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Tiago\universidade\Seminario\Relatorio_seminario\Apresentação\"/>
    </mc:Choice>
  </mc:AlternateContent>
  <xr:revisionPtr revIDLastSave="0" documentId="13_ncr:1_{B23BDB72-5487-44BF-A57D-0EE8D73A0A8D}" xr6:coauthVersionLast="47" xr6:coauthVersionMax="47" xr10:uidLastSave="{00000000-0000-0000-0000-000000000000}"/>
  <bookViews>
    <workbookView xWindow="-38520" yWindow="-120" windowWidth="38640" windowHeight="15720" tabRatio="905" activeTab="3" xr2:uid="{00000000-000D-0000-FFFF-FFFF00000000}"/>
  </bookViews>
  <sheets>
    <sheet name="Carteira Var diaria" sheetId="37" r:id="rId1"/>
    <sheet name="correlação" sheetId="38" r:id="rId2"/>
    <sheet name="Covariancia" sheetId="39" r:id="rId3"/>
    <sheet name="Retornos" sheetId="40" r:id="rId4"/>
    <sheet name="Dados ativos carteira" sheetId="3" r:id="rId5"/>
    <sheet name="AER Dados Históricos" sheetId="36" r:id="rId6"/>
    <sheet name="AMD Dados Históricos" sheetId="5" r:id="rId7"/>
    <sheet name="BARC Dados Históricos" sheetId="6" r:id="rId8"/>
    <sheet name="BMWG Dados Históricos" sheetId="7" r:id="rId9"/>
    <sheet name="BNC Dados Históricos" sheetId="8" r:id="rId10"/>
    <sheet name="BNTX Dados Históricos" sheetId="9" r:id="rId11"/>
    <sheet name="CABK Dados Históricos" sheetId="10" r:id="rId12"/>
    <sheet name="CSCO Dados Históricos" sheetId="12" r:id="rId13"/>
    <sheet name="DBKGn Dados Históricos" sheetId="13" r:id="rId14"/>
    <sheet name="EQQQ Dados Históricos" sheetId="14" r:id="rId15"/>
    <sheet name="LHAG Dados Históricos" sheetId="15" r:id="rId16"/>
    <sheet name="MRNA Dados Históricos" sheetId="16" r:id="rId17"/>
    <sheet name="MSFT Dados Históricos" sheetId="17" r:id="rId18"/>
    <sheet name="NIO Dados Históricos" sheetId="18" r:id="rId19"/>
    <sheet name="NVDA Dados Históricos" sheetId="19" r:id="rId20"/>
    <sheet name="O2Dn Dados Históricos" sheetId="20" r:id="rId21"/>
    <sheet name="PAH3d Dados Históricos" sheetId="21" r:id="rId22"/>
    <sheet name="PFE Dados Históricos" sheetId="22" r:id="rId23"/>
    <sheet name="PLTR Dados Históricos" sheetId="23" r:id="rId24"/>
    <sheet name="SFT Dados Históricos" sheetId="24" r:id="rId25"/>
    <sheet name="SXR8 Dados Históricos" sheetId="25" r:id="rId26"/>
    <sheet name="T Dados Históricos" sheetId="26" r:id="rId27"/>
    <sheet name="TROW Dados Históricos" sheetId="27" r:id="rId28"/>
    <sheet name="UBSG Dados Históricos" sheetId="28" r:id="rId29"/>
    <sheet name="VHYL Dados Históricos" sheetId="29" r:id="rId30"/>
    <sheet name="VNAn Dados Históricos" sheetId="30" r:id="rId31"/>
    <sheet name="VOWG Dados Históricos" sheetId="31" r:id="rId32"/>
    <sheet name="VOWG_p Dados Históricos" sheetId="32" r:id="rId33"/>
    <sheet name="VUAA Dados Históricos" sheetId="33" r:id="rId34"/>
    <sheet name="VZ Dados Históricos" sheetId="34" r:id="rId35"/>
  </sheets>
  <definedNames>
    <definedName name="DadosExternos_1" localSheetId="6" hidden="1">'AMD Dados Históricos'!$A$1:$G$856</definedName>
    <definedName name="DadosExternos_1" localSheetId="8" hidden="1">'BMWG Dados Históricos'!$A$1:$G$867</definedName>
    <definedName name="DadosExternos_1" localSheetId="9" hidden="1">'BNC Dados Históricos'!$A$1:$G$856</definedName>
    <definedName name="DadosExternos_1" localSheetId="10" hidden="1">'BNTX Dados Históricos'!$A$1:$G$856</definedName>
    <definedName name="DadosExternos_1" localSheetId="11" hidden="1">'CABK Dados Históricos'!$A$1:$G$871</definedName>
    <definedName name="DadosExternos_1" localSheetId="12" hidden="1">'CSCO Dados Históricos'!$A$1:$G$856</definedName>
    <definedName name="DadosExternos_1" localSheetId="4" hidden="1">'Dados ativos carteira'!$A$1:$F$33</definedName>
    <definedName name="DadosExternos_1" localSheetId="13" hidden="1">'DBKGn Dados Históricos'!$A$1:$G$867</definedName>
    <definedName name="DadosExternos_1" localSheetId="14" hidden="1">'EQQQ Dados Históricos'!$A$1:$G$856</definedName>
    <definedName name="DadosExternos_1" localSheetId="15" hidden="1">'LHAG Dados Históricos'!$A$1:$G$867</definedName>
    <definedName name="DadosExternos_1" localSheetId="16" hidden="1">'MRNA Dados Históricos'!$A$1:$G$856</definedName>
    <definedName name="DadosExternos_1" localSheetId="17" hidden="1">'MSFT Dados Históricos'!$A$1:$G$856</definedName>
    <definedName name="DadosExternos_1" localSheetId="18" hidden="1">'NIO Dados Históricos'!$A$1:$G$856</definedName>
    <definedName name="DadosExternos_1" localSheetId="19" hidden="1">'NVDA Dados Históricos'!$A$1:$G$856</definedName>
    <definedName name="DadosExternos_1" localSheetId="20" hidden="1">'O2Dn Dados Históricos'!$A$1:$G$867</definedName>
    <definedName name="DadosExternos_1" localSheetId="21" hidden="1">'PAH3d Dados Históricos'!$A$1:$G$867</definedName>
    <definedName name="DadosExternos_1" localSheetId="22" hidden="1">'PFE Dados Históricos'!$A$1:$G$856</definedName>
    <definedName name="DadosExternos_1" localSheetId="23" hidden="1">'PLTR Dados Históricos'!$A$1:$G$667</definedName>
    <definedName name="DadosExternos_1" localSheetId="24" hidden="1">'SFT Dados Históricos'!$A$1:$G$788</definedName>
    <definedName name="DadosExternos_1" localSheetId="25" hidden="1">'SXR8 Dados Históricos'!$A$1:$G$867</definedName>
    <definedName name="DadosExternos_1" localSheetId="26" hidden="1">'T Dados Históricos'!$A$1:$G$856</definedName>
    <definedName name="DadosExternos_1" localSheetId="27" hidden="1">'TROW Dados Históricos'!$A$1:$G$856</definedName>
    <definedName name="DadosExternos_1" localSheetId="28" hidden="1">'UBSG Dados Históricos'!$A$1:$G$859</definedName>
    <definedName name="DadosExternos_1" localSheetId="29" hidden="1">'VHYL Dados Históricos'!$A$1:$G$856</definedName>
    <definedName name="DadosExternos_1" localSheetId="30" hidden="1">'VNAn Dados Históricos'!$A$1:$G$867</definedName>
    <definedName name="DadosExternos_1" localSheetId="31" hidden="1">'VOWG Dados Históricos'!$A$1:$G$867</definedName>
    <definedName name="DadosExternos_1" localSheetId="32" hidden="1">'VOWG_p Dados Históricos'!$A$1:$G$867</definedName>
    <definedName name="DadosExternos_1" localSheetId="33" hidden="1">'VUAA Dados Históricos'!$A$1:$G$856</definedName>
    <definedName name="DadosExternos_1" localSheetId="34" hidden="1">'VZ Dados Históricos'!$A$1:$G$856</definedName>
    <definedName name="DadosExternos_2" localSheetId="5" hidden="1">'AER Dados Históricos'!$A$1:$G$856</definedName>
    <definedName name="DadosExternos_2" localSheetId="7" hidden="1">'BARC Dados Históricos'!$A$1:$G$856</definedName>
    <definedName name="DadosExternos_3" localSheetId="0" hidden="1">'Carteira Var diaria'!$A$1:$AE$856</definedName>
    <definedName name="solver_adj" localSheetId="3" hidden="1">Retornos!$D$2:$D$31</definedName>
    <definedName name="solver_cvg" localSheetId="3" hidden="1">0.0001</definedName>
    <definedName name="solver_drv" localSheetId="3" hidden="1">2</definedName>
    <definedName name="solver_eng" localSheetId="2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Retornos!$D$2:$D$31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3" hidden="1">2147483647</definedName>
    <definedName name="solver_num" localSheetId="2" hidden="1">0</definedName>
    <definedName name="solver_num" localSheetId="3" hidden="1">1</definedName>
    <definedName name="solver_nwt" localSheetId="3" hidden="1">1</definedName>
    <definedName name="solver_opt" localSheetId="2" hidden="1">Covariancia!$S$1</definedName>
    <definedName name="solver_opt" localSheetId="3" hidden="1">Retornos!$B$33</definedName>
    <definedName name="solver_pre" localSheetId="3" hidden="1">0.000001</definedName>
    <definedName name="solver_rbv" localSheetId="3" hidden="1">2</definedName>
    <definedName name="solver_rel1" localSheetId="3" hidden="1">2</definedName>
    <definedName name="solver_rhs1" localSheetId="3" hidden="1">1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2" hidden="1">1</definedName>
    <definedName name="solver_typ" localSheetId="3" hidden="1">1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1" i="39" l="1"/>
  <c r="AD30" i="39"/>
  <c r="AC29" i="39"/>
  <c r="AB28" i="39"/>
  <c r="AA27" i="39"/>
  <c r="Z26" i="39"/>
  <c r="Y25" i="39"/>
  <c r="X24" i="39"/>
  <c r="W23" i="39"/>
  <c r="V22" i="39"/>
  <c r="U21" i="39"/>
  <c r="T20" i="39"/>
  <c r="S19" i="39"/>
  <c r="R18" i="39"/>
  <c r="Q17" i="39"/>
  <c r="P16" i="39"/>
  <c r="O15" i="39"/>
  <c r="N14" i="39"/>
  <c r="M13" i="39"/>
  <c r="L12" i="39"/>
  <c r="K11" i="39"/>
  <c r="J10" i="39"/>
  <c r="I9" i="39"/>
  <c r="H8" i="39"/>
  <c r="G7" i="39"/>
  <c r="F6" i="39"/>
  <c r="E5" i="39"/>
  <c r="D4" i="39"/>
  <c r="C3" i="39"/>
  <c r="B2" i="39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AE857" i="37"/>
  <c r="AD857" i="37"/>
  <c r="AC857" i="37"/>
  <c r="AB857" i="37"/>
  <c r="AA857" i="37"/>
  <c r="Z857" i="37"/>
  <c r="Y857" i="37"/>
  <c r="X857" i="37"/>
  <c r="W857" i="37"/>
  <c r="V857" i="37"/>
  <c r="U857" i="37"/>
  <c r="T857" i="37"/>
  <c r="S857" i="37"/>
  <c r="R857" i="37"/>
  <c r="Q857" i="37"/>
  <c r="P857" i="37"/>
  <c r="O857" i="37"/>
  <c r="N857" i="37"/>
  <c r="M857" i="37"/>
  <c r="L857" i="37"/>
  <c r="K857" i="37"/>
  <c r="J857" i="37"/>
  <c r="I857" i="37"/>
  <c r="H857" i="37"/>
  <c r="G857" i="37"/>
  <c r="F857" i="37"/>
  <c r="E857" i="37"/>
  <c r="D857" i="37"/>
  <c r="C857" i="37"/>
  <c r="B857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8FC243-1C9A-4BF8-BBEE-5B0B05DC8FCD}" keepAlive="1" name="Consulta - AER Dados Históricos" description="Ligação à consulta 'AER Dados Históricos' no livro." type="5" refreshedVersion="8" background="1" saveData="1">
    <dbPr connection="Provider=Microsoft.Mashup.OleDb.1;Data Source=$Workbook$;Location=&quot;AER Dados Históricos&quot;;Extended Properties=&quot;&quot;" command="SELECT * FROM [AER Dados Históricos]"/>
  </connection>
  <connection id="2" xr16:uid="{970F6D63-C483-4585-8908-9D09411CFE25}" keepAlive="1" name="Consulta - AMD Dados Históricos" description="Ligação à consulta 'AMD Dados Históricos' no livro." type="5" refreshedVersion="8" background="1" saveData="1">
    <dbPr connection="Provider=Microsoft.Mashup.OleDb.1;Data Source=$Workbook$;Location=&quot;AMD Dados Históricos&quot;;Extended Properties=&quot;&quot;" command="SELECT * FROM [AMD Dados Históricos]"/>
  </connection>
  <connection id="3" xr16:uid="{192F40EC-3B0F-4746-8970-DD8BEDD37AE3}" keepAlive="1" name="Consulta - BARC Dados Históricos" description="Ligação à consulta 'BARC Dados Históricos' no livro." type="5" refreshedVersion="8" background="1" saveData="1">
    <dbPr connection="Provider=Microsoft.Mashup.OleDb.1;Data Source=$Workbook$;Location=&quot;BARC Dados Históricos&quot;;Extended Properties=&quot;&quot;" command="SELECT * FROM [BARC Dados Históricos]"/>
  </connection>
  <connection id="4" xr16:uid="{5CEACE55-0B1B-4C71-9823-0AA3224F345A}" keepAlive="1" name="Consulta - BMWG Dados Históricos" description="Ligação à consulta 'BMWG Dados Históricos' no livro." type="5" refreshedVersion="8" background="1" saveData="1">
    <dbPr connection="Provider=Microsoft.Mashup.OleDb.1;Data Source=$Workbook$;Location=&quot;BMWG Dados Históricos&quot;;Extended Properties=&quot;&quot;" command="SELECT * FROM [BMWG Dados Históricos]"/>
  </connection>
  <connection id="5" xr16:uid="{25E557FF-FEBF-44A1-8774-C23FDD1D2B4F}" keepAlive="1" name="Consulta - BNC Dados Históricos" description="Ligação à consulta 'BNC Dados Históricos' no livro." type="5" refreshedVersion="8" background="1" saveData="1">
    <dbPr connection="Provider=Microsoft.Mashup.OleDb.1;Data Source=$Workbook$;Location=&quot;BNC Dados Históricos&quot;;Extended Properties=&quot;&quot;" command="SELECT * FROM [BNC Dados Históricos]"/>
  </connection>
  <connection id="6" xr16:uid="{2D4658EB-92F8-4927-A0E8-5EF7A8790952}" keepAlive="1" name="Consulta - BNTX Dados Históricos" description="Ligação à consulta 'BNTX Dados Históricos' no livro." type="5" refreshedVersion="8" background="1" saveData="1">
    <dbPr connection="Provider=Microsoft.Mashup.OleDb.1;Data Source=$Workbook$;Location=&quot;BNTX Dados Históricos&quot;;Extended Properties=&quot;&quot;" command="SELECT * FROM [BNTX Dados Históricos]"/>
  </connection>
  <connection id="7" xr16:uid="{6E85AD72-63E2-490F-A382-BC7C800CDFD3}" keepAlive="1" name="Consulta - CABK Dados Históricos" description="Ligação à consulta 'CABK Dados Históricos' no livro." type="5" refreshedVersion="8" background="1" saveData="1">
    <dbPr connection="Provider=Microsoft.Mashup.OleDb.1;Data Source=$Workbook$;Location=&quot;CABK Dados Históricos&quot;;Extended Properties=&quot;&quot;" command="SELECT * FROM [CABK Dados Históricos]"/>
  </connection>
  <connection id="8" xr16:uid="{EBDD0A14-7ACB-4A09-819E-2DDAC9825DAC}" keepAlive="1" name="Consulta - Carteira" description="Ligação à consulta 'Carteira' no livro." type="5" refreshedVersion="8" background="1" saveData="1">
    <dbPr connection="Provider=Microsoft.Mashup.OleDb.1;Data Source=$Workbook$;Location=Carteira;Extended Properties=&quot;&quot;" command="SELECT * FROM [Carteira]"/>
  </connection>
  <connection id="9" xr16:uid="{4991EE14-4252-492E-A086-37D76B2D990F}" keepAlive="1" name="Consulta - CSCO Dados Históricos" description="Ligação à consulta 'CSCO Dados Históricos' no livro." type="5" refreshedVersion="8" background="1" saveData="1">
    <dbPr connection="Provider=Microsoft.Mashup.OleDb.1;Data Source=$Workbook$;Location=&quot;CSCO Dados Históricos&quot;;Extended Properties=&quot;&quot;" command="SELECT * FROM [CSCO Dados Históricos]"/>
  </connection>
  <connection id="10" xr16:uid="{EA9A4D1F-DE8B-417E-91E9-9B92F7E78023}" keepAlive="1" name="Consulta - Dados ativos carteira" description="Ligação à consulta 'Dados ativos carteira' no livro." type="5" refreshedVersion="8" background="1" saveData="1">
    <dbPr connection="Provider=Microsoft.Mashup.OleDb.1;Data Source=$Workbook$;Location=&quot;Dados ativos carteira&quot;;Extended Properties=&quot;&quot;" command="SELECT * FROM [Dados ativos carteira]"/>
  </connection>
  <connection id="11" xr16:uid="{9DC1F6C5-7139-4A0A-978C-50AD0B3EFAB9}" keepAlive="1" name="Consulta - DBKGn Dados Históricos" description="Ligação à consulta 'DBKGn Dados Históricos' no livro." type="5" refreshedVersion="8" background="1" saveData="1">
    <dbPr connection="Provider=Microsoft.Mashup.OleDb.1;Data Source=$Workbook$;Location=&quot;DBKGn Dados Históricos&quot;;Extended Properties=&quot;&quot;" command="SELECT * FROM [DBKGn Dados Históricos]"/>
  </connection>
  <connection id="12" xr16:uid="{87854C41-ED1E-4751-BE7B-414B6AB704AE}" keepAlive="1" name="Consulta - EQQQ Dados Históricos" description="Ligação à consulta 'EQQQ Dados Históricos' no livro." type="5" refreshedVersion="8" background="1" saveData="1">
    <dbPr connection="Provider=Microsoft.Mashup.OleDb.1;Data Source=$Workbook$;Location=&quot;EQQQ Dados Históricos&quot;;Extended Properties=&quot;&quot;" command="SELECT * FROM [EQQQ Dados Históricos]"/>
  </connection>
  <connection id="13" xr16:uid="{11F7A9F6-362F-48BC-A7D7-1E5172E0E4CD}" keepAlive="1" name="Consulta - LHAG Dados Históricos" description="Ligação à consulta 'LHAG Dados Históricos' no livro." type="5" refreshedVersion="8" background="1" saveData="1">
    <dbPr connection="Provider=Microsoft.Mashup.OleDb.1;Data Source=$Workbook$;Location=&quot;LHAG Dados Históricos&quot;;Extended Properties=&quot;&quot;" command="SELECT * FROM [LHAG Dados Históricos]"/>
  </connection>
  <connection id="14" xr16:uid="{D075180C-4963-48A6-ACF0-8B050F6D34F0}" keepAlive="1" name="Consulta - MRNA Dados Históricos" description="Ligação à consulta 'MRNA Dados Históricos' no livro." type="5" refreshedVersion="8" background="1" saveData="1">
    <dbPr connection="Provider=Microsoft.Mashup.OleDb.1;Data Source=$Workbook$;Location=&quot;MRNA Dados Históricos&quot;;Extended Properties=&quot;&quot;" command="SELECT * FROM [MRNA Dados Históricos]"/>
  </connection>
  <connection id="15" xr16:uid="{E9599409-D868-4A7E-A95C-E13CC63840BF}" keepAlive="1" name="Consulta - MSFT Dados Históricos" description="Ligação à consulta 'MSFT Dados Históricos' no livro." type="5" refreshedVersion="8" background="1" saveData="1">
    <dbPr connection="Provider=Microsoft.Mashup.OleDb.1;Data Source=$Workbook$;Location=&quot;MSFT Dados Históricos&quot;;Extended Properties=&quot;&quot;" command="SELECT * FROM [MSFT Dados Históricos]"/>
  </connection>
  <connection id="16" xr16:uid="{243FB175-0549-4DB6-9167-2372358C9364}" keepAlive="1" name="Consulta - NIO Dados Históricos" description="Ligação à consulta 'NIO Dados Históricos' no livro." type="5" refreshedVersion="8" background="1" saveData="1">
    <dbPr connection="Provider=Microsoft.Mashup.OleDb.1;Data Source=$Workbook$;Location=&quot;NIO Dados Históricos&quot;;Extended Properties=&quot;&quot;" command="SELECT * FROM [NIO Dados Históricos]"/>
  </connection>
  <connection id="17" xr16:uid="{E71C7882-68DD-4A82-8181-F76B7333432C}" keepAlive="1" name="Consulta - NVDA Dados Históricos" description="Ligação à consulta 'NVDA Dados Históricos' no livro." type="5" refreshedVersion="8" background="1" saveData="1">
    <dbPr connection="Provider=Microsoft.Mashup.OleDb.1;Data Source=$Workbook$;Location=&quot;NVDA Dados Históricos&quot;;Extended Properties=&quot;&quot;" command="SELECT * FROM [NVDA Dados Históricos]"/>
  </connection>
  <connection id="18" xr16:uid="{84059723-6524-42B2-AE34-597095591399}" keepAlive="1" name="Consulta - O2Dn Dados Históricos" description="Ligação à consulta 'O2Dn Dados Históricos' no livro." type="5" refreshedVersion="8" background="1" saveData="1">
    <dbPr connection="Provider=Microsoft.Mashup.OleDb.1;Data Source=$Workbook$;Location=&quot;O2Dn Dados Históricos&quot;;Extended Properties=&quot;&quot;" command="SELECT * FROM [O2Dn Dados Históricos]"/>
  </connection>
  <connection id="19" xr16:uid="{EA90A049-0169-462A-BE56-0753FE0A1F86}" keepAlive="1" name="Consulta - PAH3d Dados Históricos" description="Ligação à consulta 'PAH3d Dados Históricos' no livro." type="5" refreshedVersion="8" background="1" saveData="1">
    <dbPr connection="Provider=Microsoft.Mashup.OleDb.1;Data Source=$Workbook$;Location=&quot;PAH3d Dados Históricos&quot;;Extended Properties=&quot;&quot;" command="SELECT * FROM [PAH3d Dados Históricos]"/>
  </connection>
  <connection id="20" xr16:uid="{071694F0-5EE0-475B-BE5D-07097953CC18}" keepAlive="1" name="Consulta - PFE Dados Históricos" description="Ligação à consulta 'PFE Dados Históricos' no livro." type="5" refreshedVersion="8" background="1" saveData="1">
    <dbPr connection="Provider=Microsoft.Mashup.OleDb.1;Data Source=$Workbook$;Location=&quot;PFE Dados Históricos&quot;;Extended Properties=&quot;&quot;" command="SELECT * FROM [PFE Dados Históricos]"/>
  </connection>
  <connection id="21" xr16:uid="{DC7D3DDC-A8D8-4F40-B5D2-4D7DD81C6CD1}" keepAlive="1" name="Consulta - PLTR Dados Históricos" description="Ligação à consulta 'PLTR Dados Históricos' no livro." type="5" refreshedVersion="8" background="1" saveData="1">
    <dbPr connection="Provider=Microsoft.Mashup.OleDb.1;Data Source=$Workbook$;Location=&quot;PLTR Dados Históricos&quot;;Extended Properties=&quot;&quot;" command="SELECT * FROM [PLTR Dados Históricos]"/>
  </connection>
  <connection id="22" xr16:uid="{76FC2449-634F-4C90-9179-0679A7EAC920}" keepAlive="1" name="Consulta - SFT Dados Históricos" description="Ligação à consulta 'SFT Dados Históricos' no livro." type="5" refreshedVersion="8" background="1" saveData="1">
    <dbPr connection="Provider=Microsoft.Mashup.OleDb.1;Data Source=$Workbook$;Location=&quot;SFT Dados Históricos&quot;;Extended Properties=&quot;&quot;" command="SELECT * FROM [SFT Dados Históricos]"/>
  </connection>
  <connection id="23" xr16:uid="{842D933B-6E37-47DD-9397-27103A13F1F2}" keepAlive="1" name="Consulta - SXR8 Dados Históricos" description="Ligação à consulta 'SXR8 Dados Históricos' no livro." type="5" refreshedVersion="8" background="1" saveData="1">
    <dbPr connection="Provider=Microsoft.Mashup.OleDb.1;Data Source=$Workbook$;Location=&quot;SXR8 Dados Históricos&quot;;Extended Properties=&quot;&quot;" command="SELECT * FROM [SXR8 Dados Históricos]"/>
  </connection>
  <connection id="24" xr16:uid="{80B9512A-E2D0-45F2-A14E-1EFFB41A5143}" keepAlive="1" name="Consulta - T Dados Históricos" description="Ligação à consulta 'T Dados Históricos' no livro." type="5" refreshedVersion="8" background="1" saveData="1">
    <dbPr connection="Provider=Microsoft.Mashup.OleDb.1;Data Source=$Workbook$;Location=&quot;T Dados Históricos&quot;;Extended Properties=&quot;&quot;" command="SELECT * FROM [T Dados Históricos]"/>
  </connection>
  <connection id="25" xr16:uid="{220AF235-A112-4A1E-A34B-7E097C3DBA49}" keepAlive="1" name="Consulta - TROW Dados Históricos" description="Ligação à consulta 'TROW Dados Históricos' no livro." type="5" refreshedVersion="8" background="1" saveData="1">
    <dbPr connection="Provider=Microsoft.Mashup.OleDb.1;Data Source=$Workbook$;Location=&quot;TROW Dados Históricos&quot;;Extended Properties=&quot;&quot;" command="SELECT * FROM [TROW Dados Históricos]"/>
  </connection>
  <connection id="26" xr16:uid="{6879256F-B883-499A-9B29-AD62E0B7B241}" keepAlive="1" name="Consulta - UBSG Dados Históricos" description="Ligação à consulta 'UBSG Dados Históricos' no livro." type="5" refreshedVersion="8" background="1" saveData="1">
    <dbPr connection="Provider=Microsoft.Mashup.OleDb.1;Data Source=$Workbook$;Location=&quot;UBSG Dados Históricos&quot;;Extended Properties=&quot;&quot;" command="SELECT * FROM [UBSG Dados Históricos]"/>
  </connection>
  <connection id="27" xr16:uid="{A809AFA5-F82C-4FF6-BA3C-2A11C6926BA6}" keepAlive="1" name="Consulta - VHYL Dados Históricos" description="Ligação à consulta 'VHYL Dados Históricos' no livro." type="5" refreshedVersion="8" background="1" saveData="1">
    <dbPr connection="Provider=Microsoft.Mashup.OleDb.1;Data Source=$Workbook$;Location=&quot;VHYL Dados Históricos&quot;;Extended Properties=&quot;&quot;" command="SELECT * FROM [VHYL Dados Históricos]"/>
  </connection>
  <connection id="28" xr16:uid="{7B753BA0-2791-4EE9-9FED-E0BA470D6B51}" keepAlive="1" name="Consulta - VNAn Dados Históricos" description="Ligação à consulta 'VNAn Dados Históricos' no livro." type="5" refreshedVersion="8" background="1" saveData="1">
    <dbPr connection="Provider=Microsoft.Mashup.OleDb.1;Data Source=$Workbook$;Location=&quot;VNAn Dados Históricos&quot;;Extended Properties=&quot;&quot;" command="SELECT * FROM [VNAn Dados Históricos]"/>
  </connection>
  <connection id="29" xr16:uid="{2315D92D-CEB4-4755-B9D4-6627447E9364}" keepAlive="1" name="Consulta - VOWG Dados Históricos" description="Ligação à consulta 'VOWG Dados Históricos' no livro." type="5" refreshedVersion="8" background="1" saveData="1">
    <dbPr connection="Provider=Microsoft.Mashup.OleDb.1;Data Source=$Workbook$;Location=&quot;VOWG Dados Históricos&quot;;Extended Properties=&quot;&quot;" command="SELECT * FROM [VOWG Dados Históricos]"/>
  </connection>
  <connection id="30" xr16:uid="{C98683EF-E6FD-4196-9088-5D6DDBF66E73}" keepAlive="1" name="Consulta - VOWG_p Dados Históricos" description="Ligação à consulta 'VOWG_p Dados Históricos' no livro." type="5" refreshedVersion="8" background="1" saveData="1">
    <dbPr connection="Provider=Microsoft.Mashup.OleDb.1;Data Source=$Workbook$;Location=&quot;VOWG_p Dados Históricos&quot;;Extended Properties=&quot;&quot;" command="SELECT * FROM [VOWG_p Dados Históricos]"/>
  </connection>
  <connection id="31" xr16:uid="{31BA2B4D-94B6-45B9-875E-7E19D423BD62}" keepAlive="1" name="Consulta - VUAA Dados Históricos" description="Ligação à consulta 'VUAA Dados Históricos' no livro." type="5" refreshedVersion="8" background="1" saveData="1">
    <dbPr connection="Provider=Microsoft.Mashup.OleDb.1;Data Source=$Workbook$;Location=&quot;VUAA Dados Históricos&quot;;Extended Properties=&quot;&quot;" command="SELECT * FROM [VUAA Dados Históricos]"/>
  </connection>
  <connection id="32" xr16:uid="{DA6BD9FB-9D3E-4E15-AF8C-F0D1CE55AE1D}" keepAlive="1" name="Consulta - VZ Dados Históricos" description="Ligação à consulta 'VZ Dados Históricos' no livro." type="5" refreshedVersion="8" background="1" saveData="1">
    <dbPr connection="Provider=Microsoft.Mashup.OleDb.1;Data Source=$Workbook$;Location=&quot;VZ Dados Históricos&quot;;Extended Properties=&quot;&quot;" command="SELECT * FROM [VZ Dados Históricos]"/>
  </connection>
</connections>
</file>

<file path=xl/sharedStrings.xml><?xml version="1.0" encoding="utf-8"?>
<sst xmlns="http://schemas.openxmlformats.org/spreadsheetml/2006/main" count="29457" uniqueCount="15935">
  <si>
    <t>Name</t>
  </si>
  <si>
    <t>Extension</t>
  </si>
  <si>
    <t>Date accessed</t>
  </si>
  <si>
    <t>Date modified</t>
  </si>
  <si>
    <t>Date created</t>
  </si>
  <si>
    <t>Folder Path</t>
  </si>
  <si>
    <t>AER Dados Históricos.csv</t>
  </si>
  <si>
    <t>.csv</t>
  </si>
  <si>
    <t>D:\Tiago\universidade\Seminario\Relatorio_seminario\Apresentação\Dados ativos carteira\</t>
  </si>
  <si>
    <t>AMD Dados Históricos.csv</t>
  </si>
  <si>
    <t>BARC Dados Históricos.csv</t>
  </si>
  <si>
    <t>BMWG Dados Históricos.csv</t>
  </si>
  <si>
    <t>BNC Dados Históricos.csv</t>
  </si>
  <si>
    <t>BNTX Dados Históricos.csv</t>
  </si>
  <si>
    <t>CABK Dados Históricos.csv</t>
  </si>
  <si>
    <t>CSCO Dados Históricos.csv</t>
  </si>
  <si>
    <t>DBKGn Dados Históricos.csv</t>
  </si>
  <si>
    <t>EQQQ Dados Históricos.csv</t>
  </si>
  <si>
    <t>LHAG Dados Históricos.csv</t>
  </si>
  <si>
    <t>MRNA Dados Históricos (1).csv</t>
  </si>
  <si>
    <t>MRNA Dados Históricos.csv</t>
  </si>
  <si>
    <t>MSFT Dados Históricos.csv</t>
  </si>
  <si>
    <t>NIO Dados Históricos.csv</t>
  </si>
  <si>
    <t>NVDA Dados Históricos.csv</t>
  </si>
  <si>
    <t>O2Dn Dados Históricos.csv</t>
  </si>
  <si>
    <t>PAH3d Dados Históricos (1).csv</t>
  </si>
  <si>
    <t>PAH3d Dados Históricos.csv</t>
  </si>
  <si>
    <t>PFE Dados Históricos.csv</t>
  </si>
  <si>
    <t>PLTR Dados Históricos.csv</t>
  </si>
  <si>
    <t>SFT Dados Históricos.csv</t>
  </si>
  <si>
    <t>SXR8 Dados Históricos.csv</t>
  </si>
  <si>
    <t>T Dados Históricos.csv</t>
  </si>
  <si>
    <t>TROW Dados Históricos.csv</t>
  </si>
  <si>
    <t>UBSG Dados Históricos.csv</t>
  </si>
  <si>
    <t>VHYL Dados Históricos.csv</t>
  </si>
  <si>
    <t>VNAn Dados Históricos.csv</t>
  </si>
  <si>
    <t>VOWG Dados Históricos.csv</t>
  </si>
  <si>
    <t>VOWG_p Dados Históricos.csv</t>
  </si>
  <si>
    <t>VUAA Dados Históricos.csv</t>
  </si>
  <si>
    <t>VZ Dados Históricos.csv</t>
  </si>
  <si>
    <t>Data</t>
  </si>
  <si>
    <t>Último</t>
  </si>
  <si>
    <t>Abertura</t>
  </si>
  <si>
    <t>Alta</t>
  </si>
  <si>
    <t>Baixa</t>
  </si>
  <si>
    <t>Vol.</t>
  </si>
  <si>
    <t>Var. %</t>
  </si>
  <si>
    <t>944,81K</t>
  </si>
  <si>
    <t>1,10M</t>
  </si>
  <si>
    <t>649,05K</t>
  </si>
  <si>
    <t>724,25K</t>
  </si>
  <si>
    <t>672,60K</t>
  </si>
  <si>
    <t>1,23M</t>
  </si>
  <si>
    <t>1,15M</t>
  </si>
  <si>
    <t>1,21M</t>
  </si>
  <si>
    <t>672,80K</t>
  </si>
  <si>
    <t>951,31K</t>
  </si>
  <si>
    <t>878,87K</t>
  </si>
  <si>
    <t>1,32M</t>
  </si>
  <si>
    <t>946,11K</t>
  </si>
  <si>
    <t>767,48K</t>
  </si>
  <si>
    <t>1,20M</t>
  </si>
  <si>
    <t>1,11M</t>
  </si>
  <si>
    <t>1,53M</t>
  </si>
  <si>
    <t>1,03M</t>
  </si>
  <si>
    <t>796,99K</t>
  </si>
  <si>
    <t>794,15K</t>
  </si>
  <si>
    <t>710,26K</t>
  </si>
  <si>
    <t>659,86K</t>
  </si>
  <si>
    <t>593,73K</t>
  </si>
  <si>
    <t>977,70K</t>
  </si>
  <si>
    <t>537,22K</t>
  </si>
  <si>
    <t>549,49K</t>
  </si>
  <si>
    <t>597,67K</t>
  </si>
  <si>
    <t>552,20K</t>
  </si>
  <si>
    <t>883,24K</t>
  </si>
  <si>
    <t>885,22K</t>
  </si>
  <si>
    <t>1,69M</t>
  </si>
  <si>
    <t>869,76K</t>
  </si>
  <si>
    <t>539,18K</t>
  </si>
  <si>
    <t>1,34M</t>
  </si>
  <si>
    <t>1,51M</t>
  </si>
  <si>
    <t>1,33M</t>
  </si>
  <si>
    <t>1,27M</t>
  </si>
  <si>
    <t>1,60M</t>
  </si>
  <si>
    <t>1,47M</t>
  </si>
  <si>
    <t>1,13M</t>
  </si>
  <si>
    <t>1,66M</t>
  </si>
  <si>
    <t>2,31M</t>
  </si>
  <si>
    <t>1,37M</t>
  </si>
  <si>
    <t>1,92M</t>
  </si>
  <si>
    <t>2,06M</t>
  </si>
  <si>
    <t>2,71M</t>
  </si>
  <si>
    <t>3,19M</t>
  </si>
  <si>
    <t>2,54M</t>
  </si>
  <si>
    <t>8,09M</t>
  </si>
  <si>
    <t>3,50M</t>
  </si>
  <si>
    <t>7,39M</t>
  </si>
  <si>
    <t>2,42M</t>
  </si>
  <si>
    <t>601,17K</t>
  </si>
  <si>
    <t>1,18M</t>
  </si>
  <si>
    <t>2,01M</t>
  </si>
  <si>
    <t>935,02K</t>
  </si>
  <si>
    <t>1,22M</t>
  </si>
  <si>
    <t>698,87K</t>
  </si>
  <si>
    <t>826,61K</t>
  </si>
  <si>
    <t>688,97K</t>
  </si>
  <si>
    <t>717,99K</t>
  </si>
  <si>
    <t>1,26M</t>
  </si>
  <si>
    <t>895,69K</t>
  </si>
  <si>
    <t>611,31K</t>
  </si>
  <si>
    <t>385,92K</t>
  </si>
  <si>
    <t>479,77K</t>
  </si>
  <si>
    <t>579,50K</t>
  </si>
  <si>
    <t>553,20K</t>
  </si>
  <si>
    <t>491,91K</t>
  </si>
  <si>
    <t>559,62K</t>
  </si>
  <si>
    <t>548,21K</t>
  </si>
  <si>
    <t>659,65K</t>
  </si>
  <si>
    <t>372,64K</t>
  </si>
  <si>
    <t>659,30K</t>
  </si>
  <si>
    <t>528,37K</t>
  </si>
  <si>
    <t>634,21K</t>
  </si>
  <si>
    <t>597,86K</t>
  </si>
  <si>
    <t>517,00K</t>
  </si>
  <si>
    <t>520,98K</t>
  </si>
  <si>
    <t>1,06M</t>
  </si>
  <si>
    <t>492,71K</t>
  </si>
  <si>
    <t>481,37K</t>
  </si>
  <si>
    <t>441,51K</t>
  </si>
  <si>
    <t>770,27K</t>
  </si>
  <si>
    <t>760,78K</t>
  </si>
  <si>
    <t>1,07M</t>
  </si>
  <si>
    <t>524,93K</t>
  </si>
  <si>
    <t>1,00M</t>
  </si>
  <si>
    <t>838,61K</t>
  </si>
  <si>
    <t>924,49K</t>
  </si>
  <si>
    <t>874,78K</t>
  </si>
  <si>
    <t>622,27K</t>
  </si>
  <si>
    <t>738,02K</t>
  </si>
  <si>
    <t>915,68K</t>
  </si>
  <si>
    <t>684,77K</t>
  </si>
  <si>
    <t>483,48K</t>
  </si>
  <si>
    <t>364,99K</t>
  </si>
  <si>
    <t>646,73K</t>
  </si>
  <si>
    <t>587,06K</t>
  </si>
  <si>
    <t>438,11K</t>
  </si>
  <si>
    <t>559,77K</t>
  </si>
  <si>
    <t>859,73K</t>
  </si>
  <si>
    <t>976,56K</t>
  </si>
  <si>
    <t>557,96K</t>
  </si>
  <si>
    <t>665,29K</t>
  </si>
  <si>
    <t>936,05K</t>
  </si>
  <si>
    <t>1,12M</t>
  </si>
  <si>
    <t>358,86K</t>
  </si>
  <si>
    <t>480,64K</t>
  </si>
  <si>
    <t>650,86K</t>
  </si>
  <si>
    <t>566,80K</t>
  </si>
  <si>
    <t>874,00K</t>
  </si>
  <si>
    <t>745,23K</t>
  </si>
  <si>
    <t>807,98K</t>
  </si>
  <si>
    <t>1,71M</t>
  </si>
  <si>
    <t>465,81K</t>
  </si>
  <si>
    <t>680,88K</t>
  </si>
  <si>
    <t>552,64K</t>
  </si>
  <si>
    <t>719,20K</t>
  </si>
  <si>
    <t>499,84K</t>
  </si>
  <si>
    <t>651,00K</t>
  </si>
  <si>
    <t>1,05M</t>
  </si>
  <si>
    <t>1,36M</t>
  </si>
  <si>
    <t>983,99K</t>
  </si>
  <si>
    <t>1,61M</t>
  </si>
  <si>
    <t>1,24M</t>
  </si>
  <si>
    <t>897,24K</t>
  </si>
  <si>
    <t>1,68M</t>
  </si>
  <si>
    <t>1,64M</t>
  </si>
  <si>
    <t>1,49M</t>
  </si>
  <si>
    <t>870,45K</t>
  </si>
  <si>
    <t>1,25M</t>
  </si>
  <si>
    <t>825,42K</t>
  </si>
  <si>
    <t>922,30K</t>
  </si>
  <si>
    <t>634,16K</t>
  </si>
  <si>
    <t>625,21K</t>
  </si>
  <si>
    <t>849,30K</t>
  </si>
  <si>
    <t>694,91K</t>
  </si>
  <si>
    <t>618,87K</t>
  </si>
  <si>
    <t>621,12K</t>
  </si>
  <si>
    <t>807,68K</t>
  </si>
  <si>
    <t>627,17K</t>
  </si>
  <si>
    <t>808,45K</t>
  </si>
  <si>
    <t>723,27K</t>
  </si>
  <si>
    <t>834,65K</t>
  </si>
  <si>
    <t>933,24K</t>
  </si>
  <si>
    <t>513,17K</t>
  </si>
  <si>
    <t>815,20K</t>
  </si>
  <si>
    <t>674,45K</t>
  </si>
  <si>
    <t>975,04K</t>
  </si>
  <si>
    <t>938,02K</t>
  </si>
  <si>
    <t>942,55K</t>
  </si>
  <si>
    <t>926,04K</t>
  </si>
  <si>
    <t>1,02M</t>
  </si>
  <si>
    <t>1,42M</t>
  </si>
  <si>
    <t>1,98M</t>
  </si>
  <si>
    <t>1,30M</t>
  </si>
  <si>
    <t>666,87K</t>
  </si>
  <si>
    <t>698,38K</t>
  </si>
  <si>
    <t>1,19M</t>
  </si>
  <si>
    <t>981,45K</t>
  </si>
  <si>
    <t>894,07K</t>
  </si>
  <si>
    <t>627,94K</t>
  </si>
  <si>
    <t>726,41K</t>
  </si>
  <si>
    <t>987,12K</t>
  </si>
  <si>
    <t>400,25K</t>
  </si>
  <si>
    <t>675,28K</t>
  </si>
  <si>
    <t>970,63K</t>
  </si>
  <si>
    <t>555,22K</t>
  </si>
  <si>
    <t>534,12K</t>
  </si>
  <si>
    <t>459,66K</t>
  </si>
  <si>
    <t>496,77K</t>
  </si>
  <si>
    <t>600,55K</t>
  </si>
  <si>
    <t>700,98K</t>
  </si>
  <si>
    <t>639,68K</t>
  </si>
  <si>
    <t>885,07K</t>
  </si>
  <si>
    <t>585,42K</t>
  </si>
  <si>
    <t>672,56K</t>
  </si>
  <si>
    <t>539,35K</t>
  </si>
  <si>
    <t>667,77K</t>
  </si>
  <si>
    <t>2,12M</t>
  </si>
  <si>
    <t>1,40M</t>
  </si>
  <si>
    <t>847,80K</t>
  </si>
  <si>
    <t>634,62K</t>
  </si>
  <si>
    <t>716,04K</t>
  </si>
  <si>
    <t>994,39K</t>
  </si>
  <si>
    <t>1,55M</t>
  </si>
  <si>
    <t>514,74K</t>
  </si>
  <si>
    <t>421,94K</t>
  </si>
  <si>
    <t>419,67K</t>
  </si>
  <si>
    <t>538,07K</t>
  </si>
  <si>
    <t>904,97K</t>
  </si>
  <si>
    <t>642,25K</t>
  </si>
  <si>
    <t>750,82K</t>
  </si>
  <si>
    <t>616,63K</t>
  </si>
  <si>
    <t>815,79K</t>
  </si>
  <si>
    <t>746,77K</t>
  </si>
  <si>
    <t>753,40K</t>
  </si>
  <si>
    <t>549,35K</t>
  </si>
  <si>
    <t>901,69K</t>
  </si>
  <si>
    <t>1,46M</t>
  </si>
  <si>
    <t>1,28M</t>
  </si>
  <si>
    <t>938,08K</t>
  </si>
  <si>
    <t>956,53K</t>
  </si>
  <si>
    <t>660,59K</t>
  </si>
  <si>
    <t>538,77K</t>
  </si>
  <si>
    <t>784,01K</t>
  </si>
  <si>
    <t>613,94K</t>
  </si>
  <si>
    <t>906,64K</t>
  </si>
  <si>
    <t>1,43M</t>
  </si>
  <si>
    <t>1,58M</t>
  </si>
  <si>
    <t>982,70K</t>
  </si>
  <si>
    <t>1,48M</t>
  </si>
  <si>
    <t>607,34K</t>
  </si>
  <si>
    <t>425,68K</t>
  </si>
  <si>
    <t>427,53K</t>
  </si>
  <si>
    <t>464,27K</t>
  </si>
  <si>
    <t>563,36K</t>
  </si>
  <si>
    <t>537,48K</t>
  </si>
  <si>
    <t>499,87K</t>
  </si>
  <si>
    <t>813,35K</t>
  </si>
  <si>
    <t>2,92M</t>
  </si>
  <si>
    <t>940,46K</t>
  </si>
  <si>
    <t>855,92K</t>
  </si>
  <si>
    <t>825,98K</t>
  </si>
  <si>
    <t>994,30K</t>
  </si>
  <si>
    <t>2,04M</t>
  </si>
  <si>
    <t>2,02M</t>
  </si>
  <si>
    <t>1,67M</t>
  </si>
  <si>
    <t>888,33K</t>
  </si>
  <si>
    <t>1,35M</t>
  </si>
  <si>
    <t>621,23K</t>
  </si>
  <si>
    <t>797,77K</t>
  </si>
  <si>
    <t>828,55K</t>
  </si>
  <si>
    <t>994,94K</t>
  </si>
  <si>
    <t>869,66K</t>
  </si>
  <si>
    <t>1,29M</t>
  </si>
  <si>
    <t>774,55K</t>
  </si>
  <si>
    <t>558,42K</t>
  </si>
  <si>
    <t>778,13K</t>
  </si>
  <si>
    <t>966,29K</t>
  </si>
  <si>
    <t>1,41M</t>
  </si>
  <si>
    <t>1,57M</t>
  </si>
  <si>
    <t>1,17M</t>
  </si>
  <si>
    <t>2,47M</t>
  </si>
  <si>
    <t>4,81M</t>
  </si>
  <si>
    <t>2,13M</t>
  </si>
  <si>
    <t>1,09M</t>
  </si>
  <si>
    <t>1,14M</t>
  </si>
  <si>
    <t>1,72M</t>
  </si>
  <si>
    <t>2,16M</t>
  </si>
  <si>
    <t>1,84M</t>
  </si>
  <si>
    <t>2,79M</t>
  </si>
  <si>
    <t>3,80M</t>
  </si>
  <si>
    <t>3,53M</t>
  </si>
  <si>
    <t>3,91M</t>
  </si>
  <si>
    <t>2,43M</t>
  </si>
  <si>
    <t>2,67M</t>
  </si>
  <si>
    <t>3,72M</t>
  </si>
  <si>
    <t>23,20M</t>
  </si>
  <si>
    <t>2,48M</t>
  </si>
  <si>
    <t>3,47M</t>
  </si>
  <si>
    <t>1,88M</t>
  </si>
  <si>
    <t>1,50M</t>
  </si>
  <si>
    <t>2,22M</t>
  </si>
  <si>
    <t>947,63K</t>
  </si>
  <si>
    <t>950,01K</t>
  </si>
  <si>
    <t>686,50K</t>
  </si>
  <si>
    <t>810,21K</t>
  </si>
  <si>
    <t>964,37K</t>
  </si>
  <si>
    <t>1,77M</t>
  </si>
  <si>
    <t>1,44M</t>
  </si>
  <si>
    <t>1,85M</t>
  </si>
  <si>
    <t>1,62M</t>
  </si>
  <si>
    <t>869,71K</t>
  </si>
  <si>
    <t>992,50K</t>
  </si>
  <si>
    <t>962,15K</t>
  </si>
  <si>
    <t>458,10K</t>
  </si>
  <si>
    <t>580,68K</t>
  </si>
  <si>
    <t>770,18K</t>
  </si>
  <si>
    <t>683,31K</t>
  </si>
  <si>
    <t>962,70K</t>
  </si>
  <si>
    <t>690,78K</t>
  </si>
  <si>
    <t>1,83M</t>
  </si>
  <si>
    <t>1,96M</t>
  </si>
  <si>
    <t>1,04M</t>
  </si>
  <si>
    <t>1,08M</t>
  </si>
  <si>
    <t>1,31M</t>
  </si>
  <si>
    <t>2,38M</t>
  </si>
  <si>
    <t>435,59K</t>
  </si>
  <si>
    <t>629,19K</t>
  </si>
  <si>
    <t>715,34K</t>
  </si>
  <si>
    <t>952,58K</t>
  </si>
  <si>
    <t>660,34K</t>
  </si>
  <si>
    <t>2,00M</t>
  </si>
  <si>
    <t>1,59M</t>
  </si>
  <si>
    <t>758,05K</t>
  </si>
  <si>
    <t>1,78M</t>
  </si>
  <si>
    <t>3,00M</t>
  </si>
  <si>
    <t>1,63M</t>
  </si>
  <si>
    <t>931,38K</t>
  </si>
  <si>
    <t>727,54K</t>
  </si>
  <si>
    <t>901,77K</t>
  </si>
  <si>
    <t>911,03K</t>
  </si>
  <si>
    <t>598,30K</t>
  </si>
  <si>
    <t>683,07K</t>
  </si>
  <si>
    <t>447,08K</t>
  </si>
  <si>
    <t>473,04K</t>
  </si>
  <si>
    <t>302,77K</t>
  </si>
  <si>
    <t>511,03K</t>
  </si>
  <si>
    <t>667,98K</t>
  </si>
  <si>
    <t>557,45K</t>
  </si>
  <si>
    <t>497,34K</t>
  </si>
  <si>
    <t>760,83K</t>
  </si>
  <si>
    <t>875,64K</t>
  </si>
  <si>
    <t>765,23K</t>
  </si>
  <si>
    <t>853,02K</t>
  </si>
  <si>
    <t>686,43K</t>
  </si>
  <si>
    <t>1,16M</t>
  </si>
  <si>
    <t>622,12K</t>
  </si>
  <si>
    <t>413,23K</t>
  </si>
  <si>
    <t>716,00K</t>
  </si>
  <si>
    <t>590,66K</t>
  </si>
  <si>
    <t>466,70K</t>
  </si>
  <si>
    <t>986,39K</t>
  </si>
  <si>
    <t>750,33K</t>
  </si>
  <si>
    <t>500,49K</t>
  </si>
  <si>
    <t>503,79K</t>
  </si>
  <si>
    <t>523,61K</t>
  </si>
  <si>
    <t>469,37K</t>
  </si>
  <si>
    <t>527,90K</t>
  </si>
  <si>
    <t>649,45K</t>
  </si>
  <si>
    <t>1,75M</t>
  </si>
  <si>
    <t>637,86K</t>
  </si>
  <si>
    <t>601,68K</t>
  </si>
  <si>
    <t>511,82K</t>
  </si>
  <si>
    <t>652,42K</t>
  </si>
  <si>
    <t>958,88K</t>
  </si>
  <si>
    <t>602,08K</t>
  </si>
  <si>
    <t>620,61K</t>
  </si>
  <si>
    <t>860,54K</t>
  </si>
  <si>
    <t>637,28K</t>
  </si>
  <si>
    <t>483,12K</t>
  </si>
  <si>
    <t>701,95K</t>
  </si>
  <si>
    <t>997,22K</t>
  </si>
  <si>
    <t>945,06K</t>
  </si>
  <si>
    <t>803,60K</t>
  </si>
  <si>
    <t>984,11K</t>
  </si>
  <si>
    <t>734,47K</t>
  </si>
  <si>
    <t>1,87M</t>
  </si>
  <si>
    <t>862,03K</t>
  </si>
  <si>
    <t>590,58K</t>
  </si>
  <si>
    <t>901,74K</t>
  </si>
  <si>
    <t>787,79K</t>
  </si>
  <si>
    <t>792,43K</t>
  </si>
  <si>
    <t>2,68M</t>
  </si>
  <si>
    <t>669,36K</t>
  </si>
  <si>
    <t>787,88K</t>
  </si>
  <si>
    <t>706,14K</t>
  </si>
  <si>
    <t>640,52K</t>
  </si>
  <si>
    <t>666,60K</t>
  </si>
  <si>
    <t>1,65M</t>
  </si>
  <si>
    <t>557,52K</t>
  </si>
  <si>
    <t>827,86K</t>
  </si>
  <si>
    <t>820,94K</t>
  </si>
  <si>
    <t>809,04K</t>
  </si>
  <si>
    <t>684,74K</t>
  </si>
  <si>
    <t>659,17K</t>
  </si>
  <si>
    <t>672,01K</t>
  </si>
  <si>
    <t>454,18K</t>
  </si>
  <si>
    <t>973,57K</t>
  </si>
  <si>
    <t>890,23K</t>
  </si>
  <si>
    <t>542,86K</t>
  </si>
  <si>
    <t>442,48K</t>
  </si>
  <si>
    <t>611,41K</t>
  </si>
  <si>
    <t>467,30K</t>
  </si>
  <si>
    <t>685,60K</t>
  </si>
  <si>
    <t>531,10K</t>
  </si>
  <si>
    <t>500,35K</t>
  </si>
  <si>
    <t>624,09K</t>
  </si>
  <si>
    <t>747,15K</t>
  </si>
  <si>
    <t>911,18K</t>
  </si>
  <si>
    <t>1,70M</t>
  </si>
  <si>
    <t>939,96K</t>
  </si>
  <si>
    <t>897,55K</t>
  </si>
  <si>
    <t>805,60K</t>
  </si>
  <si>
    <t>965,60K</t>
  </si>
  <si>
    <t>931,30K</t>
  </si>
  <si>
    <t>807,20K</t>
  </si>
  <si>
    <t>2,29M</t>
  </si>
  <si>
    <t>2,08M</t>
  </si>
  <si>
    <t>999,37K</t>
  </si>
  <si>
    <t>797,38K</t>
  </si>
  <si>
    <t>978,85K</t>
  </si>
  <si>
    <t>655,16K</t>
  </si>
  <si>
    <t>859,09K</t>
  </si>
  <si>
    <t>920,54K</t>
  </si>
  <si>
    <t>674,14K</t>
  </si>
  <si>
    <t>830,89K</t>
  </si>
  <si>
    <t>994,80K</t>
  </si>
  <si>
    <t>955,91K</t>
  </si>
  <si>
    <t>966,62K</t>
  </si>
  <si>
    <t>1,38M</t>
  </si>
  <si>
    <t>1,54M</t>
  </si>
  <si>
    <t>1,91M</t>
  </si>
  <si>
    <t>2,75M</t>
  </si>
  <si>
    <t>4,35M</t>
  </si>
  <si>
    <t>4,58M</t>
  </si>
  <si>
    <t>6,95M</t>
  </si>
  <si>
    <t>3,02M</t>
  </si>
  <si>
    <t>6,42M</t>
  </si>
  <si>
    <t>1,45M</t>
  </si>
  <si>
    <t>747,27K</t>
  </si>
  <si>
    <t>2,46M</t>
  </si>
  <si>
    <t>1,89M</t>
  </si>
  <si>
    <t>963,23K</t>
  </si>
  <si>
    <t>801,33K</t>
  </si>
  <si>
    <t>547,68K</t>
  </si>
  <si>
    <t>909,33K</t>
  </si>
  <si>
    <t>694,17K</t>
  </si>
  <si>
    <t>795,46K</t>
  </si>
  <si>
    <t>677,76K</t>
  </si>
  <si>
    <t>1,99M</t>
  </si>
  <si>
    <t>1,95M</t>
  </si>
  <si>
    <t>569,44K</t>
  </si>
  <si>
    <t>879,87K</t>
  </si>
  <si>
    <t>635,81K</t>
  </si>
  <si>
    <t>900,37K</t>
  </si>
  <si>
    <t>889,83K</t>
  </si>
  <si>
    <t>635,75K</t>
  </si>
  <si>
    <t>997,81K</t>
  </si>
  <si>
    <t>955,13K</t>
  </si>
  <si>
    <t>312,76K</t>
  </si>
  <si>
    <t>786,22K</t>
  </si>
  <si>
    <t>2,37M</t>
  </si>
  <si>
    <t>974,25K</t>
  </si>
  <si>
    <t>841,81K</t>
  </si>
  <si>
    <t>2,11M</t>
  </si>
  <si>
    <t>1,56M</t>
  </si>
  <si>
    <t>3,05M</t>
  </si>
  <si>
    <t>2,10M</t>
  </si>
  <si>
    <t>2,49M</t>
  </si>
  <si>
    <t>21,90M</t>
  </si>
  <si>
    <t>2,52M</t>
  </si>
  <si>
    <t>3,31M</t>
  </si>
  <si>
    <t>2,33M</t>
  </si>
  <si>
    <t>3,16M</t>
  </si>
  <si>
    <t>2,17M</t>
  </si>
  <si>
    <t>2,83M</t>
  </si>
  <si>
    <t>4,14M</t>
  </si>
  <si>
    <t>5,70M</t>
  </si>
  <si>
    <t>2,28M</t>
  </si>
  <si>
    <t>2,34M</t>
  </si>
  <si>
    <t>1,80M</t>
  </si>
  <si>
    <t>2,84M</t>
  </si>
  <si>
    <t>3,49M</t>
  </si>
  <si>
    <t>887,87K</t>
  </si>
  <si>
    <t>959,64K</t>
  </si>
  <si>
    <t>891,35K</t>
  </si>
  <si>
    <t>819,90K</t>
  </si>
  <si>
    <t>719,81K</t>
  </si>
  <si>
    <t>822,96K</t>
  </si>
  <si>
    <t>747,13K</t>
  </si>
  <si>
    <t>607,97K</t>
  </si>
  <si>
    <t>629,08K</t>
  </si>
  <si>
    <t>845,67K</t>
  </si>
  <si>
    <t>796,62K</t>
  </si>
  <si>
    <t>936,93K</t>
  </si>
  <si>
    <t>976,96K</t>
  </si>
  <si>
    <t>846,15K</t>
  </si>
  <si>
    <t>809,43K</t>
  </si>
  <si>
    <t>769,20K</t>
  </si>
  <si>
    <t>806,36K</t>
  </si>
  <si>
    <t>935,56K</t>
  </si>
  <si>
    <t>1,73M</t>
  </si>
  <si>
    <t>841,72K</t>
  </si>
  <si>
    <t>695,68K</t>
  </si>
  <si>
    <t>902,72K</t>
  </si>
  <si>
    <t>3,29M</t>
  </si>
  <si>
    <t>2,62M</t>
  </si>
  <si>
    <t>1,93M</t>
  </si>
  <si>
    <t>2,60M</t>
  </si>
  <si>
    <t>2,93M</t>
  </si>
  <si>
    <t>2,25M</t>
  </si>
  <si>
    <t>1,39M</t>
  </si>
  <si>
    <t>2,27M</t>
  </si>
  <si>
    <t>2,77M</t>
  </si>
  <si>
    <t>1,86M</t>
  </si>
  <si>
    <t>3,25M</t>
  </si>
  <si>
    <t>2,36M</t>
  </si>
  <si>
    <t>2,91M</t>
  </si>
  <si>
    <t>1,97M</t>
  </si>
  <si>
    <t>2,99M</t>
  </si>
  <si>
    <t>2,86M</t>
  </si>
  <si>
    <t>2,05M</t>
  </si>
  <si>
    <t>2,81M</t>
  </si>
  <si>
    <t>4,73M</t>
  </si>
  <si>
    <t>5,37M</t>
  </si>
  <si>
    <t>5,90M</t>
  </si>
  <si>
    <t>3,99M</t>
  </si>
  <si>
    <t>5,35M</t>
  </si>
  <si>
    <t>6,66M</t>
  </si>
  <si>
    <t>7,21M</t>
  </si>
  <si>
    <t>4,13M</t>
  </si>
  <si>
    <t>6,37M</t>
  </si>
  <si>
    <t>7,89M</t>
  </si>
  <si>
    <t>6,16M</t>
  </si>
  <si>
    <t>2,57M</t>
  </si>
  <si>
    <t>3,03M</t>
  </si>
  <si>
    <t>2,03M</t>
  </si>
  <si>
    <t>1,90M</t>
  </si>
  <si>
    <t>2,24M</t>
  </si>
  <si>
    <t>1,76M</t>
  </si>
  <si>
    <t>2,18M</t>
  </si>
  <si>
    <t>1,01M</t>
  </si>
  <si>
    <t>697,59K</t>
  </si>
  <si>
    <t>825,92K</t>
  </si>
  <si>
    <t>424,71K</t>
  </si>
  <si>
    <t>719,67K</t>
  </si>
  <si>
    <t>982,82K</t>
  </si>
  <si>
    <t>731,61K</t>
  </si>
  <si>
    <t>931,91K</t>
  </si>
  <si>
    <t>741,59K</t>
  </si>
  <si>
    <t>860,57K</t>
  </si>
  <si>
    <t>871,37K</t>
  </si>
  <si>
    <t>909,68K</t>
  </si>
  <si>
    <t>681,52K</t>
  </si>
  <si>
    <t>646,42K</t>
  </si>
  <si>
    <t>888,44K</t>
  </si>
  <si>
    <t>401,18K</t>
  </si>
  <si>
    <t>694,29K</t>
  </si>
  <si>
    <t>347,61K</t>
  </si>
  <si>
    <t>426,71K</t>
  </si>
  <si>
    <t>381,62K</t>
  </si>
  <si>
    <t>620,11K</t>
  </si>
  <si>
    <t>461,21K</t>
  </si>
  <si>
    <t>628,90K</t>
  </si>
  <si>
    <t>589,62K</t>
  </si>
  <si>
    <t>598,38K</t>
  </si>
  <si>
    <t>596,16K</t>
  </si>
  <si>
    <t>449,39K</t>
  </si>
  <si>
    <t>532,94K</t>
  </si>
  <si>
    <t>410,41K</t>
  </si>
  <si>
    <t>38,40M</t>
  </si>
  <si>
    <t>72,88M</t>
  </si>
  <si>
    <t>65,11M</t>
  </si>
  <si>
    <t>67,88M</t>
  </si>
  <si>
    <t>73,95M</t>
  </si>
  <si>
    <t>75,24M</t>
  </si>
  <si>
    <t>90,62M</t>
  </si>
  <si>
    <t>51,38M</t>
  </si>
  <si>
    <t>53,83M</t>
  </si>
  <si>
    <t>57,06M</t>
  </si>
  <si>
    <t>95,62M</t>
  </si>
  <si>
    <t>68,68M</t>
  </si>
  <si>
    <t>95,50M</t>
  </si>
  <si>
    <t>78,49M</t>
  </si>
  <si>
    <t>121,61M</t>
  </si>
  <si>
    <t>109,09M</t>
  </si>
  <si>
    <t>70,48M</t>
  </si>
  <si>
    <t>59,14M</t>
  </si>
  <si>
    <t>50,69M</t>
  </si>
  <si>
    <t>52,69M</t>
  </si>
  <si>
    <t>47,62M</t>
  </si>
  <si>
    <t>51,92M</t>
  </si>
  <si>
    <t>40,35M</t>
  </si>
  <si>
    <t>41,12M</t>
  </si>
  <si>
    <t>47,08M</t>
  </si>
  <si>
    <t>36,90M</t>
  </si>
  <si>
    <t>45,79M</t>
  </si>
  <si>
    <t>47,25M</t>
  </si>
  <si>
    <t>38,74M</t>
  </si>
  <si>
    <t>40,48M</t>
  </si>
  <si>
    <t>53,14M</t>
  </si>
  <si>
    <t>51,60M</t>
  </si>
  <si>
    <t>52,26M</t>
  </si>
  <si>
    <t>47,78M</t>
  </si>
  <si>
    <t>52,57M</t>
  </si>
  <si>
    <t>43,12M</t>
  </si>
  <si>
    <t>50,46M</t>
  </si>
  <si>
    <t>55,86M</t>
  </si>
  <si>
    <t>58,37M</t>
  </si>
  <si>
    <t>55,33M</t>
  </si>
  <si>
    <t>58,50M</t>
  </si>
  <si>
    <t>57,31M</t>
  </si>
  <si>
    <t>64,74M</t>
  </si>
  <si>
    <t>83,31M</t>
  </si>
  <si>
    <t>110,48M</t>
  </si>
  <si>
    <t>85,13M</t>
  </si>
  <si>
    <t>91,85M</t>
  </si>
  <si>
    <t>94,08M</t>
  </si>
  <si>
    <t>115,98M</t>
  </si>
  <si>
    <t>85,42M</t>
  </si>
  <si>
    <t>66,41M</t>
  </si>
  <si>
    <t>65,27M</t>
  </si>
  <si>
    <t>70,27M</t>
  </si>
  <si>
    <t>79,29M</t>
  </si>
  <si>
    <t>69,53M</t>
  </si>
  <si>
    <t>70,96M</t>
  </si>
  <si>
    <t>54,54M</t>
  </si>
  <si>
    <t>52,61M</t>
  </si>
  <si>
    <t>59,96M</t>
  </si>
  <si>
    <t>44,10M</t>
  </si>
  <si>
    <t>44,22M</t>
  </si>
  <si>
    <t>45,62M</t>
  </si>
  <si>
    <t>46,70M</t>
  </si>
  <si>
    <t>76,39M</t>
  </si>
  <si>
    <t>50,29M</t>
  </si>
  <si>
    <t>44,05M</t>
  </si>
  <si>
    <t>47,83M</t>
  </si>
  <si>
    <t>57,41M</t>
  </si>
  <si>
    <t>46,35M</t>
  </si>
  <si>
    <t>55,98M</t>
  </si>
  <si>
    <t>44,50M</t>
  </si>
  <si>
    <t>49,33M</t>
  </si>
  <si>
    <t>45,60M</t>
  </si>
  <si>
    <t>53,34M</t>
  </si>
  <si>
    <t>65,15M</t>
  </si>
  <si>
    <t>52,84M</t>
  </si>
  <si>
    <t>66,56M</t>
  </si>
  <si>
    <t>97,18M</t>
  </si>
  <si>
    <t>151,61M</t>
  </si>
  <si>
    <t>71,67M</t>
  </si>
  <si>
    <t>47,44M</t>
  </si>
  <si>
    <t>58,12M</t>
  </si>
  <si>
    <t>48,67M</t>
  </si>
  <si>
    <t>49,63M</t>
  </si>
  <si>
    <t>60,09M</t>
  </si>
  <si>
    <t>83,64M</t>
  </si>
  <si>
    <t>47,76M</t>
  </si>
  <si>
    <t>47,07M</t>
  </si>
  <si>
    <t>39,54M</t>
  </si>
  <si>
    <t>42,33M</t>
  </si>
  <si>
    <t>45,76M</t>
  </si>
  <si>
    <t>69,95M</t>
  </si>
  <si>
    <t>44,29M</t>
  </si>
  <si>
    <t>40,96M</t>
  </si>
  <si>
    <t>69,46M</t>
  </si>
  <si>
    <t>70,16M</t>
  </si>
  <si>
    <t>45,97M</t>
  </si>
  <si>
    <t>46,88M</t>
  </si>
  <si>
    <t>46,51M</t>
  </si>
  <si>
    <t>37,13M</t>
  </si>
  <si>
    <t>41,32M</t>
  </si>
  <si>
    <t>39,37M</t>
  </si>
  <si>
    <t>35,83M</t>
  </si>
  <si>
    <t>45,92M</t>
  </si>
  <si>
    <t>73,57M</t>
  </si>
  <si>
    <t>43,84M</t>
  </si>
  <si>
    <t>52,16M</t>
  </si>
  <si>
    <t>46,10M</t>
  </si>
  <si>
    <t>62,44M</t>
  </si>
  <si>
    <t>58,39M</t>
  </si>
  <si>
    <t>67,28M</t>
  </si>
  <si>
    <t>72,33M</t>
  </si>
  <si>
    <t>60,58M</t>
  </si>
  <si>
    <t>59,06M</t>
  </si>
  <si>
    <t>56,57M</t>
  </si>
  <si>
    <t>59,01M</t>
  </si>
  <si>
    <t>64,73M</t>
  </si>
  <si>
    <t>46,85M</t>
  </si>
  <si>
    <t>64,38M</t>
  </si>
  <si>
    <t>59,83M</t>
  </si>
  <si>
    <t>88,47M</t>
  </si>
  <si>
    <t>51,85M</t>
  </si>
  <si>
    <t>45,45M</t>
  </si>
  <si>
    <t>26,02M</t>
  </si>
  <si>
    <t>81,62M</t>
  </si>
  <si>
    <t>55,45M</t>
  </si>
  <si>
    <t>51,54M</t>
  </si>
  <si>
    <t>73,22M</t>
  </si>
  <si>
    <t>82,32M</t>
  </si>
  <si>
    <t>79,97M</t>
  </si>
  <si>
    <t>108,95M</t>
  </si>
  <si>
    <t>108,89M</t>
  </si>
  <si>
    <t>111,71M</t>
  </si>
  <si>
    <t>108,00M</t>
  </si>
  <si>
    <t>62,94M</t>
  </si>
  <si>
    <t>75,94M</t>
  </si>
  <si>
    <t>62,72M</t>
  </si>
  <si>
    <t>84,79M</t>
  </si>
  <si>
    <t>95,28M</t>
  </si>
  <si>
    <t>142,67M</t>
  </si>
  <si>
    <t>83,81M</t>
  </si>
  <si>
    <t>73,27M</t>
  </si>
  <si>
    <t>78,20M</t>
  </si>
  <si>
    <t>83,87M</t>
  </si>
  <si>
    <t>79,92M</t>
  </si>
  <si>
    <t>85,50M</t>
  </si>
  <si>
    <t>76,31M</t>
  </si>
  <si>
    <t>95,37M</t>
  </si>
  <si>
    <t>79,55M</t>
  </si>
  <si>
    <t>75,71M</t>
  </si>
  <si>
    <t>103,07M</t>
  </si>
  <si>
    <t>76,98M</t>
  </si>
  <si>
    <t>96,96M</t>
  </si>
  <si>
    <t>131,16M</t>
  </si>
  <si>
    <t>89,26M</t>
  </si>
  <si>
    <t>114,06M</t>
  </si>
  <si>
    <t>112,24M</t>
  </si>
  <si>
    <t>163,79M</t>
  </si>
  <si>
    <t>98,33M</t>
  </si>
  <si>
    <t>87,13M</t>
  </si>
  <si>
    <t>77,16M</t>
  </si>
  <si>
    <t>83,84M</t>
  </si>
  <si>
    <t>81,66M</t>
  </si>
  <si>
    <t>102,55M</t>
  </si>
  <si>
    <t>72,39M</t>
  </si>
  <si>
    <t>94,87M</t>
  </si>
  <si>
    <t>82,90M</t>
  </si>
  <si>
    <t>87,69M</t>
  </si>
  <si>
    <t>101,44M</t>
  </si>
  <si>
    <t>82,07M</t>
  </si>
  <si>
    <t>51,13M</t>
  </si>
  <si>
    <t>64,97M</t>
  </si>
  <si>
    <t>75,30M</t>
  </si>
  <si>
    <t>81,82M</t>
  </si>
  <si>
    <t>71,48M</t>
  </si>
  <si>
    <t>80,92M</t>
  </si>
  <si>
    <t>71,92M</t>
  </si>
  <si>
    <t>68,94M</t>
  </si>
  <si>
    <t>89,09M</t>
  </si>
  <si>
    <t>67,89M</t>
  </si>
  <si>
    <t>68,73M</t>
  </si>
  <si>
    <t>84,92M</t>
  </si>
  <si>
    <t>94,86M</t>
  </si>
  <si>
    <t>64,99M</t>
  </si>
  <si>
    <t>69,09M</t>
  </si>
  <si>
    <t>61,14M</t>
  </si>
  <si>
    <t>65,55M</t>
  </si>
  <si>
    <t>61,02M</t>
  </si>
  <si>
    <t>56,52M</t>
  </si>
  <si>
    <t>52,59M</t>
  </si>
  <si>
    <t>61,84M</t>
  </si>
  <si>
    <t>67,22M</t>
  </si>
  <si>
    <t>76,06M</t>
  </si>
  <si>
    <t>63,74M</t>
  </si>
  <si>
    <t>60,22M</t>
  </si>
  <si>
    <t>61,33M</t>
  </si>
  <si>
    <t>72,32M</t>
  </si>
  <si>
    <t>77,52M</t>
  </si>
  <si>
    <t>83,42M</t>
  </si>
  <si>
    <t>89,47M</t>
  </si>
  <si>
    <t>92,69M</t>
  </si>
  <si>
    <t>93,86M</t>
  </si>
  <si>
    <t>125,86M</t>
  </si>
  <si>
    <t>131,14M</t>
  </si>
  <si>
    <t>116,73M</t>
  </si>
  <si>
    <t>96,48M</t>
  </si>
  <si>
    <t>76,63M</t>
  </si>
  <si>
    <t>79,01M</t>
  </si>
  <si>
    <t>78,30M</t>
  </si>
  <si>
    <t>69,18M</t>
  </si>
  <si>
    <t>70,08M</t>
  </si>
  <si>
    <t>76,99M</t>
  </si>
  <si>
    <t>90,45M</t>
  </si>
  <si>
    <t>88,35M</t>
  </si>
  <si>
    <t>85,05M</t>
  </si>
  <si>
    <t>90,46M</t>
  </si>
  <si>
    <t>76,05M</t>
  </si>
  <si>
    <t>83,49M</t>
  </si>
  <si>
    <t>79,36M</t>
  </si>
  <si>
    <t>77,87M</t>
  </si>
  <si>
    <t>76,25M</t>
  </si>
  <si>
    <t>83,41M</t>
  </si>
  <si>
    <t>85,46M</t>
  </si>
  <si>
    <t>95,69M</t>
  </si>
  <si>
    <t>87,73M</t>
  </si>
  <si>
    <t>105,37M</t>
  </si>
  <si>
    <t>104,14M</t>
  </si>
  <si>
    <t>95,75M</t>
  </si>
  <si>
    <t>74,66M</t>
  </si>
  <si>
    <t>88,55M</t>
  </si>
  <si>
    <t>100,62M</t>
  </si>
  <si>
    <t>86,64M</t>
  </si>
  <si>
    <t>87,78M</t>
  </si>
  <si>
    <t>105,21M</t>
  </si>
  <si>
    <t>102,43M</t>
  </si>
  <si>
    <t>95,78M</t>
  </si>
  <si>
    <t>84,07M</t>
  </si>
  <si>
    <t>98,15M</t>
  </si>
  <si>
    <t>102,21M</t>
  </si>
  <si>
    <t>95,30M</t>
  </si>
  <si>
    <t>97,64M</t>
  </si>
  <si>
    <t>79,02M</t>
  </si>
  <si>
    <t>96,73M</t>
  </si>
  <si>
    <t>110,85M</t>
  </si>
  <si>
    <t>120,95M</t>
  </si>
  <si>
    <t>99,35M</t>
  </si>
  <si>
    <t>125,10M</t>
  </si>
  <si>
    <t>104,35M</t>
  </si>
  <si>
    <t>128,79M</t>
  </si>
  <si>
    <t>111,77M</t>
  </si>
  <si>
    <t>123,34M</t>
  </si>
  <si>
    <t>128,77M</t>
  </si>
  <si>
    <t>164,13M</t>
  </si>
  <si>
    <t>141,51M</t>
  </si>
  <si>
    <t>142,60M</t>
  </si>
  <si>
    <t>164,23M</t>
  </si>
  <si>
    <t>131,07M</t>
  </si>
  <si>
    <t>138,07M</t>
  </si>
  <si>
    <t>129,21M</t>
  </si>
  <si>
    <t>136,14M</t>
  </si>
  <si>
    <t>137,24M</t>
  </si>
  <si>
    <t>144,52M</t>
  </si>
  <si>
    <t>144,29M</t>
  </si>
  <si>
    <t>153,13M</t>
  </si>
  <si>
    <t>225,39M</t>
  </si>
  <si>
    <t>126,38M</t>
  </si>
  <si>
    <t>98,30M</t>
  </si>
  <si>
    <t>82,65M</t>
  </si>
  <si>
    <t>91,50M</t>
  </si>
  <si>
    <t>83,13M</t>
  </si>
  <si>
    <t>89,13M</t>
  </si>
  <si>
    <t>93,48M</t>
  </si>
  <si>
    <t>75,02M</t>
  </si>
  <si>
    <t>76,68M</t>
  </si>
  <si>
    <t>62,49M</t>
  </si>
  <si>
    <t>77,07M</t>
  </si>
  <si>
    <t>80,61M</t>
  </si>
  <si>
    <t>73,35M</t>
  </si>
  <si>
    <t>77,73M</t>
  </si>
  <si>
    <t>89,25M</t>
  </si>
  <si>
    <t>95,53M</t>
  </si>
  <si>
    <t>92,75M</t>
  </si>
  <si>
    <t>91,90M</t>
  </si>
  <si>
    <t>105,26M</t>
  </si>
  <si>
    <t>79,53M</t>
  </si>
  <si>
    <t>90,22M</t>
  </si>
  <si>
    <t>111,87M</t>
  </si>
  <si>
    <t>147,00M</t>
  </si>
  <si>
    <t>99,48M</t>
  </si>
  <si>
    <t>94,14M</t>
  </si>
  <si>
    <t>92,97M</t>
  </si>
  <si>
    <t>95,85M</t>
  </si>
  <si>
    <t>121,96M</t>
  </si>
  <si>
    <t>90,58M</t>
  </si>
  <si>
    <t>101,67M</t>
  </si>
  <si>
    <t>101,91M</t>
  </si>
  <si>
    <t>105,84M</t>
  </si>
  <si>
    <t>103,20M</t>
  </si>
  <si>
    <t>113,69M</t>
  </si>
  <si>
    <t>112,43M</t>
  </si>
  <si>
    <t>89,73M</t>
  </si>
  <si>
    <t>87,58M</t>
  </si>
  <si>
    <t>102,56M</t>
  </si>
  <si>
    <t>102,31M</t>
  </si>
  <si>
    <t>135,35M</t>
  </si>
  <si>
    <t>92,60M</t>
  </si>
  <si>
    <t>100,67M</t>
  </si>
  <si>
    <t>123,92M</t>
  </si>
  <si>
    <t>118,36M</t>
  </si>
  <si>
    <t>126,55M</t>
  </si>
  <si>
    <t>124,67M</t>
  </si>
  <si>
    <t>127,82M</t>
  </si>
  <si>
    <t>142,96M</t>
  </si>
  <si>
    <t>120,30M</t>
  </si>
  <si>
    <t>141,65M</t>
  </si>
  <si>
    <t>114,32M</t>
  </si>
  <si>
    <t>98,18M</t>
  </si>
  <si>
    <t>119,11M</t>
  </si>
  <si>
    <t>144,14M</t>
  </si>
  <si>
    <t>135,15M</t>
  </si>
  <si>
    <t>164,72M</t>
  </si>
  <si>
    <t>108,94M</t>
  </si>
  <si>
    <t>92,95M</t>
  </si>
  <si>
    <t>84,90M</t>
  </si>
  <si>
    <t>81,67M</t>
  </si>
  <si>
    <t>86,21M</t>
  </si>
  <si>
    <t>103,60M</t>
  </si>
  <si>
    <t>180,06M</t>
  </si>
  <si>
    <t>122,47M</t>
  </si>
  <si>
    <t>97,21M</t>
  </si>
  <si>
    <t>98,75M</t>
  </si>
  <si>
    <t>125,95M</t>
  </si>
  <si>
    <t>94,75M</t>
  </si>
  <si>
    <t>85,10M</t>
  </si>
  <si>
    <t>116,30M</t>
  </si>
  <si>
    <t>91,16M</t>
  </si>
  <si>
    <t>69,83M</t>
  </si>
  <si>
    <t>56,59M</t>
  </si>
  <si>
    <t>71,08M</t>
  </si>
  <si>
    <t>76,62M</t>
  </si>
  <si>
    <t>69,67M</t>
  </si>
  <si>
    <t>77,15M</t>
  </si>
  <si>
    <t>84,67M</t>
  </si>
  <si>
    <t>58,44M</t>
  </si>
  <si>
    <t>64,80M</t>
  </si>
  <si>
    <t>65,40M</t>
  </si>
  <si>
    <t>80,20M</t>
  </si>
  <si>
    <t>59,48M</t>
  </si>
  <si>
    <t>49,45M</t>
  </si>
  <si>
    <t>44,36M</t>
  </si>
  <si>
    <t>51,30M</t>
  </si>
  <si>
    <t>58,70M</t>
  </si>
  <si>
    <t>53,30M</t>
  </si>
  <si>
    <t>48,65M</t>
  </si>
  <si>
    <t>46,92M</t>
  </si>
  <si>
    <t>57,79M</t>
  </si>
  <si>
    <t>38,20M</t>
  </si>
  <si>
    <t>55,69M</t>
  </si>
  <si>
    <t>63,37M</t>
  </si>
  <si>
    <t>72,43M</t>
  </si>
  <si>
    <t>50,76M</t>
  </si>
  <si>
    <t>42,17M</t>
  </si>
  <si>
    <t>42,22M</t>
  </si>
  <si>
    <t>53,02M</t>
  </si>
  <si>
    <t>40,98M</t>
  </si>
  <si>
    <t>53,36M</t>
  </si>
  <si>
    <t>66,78M</t>
  </si>
  <si>
    <t>65,91M</t>
  </si>
  <si>
    <t>56,16M</t>
  </si>
  <si>
    <t>64,19M</t>
  </si>
  <si>
    <t>75,18M</t>
  </si>
  <si>
    <t>57,44M</t>
  </si>
  <si>
    <t>36,25M</t>
  </si>
  <si>
    <t>60,68M</t>
  </si>
  <si>
    <t>62,85M</t>
  </si>
  <si>
    <t>58,67M</t>
  </si>
  <si>
    <t>41,67M</t>
  </si>
  <si>
    <t>60,61M</t>
  </si>
  <si>
    <t>54,53M</t>
  </si>
  <si>
    <t>53,10M</t>
  </si>
  <si>
    <t>52,27M</t>
  </si>
  <si>
    <t>67,94M</t>
  </si>
  <si>
    <t>82,99M</t>
  </si>
  <si>
    <t>98,44M</t>
  </si>
  <si>
    <t>141,49M</t>
  </si>
  <si>
    <t>64,92M</t>
  </si>
  <si>
    <t>84,83M</t>
  </si>
  <si>
    <t>59,54M</t>
  </si>
  <si>
    <t>53,49M</t>
  </si>
  <si>
    <t>54,56M</t>
  </si>
  <si>
    <t>43,32M</t>
  </si>
  <si>
    <t>58,00M</t>
  </si>
  <si>
    <t>98,25M</t>
  </si>
  <si>
    <t>59,46M</t>
  </si>
  <si>
    <t>38,99M</t>
  </si>
  <si>
    <t>34,80M</t>
  </si>
  <si>
    <t>34,25M</t>
  </si>
  <si>
    <t>39,59M</t>
  </si>
  <si>
    <t>47,54M</t>
  </si>
  <si>
    <t>34,20M</t>
  </si>
  <si>
    <t>46,90M</t>
  </si>
  <si>
    <t>55,63M</t>
  </si>
  <si>
    <t>34,04M</t>
  </si>
  <si>
    <t>31,28M</t>
  </si>
  <si>
    <t>30,62M</t>
  </si>
  <si>
    <t>41,54M</t>
  </si>
  <si>
    <t>39,07M</t>
  </si>
  <si>
    <t>31,46M</t>
  </si>
  <si>
    <t>41,97M</t>
  </si>
  <si>
    <t>41,49M</t>
  </si>
  <si>
    <t>57,64M</t>
  </si>
  <si>
    <t>52,23M</t>
  </si>
  <si>
    <t>74,47M</t>
  </si>
  <si>
    <t>51,94M</t>
  </si>
  <si>
    <t>26,48M</t>
  </si>
  <si>
    <t>32,82M</t>
  </si>
  <si>
    <t>34,13M</t>
  </si>
  <si>
    <t>35,48M</t>
  </si>
  <si>
    <t>45,23M</t>
  </si>
  <si>
    <t>44,53M</t>
  </si>
  <si>
    <t>38,15M</t>
  </si>
  <si>
    <t>38,00M</t>
  </si>
  <si>
    <t>40,63M</t>
  </si>
  <si>
    <t>37,77M</t>
  </si>
  <si>
    <t>32,60M</t>
  </si>
  <si>
    <t>31,86M</t>
  </si>
  <si>
    <t>43,07M</t>
  </si>
  <si>
    <t>28,82M</t>
  </si>
  <si>
    <t>42,62M</t>
  </si>
  <si>
    <t>40,11M</t>
  </si>
  <si>
    <t>38,58M</t>
  </si>
  <si>
    <t>49,34M</t>
  </si>
  <si>
    <t>56,13M</t>
  </si>
  <si>
    <t>61,03M</t>
  </si>
  <si>
    <t>51,44M</t>
  </si>
  <si>
    <t>45,49M</t>
  </si>
  <si>
    <t>51,24M</t>
  </si>
  <si>
    <t>68,84M</t>
  </si>
  <si>
    <t>55,23M</t>
  </si>
  <si>
    <t>71,12M</t>
  </si>
  <si>
    <t>79,39M</t>
  </si>
  <si>
    <t>74,05M</t>
  </si>
  <si>
    <t>73,40M</t>
  </si>
  <si>
    <t>100,14M</t>
  </si>
  <si>
    <t>60,63M</t>
  </si>
  <si>
    <t>91,79M</t>
  </si>
  <si>
    <t>113,01M</t>
  </si>
  <si>
    <t>115,75M</t>
  </si>
  <si>
    <t>143,90M</t>
  </si>
  <si>
    <t>137,86M</t>
  </si>
  <si>
    <t>225,37M</t>
  </si>
  <si>
    <t>157,72M</t>
  </si>
  <si>
    <t>115,58M</t>
  </si>
  <si>
    <t>125,63M</t>
  </si>
  <si>
    <t>164,09M</t>
  </si>
  <si>
    <t>140,56M</t>
  </si>
  <si>
    <t>69,43M</t>
  </si>
  <si>
    <t>27,67M</t>
  </si>
  <si>
    <t>31,71M</t>
  </si>
  <si>
    <t>33,73M</t>
  </si>
  <si>
    <t>29,47M</t>
  </si>
  <si>
    <t>28,09M</t>
  </si>
  <si>
    <t>39,25M</t>
  </si>
  <si>
    <t>35,86M</t>
  </si>
  <si>
    <t>38,95M</t>
  </si>
  <si>
    <t>28,11M</t>
  </si>
  <si>
    <t>30,37M</t>
  </si>
  <si>
    <t>28,53M</t>
  </si>
  <si>
    <t>35,28M</t>
  </si>
  <si>
    <t>45,67M</t>
  </si>
  <si>
    <t>51,50M</t>
  </si>
  <si>
    <t>44,93M</t>
  </si>
  <si>
    <t>51,34M</t>
  </si>
  <si>
    <t>58,06M</t>
  </si>
  <si>
    <t>70,72M</t>
  </si>
  <si>
    <t>46,18M</t>
  </si>
  <si>
    <t>30,26M</t>
  </si>
  <si>
    <t>27,81M</t>
  </si>
  <si>
    <t>25,99M</t>
  </si>
  <si>
    <t>32,11M</t>
  </si>
  <si>
    <t>44,42M</t>
  </si>
  <si>
    <t>58,74M</t>
  </si>
  <si>
    <t>77,82M</t>
  </si>
  <si>
    <t>29,60M</t>
  </si>
  <si>
    <t>26,19M</t>
  </si>
  <si>
    <t>27,83M</t>
  </si>
  <si>
    <t>24,31M</t>
  </si>
  <si>
    <t>28,61M</t>
  </si>
  <si>
    <t>28,46M</t>
  </si>
  <si>
    <t>26,96M</t>
  </si>
  <si>
    <t>29,01M</t>
  </si>
  <si>
    <t>26,39M</t>
  </si>
  <si>
    <t>29,81M</t>
  </si>
  <si>
    <t>35,20M</t>
  </si>
  <si>
    <t>43,43M</t>
  </si>
  <si>
    <t>40,95M</t>
  </si>
  <si>
    <t>35,88M</t>
  </si>
  <si>
    <t>30,35M</t>
  </si>
  <si>
    <t>47,35M</t>
  </si>
  <si>
    <t>33,19M</t>
  </si>
  <si>
    <t>40,20M</t>
  </si>
  <si>
    <t>49,14M</t>
  </si>
  <si>
    <t>73,97M</t>
  </si>
  <si>
    <t>31,98M</t>
  </si>
  <si>
    <t>40,78M</t>
  </si>
  <si>
    <t>38,36M</t>
  </si>
  <si>
    <t>42,53M</t>
  </si>
  <si>
    <t>51,01M</t>
  </si>
  <si>
    <t>45,13M</t>
  </si>
  <si>
    <t>36,95M</t>
  </si>
  <si>
    <t>38,66M</t>
  </si>
  <si>
    <t>42,31M</t>
  </si>
  <si>
    <t>59,19M</t>
  </si>
  <si>
    <t>66,32M</t>
  </si>
  <si>
    <t>46,60M</t>
  </si>
  <si>
    <t>108,92M</t>
  </si>
  <si>
    <t>61,91M</t>
  </si>
  <si>
    <t>57,60M</t>
  </si>
  <si>
    <t>49,27M</t>
  </si>
  <si>
    <t>38,85M</t>
  </si>
  <si>
    <t>35,07M</t>
  </si>
  <si>
    <t>34,98M</t>
  </si>
  <si>
    <t>39,12M</t>
  </si>
  <si>
    <t>47,28M</t>
  </si>
  <si>
    <t>34,26M</t>
  </si>
  <si>
    <t>62,10M</t>
  </si>
  <si>
    <t>32,76M</t>
  </si>
  <si>
    <t>41,93M</t>
  </si>
  <si>
    <t>35,59M</t>
  </si>
  <si>
    <t>29,33M</t>
  </si>
  <si>
    <t>32,61M</t>
  </si>
  <si>
    <t>40,18M</t>
  </si>
  <si>
    <t>43,66M</t>
  </si>
  <si>
    <t>39,17M</t>
  </si>
  <si>
    <t>37,14M</t>
  </si>
  <si>
    <t>49,15M</t>
  </si>
  <si>
    <t>44,74M</t>
  </si>
  <si>
    <t>43,75M</t>
  </si>
  <si>
    <t>40,47M</t>
  </si>
  <si>
    <t>39,65M</t>
  </si>
  <si>
    <t>42,28M</t>
  </si>
  <si>
    <t>51,04M</t>
  </si>
  <si>
    <t>42,97M</t>
  </si>
  <si>
    <t>32,94M</t>
  </si>
  <si>
    <t>43,58M</t>
  </si>
  <si>
    <t>45,42M</t>
  </si>
  <si>
    <t>45,09M</t>
  </si>
  <si>
    <t>58,55M</t>
  </si>
  <si>
    <t>60,55M</t>
  </si>
  <si>
    <t>43,54M</t>
  </si>
  <si>
    <t>34,83M</t>
  </si>
  <si>
    <t>32,75M</t>
  </si>
  <si>
    <t>48,96M</t>
  </si>
  <si>
    <t>54,63M</t>
  </si>
  <si>
    <t>40,82M</t>
  </si>
  <si>
    <t>49,72M</t>
  </si>
  <si>
    <t>36,93M</t>
  </si>
  <si>
    <t>29,55M</t>
  </si>
  <si>
    <t>35,63M</t>
  </si>
  <si>
    <t>32,28M</t>
  </si>
  <si>
    <t>35,11M</t>
  </si>
  <si>
    <t>38,54M</t>
  </si>
  <si>
    <t>35,57M</t>
  </si>
  <si>
    <t>42,44M</t>
  </si>
  <si>
    <t>37,60M</t>
  </si>
  <si>
    <t>47,64M</t>
  </si>
  <si>
    <t>30,27M</t>
  </si>
  <si>
    <t>30,79M</t>
  </si>
  <si>
    <t>32,31M</t>
  </si>
  <si>
    <t>33,85M</t>
  </si>
  <si>
    <t>42,36M</t>
  </si>
  <si>
    <t>56,74M</t>
  </si>
  <si>
    <t>47,05M</t>
  </si>
  <si>
    <t>73,34M</t>
  </si>
  <si>
    <t>59,45M</t>
  </si>
  <si>
    <t>55,09M</t>
  </si>
  <si>
    <t>71,30M</t>
  </si>
  <si>
    <t>54,60M</t>
  </si>
  <si>
    <t>35,19M</t>
  </si>
  <si>
    <t>45,12M</t>
  </si>
  <si>
    <t>53,41M</t>
  </si>
  <si>
    <t>60,71M</t>
  </si>
  <si>
    <t>67,67M</t>
  </si>
  <si>
    <t>39,82M</t>
  </si>
  <si>
    <t>42,90M</t>
  </si>
  <si>
    <t>51,91M</t>
  </si>
  <si>
    <t>34,21M</t>
  </si>
  <si>
    <t>51,80M</t>
  </si>
  <si>
    <t>24,93M</t>
  </si>
  <si>
    <t>25,85M</t>
  </si>
  <si>
    <t>31,75M</t>
  </si>
  <si>
    <t>30,63M</t>
  </si>
  <si>
    <t>16,71M</t>
  </si>
  <si>
    <t>35,72M</t>
  </si>
  <si>
    <t>47,09M</t>
  </si>
  <si>
    <t>51,82M</t>
  </si>
  <si>
    <t>32,02M</t>
  </si>
  <si>
    <t>34,91M</t>
  </si>
  <si>
    <t>48,03M</t>
  </si>
  <si>
    <t>28,37M</t>
  </si>
  <si>
    <t>33,80M</t>
  </si>
  <si>
    <t>52,17M</t>
  </si>
  <si>
    <t>33,91M</t>
  </si>
  <si>
    <t>45,57M</t>
  </si>
  <si>
    <t>57,99M</t>
  </si>
  <si>
    <t>84,48M</t>
  </si>
  <si>
    <t>22,72M</t>
  </si>
  <si>
    <t>41,35M</t>
  </si>
  <si>
    <t>36,84M</t>
  </si>
  <si>
    <t>35,01M</t>
  </si>
  <si>
    <t>50,12M</t>
  </si>
  <si>
    <t>29,97M</t>
  </si>
  <si>
    <t>38,64M</t>
  </si>
  <si>
    <t>30,45M</t>
  </si>
  <si>
    <t>37,30M</t>
  </si>
  <si>
    <t>44,61M</t>
  </si>
  <si>
    <t>67,14M</t>
  </si>
  <si>
    <t>58,58M</t>
  </si>
  <si>
    <t>46,54M</t>
  </si>
  <si>
    <t>66,58M</t>
  </si>
  <si>
    <t>41,23M</t>
  </si>
  <si>
    <t>51,43M</t>
  </si>
  <si>
    <t>52,78M</t>
  </si>
  <si>
    <t>76,53M</t>
  </si>
  <si>
    <t>156,67M</t>
  </si>
  <si>
    <t>69,42M</t>
  </si>
  <si>
    <t>46,56M</t>
  </si>
  <si>
    <t>38,01M</t>
  </si>
  <si>
    <t>36,43M</t>
  </si>
  <si>
    <t>38,22M</t>
  </si>
  <si>
    <t>36,69M</t>
  </si>
  <si>
    <t>31,47M</t>
  </si>
  <si>
    <t>33,70M</t>
  </si>
  <si>
    <t>40,45M</t>
  </si>
  <si>
    <t>42,76M</t>
  </si>
  <si>
    <t>47,67M</t>
  </si>
  <si>
    <t>80,35M</t>
  </si>
  <si>
    <t>54,24M</t>
  </si>
  <si>
    <t>43,05M</t>
  </si>
  <si>
    <t>52,73M</t>
  </si>
  <si>
    <t>47,06M</t>
  </si>
  <si>
    <t>52,86M</t>
  </si>
  <si>
    <t>52,18M</t>
  </si>
  <si>
    <t>51,53M</t>
  </si>
  <si>
    <t>61,63M</t>
  </si>
  <si>
    <t>48,01M</t>
  </si>
  <si>
    <t>48,21M</t>
  </si>
  <si>
    <t>57,54M</t>
  </si>
  <si>
    <t>56,05M</t>
  </si>
  <si>
    <t>61,31M</t>
  </si>
  <si>
    <t>51,08M</t>
  </si>
  <si>
    <t>55,62M</t>
  </si>
  <si>
    <t>38,45M</t>
  </si>
  <si>
    <t>57,87M</t>
  </si>
  <si>
    <t>47,45M</t>
  </si>
  <si>
    <t>54,76M</t>
  </si>
  <si>
    <t>54,16M</t>
  </si>
  <si>
    <t>54,96M</t>
  </si>
  <si>
    <t>82,27M</t>
  </si>
  <si>
    <t>87,46M</t>
  </si>
  <si>
    <t>50,37M</t>
  </si>
  <si>
    <t>56,12M</t>
  </si>
  <si>
    <t>90,66M</t>
  </si>
  <si>
    <t>40,72M</t>
  </si>
  <si>
    <t>42,19M</t>
  </si>
  <si>
    <t>47,16M</t>
  </si>
  <si>
    <t>49,23M</t>
  </si>
  <si>
    <t>38,04M</t>
  </si>
  <si>
    <t>48,28M</t>
  </si>
  <si>
    <t>42,95M</t>
  </si>
  <si>
    <t>37,51M</t>
  </si>
  <si>
    <t>30,97M</t>
  </si>
  <si>
    <t>31,45M</t>
  </si>
  <si>
    <t>42,39M</t>
  </si>
  <si>
    <t>88,61M</t>
  </si>
  <si>
    <t>77,88M</t>
  </si>
  <si>
    <t>70,54M</t>
  </si>
  <si>
    <t>66,54M</t>
  </si>
  <si>
    <t>53,96M</t>
  </si>
  <si>
    <t>65,74M</t>
  </si>
  <si>
    <t>155,68M</t>
  </si>
  <si>
    <t>42,63M</t>
  </si>
  <si>
    <t>71,70M</t>
  </si>
  <si>
    <t>80,29M</t>
  </si>
  <si>
    <t>132,97M</t>
  </si>
  <si>
    <t>94,18M</t>
  </si>
  <si>
    <t>107,92M</t>
  </si>
  <si>
    <t>205,31M</t>
  </si>
  <si>
    <t>106,83M</t>
  </si>
  <si>
    <t>135,16M</t>
  </si>
  <si>
    <t>44,80M</t>
  </si>
  <si>
    <t>45,03M</t>
  </si>
  <si>
    <t>34,71M</t>
  </si>
  <si>
    <t>36,89M</t>
  </si>
  <si>
    <t>54,89M</t>
  </si>
  <si>
    <t>57,74M</t>
  </si>
  <si>
    <t>59,84M</t>
  </si>
  <si>
    <t>87,22M</t>
  </si>
  <si>
    <t>35,61M</t>
  </si>
  <si>
    <t>32,15M</t>
  </si>
  <si>
    <t>36,77M</t>
  </si>
  <si>
    <t>29,08M</t>
  </si>
  <si>
    <t>32,37M</t>
  </si>
  <si>
    <t>49,91M</t>
  </si>
  <si>
    <t>65,49M</t>
  </si>
  <si>
    <t>53,54M</t>
  </si>
  <si>
    <t>48,09M</t>
  </si>
  <si>
    <t>44,70M</t>
  </si>
  <si>
    <t>52,80M</t>
  </si>
  <si>
    <t>45,15M</t>
  </si>
  <si>
    <t>50,95M</t>
  </si>
  <si>
    <t>71,19M</t>
  </si>
  <si>
    <t>78,72M</t>
  </si>
  <si>
    <t>39,68M</t>
  </si>
  <si>
    <t>53,91M</t>
  </si>
  <si>
    <t>44,87M</t>
  </si>
  <si>
    <t>46,77M</t>
  </si>
  <si>
    <t>42,86M</t>
  </si>
  <si>
    <t>64,95M</t>
  </si>
  <si>
    <t>53,75M</t>
  </si>
  <si>
    <t>102,41M</t>
  </si>
  <si>
    <t>51,62M</t>
  </si>
  <si>
    <t>43,52M</t>
  </si>
  <si>
    <t>48,50M</t>
  </si>
  <si>
    <t>50,89M</t>
  </si>
  <si>
    <t>60,39M</t>
  </si>
  <si>
    <t>48,68M</t>
  </si>
  <si>
    <t>66,95M</t>
  </si>
  <si>
    <t>73,81M</t>
  </si>
  <si>
    <t>76,82M</t>
  </si>
  <si>
    <t>68,75M</t>
  </si>
  <si>
    <t>40,77M</t>
  </si>
  <si>
    <t>48,14M</t>
  </si>
  <si>
    <t>56,56M</t>
  </si>
  <si>
    <t>62,59M</t>
  </si>
  <si>
    <t>69,56M</t>
  </si>
  <si>
    <t>65,54M</t>
  </si>
  <si>
    <t>110,80M</t>
  </si>
  <si>
    <t>80,50M</t>
  </si>
  <si>
    <t>62,57M</t>
  </si>
  <si>
    <t>72,86M</t>
  </si>
  <si>
    <t>69,66M</t>
  </si>
  <si>
    <t>63,16M</t>
  </si>
  <si>
    <t>123,91M</t>
  </si>
  <si>
    <t>72,37M</t>
  </si>
  <si>
    <t>76,91M</t>
  </si>
  <si>
    <t>103,11M</t>
  </si>
  <si>
    <t>85,31M</t>
  </si>
  <si>
    <t>64,29M</t>
  </si>
  <si>
    <t>80,36M</t>
  </si>
  <si>
    <t>64,93M</t>
  </si>
  <si>
    <t>102,10M</t>
  </si>
  <si>
    <t>82,29M</t>
  </si>
  <si>
    <t>79,34M</t>
  </si>
  <si>
    <t>92,08M</t>
  </si>
  <si>
    <t>83,48M</t>
  </si>
  <si>
    <t>68,49M</t>
  </si>
  <si>
    <t>74,60M</t>
  </si>
  <si>
    <t>73,92M</t>
  </si>
  <si>
    <t>93,76M</t>
  </si>
  <si>
    <t>106,79M</t>
  </si>
  <si>
    <t>101,71M</t>
  </si>
  <si>
    <t>106,86M</t>
  </si>
  <si>
    <t>88,94M</t>
  </si>
  <si>
    <t>106,95M</t>
  </si>
  <si>
    <t>92,74M</t>
  </si>
  <si>
    <t>84,55M</t>
  </si>
  <si>
    <t>86,69M</t>
  </si>
  <si>
    <t>107,46M</t>
  </si>
  <si>
    <t>102,32M</t>
  </si>
  <si>
    <t>76,23M</t>
  </si>
  <si>
    <t>80,86M</t>
  </si>
  <si>
    <t>124,59M</t>
  </si>
  <si>
    <t>93,31M</t>
  </si>
  <si>
    <t>141,97M</t>
  </si>
  <si>
    <t>102,33M</t>
  </si>
  <si>
    <t>106,42M</t>
  </si>
  <si>
    <t>86,90M</t>
  </si>
  <si>
    <t>88,70M</t>
  </si>
  <si>
    <t>86,62M</t>
  </si>
  <si>
    <t>74,20M</t>
  </si>
  <si>
    <t>58,60M</t>
  </si>
  <si>
    <t>70,35M</t>
  </si>
  <si>
    <t>52,37M</t>
  </si>
  <si>
    <t>51,64M</t>
  </si>
  <si>
    <t>46,00M</t>
  </si>
  <si>
    <t>74,72M</t>
  </si>
  <si>
    <t>60,97M</t>
  </si>
  <si>
    <t>53,11M</t>
  </si>
  <si>
    <t>42,74M</t>
  </si>
  <si>
    <t>46,30M</t>
  </si>
  <si>
    <t>60,32M</t>
  </si>
  <si>
    <t>70,46M</t>
  </si>
  <si>
    <t>112,56M</t>
  </si>
  <si>
    <t>62,34M</t>
  </si>
  <si>
    <t>48,88M</t>
  </si>
  <si>
    <t>80,01M</t>
  </si>
  <si>
    <t>40,14M</t>
  </si>
  <si>
    <t>49,10M</t>
  </si>
  <si>
    <t>57,72M</t>
  </si>
  <si>
    <t>58,90M</t>
  </si>
  <si>
    <t>38,69M</t>
  </si>
  <si>
    <t>34,48M</t>
  </si>
  <si>
    <t>76,65M</t>
  </si>
  <si>
    <t>53,87M</t>
  </si>
  <si>
    <t>59,94M</t>
  </si>
  <si>
    <t>48,18M</t>
  </si>
  <si>
    <t>73,36M</t>
  </si>
  <si>
    <t>80,77M</t>
  </si>
  <si>
    <t>26,46M</t>
  </si>
  <si>
    <t>24,63M</t>
  </si>
  <si>
    <t>48,76M</t>
  </si>
  <si>
    <t>38,19M</t>
  </si>
  <si>
    <t>24,19M</t>
  </si>
  <si>
    <t>19,26M</t>
  </si>
  <si>
    <t>65,61M</t>
  </si>
  <si>
    <t>14,46M</t>
  </si>
  <si>
    <t>21,70M</t>
  </si>
  <si>
    <t>37,46M</t>
  </si>
  <si>
    <t>100,46M</t>
  </si>
  <si>
    <t>59,03M</t>
  </si>
  <si>
    <t>35,10M</t>
  </si>
  <si>
    <t>40,87M</t>
  </si>
  <si>
    <t>72,77M</t>
  </si>
  <si>
    <t>49,67M</t>
  </si>
  <si>
    <t>40,60M</t>
  </si>
  <si>
    <t>78,13M</t>
  </si>
  <si>
    <t>36,07M</t>
  </si>
  <si>
    <t>50,86M</t>
  </si>
  <si>
    <t>23,36M</t>
  </si>
  <si>
    <t>34,56M</t>
  </si>
  <si>
    <t>48,32M</t>
  </si>
  <si>
    <t>100,42M</t>
  </si>
  <si>
    <t>67,69M</t>
  </si>
  <si>
    <t>74,02M</t>
  </si>
  <si>
    <t>155,08M</t>
  </si>
  <si>
    <t>77,23M</t>
  </si>
  <si>
    <t>79,18M</t>
  </si>
  <si>
    <t>83,72M</t>
  </si>
  <si>
    <t>57,70M</t>
  </si>
  <si>
    <t>69,33M</t>
  </si>
  <si>
    <t>110,63M</t>
  </si>
  <si>
    <t>133,21M</t>
  </si>
  <si>
    <t>79,40M</t>
  </si>
  <si>
    <t>87,53M</t>
  </si>
  <si>
    <t>122,87M</t>
  </si>
  <si>
    <t>75,55M</t>
  </si>
  <si>
    <t>94,37M</t>
  </si>
  <si>
    <t>98,94M</t>
  </si>
  <si>
    <t>146,71M</t>
  </si>
  <si>
    <t>141,92M</t>
  </si>
  <si>
    <t>157,16M</t>
  </si>
  <si>
    <t>149,42M</t>
  </si>
  <si>
    <t>101,27M</t>
  </si>
  <si>
    <t>136,69M</t>
  </si>
  <si>
    <t>103,04M</t>
  </si>
  <si>
    <t>49,01M</t>
  </si>
  <si>
    <t>40,26M</t>
  </si>
  <si>
    <t>12,62M</t>
  </si>
  <si>
    <t>28,45M</t>
  </si>
  <si>
    <t>47,50M</t>
  </si>
  <si>
    <t>66,39M</t>
  </si>
  <si>
    <t>76,49M</t>
  </si>
  <si>
    <t>58,94M</t>
  </si>
  <si>
    <t>37,35M</t>
  </si>
  <si>
    <t>40,37M</t>
  </si>
  <si>
    <t>34,87M</t>
  </si>
  <si>
    <t>114,56M</t>
  </si>
  <si>
    <t>35,02M</t>
  </si>
  <si>
    <t>64,07M</t>
  </si>
  <si>
    <t>48,12M</t>
  </si>
  <si>
    <t>144,31M</t>
  </si>
  <si>
    <t>21,57M</t>
  </si>
  <si>
    <t>21,77M</t>
  </si>
  <si>
    <t>46,43M</t>
  </si>
  <si>
    <t>158,42M</t>
  </si>
  <si>
    <t>20,08M</t>
  </si>
  <si>
    <t>27,10M</t>
  </si>
  <si>
    <t>17,79M</t>
  </si>
  <si>
    <t>21,28M</t>
  </si>
  <si>
    <t>26,78M</t>
  </si>
  <si>
    <t>30,87M</t>
  </si>
  <si>
    <t>33,37M</t>
  </si>
  <si>
    <t>21,99M</t>
  </si>
  <si>
    <t>108,54M</t>
  </si>
  <si>
    <t>59,08M</t>
  </si>
  <si>
    <t>41,75M</t>
  </si>
  <si>
    <t>24,14M</t>
  </si>
  <si>
    <t>27,69M</t>
  </si>
  <si>
    <t>53,12M</t>
  </si>
  <si>
    <t>55,82M</t>
  </si>
  <si>
    <t>31,06M</t>
  </si>
  <si>
    <t>19,75M</t>
  </si>
  <si>
    <t>41,02M</t>
  </si>
  <si>
    <t>28,38M</t>
  </si>
  <si>
    <t>119,07M</t>
  </si>
  <si>
    <t>49,37M</t>
  </si>
  <si>
    <t>32,89M</t>
  </si>
  <si>
    <t>23,14M</t>
  </si>
  <si>
    <t>39,57M</t>
  </si>
  <si>
    <t>28,64M</t>
  </si>
  <si>
    <t>34,36M</t>
  </si>
  <si>
    <t>9,08M</t>
  </si>
  <si>
    <t>17,22M</t>
  </si>
  <si>
    <t>15,88M</t>
  </si>
  <si>
    <t>5,97M</t>
  </si>
  <si>
    <t>18,65M</t>
  </si>
  <si>
    <t>25,96M</t>
  </si>
  <si>
    <t>20,72M</t>
  </si>
  <si>
    <t>14,57M</t>
  </si>
  <si>
    <t>107,35M</t>
  </si>
  <si>
    <t>42,47M</t>
  </si>
  <si>
    <t>42,07M</t>
  </si>
  <si>
    <t>33,71M</t>
  </si>
  <si>
    <t>22,04M</t>
  </si>
  <si>
    <t>19,60M</t>
  </si>
  <si>
    <t>24,68M</t>
  </si>
  <si>
    <t>80,03M</t>
  </si>
  <si>
    <t>23,76M</t>
  </si>
  <si>
    <t>28,63M</t>
  </si>
  <si>
    <t>26,57M</t>
  </si>
  <si>
    <t>79,24M</t>
  </si>
  <si>
    <t>30,07M</t>
  </si>
  <si>
    <t>23,42M</t>
  </si>
  <si>
    <t>17,58M</t>
  </si>
  <si>
    <t>14,00M</t>
  </si>
  <si>
    <t>12,82M</t>
  </si>
  <si>
    <t>15,34M</t>
  </si>
  <si>
    <t>13,61M</t>
  </si>
  <si>
    <t>22,11M</t>
  </si>
  <si>
    <t>27,73M</t>
  </si>
  <si>
    <t>18,85M</t>
  </si>
  <si>
    <t>22,40M</t>
  </si>
  <si>
    <t>26,79M</t>
  </si>
  <si>
    <t>51,71M</t>
  </si>
  <si>
    <t>35,82M</t>
  </si>
  <si>
    <t>21,65M</t>
  </si>
  <si>
    <t>55,59M</t>
  </si>
  <si>
    <t>23,16M</t>
  </si>
  <si>
    <t>33,28M</t>
  </si>
  <si>
    <t>23,17M</t>
  </si>
  <si>
    <t>19,47M</t>
  </si>
  <si>
    <t>27,02M</t>
  </si>
  <si>
    <t>24,29M</t>
  </si>
  <si>
    <t>22,43M</t>
  </si>
  <si>
    <t>23,83M</t>
  </si>
  <si>
    <t>63,25M</t>
  </si>
  <si>
    <t>24,44M</t>
  </si>
  <si>
    <t>29,79M</t>
  </si>
  <si>
    <t>25,37M</t>
  </si>
  <si>
    <t>69,40M</t>
  </si>
  <si>
    <t>27,46M</t>
  </si>
  <si>
    <t>30,51M</t>
  </si>
  <si>
    <t>29,66M</t>
  </si>
  <si>
    <t>51,39M</t>
  </si>
  <si>
    <t>64,60M</t>
  </si>
  <si>
    <t>64,22M</t>
  </si>
  <si>
    <t>39,32M</t>
  </si>
  <si>
    <t>32,47M</t>
  </si>
  <si>
    <t>36,55M</t>
  </si>
  <si>
    <t>43,35M</t>
  </si>
  <si>
    <t>51,70M</t>
  </si>
  <si>
    <t>74,92M</t>
  </si>
  <si>
    <t>63,77M</t>
  </si>
  <si>
    <t>83,37M</t>
  </si>
  <si>
    <t>54,46M</t>
  </si>
  <si>
    <t>52,87M</t>
  </si>
  <si>
    <t>50,82M</t>
  </si>
  <si>
    <t>64,01M</t>
  </si>
  <si>
    <t>59,97M</t>
  </si>
  <si>
    <t>41,48M</t>
  </si>
  <si>
    <t>114,74M</t>
  </si>
  <si>
    <t>41,99M</t>
  </si>
  <si>
    <t>41,41M</t>
  </si>
  <si>
    <t>43,64M</t>
  </si>
  <si>
    <t>41,33M</t>
  </si>
  <si>
    <t>43,91M</t>
  </si>
  <si>
    <t>46,02M</t>
  </si>
  <si>
    <t>37,12M</t>
  </si>
  <si>
    <t>26,22M</t>
  </si>
  <si>
    <t>50,68M</t>
  </si>
  <si>
    <t>30,33M</t>
  </si>
  <si>
    <t>26,85M</t>
  </si>
  <si>
    <t>31,65M</t>
  </si>
  <si>
    <t>30,03M</t>
  </si>
  <si>
    <t>35,91M</t>
  </si>
  <si>
    <t>52,68M</t>
  </si>
  <si>
    <t>25,18M</t>
  </si>
  <si>
    <t>20,61M</t>
  </si>
  <si>
    <t>26,59M</t>
  </si>
  <si>
    <t>42,94M</t>
  </si>
  <si>
    <t>50,83M</t>
  </si>
  <si>
    <t>47,10M</t>
  </si>
  <si>
    <t>81,86M</t>
  </si>
  <si>
    <t>56,66M</t>
  </si>
  <si>
    <t>42,85M</t>
  </si>
  <si>
    <t>63,07M</t>
  </si>
  <si>
    <t>39,87M</t>
  </si>
  <si>
    <t>53,27M</t>
  </si>
  <si>
    <t>71,68M</t>
  </si>
  <si>
    <t>87,35M</t>
  </si>
  <si>
    <t>92,71M</t>
  </si>
  <si>
    <t>50,06M</t>
  </si>
  <si>
    <t>54,40M</t>
  </si>
  <si>
    <t>54,42M</t>
  </si>
  <si>
    <t>77,20M</t>
  </si>
  <si>
    <t>62,23M</t>
  </si>
  <si>
    <t>38,38M</t>
  </si>
  <si>
    <t>43,49M</t>
  </si>
  <si>
    <t>52,35M</t>
  </si>
  <si>
    <t>70,83M</t>
  </si>
  <si>
    <t>42,45M</t>
  </si>
  <si>
    <t>56,68M</t>
  </si>
  <si>
    <t>64,53M</t>
  </si>
  <si>
    <t>27,89M</t>
  </si>
  <si>
    <t>38,67M</t>
  </si>
  <si>
    <t>48,73M</t>
  </si>
  <si>
    <t>47,61M</t>
  </si>
  <si>
    <t>94,43M</t>
  </si>
  <si>
    <t>46,19M</t>
  </si>
  <si>
    <t>54,66M</t>
  </si>
  <si>
    <t>50,63M</t>
  </si>
  <si>
    <t>43,19M</t>
  </si>
  <si>
    <t>67,57M</t>
  </si>
  <si>
    <t>27,43M</t>
  </si>
  <si>
    <t>62,35M</t>
  </si>
  <si>
    <t>59,75M</t>
  </si>
  <si>
    <t>47,40M</t>
  </si>
  <si>
    <t>62,39M</t>
  </si>
  <si>
    <t>40,22M</t>
  </si>
  <si>
    <t>41,68M</t>
  </si>
  <si>
    <t>44,62M</t>
  </si>
  <si>
    <t>36,05M</t>
  </si>
  <si>
    <t>37,20M</t>
  </si>
  <si>
    <t>68,12M</t>
  </si>
  <si>
    <t>104,88M</t>
  </si>
  <si>
    <t>51,72M</t>
  </si>
  <si>
    <t>50,90M</t>
  </si>
  <si>
    <t>72,65M</t>
  </si>
  <si>
    <t>71,41M</t>
  </si>
  <si>
    <t>55,96M</t>
  </si>
  <si>
    <t>30,24M</t>
  </si>
  <si>
    <t>30,31M</t>
  </si>
  <si>
    <t>49,81M</t>
  </si>
  <si>
    <t>47,86M</t>
  </si>
  <si>
    <t>40,12M</t>
  </si>
  <si>
    <t>120,69M</t>
  </si>
  <si>
    <t>36,48M</t>
  </si>
  <si>
    <t>33,56M</t>
  </si>
  <si>
    <t>75,72M</t>
  </si>
  <si>
    <t>117,36M</t>
  </si>
  <si>
    <t>72,90M</t>
  </si>
  <si>
    <t>59,69M</t>
  </si>
  <si>
    <t>110,78M</t>
  </si>
  <si>
    <t>86,95M</t>
  </si>
  <si>
    <t>78,61M</t>
  </si>
  <si>
    <t>53,04M</t>
  </si>
  <si>
    <t>71,86M</t>
  </si>
  <si>
    <t>36,34M</t>
  </si>
  <si>
    <t>43,57M</t>
  </si>
  <si>
    <t>38,13M</t>
  </si>
  <si>
    <t>38,48M</t>
  </si>
  <si>
    <t>49,59M</t>
  </si>
  <si>
    <t>52,29M</t>
  </si>
  <si>
    <t>81,43M</t>
  </si>
  <si>
    <t>61,12M</t>
  </si>
  <si>
    <t>143,87M</t>
  </si>
  <si>
    <t>82,17M</t>
  </si>
  <si>
    <t>111,97M</t>
  </si>
  <si>
    <t>89,07M</t>
  </si>
  <si>
    <t>156,98M</t>
  </si>
  <si>
    <t>55,35M</t>
  </si>
  <si>
    <t>27,37M</t>
  </si>
  <si>
    <t>22,93M</t>
  </si>
  <si>
    <t>57,24M</t>
  </si>
  <si>
    <t>40,57M</t>
  </si>
  <si>
    <t>101,63M</t>
  </si>
  <si>
    <t>73,90M</t>
  </si>
  <si>
    <t>46,93M</t>
  </si>
  <si>
    <t>48,46M</t>
  </si>
  <si>
    <t>46,37M</t>
  </si>
  <si>
    <t>58,24M</t>
  </si>
  <si>
    <t>43,48M</t>
  </si>
  <si>
    <t>64,11M</t>
  </si>
  <si>
    <t>92,19M</t>
  </si>
  <si>
    <t>76,89M</t>
  </si>
  <si>
    <t>74,00M</t>
  </si>
  <si>
    <t>74,93M</t>
  </si>
  <si>
    <t>72,75M</t>
  </si>
  <si>
    <t>95,90M</t>
  </si>
  <si>
    <t>95,22M</t>
  </si>
  <si>
    <t>77,09M</t>
  </si>
  <si>
    <t>83,26M</t>
  </si>
  <si>
    <t>79,47M</t>
  </si>
  <si>
    <t>68,99M</t>
  </si>
  <si>
    <t>37,33M</t>
  </si>
  <si>
    <t>38,32M</t>
  </si>
  <si>
    <t>27,01M</t>
  </si>
  <si>
    <t>57,88M</t>
  </si>
  <si>
    <t>41,90M</t>
  </si>
  <si>
    <t>58,78M</t>
  </si>
  <si>
    <t>41,91M</t>
  </si>
  <si>
    <t>25,08M</t>
  </si>
  <si>
    <t>29,68M</t>
  </si>
  <si>
    <t>24,56M</t>
  </si>
  <si>
    <t>36,49M</t>
  </si>
  <si>
    <t>46,76M</t>
  </si>
  <si>
    <t>52,00M</t>
  </si>
  <si>
    <t>24,48M</t>
  </si>
  <si>
    <t>33,98M</t>
  </si>
  <si>
    <t>26,80M</t>
  </si>
  <si>
    <t>70,99M</t>
  </si>
  <si>
    <t>27,28M</t>
  </si>
  <si>
    <t>55,11M</t>
  </si>
  <si>
    <t>37,36M</t>
  </si>
  <si>
    <t>35,75M</t>
  </si>
  <si>
    <t>63,30M</t>
  </si>
  <si>
    <t>23,94M</t>
  </si>
  <si>
    <t>51,81M</t>
  </si>
  <si>
    <t>42,55M</t>
  </si>
  <si>
    <t>64,36M</t>
  </si>
  <si>
    <t>28,91M</t>
  </si>
  <si>
    <t>27,84M</t>
  </si>
  <si>
    <t>39,81M</t>
  </si>
  <si>
    <t>7,96M</t>
  </si>
  <si>
    <t>8,60M</t>
  </si>
  <si>
    <t>17,35M</t>
  </si>
  <si>
    <t>5,00M</t>
  </si>
  <si>
    <t>27,20M</t>
  </si>
  <si>
    <t>31,11M</t>
  </si>
  <si>
    <t>26,81M</t>
  </si>
  <si>
    <t>35,87M</t>
  </si>
  <si>
    <t>63,12M</t>
  </si>
  <si>
    <t>56,72M</t>
  </si>
  <si>
    <t>42,75M</t>
  </si>
  <si>
    <t>33,81M</t>
  </si>
  <si>
    <t>30,28M</t>
  </si>
  <si>
    <t>29,14M</t>
  </si>
  <si>
    <t>71,26M</t>
  </si>
  <si>
    <t>46,36M</t>
  </si>
  <si>
    <t>29,56M</t>
  </si>
  <si>
    <t>17,65M</t>
  </si>
  <si>
    <t>29,52M</t>
  </si>
  <si>
    <t>40,02M</t>
  </si>
  <si>
    <t>133,65M</t>
  </si>
  <si>
    <t>18,49M</t>
  </si>
  <si>
    <t>43,45M</t>
  </si>
  <si>
    <t>32,66M</t>
  </si>
  <si>
    <t>43,09M</t>
  </si>
  <si>
    <t>21,87M</t>
  </si>
  <si>
    <t>32,03M</t>
  </si>
  <si>
    <t>24,50M</t>
  </si>
  <si>
    <t>35,00M</t>
  </si>
  <si>
    <t>28,84M</t>
  </si>
  <si>
    <t>50,36M</t>
  </si>
  <si>
    <t>48,70M</t>
  </si>
  <si>
    <t>35,33M</t>
  </si>
  <si>
    <t>50,85M</t>
  </si>
  <si>
    <t>28,77M</t>
  </si>
  <si>
    <t>38,07M</t>
  </si>
  <si>
    <t>59,79M</t>
  </si>
  <si>
    <t>36,58M</t>
  </si>
  <si>
    <t>28,71M</t>
  </si>
  <si>
    <t>27,54M</t>
  </si>
  <si>
    <t>29,48M</t>
  </si>
  <si>
    <t>33,29M</t>
  </si>
  <si>
    <t>28,00M</t>
  </si>
  <si>
    <t>22,65M</t>
  </si>
  <si>
    <t>41,18M</t>
  </si>
  <si>
    <t>39,49M</t>
  </si>
  <si>
    <t>46,26M</t>
  </si>
  <si>
    <t>20,14M</t>
  </si>
  <si>
    <t>29,53M</t>
  </si>
  <si>
    <t>31,60M</t>
  </si>
  <si>
    <t>40,34M</t>
  </si>
  <si>
    <t>36,81M</t>
  </si>
  <si>
    <t>23,84M</t>
  </si>
  <si>
    <t>50,18M</t>
  </si>
  <si>
    <t>26,76M</t>
  </si>
  <si>
    <t>33,86M</t>
  </si>
  <si>
    <t>43,31M</t>
  </si>
  <si>
    <t>29,64M</t>
  </si>
  <si>
    <t>39,08M</t>
  </si>
  <si>
    <t>26,77M</t>
  </si>
  <si>
    <t>39,03M</t>
  </si>
  <si>
    <t>47,33M</t>
  </si>
  <si>
    <t>28,51M</t>
  </si>
  <si>
    <t>27,78M</t>
  </si>
  <si>
    <t>25,60M</t>
  </si>
  <si>
    <t>30,64M</t>
  </si>
  <si>
    <t>35,52M</t>
  </si>
  <si>
    <t>40,54M</t>
  </si>
  <si>
    <t>18,80M</t>
  </si>
  <si>
    <t>11,72M</t>
  </si>
  <si>
    <t>23,98M</t>
  </si>
  <si>
    <t>22,42M</t>
  </si>
  <si>
    <t>25,59M</t>
  </si>
  <si>
    <t>58,10M</t>
  </si>
  <si>
    <t>29,62M</t>
  </si>
  <si>
    <t>38,51M</t>
  </si>
  <si>
    <t>24,76M</t>
  </si>
  <si>
    <t>23,69M</t>
  </si>
  <si>
    <t>18,43M</t>
  </si>
  <si>
    <t>27,24M</t>
  </si>
  <si>
    <t>30,43M</t>
  </si>
  <si>
    <t>176,08M</t>
  </si>
  <si>
    <t>42,42M</t>
  </si>
  <si>
    <t>28,90M</t>
  </si>
  <si>
    <t>22,26M</t>
  </si>
  <si>
    <t>25,07M</t>
  </si>
  <si>
    <t>21,47M</t>
  </si>
  <si>
    <t>23,85M</t>
  </si>
  <si>
    <t>24,97M</t>
  </si>
  <si>
    <t>36,94M</t>
  </si>
  <si>
    <t>29,10M</t>
  </si>
  <si>
    <t>32,45M</t>
  </si>
  <si>
    <t>25,95M</t>
  </si>
  <si>
    <t>29,75M</t>
  </si>
  <si>
    <t>31,80M</t>
  </si>
  <si>
    <t>52,97M</t>
  </si>
  <si>
    <t>21,05M</t>
  </si>
  <si>
    <t>22,03M</t>
  </si>
  <si>
    <t>18,53M</t>
  </si>
  <si>
    <t>25,38M</t>
  </si>
  <si>
    <t>39,60M</t>
  </si>
  <si>
    <t>42,26M</t>
  </si>
  <si>
    <t>26,36M</t>
  </si>
  <si>
    <t>26,01M</t>
  </si>
  <si>
    <t>38,08M</t>
  </si>
  <si>
    <t>40,79M</t>
  </si>
  <si>
    <t>22,49M</t>
  </si>
  <si>
    <t>21,59M</t>
  </si>
  <si>
    <t>24,85M</t>
  </si>
  <si>
    <t>20,47M</t>
  </si>
  <si>
    <t>23,21M</t>
  </si>
  <si>
    <t>19,64M</t>
  </si>
  <si>
    <t>22,85M</t>
  </si>
  <si>
    <t>97,46M</t>
  </si>
  <si>
    <t>45,01M</t>
  </si>
  <si>
    <t>38,63M</t>
  </si>
  <si>
    <t>21,50M</t>
  </si>
  <si>
    <t>20,60M</t>
  </si>
  <si>
    <t>31,51M</t>
  </si>
  <si>
    <t>40,92M</t>
  </si>
  <si>
    <t>31,01M</t>
  </si>
  <si>
    <t>17,16M</t>
  </si>
  <si>
    <t>20,93M</t>
  </si>
  <si>
    <t>24,43M</t>
  </si>
  <si>
    <t>27,99M</t>
  </si>
  <si>
    <t>33,32M</t>
  </si>
  <si>
    <t>60,06M</t>
  </si>
  <si>
    <t>39,99M</t>
  </si>
  <si>
    <t>26,06M</t>
  </si>
  <si>
    <t>18,55M</t>
  </si>
  <si>
    <t>32,20M</t>
  </si>
  <si>
    <t>28,65M</t>
  </si>
  <si>
    <t>32,32M</t>
  </si>
  <si>
    <t>33,47M</t>
  </si>
  <si>
    <t>29,04M</t>
  </si>
  <si>
    <t>33,61M</t>
  </si>
  <si>
    <t>41,34M</t>
  </si>
  <si>
    <t>36,67M</t>
  </si>
  <si>
    <t>43,94M</t>
  </si>
  <si>
    <t>59,50M</t>
  </si>
  <si>
    <t>59,87M</t>
  </si>
  <si>
    <t>57,71M</t>
  </si>
  <si>
    <t>89,57M</t>
  </si>
  <si>
    <t>133,10M</t>
  </si>
  <si>
    <t>71,69M</t>
  </si>
  <si>
    <t>40,62M</t>
  </si>
  <si>
    <t>50,00M</t>
  </si>
  <si>
    <t>41,94M</t>
  </si>
  <si>
    <t>62,83M</t>
  </si>
  <si>
    <t>56,98M</t>
  </si>
  <si>
    <t>41,64M</t>
  </si>
  <si>
    <t>61,98M</t>
  </si>
  <si>
    <t>58,11M</t>
  </si>
  <si>
    <t>63,43M</t>
  </si>
  <si>
    <t>60,35M</t>
  </si>
  <si>
    <t>78,41M</t>
  </si>
  <si>
    <t>76,37M</t>
  </si>
  <si>
    <t>68,34M</t>
  </si>
  <si>
    <t>75,56M</t>
  </si>
  <si>
    <t>80,32M</t>
  </si>
  <si>
    <t>90,41M</t>
  </si>
  <si>
    <t>86,09M</t>
  </si>
  <si>
    <t>71,99M</t>
  </si>
  <si>
    <t>72,93M</t>
  </si>
  <si>
    <t>73,25M</t>
  </si>
  <si>
    <t>93,51M</t>
  </si>
  <si>
    <t>110,02M</t>
  </si>
  <si>
    <t>92,50M</t>
  </si>
  <si>
    <t>131,12M</t>
  </si>
  <si>
    <t>47,01M</t>
  </si>
  <si>
    <t>64,39M</t>
  </si>
  <si>
    <t>56,80M</t>
  </si>
  <si>
    <t>45,21M</t>
  </si>
  <si>
    <t>83,23M</t>
  </si>
  <si>
    <t>79,89M</t>
  </si>
  <si>
    <t>42,09M</t>
  </si>
  <si>
    <t>97,93M</t>
  </si>
  <si>
    <t>66,99M</t>
  </si>
  <si>
    <t>91,28M</t>
  </si>
  <si>
    <t>43,08M</t>
  </si>
  <si>
    <t>64,31M</t>
  </si>
  <si>
    <t>31,19M</t>
  </si>
  <si>
    <t>30,52M</t>
  </si>
  <si>
    <t>61,23M</t>
  </si>
  <si>
    <t>53,76M</t>
  </si>
  <si>
    <t>83,21M</t>
  </si>
  <si>
    <t>67,08M</t>
  </si>
  <si>
    <t>30,18M</t>
  </si>
  <si>
    <t>59,63M</t>
  </si>
  <si>
    <t>77,26M</t>
  </si>
  <si>
    <t>32,78M</t>
  </si>
  <si>
    <t>47,42M</t>
  </si>
  <si>
    <t>28,97M</t>
  </si>
  <si>
    <t>21,97M</t>
  </si>
  <si>
    <t>29,88M</t>
  </si>
  <si>
    <t>21,49M</t>
  </si>
  <si>
    <t>41,40M</t>
  </si>
  <si>
    <t>49,42M</t>
  </si>
  <si>
    <t>44,20M</t>
  </si>
  <si>
    <t>32,98M</t>
  </si>
  <si>
    <t>28,83M</t>
  </si>
  <si>
    <t>35,25M</t>
  </si>
  <si>
    <t>51,77M</t>
  </si>
  <si>
    <t>26,97M</t>
  </si>
  <si>
    <t>51,88M</t>
  </si>
  <si>
    <t>20,67M</t>
  </si>
  <si>
    <t>39,80M</t>
  </si>
  <si>
    <t>18,17M</t>
  </si>
  <si>
    <t>44,45M</t>
  </si>
  <si>
    <t>28,99M</t>
  </si>
  <si>
    <t>37,48M</t>
  </si>
  <si>
    <t>27,52M</t>
  </si>
  <si>
    <t>97,12M</t>
  </si>
  <si>
    <t>34,42M</t>
  </si>
  <si>
    <t>60,38M</t>
  </si>
  <si>
    <t>87,74M</t>
  </si>
  <si>
    <t>36,57M</t>
  </si>
  <si>
    <t>45,65M</t>
  </si>
  <si>
    <t>16,20M</t>
  </si>
  <si>
    <t>22,79M</t>
  </si>
  <si>
    <t>54,03M</t>
  </si>
  <si>
    <t>32,44M</t>
  </si>
  <si>
    <t>70,17M</t>
  </si>
  <si>
    <t>47,26M</t>
  </si>
  <si>
    <t>62,13M</t>
  </si>
  <si>
    <t>60,30M</t>
  </si>
  <si>
    <t>35,23M</t>
  </si>
  <si>
    <t>59,53M</t>
  </si>
  <si>
    <t>82,03M</t>
  </si>
  <si>
    <t>143,53M</t>
  </si>
  <si>
    <t>31,85M</t>
  </si>
  <si>
    <t>36,61M</t>
  </si>
  <si>
    <t>200,67M</t>
  </si>
  <si>
    <t>92,55M</t>
  </si>
  <si>
    <t>42,15M</t>
  </si>
  <si>
    <t>46,29M</t>
  </si>
  <si>
    <t>51,36M</t>
  </si>
  <si>
    <t>67,09M</t>
  </si>
  <si>
    <t>81,76M</t>
  </si>
  <si>
    <t>34,40M</t>
  </si>
  <si>
    <t>72,17M</t>
  </si>
  <si>
    <t>76,80M</t>
  </si>
  <si>
    <t>47,97M</t>
  </si>
  <si>
    <t>29,42M</t>
  </si>
  <si>
    <t>51,95M</t>
  </si>
  <si>
    <t>71,05M</t>
  </si>
  <si>
    <t>45,47M</t>
  </si>
  <si>
    <t>68,56M</t>
  </si>
  <si>
    <t>90,11M</t>
  </si>
  <si>
    <t>143,34M</t>
  </si>
  <si>
    <t>136,76M</t>
  </si>
  <si>
    <t>40,59M</t>
  </si>
  <si>
    <t>53,08M</t>
  </si>
  <si>
    <t>49,61M</t>
  </si>
  <si>
    <t>56,11M</t>
  </si>
  <si>
    <t>44,34M</t>
  </si>
  <si>
    <t>37,37M</t>
  </si>
  <si>
    <t>44,08M</t>
  </si>
  <si>
    <t>62,93M</t>
  </si>
  <si>
    <t>96,36M</t>
  </si>
  <si>
    <t>31,09M</t>
  </si>
  <si>
    <t>37,82M</t>
  </si>
  <si>
    <t>28,34M</t>
  </si>
  <si>
    <t>19,58M</t>
  </si>
  <si>
    <t>36,53M</t>
  </si>
  <si>
    <t>32,36M</t>
  </si>
  <si>
    <t>45,35M</t>
  </si>
  <si>
    <t>29,24M</t>
  </si>
  <si>
    <t>36,31M</t>
  </si>
  <si>
    <t>36,78M</t>
  </si>
  <si>
    <t>54,33M</t>
  </si>
  <si>
    <t>60,18M</t>
  </si>
  <si>
    <t>34,57M</t>
  </si>
  <si>
    <t>35,79M</t>
  </si>
  <si>
    <t>39,90M</t>
  </si>
  <si>
    <t>32,92M</t>
  </si>
  <si>
    <t>42,84M</t>
  </si>
  <si>
    <t>40,30M</t>
  </si>
  <si>
    <t>40,01M</t>
  </si>
  <si>
    <t>73,23M</t>
  </si>
  <si>
    <t>46,61M</t>
  </si>
  <si>
    <t>27,21M</t>
  </si>
  <si>
    <t>28,48M</t>
  </si>
  <si>
    <t>17,31M</t>
  </si>
  <si>
    <t>21,53M</t>
  </si>
  <si>
    <t>29,65M</t>
  </si>
  <si>
    <t>43,37M</t>
  </si>
  <si>
    <t>35,92M</t>
  </si>
  <si>
    <t>14,44M</t>
  </si>
  <si>
    <t>30,69M</t>
  </si>
  <si>
    <t>29,80M</t>
  </si>
  <si>
    <t>49,80M</t>
  </si>
  <si>
    <t>16,83M</t>
  </si>
  <si>
    <t>28,12M</t>
  </si>
  <si>
    <t>26,44M</t>
  </si>
  <si>
    <t>34,12M</t>
  </si>
  <si>
    <t>24,66M</t>
  </si>
  <si>
    <t>18,45M</t>
  </si>
  <si>
    <t>24,90M</t>
  </si>
  <si>
    <t>24,81M</t>
  </si>
  <si>
    <t>30,95M</t>
  </si>
  <si>
    <t>38,49M</t>
  </si>
  <si>
    <t>25,63M</t>
  </si>
  <si>
    <t>32,08M</t>
  </si>
  <si>
    <t>39,16M</t>
  </si>
  <si>
    <t>49,19M</t>
  </si>
  <si>
    <t>39,67M</t>
  </si>
  <si>
    <t>58,92M</t>
  </si>
  <si>
    <t>84,10M</t>
  </si>
  <si>
    <t>36,20M</t>
  </si>
  <si>
    <t>30,70M</t>
  </si>
  <si>
    <t>33,50M</t>
  </si>
  <si>
    <t>28,33M</t>
  </si>
  <si>
    <t>35,15M</t>
  </si>
  <si>
    <t>35,93M</t>
  </si>
  <si>
    <t>25,51M</t>
  </si>
  <si>
    <t>44,64M</t>
  </si>
  <si>
    <t>34,59M</t>
  </si>
  <si>
    <t>41,84M</t>
  </si>
  <si>
    <t>33,79M</t>
  </si>
  <si>
    <t>30,85M</t>
  </si>
  <si>
    <t>22,50M</t>
  </si>
  <si>
    <t>28,31M</t>
  </si>
  <si>
    <t>22,87M</t>
  </si>
  <si>
    <t>51,37M</t>
  </si>
  <si>
    <t>28,05M</t>
  </si>
  <si>
    <t>37,23M</t>
  </si>
  <si>
    <t>48,91M</t>
  </si>
  <si>
    <t>34,41M</t>
  </si>
  <si>
    <t>68,42M</t>
  </si>
  <si>
    <t>43,61M</t>
  </si>
  <si>
    <t>41,73M</t>
  </si>
  <si>
    <t>93,55M</t>
  </si>
  <si>
    <t>51,63M</t>
  </si>
  <si>
    <t>72,56M</t>
  </si>
  <si>
    <t>45,07M</t>
  </si>
  <si>
    <t>69,19M</t>
  </si>
  <si>
    <t>75,00M</t>
  </si>
  <si>
    <t>67,38M</t>
  </si>
  <si>
    <t>90,84M</t>
  </si>
  <si>
    <t>72,87M</t>
  </si>
  <si>
    <t>119,65M</t>
  </si>
  <si>
    <t>73,74M</t>
  </si>
  <si>
    <t>65,69M</t>
  </si>
  <si>
    <t>49,49M</t>
  </si>
  <si>
    <t>110,32M</t>
  </si>
  <si>
    <t>88,84M</t>
  </si>
  <si>
    <t>108,81M</t>
  </si>
  <si>
    <t>80,41M</t>
  </si>
  <si>
    <t>45,53M</t>
  </si>
  <si>
    <t>49,31M</t>
  </si>
  <si>
    <t>38,77M</t>
  </si>
  <si>
    <t>48,47M</t>
  </si>
  <si>
    <t>44,83M</t>
  </si>
  <si>
    <t>61,13M</t>
  </si>
  <si>
    <t>60,11M</t>
  </si>
  <si>
    <t>69,71M</t>
  </si>
  <si>
    <t>50,19M</t>
  </si>
  <si>
    <t>49,17M</t>
  </si>
  <si>
    <t>55,02M</t>
  </si>
  <si>
    <t>60,17M</t>
  </si>
  <si>
    <t>140,35M</t>
  </si>
  <si>
    <t>161,68M</t>
  </si>
  <si>
    <t>88,76M</t>
  </si>
  <si>
    <t>49,08M</t>
  </si>
  <si>
    <t>44,19M</t>
  </si>
  <si>
    <t>71,04M</t>
  </si>
  <si>
    <t>97,61M</t>
  </si>
  <si>
    <t>70,66M</t>
  </si>
  <si>
    <t>74,87M</t>
  </si>
  <si>
    <t>84,75M</t>
  </si>
  <si>
    <t>215,11M</t>
  </si>
  <si>
    <t>73,47M</t>
  </si>
  <si>
    <t>115,03M</t>
  </si>
  <si>
    <t>95,20M</t>
  </si>
  <si>
    <t>93,35M</t>
  </si>
  <si>
    <t>132,83M</t>
  </si>
  <si>
    <t>126,31M</t>
  </si>
  <si>
    <t>114,85M</t>
  </si>
  <si>
    <t>67,47M</t>
  </si>
  <si>
    <t>90,55M</t>
  </si>
  <si>
    <t>93,04M</t>
  </si>
  <si>
    <t>116,72M</t>
  </si>
  <si>
    <t>110,38M</t>
  </si>
  <si>
    <t>88,03M</t>
  </si>
  <si>
    <t>188,92M</t>
  </si>
  <si>
    <t>155,12M</t>
  </si>
  <si>
    <t>121,88M</t>
  </si>
  <si>
    <t>132,51M</t>
  </si>
  <si>
    <t>134,31M</t>
  </si>
  <si>
    <t>153,68M</t>
  </si>
  <si>
    <t>176,84M</t>
  </si>
  <si>
    <t>103,54M</t>
  </si>
  <si>
    <t>93,27M</t>
  </si>
  <si>
    <t>144,61M</t>
  </si>
  <si>
    <t>75,21M</t>
  </si>
  <si>
    <t>88,92M</t>
  </si>
  <si>
    <t>76,55M</t>
  </si>
  <si>
    <t>121,22M</t>
  </si>
  <si>
    <t>121,06M</t>
  </si>
  <si>
    <t>85,54M</t>
  </si>
  <si>
    <t>79,60M</t>
  </si>
  <si>
    <t>58,04M</t>
  </si>
  <si>
    <t>89,45M</t>
  </si>
  <si>
    <t>55,19M</t>
  </si>
  <si>
    <t>61,21M</t>
  </si>
  <si>
    <t>23,75M</t>
  </si>
  <si>
    <t>36,14M</t>
  </si>
  <si>
    <t>26,65M</t>
  </si>
  <si>
    <t>30,68M</t>
  </si>
  <si>
    <t>66,23M</t>
  </si>
  <si>
    <t>36,85M</t>
  </si>
  <si>
    <t>52,96M</t>
  </si>
  <si>
    <t>24,07M</t>
  </si>
  <si>
    <t>44,75M</t>
  </si>
  <si>
    <t>44,39M</t>
  </si>
  <si>
    <t>25,76M</t>
  </si>
  <si>
    <t>20,35M</t>
  </si>
  <si>
    <t>30,81M</t>
  </si>
  <si>
    <t>31,42M</t>
  </si>
  <si>
    <t>23,35M</t>
  </si>
  <si>
    <t>21,12M</t>
  </si>
  <si>
    <t>36,03M</t>
  </si>
  <si>
    <t>19,42M</t>
  </si>
  <si>
    <t>39,14M</t>
  </si>
  <si>
    <t>39,93M</t>
  </si>
  <si>
    <t>26,29M</t>
  </si>
  <si>
    <t>26,09M</t>
  </si>
  <si>
    <t>18,71M</t>
  </si>
  <si>
    <t>25,80M</t>
  </si>
  <si>
    <t>28,16M</t>
  </si>
  <si>
    <t>25,23M</t>
  </si>
  <si>
    <t>25,68M</t>
  </si>
  <si>
    <t>27,65M</t>
  </si>
  <si>
    <t>34,16M</t>
  </si>
  <si>
    <t/>
  </si>
  <si>
    <t>822,41K</t>
  </si>
  <si>
    <t>730,02K</t>
  </si>
  <si>
    <t>739,11K</t>
  </si>
  <si>
    <t>896,96K</t>
  </si>
  <si>
    <t>956,96K</t>
  </si>
  <si>
    <t>856,42K</t>
  </si>
  <si>
    <t>850,34K</t>
  </si>
  <si>
    <t>755,35K</t>
  </si>
  <si>
    <t>637,32K</t>
  </si>
  <si>
    <t>677,74K</t>
  </si>
  <si>
    <t>980,64K</t>
  </si>
  <si>
    <t>846,09K</t>
  </si>
  <si>
    <t>849,01K</t>
  </si>
  <si>
    <t>691,78K</t>
  </si>
  <si>
    <t>886,55K</t>
  </si>
  <si>
    <t>960,17K</t>
  </si>
  <si>
    <t>679,68K</t>
  </si>
  <si>
    <t>859,59K</t>
  </si>
  <si>
    <t>804,67K</t>
  </si>
  <si>
    <t>886,72K</t>
  </si>
  <si>
    <t>937,65K</t>
  </si>
  <si>
    <t>4,50M</t>
  </si>
  <si>
    <t>2,14M</t>
  </si>
  <si>
    <t>1,74M</t>
  </si>
  <si>
    <t>928,10K</t>
  </si>
  <si>
    <t>824,73K</t>
  </si>
  <si>
    <t>645,34K</t>
  </si>
  <si>
    <t>839,28K</t>
  </si>
  <si>
    <t>801,42K</t>
  </si>
  <si>
    <t>805,80K</t>
  </si>
  <si>
    <t>787,10K</t>
  </si>
  <si>
    <t>797,87K</t>
  </si>
  <si>
    <t>587,37K</t>
  </si>
  <si>
    <t>1,52M</t>
  </si>
  <si>
    <t>932,20K</t>
  </si>
  <si>
    <t>839,08K</t>
  </si>
  <si>
    <t>977,87K</t>
  </si>
  <si>
    <t>788,38K</t>
  </si>
  <si>
    <t>907,81K</t>
  </si>
  <si>
    <t>937,03K</t>
  </si>
  <si>
    <t>962,41K</t>
  </si>
  <si>
    <t>956,74K</t>
  </si>
  <si>
    <t>816,74K</t>
  </si>
  <si>
    <t>781,65K</t>
  </si>
  <si>
    <t>779,10K</t>
  </si>
  <si>
    <t>826,43K</t>
  </si>
  <si>
    <t>481,52K</t>
  </si>
  <si>
    <t>959,13K</t>
  </si>
  <si>
    <t>944,06K</t>
  </si>
  <si>
    <t>960,30K</t>
  </si>
  <si>
    <t>862,44K</t>
  </si>
  <si>
    <t>790,00K</t>
  </si>
  <si>
    <t>532,25K</t>
  </si>
  <si>
    <t>466,54K</t>
  </si>
  <si>
    <t>642,51K</t>
  </si>
  <si>
    <t>358,30K</t>
  </si>
  <si>
    <t>432,25K</t>
  </si>
  <si>
    <t>764,07K</t>
  </si>
  <si>
    <t>915,77K</t>
  </si>
  <si>
    <t>908,15K</t>
  </si>
  <si>
    <t>836,88K</t>
  </si>
  <si>
    <t>2,23M</t>
  </si>
  <si>
    <t>766,95K</t>
  </si>
  <si>
    <t>870,97K</t>
  </si>
  <si>
    <t>922,00K</t>
  </si>
  <si>
    <t>933,05K</t>
  </si>
  <si>
    <t>849,77K</t>
  </si>
  <si>
    <t>780,00K</t>
  </si>
  <si>
    <t>770,55K</t>
  </si>
  <si>
    <t>938,76K</t>
  </si>
  <si>
    <t>934,84K</t>
  </si>
  <si>
    <t>903,00K</t>
  </si>
  <si>
    <t>863,92K</t>
  </si>
  <si>
    <t>922,60K</t>
  </si>
  <si>
    <t>899,80K</t>
  </si>
  <si>
    <t>995,48K</t>
  </si>
  <si>
    <t>924,80K</t>
  </si>
  <si>
    <t>957,25K</t>
  </si>
  <si>
    <t>745,38K</t>
  </si>
  <si>
    <t>913,38K</t>
  </si>
  <si>
    <t>764,18K</t>
  </si>
  <si>
    <t>857,54K</t>
  </si>
  <si>
    <t>2,30M</t>
  </si>
  <si>
    <t>953,73K</t>
  </si>
  <si>
    <t>734,88K</t>
  </si>
  <si>
    <t>966,56K</t>
  </si>
  <si>
    <t>801,26K</t>
  </si>
  <si>
    <t>882,43K</t>
  </si>
  <si>
    <t>648,59K</t>
  </si>
  <si>
    <t>908,98K</t>
  </si>
  <si>
    <t>824,94K</t>
  </si>
  <si>
    <t>932,54K</t>
  </si>
  <si>
    <t>969,38K</t>
  </si>
  <si>
    <t>3,48M</t>
  </si>
  <si>
    <t>889,24K</t>
  </si>
  <si>
    <t>825,40K</t>
  </si>
  <si>
    <t>939,95K</t>
  </si>
  <si>
    <t>966,82K</t>
  </si>
  <si>
    <t>899,82K</t>
  </si>
  <si>
    <t>2,80M</t>
  </si>
  <si>
    <t>969,83K</t>
  </si>
  <si>
    <t>822,03K</t>
  </si>
  <si>
    <t>3,40M</t>
  </si>
  <si>
    <t>944,55K</t>
  </si>
  <si>
    <t>731,09K</t>
  </si>
  <si>
    <t>1,81M</t>
  </si>
  <si>
    <t>856,11K</t>
  </si>
  <si>
    <t>907,29K</t>
  </si>
  <si>
    <t>2,88M</t>
  </si>
  <si>
    <t>3,70M</t>
  </si>
  <si>
    <t>1,79M</t>
  </si>
  <si>
    <t>1,94M</t>
  </si>
  <si>
    <t>4,74M</t>
  </si>
  <si>
    <t>2,21M</t>
  </si>
  <si>
    <t>2,51M</t>
  </si>
  <si>
    <t>2,87M</t>
  </si>
  <si>
    <t>4,33M</t>
  </si>
  <si>
    <t>3,56M</t>
  </si>
  <si>
    <t>4,06M</t>
  </si>
  <si>
    <t>3,82M</t>
  </si>
  <si>
    <t>2,64M</t>
  </si>
  <si>
    <t>4,26M</t>
  </si>
  <si>
    <t>2,15M</t>
  </si>
  <si>
    <t>1,82M</t>
  </si>
  <si>
    <t>890,52K</t>
  </si>
  <si>
    <t>2,19M</t>
  </si>
  <si>
    <t>930,78K</t>
  </si>
  <si>
    <t>663,79K</t>
  </si>
  <si>
    <t>954,10K</t>
  </si>
  <si>
    <t>983,40K</t>
  </si>
  <si>
    <t>598,32K</t>
  </si>
  <si>
    <t>419,82K</t>
  </si>
  <si>
    <t>442,10K</t>
  </si>
  <si>
    <t>396,30K</t>
  </si>
  <si>
    <t>823,55K</t>
  </si>
  <si>
    <t>624,99K</t>
  </si>
  <si>
    <t>888,69K</t>
  </si>
  <si>
    <t>2,74M</t>
  </si>
  <si>
    <t>794,21K</t>
  </si>
  <si>
    <t>803,23K</t>
  </si>
  <si>
    <t>822,59K</t>
  </si>
  <si>
    <t>862,87K</t>
  </si>
  <si>
    <t>960,93K</t>
  </si>
  <si>
    <t>993,42K</t>
  </si>
  <si>
    <t>847,56K</t>
  </si>
  <si>
    <t>903,64K</t>
  </si>
  <si>
    <t>845,00K</t>
  </si>
  <si>
    <t>827,85K</t>
  </si>
  <si>
    <t>968,62K</t>
  </si>
  <si>
    <t>865,07K</t>
  </si>
  <si>
    <t>758,43K</t>
  </si>
  <si>
    <t>971,98K</t>
  </si>
  <si>
    <t>996,67K</t>
  </si>
  <si>
    <t>831,86K</t>
  </si>
  <si>
    <t>942,61K</t>
  </si>
  <si>
    <t>966,43K</t>
  </si>
  <si>
    <t>909,76K</t>
  </si>
  <si>
    <t>2,26M</t>
  </si>
  <si>
    <t>3,11M</t>
  </si>
  <si>
    <t>870,24K</t>
  </si>
  <si>
    <t>588,95K</t>
  </si>
  <si>
    <t>808,92K</t>
  </si>
  <si>
    <t>743,21K</t>
  </si>
  <si>
    <t>812,76K</t>
  </si>
  <si>
    <t>849,24K</t>
  </si>
  <si>
    <t>703,81K</t>
  </si>
  <si>
    <t>971,01K</t>
  </si>
  <si>
    <t>763,17K</t>
  </si>
  <si>
    <t>646,91K</t>
  </si>
  <si>
    <t>824,26K</t>
  </si>
  <si>
    <t>677,62K</t>
  </si>
  <si>
    <t>595,39K</t>
  </si>
  <si>
    <t>839,39K</t>
  </si>
  <si>
    <t>811,60K</t>
  </si>
  <si>
    <t>710,64K</t>
  </si>
  <si>
    <t>980,30K</t>
  </si>
  <si>
    <t>768,28K</t>
  </si>
  <si>
    <t>856,89K</t>
  </si>
  <si>
    <t>595,55K</t>
  </si>
  <si>
    <t>812,89K</t>
  </si>
  <si>
    <t>972,40K</t>
  </si>
  <si>
    <t>902,09K</t>
  </si>
  <si>
    <t>635,96K</t>
  </si>
  <si>
    <t>983,29K</t>
  </si>
  <si>
    <t>873,25K</t>
  </si>
  <si>
    <t>862,18K</t>
  </si>
  <si>
    <t>941,04K</t>
  </si>
  <si>
    <t>607,47K</t>
  </si>
  <si>
    <t>970,90K</t>
  </si>
  <si>
    <t>840,23K</t>
  </si>
  <si>
    <t>812,47K</t>
  </si>
  <si>
    <t>798,45K</t>
  </si>
  <si>
    <t>642,31K</t>
  </si>
  <si>
    <t>948,50K</t>
  </si>
  <si>
    <t>997,02K</t>
  </si>
  <si>
    <t>918,67K</t>
  </si>
  <si>
    <t>937,70K</t>
  </si>
  <si>
    <t>834,69K</t>
  </si>
  <si>
    <t>843,54K</t>
  </si>
  <si>
    <t>3,79M</t>
  </si>
  <si>
    <t>821,72K</t>
  </si>
  <si>
    <t>916,02K</t>
  </si>
  <si>
    <t>815,83K</t>
  </si>
  <si>
    <t>2,44M</t>
  </si>
  <si>
    <t>2,09M</t>
  </si>
  <si>
    <t>2,07M</t>
  </si>
  <si>
    <t>964,71K</t>
  </si>
  <si>
    <t>644,92K</t>
  </si>
  <si>
    <t>786,47K</t>
  </si>
  <si>
    <t>799,94K</t>
  </si>
  <si>
    <t>981,24K</t>
  </si>
  <si>
    <t>739,34K</t>
  </si>
  <si>
    <t>3,04M</t>
  </si>
  <si>
    <t>4,10M</t>
  </si>
  <si>
    <t>3,73M</t>
  </si>
  <si>
    <t>974,17K</t>
  </si>
  <si>
    <t>964,69K</t>
  </si>
  <si>
    <t>891,58K</t>
  </si>
  <si>
    <t>829,38K</t>
  </si>
  <si>
    <t>3,14M</t>
  </si>
  <si>
    <t>2,45M</t>
  </si>
  <si>
    <t>3,07M</t>
  </si>
  <si>
    <t>931,05K</t>
  </si>
  <si>
    <t>999,46K</t>
  </si>
  <si>
    <t>903,20K</t>
  </si>
  <si>
    <t>2,63M</t>
  </si>
  <si>
    <t>2,35M</t>
  </si>
  <si>
    <t>3,21M</t>
  </si>
  <si>
    <t>4,31M</t>
  </si>
  <si>
    <t>2,66M</t>
  </si>
  <si>
    <t>4,27M</t>
  </si>
  <si>
    <t>2,72M</t>
  </si>
  <si>
    <t>2,32M</t>
  </si>
  <si>
    <t>4,03M</t>
  </si>
  <si>
    <t>2,40M</t>
  </si>
  <si>
    <t>2,20M</t>
  </si>
  <si>
    <t>3,08M</t>
  </si>
  <si>
    <t>2,55M</t>
  </si>
  <si>
    <t>2,61M</t>
  </si>
  <si>
    <t>3,67M</t>
  </si>
  <si>
    <t>4,63M</t>
  </si>
  <si>
    <t>4,32M</t>
  </si>
  <si>
    <t>6,49M</t>
  </si>
  <si>
    <t>4,70M</t>
  </si>
  <si>
    <t>4,65M</t>
  </si>
  <si>
    <t>3,98M</t>
  </si>
  <si>
    <t>6,61M</t>
  </si>
  <si>
    <t>6,32M</t>
  </si>
  <si>
    <t>6,71M</t>
  </si>
  <si>
    <t>4,30M</t>
  </si>
  <si>
    <t>5,40M</t>
  </si>
  <si>
    <t>3,32M</t>
  </si>
  <si>
    <t>5,83M</t>
  </si>
  <si>
    <t>3,23M</t>
  </si>
  <si>
    <t>2,41M</t>
  </si>
  <si>
    <t>2,59M</t>
  </si>
  <si>
    <t>888,95K</t>
  </si>
  <si>
    <t>837,92K</t>
  </si>
  <si>
    <t>979,35K</t>
  </si>
  <si>
    <t>884,15K</t>
  </si>
  <si>
    <t>941,81K</t>
  </si>
  <si>
    <t>199,92K</t>
  </si>
  <si>
    <t>170,17K</t>
  </si>
  <si>
    <t>189,38K</t>
  </si>
  <si>
    <t>286,47K</t>
  </si>
  <si>
    <t>243,04K</t>
  </si>
  <si>
    <t>226,77K</t>
  </si>
  <si>
    <t>134,49K</t>
  </si>
  <si>
    <t>256,93K</t>
  </si>
  <si>
    <t>222,60K</t>
  </si>
  <si>
    <t>193,10K</t>
  </si>
  <si>
    <t>226,56K</t>
  </si>
  <si>
    <t>356,72K</t>
  </si>
  <si>
    <t>252,71K</t>
  </si>
  <si>
    <t>293,88K</t>
  </si>
  <si>
    <t>373,46K</t>
  </si>
  <si>
    <t>530,63K</t>
  </si>
  <si>
    <t>233,55K</t>
  </si>
  <si>
    <t>411,54K</t>
  </si>
  <si>
    <t>782,97K</t>
  </si>
  <si>
    <t>235,20K</t>
  </si>
  <si>
    <t>464,41K</t>
  </si>
  <si>
    <t>327,73K</t>
  </si>
  <si>
    <t>132,79K</t>
  </si>
  <si>
    <t>271,86K</t>
  </si>
  <si>
    <t>239,69K</t>
  </si>
  <si>
    <t>361,47K</t>
  </si>
  <si>
    <t>230,60K</t>
  </si>
  <si>
    <t>610,54K</t>
  </si>
  <si>
    <t>347,32K</t>
  </si>
  <si>
    <t>361,84K</t>
  </si>
  <si>
    <t>321,19K</t>
  </si>
  <si>
    <t>585,95K</t>
  </si>
  <si>
    <t>389,23K</t>
  </si>
  <si>
    <t>446,38K</t>
  </si>
  <si>
    <t>453,60K</t>
  </si>
  <si>
    <t>427,89K</t>
  </si>
  <si>
    <t>486,03K</t>
  </si>
  <si>
    <t>465,63K</t>
  </si>
  <si>
    <t>777,13K</t>
  </si>
  <si>
    <t>452,57K</t>
  </si>
  <si>
    <t>401,79K</t>
  </si>
  <si>
    <t>497,04K</t>
  </si>
  <si>
    <t>837,26K</t>
  </si>
  <si>
    <t>615,34K</t>
  </si>
  <si>
    <t>513,43K</t>
  </si>
  <si>
    <t>835,83K</t>
  </si>
  <si>
    <t>889,48K</t>
  </si>
  <si>
    <t>485,35K</t>
  </si>
  <si>
    <t>366,42K</t>
  </si>
  <si>
    <t>453,87K</t>
  </si>
  <si>
    <t>633,08K</t>
  </si>
  <si>
    <t>717,33K</t>
  </si>
  <si>
    <t>680,74K</t>
  </si>
  <si>
    <t>876,45K</t>
  </si>
  <si>
    <t>507,49K</t>
  </si>
  <si>
    <t>576,26K</t>
  </si>
  <si>
    <t>693,14K</t>
  </si>
  <si>
    <t>444,00K</t>
  </si>
  <si>
    <t>395,36K</t>
  </si>
  <si>
    <t>169,53K</t>
  </si>
  <si>
    <t>425,03K</t>
  </si>
  <si>
    <t>467,20K</t>
  </si>
  <si>
    <t>917,19K</t>
  </si>
  <si>
    <t>550,96K</t>
  </si>
  <si>
    <t>390,99K</t>
  </si>
  <si>
    <t>419,63K</t>
  </si>
  <si>
    <t>460,20K</t>
  </si>
  <si>
    <t>523,41K</t>
  </si>
  <si>
    <t>528,27K</t>
  </si>
  <si>
    <t>569,10K</t>
  </si>
  <si>
    <t>722,19K</t>
  </si>
  <si>
    <t>561,74K</t>
  </si>
  <si>
    <t>324,28K</t>
  </si>
  <si>
    <t>499,56K</t>
  </si>
  <si>
    <t>565,38K</t>
  </si>
  <si>
    <t>171,15K</t>
  </si>
  <si>
    <t>211,95K</t>
  </si>
  <si>
    <t>214,89K</t>
  </si>
  <si>
    <t>249,68K</t>
  </si>
  <si>
    <t>351,52K</t>
  </si>
  <si>
    <t>518,37K</t>
  </si>
  <si>
    <t>268,51K</t>
  </si>
  <si>
    <t>244,28K</t>
  </si>
  <si>
    <t>603,85K</t>
  </si>
  <si>
    <t>625,51K</t>
  </si>
  <si>
    <t>269,26K</t>
  </si>
  <si>
    <t>356,69K</t>
  </si>
  <si>
    <t>247,36K</t>
  </si>
  <si>
    <t>306,89K</t>
  </si>
  <si>
    <t>433,92K</t>
  </si>
  <si>
    <t>448,21K</t>
  </si>
  <si>
    <t>247,26K</t>
  </si>
  <si>
    <t>212,31K</t>
  </si>
  <si>
    <t>123,94K</t>
  </si>
  <si>
    <t>105,16K</t>
  </si>
  <si>
    <t>234,66K</t>
  </si>
  <si>
    <t>454,64K</t>
  </si>
  <si>
    <t>609,52K</t>
  </si>
  <si>
    <t>355,50K</t>
  </si>
  <si>
    <t>247,05K</t>
  </si>
  <si>
    <t>237,59K</t>
  </si>
  <si>
    <t>229,53K</t>
  </si>
  <si>
    <t>226,70K</t>
  </si>
  <si>
    <t>219,65K</t>
  </si>
  <si>
    <t>250,59K</t>
  </si>
  <si>
    <t>126,71K</t>
  </si>
  <si>
    <t>135,80K</t>
  </si>
  <si>
    <t>339,61K</t>
  </si>
  <si>
    <t>220,38K</t>
  </si>
  <si>
    <t>165,60K</t>
  </si>
  <si>
    <t>308,63K</t>
  </si>
  <si>
    <t>382,27K</t>
  </si>
  <si>
    <t>461,19K</t>
  </si>
  <si>
    <t>414,07K</t>
  </si>
  <si>
    <t>419,95K</t>
  </si>
  <si>
    <t>412,23K</t>
  </si>
  <si>
    <t>250,37K</t>
  </si>
  <si>
    <t>811,07K</t>
  </si>
  <si>
    <t>500,01K</t>
  </si>
  <si>
    <t>277,44K</t>
  </si>
  <si>
    <t>305,55K</t>
  </si>
  <si>
    <t>182,89K</t>
  </si>
  <si>
    <t>182,51K</t>
  </si>
  <si>
    <t>406,80K</t>
  </si>
  <si>
    <t>431,66K</t>
  </si>
  <si>
    <t>509,65K</t>
  </si>
  <si>
    <t>245,19K</t>
  </si>
  <si>
    <t>370,96K</t>
  </si>
  <si>
    <t>724,93K</t>
  </si>
  <si>
    <t>328,86K</t>
  </si>
  <si>
    <t>197,62K</t>
  </si>
  <si>
    <t>181,02K</t>
  </si>
  <si>
    <t>349,20K</t>
  </si>
  <si>
    <t>314,20K</t>
  </si>
  <si>
    <t>275,41K</t>
  </si>
  <si>
    <t>683,22K</t>
  </si>
  <si>
    <t>304,08K</t>
  </si>
  <si>
    <t>468,41K</t>
  </si>
  <si>
    <t>132,47K</t>
  </si>
  <si>
    <t>219,71K</t>
  </si>
  <si>
    <t>309,38K</t>
  </si>
  <si>
    <t>535,18K</t>
  </si>
  <si>
    <t>134,53K</t>
  </si>
  <si>
    <t>270,67K</t>
  </si>
  <si>
    <t>378,95K</t>
  </si>
  <si>
    <t>216,01K</t>
  </si>
  <si>
    <t>185,77K</t>
  </si>
  <si>
    <t>199,87K</t>
  </si>
  <si>
    <t>199,63K</t>
  </si>
  <si>
    <t>210,49K</t>
  </si>
  <si>
    <t>253,26K</t>
  </si>
  <si>
    <t>565,04K</t>
  </si>
  <si>
    <t>343,67K</t>
  </si>
  <si>
    <t>539,80K</t>
  </si>
  <si>
    <t>442,84K</t>
  </si>
  <si>
    <t>472,68K</t>
  </si>
  <si>
    <t>377,47K</t>
  </si>
  <si>
    <t>307,04K</t>
  </si>
  <si>
    <t>443,12K</t>
  </si>
  <si>
    <t>290,93K</t>
  </si>
  <si>
    <t>222,59K</t>
  </si>
  <si>
    <t>195,74K</t>
  </si>
  <si>
    <t>296,76K</t>
  </si>
  <si>
    <t>538,41K</t>
  </si>
  <si>
    <t>292,06K</t>
  </si>
  <si>
    <t>295,54K</t>
  </si>
  <si>
    <t>640,04K</t>
  </si>
  <si>
    <t>716,90K</t>
  </si>
  <si>
    <t>510,98K</t>
  </si>
  <si>
    <t>245,83K</t>
  </si>
  <si>
    <t>244,24K</t>
  </si>
  <si>
    <t>504,55K</t>
  </si>
  <si>
    <t>197,53K</t>
  </si>
  <si>
    <t>175,77K</t>
  </si>
  <si>
    <t>351,62K</t>
  </si>
  <si>
    <t>458,30K</t>
  </si>
  <si>
    <t>340,08K</t>
  </si>
  <si>
    <t>155,96K</t>
  </si>
  <si>
    <t>212,25K</t>
  </si>
  <si>
    <t>207,28K</t>
  </si>
  <si>
    <t>368,85K</t>
  </si>
  <si>
    <t>413,48K</t>
  </si>
  <si>
    <t>135,39K</t>
  </si>
  <si>
    <t>315,88K</t>
  </si>
  <si>
    <t>336,70K</t>
  </si>
  <si>
    <t>303,26K</t>
  </si>
  <si>
    <t>268,14K</t>
  </si>
  <si>
    <t>388,31K</t>
  </si>
  <si>
    <t>416,05K</t>
  </si>
  <si>
    <t>467,99K</t>
  </si>
  <si>
    <t>508,58K</t>
  </si>
  <si>
    <t>268,47K</t>
  </si>
  <si>
    <t>898,20K</t>
  </si>
  <si>
    <t>286,09K</t>
  </si>
  <si>
    <t>429,51K</t>
  </si>
  <si>
    <t>669,76K</t>
  </si>
  <si>
    <t>543,34K</t>
  </si>
  <si>
    <t>728,84K</t>
  </si>
  <si>
    <t>437,59K</t>
  </si>
  <si>
    <t>561,71K</t>
  </si>
  <si>
    <t>379,66K</t>
  </si>
  <si>
    <t>479,30K</t>
  </si>
  <si>
    <t>586,53K</t>
  </si>
  <si>
    <t>484,96K</t>
  </si>
  <si>
    <t>413,47K</t>
  </si>
  <si>
    <t>345,60K</t>
  </si>
  <si>
    <t>213,12K</t>
  </si>
  <si>
    <t>584,00K</t>
  </si>
  <si>
    <t>324,56K</t>
  </si>
  <si>
    <t>288,45K</t>
  </si>
  <si>
    <t>377,97K</t>
  </si>
  <si>
    <t>316,91K</t>
  </si>
  <si>
    <t>540,44K</t>
  </si>
  <si>
    <t>390,97K</t>
  </si>
  <si>
    <t>262,66K</t>
  </si>
  <si>
    <t>912,09K</t>
  </si>
  <si>
    <t>259,85K</t>
  </si>
  <si>
    <t>198,43K</t>
  </si>
  <si>
    <t>387,88K</t>
  </si>
  <si>
    <t>228,78K</t>
  </si>
  <si>
    <t>277,28K</t>
  </si>
  <si>
    <t>254,37K</t>
  </si>
  <si>
    <t>333,95K</t>
  </si>
  <si>
    <t>584,29K</t>
  </si>
  <si>
    <t>650,22K</t>
  </si>
  <si>
    <t>546,22K</t>
  </si>
  <si>
    <t>530,62K</t>
  </si>
  <si>
    <t>263,02K</t>
  </si>
  <si>
    <t>921,61K</t>
  </si>
  <si>
    <t>752,03K</t>
  </si>
  <si>
    <t>355,82K</t>
  </si>
  <si>
    <t>163,75K</t>
  </si>
  <si>
    <t>327,45K</t>
  </si>
  <si>
    <t>209,31K</t>
  </si>
  <si>
    <t>154,65K</t>
  </si>
  <si>
    <t>390,03K</t>
  </si>
  <si>
    <t>313,58K</t>
  </si>
  <si>
    <t>197,93K</t>
  </si>
  <si>
    <t>311,12K</t>
  </si>
  <si>
    <t>479,20K</t>
  </si>
  <si>
    <t>629,71K</t>
  </si>
  <si>
    <t>379,92K</t>
  </si>
  <si>
    <t>284,14K</t>
  </si>
  <si>
    <t>292,41K</t>
  </si>
  <si>
    <t>164,63K</t>
  </si>
  <si>
    <t>189,76K</t>
  </si>
  <si>
    <t>254,25K</t>
  </si>
  <si>
    <t>282,07K</t>
  </si>
  <si>
    <t>396,71K</t>
  </si>
  <si>
    <t>303,96K</t>
  </si>
  <si>
    <t>290,26K</t>
  </si>
  <si>
    <t>296,72K</t>
  </si>
  <si>
    <t>370,48K</t>
  </si>
  <si>
    <t>236,37K</t>
  </si>
  <si>
    <t>483,19K</t>
  </si>
  <si>
    <t>647,59K</t>
  </si>
  <si>
    <t>568,45K</t>
  </si>
  <si>
    <t>699,74K</t>
  </si>
  <si>
    <t>282,90K</t>
  </si>
  <si>
    <t>213,99K</t>
  </si>
  <si>
    <t>165,78K</t>
  </si>
  <si>
    <t>322,82K</t>
  </si>
  <si>
    <t>207,90K</t>
  </si>
  <si>
    <t>194,18K</t>
  </si>
  <si>
    <t>133,12K</t>
  </si>
  <si>
    <t>177,51K</t>
  </si>
  <si>
    <t>266,18K</t>
  </si>
  <si>
    <t>288,64K</t>
  </si>
  <si>
    <t>268,37K</t>
  </si>
  <si>
    <t>533,40K</t>
  </si>
  <si>
    <t>364,53K</t>
  </si>
  <si>
    <t>272,68K</t>
  </si>
  <si>
    <t>198,11K</t>
  </si>
  <si>
    <t>838,76K</t>
  </si>
  <si>
    <t>344,44K</t>
  </si>
  <si>
    <t>742,83K</t>
  </si>
  <si>
    <t>219,78K</t>
  </si>
  <si>
    <t>467,01K</t>
  </si>
  <si>
    <t>398,44K</t>
  </si>
  <si>
    <t>399,94K</t>
  </si>
  <si>
    <t>736,72K</t>
  </si>
  <si>
    <t>401,06K</t>
  </si>
  <si>
    <t>853,30K</t>
  </si>
  <si>
    <t>745,43K</t>
  </si>
  <si>
    <t>962,28K</t>
  </si>
  <si>
    <t>589,54K</t>
  </si>
  <si>
    <t>943,63K</t>
  </si>
  <si>
    <t>883,19K</t>
  </si>
  <si>
    <t>853,74K</t>
  </si>
  <si>
    <t>847,01K</t>
  </si>
  <si>
    <t>687,80K</t>
  </si>
  <si>
    <t>563,54K</t>
  </si>
  <si>
    <t>387,78K</t>
  </si>
  <si>
    <t>641,64K</t>
  </si>
  <si>
    <t>672,35K</t>
  </si>
  <si>
    <t>790,83K</t>
  </si>
  <si>
    <t>878,49K</t>
  </si>
  <si>
    <t>610,26K</t>
  </si>
  <si>
    <t>637,36K</t>
  </si>
  <si>
    <t>710,17K</t>
  </si>
  <si>
    <t>951,73K</t>
  </si>
  <si>
    <t>748,46K</t>
  </si>
  <si>
    <t>941,15K</t>
  </si>
  <si>
    <t>866,01K</t>
  </si>
  <si>
    <t>999,55K</t>
  </si>
  <si>
    <t>616,56K</t>
  </si>
  <si>
    <t>998,75K</t>
  </si>
  <si>
    <t>941,47K</t>
  </si>
  <si>
    <t>488,70K</t>
  </si>
  <si>
    <t>746,82K</t>
  </si>
  <si>
    <t>576,83K</t>
  </si>
  <si>
    <t>436,71K</t>
  </si>
  <si>
    <t>614,65K</t>
  </si>
  <si>
    <t>385,41K</t>
  </si>
  <si>
    <t>482,16K</t>
  </si>
  <si>
    <t>923,94K</t>
  </si>
  <si>
    <t>673,50K</t>
  </si>
  <si>
    <t>646,95K</t>
  </si>
  <si>
    <t>775,49K</t>
  </si>
  <si>
    <t>635,76K</t>
  </si>
  <si>
    <t>803,61K</t>
  </si>
  <si>
    <t>796,98K</t>
  </si>
  <si>
    <t>184,25K</t>
  </si>
  <si>
    <t>381,28K</t>
  </si>
  <si>
    <t>594,53K</t>
  </si>
  <si>
    <t>85,53K</t>
  </si>
  <si>
    <t>524,03K</t>
  </si>
  <si>
    <t>753,48K</t>
  </si>
  <si>
    <t>487,83K</t>
  </si>
  <si>
    <t>972,96K</t>
  </si>
  <si>
    <t>548,44K</t>
  </si>
  <si>
    <t>390,65K</t>
  </si>
  <si>
    <t>437,03K</t>
  </si>
  <si>
    <t>345,61K</t>
  </si>
  <si>
    <t>693,85K</t>
  </si>
  <si>
    <t>501,62K</t>
  </si>
  <si>
    <t>673,09K</t>
  </si>
  <si>
    <t>906,57K</t>
  </si>
  <si>
    <t>648,83K</t>
  </si>
  <si>
    <t>496,86K</t>
  </si>
  <si>
    <t>743,92K</t>
  </si>
  <si>
    <t>652,96K</t>
  </si>
  <si>
    <t>727,65K</t>
  </si>
  <si>
    <t>635,62K</t>
  </si>
  <si>
    <t>430,13K</t>
  </si>
  <si>
    <t>739,60K</t>
  </si>
  <si>
    <t>562,67K</t>
  </si>
  <si>
    <t>620,26K</t>
  </si>
  <si>
    <t>572,38K</t>
  </si>
  <si>
    <t>908,02K</t>
  </si>
  <si>
    <t>718,52K</t>
  </si>
  <si>
    <t>756,60K</t>
  </si>
  <si>
    <t>403,91K</t>
  </si>
  <si>
    <t>493,41K</t>
  </si>
  <si>
    <t>959,23K</t>
  </si>
  <si>
    <t>890,80K</t>
  </si>
  <si>
    <t>538,71K</t>
  </si>
  <si>
    <t>611,04K</t>
  </si>
  <si>
    <t>614,03K</t>
  </si>
  <si>
    <t>581,75K</t>
  </si>
  <si>
    <t>635,20K</t>
  </si>
  <si>
    <t>311,88K</t>
  </si>
  <si>
    <t>790,37K</t>
  </si>
  <si>
    <t>390,21K</t>
  </si>
  <si>
    <t>628,60K</t>
  </si>
  <si>
    <t>872,31K</t>
  </si>
  <si>
    <t>665,36K</t>
  </si>
  <si>
    <t>438,19K</t>
  </si>
  <si>
    <t>948,71K</t>
  </si>
  <si>
    <t>998,92K</t>
  </si>
  <si>
    <t>595,88K</t>
  </si>
  <si>
    <t>589,56K</t>
  </si>
  <si>
    <t>868,51K</t>
  </si>
  <si>
    <t>945,97K</t>
  </si>
  <si>
    <t>874,42K</t>
  </si>
  <si>
    <t>676,11K</t>
  </si>
  <si>
    <t>511,10K</t>
  </si>
  <si>
    <t>843,61K</t>
  </si>
  <si>
    <t>809,67K</t>
  </si>
  <si>
    <t>816,37K</t>
  </si>
  <si>
    <t>767,13K</t>
  </si>
  <si>
    <t>796,41K</t>
  </si>
  <si>
    <t>524,45K</t>
  </si>
  <si>
    <t>634,05K</t>
  </si>
  <si>
    <t>846,07K</t>
  </si>
  <si>
    <t>510,66K</t>
  </si>
  <si>
    <t>428,95K</t>
  </si>
  <si>
    <t>832,25K</t>
  </si>
  <si>
    <t>716,17K</t>
  </si>
  <si>
    <t>634,10K</t>
  </si>
  <si>
    <t>671,39K</t>
  </si>
  <si>
    <t>886,01K</t>
  </si>
  <si>
    <t>399,77K</t>
  </si>
  <si>
    <t>703,17K</t>
  </si>
  <si>
    <t>370,98K</t>
  </si>
  <si>
    <t>458,60K</t>
  </si>
  <si>
    <t>679,78K</t>
  </si>
  <si>
    <t>900,93K</t>
  </si>
  <si>
    <t>763,59K</t>
  </si>
  <si>
    <t>745,25K</t>
  </si>
  <si>
    <t>923,07K</t>
  </si>
  <si>
    <t>832,45K</t>
  </si>
  <si>
    <t>692,23K</t>
  </si>
  <si>
    <t>837,06K</t>
  </si>
  <si>
    <t>839,84K</t>
  </si>
  <si>
    <t>909,85K</t>
  </si>
  <si>
    <t>975,68K</t>
  </si>
  <si>
    <t>956,42K</t>
  </si>
  <si>
    <t>880,44K</t>
  </si>
  <si>
    <t>987,98K</t>
  </si>
  <si>
    <t>712,80K</t>
  </si>
  <si>
    <t>621,03K</t>
  </si>
  <si>
    <t>605,53K</t>
  </si>
  <si>
    <t>871,60K</t>
  </si>
  <si>
    <t>569,73K</t>
  </si>
  <si>
    <t>312,05K</t>
  </si>
  <si>
    <t>951,16K</t>
  </si>
  <si>
    <t>426,37K</t>
  </si>
  <si>
    <t>366,17K</t>
  </si>
  <si>
    <t>772,71K</t>
  </si>
  <si>
    <t>580,87K</t>
  </si>
  <si>
    <t>455,88K</t>
  </si>
  <si>
    <t>533,00K</t>
  </si>
  <si>
    <t>589,41K</t>
  </si>
  <si>
    <t>929,90K</t>
  </si>
  <si>
    <t>397,37K</t>
  </si>
  <si>
    <t>835,19K</t>
  </si>
  <si>
    <t>431,08K</t>
  </si>
  <si>
    <t>838,51K</t>
  </si>
  <si>
    <t>557,30K</t>
  </si>
  <si>
    <t>723,58K</t>
  </si>
  <si>
    <t>604,03K</t>
  </si>
  <si>
    <t>649,20K</t>
  </si>
  <si>
    <t>477,68K</t>
  </si>
  <si>
    <t>656,14K</t>
  </si>
  <si>
    <t>762,93K</t>
  </si>
  <si>
    <t>382,67K</t>
  </si>
  <si>
    <t>920,29K</t>
  </si>
  <si>
    <t>564,35K</t>
  </si>
  <si>
    <t>625,93K</t>
  </si>
  <si>
    <t>610,52K</t>
  </si>
  <si>
    <t>11,38M</t>
  </si>
  <si>
    <t>718,32K</t>
  </si>
  <si>
    <t>887,81K</t>
  </si>
  <si>
    <t>742,08K</t>
  </si>
  <si>
    <t>9,34M</t>
  </si>
  <si>
    <t>2,65M</t>
  </si>
  <si>
    <t>6,72M</t>
  </si>
  <si>
    <t>803,87K</t>
  </si>
  <si>
    <t>729,62K</t>
  </si>
  <si>
    <t>619,02K</t>
  </si>
  <si>
    <t>889,95K</t>
  </si>
  <si>
    <t>856,79K</t>
  </si>
  <si>
    <t>636,35K</t>
  </si>
  <si>
    <t>3,87M</t>
  </si>
  <si>
    <t>5,50M</t>
  </si>
  <si>
    <t>3,57M</t>
  </si>
  <si>
    <t>2,96M</t>
  </si>
  <si>
    <t>959,58K</t>
  </si>
  <si>
    <t>2,69M</t>
  </si>
  <si>
    <t>3,46M</t>
  </si>
  <si>
    <t>3,93M</t>
  </si>
  <si>
    <t>3,39M</t>
  </si>
  <si>
    <t>2,90M</t>
  </si>
  <si>
    <t>2,50M</t>
  </si>
  <si>
    <t>3,85M</t>
  </si>
  <si>
    <t>3,33M</t>
  </si>
  <si>
    <t>2,94M</t>
  </si>
  <si>
    <t>4,28M</t>
  </si>
  <si>
    <t>4,00M</t>
  </si>
  <si>
    <t>3,35M</t>
  </si>
  <si>
    <t>3,13M</t>
  </si>
  <si>
    <t>4,47M</t>
  </si>
  <si>
    <t>39,43M</t>
  </si>
  <si>
    <t>5,14M</t>
  </si>
  <si>
    <t>6,36M</t>
  </si>
  <si>
    <t>3,10M</t>
  </si>
  <si>
    <t>2,78M</t>
  </si>
  <si>
    <t>3,64M</t>
  </si>
  <si>
    <t>889,97K</t>
  </si>
  <si>
    <t>3,54M</t>
  </si>
  <si>
    <t>3,62M</t>
  </si>
  <si>
    <t>639,09K</t>
  </si>
  <si>
    <t>2,56M</t>
  </si>
  <si>
    <t>699,25K</t>
  </si>
  <si>
    <t>907,71K</t>
  </si>
  <si>
    <t>5,77M</t>
  </si>
  <si>
    <t>6,03M</t>
  </si>
  <si>
    <t>4,57M</t>
  </si>
  <si>
    <t>835,68K</t>
  </si>
  <si>
    <t>562,22K</t>
  </si>
  <si>
    <t>777,24K</t>
  </si>
  <si>
    <t>5,09M</t>
  </si>
  <si>
    <t>2,76M</t>
  </si>
  <si>
    <t>3,59M</t>
  </si>
  <si>
    <t>5,46M</t>
  </si>
  <si>
    <t>4,09M</t>
  </si>
  <si>
    <t>935,93K</t>
  </si>
  <si>
    <t>755,53K</t>
  </si>
  <si>
    <t>995,07K</t>
  </si>
  <si>
    <t>503,48K</t>
  </si>
  <si>
    <t>718,03K</t>
  </si>
  <si>
    <t>815,41K</t>
  </si>
  <si>
    <t>985,05K</t>
  </si>
  <si>
    <t>721,70K</t>
  </si>
  <si>
    <t>275,03K</t>
  </si>
  <si>
    <t>569,19K</t>
  </si>
  <si>
    <t>500,08K</t>
  </si>
  <si>
    <t>469,54K</t>
  </si>
  <si>
    <t>786,45K</t>
  </si>
  <si>
    <t>753,94K</t>
  </si>
  <si>
    <t>908,93K</t>
  </si>
  <si>
    <t>942,36K</t>
  </si>
  <si>
    <t>612,81K</t>
  </si>
  <si>
    <t>954,58K</t>
  </si>
  <si>
    <t>808,38K</t>
  </si>
  <si>
    <t>497,12K</t>
  </si>
  <si>
    <t>742,43K</t>
  </si>
  <si>
    <t>780,31K</t>
  </si>
  <si>
    <t>890,18K</t>
  </si>
  <si>
    <t>828,89K</t>
  </si>
  <si>
    <t>877,46K</t>
  </si>
  <si>
    <t>470,85K</t>
  </si>
  <si>
    <t>918,98K</t>
  </si>
  <si>
    <t>686,20K</t>
  </si>
  <si>
    <t>568,64K</t>
  </si>
  <si>
    <t>56,45M</t>
  </si>
  <si>
    <t>968,66K</t>
  </si>
  <si>
    <t>871,53K</t>
  </si>
  <si>
    <t>808,90K</t>
  </si>
  <si>
    <t>777,61K</t>
  </si>
  <si>
    <t>904,85K</t>
  </si>
  <si>
    <t>908,76K</t>
  </si>
  <si>
    <t>467,38K</t>
  </si>
  <si>
    <t>414,08K</t>
  </si>
  <si>
    <t>416,46K</t>
  </si>
  <si>
    <t>322,73K</t>
  </si>
  <si>
    <t>355,75K</t>
  </si>
  <si>
    <t>527,31K</t>
  </si>
  <si>
    <t>226,50K</t>
  </si>
  <si>
    <t>406,07K</t>
  </si>
  <si>
    <t>448,45K</t>
  </si>
  <si>
    <t>800,21K</t>
  </si>
  <si>
    <t>725,52K</t>
  </si>
  <si>
    <t>448,16K</t>
  </si>
  <si>
    <t>445,43K</t>
  </si>
  <si>
    <t>776,70K</t>
  </si>
  <si>
    <t>870,90K</t>
  </si>
  <si>
    <t>741,70K</t>
  </si>
  <si>
    <t>405,68K</t>
  </si>
  <si>
    <t>312,34K</t>
  </si>
  <si>
    <t>472,31K</t>
  </si>
  <si>
    <t>529,35K</t>
  </si>
  <si>
    <t>803,09K</t>
  </si>
  <si>
    <t>9,67M</t>
  </si>
  <si>
    <t>490,74K</t>
  </si>
  <si>
    <t>423,66K</t>
  </si>
  <si>
    <t>464,04K</t>
  </si>
  <si>
    <t>471,30K</t>
  </si>
  <si>
    <t>497,83K</t>
  </si>
  <si>
    <t>793,56K</t>
  </si>
  <si>
    <t>655,75K</t>
  </si>
  <si>
    <t>547,09K</t>
  </si>
  <si>
    <t>481,05K</t>
  </si>
  <si>
    <t>604,45K</t>
  </si>
  <si>
    <t>943,48K</t>
  </si>
  <si>
    <t>487,78K</t>
  </si>
  <si>
    <t>728,87K</t>
  </si>
  <si>
    <t>801,74K</t>
  </si>
  <si>
    <t>790,09K</t>
  </si>
  <si>
    <t>511,90K</t>
  </si>
  <si>
    <t>417,99K</t>
  </si>
  <si>
    <t>436,22K</t>
  </si>
  <si>
    <t>729,69K</t>
  </si>
  <si>
    <t>552,96K</t>
  </si>
  <si>
    <t>683,68K</t>
  </si>
  <si>
    <t>509,19K</t>
  </si>
  <si>
    <t>855,65K</t>
  </si>
  <si>
    <t>350,81K</t>
  </si>
  <si>
    <t>627,79K</t>
  </si>
  <si>
    <t>513,72K</t>
  </si>
  <si>
    <t>687,32K</t>
  </si>
  <si>
    <t>313,54K</t>
  </si>
  <si>
    <t>435,08K</t>
  </si>
  <si>
    <t>358,89K</t>
  </si>
  <si>
    <t>343,99K</t>
  </si>
  <si>
    <t>323,22K</t>
  </si>
  <si>
    <t>377,32K</t>
  </si>
  <si>
    <t>332,68K</t>
  </si>
  <si>
    <t>628,19K</t>
  </si>
  <si>
    <t>665,16K</t>
  </si>
  <si>
    <t>805,29K</t>
  </si>
  <si>
    <t>775,52K</t>
  </si>
  <si>
    <t>627,05K</t>
  </si>
  <si>
    <t>774,00K</t>
  </si>
  <si>
    <t>619,56K</t>
  </si>
  <si>
    <t>836,99K</t>
  </si>
  <si>
    <t>437,72K</t>
  </si>
  <si>
    <t>525,93K</t>
  </si>
  <si>
    <t>469,77K</t>
  </si>
  <si>
    <t>794,29K</t>
  </si>
  <si>
    <t>506,57K</t>
  </si>
  <si>
    <t>566,66K</t>
  </si>
  <si>
    <t>496,28K</t>
  </si>
  <si>
    <t>514,13K</t>
  </si>
  <si>
    <t>694,40K</t>
  </si>
  <si>
    <t>669,10K</t>
  </si>
  <si>
    <t>370,23K</t>
  </si>
  <si>
    <t>404,47K</t>
  </si>
  <si>
    <t>281,68K</t>
  </si>
  <si>
    <t>507,61K</t>
  </si>
  <si>
    <t>536,04K</t>
  </si>
  <si>
    <t>801,51K</t>
  </si>
  <si>
    <t>557,31K</t>
  </si>
  <si>
    <t>663,64K</t>
  </si>
  <si>
    <t>673,78K</t>
  </si>
  <si>
    <t>865,85K</t>
  </si>
  <si>
    <t>618,32K</t>
  </si>
  <si>
    <t>814,92K</t>
  </si>
  <si>
    <t>674,80K</t>
  </si>
  <si>
    <t>632,97K</t>
  </si>
  <si>
    <t>462,81K</t>
  </si>
  <si>
    <t>461,16K</t>
  </si>
  <si>
    <t>485,71K</t>
  </si>
  <si>
    <t>615,76K</t>
  </si>
  <si>
    <t>627,49K</t>
  </si>
  <si>
    <t>375,43K</t>
  </si>
  <si>
    <t>333,71K</t>
  </si>
  <si>
    <t>379,16K</t>
  </si>
  <si>
    <t>604,88K</t>
  </si>
  <si>
    <t>742,51K</t>
  </si>
  <si>
    <t>676,69K</t>
  </si>
  <si>
    <t>436,76K</t>
  </si>
  <si>
    <t>531,16K</t>
  </si>
  <si>
    <t>580,56K</t>
  </si>
  <si>
    <t>503,78K</t>
  </si>
  <si>
    <t>724,99K</t>
  </si>
  <si>
    <t>722,58K</t>
  </si>
  <si>
    <t>416,22K</t>
  </si>
  <si>
    <t>749,32K</t>
  </si>
  <si>
    <t>678,04K</t>
  </si>
  <si>
    <t>567,46K</t>
  </si>
  <si>
    <t>849,64K</t>
  </si>
  <si>
    <t>938,79K</t>
  </si>
  <si>
    <t>728,64K</t>
  </si>
  <si>
    <t>934,86K</t>
  </si>
  <si>
    <t>571,48K</t>
  </si>
  <si>
    <t>958,26K</t>
  </si>
  <si>
    <t>760,33K</t>
  </si>
  <si>
    <t>776,90K</t>
  </si>
  <si>
    <t>818,61K</t>
  </si>
  <si>
    <t>679,38K</t>
  </si>
  <si>
    <t>927,68K</t>
  </si>
  <si>
    <t>883,27K</t>
  </si>
  <si>
    <t>819,83K</t>
  </si>
  <si>
    <t>600,08K</t>
  </si>
  <si>
    <t>984,41K</t>
  </si>
  <si>
    <t>721,43K</t>
  </si>
  <si>
    <t>759,28K</t>
  </si>
  <si>
    <t>935,66K</t>
  </si>
  <si>
    <t>348,32K</t>
  </si>
  <si>
    <t>606,62K</t>
  </si>
  <si>
    <t>800,28K</t>
  </si>
  <si>
    <t>647,30K</t>
  </si>
  <si>
    <t>557,08K</t>
  </si>
  <si>
    <t>864,35K</t>
  </si>
  <si>
    <t>940,34K</t>
  </si>
  <si>
    <t>810,79K</t>
  </si>
  <si>
    <t>895,77K</t>
  </si>
  <si>
    <t>591,48K</t>
  </si>
  <si>
    <t>945,24K</t>
  </si>
  <si>
    <t>751,59K</t>
  </si>
  <si>
    <t>572,31K</t>
  </si>
  <si>
    <t>465,37K</t>
  </si>
  <si>
    <t>743,80K</t>
  </si>
  <si>
    <t>707,23K</t>
  </si>
  <si>
    <t>859,39K</t>
  </si>
  <si>
    <t>651,64K</t>
  </si>
  <si>
    <t>489,85K</t>
  </si>
  <si>
    <t>724,34K</t>
  </si>
  <si>
    <t>641,42K</t>
  </si>
  <si>
    <t>615,29K</t>
  </si>
  <si>
    <t>767,19K</t>
  </si>
  <si>
    <t>591,38K</t>
  </si>
  <si>
    <t>508,36K</t>
  </si>
  <si>
    <t>594,19K</t>
  </si>
  <si>
    <t>497,10K</t>
  </si>
  <si>
    <t>735,18K</t>
  </si>
  <si>
    <t>632,78K</t>
  </si>
  <si>
    <t>932,64K</t>
  </si>
  <si>
    <t>994,29K</t>
  </si>
  <si>
    <t>997,04K</t>
  </si>
  <si>
    <t>707,54K</t>
  </si>
  <si>
    <t>532,46K</t>
  </si>
  <si>
    <t>729,07K</t>
  </si>
  <si>
    <t>867,54K</t>
  </si>
  <si>
    <t>486,86K</t>
  </si>
  <si>
    <t>785,72K</t>
  </si>
  <si>
    <t>615,35K</t>
  </si>
  <si>
    <t>488,37K</t>
  </si>
  <si>
    <t>511,14K</t>
  </si>
  <si>
    <t>588,26K</t>
  </si>
  <si>
    <t>644,37K</t>
  </si>
  <si>
    <t>483,39K</t>
  </si>
  <si>
    <t>650,08K</t>
  </si>
  <si>
    <t>983,89K</t>
  </si>
  <si>
    <t>564,78K</t>
  </si>
  <si>
    <t>593,18K</t>
  </si>
  <si>
    <t>577,05K</t>
  </si>
  <si>
    <t>727,53K</t>
  </si>
  <si>
    <t>919,93K</t>
  </si>
  <si>
    <t>718,66K</t>
  </si>
  <si>
    <t>608,80K</t>
  </si>
  <si>
    <t>500,88K</t>
  </si>
  <si>
    <t>654,19K</t>
  </si>
  <si>
    <t>3,61M</t>
  </si>
  <si>
    <t>992,41K</t>
  </si>
  <si>
    <t>640,77K</t>
  </si>
  <si>
    <t>746,31K</t>
  </si>
  <si>
    <t>587,22K</t>
  </si>
  <si>
    <t>852,66K</t>
  </si>
  <si>
    <t>431,16K</t>
  </si>
  <si>
    <t>404,78K</t>
  </si>
  <si>
    <t>618,74K</t>
  </si>
  <si>
    <t>654,11K</t>
  </si>
  <si>
    <t>465,99K</t>
  </si>
  <si>
    <t>516,48K</t>
  </si>
  <si>
    <t>678,39K</t>
  </si>
  <si>
    <t>669,32K</t>
  </si>
  <si>
    <t>949,39K</t>
  </si>
  <si>
    <t>750,23K</t>
  </si>
  <si>
    <t>886,49K</t>
  </si>
  <si>
    <t>861,09K</t>
  </si>
  <si>
    <t>867,23K</t>
  </si>
  <si>
    <t>903,28K</t>
  </si>
  <si>
    <t>832,56K</t>
  </si>
  <si>
    <t>997,12K</t>
  </si>
  <si>
    <t>870,89K</t>
  </si>
  <si>
    <t>690,79K</t>
  </si>
  <si>
    <t>812,04K</t>
  </si>
  <si>
    <t>917,43K</t>
  </si>
  <si>
    <t>583,12K</t>
  </si>
  <si>
    <t>664,27K</t>
  </si>
  <si>
    <t>673,00K</t>
  </si>
  <si>
    <t>785,70K</t>
  </si>
  <si>
    <t>840,38K</t>
  </si>
  <si>
    <t>2,39M</t>
  </si>
  <si>
    <t>2,53M</t>
  </si>
  <si>
    <t>989,68K</t>
  </si>
  <si>
    <t>783,50K</t>
  </si>
  <si>
    <t>835,57K</t>
  </si>
  <si>
    <t>970,46K</t>
  </si>
  <si>
    <t>875,39K</t>
  </si>
  <si>
    <t>886,15K</t>
  </si>
  <si>
    <t>4,05M</t>
  </si>
  <si>
    <t>2,97M</t>
  </si>
  <si>
    <t>3,92M</t>
  </si>
  <si>
    <t>799,53K</t>
  </si>
  <si>
    <t>969,03K</t>
  </si>
  <si>
    <t>886,75K</t>
  </si>
  <si>
    <t>3,09M</t>
  </si>
  <si>
    <t>880,61K</t>
  </si>
  <si>
    <t>4,07M</t>
  </si>
  <si>
    <t>5,82M</t>
  </si>
  <si>
    <t>4,40M</t>
  </si>
  <si>
    <t>3,28M</t>
  </si>
  <si>
    <t>4,75M</t>
  </si>
  <si>
    <t>3,74M</t>
  </si>
  <si>
    <t>3,78M</t>
  </si>
  <si>
    <t>5,06M</t>
  </si>
  <si>
    <t>6,78M</t>
  </si>
  <si>
    <t>4,12M</t>
  </si>
  <si>
    <t>3,71M</t>
  </si>
  <si>
    <t>6,07M</t>
  </si>
  <si>
    <t>11,03M</t>
  </si>
  <si>
    <t>5,63M</t>
  </si>
  <si>
    <t>4,01M</t>
  </si>
  <si>
    <t>5,54M</t>
  </si>
  <si>
    <t>4,83M</t>
  </si>
  <si>
    <t>11,68M</t>
  </si>
  <si>
    <t>2,85M</t>
  </si>
  <si>
    <t>6,89M</t>
  </si>
  <si>
    <t>5,85M</t>
  </si>
  <si>
    <t>2,82M</t>
  </si>
  <si>
    <t>5,65M</t>
  </si>
  <si>
    <t>4,61M</t>
  </si>
  <si>
    <t>4,55M</t>
  </si>
  <si>
    <t>3,96M</t>
  </si>
  <si>
    <t>3,01M</t>
  </si>
  <si>
    <t>4,77M</t>
  </si>
  <si>
    <t>6,93M</t>
  </si>
  <si>
    <t>4,64M</t>
  </si>
  <si>
    <t>4,80M</t>
  </si>
  <si>
    <t>8,10M</t>
  </si>
  <si>
    <t>7,99M</t>
  </si>
  <si>
    <t>3,69M</t>
  </si>
  <si>
    <t>7,27M</t>
  </si>
  <si>
    <t>14,58M</t>
  </si>
  <si>
    <t>8,24M</t>
  </si>
  <si>
    <t>12,02M</t>
  </si>
  <si>
    <t>7,33M</t>
  </si>
  <si>
    <t>13,70M</t>
  </si>
  <si>
    <t>5,02M</t>
  </si>
  <si>
    <t>4,88M</t>
  </si>
  <si>
    <t>4,46M</t>
  </si>
  <si>
    <t>5,59M</t>
  </si>
  <si>
    <t>5,34M</t>
  </si>
  <si>
    <t>6,60M</t>
  </si>
  <si>
    <t>5,15M</t>
  </si>
  <si>
    <t>5,05M</t>
  </si>
  <si>
    <t>2,89M</t>
  </si>
  <si>
    <t>967,82K</t>
  </si>
  <si>
    <t>944,42K</t>
  </si>
  <si>
    <t>4,43M</t>
  </si>
  <si>
    <t>3,63M</t>
  </si>
  <si>
    <t>4,36M</t>
  </si>
  <si>
    <t>3,27M</t>
  </si>
  <si>
    <t>2,98M</t>
  </si>
  <si>
    <t>3,20M</t>
  </si>
  <si>
    <t>4,66M</t>
  </si>
  <si>
    <t>7,29M</t>
  </si>
  <si>
    <t>9,97M</t>
  </si>
  <si>
    <t>9,15M</t>
  </si>
  <si>
    <t>12,10M</t>
  </si>
  <si>
    <t>5,71M</t>
  </si>
  <si>
    <t>3,51M</t>
  </si>
  <si>
    <t>3,22M</t>
  </si>
  <si>
    <t>3,43M</t>
  </si>
  <si>
    <t>4,62M</t>
  </si>
  <si>
    <t>4,19M</t>
  </si>
  <si>
    <t>910,43K</t>
  </si>
  <si>
    <t>631,80K</t>
  </si>
  <si>
    <t>701,02K</t>
  </si>
  <si>
    <t>920,70K</t>
  </si>
  <si>
    <t>788,57K</t>
  </si>
  <si>
    <t>885,68K</t>
  </si>
  <si>
    <t>876,82K</t>
  </si>
  <si>
    <t>6,62M</t>
  </si>
  <si>
    <t>3,86M</t>
  </si>
  <si>
    <t>3,15M</t>
  </si>
  <si>
    <t>3,30M</t>
  </si>
  <si>
    <t>3,41M</t>
  </si>
  <si>
    <t>5,03M</t>
  </si>
  <si>
    <t>10,91M</t>
  </si>
  <si>
    <t>5,38M</t>
  </si>
  <si>
    <t>5,27M</t>
  </si>
  <si>
    <t>4,60M</t>
  </si>
  <si>
    <t>4,93M</t>
  </si>
  <si>
    <t>7,16M</t>
  </si>
  <si>
    <t>9,63M</t>
  </si>
  <si>
    <t>9,93M</t>
  </si>
  <si>
    <t>5,19M</t>
  </si>
  <si>
    <t>11,17M</t>
  </si>
  <si>
    <t>3,60M</t>
  </si>
  <si>
    <t>8,03M</t>
  </si>
  <si>
    <t>14,61M</t>
  </si>
  <si>
    <t>861,33K</t>
  </si>
  <si>
    <t>3,38M</t>
  </si>
  <si>
    <t>4,20M</t>
  </si>
  <si>
    <t>3,75M</t>
  </si>
  <si>
    <t>854,09K</t>
  </si>
  <si>
    <t>3,17M</t>
  </si>
  <si>
    <t>3,37M</t>
  </si>
  <si>
    <t>3,89M</t>
  </si>
  <si>
    <t>3,58M</t>
  </si>
  <si>
    <t>6,29M</t>
  </si>
  <si>
    <t>3,18M</t>
  </si>
  <si>
    <t>5,11M</t>
  </si>
  <si>
    <t>5,13M</t>
  </si>
  <si>
    <t>7,11M</t>
  </si>
  <si>
    <t>15,90M</t>
  </si>
  <si>
    <t>13,82M</t>
  </si>
  <si>
    <t>7,79M</t>
  </si>
  <si>
    <t>8,53M</t>
  </si>
  <si>
    <t>9,88M</t>
  </si>
  <si>
    <t>735,80K</t>
  </si>
  <si>
    <t>691,52K</t>
  </si>
  <si>
    <t>722,46K</t>
  </si>
  <si>
    <t>901,71K</t>
  </si>
  <si>
    <t>859,12K</t>
  </si>
  <si>
    <t>913,13K</t>
  </si>
  <si>
    <t>969,52K</t>
  </si>
  <si>
    <t>769,05K</t>
  </si>
  <si>
    <t>623,63K</t>
  </si>
  <si>
    <t>688,62K</t>
  </si>
  <si>
    <t>760,75K</t>
  </si>
  <si>
    <t>941,56K</t>
  </si>
  <si>
    <t>793,83K</t>
  </si>
  <si>
    <t>697,93K</t>
  </si>
  <si>
    <t>816,59K</t>
  </si>
  <si>
    <t>889,77K</t>
  </si>
  <si>
    <t>784,86K</t>
  </si>
  <si>
    <t>874,58K</t>
  </si>
  <si>
    <t>10,87M</t>
  </si>
  <si>
    <t>849,36K</t>
  </si>
  <si>
    <t>980,63K</t>
  </si>
  <si>
    <t>863,88K</t>
  </si>
  <si>
    <t>880,71K</t>
  </si>
  <si>
    <t>819,78K</t>
  </si>
  <si>
    <t>331,18K</t>
  </si>
  <si>
    <t>227,30K</t>
  </si>
  <si>
    <t>245,90K</t>
  </si>
  <si>
    <t>259,11K</t>
  </si>
  <si>
    <t>243,39K</t>
  </si>
  <si>
    <t>591,22K</t>
  </si>
  <si>
    <t>246,28K</t>
  </si>
  <si>
    <t>472,54K</t>
  </si>
  <si>
    <t>333,37K</t>
  </si>
  <si>
    <t>579,73K</t>
  </si>
  <si>
    <t>994,20K</t>
  </si>
  <si>
    <t>197,65K</t>
  </si>
  <si>
    <t>184,06K</t>
  </si>
  <si>
    <t>118,95K</t>
  </si>
  <si>
    <t>327,52K</t>
  </si>
  <si>
    <t>190,15K</t>
  </si>
  <si>
    <t>279,23K</t>
  </si>
  <si>
    <t>77,06K</t>
  </si>
  <si>
    <t>127,11K</t>
  </si>
  <si>
    <t>297,98K</t>
  </si>
  <si>
    <t>185,10K</t>
  </si>
  <si>
    <t>234,41K</t>
  </si>
  <si>
    <t>112,39K</t>
  </si>
  <si>
    <t>213,28K</t>
  </si>
  <si>
    <t>201,47K</t>
  </si>
  <si>
    <t>148,39K</t>
  </si>
  <si>
    <t>158,73K</t>
  </si>
  <si>
    <t>152,16K</t>
  </si>
  <si>
    <t>253,77K</t>
  </si>
  <si>
    <t>66,24K</t>
  </si>
  <si>
    <t>128,69K</t>
  </si>
  <si>
    <t>107,07K</t>
  </si>
  <si>
    <t>157,67K</t>
  </si>
  <si>
    <t>175,35K</t>
  </si>
  <si>
    <t>121,71K</t>
  </si>
  <si>
    <t>166,67K</t>
  </si>
  <si>
    <t>387,38K</t>
  </si>
  <si>
    <t>405,00K</t>
  </si>
  <si>
    <t>137,59K</t>
  </si>
  <si>
    <t>177,61K</t>
  </si>
  <si>
    <t>138,72K</t>
  </si>
  <si>
    <t>228,59K</t>
  </si>
  <si>
    <t>184,23K</t>
  </si>
  <si>
    <t>165,17K</t>
  </si>
  <si>
    <t>120,00K</t>
  </si>
  <si>
    <t>209,69K</t>
  </si>
  <si>
    <t>192,95K</t>
  </si>
  <si>
    <t>318,22K</t>
  </si>
  <si>
    <t>264,48K</t>
  </si>
  <si>
    <t>615,26K</t>
  </si>
  <si>
    <t>692,19K</t>
  </si>
  <si>
    <t>361,02K</t>
  </si>
  <si>
    <t>266,34K</t>
  </si>
  <si>
    <t>459,59K</t>
  </si>
  <si>
    <t>369,14K</t>
  </si>
  <si>
    <t>234,92K</t>
  </si>
  <si>
    <t>193,95K</t>
  </si>
  <si>
    <t>562,38K</t>
  </si>
  <si>
    <t>333,29K</t>
  </si>
  <si>
    <t>176,05K</t>
  </si>
  <si>
    <t>139,67K</t>
  </si>
  <si>
    <t>6,92M</t>
  </si>
  <si>
    <t>8,14M</t>
  </si>
  <si>
    <t>6,91M</t>
  </si>
  <si>
    <t>6,10M</t>
  </si>
  <si>
    <t>7,42M</t>
  </si>
  <si>
    <t>9,28M</t>
  </si>
  <si>
    <t>6,59M</t>
  </si>
  <si>
    <t>7,77M</t>
  </si>
  <si>
    <t>10,07M</t>
  </si>
  <si>
    <t>7,67M</t>
  </si>
  <si>
    <t>17,87M</t>
  </si>
  <si>
    <t>11,46M</t>
  </si>
  <si>
    <t>27,16M</t>
  </si>
  <si>
    <t>11,69M</t>
  </si>
  <si>
    <t>12,01M</t>
  </si>
  <si>
    <t>11,66M</t>
  </si>
  <si>
    <t>17,41M</t>
  </si>
  <si>
    <t>10,22M</t>
  </si>
  <si>
    <t>8,61M</t>
  </si>
  <si>
    <t>8,69M</t>
  </si>
  <si>
    <t>7,56M</t>
  </si>
  <si>
    <t>12,07M</t>
  </si>
  <si>
    <t>12,59M</t>
  </si>
  <si>
    <t>19,53M</t>
  </si>
  <si>
    <t>35,16M</t>
  </si>
  <si>
    <t>75,73M</t>
  </si>
  <si>
    <t>12,28M</t>
  </si>
  <si>
    <t>12,17M</t>
  </si>
  <si>
    <t>7,18M</t>
  </si>
  <si>
    <t>14,27M</t>
  </si>
  <si>
    <t>12,46M</t>
  </si>
  <si>
    <t>54,95M</t>
  </si>
  <si>
    <t>31,76M</t>
  </si>
  <si>
    <t>7,94M</t>
  </si>
  <si>
    <t>7,92M</t>
  </si>
  <si>
    <t>10,19M</t>
  </si>
  <si>
    <t>19,01M</t>
  </si>
  <si>
    <t>20,85M</t>
  </si>
  <si>
    <t>13,81M</t>
  </si>
  <si>
    <t>14,79M</t>
  </si>
  <si>
    <t>17,74M</t>
  </si>
  <si>
    <t>29,41M</t>
  </si>
  <si>
    <t>45,58M</t>
  </si>
  <si>
    <t>25,06M</t>
  </si>
  <si>
    <t>27,03M</t>
  </si>
  <si>
    <t>19,82M</t>
  </si>
  <si>
    <t>28,42M</t>
  </si>
  <si>
    <t>19,12M</t>
  </si>
  <si>
    <t>8,57M</t>
  </si>
  <si>
    <t>9,14M</t>
  </si>
  <si>
    <t>9,66M</t>
  </si>
  <si>
    <t>8,12M</t>
  </si>
  <si>
    <t>8,91M</t>
  </si>
  <si>
    <t>17,77M</t>
  </si>
  <si>
    <t>7,08M</t>
  </si>
  <si>
    <t>7,91M</t>
  </si>
  <si>
    <t>13,21M</t>
  </si>
  <si>
    <t>6,55M</t>
  </si>
  <si>
    <t>13,43M</t>
  </si>
  <si>
    <t>9,76M</t>
  </si>
  <si>
    <t>11,56M</t>
  </si>
  <si>
    <t>4,78M</t>
  </si>
  <si>
    <t>12,76M</t>
  </si>
  <si>
    <t>15,42M</t>
  </si>
  <si>
    <t>16,47M</t>
  </si>
  <si>
    <t>11,64M</t>
  </si>
  <si>
    <t>14,66M</t>
  </si>
  <si>
    <t>39,97M</t>
  </si>
  <si>
    <t>13,01M</t>
  </si>
  <si>
    <t>12,64M</t>
  </si>
  <si>
    <t>8,63M</t>
  </si>
  <si>
    <t>15,21M</t>
  </si>
  <si>
    <t>6,73M</t>
  </si>
  <si>
    <t>5,41M</t>
  </si>
  <si>
    <t>6,75M</t>
  </si>
  <si>
    <t>12,83M</t>
  </si>
  <si>
    <t>19,17M</t>
  </si>
  <si>
    <t>12,69M</t>
  </si>
  <si>
    <t>9,59M</t>
  </si>
  <si>
    <t>6,96M</t>
  </si>
  <si>
    <t>15,99M</t>
  </si>
  <si>
    <t>18,70M</t>
  </si>
  <si>
    <t>9,27M</t>
  </si>
  <si>
    <t>9,26M</t>
  </si>
  <si>
    <t>10,37M</t>
  </si>
  <si>
    <t>7,76M</t>
  </si>
  <si>
    <t>10,24M</t>
  </si>
  <si>
    <t>14,23M</t>
  </si>
  <si>
    <t>12,72M</t>
  </si>
  <si>
    <t>5,69M</t>
  </si>
  <si>
    <t>19,32M</t>
  </si>
  <si>
    <t>5,72M</t>
  </si>
  <si>
    <t>6,51M</t>
  </si>
  <si>
    <t>4,44M</t>
  </si>
  <si>
    <t>15,54M</t>
  </si>
  <si>
    <t>55,27M</t>
  </si>
  <si>
    <t>16,74M</t>
  </si>
  <si>
    <t>14,18M</t>
  </si>
  <si>
    <t>9,54M</t>
  </si>
  <si>
    <t>8,01M</t>
  </si>
  <si>
    <t>9,11M</t>
  </si>
  <si>
    <t>13,09M</t>
  </si>
  <si>
    <t>17,12M</t>
  </si>
  <si>
    <t>16,46M</t>
  </si>
  <si>
    <t>10,84M</t>
  </si>
  <si>
    <t>14,64M</t>
  </si>
  <si>
    <t>10,79M</t>
  </si>
  <si>
    <t>15,20M</t>
  </si>
  <si>
    <t>10,42M</t>
  </si>
  <si>
    <t>17,98M</t>
  </si>
  <si>
    <t>8,33M</t>
  </si>
  <si>
    <t>11,18M</t>
  </si>
  <si>
    <t>10,77M</t>
  </si>
  <si>
    <t>8,96M</t>
  </si>
  <si>
    <t>19,36M</t>
  </si>
  <si>
    <t>19,03M</t>
  </si>
  <si>
    <t>10,54M</t>
  </si>
  <si>
    <t>22,00M</t>
  </si>
  <si>
    <t>7,50M</t>
  </si>
  <si>
    <t>12,99M</t>
  </si>
  <si>
    <t>13,72M</t>
  </si>
  <si>
    <t>13,55M</t>
  </si>
  <si>
    <t>13,08M</t>
  </si>
  <si>
    <t>9,83M</t>
  </si>
  <si>
    <t>11,20M</t>
  </si>
  <si>
    <t>12,31M</t>
  </si>
  <si>
    <t>14,26M</t>
  </si>
  <si>
    <t>9,25M</t>
  </si>
  <si>
    <t>13,63M</t>
  </si>
  <si>
    <t>17,86M</t>
  </si>
  <si>
    <t>15,79M</t>
  </si>
  <si>
    <t>9,23M</t>
  </si>
  <si>
    <t>11,67M</t>
  </si>
  <si>
    <t>9,57M</t>
  </si>
  <si>
    <t>11,35M</t>
  </si>
  <si>
    <t>9,69M</t>
  </si>
  <si>
    <t>14,82M</t>
  </si>
  <si>
    <t>13,48M</t>
  </si>
  <si>
    <t>16,02M</t>
  </si>
  <si>
    <t>14,68M</t>
  </si>
  <si>
    <t>17,44M</t>
  </si>
  <si>
    <t>16,19M</t>
  </si>
  <si>
    <t>14,63M</t>
  </si>
  <si>
    <t>19,74M</t>
  </si>
  <si>
    <t>13,47M</t>
  </si>
  <si>
    <t>16,38M</t>
  </si>
  <si>
    <t>23,30M</t>
  </si>
  <si>
    <t>23,79M</t>
  </si>
  <si>
    <t>18,47M</t>
  </si>
  <si>
    <t>21,34M</t>
  </si>
  <si>
    <t>28,14M</t>
  </si>
  <si>
    <t>11,53M</t>
  </si>
  <si>
    <t>9,94M</t>
  </si>
  <si>
    <t>11,74M</t>
  </si>
  <si>
    <t>15,06M</t>
  </si>
  <si>
    <t>17,93M</t>
  </si>
  <si>
    <t>14,15M</t>
  </si>
  <si>
    <t>9,18M</t>
  </si>
  <si>
    <t>13,25M</t>
  </si>
  <si>
    <t>7,13M</t>
  </si>
  <si>
    <t>5,25M</t>
  </si>
  <si>
    <t>8,52M</t>
  </si>
  <si>
    <t>10,36M</t>
  </si>
  <si>
    <t>6,27M</t>
  </si>
  <si>
    <t>7,65M</t>
  </si>
  <si>
    <t>8,21M</t>
  </si>
  <si>
    <t>6,83M</t>
  </si>
  <si>
    <t>8,31M</t>
  </si>
  <si>
    <t>11,21M</t>
  </si>
  <si>
    <t>8,98M</t>
  </si>
  <si>
    <t>11,02M</t>
  </si>
  <si>
    <t>13,85M</t>
  </si>
  <si>
    <t>11,83M</t>
  </si>
  <si>
    <t>16,24M</t>
  </si>
  <si>
    <t>15,27M</t>
  </si>
  <si>
    <t>12,34M</t>
  </si>
  <si>
    <t>15,25M</t>
  </si>
  <si>
    <t>29,39M</t>
  </si>
  <si>
    <t>20,78M</t>
  </si>
  <si>
    <t>26,99M</t>
  </si>
  <si>
    <t>16,60M</t>
  </si>
  <si>
    <t>20,65M</t>
  </si>
  <si>
    <t>26,12M</t>
  </si>
  <si>
    <t>24,02M</t>
  </si>
  <si>
    <t>52,33M</t>
  </si>
  <si>
    <t>11,62M</t>
  </si>
  <si>
    <t>14,43M</t>
  </si>
  <si>
    <t>22,97M</t>
  </si>
  <si>
    <t>29,91M</t>
  </si>
  <si>
    <t>18,41M</t>
  </si>
  <si>
    <t>12,95M</t>
  </si>
  <si>
    <t>18,23M</t>
  </si>
  <si>
    <t>12,58M</t>
  </si>
  <si>
    <t>20,88M</t>
  </si>
  <si>
    <t>26,75M</t>
  </si>
  <si>
    <t>17,17M</t>
  </si>
  <si>
    <t>18,96M</t>
  </si>
  <si>
    <t>16,97M</t>
  </si>
  <si>
    <t>39,96M</t>
  </si>
  <si>
    <t>13,94M</t>
  </si>
  <si>
    <t>21,63M</t>
  </si>
  <si>
    <t>16,40M</t>
  </si>
  <si>
    <t>25,04M</t>
  </si>
  <si>
    <t>22,76M</t>
  </si>
  <si>
    <t>16,81M</t>
  </si>
  <si>
    <t>15,47M</t>
  </si>
  <si>
    <t>17,89M</t>
  </si>
  <si>
    <t>10,52M</t>
  </si>
  <si>
    <t>10,35M</t>
  </si>
  <si>
    <t>17,53M</t>
  </si>
  <si>
    <t>18,34M</t>
  </si>
  <si>
    <t>19,55M</t>
  </si>
  <si>
    <t>20,40M</t>
  </si>
  <si>
    <t>17,92M</t>
  </si>
  <si>
    <t>18,08M</t>
  </si>
  <si>
    <t>18,19M</t>
  </si>
  <si>
    <t>21,84M</t>
  </si>
  <si>
    <t>9,85M</t>
  </si>
  <si>
    <t>21,36M</t>
  </si>
  <si>
    <t>21,72M</t>
  </si>
  <si>
    <t>12,49M</t>
  </si>
  <si>
    <t>12,47M</t>
  </si>
  <si>
    <t>18,54M</t>
  </si>
  <si>
    <t>9,87M</t>
  </si>
  <si>
    <t>10,57M</t>
  </si>
  <si>
    <t>24,52M</t>
  </si>
  <si>
    <t>9,19M</t>
  </si>
  <si>
    <t>16,14M</t>
  </si>
  <si>
    <t>10,12M</t>
  </si>
  <si>
    <t>68,36M</t>
  </si>
  <si>
    <t>13,96M</t>
  </si>
  <si>
    <t>85,30M</t>
  </si>
  <si>
    <t>140,37M</t>
  </si>
  <si>
    <t>12,91M</t>
  </si>
  <si>
    <t>18,42M</t>
  </si>
  <si>
    <t>26,05M</t>
  </si>
  <si>
    <t>18,73M</t>
  </si>
  <si>
    <t>19,93M</t>
  </si>
  <si>
    <t>15,02M</t>
  </si>
  <si>
    <t>48,44M</t>
  </si>
  <si>
    <t>16,10M</t>
  </si>
  <si>
    <t>16,89M</t>
  </si>
  <si>
    <t>11,81M</t>
  </si>
  <si>
    <t>16,58M</t>
  </si>
  <si>
    <t>11,11M</t>
  </si>
  <si>
    <t>11,30M</t>
  </si>
  <si>
    <t>17,63M</t>
  </si>
  <si>
    <t>17,38M</t>
  </si>
  <si>
    <t>14,85M</t>
  </si>
  <si>
    <t>13,59M</t>
  </si>
  <si>
    <t>30,48M</t>
  </si>
  <si>
    <t>18,31M</t>
  </si>
  <si>
    <t>20,19M</t>
  </si>
  <si>
    <t>13,66M</t>
  </si>
  <si>
    <t>29,17M</t>
  </si>
  <si>
    <t>41,60M</t>
  </si>
  <si>
    <t>29,90M</t>
  </si>
  <si>
    <t>22,62M</t>
  </si>
  <si>
    <t>19,63M</t>
  </si>
  <si>
    <t>22,18M</t>
  </si>
  <si>
    <t>21,39M</t>
  </si>
  <si>
    <t>27,71M</t>
  </si>
  <si>
    <t>19,45M</t>
  </si>
  <si>
    <t>22,69M</t>
  </si>
  <si>
    <t>16,56M</t>
  </si>
  <si>
    <t>25,61M</t>
  </si>
  <si>
    <t>38,09M</t>
  </si>
  <si>
    <t>17,84M</t>
  </si>
  <si>
    <t>34,30M</t>
  </si>
  <si>
    <t>19,28M</t>
  </si>
  <si>
    <t>33,51M</t>
  </si>
  <si>
    <t>27,38M</t>
  </si>
  <si>
    <t>37,00M</t>
  </si>
  <si>
    <t>48,66M</t>
  </si>
  <si>
    <t>16,16M</t>
  </si>
  <si>
    <t>18,06M</t>
  </si>
  <si>
    <t>20,18M</t>
  </si>
  <si>
    <t>25,53M</t>
  </si>
  <si>
    <t>14,21M</t>
  </si>
  <si>
    <t>21,86M</t>
  </si>
  <si>
    <t>22,27M</t>
  </si>
  <si>
    <t>20,75M</t>
  </si>
  <si>
    <t>21,78M</t>
  </si>
  <si>
    <t>15,68M</t>
  </si>
  <si>
    <t>27,61M</t>
  </si>
  <si>
    <t>27,22M</t>
  </si>
  <si>
    <t>11,59M</t>
  </si>
  <si>
    <t>12,61M</t>
  </si>
  <si>
    <t>6,97M</t>
  </si>
  <si>
    <t>4,56M</t>
  </si>
  <si>
    <t>5,81M</t>
  </si>
  <si>
    <t>7,95M</t>
  </si>
  <si>
    <t>13,28M</t>
  </si>
  <si>
    <t>9,39M</t>
  </si>
  <si>
    <t>17,49M</t>
  </si>
  <si>
    <t>10,80M</t>
  </si>
  <si>
    <t>7,23M</t>
  </si>
  <si>
    <t>8,35M</t>
  </si>
  <si>
    <t>8,92M</t>
  </si>
  <si>
    <t>5,80M</t>
  </si>
  <si>
    <t>17,24M</t>
  </si>
  <si>
    <t>11,27M</t>
  </si>
  <si>
    <t>9,09M</t>
  </si>
  <si>
    <t>11,80M</t>
  </si>
  <si>
    <t>13,12M</t>
  </si>
  <si>
    <t>21,64M</t>
  </si>
  <si>
    <t>14,59M</t>
  </si>
  <si>
    <t>17,48M</t>
  </si>
  <si>
    <t>14,71M</t>
  </si>
  <si>
    <t>9,53M</t>
  </si>
  <si>
    <t>11,84M</t>
  </si>
  <si>
    <t>19,05M</t>
  </si>
  <si>
    <t>10,17M</t>
  </si>
  <si>
    <t>8,75M</t>
  </si>
  <si>
    <t>7,52M</t>
  </si>
  <si>
    <t>8,76M</t>
  </si>
  <si>
    <t>10,65M</t>
  </si>
  <si>
    <t>15,00M</t>
  </si>
  <si>
    <t>8,81M</t>
  </si>
  <si>
    <t>10,45M</t>
  </si>
  <si>
    <t>16,23M</t>
  </si>
  <si>
    <t>11,51M</t>
  </si>
  <si>
    <t>19,27M</t>
  </si>
  <si>
    <t>24,87M</t>
  </si>
  <si>
    <t>16,91M</t>
  </si>
  <si>
    <t>10,39M</t>
  </si>
  <si>
    <t>7,36M</t>
  </si>
  <si>
    <t>13,53M</t>
  </si>
  <si>
    <t>9,01M</t>
  </si>
  <si>
    <t>14,11M</t>
  </si>
  <si>
    <t>7,97M</t>
  </si>
  <si>
    <t>8,99M</t>
  </si>
  <si>
    <t>11,01M</t>
  </si>
  <si>
    <t>11,65M</t>
  </si>
  <si>
    <t>15,59M</t>
  </si>
  <si>
    <t>12,45M</t>
  </si>
  <si>
    <t>9,44M</t>
  </si>
  <si>
    <t>8,17M</t>
  </si>
  <si>
    <t>12,50M</t>
  </si>
  <si>
    <t>13,22M</t>
  </si>
  <si>
    <t>8,66M</t>
  </si>
  <si>
    <t>10,38M</t>
  </si>
  <si>
    <t>9,46M</t>
  </si>
  <si>
    <t>14,89M</t>
  </si>
  <si>
    <t>13,89M</t>
  </si>
  <si>
    <t>7,04M</t>
  </si>
  <si>
    <t>7,78M</t>
  </si>
  <si>
    <t>16,43M</t>
  </si>
  <si>
    <t>25,97M</t>
  </si>
  <si>
    <t>12,39M</t>
  </si>
  <si>
    <t>14,95M</t>
  </si>
  <si>
    <t>9,50M</t>
  </si>
  <si>
    <t>10,16M</t>
  </si>
  <si>
    <t>12,12M</t>
  </si>
  <si>
    <t>3,88M</t>
  </si>
  <si>
    <t>11,28M</t>
  </si>
  <si>
    <t>10,40M</t>
  </si>
  <si>
    <t>10,88M</t>
  </si>
  <si>
    <t>4,94M</t>
  </si>
  <si>
    <t>3,95M</t>
  </si>
  <si>
    <t>4,34M</t>
  </si>
  <si>
    <t>7,57M</t>
  </si>
  <si>
    <t>5,91M</t>
  </si>
  <si>
    <t>7,70M</t>
  </si>
  <si>
    <t>7,60M</t>
  </si>
  <si>
    <t>10,78M</t>
  </si>
  <si>
    <t>6,05M</t>
  </si>
  <si>
    <t>6,57M</t>
  </si>
  <si>
    <t>6,84M</t>
  </si>
  <si>
    <t>13,27M</t>
  </si>
  <si>
    <t>6,47M</t>
  </si>
  <si>
    <t>11,08M</t>
  </si>
  <si>
    <t>15,29M</t>
  </si>
  <si>
    <t>17,42M</t>
  </si>
  <si>
    <t>14,05M</t>
  </si>
  <si>
    <t>12,16M</t>
  </si>
  <si>
    <t>9,90M</t>
  </si>
  <si>
    <t>13,35M</t>
  </si>
  <si>
    <t>8,85M</t>
  </si>
  <si>
    <t>11,75M</t>
  </si>
  <si>
    <t>15,17M</t>
  </si>
  <si>
    <t>11,63M</t>
  </si>
  <si>
    <t>8,90M</t>
  </si>
  <si>
    <t>11,95M</t>
  </si>
  <si>
    <t>9,68M</t>
  </si>
  <si>
    <t>5,61M</t>
  </si>
  <si>
    <t>9,65M</t>
  </si>
  <si>
    <t>12,27M</t>
  </si>
  <si>
    <t>11,49M</t>
  </si>
  <si>
    <t>6,68M</t>
  </si>
  <si>
    <t>11,22M</t>
  </si>
  <si>
    <t>8,89M</t>
  </si>
  <si>
    <t>9,79M</t>
  </si>
  <si>
    <t>7,34M</t>
  </si>
  <si>
    <t>6,25M</t>
  </si>
  <si>
    <t>8,62M</t>
  </si>
  <si>
    <t>17,56M</t>
  </si>
  <si>
    <t>52,31M</t>
  </si>
  <si>
    <t>16,12M</t>
  </si>
  <si>
    <t>12,33M</t>
  </si>
  <si>
    <t>6,46M</t>
  </si>
  <si>
    <t>7,32M</t>
  </si>
  <si>
    <t>6,22M</t>
  </si>
  <si>
    <t>6,99M</t>
  </si>
  <si>
    <t>18,36M</t>
  </si>
  <si>
    <t>20,59M</t>
  </si>
  <si>
    <t>30,08M</t>
  </si>
  <si>
    <t>15,16M</t>
  </si>
  <si>
    <t>30,10M</t>
  </si>
  <si>
    <t>64,66M</t>
  </si>
  <si>
    <t>72,44M</t>
  </si>
  <si>
    <t>13,87M</t>
  </si>
  <si>
    <t>10,33M</t>
  </si>
  <si>
    <t>20,79M</t>
  </si>
  <si>
    <t>32,21M</t>
  </si>
  <si>
    <t>10,10M</t>
  </si>
  <si>
    <t>10,62M</t>
  </si>
  <si>
    <t>31,16M</t>
  </si>
  <si>
    <t>35,58M</t>
  </si>
  <si>
    <t>73,86M</t>
  </si>
  <si>
    <t>73,55M</t>
  </si>
  <si>
    <t>35,41M</t>
  </si>
  <si>
    <t>8,88M</t>
  </si>
  <si>
    <t>11,73M</t>
  </si>
  <si>
    <t>11,39M</t>
  </si>
  <si>
    <t>15,70M</t>
  </si>
  <si>
    <t>11,77M</t>
  </si>
  <si>
    <t>18,93M</t>
  </si>
  <si>
    <t>11,24M</t>
  </si>
  <si>
    <t>9,21M</t>
  </si>
  <si>
    <t>14,30M</t>
  </si>
  <si>
    <t>12,29M</t>
  </si>
  <si>
    <t>11,33M</t>
  </si>
  <si>
    <t>7,41M</t>
  </si>
  <si>
    <t>8,08M</t>
  </si>
  <si>
    <t>11,86M</t>
  </si>
  <si>
    <t>12,53M</t>
  </si>
  <si>
    <t>14,83M</t>
  </si>
  <si>
    <t>36,65M</t>
  </si>
  <si>
    <t>90,83M</t>
  </si>
  <si>
    <t>14,17M</t>
  </si>
  <si>
    <t>50,73M</t>
  </si>
  <si>
    <t>7,61M</t>
  </si>
  <si>
    <t>7,28M</t>
  </si>
  <si>
    <t>13,57M</t>
  </si>
  <si>
    <t>18,79M</t>
  </si>
  <si>
    <t>13,99M</t>
  </si>
  <si>
    <t>10,76M</t>
  </si>
  <si>
    <t>17,34M</t>
  </si>
  <si>
    <t>14,48M</t>
  </si>
  <si>
    <t>11,57M</t>
  </si>
  <si>
    <t>13,51M</t>
  </si>
  <si>
    <t>11,87M</t>
  </si>
  <si>
    <t>8,77M</t>
  </si>
  <si>
    <t>16,48M</t>
  </si>
  <si>
    <t>7,80M</t>
  </si>
  <si>
    <t>10,74M</t>
  </si>
  <si>
    <t>7,98M</t>
  </si>
  <si>
    <t>9,82M</t>
  </si>
  <si>
    <t>12,55M</t>
  </si>
  <si>
    <t>14,14M</t>
  </si>
  <si>
    <t>10,05M</t>
  </si>
  <si>
    <t>13,15M</t>
  </si>
  <si>
    <t>11,89M</t>
  </si>
  <si>
    <t>16,27M</t>
  </si>
  <si>
    <t>14,88M</t>
  </si>
  <si>
    <t>21,71M</t>
  </si>
  <si>
    <t>10,86M</t>
  </si>
  <si>
    <t>8,67M</t>
  </si>
  <si>
    <t>27,50M</t>
  </si>
  <si>
    <t>12,19M</t>
  </si>
  <si>
    <t>17,03M</t>
  </si>
  <si>
    <t>15,52M</t>
  </si>
  <si>
    <t>14,13M</t>
  </si>
  <si>
    <t>13,93M</t>
  </si>
  <si>
    <t>21,96M</t>
  </si>
  <si>
    <t>6,44M</t>
  </si>
  <si>
    <t>5,29M</t>
  </si>
  <si>
    <t>23,32M</t>
  </si>
  <si>
    <t>8,22M</t>
  </si>
  <si>
    <t>17,11M</t>
  </si>
  <si>
    <t>25,75M</t>
  </si>
  <si>
    <t>13,50M</t>
  </si>
  <si>
    <t>14,92M</t>
  </si>
  <si>
    <t>11,97M</t>
  </si>
  <si>
    <t>10,21M</t>
  </si>
  <si>
    <t>10,75M</t>
  </si>
  <si>
    <t>13,83M</t>
  </si>
  <si>
    <t>11,85M</t>
  </si>
  <si>
    <t>13,97M</t>
  </si>
  <si>
    <t>16,04M</t>
  </si>
  <si>
    <t>14,29M</t>
  </si>
  <si>
    <t>20,33M</t>
  </si>
  <si>
    <t>11,15M</t>
  </si>
  <si>
    <t>23,10M</t>
  </si>
  <si>
    <t>18,29M</t>
  </si>
  <si>
    <t>15,43M</t>
  </si>
  <si>
    <t>11,99M</t>
  </si>
  <si>
    <t>14,94M</t>
  </si>
  <si>
    <t>30,55M</t>
  </si>
  <si>
    <t>16,00M</t>
  </si>
  <si>
    <t>15,76M</t>
  </si>
  <si>
    <t>45,05M</t>
  </si>
  <si>
    <t>20,91M</t>
  </si>
  <si>
    <t>12,38M</t>
  </si>
  <si>
    <t>16,66M</t>
  </si>
  <si>
    <t>19,62M</t>
  </si>
  <si>
    <t>14,73M</t>
  </si>
  <si>
    <t>11,90M</t>
  </si>
  <si>
    <t>15,18M</t>
  </si>
  <si>
    <t>14,84M</t>
  </si>
  <si>
    <t>16,50M</t>
  </si>
  <si>
    <t>18,90M</t>
  </si>
  <si>
    <t>14,33M</t>
  </si>
  <si>
    <t>10,90M</t>
  </si>
  <si>
    <t>14,53M</t>
  </si>
  <si>
    <t>14,72M</t>
  </si>
  <si>
    <t>18,75M</t>
  </si>
  <si>
    <t>19,18M</t>
  </si>
  <si>
    <t>14,08M</t>
  </si>
  <si>
    <t>18,02M</t>
  </si>
  <si>
    <t>21,68M</t>
  </si>
  <si>
    <t>15,28M</t>
  </si>
  <si>
    <t>22,73M</t>
  </si>
  <si>
    <t>58,30M</t>
  </si>
  <si>
    <t>17,82M</t>
  </si>
  <si>
    <t>12,63M</t>
  </si>
  <si>
    <t>10,55M</t>
  </si>
  <si>
    <t>19,51M</t>
  </si>
  <si>
    <t>53,19M</t>
  </si>
  <si>
    <t>16,61M</t>
  </si>
  <si>
    <t>17,10M</t>
  </si>
  <si>
    <t>11,40M</t>
  </si>
  <si>
    <t>7,84M</t>
  </si>
  <si>
    <t>8,19M</t>
  </si>
  <si>
    <t>9,58M</t>
  </si>
  <si>
    <t>8,73M</t>
  </si>
  <si>
    <t>12,88M</t>
  </si>
  <si>
    <t>9,37M</t>
  </si>
  <si>
    <t>8,29M</t>
  </si>
  <si>
    <t>11,29M</t>
  </si>
  <si>
    <t>10,53M</t>
  </si>
  <si>
    <t>27,66M</t>
  </si>
  <si>
    <t>15,10M</t>
  </si>
  <si>
    <t>16,51M</t>
  </si>
  <si>
    <t>25,12M</t>
  </si>
  <si>
    <t>10,60M</t>
  </si>
  <si>
    <t>16,01M</t>
  </si>
  <si>
    <t>11,50M</t>
  </si>
  <si>
    <t>10,11M</t>
  </si>
  <si>
    <t>19,59M</t>
  </si>
  <si>
    <t>14,87M</t>
  </si>
  <si>
    <t>23,60M</t>
  </si>
  <si>
    <t>20,44M</t>
  </si>
  <si>
    <t>10,85M</t>
  </si>
  <si>
    <t>8,20M</t>
  </si>
  <si>
    <t>8,16M</t>
  </si>
  <si>
    <t>9,86M</t>
  </si>
  <si>
    <t>10,99M</t>
  </si>
  <si>
    <t>12,79M</t>
  </si>
  <si>
    <t>15,66M</t>
  </si>
  <si>
    <t>8,68M</t>
  </si>
  <si>
    <t>10,92M</t>
  </si>
  <si>
    <t>11,06M</t>
  </si>
  <si>
    <t>13,58M</t>
  </si>
  <si>
    <t>15,13M</t>
  </si>
  <si>
    <t>20,12M</t>
  </si>
  <si>
    <t>10,47M</t>
  </si>
  <si>
    <t>38,92M</t>
  </si>
  <si>
    <t>19,04M</t>
  </si>
  <si>
    <t>15,39M</t>
  </si>
  <si>
    <t>20,32M</t>
  </si>
  <si>
    <t>18,81M</t>
  </si>
  <si>
    <t>61,90M</t>
  </si>
  <si>
    <t>16,28M</t>
  </si>
  <si>
    <t>27,40M</t>
  </si>
  <si>
    <t>30,49M</t>
  </si>
  <si>
    <t>25,28M</t>
  </si>
  <si>
    <t>24,54M</t>
  </si>
  <si>
    <t>26,84M</t>
  </si>
  <si>
    <t>19,09M</t>
  </si>
  <si>
    <t>35,94M</t>
  </si>
  <si>
    <t>31,63M</t>
  </si>
  <si>
    <t>7,66M</t>
  </si>
  <si>
    <t>19,15M</t>
  </si>
  <si>
    <t>12,97M</t>
  </si>
  <si>
    <t>19,07M</t>
  </si>
  <si>
    <t>15,33M</t>
  </si>
  <si>
    <t>21,93M</t>
  </si>
  <si>
    <t>7,54M</t>
  </si>
  <si>
    <t>34,61M</t>
  </si>
  <si>
    <t>15,35M</t>
  </si>
  <si>
    <t>32,55M</t>
  </si>
  <si>
    <t>22,20M</t>
  </si>
  <si>
    <t>19,65M</t>
  </si>
  <si>
    <t>23,39M</t>
  </si>
  <si>
    <t>12,25M</t>
  </si>
  <si>
    <t>14,93M</t>
  </si>
  <si>
    <t>50,75M</t>
  </si>
  <si>
    <t>97,88M</t>
  </si>
  <si>
    <t>51,17M</t>
  </si>
  <si>
    <t>55,61M</t>
  </si>
  <si>
    <t>21,21M</t>
  </si>
  <si>
    <t>29,95M</t>
  </si>
  <si>
    <t>105,86M</t>
  </si>
  <si>
    <t>112,94M</t>
  </si>
  <si>
    <t>47,80M</t>
  </si>
  <si>
    <t>17,55M</t>
  </si>
  <si>
    <t>47,38M</t>
  </si>
  <si>
    <t>15,57M</t>
  </si>
  <si>
    <t>20,50M</t>
  </si>
  <si>
    <t>24,23M</t>
  </si>
  <si>
    <t>23,53M</t>
  </si>
  <si>
    <t>32,84M</t>
  </si>
  <si>
    <t>22,25M</t>
  </si>
  <si>
    <t>54,86M</t>
  </si>
  <si>
    <t>73,65M</t>
  </si>
  <si>
    <t>35,85M</t>
  </si>
  <si>
    <t>41,81M</t>
  </si>
  <si>
    <t>45,52M</t>
  </si>
  <si>
    <t>56,97M</t>
  </si>
  <si>
    <t>37,59M</t>
  </si>
  <si>
    <t>51,89M</t>
  </si>
  <si>
    <t>27,85M</t>
  </si>
  <si>
    <t>35,12M</t>
  </si>
  <si>
    <t>21,13M</t>
  </si>
  <si>
    <t>25,03M</t>
  </si>
  <si>
    <t>13,45M</t>
  </si>
  <si>
    <t>16,63M</t>
  </si>
  <si>
    <t>9,91M</t>
  </si>
  <si>
    <t>18,12M</t>
  </si>
  <si>
    <t>20,21M</t>
  </si>
  <si>
    <t>32,54M</t>
  </si>
  <si>
    <t>18,44M</t>
  </si>
  <si>
    <t>21,00M</t>
  </si>
  <si>
    <t>28,08M</t>
  </si>
  <si>
    <t>48,20M</t>
  </si>
  <si>
    <t>12,22M</t>
  </si>
  <si>
    <t>20,55M</t>
  </si>
  <si>
    <t>17,81M</t>
  </si>
  <si>
    <t>12,84M</t>
  </si>
  <si>
    <t>14,24M</t>
  </si>
  <si>
    <t>14,02M</t>
  </si>
  <si>
    <t>11,34M</t>
  </si>
  <si>
    <t>25,94M</t>
  </si>
  <si>
    <t>9,92M</t>
  </si>
  <si>
    <t>10,82M</t>
  </si>
  <si>
    <t>9,73M</t>
  </si>
  <si>
    <t>10,48M</t>
  </si>
  <si>
    <t>15,81M</t>
  </si>
  <si>
    <t>13,86M</t>
  </si>
  <si>
    <t>12,86M</t>
  </si>
  <si>
    <t>11,09M</t>
  </si>
  <si>
    <t>12,77M</t>
  </si>
  <si>
    <t>17,64M</t>
  </si>
  <si>
    <t>18,51M</t>
  </si>
  <si>
    <t>41,16M</t>
  </si>
  <si>
    <t>13,19M</t>
  </si>
  <si>
    <t>14,10M</t>
  </si>
  <si>
    <t>12,52M</t>
  </si>
  <si>
    <t>15,63M</t>
  </si>
  <si>
    <t>15,22M</t>
  </si>
  <si>
    <t>12,00M</t>
  </si>
  <si>
    <t>14,32M</t>
  </si>
  <si>
    <t>17,66M</t>
  </si>
  <si>
    <t>20,70M</t>
  </si>
  <si>
    <t>19,66M</t>
  </si>
  <si>
    <t>22,80M</t>
  </si>
  <si>
    <t>22,37M</t>
  </si>
  <si>
    <t>18,88M</t>
  </si>
  <si>
    <t>16,73M</t>
  </si>
  <si>
    <t>20,86M</t>
  </si>
  <si>
    <t>39,77M</t>
  </si>
  <si>
    <t>12,04M</t>
  </si>
  <si>
    <t>12,36M</t>
  </si>
  <si>
    <t>14,56M</t>
  </si>
  <si>
    <t>15,77M</t>
  </si>
  <si>
    <t>14,75M</t>
  </si>
  <si>
    <t>13,60M</t>
  </si>
  <si>
    <t>15,98M</t>
  </si>
  <si>
    <t>20,58M</t>
  </si>
  <si>
    <t>11,42M</t>
  </si>
  <si>
    <t>18,46M</t>
  </si>
  <si>
    <t>11,12M</t>
  </si>
  <si>
    <t>15,07M</t>
  </si>
  <si>
    <t>19,44M</t>
  </si>
  <si>
    <t>23,33M</t>
  </si>
  <si>
    <t>21,35M</t>
  </si>
  <si>
    <t>20,43M</t>
  </si>
  <si>
    <t>17,04M</t>
  </si>
  <si>
    <t>17,37M</t>
  </si>
  <si>
    <t>20,28M</t>
  </si>
  <si>
    <t>16,34M</t>
  </si>
  <si>
    <t>12,44M</t>
  </si>
  <si>
    <t>12,06M</t>
  </si>
  <si>
    <t>17,51M</t>
  </si>
  <si>
    <t>13,88M</t>
  </si>
  <si>
    <t>15,96M</t>
  </si>
  <si>
    <t>18,27M</t>
  </si>
  <si>
    <t>13,44M</t>
  </si>
  <si>
    <t>16,62M</t>
  </si>
  <si>
    <t>14,78M</t>
  </si>
  <si>
    <t>17,25M</t>
  </si>
  <si>
    <t>14,07M</t>
  </si>
  <si>
    <t>20,30M</t>
  </si>
  <si>
    <t>25,10M</t>
  </si>
  <si>
    <t>25,32M</t>
  </si>
  <si>
    <t>48,13M</t>
  </si>
  <si>
    <t>27,32M</t>
  </si>
  <si>
    <t>19,13M</t>
  </si>
  <si>
    <t>19,31M</t>
  </si>
  <si>
    <t>17,40M</t>
  </si>
  <si>
    <t>16,67M</t>
  </si>
  <si>
    <t>16,82M</t>
  </si>
  <si>
    <t>13,41M</t>
  </si>
  <si>
    <t>12,94M</t>
  </si>
  <si>
    <t>21,85M</t>
  </si>
  <si>
    <t>19,88M</t>
  </si>
  <si>
    <t>12,65M</t>
  </si>
  <si>
    <t>20,82M</t>
  </si>
  <si>
    <t>16,09M</t>
  </si>
  <si>
    <t>17,00M</t>
  </si>
  <si>
    <t>13,20M</t>
  </si>
  <si>
    <t>9,78M</t>
  </si>
  <si>
    <t>9,55M</t>
  </si>
  <si>
    <t>23,01M</t>
  </si>
  <si>
    <t>15,55M</t>
  </si>
  <si>
    <t>14,80M</t>
  </si>
  <si>
    <t>66,13M</t>
  </si>
  <si>
    <t>19,37M</t>
  </si>
  <si>
    <t>22,64M</t>
  </si>
  <si>
    <t>15,44M</t>
  </si>
  <si>
    <t>18,56M</t>
  </si>
  <si>
    <t>29,92M</t>
  </si>
  <si>
    <t>13,78M</t>
  </si>
  <si>
    <t>14,98M</t>
  </si>
  <si>
    <t>8,49M</t>
  </si>
  <si>
    <t>16,37M</t>
  </si>
  <si>
    <t>17,05M</t>
  </si>
  <si>
    <t>30,84M</t>
  </si>
  <si>
    <t>38,89M</t>
  </si>
  <si>
    <t>24,94M</t>
  </si>
  <si>
    <t>21,09M</t>
  </si>
  <si>
    <t>27,19M</t>
  </si>
  <si>
    <t>17,50M</t>
  </si>
  <si>
    <t>21,38M</t>
  </si>
  <si>
    <t>17,90M</t>
  </si>
  <si>
    <t>15,31M</t>
  </si>
  <si>
    <t>12,09M</t>
  </si>
  <si>
    <t>18,10M</t>
  </si>
  <si>
    <t>20,06M</t>
  </si>
  <si>
    <t>18,22M</t>
  </si>
  <si>
    <t>19,57M</t>
  </si>
  <si>
    <t>26,33M</t>
  </si>
  <si>
    <t>17,28M</t>
  </si>
  <si>
    <t>19,39M</t>
  </si>
  <si>
    <t>19,06M</t>
  </si>
  <si>
    <t>18,20M</t>
  </si>
  <si>
    <t>22,89M</t>
  </si>
  <si>
    <t>19,50M</t>
  </si>
  <si>
    <t>23,22M</t>
  </si>
  <si>
    <t>15,03M</t>
  </si>
  <si>
    <t>16,69M</t>
  </si>
  <si>
    <t>21,42M</t>
  </si>
  <si>
    <t>13,67M</t>
  </si>
  <si>
    <t>32,70M</t>
  </si>
  <si>
    <t>18,15M</t>
  </si>
  <si>
    <t>27,55M</t>
  </si>
  <si>
    <t>23,03M</t>
  </si>
  <si>
    <t>15,50M</t>
  </si>
  <si>
    <t>18,30M</t>
  </si>
  <si>
    <t>14,37M</t>
  </si>
  <si>
    <t>14,28M</t>
  </si>
  <si>
    <t>20,31M</t>
  </si>
  <si>
    <t>23,04M</t>
  </si>
  <si>
    <t>20,53M</t>
  </si>
  <si>
    <t>23,13M</t>
  </si>
  <si>
    <t>40,00M</t>
  </si>
  <si>
    <t>27,98M</t>
  </si>
  <si>
    <t>21,15M</t>
  </si>
  <si>
    <t>15,46M</t>
  </si>
  <si>
    <t>15,85M</t>
  </si>
  <si>
    <t>18,94M</t>
  </si>
  <si>
    <t>15,01M</t>
  </si>
  <si>
    <t>23,70M</t>
  </si>
  <si>
    <t>22,35M</t>
  </si>
  <si>
    <t>15,36M</t>
  </si>
  <si>
    <t>15,60M</t>
  </si>
  <si>
    <t>22,86M</t>
  </si>
  <si>
    <t>19,90M</t>
  </si>
  <si>
    <t>16,85M</t>
  </si>
  <si>
    <t>17,39M</t>
  </si>
  <si>
    <t>11,82M</t>
  </si>
  <si>
    <t>22,32M</t>
  </si>
  <si>
    <t>24,45M</t>
  </si>
  <si>
    <t>24,34M</t>
  </si>
  <si>
    <t>24,95M</t>
  </si>
  <si>
    <t>20,09M</t>
  </si>
  <si>
    <t>30,54M</t>
  </si>
  <si>
    <t>19,94M</t>
  </si>
  <si>
    <t>23,28M</t>
  </si>
  <si>
    <t>59,68M</t>
  </si>
  <si>
    <t>27,05M</t>
  </si>
  <si>
    <t>22,53M</t>
  </si>
  <si>
    <t>29,05M</t>
  </si>
  <si>
    <t>20,27M</t>
  </si>
  <si>
    <t>16,26M</t>
  </si>
  <si>
    <t>14,67M</t>
  </si>
  <si>
    <t>17,95M</t>
  </si>
  <si>
    <t>64,82M</t>
  </si>
  <si>
    <t>23,88M</t>
  </si>
  <si>
    <t>28,29M</t>
  </si>
  <si>
    <t>25,50M</t>
  </si>
  <si>
    <t>30,05M</t>
  </si>
  <si>
    <t>46,15M</t>
  </si>
  <si>
    <t>97,67M</t>
  </si>
  <si>
    <t>40,67M</t>
  </si>
  <si>
    <t>18,78M</t>
  </si>
  <si>
    <t>20,25M</t>
  </si>
  <si>
    <t>18,95M</t>
  </si>
  <si>
    <t>23,87M</t>
  </si>
  <si>
    <t>21,74M</t>
  </si>
  <si>
    <t>15,83M</t>
  </si>
  <si>
    <t>20,17M</t>
  </si>
  <si>
    <t>33,67M</t>
  </si>
  <si>
    <t>19,24M</t>
  </si>
  <si>
    <t>18,68M</t>
  </si>
  <si>
    <t>17,69M</t>
  </si>
  <si>
    <t>17,15M</t>
  </si>
  <si>
    <t>15,49M</t>
  </si>
  <si>
    <t>25,25M</t>
  </si>
  <si>
    <t>20,99M</t>
  </si>
  <si>
    <t>15,74M</t>
  </si>
  <si>
    <t>16,06M</t>
  </si>
  <si>
    <t>17,47M</t>
  </si>
  <si>
    <t>27,59M</t>
  </si>
  <si>
    <t>16,13M</t>
  </si>
  <si>
    <t>20,04M</t>
  </si>
  <si>
    <t>18,09M</t>
  </si>
  <si>
    <t>29,29M</t>
  </si>
  <si>
    <t>18,83M</t>
  </si>
  <si>
    <t>21,82M</t>
  </si>
  <si>
    <t>23,64M</t>
  </si>
  <si>
    <t>16,79M</t>
  </si>
  <si>
    <t>18,66M</t>
  </si>
  <si>
    <t>17,80M</t>
  </si>
  <si>
    <t>27,74M</t>
  </si>
  <si>
    <t>25,19M</t>
  </si>
  <si>
    <t>32,88M</t>
  </si>
  <si>
    <t>20,39M</t>
  </si>
  <si>
    <t>17,68M</t>
  </si>
  <si>
    <t>20,13M</t>
  </si>
  <si>
    <t>19,73M</t>
  </si>
  <si>
    <t>19,14M</t>
  </si>
  <si>
    <t>14,45M</t>
  </si>
  <si>
    <t>19,68M</t>
  </si>
  <si>
    <t>22,44M</t>
  </si>
  <si>
    <t>29,93M</t>
  </si>
  <si>
    <t>30,98M</t>
  </si>
  <si>
    <t>25,16M</t>
  </si>
  <si>
    <t>34,19M</t>
  </si>
  <si>
    <t>25,91M</t>
  </si>
  <si>
    <t>17,73M</t>
  </si>
  <si>
    <t>24,33M</t>
  </si>
  <si>
    <t>26,55M</t>
  </si>
  <si>
    <t>24,72M</t>
  </si>
  <si>
    <t>20,15M</t>
  </si>
  <si>
    <t>30,32M</t>
  </si>
  <si>
    <t>17,19M</t>
  </si>
  <si>
    <t>12,87M</t>
  </si>
  <si>
    <t>20,76M</t>
  </si>
  <si>
    <t>62,33M</t>
  </si>
  <si>
    <t>24,60M</t>
  </si>
  <si>
    <t>27,95M</t>
  </si>
  <si>
    <t>19,11M</t>
  </si>
  <si>
    <t>18,50M</t>
  </si>
  <si>
    <t>23,63M</t>
  </si>
  <si>
    <t>24,25M</t>
  </si>
  <si>
    <t>26,24M</t>
  </si>
  <si>
    <t>22,38M</t>
  </si>
  <si>
    <t>24,13M</t>
  </si>
  <si>
    <t>45,14M</t>
  </si>
  <si>
    <t>25,72M</t>
  </si>
  <si>
    <t>19,33M</t>
  </si>
  <si>
    <t>25,65M</t>
  </si>
  <si>
    <t>39,95M</t>
  </si>
  <si>
    <t>70,84M</t>
  </si>
  <si>
    <t>31,50M</t>
  </si>
  <si>
    <t>21,14M</t>
  </si>
  <si>
    <t>15,05M</t>
  </si>
  <si>
    <t>15,64M</t>
  </si>
  <si>
    <t>18,07M</t>
  </si>
  <si>
    <t>22,10M</t>
  </si>
  <si>
    <t>14,34M</t>
  </si>
  <si>
    <t>11,61M</t>
  </si>
  <si>
    <t>13,26M</t>
  </si>
  <si>
    <t>13,74M</t>
  </si>
  <si>
    <t>26,34M</t>
  </si>
  <si>
    <t>17,08M</t>
  </si>
  <si>
    <t>13,16M</t>
  </si>
  <si>
    <t>17,94M</t>
  </si>
  <si>
    <t>24,03M</t>
  </si>
  <si>
    <t>37,52M</t>
  </si>
  <si>
    <t>12,81M</t>
  </si>
  <si>
    <t>13,62M</t>
  </si>
  <si>
    <t>14,96M</t>
  </si>
  <si>
    <t>9,74M</t>
  </si>
  <si>
    <t>19,87M</t>
  </si>
  <si>
    <t>13,73M</t>
  </si>
  <si>
    <t>21,88M</t>
  </si>
  <si>
    <t>39,88M</t>
  </si>
  <si>
    <t>14,41M</t>
  </si>
  <si>
    <t>12,60M</t>
  </si>
  <si>
    <t>10,44M</t>
  </si>
  <si>
    <t>8,71M</t>
  </si>
  <si>
    <t>18,39M</t>
  </si>
  <si>
    <t>17,36M</t>
  </si>
  <si>
    <t>10,68M</t>
  </si>
  <si>
    <t>18,84M</t>
  </si>
  <si>
    <t>14,74M</t>
  </si>
  <si>
    <t>13,04M</t>
  </si>
  <si>
    <t>15,73M</t>
  </si>
  <si>
    <t>15,69M</t>
  </si>
  <si>
    <t>10,93M</t>
  </si>
  <si>
    <t>14,01M</t>
  </si>
  <si>
    <t>16,68M</t>
  </si>
  <si>
    <t>16,45M</t>
  </si>
  <si>
    <t>35,76M</t>
  </si>
  <si>
    <t>15,48M</t>
  </si>
  <si>
    <t>12,54M</t>
  </si>
  <si>
    <t>17,13M</t>
  </si>
  <si>
    <t>14,86M</t>
  </si>
  <si>
    <t>14,90M</t>
  </si>
  <si>
    <t>17,59M</t>
  </si>
  <si>
    <t>56,22M</t>
  </si>
  <si>
    <t>18,67M</t>
  </si>
  <si>
    <t>20,66M</t>
  </si>
  <si>
    <t>24,47M</t>
  </si>
  <si>
    <t>48,83M</t>
  </si>
  <si>
    <t>29,19M</t>
  </si>
  <si>
    <t>15,87M</t>
  </si>
  <si>
    <t>22,12M</t>
  </si>
  <si>
    <t>20,22M</t>
  </si>
  <si>
    <t>24,15M</t>
  </si>
  <si>
    <t>27,11M</t>
  </si>
  <si>
    <t>16,21M</t>
  </si>
  <si>
    <t>18,16M</t>
  </si>
  <si>
    <t>13,92M</t>
  </si>
  <si>
    <t>15,56M</t>
  </si>
  <si>
    <t>21,26M</t>
  </si>
  <si>
    <t>15,38M</t>
  </si>
  <si>
    <t>16,44M</t>
  </si>
  <si>
    <t>13,14M</t>
  </si>
  <si>
    <t>15,11M</t>
  </si>
  <si>
    <t>15,78M</t>
  </si>
  <si>
    <t>19,86M</t>
  </si>
  <si>
    <t>22,21M</t>
  </si>
  <si>
    <t>22,47M</t>
  </si>
  <si>
    <t>32,00M</t>
  </si>
  <si>
    <t>34,54M</t>
  </si>
  <si>
    <t>28,81M</t>
  </si>
  <si>
    <t>65,37M</t>
  </si>
  <si>
    <t>18,33M</t>
  </si>
  <si>
    <t>15,53M</t>
  </si>
  <si>
    <t>21,98M</t>
  </si>
  <si>
    <t>19,84M</t>
  </si>
  <si>
    <t>26,51M</t>
  </si>
  <si>
    <t>34,82M</t>
  </si>
  <si>
    <t>33,20M</t>
  </si>
  <si>
    <t>24,65M</t>
  </si>
  <si>
    <t>22,14M</t>
  </si>
  <si>
    <t>21,92M</t>
  </si>
  <si>
    <t>19,71M</t>
  </si>
  <si>
    <t>21,44M</t>
  </si>
  <si>
    <t>16,87M</t>
  </si>
  <si>
    <t>13,30M</t>
  </si>
  <si>
    <t>15,24M</t>
  </si>
  <si>
    <t>18,59M</t>
  </si>
  <si>
    <t>44,54M</t>
  </si>
  <si>
    <t>24,80M</t>
  </si>
  <si>
    <t>25,22M</t>
  </si>
  <si>
    <t>25,49M</t>
  </si>
  <si>
    <t>22,29M</t>
  </si>
  <si>
    <t>13,17M</t>
  </si>
  <si>
    <t>16,52M</t>
  </si>
  <si>
    <t>16,78M</t>
  </si>
  <si>
    <t>22,61M</t>
  </si>
  <si>
    <t>21,17M</t>
  </si>
  <si>
    <t>29,63M</t>
  </si>
  <si>
    <t>28,87M</t>
  </si>
  <si>
    <t>22,33M</t>
  </si>
  <si>
    <t>20,94M</t>
  </si>
  <si>
    <t>17,76M</t>
  </si>
  <si>
    <t>24,39M</t>
  </si>
  <si>
    <t>11,04M</t>
  </si>
  <si>
    <t>13,46M</t>
  </si>
  <si>
    <t>12,03M</t>
  </si>
  <si>
    <t>16,03M</t>
  </si>
  <si>
    <t>41,03M</t>
  </si>
  <si>
    <t>16,11M</t>
  </si>
  <si>
    <t>22,68M</t>
  </si>
  <si>
    <t>14,09M</t>
  </si>
  <si>
    <t>17,32M</t>
  </si>
  <si>
    <t>23,95M</t>
  </si>
  <si>
    <t>34,74M</t>
  </si>
  <si>
    <t>19,78M</t>
  </si>
  <si>
    <t>21,33M</t>
  </si>
  <si>
    <t>49,12M</t>
  </si>
  <si>
    <t>29,54M</t>
  </si>
  <si>
    <t>27,33M</t>
  </si>
  <si>
    <t>42,65M</t>
  </si>
  <si>
    <t>19,48M</t>
  </si>
  <si>
    <t>23,15M</t>
  </si>
  <si>
    <t>30,12M</t>
  </si>
  <si>
    <t>27,34M</t>
  </si>
  <si>
    <t>23,48M</t>
  </si>
  <si>
    <t>29,16M</t>
  </si>
  <si>
    <t>37,91M</t>
  </si>
  <si>
    <t>29,15M</t>
  </si>
  <si>
    <t>17,02M</t>
  </si>
  <si>
    <t>21,30M</t>
  </si>
  <si>
    <t>23,44M</t>
  </si>
  <si>
    <t>16,17M</t>
  </si>
  <si>
    <t>28,43M</t>
  </si>
  <si>
    <t>26,93M</t>
  </si>
  <si>
    <t>24,49M</t>
  </si>
  <si>
    <t>24,28M</t>
  </si>
  <si>
    <t>30,91M</t>
  </si>
  <si>
    <t>24,84M</t>
  </si>
  <si>
    <t>28,49M</t>
  </si>
  <si>
    <t>22,23M</t>
  </si>
  <si>
    <t>24,32M</t>
  </si>
  <si>
    <t>19,02M</t>
  </si>
  <si>
    <t>25,11M</t>
  </si>
  <si>
    <t>39,29M</t>
  </si>
  <si>
    <t>23,34M</t>
  </si>
  <si>
    <t>16,57M</t>
  </si>
  <si>
    <t>22,46M</t>
  </si>
  <si>
    <t>20,10M</t>
  </si>
  <si>
    <t>18,86M</t>
  </si>
  <si>
    <t>14,19M</t>
  </si>
  <si>
    <t>17,71M</t>
  </si>
  <si>
    <t>13,98M</t>
  </si>
  <si>
    <t>15,58M</t>
  </si>
  <si>
    <t>16,98M</t>
  </si>
  <si>
    <t>16,07M</t>
  </si>
  <si>
    <t>15,97M</t>
  </si>
  <si>
    <t>19,30M</t>
  </si>
  <si>
    <t>17,97M</t>
  </si>
  <si>
    <t>26,03M</t>
  </si>
  <si>
    <t>16,15M</t>
  </si>
  <si>
    <t>21,89M</t>
  </si>
  <si>
    <t>106,93M</t>
  </si>
  <si>
    <t>22,84M</t>
  </si>
  <si>
    <t>18,40M</t>
  </si>
  <si>
    <t>36,10M</t>
  </si>
  <si>
    <t>28,07M</t>
  </si>
  <si>
    <t>26,13M</t>
  </si>
  <si>
    <t>18,60M</t>
  </si>
  <si>
    <t>22,59M</t>
  </si>
  <si>
    <t>17,29M</t>
  </si>
  <si>
    <t>20,03M</t>
  </si>
  <si>
    <t>22,16M</t>
  </si>
  <si>
    <t>24,35M</t>
  </si>
  <si>
    <t>26,98M</t>
  </si>
  <si>
    <t>30,57M</t>
  </si>
  <si>
    <t>50,42M</t>
  </si>
  <si>
    <t>36,99M</t>
  </si>
  <si>
    <t>25,82M</t>
  </si>
  <si>
    <t>26,18M</t>
  </si>
  <si>
    <t>26,68M</t>
  </si>
  <si>
    <t>17,43M</t>
  </si>
  <si>
    <t>31,66M</t>
  </si>
  <si>
    <t>22,88M</t>
  </si>
  <si>
    <t>31,64M</t>
  </si>
  <si>
    <t>21,24M</t>
  </si>
  <si>
    <t>28,18M</t>
  </si>
  <si>
    <t>27,12M</t>
  </si>
  <si>
    <t>42,87M</t>
  </si>
  <si>
    <t>48,24M</t>
  </si>
  <si>
    <t>48,58M</t>
  </si>
  <si>
    <t>58,32M</t>
  </si>
  <si>
    <t>56,90M</t>
  </si>
  <si>
    <t>41,57M</t>
  </si>
  <si>
    <t>44,21M</t>
  </si>
  <si>
    <t>53,86M</t>
  </si>
  <si>
    <t>51,86M</t>
  </si>
  <si>
    <t>63,61M</t>
  </si>
  <si>
    <t>50,54M</t>
  </si>
  <si>
    <t>61,54M</t>
  </si>
  <si>
    <t>48,61M</t>
  </si>
  <si>
    <t>30,02M</t>
  </si>
  <si>
    <t>49,29M</t>
  </si>
  <si>
    <t>48,86M</t>
  </si>
  <si>
    <t>80,19M</t>
  </si>
  <si>
    <t>38,53M</t>
  </si>
  <si>
    <t>48,02M</t>
  </si>
  <si>
    <t>35,30M</t>
  </si>
  <si>
    <t>20,42M</t>
  </si>
  <si>
    <t>27,63M</t>
  </si>
  <si>
    <t>47,04M</t>
  </si>
  <si>
    <t>31,69M</t>
  </si>
  <si>
    <t>9,81M</t>
  </si>
  <si>
    <t>13,95M</t>
  </si>
  <si>
    <t>20,07M</t>
  </si>
  <si>
    <t>14,04M</t>
  </si>
  <si>
    <t>16,77M</t>
  </si>
  <si>
    <t>15,19M</t>
  </si>
  <si>
    <t>27,18M</t>
  </si>
  <si>
    <t>16,29M</t>
  </si>
  <si>
    <t>18,24M</t>
  </si>
  <si>
    <t>18,21M</t>
  </si>
  <si>
    <t>22,19M</t>
  </si>
  <si>
    <t>10,83M</t>
  </si>
  <si>
    <t>11,10M</t>
  </si>
  <si>
    <t>5,39M</t>
  </si>
  <si>
    <t>7,20M</t>
  </si>
  <si>
    <t>8,02M</t>
  </si>
  <si>
    <t>5,51M</t>
  </si>
  <si>
    <t>12,75M</t>
  </si>
  <si>
    <t>7,46M</t>
  </si>
  <si>
    <t>11,16M</t>
  </si>
  <si>
    <t>7,58M</t>
  </si>
  <si>
    <t>11,37M</t>
  </si>
  <si>
    <t>6,20M</t>
  </si>
  <si>
    <t>7,40M</t>
  </si>
  <si>
    <t>7,62M</t>
  </si>
  <si>
    <t>8,25M</t>
  </si>
  <si>
    <t>9,51M</t>
  </si>
  <si>
    <t>10,25M</t>
  </si>
  <si>
    <t>32,87M</t>
  </si>
  <si>
    <t>88,04M</t>
  </si>
  <si>
    <t>16,95M</t>
  </si>
  <si>
    <t>22,58M</t>
  </si>
  <si>
    <t>30,50M</t>
  </si>
  <si>
    <t>30,76M</t>
  </si>
  <si>
    <t>31,93M</t>
  </si>
  <si>
    <t>34,95M</t>
  </si>
  <si>
    <t>35,03M</t>
  </si>
  <si>
    <t>7,00M</t>
  </si>
  <si>
    <t>8,59M</t>
  </si>
  <si>
    <t>9,98M</t>
  </si>
  <si>
    <t>6,74M</t>
  </si>
  <si>
    <t>19,97M</t>
  </si>
  <si>
    <t>5,56M</t>
  </si>
  <si>
    <t>6,67M</t>
  </si>
  <si>
    <t>9,45M</t>
  </si>
  <si>
    <t>15,94M</t>
  </si>
  <si>
    <t>7,38M</t>
  </si>
  <si>
    <t>6,86M</t>
  </si>
  <si>
    <t>8,39M</t>
  </si>
  <si>
    <t>5,78M</t>
  </si>
  <si>
    <t>8,56M</t>
  </si>
  <si>
    <t>8,86M</t>
  </si>
  <si>
    <t>6,14M</t>
  </si>
  <si>
    <t>9,43M</t>
  </si>
  <si>
    <t>6,33M</t>
  </si>
  <si>
    <t>8,54M</t>
  </si>
  <si>
    <t>9,62M</t>
  </si>
  <si>
    <t>10,43M</t>
  </si>
  <si>
    <t>7,53M</t>
  </si>
  <si>
    <t>5,16M</t>
  </si>
  <si>
    <t>5,57M</t>
  </si>
  <si>
    <t>6,88M</t>
  </si>
  <si>
    <t>7,51M</t>
  </si>
  <si>
    <t>9,70M</t>
  </si>
  <si>
    <t>8,04M</t>
  </si>
  <si>
    <t>4,87M</t>
  </si>
  <si>
    <t>5,92M</t>
  </si>
  <si>
    <t>5,64M</t>
  </si>
  <si>
    <t>5,60M</t>
  </si>
  <si>
    <t>5,45M</t>
  </si>
  <si>
    <t>8,06M</t>
  </si>
  <si>
    <t>10,20M</t>
  </si>
  <si>
    <t>6,35M</t>
  </si>
  <si>
    <t>7,55M</t>
  </si>
  <si>
    <t>9,84M</t>
  </si>
  <si>
    <t>10,03M</t>
  </si>
  <si>
    <t>5,76M</t>
  </si>
  <si>
    <t>11,25M</t>
  </si>
  <si>
    <t>20,23M</t>
  </si>
  <si>
    <t>18,14M</t>
  </si>
  <si>
    <t>9,29M</t>
  </si>
  <si>
    <t>10,28M</t>
  </si>
  <si>
    <t>7,88M</t>
  </si>
  <si>
    <t>10,71M</t>
  </si>
  <si>
    <t>24,71M</t>
  </si>
  <si>
    <t>16,36M</t>
  </si>
  <si>
    <t>9,40M</t>
  </si>
  <si>
    <t>7,24M</t>
  </si>
  <si>
    <t>20,54M</t>
  </si>
  <si>
    <t>8,48M</t>
  </si>
  <si>
    <t>7,87M</t>
  </si>
  <si>
    <t>5,95M</t>
  </si>
  <si>
    <t>6,77M</t>
  </si>
  <si>
    <t>9,56M</t>
  </si>
  <si>
    <t>7,25M</t>
  </si>
  <si>
    <t>6,87M</t>
  </si>
  <si>
    <t>6,17M</t>
  </si>
  <si>
    <t>7,71M</t>
  </si>
  <si>
    <t>6,48M</t>
  </si>
  <si>
    <t>9,38M</t>
  </si>
  <si>
    <t>6,52M</t>
  </si>
  <si>
    <t>9,20M</t>
  </si>
  <si>
    <t>9,72M</t>
  </si>
  <si>
    <t>10,89M</t>
  </si>
  <si>
    <t>10,94M</t>
  </si>
  <si>
    <t>11,79M</t>
  </si>
  <si>
    <t>17,46M</t>
  </si>
  <si>
    <t>10,31M</t>
  </si>
  <si>
    <t>18,87M</t>
  </si>
  <si>
    <t>28,19M</t>
  </si>
  <si>
    <t>21,27M</t>
  </si>
  <si>
    <t>10,46M</t>
  </si>
  <si>
    <t>5,75M</t>
  </si>
  <si>
    <t>12,74M</t>
  </si>
  <si>
    <t>14,55M</t>
  </si>
  <si>
    <t>12,13M</t>
  </si>
  <si>
    <t>15,62M</t>
  </si>
  <si>
    <t>10,72M</t>
  </si>
  <si>
    <t>12,43M</t>
  </si>
  <si>
    <t>13,52M</t>
  </si>
  <si>
    <t>10,09M</t>
  </si>
  <si>
    <t>23,66M</t>
  </si>
  <si>
    <t>37,16M</t>
  </si>
  <si>
    <t>14,31M</t>
  </si>
  <si>
    <t>12,18M</t>
  </si>
  <si>
    <t>14,36M</t>
  </si>
  <si>
    <t>14,70M</t>
  </si>
  <si>
    <t>34,89M</t>
  </si>
  <si>
    <t>9,32M</t>
  </si>
  <si>
    <t>10,02M</t>
  </si>
  <si>
    <t>12,20M</t>
  </si>
  <si>
    <t>17,26M</t>
  </si>
  <si>
    <t>19,91M</t>
  </si>
  <si>
    <t>28,41M</t>
  </si>
  <si>
    <t>35,13M</t>
  </si>
  <si>
    <t>27,15M</t>
  </si>
  <si>
    <t>36,01M</t>
  </si>
  <si>
    <t>35,71M</t>
  </si>
  <si>
    <t>31,41M</t>
  </si>
  <si>
    <t>44,16M</t>
  </si>
  <si>
    <t>13,13M</t>
  </si>
  <si>
    <t>12,68M</t>
  </si>
  <si>
    <t>13,34M</t>
  </si>
  <si>
    <t>22,98M</t>
  </si>
  <si>
    <t>19,85M</t>
  </si>
  <si>
    <t>16,30M</t>
  </si>
  <si>
    <t>13,39M</t>
  </si>
  <si>
    <t>16,75M</t>
  </si>
  <si>
    <t>4,96M</t>
  </si>
  <si>
    <t>10,01M</t>
  </si>
  <si>
    <t>14,60M</t>
  </si>
  <si>
    <t>3,42M</t>
  </si>
  <si>
    <t>4,02M</t>
  </si>
  <si>
    <t>4,82M</t>
  </si>
  <si>
    <t>6,85M</t>
  </si>
  <si>
    <t>7,45M</t>
  </si>
  <si>
    <t>9,42M</t>
  </si>
  <si>
    <t>10,08M</t>
  </si>
  <si>
    <t>22,45M</t>
  </si>
  <si>
    <t>8,79M</t>
  </si>
  <si>
    <t>10,30M</t>
  </si>
  <si>
    <t>7,93M</t>
  </si>
  <si>
    <t>8,51M</t>
  </si>
  <si>
    <t>6,40M</t>
  </si>
  <si>
    <t>4,85M</t>
  </si>
  <si>
    <t>5,84M</t>
  </si>
  <si>
    <t>9,49M</t>
  </si>
  <si>
    <t>9,52M</t>
  </si>
  <si>
    <t>8,36M</t>
  </si>
  <si>
    <t>27,51M</t>
  </si>
  <si>
    <t>9,47M</t>
  </si>
  <si>
    <t>7,83M</t>
  </si>
  <si>
    <t>4,95M</t>
  </si>
  <si>
    <t>6,79M</t>
  </si>
  <si>
    <t>7,06M</t>
  </si>
  <si>
    <t>6,30M</t>
  </si>
  <si>
    <t>8,82M</t>
  </si>
  <si>
    <t>9,00M</t>
  </si>
  <si>
    <t>6,98M</t>
  </si>
  <si>
    <t>8,42M</t>
  </si>
  <si>
    <t>10,70M</t>
  </si>
  <si>
    <t>6,94M</t>
  </si>
  <si>
    <t>8,00M</t>
  </si>
  <si>
    <t>8,64M</t>
  </si>
  <si>
    <t>18,98M</t>
  </si>
  <si>
    <t>7,19M</t>
  </si>
  <si>
    <t>6,21M</t>
  </si>
  <si>
    <t>7,68M</t>
  </si>
  <si>
    <t>4,53M</t>
  </si>
  <si>
    <t>6,69M</t>
  </si>
  <si>
    <t>8,83M</t>
  </si>
  <si>
    <t>4,97M</t>
  </si>
  <si>
    <t>8,27M</t>
  </si>
  <si>
    <t>6,13M</t>
  </si>
  <si>
    <t>6,41M</t>
  </si>
  <si>
    <t>8,84M</t>
  </si>
  <si>
    <t>5,20M</t>
  </si>
  <si>
    <t>6,50M</t>
  </si>
  <si>
    <t>12,21M</t>
  </si>
  <si>
    <t>12,85M</t>
  </si>
  <si>
    <t>7,03M</t>
  </si>
  <si>
    <t>10,59M</t>
  </si>
  <si>
    <t>4,41M</t>
  </si>
  <si>
    <t>7,22M</t>
  </si>
  <si>
    <t>14,81M</t>
  </si>
  <si>
    <t>13,68M</t>
  </si>
  <si>
    <t>6,80M</t>
  </si>
  <si>
    <t>5,87M</t>
  </si>
  <si>
    <t>9,31M</t>
  </si>
  <si>
    <t>21,54M</t>
  </si>
  <si>
    <t>11,45M</t>
  </si>
  <si>
    <t>9,05M</t>
  </si>
  <si>
    <t>11,98M</t>
  </si>
  <si>
    <t>9,77M</t>
  </si>
  <si>
    <t>10,61M</t>
  </si>
  <si>
    <t>15,40M</t>
  </si>
  <si>
    <t>8,30M</t>
  </si>
  <si>
    <t>10,04M</t>
  </si>
  <si>
    <t>7,43M</t>
  </si>
  <si>
    <t>10,26M</t>
  </si>
  <si>
    <t>7,73M</t>
  </si>
  <si>
    <t>8,65M</t>
  </si>
  <si>
    <t>20,89M</t>
  </si>
  <si>
    <t>9,16M</t>
  </si>
  <si>
    <t>7,12M</t>
  </si>
  <si>
    <t>10,64M</t>
  </si>
  <si>
    <t>9,64M</t>
  </si>
  <si>
    <t>16,80M</t>
  </si>
  <si>
    <t>23,90M</t>
  </si>
  <si>
    <t>11,78M</t>
  </si>
  <si>
    <t>8,72M</t>
  </si>
  <si>
    <t>18,58M</t>
  </si>
  <si>
    <t>16,49M</t>
  </si>
  <si>
    <t>15,26M</t>
  </si>
  <si>
    <t>12,15M</t>
  </si>
  <si>
    <t>12,48M</t>
  </si>
  <si>
    <t>13,24M</t>
  </si>
  <si>
    <t>11,91M</t>
  </si>
  <si>
    <t>12,11M</t>
  </si>
  <si>
    <t>17,30M</t>
  </si>
  <si>
    <t>13,42M</t>
  </si>
  <si>
    <t>8,26M</t>
  </si>
  <si>
    <t>12,23M</t>
  </si>
  <si>
    <t>18,04M</t>
  </si>
  <si>
    <t>14,69M</t>
  </si>
  <si>
    <t>7,35M</t>
  </si>
  <si>
    <t>7,26M</t>
  </si>
  <si>
    <t>6,65M</t>
  </si>
  <si>
    <t>19,56M</t>
  </si>
  <si>
    <t>10,41M</t>
  </si>
  <si>
    <t>8,97M</t>
  </si>
  <si>
    <t>12,30M</t>
  </si>
  <si>
    <t>8,46M</t>
  </si>
  <si>
    <t>9,06M</t>
  </si>
  <si>
    <t>12,66M</t>
  </si>
  <si>
    <t>12,51M</t>
  </si>
  <si>
    <t>17,18M</t>
  </si>
  <si>
    <t>17,60M</t>
  </si>
  <si>
    <t>37,45M</t>
  </si>
  <si>
    <t>15,41M</t>
  </si>
  <si>
    <t>15,37M</t>
  </si>
  <si>
    <t>11,58M</t>
  </si>
  <si>
    <t>13,77M</t>
  </si>
  <si>
    <t>7,63M</t>
  </si>
  <si>
    <t>7,74M</t>
  </si>
  <si>
    <t>10,49M</t>
  </si>
  <si>
    <t>10,51M</t>
  </si>
  <si>
    <t>13,69M</t>
  </si>
  <si>
    <t>9,17M</t>
  </si>
  <si>
    <t>11,13M</t>
  </si>
  <si>
    <t>8,34M</t>
  </si>
  <si>
    <t>12,24M</t>
  </si>
  <si>
    <t>13,07M</t>
  </si>
  <si>
    <t>16,31M</t>
  </si>
  <si>
    <t>10,23M</t>
  </si>
  <si>
    <t>5,28M</t>
  </si>
  <si>
    <t>8,43M</t>
  </si>
  <si>
    <t>9,95M</t>
  </si>
  <si>
    <t>12,26M</t>
  </si>
  <si>
    <t>19,67M</t>
  </si>
  <si>
    <t>9,03M</t>
  </si>
  <si>
    <t>25,71M</t>
  </si>
  <si>
    <t>13,33M</t>
  </si>
  <si>
    <t>11,70M</t>
  </si>
  <si>
    <t>16,05M</t>
  </si>
  <si>
    <t>13,11M</t>
  </si>
  <si>
    <t>27,17M</t>
  </si>
  <si>
    <t>16,94M</t>
  </si>
  <si>
    <t>21,20M</t>
  </si>
  <si>
    <t>21,40M</t>
  </si>
  <si>
    <t>24,98M</t>
  </si>
  <si>
    <t>20,77M</t>
  </si>
  <si>
    <t>25,46M</t>
  </si>
  <si>
    <t>19,10M</t>
  </si>
  <si>
    <t>28,35M</t>
  </si>
  <si>
    <t>26,92M</t>
  </si>
  <si>
    <t>22,13M</t>
  </si>
  <si>
    <t>18,03M</t>
  </si>
  <si>
    <t>26,53M</t>
  </si>
  <si>
    <t>35,43M</t>
  </si>
  <si>
    <t>20,98M</t>
  </si>
  <si>
    <t>18,63M</t>
  </si>
  <si>
    <t>19,43M</t>
  </si>
  <si>
    <t>23,91M</t>
  </si>
  <si>
    <t>25,35M</t>
  </si>
  <si>
    <t>20,36M</t>
  </si>
  <si>
    <t>20,26M</t>
  </si>
  <si>
    <t>22,31M</t>
  </si>
  <si>
    <t>28,68M</t>
  </si>
  <si>
    <t>38,21M</t>
  </si>
  <si>
    <t>29,94M</t>
  </si>
  <si>
    <t>42,32M</t>
  </si>
  <si>
    <t>47,43M</t>
  </si>
  <si>
    <t>61,61M</t>
  </si>
  <si>
    <t>75,59M</t>
  </si>
  <si>
    <t>40,27M</t>
  </si>
  <si>
    <t>52,48M</t>
  </si>
  <si>
    <t>57,83M</t>
  </si>
  <si>
    <t>33,10M</t>
  </si>
  <si>
    <t>32,71M</t>
  </si>
  <si>
    <t>31,89M</t>
  </si>
  <si>
    <t>40,13M</t>
  </si>
  <si>
    <t>44,43M</t>
  </si>
  <si>
    <t>27,87M</t>
  </si>
  <si>
    <t>23,97M</t>
  </si>
  <si>
    <t>32,69M</t>
  </si>
  <si>
    <t>23,55M</t>
  </si>
  <si>
    <t>11,76M</t>
  </si>
  <si>
    <t>24,20M</t>
  </si>
  <si>
    <t>20,63M</t>
  </si>
  <si>
    <t>20,73M</t>
  </si>
  <si>
    <t>27,41M</t>
  </si>
  <si>
    <t>30,39M</t>
  </si>
  <si>
    <t>17,21M</t>
  </si>
  <si>
    <t>21,61M</t>
  </si>
  <si>
    <t>12,57M</t>
  </si>
  <si>
    <t>15,89M</t>
  </si>
  <si>
    <t>23,00M</t>
  </si>
  <si>
    <t>24,05M</t>
  </si>
  <si>
    <t>26.846,6</t>
  </si>
  <si>
    <t>26.904,0</t>
  </si>
  <si>
    <t>27.016,1</t>
  </si>
  <si>
    <t>26.781,9</t>
  </si>
  <si>
    <t>5,84K</t>
  </si>
  <si>
    <t>27.217,0</t>
  </si>
  <si>
    <t>27.296,0</t>
  </si>
  <si>
    <t>27.389,5</t>
  </si>
  <si>
    <t>27.176,0</t>
  </si>
  <si>
    <t>23,05K</t>
  </si>
  <si>
    <t>27.318,0</t>
  </si>
  <si>
    <t>27.183,0</t>
  </si>
  <si>
    <t>27.342,1</t>
  </si>
  <si>
    <t>27.068,0</t>
  </si>
  <si>
    <t>9,85K</t>
  </si>
  <si>
    <t>27.090,0</t>
  </si>
  <si>
    <t>27.329,0</t>
  </si>
  <si>
    <t>27.368,6</t>
  </si>
  <si>
    <t>12,68K</t>
  </si>
  <si>
    <t>27.147,0</t>
  </si>
  <si>
    <t>26.677,0</t>
  </si>
  <si>
    <t>27.160,0</t>
  </si>
  <si>
    <t>26.675,0</t>
  </si>
  <si>
    <t>15,25K</t>
  </si>
  <si>
    <t>26.448,0</t>
  </si>
  <si>
    <t>26.410,9</t>
  </si>
  <si>
    <t>26.488,0</t>
  </si>
  <si>
    <t>26.377,0</t>
  </si>
  <si>
    <t>25,85K</t>
  </si>
  <si>
    <t>26.401,0</t>
  </si>
  <si>
    <t>26.240,0</t>
  </si>
  <si>
    <t>26.421,0</t>
  </si>
  <si>
    <t>26.153,0</t>
  </si>
  <si>
    <t>8,62K</t>
  </si>
  <si>
    <t>26.144,5</t>
  </si>
  <si>
    <t>26.249,0</t>
  </si>
  <si>
    <t>26.277,4</t>
  </si>
  <si>
    <t>26.010,0</t>
  </si>
  <si>
    <t>9,50K</t>
  </si>
  <si>
    <t>26.143,5</t>
  </si>
  <si>
    <t>26.223,0</t>
  </si>
  <si>
    <t>26.268,0</t>
  </si>
  <si>
    <t>26.107,3</t>
  </si>
  <si>
    <t>5,24K</t>
  </si>
  <si>
    <t>26.153,5</t>
  </si>
  <si>
    <t>25.965,0</t>
  </si>
  <si>
    <t>26.160,0</t>
  </si>
  <si>
    <t>25.915,0</t>
  </si>
  <si>
    <t>8,36K</t>
  </si>
  <si>
    <t>25.820,0</t>
  </si>
  <si>
    <t>25.612,5</t>
  </si>
  <si>
    <t>25.856,0</t>
  </si>
  <si>
    <t>25.497,9</t>
  </si>
  <si>
    <t>10,79K</t>
  </si>
  <si>
    <t>25.623,5</t>
  </si>
  <si>
    <t>25.696,0</t>
  </si>
  <si>
    <t>25.744,0</t>
  </si>
  <si>
    <t>25.617,0</t>
  </si>
  <si>
    <t>8,80K</t>
  </si>
  <si>
    <t>25.574,5</t>
  </si>
  <si>
    <t>25.267,0</t>
  </si>
  <si>
    <t>25.627,4</t>
  </si>
  <si>
    <t>25.253,0</t>
  </si>
  <si>
    <t>11,36K</t>
  </si>
  <si>
    <t>25.312,0</t>
  </si>
  <si>
    <t>25.447,0</t>
  </si>
  <si>
    <t>25.500,0</t>
  </si>
  <si>
    <t>25.142,0</t>
  </si>
  <si>
    <t>8,09K</t>
  </si>
  <si>
    <t>25.568,0</t>
  </si>
  <si>
    <t>25.666,0</t>
  </si>
  <si>
    <t>25.745,0</t>
  </si>
  <si>
    <t>9,42K</t>
  </si>
  <si>
    <t>25.672,0</t>
  </si>
  <si>
    <t>25.943,0</t>
  </si>
  <si>
    <t>26.007,0</t>
  </si>
  <si>
    <t>25.608,0</t>
  </si>
  <si>
    <t>9,67K</t>
  </si>
  <si>
    <t>25.565,0</t>
  </si>
  <si>
    <t>25.748,0</t>
  </si>
  <si>
    <t>25.786,0</t>
  </si>
  <si>
    <t>25.514,0</t>
  </si>
  <si>
    <t>9,56K</t>
  </si>
  <si>
    <t>25.574,0</t>
  </si>
  <si>
    <t>25.314,3</t>
  </si>
  <si>
    <t>25.595,0</t>
  </si>
  <si>
    <t>25.313,0</t>
  </si>
  <si>
    <t>15,73K</t>
  </si>
  <si>
    <t>25.282,0</t>
  </si>
  <si>
    <t>25.347,0</t>
  </si>
  <si>
    <t>25.371,0</t>
  </si>
  <si>
    <t>25.116,7</t>
  </si>
  <si>
    <t>4,31K</t>
  </si>
  <si>
    <t>25.371,5</t>
  </si>
  <si>
    <t>25.365,0</t>
  </si>
  <si>
    <t>25.470,9</t>
  </si>
  <si>
    <t>25.264,4</t>
  </si>
  <si>
    <t>4,68K</t>
  </si>
  <si>
    <t>25.366,0</t>
  </si>
  <si>
    <t>25.472,7</t>
  </si>
  <si>
    <t>25.645,0</t>
  </si>
  <si>
    <t>25.362,0</t>
  </si>
  <si>
    <t>14,98K</t>
  </si>
  <si>
    <t>25.603,0</t>
  </si>
  <si>
    <t>25.610,0</t>
  </si>
  <si>
    <t>25.648,0</t>
  </si>
  <si>
    <t>25.505,1</t>
  </si>
  <si>
    <t>15,96K</t>
  </si>
  <si>
    <t>25.577,0</t>
  </si>
  <si>
    <t>25.657,0</t>
  </si>
  <si>
    <t>15,97K</t>
  </si>
  <si>
    <t>25.653,0</t>
  </si>
  <si>
    <t>25.591,0</t>
  </si>
  <si>
    <t>25.665,0</t>
  </si>
  <si>
    <t>25.526,0</t>
  </si>
  <si>
    <t>11,43K</t>
  </si>
  <si>
    <t>25.778,0</t>
  </si>
  <si>
    <t>25.805,0</t>
  </si>
  <si>
    <t>25.964,0</t>
  </si>
  <si>
    <t>25.695,0</t>
  </si>
  <si>
    <t>12,16K</t>
  </si>
  <si>
    <t>25.750,0</t>
  </si>
  <si>
    <t>25.813,0</t>
  </si>
  <si>
    <t>25.882,0</t>
  </si>
  <si>
    <t>25.731,5</t>
  </si>
  <si>
    <t>9,17K</t>
  </si>
  <si>
    <t>25.664,5</t>
  </si>
  <si>
    <t>25.531,0</t>
  </si>
  <si>
    <t>25.822,0</t>
  </si>
  <si>
    <t>25.473,0</t>
  </si>
  <si>
    <t>14,35K</t>
  </si>
  <si>
    <t>25.445,0</t>
  </si>
  <si>
    <t>25.289,0</t>
  </si>
  <si>
    <t>25.477,0</t>
  </si>
  <si>
    <t>25.157,0</t>
  </si>
  <si>
    <t>27,51K</t>
  </si>
  <si>
    <t>25.358,0</t>
  </si>
  <si>
    <t>25.486,8</t>
  </si>
  <si>
    <t>25.791,0</t>
  </si>
  <si>
    <t>25.288,0</t>
  </si>
  <si>
    <t>25,23K</t>
  </si>
  <si>
    <t>25.562,0</t>
  </si>
  <si>
    <t>25.723,0</t>
  </si>
  <si>
    <t>25.759,6</t>
  </si>
  <si>
    <t>25.484,0</t>
  </si>
  <si>
    <t>17,17K</t>
  </si>
  <si>
    <t>25.501,0</t>
  </si>
  <si>
    <t>25.409,7</t>
  </si>
  <si>
    <t>25.513,0</t>
  </si>
  <si>
    <t>25.300,0</t>
  </si>
  <si>
    <t>18,38K</t>
  </si>
  <si>
    <t>25.368,0</t>
  </si>
  <si>
    <t>25.685,0</t>
  </si>
  <si>
    <t>25.712,0</t>
  </si>
  <si>
    <t>18,57K</t>
  </si>
  <si>
    <t>25.675,0</t>
  </si>
  <si>
    <t>25.864,0</t>
  </si>
  <si>
    <t>25.888,6</t>
  </si>
  <si>
    <t>11,63K</t>
  </si>
  <si>
    <t>25.810,0</t>
  </si>
  <si>
    <t>26.070,0</t>
  </si>
  <si>
    <t>26.077,0</t>
  </si>
  <si>
    <t>25.746,0</t>
  </si>
  <si>
    <t>36,10K</t>
  </si>
  <si>
    <t>25.840,0</t>
  </si>
  <si>
    <t>25.602,0</t>
  </si>
  <si>
    <t>25.852,0</t>
  </si>
  <si>
    <t>25.585,0</t>
  </si>
  <si>
    <t>10,16K</t>
  </si>
  <si>
    <t>25.621,0</t>
  </si>
  <si>
    <t>25.524,0</t>
  </si>
  <si>
    <t>25.658,2</t>
  </si>
  <si>
    <t>25.473,2</t>
  </si>
  <si>
    <t>18,66K</t>
  </si>
  <si>
    <t>25.372,0</t>
  </si>
  <si>
    <t>25.208,9</t>
  </si>
  <si>
    <t>25.424,0</t>
  </si>
  <si>
    <t>25.178,9</t>
  </si>
  <si>
    <t>19,54K</t>
  </si>
  <si>
    <t>24.940,0</t>
  </si>
  <si>
    <t>25.271,0</t>
  </si>
  <si>
    <t>24.877,3</t>
  </si>
  <si>
    <t>10,21K</t>
  </si>
  <si>
    <t>25.323,0</t>
  </si>
  <si>
    <t>25.630,0</t>
  </si>
  <si>
    <t>17,53K</t>
  </si>
  <si>
    <t>25.338,0</t>
  </si>
  <si>
    <t>25.468,0</t>
  </si>
  <si>
    <t>25.486,0</t>
  </si>
  <si>
    <t>25.252,0</t>
  </si>
  <si>
    <t>21,88K</t>
  </si>
  <si>
    <t>25.510,0</t>
  </si>
  <si>
    <t>25.190,0</t>
  </si>
  <si>
    <t>25.606,1</t>
  </si>
  <si>
    <t>25.165,0</t>
  </si>
  <si>
    <t>23,13K</t>
  </si>
  <si>
    <t>25.509,0</t>
  </si>
  <si>
    <t>25.344,0</t>
  </si>
  <si>
    <t>25.625,6</t>
  </si>
  <si>
    <t>12,33K</t>
  </si>
  <si>
    <t>25.341,5</t>
  </si>
  <si>
    <t>25.171,0</t>
  </si>
  <si>
    <t>25.363,0</t>
  </si>
  <si>
    <t>25.113,8</t>
  </si>
  <si>
    <t>11,71K</t>
  </si>
  <si>
    <t>24.890,0</t>
  </si>
  <si>
    <t>25.009,0</t>
  </si>
  <si>
    <t>25.166,0</t>
  </si>
  <si>
    <t>24.761,7</t>
  </si>
  <si>
    <t>19,19K</t>
  </si>
  <si>
    <t>25.196,0</t>
  </si>
  <si>
    <t>25.482,0</t>
  </si>
  <si>
    <t>25.049,0</t>
  </si>
  <si>
    <t>24,88K</t>
  </si>
  <si>
    <t>25.241,0</t>
  </si>
  <si>
    <t>24.841,0</t>
  </si>
  <si>
    <t>24.753,2</t>
  </si>
  <si>
    <t>18,77K</t>
  </si>
  <si>
    <t>24.656,0</t>
  </si>
  <si>
    <t>24.624,0</t>
  </si>
  <si>
    <t>24.800,0</t>
  </si>
  <si>
    <t>24.283,4</t>
  </si>
  <si>
    <t>39,20K</t>
  </si>
  <si>
    <t>24.553,0</t>
  </si>
  <si>
    <t>24.111,0</t>
  </si>
  <si>
    <t>24.615,0</t>
  </si>
  <si>
    <t>23.500,0</t>
  </si>
  <si>
    <t>14,26K</t>
  </si>
  <si>
    <t>24.178,0</t>
  </si>
  <si>
    <t>24.349,0</t>
  </si>
  <si>
    <t>24.379,0</t>
  </si>
  <si>
    <t>23.650,0</t>
  </si>
  <si>
    <t>22,21K</t>
  </si>
  <si>
    <t>24.501,0</t>
  </si>
  <si>
    <t>24.509,0</t>
  </si>
  <si>
    <t>24.708,0</t>
  </si>
  <si>
    <t>24.080,0</t>
  </si>
  <si>
    <t>42,96K</t>
  </si>
  <si>
    <t>25.216,0</t>
  </si>
  <si>
    <t>25.179,9</t>
  </si>
  <si>
    <t>25.333,0</t>
  </si>
  <si>
    <t>25.009,4</t>
  </si>
  <si>
    <t>14,99K</t>
  </si>
  <si>
    <t>25.133,0</t>
  </si>
  <si>
    <t>25.136,0</t>
  </si>
  <si>
    <t>25.101,0</t>
  </si>
  <si>
    <t>8,30K</t>
  </si>
  <si>
    <t>25.207,0</t>
  </si>
  <si>
    <t>25.079,0</t>
  </si>
  <si>
    <t>25.021,0</t>
  </si>
  <si>
    <t>9,63K</t>
  </si>
  <si>
    <t>25.308,0</t>
  </si>
  <si>
    <t>25.075,0</t>
  </si>
  <si>
    <t>25.358,6</t>
  </si>
  <si>
    <t>25.012,7</t>
  </si>
  <si>
    <t>20,15K</t>
  </si>
  <si>
    <t>24.896,5</t>
  </si>
  <si>
    <t>24.565,4</t>
  </si>
  <si>
    <t>25.180,0</t>
  </si>
  <si>
    <t>24.558,0</t>
  </si>
  <si>
    <t>7,80K</t>
  </si>
  <si>
    <t>24.336,0</t>
  </si>
  <si>
    <t>24.252,0</t>
  </si>
  <si>
    <t>24.387,4</t>
  </si>
  <si>
    <t>24.183,0</t>
  </si>
  <si>
    <t>17,65K</t>
  </si>
  <si>
    <t>24.316,0</t>
  </si>
  <si>
    <t>24.490,0</t>
  </si>
  <si>
    <t>24.665,0</t>
  </si>
  <si>
    <t>24.299,0</t>
  </si>
  <si>
    <t>5,87K</t>
  </si>
  <si>
    <t>24.386,0</t>
  </si>
  <si>
    <t>24.440,0</t>
  </si>
  <si>
    <t>24.535,0</t>
  </si>
  <si>
    <t>24.000,0</t>
  </si>
  <si>
    <t>6,58K</t>
  </si>
  <si>
    <t>24.543,0</t>
  </si>
  <si>
    <t>24.600,0</t>
  </si>
  <si>
    <t>24.754,0</t>
  </si>
  <si>
    <t>18,78K</t>
  </si>
  <si>
    <t>24.484,0</t>
  </si>
  <si>
    <t>24.685,9</t>
  </si>
  <si>
    <t>24.714,0</t>
  </si>
  <si>
    <t>24.375,0</t>
  </si>
  <si>
    <t>12,23K</t>
  </si>
  <si>
    <t>24.543,5</t>
  </si>
  <si>
    <t>24.674,0</t>
  </si>
  <si>
    <t>24.852,0</t>
  </si>
  <si>
    <t>24.550,4</t>
  </si>
  <si>
    <t>15,33K</t>
  </si>
  <si>
    <t>24.496,0</t>
  </si>
  <si>
    <t>24.453,6</t>
  </si>
  <si>
    <t>24.538,0</t>
  </si>
  <si>
    <t>24.058,0</t>
  </si>
  <si>
    <t>14,15K</t>
  </si>
  <si>
    <t>24.486,0</t>
  </si>
  <si>
    <t>25.042,0</t>
  </si>
  <si>
    <t>25.060,0</t>
  </si>
  <si>
    <t>9,11K</t>
  </si>
  <si>
    <t>25.113,0</t>
  </si>
  <si>
    <t>25.031,0</t>
  </si>
  <si>
    <t>25.999,0</t>
  </si>
  <si>
    <t>25.015,0</t>
  </si>
  <si>
    <t>10,00K</t>
  </si>
  <si>
    <t>25.010,0</t>
  </si>
  <si>
    <t>25.350,8</t>
  </si>
  <si>
    <t>25.373,0</t>
  </si>
  <si>
    <t>24.997,1</t>
  </si>
  <si>
    <t>9,57K</t>
  </si>
  <si>
    <t>25.867,0</t>
  </si>
  <si>
    <t>25.879,2</t>
  </si>
  <si>
    <t>25.469,0</t>
  </si>
  <si>
    <t>7,46K</t>
  </si>
  <si>
    <t>25.615,0</t>
  </si>
  <si>
    <t>25.311,0</t>
  </si>
  <si>
    <t>25.272,0</t>
  </si>
  <si>
    <t>22,73K</t>
  </si>
  <si>
    <t>25.027,5</t>
  </si>
  <si>
    <t>25.214,6</t>
  </si>
  <si>
    <t>25.285,0</t>
  </si>
  <si>
    <t>24.933,0</t>
  </si>
  <si>
    <t>23,51K</t>
  </si>
  <si>
    <t>25.174,0</t>
  </si>
  <si>
    <t>24.924,0</t>
  </si>
  <si>
    <t>25.188,0</t>
  </si>
  <si>
    <t>24.910,0</t>
  </si>
  <si>
    <t>11,13K</t>
  </si>
  <si>
    <t>24.910,5</t>
  </si>
  <si>
    <t>24.968,4</t>
  </si>
  <si>
    <t>25.064,0</t>
  </si>
  <si>
    <t>24.729,0</t>
  </si>
  <si>
    <t>15,08K</t>
  </si>
  <si>
    <t>25.246,0</t>
  </si>
  <si>
    <t>25.421,6</t>
  </si>
  <si>
    <t>25.530,0</t>
  </si>
  <si>
    <t>25.226,8</t>
  </si>
  <si>
    <t>13,32K</t>
  </si>
  <si>
    <t>25.321,0</t>
  </si>
  <si>
    <t>25.755,6</t>
  </si>
  <si>
    <t>25.771,2</t>
  </si>
  <si>
    <t>27,50K</t>
  </si>
  <si>
    <t>25.388,0</t>
  </si>
  <si>
    <t>25.557,3</t>
  </si>
  <si>
    <t>25.346,4</t>
  </si>
  <si>
    <t>17,36K</t>
  </si>
  <si>
    <t>25.521,0</t>
  </si>
  <si>
    <t>25.391,0</t>
  </si>
  <si>
    <t>25.542,0</t>
  </si>
  <si>
    <t>25.236,7</t>
  </si>
  <si>
    <t>24,99K</t>
  </si>
  <si>
    <t>25.954,0</t>
  </si>
  <si>
    <t>25.129,0</t>
  </si>
  <si>
    <t>26,98K</t>
  </si>
  <si>
    <t>25.488,0</t>
  </si>
  <si>
    <t>24.647,2</t>
  </si>
  <si>
    <t>24.638,0</t>
  </si>
  <si>
    <t>47,01K</t>
  </si>
  <si>
    <t>24.000,5</t>
  </si>
  <si>
    <t>23.972,0</t>
  </si>
  <si>
    <t>24.049,0</t>
  </si>
  <si>
    <t>23.635,0</t>
  </si>
  <si>
    <t>17,06K</t>
  </si>
  <si>
    <t>23.883,0</t>
  </si>
  <si>
    <t>23.613,0</t>
  </si>
  <si>
    <t>23.899,0</t>
  </si>
  <si>
    <t>23.488,0</t>
  </si>
  <si>
    <t>10,86K</t>
  </si>
  <si>
    <t>23.724,0</t>
  </si>
  <si>
    <t>23.843,0</t>
  </si>
  <si>
    <t>23.887,0</t>
  </si>
  <si>
    <t>23.588,0</t>
  </si>
  <si>
    <t>13,34K</t>
  </si>
  <si>
    <t>23.942,0</t>
  </si>
  <si>
    <t>23.678,0</t>
  </si>
  <si>
    <t>23.962,0</t>
  </si>
  <si>
    <t>23.636,0</t>
  </si>
  <si>
    <t>12,48K</t>
  </si>
  <si>
    <t>23.542,0</t>
  </si>
  <si>
    <t>23.423,0</t>
  </si>
  <si>
    <t>23.696,0</t>
  </si>
  <si>
    <t>23.411,0</t>
  </si>
  <si>
    <t>19,76K</t>
  </si>
  <si>
    <t>23.143,0</t>
  </si>
  <si>
    <t>23.413,0</t>
  </si>
  <si>
    <t>23.425,0</t>
  </si>
  <si>
    <t>22.847,0</t>
  </si>
  <si>
    <t>9,31K</t>
  </si>
  <si>
    <t>23.557,5</t>
  </si>
  <si>
    <t>23.380,0</t>
  </si>
  <si>
    <t>23.665,0</t>
  </si>
  <si>
    <t>25,10K</t>
  </si>
  <si>
    <t>23.426,0</t>
  </si>
  <si>
    <t>22.881,0</t>
  </si>
  <si>
    <t>23.495,0</t>
  </si>
  <si>
    <t>22.868,0</t>
  </si>
  <si>
    <t>22,68K</t>
  </si>
  <si>
    <t>22.672,0</t>
  </si>
  <si>
    <t>22.477,0</t>
  </si>
  <si>
    <t>22.406,0</t>
  </si>
  <si>
    <t>22.280,0</t>
  </si>
  <si>
    <t>22.581,0</t>
  </si>
  <si>
    <t>22.637,0</t>
  </si>
  <si>
    <t>19,79K</t>
  </si>
  <si>
    <t>22.718,0</t>
  </si>
  <si>
    <t>23.001,0</t>
  </si>
  <si>
    <t>23.041,0</t>
  </si>
  <si>
    <t>22.712,0</t>
  </si>
  <si>
    <t>13,08K</t>
  </si>
  <si>
    <t>23.000,0</t>
  </si>
  <si>
    <t>23.003,4</t>
  </si>
  <si>
    <t>23.122,0</t>
  </si>
  <si>
    <t>22.878,2</t>
  </si>
  <si>
    <t>9,48K</t>
  </si>
  <si>
    <t>23.072,0</t>
  </si>
  <si>
    <t>23.047,0</t>
  </si>
  <si>
    <t>23.133,0</t>
  </si>
  <si>
    <t>22.931,0</t>
  </si>
  <si>
    <t>15,10K</t>
  </si>
  <si>
    <t>22.870,0</t>
  </si>
  <si>
    <t>22.919,0</t>
  </si>
  <si>
    <t>22.958,0</t>
  </si>
  <si>
    <t>22.772,0</t>
  </si>
  <si>
    <t>8,23K</t>
  </si>
  <si>
    <t>22.872,0</t>
  </si>
  <si>
    <t>23.130,0</t>
  </si>
  <si>
    <t>22.706,0</t>
  </si>
  <si>
    <t>19,12K</t>
  </si>
  <si>
    <t>22.481,0</t>
  </si>
  <si>
    <t>22.786,0</t>
  </si>
  <si>
    <t>22.478,0</t>
  </si>
  <si>
    <t>8,38K</t>
  </si>
  <si>
    <t>22.345,0</t>
  </si>
  <si>
    <t>22.322,0</t>
  </si>
  <si>
    <t>22.218,0</t>
  </si>
  <si>
    <t>11,07K</t>
  </si>
  <si>
    <t>22.661,0</t>
  </si>
  <si>
    <t>22.237,0</t>
  </si>
  <si>
    <t>22.235,0</t>
  </si>
  <si>
    <t>7,62K</t>
  </si>
  <si>
    <t>22.189,0</t>
  </si>
  <si>
    <t>22.099,0</t>
  </si>
  <si>
    <t>22.291,0</t>
  </si>
  <si>
    <t>22.025,0</t>
  </si>
  <si>
    <t>31,65K</t>
  </si>
  <si>
    <t>22.139,0</t>
  </si>
  <si>
    <t>22.148,0</t>
  </si>
  <si>
    <t>22.303,0</t>
  </si>
  <si>
    <t>22.060,0</t>
  </si>
  <si>
    <t>13,40K</t>
  </si>
  <si>
    <t>22.263,0</t>
  </si>
  <si>
    <t>22.200,0</t>
  </si>
  <si>
    <t>21.942,0</t>
  </si>
  <si>
    <t>33,16K</t>
  </si>
  <si>
    <t>22.081,0</t>
  </si>
  <si>
    <t>22.378,0</t>
  </si>
  <si>
    <t>22.735,0</t>
  </si>
  <si>
    <t>21,90K</t>
  </si>
  <si>
    <t>22.055,0</t>
  </si>
  <si>
    <t>22.064,0</t>
  </si>
  <si>
    <t>22.172,0</t>
  </si>
  <si>
    <t>22.050,0</t>
  </si>
  <si>
    <t>5,56K</t>
  </si>
  <si>
    <t>22.217,0</t>
  </si>
  <si>
    <t>21.801,0</t>
  </si>
  <si>
    <t>21.763,0</t>
  </si>
  <si>
    <t>18,37K</t>
  </si>
  <si>
    <t>21.777,0</t>
  </si>
  <si>
    <t>22.049,0</t>
  </si>
  <si>
    <t>22.066,0</t>
  </si>
  <si>
    <t>16,02K</t>
  </si>
  <si>
    <t>22.287,0</t>
  </si>
  <si>
    <t>22.217,5</t>
  </si>
  <si>
    <t>22.295,0</t>
  </si>
  <si>
    <t>22.186,0</t>
  </si>
  <si>
    <t>1,70K</t>
  </si>
  <si>
    <t>22.161,0</t>
  </si>
  <si>
    <t>22.697,0</t>
  </si>
  <si>
    <t>22.795,0</t>
  </si>
  <si>
    <t>18,47K</t>
  </si>
  <si>
    <t>22.757,0</t>
  </si>
  <si>
    <t>22.350,0</t>
  </si>
  <si>
    <t>22.775,0</t>
  </si>
  <si>
    <t>22.334,0</t>
  </si>
  <si>
    <t>6,28K</t>
  </si>
  <si>
    <t>22.208,5</t>
  </si>
  <si>
    <t>22.134,0</t>
  </si>
  <si>
    <t>22.414,3</t>
  </si>
  <si>
    <t>22.072,0</t>
  </si>
  <si>
    <t>11,93K</t>
  </si>
  <si>
    <t>22.324,0</t>
  </si>
  <si>
    <t>22.562,0</t>
  </si>
  <si>
    <t>22.684,5</t>
  </si>
  <si>
    <t>8,94K</t>
  </si>
  <si>
    <t>22.601,0</t>
  </si>
  <si>
    <t>22.716,0</t>
  </si>
  <si>
    <t>22.767,3</t>
  </si>
  <si>
    <t>22.539,2</t>
  </si>
  <si>
    <t>15,98K</t>
  </si>
  <si>
    <t>22.802,0</t>
  </si>
  <si>
    <t>23.005,0</t>
  </si>
  <si>
    <t>23.096,0</t>
  </si>
  <si>
    <t>22.748,0</t>
  </si>
  <si>
    <t>25,53K</t>
  </si>
  <si>
    <t>23.502,5</t>
  </si>
  <si>
    <t>23.460,0</t>
  </si>
  <si>
    <t>23.539,8</t>
  </si>
  <si>
    <t>23.346,0</t>
  </si>
  <si>
    <t>13,82K</t>
  </si>
  <si>
    <t>23.652,0</t>
  </si>
  <si>
    <t>24.500,0</t>
  </si>
  <si>
    <t>16,90K</t>
  </si>
  <si>
    <t>23.082,0</t>
  </si>
  <si>
    <t>23.076,0</t>
  </si>
  <si>
    <t>23.170,0</t>
  </si>
  <si>
    <t>22.991,0</t>
  </si>
  <si>
    <t>2,18K</t>
  </si>
  <si>
    <t>23.250,0</t>
  </si>
  <si>
    <t>23.379,3</t>
  </si>
  <si>
    <t>23.383,0</t>
  </si>
  <si>
    <t>23.043,6</t>
  </si>
  <si>
    <t>3,20K</t>
  </si>
  <si>
    <t>23.225,0</t>
  </si>
  <si>
    <t>23.120,0</t>
  </si>
  <si>
    <t>23.331,0</t>
  </si>
  <si>
    <t>23.037,8</t>
  </si>
  <si>
    <t>5,53K</t>
  </si>
  <si>
    <t>23.033,0</t>
  </si>
  <si>
    <t>23.288,0</t>
  </si>
  <si>
    <t>23.329,0</t>
  </si>
  <si>
    <t>22.945,0</t>
  </si>
  <si>
    <t>23,63K</t>
  </si>
  <si>
    <t>23.248,0</t>
  </si>
  <si>
    <t>23.639,0</t>
  </si>
  <si>
    <t>23.798,8</t>
  </si>
  <si>
    <t>23.161,1</t>
  </si>
  <si>
    <t>10,32K</t>
  </si>
  <si>
    <t>23.844,5</t>
  </si>
  <si>
    <t>23.801,0</t>
  </si>
  <si>
    <t>23.932,0</t>
  </si>
  <si>
    <t>23.609,0</t>
  </si>
  <si>
    <t>19,32K</t>
  </si>
  <si>
    <t>23.784,0</t>
  </si>
  <si>
    <t>23.977,0</t>
  </si>
  <si>
    <t>10,55K</t>
  </si>
  <si>
    <t>24.005,0</t>
  </si>
  <si>
    <t>24.396,0</t>
  </si>
  <si>
    <t>23.866,0</t>
  </si>
  <si>
    <t>25,49K</t>
  </si>
  <si>
    <t>23.671,0</t>
  </si>
  <si>
    <t>23.568,1</t>
  </si>
  <si>
    <t>23.680,0</t>
  </si>
  <si>
    <t>23.463,0</t>
  </si>
  <si>
    <t>16,21K</t>
  </si>
  <si>
    <t>23.451,5</t>
  </si>
  <si>
    <t>23.699,0</t>
  </si>
  <si>
    <t>23.780,4</t>
  </si>
  <si>
    <t>23.429,0</t>
  </si>
  <si>
    <t>13,02K</t>
  </si>
  <si>
    <t>23.743,0</t>
  </si>
  <si>
    <t>23.691,8</t>
  </si>
  <si>
    <t>23.889,0</t>
  </si>
  <si>
    <t>23.545,4</t>
  </si>
  <si>
    <t>20,96K</t>
  </si>
  <si>
    <t>23.823,0</t>
  </si>
  <si>
    <t>24.037,0</t>
  </si>
  <si>
    <t>24.056,0</t>
  </si>
  <si>
    <t>11,95K</t>
  </si>
  <si>
    <t>24.012,0</t>
  </si>
  <si>
    <t>24.059,0</t>
  </si>
  <si>
    <t>24.117,8</t>
  </si>
  <si>
    <t>23.965,0</t>
  </si>
  <si>
    <t>7,68K</t>
  </si>
  <si>
    <t>24.032,0</t>
  </si>
  <si>
    <t>24.136,0</t>
  </si>
  <si>
    <t>24.172,0</t>
  </si>
  <si>
    <t>23.971,0</t>
  </si>
  <si>
    <t>23.955,5</t>
  </si>
  <si>
    <t>23.888,0</t>
  </si>
  <si>
    <t>23.973,8</t>
  </si>
  <si>
    <t>23.718,0</t>
  </si>
  <si>
    <t>10,98K</t>
  </si>
  <si>
    <t>24.030,0</t>
  </si>
  <si>
    <t>24.086,0</t>
  </si>
  <si>
    <t>24.159,0</t>
  </si>
  <si>
    <t>23.979,0</t>
  </si>
  <si>
    <t>3,60K</t>
  </si>
  <si>
    <t>23.970,0</t>
  </si>
  <si>
    <t>24.008,0</t>
  </si>
  <si>
    <t>24.293,0</t>
  </si>
  <si>
    <t>23.864,0</t>
  </si>
  <si>
    <t>11,45K</t>
  </si>
  <si>
    <t>24.122,5</t>
  </si>
  <si>
    <t>24.142,8</t>
  </si>
  <si>
    <t>24.197,0</t>
  </si>
  <si>
    <t>23.938,3</t>
  </si>
  <si>
    <t>9,93K</t>
  </si>
  <si>
    <t>24.179,0</t>
  </si>
  <si>
    <t>24.527,7</t>
  </si>
  <si>
    <t>24.562,0</t>
  </si>
  <si>
    <t>24.034,0</t>
  </si>
  <si>
    <t>13,63K</t>
  </si>
  <si>
    <t>24.699,0</t>
  </si>
  <si>
    <t>24.431,0</t>
  </si>
  <si>
    <t>24.803,0</t>
  </si>
  <si>
    <t>24.393,0</t>
  </si>
  <si>
    <t>16,16K</t>
  </si>
  <si>
    <t>24.520,0</t>
  </si>
  <si>
    <t>24.580,0</t>
  </si>
  <si>
    <t>24.266,0</t>
  </si>
  <si>
    <t>21,80K</t>
  </si>
  <si>
    <t>24.184,0</t>
  </si>
  <si>
    <t>24.407,0</t>
  </si>
  <si>
    <t>24.104,8</t>
  </si>
  <si>
    <t>17,27K</t>
  </si>
  <si>
    <t>24.027,0</t>
  </si>
  <si>
    <t>23.269,0</t>
  </si>
  <si>
    <t>23.105,0</t>
  </si>
  <si>
    <t>13,43K</t>
  </si>
  <si>
    <t>23.483,0</t>
  </si>
  <si>
    <t>23.557,0</t>
  </si>
  <si>
    <t>23.640,0</t>
  </si>
  <si>
    <t>23.451,0</t>
  </si>
  <si>
    <t>20,58K</t>
  </si>
  <si>
    <t>23.645,0</t>
  </si>
  <si>
    <t>23.381,0</t>
  </si>
  <si>
    <t>23.307,0</t>
  </si>
  <si>
    <t>13,36K</t>
  </si>
  <si>
    <t>23.280,0</t>
  </si>
  <si>
    <t>23.344,0</t>
  </si>
  <si>
    <t>23.400,4</t>
  </si>
  <si>
    <t>23.117,0</t>
  </si>
  <si>
    <t>23.282,0</t>
  </si>
  <si>
    <t>23.405,0</t>
  </si>
  <si>
    <t>23.681,0</t>
  </si>
  <si>
    <t>23.139,4</t>
  </si>
  <si>
    <t>12,76K</t>
  </si>
  <si>
    <t>23.594,0</t>
  </si>
  <si>
    <t>23.532,0</t>
  </si>
  <si>
    <t>23.857,0</t>
  </si>
  <si>
    <t>46,27K</t>
  </si>
  <si>
    <t>23.840,0</t>
  </si>
  <si>
    <t>24.071,0</t>
  </si>
  <si>
    <t>24.114,7</t>
  </si>
  <si>
    <t>23.839,0</t>
  </si>
  <si>
    <t>7,41K</t>
  </si>
  <si>
    <t>24.149,0</t>
  </si>
  <si>
    <t>24.376,0</t>
  </si>
  <si>
    <t>24.516,0</t>
  </si>
  <si>
    <t>24.132,0</t>
  </si>
  <si>
    <t>16,29K</t>
  </si>
  <si>
    <t>24.304,0</t>
  </si>
  <si>
    <t>24.328,0</t>
  </si>
  <si>
    <t>24.450,0</t>
  </si>
  <si>
    <t>24.129,0</t>
  </si>
  <si>
    <t>17,24K</t>
  </si>
  <si>
    <t>24.088,0</t>
  </si>
  <si>
    <t>23.453,0</t>
  </si>
  <si>
    <t>24.174,0</t>
  </si>
  <si>
    <t>23.422,0</t>
  </si>
  <si>
    <t>23.850,0</t>
  </si>
  <si>
    <t>24.078,0</t>
  </si>
  <si>
    <t>24.319,0</t>
  </si>
  <si>
    <t>23.700,0</t>
  </si>
  <si>
    <t>20,37K</t>
  </si>
  <si>
    <t>24.503,0</t>
  </si>
  <si>
    <t>24.408,0</t>
  </si>
  <si>
    <t>24.148,7</t>
  </si>
  <si>
    <t>14,46K</t>
  </si>
  <si>
    <t>24.792,0</t>
  </si>
  <si>
    <t>24.865,0</t>
  </si>
  <si>
    <t>24.575,0</t>
  </si>
  <si>
    <t>11,18K</t>
  </si>
  <si>
    <t>24.432,0</t>
  </si>
  <si>
    <t>24.231,0</t>
  </si>
  <si>
    <t>9,97K</t>
  </si>
  <si>
    <t>24.242,0</t>
  </si>
  <si>
    <t>24.033,0</t>
  </si>
  <si>
    <t>24.367,8</t>
  </si>
  <si>
    <t>23.993,0</t>
  </si>
  <si>
    <t>17,72K</t>
  </si>
  <si>
    <t>24.296,0</t>
  </si>
  <si>
    <t>24.070,0</t>
  </si>
  <si>
    <t>24.370,0</t>
  </si>
  <si>
    <t>23.973,0</t>
  </si>
  <si>
    <t>11,28K</t>
  </si>
  <si>
    <t>24.221,5</t>
  </si>
  <si>
    <t>24.387,7</t>
  </si>
  <si>
    <t>24.063,0</t>
  </si>
  <si>
    <t>12,88K</t>
  </si>
  <si>
    <t>23.984,0</t>
  </si>
  <si>
    <t>24.244,0</t>
  </si>
  <si>
    <t>24.564,0</t>
  </si>
  <si>
    <t>23.980,0</t>
  </si>
  <si>
    <t>29,48K</t>
  </si>
  <si>
    <t>23.652,5</t>
  </si>
  <si>
    <t>23.484,0</t>
  </si>
  <si>
    <t>23.420,0</t>
  </si>
  <si>
    <t>22,62K</t>
  </si>
  <si>
    <t>23.648,0</t>
  </si>
  <si>
    <t>24.026,0</t>
  </si>
  <si>
    <t>24.303,1</t>
  </si>
  <si>
    <t>23.100,0</t>
  </si>
  <si>
    <t>21,33K</t>
  </si>
  <si>
    <t>23.508,5</t>
  </si>
  <si>
    <t>23.854,0</t>
  </si>
  <si>
    <t>23.869,0</t>
  </si>
  <si>
    <t>22.700,0</t>
  </si>
  <si>
    <t>35,08K</t>
  </si>
  <si>
    <t>23.908,0</t>
  </si>
  <si>
    <t>24.193,0</t>
  </si>
  <si>
    <t>24.225,0</t>
  </si>
  <si>
    <t>23.817,0</t>
  </si>
  <si>
    <t>16,86K</t>
  </si>
  <si>
    <t>23.876,0</t>
  </si>
  <si>
    <t>24.196,0</t>
  </si>
  <si>
    <t>23.767,2</t>
  </si>
  <si>
    <t>24.199,0</t>
  </si>
  <si>
    <t>24.270,0</t>
  </si>
  <si>
    <t>24.480,0</t>
  </si>
  <si>
    <t>24.122,0</t>
  </si>
  <si>
    <t>16,60K</t>
  </si>
  <si>
    <t>24.546,0</t>
  </si>
  <si>
    <t>25.085,0</t>
  </si>
  <si>
    <t>25.146,0</t>
  </si>
  <si>
    <t>24.511,0</t>
  </si>
  <si>
    <t>32,14K</t>
  </si>
  <si>
    <t>25.301,0</t>
  </si>
  <si>
    <t>25.046,3</t>
  </si>
  <si>
    <t>25.380,0</t>
  </si>
  <si>
    <t>24.896,0</t>
  </si>
  <si>
    <t>18,68K</t>
  </si>
  <si>
    <t>24.711,0</t>
  </si>
  <si>
    <t>24.539,0</t>
  </si>
  <si>
    <t>24.820,0</t>
  </si>
  <si>
    <t>24.504,0</t>
  </si>
  <si>
    <t>17,85K</t>
  </si>
  <si>
    <t>24.778,0</t>
  </si>
  <si>
    <t>24.506,0</t>
  </si>
  <si>
    <t>24.905,3</t>
  </si>
  <si>
    <t>24.436,0</t>
  </si>
  <si>
    <t>20,20K</t>
  </si>
  <si>
    <t>24.163,5</t>
  </si>
  <si>
    <t>23.955,0</t>
  </si>
  <si>
    <t>24.238,0</t>
  </si>
  <si>
    <t>23.767,5</t>
  </si>
  <si>
    <t>9,41K</t>
  </si>
  <si>
    <t>24.728,0</t>
  </si>
  <si>
    <t>24.676,0</t>
  </si>
  <si>
    <t>24.974,0</t>
  </si>
  <si>
    <t>24.477,0</t>
  </si>
  <si>
    <t>15,04K</t>
  </si>
  <si>
    <t>24.749,0</t>
  </si>
  <si>
    <t>25.814,0</t>
  </si>
  <si>
    <t>25.891,0</t>
  </si>
  <si>
    <t>24.678,0</t>
  </si>
  <si>
    <t>21,78K</t>
  </si>
  <si>
    <t>25.854,0</t>
  </si>
  <si>
    <t>25.622,0</t>
  </si>
  <si>
    <t>25.955,0</t>
  </si>
  <si>
    <t>20,76K</t>
  </si>
  <si>
    <t>25.754,0</t>
  </si>
  <si>
    <t>25.835,0</t>
  </si>
  <si>
    <t>26.231,0</t>
  </si>
  <si>
    <t>25.735,6</t>
  </si>
  <si>
    <t>9,84K</t>
  </si>
  <si>
    <t>25.956,0</t>
  </si>
  <si>
    <t>21,66K</t>
  </si>
  <si>
    <t>25.340,0</t>
  </si>
  <si>
    <t>24.977,0</t>
  </si>
  <si>
    <t>26.500,0</t>
  </si>
  <si>
    <t>24.762,5</t>
  </si>
  <si>
    <t>15,02K</t>
  </si>
  <si>
    <t>24.934,5</t>
  </si>
  <si>
    <t>25.293,0</t>
  </si>
  <si>
    <t>24.882,0</t>
  </si>
  <si>
    <t>19,38K</t>
  </si>
  <si>
    <t>25.683,0</t>
  </si>
  <si>
    <t>25.497,0</t>
  </si>
  <si>
    <t>25.698,0</t>
  </si>
  <si>
    <t>25.442,0</t>
  </si>
  <si>
    <t>13,23K</t>
  </si>
  <si>
    <t>25.516,0</t>
  </si>
  <si>
    <t>25.600,0</t>
  </si>
  <si>
    <t>25.384,0</t>
  </si>
  <si>
    <t>8,17K</t>
  </si>
  <si>
    <t>25.310,0</t>
  </si>
  <si>
    <t>25.443,0</t>
  </si>
  <si>
    <t>25.105,0</t>
  </si>
  <si>
    <t>11,12K</t>
  </si>
  <si>
    <t>25.506,0</t>
  </si>
  <si>
    <t>25.766,0</t>
  </si>
  <si>
    <t>25.842,0</t>
  </si>
  <si>
    <t>25.367,0</t>
  </si>
  <si>
    <t>25.640,0</t>
  </si>
  <si>
    <t>25.747,0</t>
  </si>
  <si>
    <t>25.782,0</t>
  </si>
  <si>
    <t>25.467,0</t>
  </si>
  <si>
    <t>26,67K</t>
  </si>
  <si>
    <t>25.917,5</t>
  </si>
  <si>
    <t>26.744,0</t>
  </si>
  <si>
    <t>26.820,0</t>
  </si>
  <si>
    <t>35,44K</t>
  </si>
  <si>
    <t>26.651,0</t>
  </si>
  <si>
    <t>26.543,0</t>
  </si>
  <si>
    <t>26.695,0</t>
  </si>
  <si>
    <t>26.423,0</t>
  </si>
  <si>
    <t>16,44K</t>
  </si>
  <si>
    <t>26.553,0</t>
  </si>
  <si>
    <t>26.144,0</t>
  </si>
  <si>
    <t>26.566,0</t>
  </si>
  <si>
    <t>26.120,0</t>
  </si>
  <si>
    <t>14,22K</t>
  </si>
  <si>
    <t>26.294,0</t>
  </si>
  <si>
    <t>26.173,0</t>
  </si>
  <si>
    <t>26.357,0</t>
  </si>
  <si>
    <t>25.850,0</t>
  </si>
  <si>
    <t>25,26K</t>
  </si>
  <si>
    <t>25.877,0</t>
  </si>
  <si>
    <t>25.579,0</t>
  </si>
  <si>
    <t>25.519,0</t>
  </si>
  <si>
    <t>15,85K</t>
  </si>
  <si>
    <t>25.673,0</t>
  </si>
  <si>
    <t>25.743,0</t>
  </si>
  <si>
    <t>25.855,0</t>
  </si>
  <si>
    <t>25.394,0</t>
  </si>
  <si>
    <t>9,61K</t>
  </si>
  <si>
    <t>25.878,0</t>
  </si>
  <si>
    <t>25.887,8</t>
  </si>
  <si>
    <t>25.663,1</t>
  </si>
  <si>
    <t>16,25K</t>
  </si>
  <si>
    <t>26.227,0</t>
  </si>
  <si>
    <t>26.086,0</t>
  </si>
  <si>
    <t>26.321,0</t>
  </si>
  <si>
    <t>25.920,0</t>
  </si>
  <si>
    <t>17,48K</t>
  </si>
  <si>
    <t>25,93K</t>
  </si>
  <si>
    <t>25.921,0</t>
  </si>
  <si>
    <t>26.084,0</t>
  </si>
  <si>
    <t>26.344,0</t>
  </si>
  <si>
    <t>25.879,0</t>
  </si>
  <si>
    <t>28,62K</t>
  </si>
  <si>
    <t>25.887,0</t>
  </si>
  <si>
    <t>26.201,0</t>
  </si>
  <si>
    <t>26.392,8</t>
  </si>
  <si>
    <t>25.728,0</t>
  </si>
  <si>
    <t>26,13K</t>
  </si>
  <si>
    <t>26.657,0</t>
  </si>
  <si>
    <t>27.241,0</t>
  </si>
  <si>
    <t>27.253,1</t>
  </si>
  <si>
    <t>26.384,0</t>
  </si>
  <si>
    <t>14,27K</t>
  </si>
  <si>
    <t>26.992,0</t>
  </si>
  <si>
    <t>26.980,0</t>
  </si>
  <si>
    <t>27.110,8</t>
  </si>
  <si>
    <t>26.813,0</t>
  </si>
  <si>
    <t>12,70K</t>
  </si>
  <si>
    <t>26.912,0</t>
  </si>
  <si>
    <t>26.664,0</t>
  </si>
  <si>
    <t>26.914,0</t>
  </si>
  <si>
    <t>26.537,6</t>
  </si>
  <si>
    <t>12,52K</t>
  </si>
  <si>
    <t>26.641,0</t>
  </si>
  <si>
    <t>26.762,0</t>
  </si>
  <si>
    <t>26.937,0</t>
  </si>
  <si>
    <t>26.394,0</t>
  </si>
  <si>
    <t>26.960,0</t>
  </si>
  <si>
    <t>27.236,0</t>
  </si>
  <si>
    <t>27.301,0</t>
  </si>
  <si>
    <t>26.869,0</t>
  </si>
  <si>
    <t>10,57K</t>
  </si>
  <si>
    <t>27.413,0</t>
  </si>
  <si>
    <t>27.614,0</t>
  </si>
  <si>
    <t>27.768,0</t>
  </si>
  <si>
    <t>7,33K</t>
  </si>
  <si>
    <t>27.621,0</t>
  </si>
  <si>
    <t>27.324,0</t>
  </si>
  <si>
    <t>27.289,0</t>
  </si>
  <si>
    <t>10,15K</t>
  </si>
  <si>
    <t>27.281,0</t>
  </si>
  <si>
    <t>27.534,0</t>
  </si>
  <si>
    <t>27.550,0</t>
  </si>
  <si>
    <t>26.452,0</t>
  </si>
  <si>
    <t>12,04K</t>
  </si>
  <si>
    <t>27.527,5</t>
  </si>
  <si>
    <t>27.700,0</t>
  </si>
  <si>
    <t>27.809,0</t>
  </si>
  <si>
    <t>27.298,0</t>
  </si>
  <si>
    <t>16,06K</t>
  </si>
  <si>
    <t>27.518,0</t>
  </si>
  <si>
    <t>27.325,0</t>
  </si>
  <si>
    <t>27.562,2</t>
  </si>
  <si>
    <t>27.277,0</t>
  </si>
  <si>
    <t>10,46K</t>
  </si>
  <si>
    <t>27.155,5</t>
  </si>
  <si>
    <t>26.749,0</t>
  </si>
  <si>
    <t>27.177,2</t>
  </si>
  <si>
    <t>26.713,0</t>
  </si>
  <si>
    <t>26.846,5</t>
  </si>
  <si>
    <t>26.918,0</t>
  </si>
  <si>
    <t>27.082,0</t>
  </si>
  <si>
    <t>26.760,0</t>
  </si>
  <si>
    <t>13,68K</t>
  </si>
  <si>
    <t>26.623,5</t>
  </si>
  <si>
    <t>26.304,0</t>
  </si>
  <si>
    <t>26.810,0</t>
  </si>
  <si>
    <t>26.266,0</t>
  </si>
  <si>
    <t>20,72K</t>
  </si>
  <si>
    <t>26.372,5</t>
  </si>
  <si>
    <t>26.699,0</t>
  </si>
  <si>
    <t>26.741,0</t>
  </si>
  <si>
    <t>26.193,6</t>
  </si>
  <si>
    <t>11,50K</t>
  </si>
  <si>
    <t>26.789,0</t>
  </si>
  <si>
    <t>27.036,0</t>
  </si>
  <si>
    <t>26.680,0</t>
  </si>
  <si>
    <t>9,79K</t>
  </si>
  <si>
    <t>26.585,0</t>
  </si>
  <si>
    <t>26.815,0</t>
  </si>
  <si>
    <t>26.974,6</t>
  </si>
  <si>
    <t>26.558,0</t>
  </si>
  <si>
    <t>9,51K</t>
  </si>
  <si>
    <t>26.622,0</t>
  </si>
  <si>
    <t>26.637,0</t>
  </si>
  <si>
    <t>26.908,6</t>
  </si>
  <si>
    <t>26.300,0</t>
  </si>
  <si>
    <t>13,65K</t>
  </si>
  <si>
    <t>26.575,0</t>
  </si>
  <si>
    <t>25.944,0</t>
  </si>
  <si>
    <t>26.590,0</t>
  </si>
  <si>
    <t>25.819,0</t>
  </si>
  <si>
    <t>11,61K</t>
  </si>
  <si>
    <t>25.874,0</t>
  </si>
  <si>
    <t>25.801,0</t>
  </si>
  <si>
    <t>25.953,0</t>
  </si>
  <si>
    <t>7,63K</t>
  </si>
  <si>
    <t>25.950,0</t>
  </si>
  <si>
    <t>25.904,0</t>
  </si>
  <si>
    <t>26.044,0</t>
  </si>
  <si>
    <t>25.655,0</t>
  </si>
  <si>
    <t>22,37K</t>
  </si>
  <si>
    <t>25.696,5</t>
  </si>
  <si>
    <t>25.795,0</t>
  </si>
  <si>
    <t>26.103,8</t>
  </si>
  <si>
    <t>25.674,0</t>
  </si>
  <si>
    <t>28,15K</t>
  </si>
  <si>
    <t>25.465,0</t>
  </si>
  <si>
    <t>25.203,0</t>
  </si>
  <si>
    <t>25.045,0</t>
  </si>
  <si>
    <t>16,52K</t>
  </si>
  <si>
    <t>25.248,0</t>
  </si>
  <si>
    <t>24.817,2</t>
  </si>
  <si>
    <t>11,57K</t>
  </si>
  <si>
    <t>24.667,0</t>
  </si>
  <si>
    <t>25.004,0</t>
  </si>
  <si>
    <t>25.096,8</t>
  </si>
  <si>
    <t>24.650,0</t>
  </si>
  <si>
    <t>9,46K</t>
  </si>
  <si>
    <t>25.064,5</t>
  </si>
  <si>
    <t>25.286,0</t>
  </si>
  <si>
    <t>24.944,0</t>
  </si>
  <si>
    <t>10,26K</t>
  </si>
  <si>
    <t>25.353,0</t>
  </si>
  <si>
    <t>25.557,0</t>
  </si>
  <si>
    <t>25.762,8</t>
  </si>
  <si>
    <t>25.633,1</t>
  </si>
  <si>
    <t>25.330,0</t>
  </si>
  <si>
    <t>8,24K</t>
  </si>
  <si>
    <t>25.410,5</t>
  </si>
  <si>
    <t>25.034,0</t>
  </si>
  <si>
    <t>25.413,8</t>
  </si>
  <si>
    <t>24.956,0</t>
  </si>
  <si>
    <t>16,46K</t>
  </si>
  <si>
    <t>24.703,0</t>
  </si>
  <si>
    <t>24.332,0</t>
  </si>
  <si>
    <t>24.707,6</t>
  </si>
  <si>
    <t>24.204,0</t>
  </si>
  <si>
    <t>13,33K</t>
  </si>
  <si>
    <t>24.721,0</t>
  </si>
  <si>
    <t>24.861,0</t>
  </si>
  <si>
    <t>24.903,1</t>
  </si>
  <si>
    <t>24.591,0</t>
  </si>
  <si>
    <t>24.618,0</t>
  </si>
  <si>
    <t>24.373,0</t>
  </si>
  <si>
    <t>25.000,0</t>
  </si>
  <si>
    <t>24.255,0</t>
  </si>
  <si>
    <t>11,46K</t>
  </si>
  <si>
    <t>24.050,0</t>
  </si>
  <si>
    <t>24.134,0</t>
  </si>
  <si>
    <t>24.143,4</t>
  </si>
  <si>
    <t>23,49K</t>
  </si>
  <si>
    <t>24.040,0</t>
  </si>
  <si>
    <t>24.215,0</t>
  </si>
  <si>
    <t>24.310,0</t>
  </si>
  <si>
    <t>23.596,0</t>
  </si>
  <si>
    <t>15,74K</t>
  </si>
  <si>
    <t>24.452,0</t>
  </si>
  <si>
    <t>24.297,0</t>
  </si>
  <si>
    <t>24.673,0</t>
  </si>
  <si>
    <t>11,48K</t>
  </si>
  <si>
    <t>24.469,0</t>
  </si>
  <si>
    <t>24.746,7</t>
  </si>
  <si>
    <t>24.350,3</t>
  </si>
  <si>
    <t>9,58K</t>
  </si>
  <si>
    <t>24.743,0</t>
  </si>
  <si>
    <t>24.584,0</t>
  </si>
  <si>
    <t>24.752,0</t>
  </si>
  <si>
    <t>24.384,0</t>
  </si>
  <si>
    <t>24.492,0</t>
  </si>
  <si>
    <t>24.313,0</t>
  </si>
  <si>
    <t>24.548,0</t>
  </si>
  <si>
    <t>24.164,9</t>
  </si>
  <si>
    <t>12,84K</t>
  </si>
  <si>
    <t>24.176,0</t>
  </si>
  <si>
    <t>24.333,0</t>
  </si>
  <si>
    <t>23.992,0</t>
  </si>
  <si>
    <t>16,74K</t>
  </si>
  <si>
    <t>23.576,0</t>
  </si>
  <si>
    <t>23.526,0</t>
  </si>
  <si>
    <t>23.666,3</t>
  </si>
  <si>
    <t>23.274,0</t>
  </si>
  <si>
    <t>20,90K</t>
  </si>
  <si>
    <t>23.298,0</t>
  </si>
  <si>
    <t>23.296,0</t>
  </si>
  <si>
    <t>23.338,0</t>
  </si>
  <si>
    <t>23.186,0</t>
  </si>
  <si>
    <t>5,40K</t>
  </si>
  <si>
    <t>23.320,0</t>
  </si>
  <si>
    <t>23.567,0</t>
  </si>
  <si>
    <t>22.941,0</t>
  </si>
  <si>
    <t>26,71K</t>
  </si>
  <si>
    <t>23.229,0</t>
  </si>
  <si>
    <t>23.154,2</t>
  </si>
  <si>
    <t>22.742,7</t>
  </si>
  <si>
    <t>13,06K</t>
  </si>
  <si>
    <t>23.514,0</t>
  </si>
  <si>
    <t>23.267,0</t>
  </si>
  <si>
    <t>23.621,0</t>
  </si>
  <si>
    <t>23.237,0</t>
  </si>
  <si>
    <t>12,62K</t>
  </si>
  <si>
    <t>23.749,0</t>
  </si>
  <si>
    <t>24.288,2</t>
  </si>
  <si>
    <t>23.748,0</t>
  </si>
  <si>
    <t>15,70K</t>
  </si>
  <si>
    <t>24.060,5</t>
  </si>
  <si>
    <t>24.105,0</t>
  </si>
  <si>
    <t>24.312,0</t>
  </si>
  <si>
    <t>23.803,0</t>
  </si>
  <si>
    <t>23.501,0</t>
  </si>
  <si>
    <t>23.945,4</t>
  </si>
  <si>
    <t>23.458,0</t>
  </si>
  <si>
    <t>18,17K</t>
  </si>
  <si>
    <t>23.256,0</t>
  </si>
  <si>
    <t>23.017,0</t>
  </si>
  <si>
    <t>22.961,4</t>
  </si>
  <si>
    <t>17,39K</t>
  </si>
  <si>
    <t>23.190,0</t>
  </si>
  <si>
    <t>22.792,0</t>
  </si>
  <si>
    <t>23.309,0</t>
  </si>
  <si>
    <t>22.608,0</t>
  </si>
  <si>
    <t>20,25K</t>
  </si>
  <si>
    <t>23.139,0</t>
  </si>
  <si>
    <t>22.750,0</t>
  </si>
  <si>
    <t>23.200,0</t>
  </si>
  <si>
    <t>22.719,4</t>
  </si>
  <si>
    <t>15,18K</t>
  </si>
  <si>
    <t>22.688,0</t>
  </si>
  <si>
    <t>22.638,0</t>
  </si>
  <si>
    <t>22.709,0</t>
  </si>
  <si>
    <t>22.587,0</t>
  </si>
  <si>
    <t>9,23K</t>
  </si>
  <si>
    <t>22.526,0</t>
  </si>
  <si>
    <t>22.321,0</t>
  </si>
  <si>
    <t>22.611,0</t>
  </si>
  <si>
    <t>22.244,3</t>
  </si>
  <si>
    <t>21,40K</t>
  </si>
  <si>
    <t>22.159,0</t>
  </si>
  <si>
    <t>23.156,0</t>
  </si>
  <si>
    <t>22.143,6</t>
  </si>
  <si>
    <t>37,93K</t>
  </si>
  <si>
    <t>23.319,0</t>
  </si>
  <si>
    <t>23.376,7</t>
  </si>
  <si>
    <t>23.018,0</t>
  </si>
  <si>
    <t>47,48K</t>
  </si>
  <si>
    <t>23.083,0</t>
  </si>
  <si>
    <t>23.153,6</t>
  </si>
  <si>
    <t>22.876,0</t>
  </si>
  <si>
    <t>21,09K</t>
  </si>
  <si>
    <t>22.952,0</t>
  </si>
  <si>
    <t>23.090,0</t>
  </si>
  <si>
    <t>23.214,5</t>
  </si>
  <si>
    <t>22.830,5</t>
  </si>
  <si>
    <t>43,61K</t>
  </si>
  <si>
    <t>23.545,0</t>
  </si>
  <si>
    <t>24.188,0</t>
  </si>
  <si>
    <t>23.513,0</t>
  </si>
  <si>
    <t>18,64K</t>
  </si>
  <si>
    <t>24.568,0</t>
  </si>
  <si>
    <t>24.860,0</t>
  </si>
  <si>
    <t>24.433,0</t>
  </si>
  <si>
    <t>16,92K</t>
  </si>
  <si>
    <t>24.899,0</t>
  </si>
  <si>
    <t>24.683,0</t>
  </si>
  <si>
    <t>24.905,0</t>
  </si>
  <si>
    <t>7,81K</t>
  </si>
  <si>
    <t>24.524,0</t>
  </si>
  <si>
    <t>24.566,0</t>
  </si>
  <si>
    <t>24.733,0</t>
  </si>
  <si>
    <t>24.340,0</t>
  </si>
  <si>
    <t>30,84K</t>
  </si>
  <si>
    <t>24.709,0</t>
  </si>
  <si>
    <t>24.669,0</t>
  </si>
  <si>
    <t>21,47K</t>
  </si>
  <si>
    <t>24.606,0</t>
  </si>
  <si>
    <t>24.634,0</t>
  </si>
  <si>
    <t>25.034,8</t>
  </si>
  <si>
    <t>24.451,0</t>
  </si>
  <si>
    <t>14,13K</t>
  </si>
  <si>
    <t>24.458,0</t>
  </si>
  <si>
    <t>24.675,0</t>
  </si>
  <si>
    <t>24.727,8</t>
  </si>
  <si>
    <t>24.289,0</t>
  </si>
  <si>
    <t>24.781,0</t>
  </si>
  <si>
    <t>24.887,0</t>
  </si>
  <si>
    <t>24.959,0</t>
  </si>
  <si>
    <t>24.680,9</t>
  </si>
  <si>
    <t>24,21K</t>
  </si>
  <si>
    <t>24.416,0</t>
  </si>
  <si>
    <t>23.804,0</t>
  </si>
  <si>
    <t>23.735,2</t>
  </si>
  <si>
    <t>37,22K</t>
  </si>
  <si>
    <t>23.722,0</t>
  </si>
  <si>
    <t>23.159,6</t>
  </si>
  <si>
    <t>23.802,1</t>
  </si>
  <si>
    <t>23.128,0</t>
  </si>
  <si>
    <t>45,17K</t>
  </si>
  <si>
    <t>23.097,0</t>
  </si>
  <si>
    <t>23.167,4</t>
  </si>
  <si>
    <t>23.281,1</t>
  </si>
  <si>
    <t>22.898,0</t>
  </si>
  <si>
    <t>26,30K</t>
  </si>
  <si>
    <t>22.763,0</t>
  </si>
  <si>
    <t>22.924,0</t>
  </si>
  <si>
    <t>23.242,0</t>
  </si>
  <si>
    <t>22.663,0</t>
  </si>
  <si>
    <t>25,13K</t>
  </si>
  <si>
    <t>23.357,0</t>
  </si>
  <si>
    <t>23.448,0</t>
  </si>
  <si>
    <t>22.967,8</t>
  </si>
  <si>
    <t>67,51K</t>
  </si>
  <si>
    <t>23.106,0</t>
  </si>
  <si>
    <t>23.509,0</t>
  </si>
  <si>
    <t>23.724,3</t>
  </si>
  <si>
    <t>23.012,7</t>
  </si>
  <si>
    <t>23.459,0</t>
  </si>
  <si>
    <t>23.575,0</t>
  </si>
  <si>
    <t>23.589,0</t>
  </si>
  <si>
    <t>23.145,0</t>
  </si>
  <si>
    <t>26,41K</t>
  </si>
  <si>
    <t>24.641,0</t>
  </si>
  <si>
    <t>24.685,0</t>
  </si>
  <si>
    <t>37,76K</t>
  </si>
  <si>
    <t>24.482,0</t>
  </si>
  <si>
    <t>24.655,1</t>
  </si>
  <si>
    <t>24.243,0</t>
  </si>
  <si>
    <t>35,91K</t>
  </si>
  <si>
    <t>24.461,0</t>
  </si>
  <si>
    <t>24.592,0</t>
  </si>
  <si>
    <t>24.774,0</t>
  </si>
  <si>
    <t>24.367,0</t>
  </si>
  <si>
    <t>38,96K</t>
  </si>
  <si>
    <t>24.698,0</t>
  </si>
  <si>
    <t>24.246,0</t>
  </si>
  <si>
    <t>24.742,0</t>
  </si>
  <si>
    <t>24.160,0</t>
  </si>
  <si>
    <t>31,47K</t>
  </si>
  <si>
    <t>23.936,0</t>
  </si>
  <si>
    <t>23.868,0</t>
  </si>
  <si>
    <t>24.250,0</t>
  </si>
  <si>
    <t>35,71K</t>
  </si>
  <si>
    <t>24.472,0</t>
  </si>
  <si>
    <t>24.657,0</t>
  </si>
  <si>
    <t>24.060,0</t>
  </si>
  <si>
    <t>53,76K</t>
  </si>
  <si>
    <t>24.344,0</t>
  </si>
  <si>
    <t>24.881,9</t>
  </si>
  <si>
    <t>24.227,0</t>
  </si>
  <si>
    <t>19,74K</t>
  </si>
  <si>
    <t>24.428,0</t>
  </si>
  <si>
    <t>25.131,0</t>
  </si>
  <si>
    <t>25.163,0</t>
  </si>
  <si>
    <t>24.382,5</t>
  </si>
  <si>
    <t>35,11K</t>
  </si>
  <si>
    <t>25.559,3</t>
  </si>
  <si>
    <t>25.578,0</t>
  </si>
  <si>
    <t>24.880,8</t>
  </si>
  <si>
    <t>24,36K</t>
  </si>
  <si>
    <t>26.318,0</t>
  </si>
  <si>
    <t>26.578,2</t>
  </si>
  <si>
    <t>25.508,0</t>
  </si>
  <si>
    <t>23,00K</t>
  </si>
  <si>
    <t>25.260,0</t>
  </si>
  <si>
    <t>25.723,2</t>
  </si>
  <si>
    <t>25.820,8</t>
  </si>
  <si>
    <t>25.229,4</t>
  </si>
  <si>
    <t>32,00K</t>
  </si>
  <si>
    <t>25.571,0</t>
  </si>
  <si>
    <t>25.706,9</t>
  </si>
  <si>
    <t>25.319,2</t>
  </si>
  <si>
    <t>26,58K</t>
  </si>
  <si>
    <t>25.742,0</t>
  </si>
  <si>
    <t>26.124,0</t>
  </si>
  <si>
    <t>26.177,3</t>
  </si>
  <si>
    <t>25.613,0</t>
  </si>
  <si>
    <t>24,41K</t>
  </si>
  <si>
    <t>25.900,0</t>
  </si>
  <si>
    <t>25.847,0</t>
  </si>
  <si>
    <t>26.137,0</t>
  </si>
  <si>
    <t>25.684,0</t>
  </si>
  <si>
    <t>31,19K</t>
  </si>
  <si>
    <t>25.691,0</t>
  </si>
  <si>
    <t>25.466,0</t>
  </si>
  <si>
    <t>25.742,3</t>
  </si>
  <si>
    <t>25.264,0</t>
  </si>
  <si>
    <t>42,34K</t>
  </si>
  <si>
    <t>25.472,0</t>
  </si>
  <si>
    <t>25.969,0</t>
  </si>
  <si>
    <t>26.042,0</t>
  </si>
  <si>
    <t>25.399,0</t>
  </si>
  <si>
    <t>21,99K</t>
  </si>
  <si>
    <t>25.662,0</t>
  </si>
  <si>
    <t>25.840,1</t>
  </si>
  <si>
    <t>25.307,6</t>
  </si>
  <si>
    <t>21,02K</t>
  </si>
  <si>
    <t>25.812,0</t>
  </si>
  <si>
    <t>30,01K</t>
  </si>
  <si>
    <t>26.339,0</t>
  </si>
  <si>
    <t>26.350,0</t>
  </si>
  <si>
    <t>26.733,9</t>
  </si>
  <si>
    <t>26.280,0</t>
  </si>
  <si>
    <t>34,59K</t>
  </si>
  <si>
    <t>26.335,0</t>
  </si>
  <si>
    <t>26.483,0</t>
  </si>
  <si>
    <t>26.795,0</t>
  </si>
  <si>
    <t>26.309,5</t>
  </si>
  <si>
    <t>18,93K</t>
  </si>
  <si>
    <t>26.648,0</t>
  </si>
  <si>
    <t>26.305,0</t>
  </si>
  <si>
    <t>26.661,0</t>
  </si>
  <si>
    <t>25.870,0</t>
  </si>
  <si>
    <t>35,27K</t>
  </si>
  <si>
    <t>26.338,0</t>
  </si>
  <si>
    <t>26.584,7</t>
  </si>
  <si>
    <t>26.635,3</t>
  </si>
  <si>
    <t>26.288,0</t>
  </si>
  <si>
    <t>26,54K</t>
  </si>
  <si>
    <t>26.530,0</t>
  </si>
  <si>
    <t>26.474,5</t>
  </si>
  <si>
    <t>26.563,0</t>
  </si>
  <si>
    <t>26.209,1</t>
  </si>
  <si>
    <t>23,88K</t>
  </si>
  <si>
    <t>26.620,0</t>
  </si>
  <si>
    <t>26.265,0</t>
  </si>
  <si>
    <t>26.786,6</t>
  </si>
  <si>
    <t>26.170,0</t>
  </si>
  <si>
    <t>29,34K</t>
  </si>
  <si>
    <t>26.417,0</t>
  </si>
  <si>
    <t>26.800,0</t>
  </si>
  <si>
    <t>26.878,0</t>
  </si>
  <si>
    <t>26.328,0</t>
  </si>
  <si>
    <t>20,46K</t>
  </si>
  <si>
    <t>27.114,0</t>
  </si>
  <si>
    <t>27.391,0</t>
  </si>
  <si>
    <t>27.442,6</t>
  </si>
  <si>
    <t>26.957,0</t>
  </si>
  <si>
    <t>22,00K</t>
  </si>
  <si>
    <t>26.977,0</t>
  </si>
  <si>
    <t>27.164,0</t>
  </si>
  <si>
    <t>27.331,0</t>
  </si>
  <si>
    <t>26,83K</t>
  </si>
  <si>
    <t>27.079,0</t>
  </si>
  <si>
    <t>27.787,0</t>
  </si>
  <si>
    <t>27.815,0</t>
  </si>
  <si>
    <t>27.012,0</t>
  </si>
  <si>
    <t>35,46K</t>
  </si>
  <si>
    <t>27.872,0</t>
  </si>
  <si>
    <t>28.212,0</t>
  </si>
  <si>
    <t>28.309,0</t>
  </si>
  <si>
    <t>27.816,6</t>
  </si>
  <si>
    <t>25,37K</t>
  </si>
  <si>
    <t>28.136,0</t>
  </si>
  <si>
    <t>27.733,0</t>
  </si>
  <si>
    <t>28.158,0</t>
  </si>
  <si>
    <t>27.620,0</t>
  </si>
  <si>
    <t>29,64K</t>
  </si>
  <si>
    <t>27.641,0</t>
  </si>
  <si>
    <t>27.858,0</t>
  </si>
  <si>
    <t>27.907,9</t>
  </si>
  <si>
    <t>27.360,4</t>
  </si>
  <si>
    <t>25,90K</t>
  </si>
  <si>
    <t>27.984,0</t>
  </si>
  <si>
    <t>28.208,0</t>
  </si>
  <si>
    <t>28.267,0</t>
  </si>
  <si>
    <t>27.638,1</t>
  </si>
  <si>
    <t>17,00K</t>
  </si>
  <si>
    <t>28.150,0</t>
  </si>
  <si>
    <t>28.369,0</t>
  </si>
  <si>
    <t>28.370,9</t>
  </si>
  <si>
    <t>28.064,0</t>
  </si>
  <si>
    <t>40,51K</t>
  </si>
  <si>
    <t>28.185,0</t>
  </si>
  <si>
    <t>28.046,0</t>
  </si>
  <si>
    <t>28.316,0</t>
  </si>
  <si>
    <t>27.997,3</t>
  </si>
  <si>
    <t>53,16K</t>
  </si>
  <si>
    <t>27.607,0</t>
  </si>
  <si>
    <t>27.307,0</t>
  </si>
  <si>
    <t>27.881,6</t>
  </si>
  <si>
    <t>27.295,3</t>
  </si>
  <si>
    <t>32,37K</t>
  </si>
  <si>
    <t>27.148,0</t>
  </si>
  <si>
    <t>27.434,0</t>
  </si>
  <si>
    <t>27.515,1</t>
  </si>
  <si>
    <t>27.029,0</t>
  </si>
  <si>
    <t>24,76K</t>
  </si>
  <si>
    <t>27.085,0</t>
  </si>
  <si>
    <t>26.930,0</t>
  </si>
  <si>
    <t>27.234,0</t>
  </si>
  <si>
    <t>26.849,0</t>
  </si>
  <si>
    <t>27.041,0</t>
  </si>
  <si>
    <t>27.197,0</t>
  </si>
  <si>
    <t>26.821,0</t>
  </si>
  <si>
    <t>21,58K</t>
  </si>
  <si>
    <t>26.971,0</t>
  </si>
  <si>
    <t>26.796,0</t>
  </si>
  <si>
    <t>27.132,3</t>
  </si>
  <si>
    <t>26.554,6</t>
  </si>
  <si>
    <t>17,90K</t>
  </si>
  <si>
    <t>26.547,0</t>
  </si>
  <si>
    <t>26.707,0</t>
  </si>
  <si>
    <t>26.881,5</t>
  </si>
  <si>
    <t>26.397,0</t>
  </si>
  <si>
    <t>27,31K</t>
  </si>
  <si>
    <t>26.521,0</t>
  </si>
  <si>
    <t>26.109,0</t>
  </si>
  <si>
    <t>26.532,0</t>
  </si>
  <si>
    <t>26.058,0</t>
  </si>
  <si>
    <t>20,69K</t>
  </si>
  <si>
    <t>25.990,0</t>
  </si>
  <si>
    <t>25.963,0</t>
  </si>
  <si>
    <t>26.141,0</t>
  </si>
  <si>
    <t>25.521,1</t>
  </si>
  <si>
    <t>26,10K</t>
  </si>
  <si>
    <t>25.760,0</t>
  </si>
  <si>
    <t>25.911,0</t>
  </si>
  <si>
    <t>25.498,1</t>
  </si>
  <si>
    <t>47,86K</t>
  </si>
  <si>
    <t>25.065,0</t>
  </si>
  <si>
    <t>25.119,0</t>
  </si>
  <si>
    <t>24.335,0</t>
  </si>
  <si>
    <t>28,28K</t>
  </si>
  <si>
    <t>25.239,0</t>
  </si>
  <si>
    <t>24.637,0</t>
  </si>
  <si>
    <t>23,72K</t>
  </si>
  <si>
    <t>25.489,4</t>
  </si>
  <si>
    <t>25.858,0</t>
  </si>
  <si>
    <t>25,11K</t>
  </si>
  <si>
    <t>25.033,0</t>
  </si>
  <si>
    <t>25.472,5</t>
  </si>
  <si>
    <t>25.517,0</t>
  </si>
  <si>
    <t>25.025,8</t>
  </si>
  <si>
    <t>15,46K</t>
  </si>
  <si>
    <t>25.356,0</t>
  </si>
  <si>
    <t>25.478,0</t>
  </si>
  <si>
    <t>24.904,0</t>
  </si>
  <si>
    <t>25,17K</t>
  </si>
  <si>
    <t>24.602,0</t>
  </si>
  <si>
    <t>24.640,0</t>
  </si>
  <si>
    <t>25.046,0</t>
  </si>
  <si>
    <t>24.492,8</t>
  </si>
  <si>
    <t>22,40K</t>
  </si>
  <si>
    <t>25.182,0</t>
  </si>
  <si>
    <t>25.751,0</t>
  </si>
  <si>
    <t>25.154,0</t>
  </si>
  <si>
    <t>18,03K</t>
  </si>
  <si>
    <t>25.680,0</t>
  </si>
  <si>
    <t>25.910,6</t>
  </si>
  <si>
    <t>25.438,4</t>
  </si>
  <si>
    <t>24,62K</t>
  </si>
  <si>
    <t>25.894,0</t>
  </si>
  <si>
    <t>26.315,6</t>
  </si>
  <si>
    <t>25.785,0</t>
  </si>
  <si>
    <t>16,38K</t>
  </si>
  <si>
    <t>26.039,0</t>
  </si>
  <si>
    <t>26.041,0</t>
  </si>
  <si>
    <t>25,92K</t>
  </si>
  <si>
    <t>25.880,0</t>
  </si>
  <si>
    <t>26.052,0</t>
  </si>
  <si>
    <t>26.117,1</t>
  </si>
  <si>
    <t>25.733,3</t>
  </si>
  <si>
    <t>21,54K</t>
  </si>
  <si>
    <t>26.056,0</t>
  </si>
  <si>
    <t>25.643,0</t>
  </si>
  <si>
    <t>26.062,0</t>
  </si>
  <si>
    <t>25.512,7</t>
  </si>
  <si>
    <t>18,28K</t>
  </si>
  <si>
    <t>25.834,0</t>
  </si>
  <si>
    <t>25.276,1</t>
  </si>
  <si>
    <t>25.170,0</t>
  </si>
  <si>
    <t>77,23K</t>
  </si>
  <si>
    <t>24.710,0</t>
  </si>
  <si>
    <t>24.911,5</t>
  </si>
  <si>
    <t>23.833,6</t>
  </si>
  <si>
    <t>44,97K</t>
  </si>
  <si>
    <t>24.856,0</t>
  </si>
  <si>
    <t>25.123,5</t>
  </si>
  <si>
    <t>24.791,2</t>
  </si>
  <si>
    <t>32,42K</t>
  </si>
  <si>
    <t>25.059,0</t>
  </si>
  <si>
    <t>25.479,0</t>
  </si>
  <si>
    <t>24.815,0</t>
  </si>
  <si>
    <t>25.303,1</t>
  </si>
  <si>
    <t>25.387,0</t>
  </si>
  <si>
    <t>29,16K</t>
  </si>
  <si>
    <t>25.677,0</t>
  </si>
  <si>
    <t>25.198,0</t>
  </si>
  <si>
    <t>25.863,0</t>
  </si>
  <si>
    <t>26.168,0</t>
  </si>
  <si>
    <t>26.282,0</t>
  </si>
  <si>
    <t>25.771,3</t>
  </si>
  <si>
    <t>13,28K</t>
  </si>
  <si>
    <t>26.043,0</t>
  </si>
  <si>
    <t>26.342,0</t>
  </si>
  <si>
    <t>26.464,0</t>
  </si>
  <si>
    <t>25.940,0</t>
  </si>
  <si>
    <t>40,18K</t>
  </si>
  <si>
    <t>26.289,0</t>
  </si>
  <si>
    <t>25.794,7</t>
  </si>
  <si>
    <t>26.348,0</t>
  </si>
  <si>
    <t>25.754,3</t>
  </si>
  <si>
    <t>28,21K</t>
  </si>
  <si>
    <t>26.005,0</t>
  </si>
  <si>
    <t>25.803,0</t>
  </si>
  <si>
    <t>26.023,0</t>
  </si>
  <si>
    <t>25.432,0</t>
  </si>
  <si>
    <t>32,21K</t>
  </si>
  <si>
    <t>26.216,0</t>
  </si>
  <si>
    <t>26.420,0</t>
  </si>
  <si>
    <t>26.609,0</t>
  </si>
  <si>
    <t>22,98K</t>
  </si>
  <si>
    <t>26.702,0</t>
  </si>
  <si>
    <t>27.159,4</t>
  </si>
  <si>
    <t>27.249,7</t>
  </si>
  <si>
    <t>26.654,0</t>
  </si>
  <si>
    <t>45,89K</t>
  </si>
  <si>
    <t>27.006,0</t>
  </si>
  <si>
    <t>26.737,5</t>
  </si>
  <si>
    <t>27.048,0</t>
  </si>
  <si>
    <t>26.655,0</t>
  </si>
  <si>
    <t>22,78K</t>
  </si>
  <si>
    <t>26.537,0</t>
  </si>
  <si>
    <t>26.371,0</t>
  </si>
  <si>
    <t>26.158,0</t>
  </si>
  <si>
    <t>17,99K</t>
  </si>
  <si>
    <t>26.489,0</t>
  </si>
  <si>
    <t>26.631,0</t>
  </si>
  <si>
    <t>26.803,3</t>
  </si>
  <si>
    <t>26.449,8</t>
  </si>
  <si>
    <t>36,53K</t>
  </si>
  <si>
    <t>26.372,0</t>
  </si>
  <si>
    <t>26.611,5</t>
  </si>
  <si>
    <t>26.043,4</t>
  </si>
  <si>
    <t>50,71K</t>
  </si>
  <si>
    <t>26.458,0</t>
  </si>
  <si>
    <t>26.864,0</t>
  </si>
  <si>
    <t>26.457,3</t>
  </si>
  <si>
    <t>32,12K</t>
  </si>
  <si>
    <t>27.436,0</t>
  </si>
  <si>
    <t>27.582,0</t>
  </si>
  <si>
    <t>27.016,0</t>
  </si>
  <si>
    <t>45,08K</t>
  </si>
  <si>
    <t>27.023,0</t>
  </si>
  <si>
    <t>27.086,0</t>
  </si>
  <si>
    <t>27.205,0</t>
  </si>
  <si>
    <t>26.758,0</t>
  </si>
  <si>
    <t>48,32K</t>
  </si>
  <si>
    <t>26.871,0</t>
  </si>
  <si>
    <t>26.379,1</t>
  </si>
  <si>
    <t>26.886,0</t>
  </si>
  <si>
    <t>26.285,0</t>
  </si>
  <si>
    <t>35,64K</t>
  </si>
  <si>
    <t>25.933,0</t>
  </si>
  <si>
    <t>25.881,0</t>
  </si>
  <si>
    <t>26.002,4</t>
  </si>
  <si>
    <t>25.316,0</t>
  </si>
  <si>
    <t>47,69K</t>
  </si>
  <si>
    <t>26.177,0</t>
  </si>
  <si>
    <t>25.544,0</t>
  </si>
  <si>
    <t>26.324,2</t>
  </si>
  <si>
    <t>25.499,0</t>
  </si>
  <si>
    <t>54,64K</t>
  </si>
  <si>
    <t>26.187,0</t>
  </si>
  <si>
    <t>25.774,0</t>
  </si>
  <si>
    <t>26.379,0</t>
  </si>
  <si>
    <t>28,86K</t>
  </si>
  <si>
    <t>25.582,0</t>
  </si>
  <si>
    <t>25.889,0</t>
  </si>
  <si>
    <t>26.109,7</t>
  </si>
  <si>
    <t>25.546,8</t>
  </si>
  <si>
    <t>45,38K</t>
  </si>
  <si>
    <t>25.529,0</t>
  </si>
  <si>
    <t>26.221,0</t>
  </si>
  <si>
    <t>26.328,1</t>
  </si>
  <si>
    <t>25.450,0</t>
  </si>
  <si>
    <t>66,51K</t>
  </si>
  <si>
    <t>26.731,0</t>
  </si>
  <si>
    <t>26.823,0</t>
  </si>
  <si>
    <t>26.273,0</t>
  </si>
  <si>
    <t>44,90K</t>
  </si>
  <si>
    <t>27.445,0</t>
  </si>
  <si>
    <t>27.195,0</t>
  </si>
  <si>
    <t>27.496,0</t>
  </si>
  <si>
    <t>27.021,3</t>
  </si>
  <si>
    <t>14,93K</t>
  </si>
  <si>
    <t>27.178,0</t>
  </si>
  <si>
    <t>27.190,0</t>
  </si>
  <si>
    <t>27.566,6</t>
  </si>
  <si>
    <t>27.130,8</t>
  </si>
  <si>
    <t>30,42K</t>
  </si>
  <si>
    <t>27.548,0</t>
  </si>
  <si>
    <t>27.744,0</t>
  </si>
  <si>
    <t>27.820,0</t>
  </si>
  <si>
    <t>27.429,2</t>
  </si>
  <si>
    <t>36,14K</t>
  </si>
  <si>
    <t>27.940,0</t>
  </si>
  <si>
    <t>27.839,0</t>
  </si>
  <si>
    <t>28.033,2</t>
  </si>
  <si>
    <t>27.687,4</t>
  </si>
  <si>
    <t>27.802,0</t>
  </si>
  <si>
    <t>27.647,0</t>
  </si>
  <si>
    <t>27.962,0</t>
  </si>
  <si>
    <t>27.357,0</t>
  </si>
  <si>
    <t>20,68K</t>
  </si>
  <si>
    <t>28.178,0</t>
  </si>
  <si>
    <t>28.279,0</t>
  </si>
  <si>
    <t>28.461,2</t>
  </si>
  <si>
    <t>28.015,2</t>
  </si>
  <si>
    <t>16,76K</t>
  </si>
  <si>
    <t>28.403,0</t>
  </si>
  <si>
    <t>28.510,8</t>
  </si>
  <si>
    <t>28.619,0</t>
  </si>
  <si>
    <t>28.264,0</t>
  </si>
  <si>
    <t>23,47K</t>
  </si>
  <si>
    <t>28.314,0</t>
  </si>
  <si>
    <t>28.144,0</t>
  </si>
  <si>
    <t>28.320,6</t>
  </si>
  <si>
    <t>27.906,6</t>
  </si>
  <si>
    <t>23,84K</t>
  </si>
  <si>
    <t>27.604,0</t>
  </si>
  <si>
    <t>28.200,0</t>
  </si>
  <si>
    <t>28.216,7</t>
  </si>
  <si>
    <t>27.362,8</t>
  </si>
  <si>
    <t>32,83K</t>
  </si>
  <si>
    <t>28.157,0</t>
  </si>
  <si>
    <t>28.488,0</t>
  </si>
  <si>
    <t>28.586,0</t>
  </si>
  <si>
    <t>27.993,5</t>
  </si>
  <si>
    <t>20,10K</t>
  </si>
  <si>
    <t>28.558,0</t>
  </si>
  <si>
    <t>28.589,0</t>
  </si>
  <si>
    <t>28.806,0</t>
  </si>
  <si>
    <t>28.257,5</t>
  </si>
  <si>
    <t>35,66K</t>
  </si>
  <si>
    <t>29.135,0</t>
  </si>
  <si>
    <t>29.329,1</t>
  </si>
  <si>
    <t>29.393,0</t>
  </si>
  <si>
    <t>29.100,0</t>
  </si>
  <si>
    <t>17,20K</t>
  </si>
  <si>
    <t>29.303,0</t>
  </si>
  <si>
    <t>30.002,0</t>
  </si>
  <si>
    <t>30.050,0</t>
  </si>
  <si>
    <t>29.133,2</t>
  </si>
  <si>
    <t>23,25K</t>
  </si>
  <si>
    <t>29.770,0</t>
  </si>
  <si>
    <t>29.758,0</t>
  </si>
  <si>
    <t>29.797,6</t>
  </si>
  <si>
    <t>29.678,0</t>
  </si>
  <si>
    <t>5,94K</t>
  </si>
  <si>
    <t>29.983,0</t>
  </si>
  <si>
    <t>29.978,0</t>
  </si>
  <si>
    <t>30.070,0</t>
  </si>
  <si>
    <t>29.826,0</t>
  </si>
  <si>
    <t>5,95K</t>
  </si>
  <si>
    <t>29.876,0</t>
  </si>
  <si>
    <t>30.159,0</t>
  </si>
  <si>
    <t>30.234,0</t>
  </si>
  <si>
    <t>29.736,0</t>
  </si>
  <si>
    <t>11,90K</t>
  </si>
  <si>
    <t>29.800,0</t>
  </si>
  <si>
    <t>29.783,0</t>
  </si>
  <si>
    <t>30.365,9</t>
  </si>
  <si>
    <t>29.733,2</t>
  </si>
  <si>
    <t>5,21K</t>
  </si>
  <si>
    <t>29.777,0</t>
  </si>
  <si>
    <t>29.666,0</t>
  </si>
  <si>
    <t>29.511,3</t>
  </si>
  <si>
    <t>6,88K</t>
  </si>
  <si>
    <t>29.579,0</t>
  </si>
  <si>
    <t>29.461,1</t>
  </si>
  <si>
    <t>29.245,8</t>
  </si>
  <si>
    <t>8,99K</t>
  </si>
  <si>
    <t>29.071,0</t>
  </si>
  <si>
    <t>29.131,0</t>
  </si>
  <si>
    <t>29.335,0</t>
  </si>
  <si>
    <t>28.851,0</t>
  </si>
  <si>
    <t>13,53K</t>
  </si>
  <si>
    <t>28.738,0</t>
  </si>
  <si>
    <t>28.882,0</t>
  </si>
  <si>
    <t>28.965,0</t>
  </si>
  <si>
    <t>28.530,6</t>
  </si>
  <si>
    <t>24,17K</t>
  </si>
  <si>
    <t>29.223,0</t>
  </si>
  <si>
    <t>29.204,0</t>
  </si>
  <si>
    <t>29.435,0</t>
  </si>
  <si>
    <t>28.788,0</t>
  </si>
  <si>
    <t>25,16K</t>
  </si>
  <si>
    <t>29.415,0</t>
  </si>
  <si>
    <t>30.251,0</t>
  </si>
  <si>
    <t>30.336,3</t>
  </si>
  <si>
    <t>22,79K</t>
  </si>
  <si>
    <t>29.243,0</t>
  </si>
  <si>
    <t>29.473,0</t>
  </si>
  <si>
    <t>29.501,0</t>
  </si>
  <si>
    <t>23,57K</t>
  </si>
  <si>
    <t>29.220,0</t>
  </si>
  <si>
    <t>29.900,0</t>
  </si>
  <si>
    <t>29.913,0</t>
  </si>
  <si>
    <t>29.130,7</t>
  </si>
  <si>
    <t>22,16K</t>
  </si>
  <si>
    <t>29.919,0</t>
  </si>
  <si>
    <t>30.281,0</t>
  </si>
  <si>
    <t>30.335,0</t>
  </si>
  <si>
    <t>29.884,0</t>
  </si>
  <si>
    <t>29.938,0</t>
  </si>
  <si>
    <t>29.943,0</t>
  </si>
  <si>
    <t>30.411,0</t>
  </si>
  <si>
    <t>29.591,9</t>
  </si>
  <si>
    <t>14,87K</t>
  </si>
  <si>
    <t>30.293,0</t>
  </si>
  <si>
    <t>30.388,0</t>
  </si>
  <si>
    <t>30.432,0</t>
  </si>
  <si>
    <t>30.141,0</t>
  </si>
  <si>
    <t>10,94K</t>
  </si>
  <si>
    <t>30.179,0</t>
  </si>
  <si>
    <t>30.282,6</t>
  </si>
  <si>
    <t>30.503,0</t>
  </si>
  <si>
    <t>30.123,8</t>
  </si>
  <si>
    <t>13,16K</t>
  </si>
  <si>
    <t>30.152,0</t>
  </si>
  <si>
    <t>30.502,1</t>
  </si>
  <si>
    <t>29.459,0</t>
  </si>
  <si>
    <t>36,54K</t>
  </si>
  <si>
    <t>29.074,0</t>
  </si>
  <si>
    <t>29.098,2</t>
  </si>
  <si>
    <t>29.182,0</t>
  </si>
  <si>
    <t>28.776,0</t>
  </si>
  <si>
    <t>9,92K</t>
  </si>
  <si>
    <t>29.084,0</t>
  </si>
  <si>
    <t>29.529,0</t>
  </si>
  <si>
    <t>29.684,6</t>
  </si>
  <si>
    <t>28.946,4</t>
  </si>
  <si>
    <t>29.222,0</t>
  </si>
  <si>
    <t>29.367,0</t>
  </si>
  <si>
    <t>29.436,0</t>
  </si>
  <si>
    <t>28.933,1</t>
  </si>
  <si>
    <t>30.133,0</t>
  </si>
  <si>
    <t>30.103,0</t>
  </si>
  <si>
    <t>30.280,6</t>
  </si>
  <si>
    <t>29.682,0</t>
  </si>
  <si>
    <t>14,17K</t>
  </si>
  <si>
    <t>29.864,0</t>
  </si>
  <si>
    <t>29.979,0</t>
  </si>
  <si>
    <t>30.194,9</t>
  </si>
  <si>
    <t>30.016,0</t>
  </si>
  <si>
    <t>29.776,0</t>
  </si>
  <si>
    <t>29.669,2</t>
  </si>
  <si>
    <t>18,67K</t>
  </si>
  <si>
    <t>29.544,0</t>
  </si>
  <si>
    <t>29.873,0</t>
  </si>
  <si>
    <t>29.925,0</t>
  </si>
  <si>
    <t>29.450,0</t>
  </si>
  <si>
    <t>26,17K</t>
  </si>
  <si>
    <t>30.120,0</t>
  </si>
  <si>
    <t>30.126,1</t>
  </si>
  <si>
    <t>30.188,2</t>
  </si>
  <si>
    <t>30.077,3</t>
  </si>
  <si>
    <t>15,55K</t>
  </si>
  <si>
    <t>29.951,0</t>
  </si>
  <si>
    <t>29.875,8</t>
  </si>
  <si>
    <t>29.966,0</t>
  </si>
  <si>
    <t>29.557,7</t>
  </si>
  <si>
    <t>28,60K</t>
  </si>
  <si>
    <t>29.693,0</t>
  </si>
  <si>
    <t>29.871,0</t>
  </si>
  <si>
    <t>30.031,0</t>
  </si>
  <si>
    <t>29.570,0</t>
  </si>
  <si>
    <t>24,12K</t>
  </si>
  <si>
    <t>30.317,0</t>
  </si>
  <si>
    <t>30.293,6</t>
  </si>
  <si>
    <t>30.601,8</t>
  </si>
  <si>
    <t>30.258,0</t>
  </si>
  <si>
    <t>21,89K</t>
  </si>
  <si>
    <t>30.186,5</t>
  </si>
  <si>
    <t>30.058,0</t>
  </si>
  <si>
    <t>30.244,0</t>
  </si>
  <si>
    <t>30.019,3</t>
  </si>
  <si>
    <t>28,16K</t>
  </si>
  <si>
    <t>29.773,0</t>
  </si>
  <si>
    <t>29.664,0</t>
  </si>
  <si>
    <t>29.834,3</t>
  </si>
  <si>
    <t>29.600,0</t>
  </si>
  <si>
    <t>29.724,0</t>
  </si>
  <si>
    <t>29.702,0</t>
  </si>
  <si>
    <t>29.893,0</t>
  </si>
  <si>
    <t>29.557,0</t>
  </si>
  <si>
    <t>29.738,0</t>
  </si>
  <si>
    <t>29.390,0</t>
  </si>
  <si>
    <t>14,00K</t>
  </si>
  <si>
    <t>29.581,0</t>
  </si>
  <si>
    <t>29.664,1</t>
  </si>
  <si>
    <t>29.430,4</t>
  </si>
  <si>
    <t>13,77K</t>
  </si>
  <si>
    <t>29.533,5</t>
  </si>
  <si>
    <t>29.366,0</t>
  </si>
  <si>
    <t>29.264,0</t>
  </si>
  <si>
    <t>19,20K</t>
  </si>
  <si>
    <t>29.401,5</t>
  </si>
  <si>
    <t>29.304,0</t>
  </si>
  <si>
    <t>29.424,0</t>
  </si>
  <si>
    <t>29.271,0</t>
  </si>
  <si>
    <t>15,31K</t>
  </si>
  <si>
    <t>29.311,5</t>
  </si>
  <si>
    <t>29.325,0</t>
  </si>
  <si>
    <t>29.418,0</t>
  </si>
  <si>
    <t>29.026,0</t>
  </si>
  <si>
    <t>15,57K</t>
  </si>
  <si>
    <t>29.379,0</t>
  </si>
  <si>
    <t>29.451,0</t>
  </si>
  <si>
    <t>29.594,6</t>
  </si>
  <si>
    <t>29.250,3</t>
  </si>
  <si>
    <t>14,64K</t>
  </si>
  <si>
    <t>29.536,0</t>
  </si>
  <si>
    <t>29.583,0</t>
  </si>
  <si>
    <t>29.695,0</t>
  </si>
  <si>
    <t>29.419,0</t>
  </si>
  <si>
    <t>29.789,0</t>
  </si>
  <si>
    <t>29.937,6</t>
  </si>
  <si>
    <t>14,30K</t>
  </si>
  <si>
    <t>29.562,5</t>
  </si>
  <si>
    <t>28.979,9</t>
  </si>
  <si>
    <t>29.598,4</t>
  </si>
  <si>
    <t>10,41K</t>
  </si>
  <si>
    <t>28.635,0</t>
  </si>
  <si>
    <t>28.695,0</t>
  </si>
  <si>
    <t>28.734,0</t>
  </si>
  <si>
    <t>28.580,6</t>
  </si>
  <si>
    <t>28.669,5</t>
  </si>
  <si>
    <t>28.495,6</t>
  </si>
  <si>
    <t>28.726,8</t>
  </si>
  <si>
    <t>28.438,6</t>
  </si>
  <si>
    <t>28.389,5</t>
  </si>
  <si>
    <t>28.464,0</t>
  </si>
  <si>
    <t>28.548,0</t>
  </si>
  <si>
    <t>28.262,0</t>
  </si>
  <si>
    <t>21,18K</t>
  </si>
  <si>
    <t>28.139,0</t>
  </si>
  <si>
    <t>27.796,0</t>
  </si>
  <si>
    <t>28.149,6</t>
  </si>
  <si>
    <t>27.697,0</t>
  </si>
  <si>
    <t>7,96K</t>
  </si>
  <si>
    <t>27.890,0</t>
  </si>
  <si>
    <t>27.773,0</t>
  </si>
  <si>
    <t>27.966,0</t>
  </si>
  <si>
    <t>27.760,7</t>
  </si>
  <si>
    <t>10,01K</t>
  </si>
  <si>
    <t>27.907,0</t>
  </si>
  <si>
    <t>27.681,0</t>
  </si>
  <si>
    <t>27.953,9</t>
  </si>
  <si>
    <t>27.617,0</t>
  </si>
  <si>
    <t>6,19K</t>
  </si>
  <si>
    <t>27.826,5</t>
  </si>
  <si>
    <t>27.695,0</t>
  </si>
  <si>
    <t>27.862,4</t>
  </si>
  <si>
    <t>27.586,0</t>
  </si>
  <si>
    <t>17,77K</t>
  </si>
  <si>
    <t>27.420,5</t>
  </si>
  <si>
    <t>27.349,0</t>
  </si>
  <si>
    <t>27.622,8</t>
  </si>
  <si>
    <t>27.277,4</t>
  </si>
  <si>
    <t>3,13K</t>
  </si>
  <si>
    <t>27.274,0</t>
  </si>
  <si>
    <t>27.351,0</t>
  </si>
  <si>
    <t>27.143,0</t>
  </si>
  <si>
    <t>8,21K</t>
  </si>
  <si>
    <t>27.313,0</t>
  </si>
  <si>
    <t>27.146,0</t>
  </si>
  <si>
    <t>27.364,6</t>
  </si>
  <si>
    <t>27.099,0</t>
  </si>
  <si>
    <t>4,22K</t>
  </si>
  <si>
    <t>27.282,0</t>
  </si>
  <si>
    <t>27.334,0</t>
  </si>
  <si>
    <t>27.432,0</t>
  </si>
  <si>
    <t>27.274,4</t>
  </si>
  <si>
    <t>4,26K</t>
  </si>
  <si>
    <t>27.271,5</t>
  </si>
  <si>
    <t>27.244,0</t>
  </si>
  <si>
    <t>27.285,0</t>
  </si>
  <si>
    <t>27.150,0</t>
  </si>
  <si>
    <t>12,03K</t>
  </si>
  <si>
    <t>27.134,0</t>
  </si>
  <si>
    <t>26.867,7</t>
  </si>
  <si>
    <t>27.147,6</t>
  </si>
  <si>
    <t>10,44K</t>
  </si>
  <si>
    <t>26.878,5</t>
  </si>
  <si>
    <t>26.945,0</t>
  </si>
  <si>
    <t>26.956,0</t>
  </si>
  <si>
    <t>26.778,1</t>
  </si>
  <si>
    <t>26.837,0</t>
  </si>
  <si>
    <t>26.592,0</t>
  </si>
  <si>
    <t>26.841,9</t>
  </si>
  <si>
    <t>26.532,4</t>
  </si>
  <si>
    <t>23,28K</t>
  </si>
  <si>
    <t>26.385,5</t>
  </si>
  <si>
    <t>26.297,9</t>
  </si>
  <si>
    <t>26.527,0</t>
  </si>
  <si>
    <t>26.270,0</t>
  </si>
  <si>
    <t>10,42K</t>
  </si>
  <si>
    <t>26.415,0</t>
  </si>
  <si>
    <t>26.276,0</t>
  </si>
  <si>
    <t>26.572,0</t>
  </si>
  <si>
    <t>26.261,0</t>
  </si>
  <si>
    <t>26.699,5</t>
  </si>
  <si>
    <t>26.427,0</t>
  </si>
  <si>
    <t>26.736,0</t>
  </si>
  <si>
    <t>26.353,0</t>
  </si>
  <si>
    <t>11,70K</t>
  </si>
  <si>
    <t>26.662,0</t>
  </si>
  <si>
    <t>26.806,0</t>
  </si>
  <si>
    <t>26.867,2</t>
  </si>
  <si>
    <t>26.603,0</t>
  </si>
  <si>
    <t>18,39K</t>
  </si>
  <si>
    <t>26.884,0</t>
  </si>
  <si>
    <t>26.801,0</t>
  </si>
  <si>
    <t>26.949,0</t>
  </si>
  <si>
    <t>26.781,0</t>
  </si>
  <si>
    <t>26.360,0</t>
  </si>
  <si>
    <t>26.252,0</t>
  </si>
  <si>
    <t>26.456,0</t>
  </si>
  <si>
    <t>26.050,0</t>
  </si>
  <si>
    <t>16,13K</t>
  </si>
  <si>
    <t>26.367,0</t>
  </si>
  <si>
    <t>26.089,0</t>
  </si>
  <si>
    <t>26.562,0</t>
  </si>
  <si>
    <t>26.033,8</t>
  </si>
  <si>
    <t>19,88K</t>
  </si>
  <si>
    <t>26.507,0</t>
  </si>
  <si>
    <t>25.914,0</t>
  </si>
  <si>
    <t>18,62K</t>
  </si>
  <si>
    <t>26.533,0</t>
  </si>
  <si>
    <t>26.541,0</t>
  </si>
  <si>
    <t>26.772,0</t>
  </si>
  <si>
    <t>26.260,0</t>
  </si>
  <si>
    <t>15,13K</t>
  </si>
  <si>
    <t>26.830,0</t>
  </si>
  <si>
    <t>27.038,0</t>
  </si>
  <si>
    <t>27.222,0</t>
  </si>
  <si>
    <t>10,78K</t>
  </si>
  <si>
    <t>26.966,5</t>
  </si>
  <si>
    <t>26.874,5</t>
  </si>
  <si>
    <t>27.219,0</t>
  </si>
  <si>
    <t>26.774,0</t>
  </si>
  <si>
    <t>26.974,0</t>
  </si>
  <si>
    <t>27.279,0</t>
  </si>
  <si>
    <t>26.737,0</t>
  </si>
  <si>
    <t>14,09K</t>
  </si>
  <si>
    <t>27.105,0</t>
  </si>
  <si>
    <t>27.545,0</t>
  </si>
  <si>
    <t>26.965,0</t>
  </si>
  <si>
    <t>27.256,0</t>
  </si>
  <si>
    <t>27.223,0</t>
  </si>
  <si>
    <t>27.305,0</t>
  </si>
  <si>
    <t>27.170,0</t>
  </si>
  <si>
    <t>13,30K</t>
  </si>
  <si>
    <t>27.255,5</t>
  </si>
  <si>
    <t>27.300,0</t>
  </si>
  <si>
    <t>27.393,6</t>
  </si>
  <si>
    <t>27.117,0</t>
  </si>
  <si>
    <t>13,10K</t>
  </si>
  <si>
    <t>27.135,0</t>
  </si>
  <si>
    <t>27.046,0</t>
  </si>
  <si>
    <t>27.166,0</t>
  </si>
  <si>
    <t>26.995,0</t>
  </si>
  <si>
    <t>8,81K</t>
  </si>
  <si>
    <t>27.004,5</t>
  </si>
  <si>
    <t>26.999,0</t>
  </si>
  <si>
    <t>27.166,8</t>
  </si>
  <si>
    <t>16,53K</t>
  </si>
  <si>
    <t>26.910,5</t>
  </si>
  <si>
    <t>27.202,0</t>
  </si>
  <si>
    <t>27.390,0</t>
  </si>
  <si>
    <t>26.827,0</t>
  </si>
  <si>
    <t>22,60K</t>
  </si>
  <si>
    <t>27.261,0</t>
  </si>
  <si>
    <t>27.542,0</t>
  </si>
  <si>
    <t>27.622,0</t>
  </si>
  <si>
    <t>18,55K</t>
  </si>
  <si>
    <t>27.325,5</t>
  </si>
  <si>
    <t>27.415,0</t>
  </si>
  <si>
    <t>27.446,0</t>
  </si>
  <si>
    <t>27.303,0</t>
  </si>
  <si>
    <t>7,39K</t>
  </si>
  <si>
    <t>27.159,5</t>
  </si>
  <si>
    <t>27.301,9</t>
  </si>
  <si>
    <t>27.089,0</t>
  </si>
  <si>
    <t>8,28K</t>
  </si>
  <si>
    <t>27.308,0</t>
  </si>
  <si>
    <t>27.251,4</t>
  </si>
  <si>
    <t>27.347,0</t>
  </si>
  <si>
    <t>27.169,7</t>
  </si>
  <si>
    <t>8,56K</t>
  </si>
  <si>
    <t>27.199,5</t>
  </si>
  <si>
    <t>27.461,0</t>
  </si>
  <si>
    <t>27.524,0</t>
  </si>
  <si>
    <t>27.165,6</t>
  </si>
  <si>
    <t>13,79K</t>
  </si>
  <si>
    <t>27.499,0</t>
  </si>
  <si>
    <t>27.540,0</t>
  </si>
  <si>
    <t>27.925,0</t>
  </si>
  <si>
    <t>27.475,0</t>
  </si>
  <si>
    <t>11,04K</t>
  </si>
  <si>
    <t>27.615,0</t>
  </si>
  <si>
    <t>27.683,0</t>
  </si>
  <si>
    <t>28.173,0</t>
  </si>
  <si>
    <t>27.505,0</t>
  </si>
  <si>
    <t>10,75K</t>
  </si>
  <si>
    <t>27.747,5</t>
  </si>
  <si>
    <t>27.871,0</t>
  </si>
  <si>
    <t>27.905,0</t>
  </si>
  <si>
    <t>27.703,6</t>
  </si>
  <si>
    <t>28,13K</t>
  </si>
  <si>
    <t>27.786,0</t>
  </si>
  <si>
    <t>27.805,0</t>
  </si>
  <si>
    <t>27.847,0</t>
  </si>
  <si>
    <t>27.671,4</t>
  </si>
  <si>
    <t>8,27K</t>
  </si>
  <si>
    <t>27.805,5</t>
  </si>
  <si>
    <t>27.742,0</t>
  </si>
  <si>
    <t>27.817,0</t>
  </si>
  <si>
    <t>27.677,0</t>
  </si>
  <si>
    <t>27.624,0</t>
  </si>
  <si>
    <t>27.654,0</t>
  </si>
  <si>
    <t>27.709,0</t>
  </si>
  <si>
    <t>27.494,0</t>
  </si>
  <si>
    <t>5,49K</t>
  </si>
  <si>
    <t>27.710,0</t>
  </si>
  <si>
    <t>27.770,0</t>
  </si>
  <si>
    <t>27.889,0</t>
  </si>
  <si>
    <t>27.652,0</t>
  </si>
  <si>
    <t>9,06K</t>
  </si>
  <si>
    <t>27.838,5</t>
  </si>
  <si>
    <t>27.845,0</t>
  </si>
  <si>
    <t>28.062,0</t>
  </si>
  <si>
    <t>9,89K</t>
  </si>
  <si>
    <t>27.822,0</t>
  </si>
  <si>
    <t>27.949,0</t>
  </si>
  <si>
    <t>27.577,0</t>
  </si>
  <si>
    <t>12,95K</t>
  </si>
  <si>
    <t>27.395,5</t>
  </si>
  <si>
    <t>27.372,0</t>
  </si>
  <si>
    <t>27.474,0</t>
  </si>
  <si>
    <t>27.238,7</t>
  </si>
  <si>
    <t>7,64K</t>
  </si>
  <si>
    <t>27.327,5</t>
  </si>
  <si>
    <t>27.287,0</t>
  </si>
  <si>
    <t>27.423,0</t>
  </si>
  <si>
    <t>27.243,0</t>
  </si>
  <si>
    <t>7,38K</t>
  </si>
  <si>
    <t>27.400,0</t>
  </si>
  <si>
    <t>27.441,4</t>
  </si>
  <si>
    <t>27.515,0</t>
  </si>
  <si>
    <t>27.330,0</t>
  </si>
  <si>
    <t>27.361,0</t>
  </si>
  <si>
    <t>27.420,0</t>
  </si>
  <si>
    <t>27.492,0</t>
  </si>
  <si>
    <t>19,45K</t>
  </si>
  <si>
    <t>27.259,0</t>
  </si>
  <si>
    <t>27.161,0</t>
  </si>
  <si>
    <t>27.342,0</t>
  </si>
  <si>
    <t>26.991,7</t>
  </si>
  <si>
    <t>6,29K</t>
  </si>
  <si>
    <t>27.056,5</t>
  </si>
  <si>
    <t>26.804,0</t>
  </si>
  <si>
    <t>27.119,0</t>
  </si>
  <si>
    <t>17,25K</t>
  </si>
  <si>
    <t>26.743,0</t>
  </si>
  <si>
    <t>26.343,0</t>
  </si>
  <si>
    <t>26.755,0</t>
  </si>
  <si>
    <t>26.308,6</t>
  </si>
  <si>
    <t>26.671,0</t>
  </si>
  <si>
    <t>26.753,0</t>
  </si>
  <si>
    <t>26.786,3</t>
  </si>
  <si>
    <t>26.632,0</t>
  </si>
  <si>
    <t>6,53K</t>
  </si>
  <si>
    <t>26.690,5</t>
  </si>
  <si>
    <t>26.790,0</t>
  </si>
  <si>
    <t>26.814,0</t>
  </si>
  <si>
    <t>26.621,0</t>
  </si>
  <si>
    <t>4,48K</t>
  </si>
  <si>
    <t>26.449,5</t>
  </si>
  <si>
    <t>26.698,0</t>
  </si>
  <si>
    <t>26.738,0</t>
  </si>
  <si>
    <t>26.365,0</t>
  </si>
  <si>
    <t>10,14K</t>
  </si>
  <si>
    <t>26.686,0</t>
  </si>
  <si>
    <t>26.913,0</t>
  </si>
  <si>
    <t>26.584,0</t>
  </si>
  <si>
    <t>5,47K</t>
  </si>
  <si>
    <t>26.627,5</t>
  </si>
  <si>
    <t>26.493,0</t>
  </si>
  <si>
    <t>26.428,0</t>
  </si>
  <si>
    <t>4,43K</t>
  </si>
  <si>
    <t>26.697,0</t>
  </si>
  <si>
    <t>26.708,2</t>
  </si>
  <si>
    <t>26.437,0</t>
  </si>
  <si>
    <t>11,56K</t>
  </si>
  <si>
    <t>26.688,0</t>
  </si>
  <si>
    <t>26.835,0</t>
  </si>
  <si>
    <t>26.705,0</t>
  </si>
  <si>
    <t>26.544,0</t>
  </si>
  <si>
    <t>26.643,0</t>
  </si>
  <si>
    <t>26.633,0</t>
  </si>
  <si>
    <t>26.700,0</t>
  </si>
  <si>
    <t>26.551,0</t>
  </si>
  <si>
    <t>8,60K</t>
  </si>
  <si>
    <t>26.625,0</t>
  </si>
  <si>
    <t>9,83K</t>
  </si>
  <si>
    <t>26.460,5</t>
  </si>
  <si>
    <t>26.467,0</t>
  </si>
  <si>
    <t>26.512,0</t>
  </si>
  <si>
    <t>26.368,1</t>
  </si>
  <si>
    <t>11,64K</t>
  </si>
  <si>
    <t>26.235,0</t>
  </si>
  <si>
    <t>26.403,0</t>
  </si>
  <si>
    <t>26.461,0</t>
  </si>
  <si>
    <t>26.166,9</t>
  </si>
  <si>
    <t>8,67K</t>
  </si>
  <si>
    <t>26.485,5</t>
  </si>
  <si>
    <t>26.488,4</t>
  </si>
  <si>
    <t>26.564,0</t>
  </si>
  <si>
    <t>26.301,0</t>
  </si>
  <si>
    <t>18,91K</t>
  </si>
  <si>
    <t>26.296,0</t>
  </si>
  <si>
    <t>26.040,0</t>
  </si>
  <si>
    <t>26.425,0</t>
  </si>
  <si>
    <t>25.993,6</t>
  </si>
  <si>
    <t>15,49K</t>
  </si>
  <si>
    <t>26.408,0</t>
  </si>
  <si>
    <t>26.366,0</t>
  </si>
  <si>
    <t>26.247,0</t>
  </si>
  <si>
    <t>26.488,5</t>
  </si>
  <si>
    <t>26.352,0</t>
  </si>
  <si>
    <t>26.611,0</t>
  </si>
  <si>
    <t>6,98K</t>
  </si>
  <si>
    <t>26.166,0</t>
  </si>
  <si>
    <t>26.796,9</t>
  </si>
  <si>
    <t>27.065,0</t>
  </si>
  <si>
    <t>13,17K</t>
  </si>
  <si>
    <t>26.757,0</t>
  </si>
  <si>
    <t>26.885,0</t>
  </si>
  <si>
    <t>26.902,0</t>
  </si>
  <si>
    <t>26.668,0</t>
  </si>
  <si>
    <t>17,79K</t>
  </si>
  <si>
    <t>26.685,0</t>
  </si>
  <si>
    <t>26.801,6</t>
  </si>
  <si>
    <t>26.589,2</t>
  </si>
  <si>
    <t>14,89K</t>
  </si>
  <si>
    <t>26.510,0</t>
  </si>
  <si>
    <t>26.494,0</t>
  </si>
  <si>
    <t>26.358,0</t>
  </si>
  <si>
    <t>10,54K</t>
  </si>
  <si>
    <t>26.430,0</t>
  </si>
  <si>
    <t>26.484,0</t>
  </si>
  <si>
    <t>26.046,0</t>
  </si>
  <si>
    <t>26.395,0</t>
  </si>
  <si>
    <t>26.449,0</t>
  </si>
  <si>
    <t>26.027,0</t>
  </si>
  <si>
    <t>16,69K</t>
  </si>
  <si>
    <t>26.009,5</t>
  </si>
  <si>
    <t>26.112,0</t>
  </si>
  <si>
    <t>26.284,0</t>
  </si>
  <si>
    <t>25.776,0</t>
  </si>
  <si>
    <t>26.124,5</t>
  </si>
  <si>
    <t>26.208,0</t>
  </si>
  <si>
    <t>26.338,2</t>
  </si>
  <si>
    <t>26.111,3</t>
  </si>
  <si>
    <t>8,73K</t>
  </si>
  <si>
    <t>26.169,0</t>
  </si>
  <si>
    <t>26.355,0</t>
  </si>
  <si>
    <t>26.525,0</t>
  </si>
  <si>
    <t>26.064,0</t>
  </si>
  <si>
    <t>13,61K</t>
  </si>
  <si>
    <t>26.364,0</t>
  </si>
  <si>
    <t>26.313,3</t>
  </si>
  <si>
    <t>26.477,0</t>
  </si>
  <si>
    <t>26.218,0</t>
  </si>
  <si>
    <t>26.515,0</t>
  </si>
  <si>
    <t>26.232,0</t>
  </si>
  <si>
    <t>26.206,0</t>
  </si>
  <si>
    <t>18,18K</t>
  </si>
  <si>
    <t>26.127,0</t>
  </si>
  <si>
    <t>26.356,0</t>
  </si>
  <si>
    <t>26.040,1</t>
  </si>
  <si>
    <t>26.188,0</t>
  </si>
  <si>
    <t>26.149,0</t>
  </si>
  <si>
    <t>26.217,0</t>
  </si>
  <si>
    <t>25.940,4</t>
  </si>
  <si>
    <t>26.251,0</t>
  </si>
  <si>
    <t>25.811,0</t>
  </si>
  <si>
    <t>23,36K</t>
  </si>
  <si>
    <t>26.250,5</t>
  </si>
  <si>
    <t>26.208,9</t>
  </si>
  <si>
    <t>26.201,8</t>
  </si>
  <si>
    <t>24,28K</t>
  </si>
  <si>
    <t>26.155,0</t>
  </si>
  <si>
    <t>25.896,0</t>
  </si>
  <si>
    <t>18,43K</t>
  </si>
  <si>
    <t>25.978,0</t>
  </si>
  <si>
    <t>26.100,0</t>
  </si>
  <si>
    <t>25.917,0</t>
  </si>
  <si>
    <t>25.974,5</t>
  </si>
  <si>
    <t>26.117,0</t>
  </si>
  <si>
    <t>25.710,0</t>
  </si>
  <si>
    <t>14,44K</t>
  </si>
  <si>
    <t>25.764,5</t>
  </si>
  <si>
    <t>25.789,0</t>
  </si>
  <si>
    <t>25.909,0</t>
  </si>
  <si>
    <t>25.629,0</t>
  </si>
  <si>
    <t>15,06K</t>
  </si>
  <si>
    <t>25.790,5</t>
  </si>
  <si>
    <t>25.787,0</t>
  </si>
  <si>
    <t>25.914,7</t>
  </si>
  <si>
    <t>25.631,0</t>
  </si>
  <si>
    <t>14,85K</t>
  </si>
  <si>
    <t>25.669,0</t>
  </si>
  <si>
    <t>25.553,0</t>
  </si>
  <si>
    <t>25.457,0</t>
  </si>
  <si>
    <t>20,27K</t>
  </si>
  <si>
    <t>25.247,0</t>
  </si>
  <si>
    <t>25.235,9</t>
  </si>
  <si>
    <t>9,96K</t>
  </si>
  <si>
    <t>25.278,0</t>
  </si>
  <si>
    <t>25.400,0</t>
  </si>
  <si>
    <t>25.089,0</t>
  </si>
  <si>
    <t>6,25K</t>
  </si>
  <si>
    <t>25.350,0</t>
  </si>
  <si>
    <t>25.083,0</t>
  </si>
  <si>
    <t>25.396,0</t>
  </si>
  <si>
    <t>25.061,0</t>
  </si>
  <si>
    <t>19,27K</t>
  </si>
  <si>
    <t>25.022,0</t>
  </si>
  <si>
    <t>25.017,5</t>
  </si>
  <si>
    <t>25.120,0</t>
  </si>
  <si>
    <t>24.941,5</t>
  </si>
  <si>
    <t>11,52K</t>
  </si>
  <si>
    <t>24.990,0</t>
  </si>
  <si>
    <t>25.001,6</t>
  </si>
  <si>
    <t>13,76K</t>
  </si>
  <si>
    <t>24.813,0</t>
  </si>
  <si>
    <t>24.905,5</t>
  </si>
  <si>
    <t>25.109,0</t>
  </si>
  <si>
    <t>24.605,0</t>
  </si>
  <si>
    <t>24.864,0</t>
  </si>
  <si>
    <t>25.058,0</t>
  </si>
  <si>
    <t>25.077,0</t>
  </si>
  <si>
    <t>24.776,8</t>
  </si>
  <si>
    <t>21,43K</t>
  </si>
  <si>
    <t>24.322,0</t>
  </si>
  <si>
    <t>24.288,0</t>
  </si>
  <si>
    <t>16,31K</t>
  </si>
  <si>
    <t>24.404,0</t>
  </si>
  <si>
    <t>24.372,0</t>
  </si>
  <si>
    <t>24.608,0</t>
  </si>
  <si>
    <t>24.331,0</t>
  </si>
  <si>
    <t>24.424,0</t>
  </si>
  <si>
    <t>24.542,0</t>
  </si>
  <si>
    <t>24.673,1</t>
  </si>
  <si>
    <t>24.392,0</t>
  </si>
  <si>
    <t>19,57K</t>
  </si>
  <si>
    <t>24.355,5</t>
  </si>
  <si>
    <t>24.329,3</t>
  </si>
  <si>
    <t>24.481,0</t>
  </si>
  <si>
    <t>13,83K</t>
  </si>
  <si>
    <t>24.229,5</t>
  </si>
  <si>
    <t>17,51K</t>
  </si>
  <si>
    <t>24.064,5</t>
  </si>
  <si>
    <t>24.005,9</t>
  </si>
  <si>
    <t>24.150,0</t>
  </si>
  <si>
    <t>23.711,0</t>
  </si>
  <si>
    <t>24.021,0</t>
  </si>
  <si>
    <t>23.872,0</t>
  </si>
  <si>
    <t>24.051,0</t>
  </si>
  <si>
    <t>23.841,0</t>
  </si>
  <si>
    <t>8,33K</t>
  </si>
  <si>
    <t>23.833,0</t>
  </si>
  <si>
    <t>23.915,0</t>
  </si>
  <si>
    <t>24.117,0</t>
  </si>
  <si>
    <t>23.800,0</t>
  </si>
  <si>
    <t>9,32K</t>
  </si>
  <si>
    <t>23.705,0</t>
  </si>
  <si>
    <t>23.822,0</t>
  </si>
  <si>
    <t>23.825,0</t>
  </si>
  <si>
    <t>23.679,0</t>
  </si>
  <si>
    <t>8,05K</t>
  </si>
  <si>
    <t>23.775,0</t>
  </si>
  <si>
    <t>23.472,0</t>
  </si>
  <si>
    <t>23.394,3</t>
  </si>
  <si>
    <t>7,51K</t>
  </si>
  <si>
    <t>23.516,0</t>
  </si>
  <si>
    <t>23.666,0</t>
  </si>
  <si>
    <t>23.187,0</t>
  </si>
  <si>
    <t>11,72K</t>
  </si>
  <si>
    <t>23.653,0</t>
  </si>
  <si>
    <t>23.615,0</t>
  </si>
  <si>
    <t>23.692,0</t>
  </si>
  <si>
    <t>23.585,0</t>
  </si>
  <si>
    <t>14,37K</t>
  </si>
  <si>
    <t>23.594,5</t>
  </si>
  <si>
    <t>23.592,0</t>
  </si>
  <si>
    <t>23.809,0</t>
  </si>
  <si>
    <t>23.497,2</t>
  </si>
  <si>
    <t>6,68K</t>
  </si>
  <si>
    <t>23.698,0</t>
  </si>
  <si>
    <t>23.587,0</t>
  </si>
  <si>
    <t>23.771,0</t>
  </si>
  <si>
    <t>23.572,0</t>
  </si>
  <si>
    <t>9,12K</t>
  </si>
  <si>
    <t>23.651,5</t>
  </si>
  <si>
    <t>23.695,0</t>
  </si>
  <si>
    <t>23.715,0</t>
  </si>
  <si>
    <t>23.552,0</t>
  </si>
  <si>
    <t>23.755,0</t>
  </si>
  <si>
    <t>23.730,0</t>
  </si>
  <si>
    <t>23.782,0</t>
  </si>
  <si>
    <t>23.654,2</t>
  </si>
  <si>
    <t>13,84K</t>
  </si>
  <si>
    <t>23.633,0</t>
  </si>
  <si>
    <t>23.677,0</t>
  </si>
  <si>
    <t>23.627,7</t>
  </si>
  <si>
    <t>31,41K</t>
  </si>
  <si>
    <t>23.604,0</t>
  </si>
  <si>
    <t>23.306,0</t>
  </si>
  <si>
    <t>23.620,9</t>
  </si>
  <si>
    <t>23.240,1</t>
  </si>
  <si>
    <t>10,29K</t>
  </si>
  <si>
    <t>23.233,0</t>
  </si>
  <si>
    <t>23.350,0</t>
  </si>
  <si>
    <t>23.401,1</t>
  </si>
  <si>
    <t>23.245,0</t>
  </si>
  <si>
    <t>23.288,5</t>
  </si>
  <si>
    <t>22.901,0</t>
  </si>
  <si>
    <t>23.290,0</t>
  </si>
  <si>
    <t>22.830,0</t>
  </si>
  <si>
    <t>14,88K</t>
  </si>
  <si>
    <t>22.681,0</t>
  </si>
  <si>
    <t>22.422,0</t>
  </si>
  <si>
    <t>19,07K</t>
  </si>
  <si>
    <t>23.078,5</t>
  </si>
  <si>
    <t>23.164,0</t>
  </si>
  <si>
    <t>23.210,0</t>
  </si>
  <si>
    <t>22.959,2</t>
  </si>
  <si>
    <t>23.002,0</t>
  </si>
  <si>
    <t>23.199,0</t>
  </si>
  <si>
    <t>23.263,0</t>
  </si>
  <si>
    <t>22.979,0</t>
  </si>
  <si>
    <t>17,08K</t>
  </si>
  <si>
    <t>23.178,0</t>
  </si>
  <si>
    <t>23.006,0</t>
  </si>
  <si>
    <t>23.196,9</t>
  </si>
  <si>
    <t>22.937,3</t>
  </si>
  <si>
    <t>17,97K</t>
  </si>
  <si>
    <t>22.882,0</t>
  </si>
  <si>
    <t>22.710,0</t>
  </si>
  <si>
    <t>23.053,0</t>
  </si>
  <si>
    <t>22.503,8</t>
  </si>
  <si>
    <t>29,22K</t>
  </si>
  <si>
    <t>22.691,0</t>
  </si>
  <si>
    <t>23.021,0</t>
  </si>
  <si>
    <t>23.095,0</t>
  </si>
  <si>
    <t>22.665,0</t>
  </si>
  <si>
    <t>23,16K</t>
  </si>
  <si>
    <t>23.020,5</t>
  </si>
  <si>
    <t>23.014,0</t>
  </si>
  <si>
    <t>23.087,0</t>
  </si>
  <si>
    <t>27,56K</t>
  </si>
  <si>
    <t>23.816,0</t>
  </si>
  <si>
    <t>23.897,0</t>
  </si>
  <si>
    <t>23.316,0</t>
  </si>
  <si>
    <t>19,33K</t>
  </si>
  <si>
    <t>24.141,0</t>
  </si>
  <si>
    <t>24.316,8</t>
  </si>
  <si>
    <t>23.911,1</t>
  </si>
  <si>
    <t>15,47K</t>
  </si>
  <si>
    <t>23.805,0</t>
  </si>
  <si>
    <t>23.873,0</t>
  </si>
  <si>
    <t>23.924,0</t>
  </si>
  <si>
    <t>23.846,0</t>
  </si>
  <si>
    <t>24.064,0</t>
  </si>
  <si>
    <t>11,33K</t>
  </si>
  <si>
    <t>23.738,0</t>
  </si>
  <si>
    <t>24.357,0</t>
  </si>
  <si>
    <t>23.690,0</t>
  </si>
  <si>
    <t>42,74K</t>
  </si>
  <si>
    <t>24.609,0</t>
  </si>
  <si>
    <t>24.455,0</t>
  </si>
  <si>
    <t>24.653,1</t>
  </si>
  <si>
    <t>24.369,0</t>
  </si>
  <si>
    <t>14,74K</t>
  </si>
  <si>
    <t>24.447,0</t>
  </si>
  <si>
    <t>24.574,0</t>
  </si>
  <si>
    <t>24.668,0</t>
  </si>
  <si>
    <t>24.384,6</t>
  </si>
  <si>
    <t>20,17K</t>
  </si>
  <si>
    <t>24.502,0</t>
  </si>
  <si>
    <t>24.649,0</t>
  </si>
  <si>
    <t>24.702,0</t>
  </si>
  <si>
    <t>24.470,0</t>
  </si>
  <si>
    <t>24.550,5</t>
  </si>
  <si>
    <t>24.744,0</t>
  </si>
  <si>
    <t>24.798,0</t>
  </si>
  <si>
    <t>15,36K</t>
  </si>
  <si>
    <t>24.457,0</t>
  </si>
  <si>
    <t>24.672,0</t>
  </si>
  <si>
    <t>24.421,0</t>
  </si>
  <si>
    <t>8,54K</t>
  </si>
  <si>
    <t>24.599,0</t>
  </si>
  <si>
    <t>24.264,0</t>
  </si>
  <si>
    <t>24.613,1</t>
  </si>
  <si>
    <t>24.260,0</t>
  </si>
  <si>
    <t>24.444,0</t>
  </si>
  <si>
    <t>24.296,5</t>
  </si>
  <si>
    <t>24.207,0</t>
  </si>
  <si>
    <t>24.339,0</t>
  </si>
  <si>
    <t>24.152,0</t>
  </si>
  <si>
    <t>12,60K</t>
  </si>
  <si>
    <t>24.097,0</t>
  </si>
  <si>
    <t>9,76K</t>
  </si>
  <si>
    <t>24.373,5</t>
  </si>
  <si>
    <t>24.873,0</t>
  </si>
  <si>
    <t>24.317,0</t>
  </si>
  <si>
    <t>27,84K</t>
  </si>
  <si>
    <t>24.795,5</t>
  </si>
  <si>
    <t>24.982,0</t>
  </si>
  <si>
    <t>11,51K</t>
  </si>
  <si>
    <t>24.620,0</t>
  </si>
  <si>
    <t>24.878,2</t>
  </si>
  <si>
    <t>26,48K</t>
  </si>
  <si>
    <t>24.638,5</t>
  </si>
  <si>
    <t>24.795,0</t>
  </si>
  <si>
    <t>24.973,9</t>
  </si>
  <si>
    <t>24.613,0</t>
  </si>
  <si>
    <t>9,60K</t>
  </si>
  <si>
    <t>24.793,5</t>
  </si>
  <si>
    <t>24.567,0</t>
  </si>
  <si>
    <t>24.867,0</t>
  </si>
  <si>
    <t>24.554,0</t>
  </si>
  <si>
    <t>24.691,0</t>
  </si>
  <si>
    <t>24.479,0</t>
  </si>
  <si>
    <t>14,54K</t>
  </si>
  <si>
    <t>24.508,0</t>
  </si>
  <si>
    <t>26,85K</t>
  </si>
  <si>
    <t>24.394,0</t>
  </si>
  <si>
    <t>24.327,3</t>
  </si>
  <si>
    <t>17,82K</t>
  </si>
  <si>
    <t>24.175,5</t>
  </si>
  <si>
    <t>24.162,0</t>
  </si>
  <si>
    <t>23.954,0</t>
  </si>
  <si>
    <t>14,45K</t>
  </si>
  <si>
    <t>24.099,0</t>
  </si>
  <si>
    <t>23.925,0</t>
  </si>
  <si>
    <t>24.116,0</t>
  </si>
  <si>
    <t>23.844,0</t>
  </si>
  <si>
    <t>24,67K</t>
  </si>
  <si>
    <t>23.536,5</t>
  </si>
  <si>
    <t>23.710,0</t>
  </si>
  <si>
    <t>23.367,0</t>
  </si>
  <si>
    <t>24,75K</t>
  </si>
  <si>
    <t>23.290,5</t>
  </si>
  <si>
    <t>22.944,0</t>
  </si>
  <si>
    <t>23.305,0</t>
  </si>
  <si>
    <t>22.903,0</t>
  </si>
  <si>
    <t>16,33K</t>
  </si>
  <si>
    <t>22.990,0</t>
  </si>
  <si>
    <t>22.994,7</t>
  </si>
  <si>
    <t>22.837,1</t>
  </si>
  <si>
    <t>13,55K</t>
  </si>
  <si>
    <t>22.887,0</t>
  </si>
  <si>
    <t>22.910,0</t>
  </si>
  <si>
    <t>23.003,0</t>
  </si>
  <si>
    <t>22.764,0</t>
  </si>
  <si>
    <t>22,13K</t>
  </si>
  <si>
    <t>22.791,0</t>
  </si>
  <si>
    <t>22.828,0</t>
  </si>
  <si>
    <t>22.574,9</t>
  </si>
  <si>
    <t>13,13K</t>
  </si>
  <si>
    <t>22.817,0</t>
  </si>
  <si>
    <t>22.993,0</t>
  </si>
  <si>
    <t>22.526,1</t>
  </si>
  <si>
    <t>46,50K</t>
  </si>
  <si>
    <t>23.132,0</t>
  </si>
  <si>
    <t>23.311,9</t>
  </si>
  <si>
    <t>23.492,4</t>
  </si>
  <si>
    <t>22.996,0</t>
  </si>
  <si>
    <t>58,21K</t>
  </si>
  <si>
    <t>23.275,0</t>
  </si>
  <si>
    <t>23.369,0</t>
  </si>
  <si>
    <t>23.046,0</t>
  </si>
  <si>
    <t>30,87K</t>
  </si>
  <si>
    <t>23.203,5</t>
  </si>
  <si>
    <t>23.207,0</t>
  </si>
  <si>
    <t>22.786,2</t>
  </si>
  <si>
    <t>19,77K</t>
  </si>
  <si>
    <t>22.683,0</t>
  </si>
  <si>
    <t>22.595,0</t>
  </si>
  <si>
    <t>22.720,0</t>
  </si>
  <si>
    <t>22.473,5</t>
  </si>
  <si>
    <t>33,23K</t>
  </si>
  <si>
    <t>22.822,0</t>
  </si>
  <si>
    <t>22.925,0</t>
  </si>
  <si>
    <t>22.968,0</t>
  </si>
  <si>
    <t>22.733,0</t>
  </si>
  <si>
    <t>15,14K</t>
  </si>
  <si>
    <t>22.987,0</t>
  </si>
  <si>
    <t>23.108,0</t>
  </si>
  <si>
    <t>22.790,2</t>
  </si>
  <si>
    <t>8,50K</t>
  </si>
  <si>
    <t>23.283,0</t>
  </si>
  <si>
    <t>23.251,0</t>
  </si>
  <si>
    <t>20,24K</t>
  </si>
  <si>
    <t>22.865,0</t>
  </si>
  <si>
    <t>22.741,0</t>
  </si>
  <si>
    <t>22.880,0</t>
  </si>
  <si>
    <t>22.618,0</t>
  </si>
  <si>
    <t>28,90K</t>
  </si>
  <si>
    <t>22.651,0</t>
  </si>
  <si>
    <t>22.778,0</t>
  </si>
  <si>
    <t>22.515,0</t>
  </si>
  <si>
    <t>30,88K</t>
  </si>
  <si>
    <t>22.698,0</t>
  </si>
  <si>
    <t>22.888,0</t>
  </si>
  <si>
    <t>22.621,0</t>
  </si>
  <si>
    <t>37,05K</t>
  </si>
  <si>
    <t>22.582,0</t>
  </si>
  <si>
    <t>22.512,0</t>
  </si>
  <si>
    <t>22.825,6</t>
  </si>
  <si>
    <t>22.420,0</t>
  </si>
  <si>
    <t>45,62K</t>
  </si>
  <si>
    <t>22.473,0</t>
  </si>
  <si>
    <t>22.027,0</t>
  </si>
  <si>
    <t>22.494,0</t>
  </si>
  <si>
    <t>21.973,0</t>
  </si>
  <si>
    <t>33,76K</t>
  </si>
  <si>
    <t>22.316,0</t>
  </si>
  <si>
    <t>22.095,0</t>
  </si>
  <si>
    <t>22.516,0</t>
  </si>
  <si>
    <t>21.817,0</t>
  </si>
  <si>
    <t>44,57K</t>
  </si>
  <si>
    <t>21.754,0</t>
  </si>
  <si>
    <t>21.899,0</t>
  </si>
  <si>
    <t>21.659,0</t>
  </si>
  <si>
    <t>65,23K</t>
  </si>
  <si>
    <t>22.236,5</t>
  </si>
  <si>
    <t>22.227,0</t>
  </si>
  <si>
    <t>22.342,0</t>
  </si>
  <si>
    <t>21.923,0</t>
  </si>
  <si>
    <t>47,96K</t>
  </si>
  <si>
    <t>23.077,0</t>
  </si>
  <si>
    <t>22.502,0</t>
  </si>
  <si>
    <t>35,75K</t>
  </si>
  <si>
    <t>23.080,0</t>
  </si>
  <si>
    <t>23.278,0</t>
  </si>
  <si>
    <t>23.049,5</t>
  </si>
  <si>
    <t>34,82K</t>
  </si>
  <si>
    <t>23.146,0</t>
  </si>
  <si>
    <t>22.992,0</t>
  </si>
  <si>
    <t>23.186,2</t>
  </si>
  <si>
    <t>22.895,5</t>
  </si>
  <si>
    <t>36,94K</t>
  </si>
  <si>
    <t>22.545,0</t>
  </si>
  <si>
    <t>22.858,7</t>
  </si>
  <si>
    <t>22.400,0</t>
  </si>
  <si>
    <t>54,87K</t>
  </si>
  <si>
    <t>22.706,5</t>
  </si>
  <si>
    <t>23.015,0</t>
  </si>
  <si>
    <t>23.051,0</t>
  </si>
  <si>
    <t>22.603,0</t>
  </si>
  <si>
    <t>34,52K</t>
  </si>
  <si>
    <t>22.872,5</t>
  </si>
  <si>
    <t>22.445,0</t>
  </si>
  <si>
    <t>38,75K</t>
  </si>
  <si>
    <t>22.623,5</t>
  </si>
  <si>
    <t>23.127,0</t>
  </si>
  <si>
    <t>23.194,0</t>
  </si>
  <si>
    <t>22.231,0</t>
  </si>
  <si>
    <t>74,62K</t>
  </si>
  <si>
    <t>23.217,0</t>
  </si>
  <si>
    <t>23.505,0</t>
  </si>
  <si>
    <t>23.517,9</t>
  </si>
  <si>
    <t>23.156,6</t>
  </si>
  <si>
    <t>30,36K</t>
  </si>
  <si>
    <t>23.865,0</t>
  </si>
  <si>
    <t>23.981,0</t>
  </si>
  <si>
    <t>23.811,0</t>
  </si>
  <si>
    <t>32,96K</t>
  </si>
  <si>
    <t>24.066,0</t>
  </si>
  <si>
    <t>24.089,0</t>
  </si>
  <si>
    <t>23.682,9</t>
  </si>
  <si>
    <t>18,63K</t>
  </si>
  <si>
    <t>24.014,0</t>
  </si>
  <si>
    <t>24.271,0</t>
  </si>
  <si>
    <t>24.295,0</t>
  </si>
  <si>
    <t>23.975,0</t>
  </si>
  <si>
    <t>36,33K</t>
  </si>
  <si>
    <t>24.258,5</t>
  </si>
  <si>
    <t>24.411,0</t>
  </si>
  <si>
    <t>24.256,0</t>
  </si>
  <si>
    <t>22,04K</t>
  </si>
  <si>
    <t>24.385,0</t>
  </si>
  <si>
    <t>24.425,0</t>
  </si>
  <si>
    <t>24.346,3</t>
  </si>
  <si>
    <t>11,58K</t>
  </si>
  <si>
    <t>24.306,5</t>
  </si>
  <si>
    <t>24.380,0</t>
  </si>
  <si>
    <t>24.095,0</t>
  </si>
  <si>
    <t>22,84K</t>
  </si>
  <si>
    <t>24.318,0</t>
  </si>
  <si>
    <t>24.170,0</t>
  </si>
  <si>
    <t>24.339,8</t>
  </si>
  <si>
    <t>23,48K</t>
  </si>
  <si>
    <t>24.044,0</t>
  </si>
  <si>
    <t>24.365,0</t>
  </si>
  <si>
    <t>24.388,7</t>
  </si>
  <si>
    <t>23.916,0</t>
  </si>
  <si>
    <t>31,88K</t>
  </si>
  <si>
    <t>24.229,0</t>
  </si>
  <si>
    <t>20,91K</t>
  </si>
  <si>
    <t>24.300,0</t>
  </si>
  <si>
    <t>40,50K</t>
  </si>
  <si>
    <t>24.165,0</t>
  </si>
  <si>
    <t>24.327,0</t>
  </si>
  <si>
    <t>24.350,0</t>
  </si>
  <si>
    <t>24.110,6</t>
  </si>
  <si>
    <t>28,65K</t>
  </si>
  <si>
    <t>24.185,0</t>
  </si>
  <si>
    <t>24.264,3</t>
  </si>
  <si>
    <t>23.990,0</t>
  </si>
  <si>
    <t>19,52K</t>
  </si>
  <si>
    <t>24.087,0</t>
  </si>
  <si>
    <t>24.364,0</t>
  </si>
  <si>
    <t>24.039,0</t>
  </si>
  <si>
    <t>16,71K</t>
  </si>
  <si>
    <t>23.819,0</t>
  </si>
  <si>
    <t>23.754,2</t>
  </si>
  <si>
    <t>23.185,0</t>
  </si>
  <si>
    <t>23.560,0</t>
  </si>
  <si>
    <t>23.042,0</t>
  </si>
  <si>
    <t>25,14K</t>
  </si>
  <si>
    <t>23.152,0</t>
  </si>
  <si>
    <t>28,10K</t>
  </si>
  <si>
    <t>23.683,5</t>
  </si>
  <si>
    <t>23.754,0</t>
  </si>
  <si>
    <t>23.163,0</t>
  </si>
  <si>
    <t>41,02K</t>
  </si>
  <si>
    <t>23.733,0</t>
  </si>
  <si>
    <t>24.120,0</t>
  </si>
  <si>
    <t>24.167,0</t>
  </si>
  <si>
    <t>23.580,0</t>
  </si>
  <si>
    <t>31,10K</t>
  </si>
  <si>
    <t>24.031,0</t>
  </si>
  <si>
    <t>24.114,0</t>
  </si>
  <si>
    <t>24.151,0</t>
  </si>
  <si>
    <t>23.974,9</t>
  </si>
  <si>
    <t>27,68K</t>
  </si>
  <si>
    <t>23.903,5</t>
  </si>
  <si>
    <t>24.282,3</t>
  </si>
  <si>
    <t>23.546,0</t>
  </si>
  <si>
    <t>41,81K</t>
  </si>
  <si>
    <t>23.912,0</t>
  </si>
  <si>
    <t>23.900,0</t>
  </si>
  <si>
    <t>24.004,0</t>
  </si>
  <si>
    <t>23.836,1</t>
  </si>
  <si>
    <t>23.852,0</t>
  </si>
  <si>
    <t>23.893,2</t>
  </si>
  <si>
    <t>23.950,0</t>
  </si>
  <si>
    <t>23.725,0</t>
  </si>
  <si>
    <t>29,32K</t>
  </si>
  <si>
    <t>23.766,0</t>
  </si>
  <si>
    <t>23.379,0</t>
  </si>
  <si>
    <t>23.788,0</t>
  </si>
  <si>
    <t>23.318,0</t>
  </si>
  <si>
    <t>23,62K</t>
  </si>
  <si>
    <t>23.137,0</t>
  </si>
  <si>
    <t>23.243,8</t>
  </si>
  <si>
    <t>23.115,0</t>
  </si>
  <si>
    <t>14,51K</t>
  </si>
  <si>
    <t>23.092,5</t>
  </si>
  <si>
    <t>23.074,0</t>
  </si>
  <si>
    <t>23.068,0</t>
  </si>
  <si>
    <t>11,15K</t>
  </si>
  <si>
    <t>23.149,5</t>
  </si>
  <si>
    <t>22.984,2</t>
  </si>
  <si>
    <t>31,66K</t>
  </si>
  <si>
    <t>23.240,0</t>
  </si>
  <si>
    <t>23.236,0</t>
  </si>
  <si>
    <t>23.335,8</t>
  </si>
  <si>
    <t>23.169,0</t>
  </si>
  <si>
    <t>29,41K</t>
  </si>
  <si>
    <t>23.322,0</t>
  </si>
  <si>
    <t>23.144,0</t>
  </si>
  <si>
    <t>22.982,0</t>
  </si>
  <si>
    <t>19,15K</t>
  </si>
  <si>
    <t>23.198,5</t>
  </si>
  <si>
    <t>23.365,0</t>
  </si>
  <si>
    <t>23.434,0</t>
  </si>
  <si>
    <t>23.141,0</t>
  </si>
  <si>
    <t>19,05K</t>
  </si>
  <si>
    <t>23.535,0</t>
  </si>
  <si>
    <t>23.694,0</t>
  </si>
  <si>
    <t>23.734,0</t>
  </si>
  <si>
    <t>23.435,1</t>
  </si>
  <si>
    <t>24,11K</t>
  </si>
  <si>
    <t>23.480,0</t>
  </si>
  <si>
    <t>23.407,0</t>
  </si>
  <si>
    <t>23.599,0</t>
  </si>
  <si>
    <t>23.262,0</t>
  </si>
  <si>
    <t>18,90K</t>
  </si>
  <si>
    <t>23.293,5</t>
  </si>
  <si>
    <t>22.922,0</t>
  </si>
  <si>
    <t>23.321,7</t>
  </si>
  <si>
    <t>27,52K</t>
  </si>
  <si>
    <t>23.031,0</t>
  </si>
  <si>
    <t>22.535,0</t>
  </si>
  <si>
    <t>23.061,6</t>
  </si>
  <si>
    <t>22.410,0</t>
  </si>
  <si>
    <t>24,77K</t>
  </si>
  <si>
    <t>22.902,5</t>
  </si>
  <si>
    <t>22.813,0</t>
  </si>
  <si>
    <t>23.028,0</t>
  </si>
  <si>
    <t>22.769,4</t>
  </si>
  <si>
    <t>35,88K</t>
  </si>
  <si>
    <t>23.142,0</t>
  </si>
  <si>
    <t>23.271,0</t>
  </si>
  <si>
    <t>40,11K</t>
  </si>
  <si>
    <t>23.040,0</t>
  </si>
  <si>
    <t>22.973,0</t>
  </si>
  <si>
    <t>10,68K</t>
  </si>
  <si>
    <t>23.153,5</t>
  </si>
  <si>
    <t>23.323,0</t>
  </si>
  <si>
    <t>23.342,0</t>
  </si>
  <si>
    <t>23.095,3</t>
  </si>
  <si>
    <t>13,67K</t>
  </si>
  <si>
    <t>23.320,5</t>
  </si>
  <si>
    <t>23.376,0</t>
  </si>
  <si>
    <t>23.418,6</t>
  </si>
  <si>
    <t>23.274,4</t>
  </si>
  <si>
    <t>18,73K</t>
  </si>
  <si>
    <t>22.824,5</t>
  </si>
  <si>
    <t>22.861,0</t>
  </si>
  <si>
    <t>22.892,7</t>
  </si>
  <si>
    <t>22.680,4</t>
  </si>
  <si>
    <t>5,59K</t>
  </si>
  <si>
    <t>22.988,0</t>
  </si>
  <si>
    <t>23.179,0</t>
  </si>
  <si>
    <t>23.247,0</t>
  </si>
  <si>
    <t>22.889,0</t>
  </si>
  <si>
    <t>10,63K</t>
  </si>
  <si>
    <t>23.211,0</t>
  </si>
  <si>
    <t>23.107,5</t>
  </si>
  <si>
    <t>23.402,8</t>
  </si>
  <si>
    <t>23.081,0</t>
  </si>
  <si>
    <t>20,06K</t>
  </si>
  <si>
    <t>23.441,0</t>
  </si>
  <si>
    <t>22.926,0</t>
  </si>
  <si>
    <t>34,86K</t>
  </si>
  <si>
    <t>23.010,5</t>
  </si>
  <si>
    <t>23.024,0</t>
  </si>
  <si>
    <t>23.155,2</t>
  </si>
  <si>
    <t>22.989,0</t>
  </si>
  <si>
    <t>25,31K</t>
  </si>
  <si>
    <t>22.948,0</t>
  </si>
  <si>
    <t>22.967,0</t>
  </si>
  <si>
    <t>22.857,3</t>
  </si>
  <si>
    <t>19,34K</t>
  </si>
  <si>
    <t>22.903,5</t>
  </si>
  <si>
    <t>22.916,1</t>
  </si>
  <si>
    <t>22.751,9</t>
  </si>
  <si>
    <t>22.737,5</t>
  </si>
  <si>
    <t>22.906,9</t>
  </si>
  <si>
    <t>23.030,8</t>
  </si>
  <si>
    <t>22.695,0</t>
  </si>
  <si>
    <t>22,65K</t>
  </si>
  <si>
    <t>22.719,0</t>
  </si>
  <si>
    <t>23.018,1</t>
  </si>
  <si>
    <t>22.615,0</t>
  </si>
  <si>
    <t>28,05K</t>
  </si>
  <si>
    <t>22.734,5</t>
  </si>
  <si>
    <t>22.767,0</t>
  </si>
  <si>
    <t>22.966,0</t>
  </si>
  <si>
    <t>22.739,0</t>
  </si>
  <si>
    <t>18,56K</t>
  </si>
  <si>
    <t>22.899,0</t>
  </si>
  <si>
    <t>22.654,0</t>
  </si>
  <si>
    <t>22.920,0</t>
  </si>
  <si>
    <t>22.493,0</t>
  </si>
  <si>
    <t>20,81K</t>
  </si>
  <si>
    <t>23.061,0</t>
  </si>
  <si>
    <t>23.150,0</t>
  </si>
  <si>
    <t>23.196,0</t>
  </si>
  <si>
    <t>22.956,2</t>
  </si>
  <si>
    <t>15,21K</t>
  </si>
  <si>
    <t>23.062,0</t>
  </si>
  <si>
    <t>23.140,0</t>
  </si>
  <si>
    <t>9,82K</t>
  </si>
  <si>
    <t>22.938,0</t>
  </si>
  <si>
    <t>23.200,8</t>
  </si>
  <si>
    <t>14,04K</t>
  </si>
  <si>
    <t>22.743,0</t>
  </si>
  <si>
    <t>22.746,0</t>
  </si>
  <si>
    <t>22.848,0</t>
  </si>
  <si>
    <t>22.551,9</t>
  </si>
  <si>
    <t>16,47K</t>
  </si>
  <si>
    <t>22.841,0</t>
  </si>
  <si>
    <t>22.853,0</t>
  </si>
  <si>
    <t>22.619,0</t>
  </si>
  <si>
    <t>25,08K</t>
  </si>
  <si>
    <t>22.829,0</t>
  </si>
  <si>
    <t>22.756,0</t>
  </si>
  <si>
    <t>22.863,0</t>
  </si>
  <si>
    <t>19,86K</t>
  </si>
  <si>
    <t>22.667,0</t>
  </si>
  <si>
    <t>22.583,6</t>
  </si>
  <si>
    <t>22.317,0</t>
  </si>
  <si>
    <t>22.410,9</t>
  </si>
  <si>
    <t>22.590,0</t>
  </si>
  <si>
    <t>22.250,0</t>
  </si>
  <si>
    <t>25,61K</t>
  </si>
  <si>
    <t>22.579,5</t>
  </si>
  <si>
    <t>22.582,3</t>
  </si>
  <si>
    <t>22.323,8</t>
  </si>
  <si>
    <t>22.409,0</t>
  </si>
  <si>
    <t>22.358,7</t>
  </si>
  <si>
    <t>22.427,0</t>
  </si>
  <si>
    <t>22.296,0</t>
  </si>
  <si>
    <t>13,15K</t>
  </si>
  <si>
    <t>22.166,5</t>
  </si>
  <si>
    <t>22.212,0</t>
  </si>
  <si>
    <t>22.292,2</t>
  </si>
  <si>
    <t>22.131,0</t>
  </si>
  <si>
    <t>26,74K</t>
  </si>
  <si>
    <t>22.033,0</t>
  </si>
  <si>
    <t>21.971,0</t>
  </si>
  <si>
    <t>22.056,0</t>
  </si>
  <si>
    <t>21.851,0</t>
  </si>
  <si>
    <t>33,55K</t>
  </si>
  <si>
    <t>21.785,0</t>
  </si>
  <si>
    <t>21.955,0</t>
  </si>
  <si>
    <t>22.006,0</t>
  </si>
  <si>
    <t>23,69K</t>
  </si>
  <si>
    <t>22.110,5</t>
  </si>
  <si>
    <t>22.114,0</t>
  </si>
  <si>
    <t>22.165,3</t>
  </si>
  <si>
    <t>22.042,4</t>
  </si>
  <si>
    <t>22.121,5</t>
  </si>
  <si>
    <t>22.118,0</t>
  </si>
  <si>
    <t>21.774,0</t>
  </si>
  <si>
    <t>22.049,5</t>
  </si>
  <si>
    <t>22.155,0</t>
  </si>
  <si>
    <t>26,55K</t>
  </si>
  <si>
    <t>22.147,5</t>
  </si>
  <si>
    <t>22.305,0</t>
  </si>
  <si>
    <t>22.337,0</t>
  </si>
  <si>
    <t>22.267,5</t>
  </si>
  <si>
    <t>22.193,0</t>
  </si>
  <si>
    <t>22.047,0</t>
  </si>
  <si>
    <t>31,95K</t>
  </si>
  <si>
    <t>22.030,5</t>
  </si>
  <si>
    <t>22.205,0</t>
  </si>
  <si>
    <t>22.319,0</t>
  </si>
  <si>
    <t>21.986,0</t>
  </si>
  <si>
    <t>14,73K</t>
  </si>
  <si>
    <t>22.179,0</t>
  </si>
  <si>
    <t>22.069,4</t>
  </si>
  <si>
    <t>22.309,5</t>
  </si>
  <si>
    <t>21.969,0</t>
  </si>
  <si>
    <t>27,14K</t>
  </si>
  <si>
    <t>21.939,0</t>
  </si>
  <si>
    <t>21.404,0</t>
  </si>
  <si>
    <t>21.967,0</t>
  </si>
  <si>
    <t>21.388,1</t>
  </si>
  <si>
    <t>28,23K</t>
  </si>
  <si>
    <t>21.571,0</t>
  </si>
  <si>
    <t>21.951,0</t>
  </si>
  <si>
    <t>22.014,5</t>
  </si>
  <si>
    <t>21.300,0</t>
  </si>
  <si>
    <t>57,65K</t>
  </si>
  <si>
    <t>22.911,0</t>
  </si>
  <si>
    <t>22.098,0</t>
  </si>
  <si>
    <t>61,45K</t>
  </si>
  <si>
    <t>22.391,0</t>
  </si>
  <si>
    <t>22.313,0</t>
  </si>
  <si>
    <t>22.506,0</t>
  </si>
  <si>
    <t>38,66K</t>
  </si>
  <si>
    <t>22.551,5</t>
  </si>
  <si>
    <t>22.549,0</t>
  </si>
  <si>
    <t>22.736,0</t>
  </si>
  <si>
    <t>22.428,0</t>
  </si>
  <si>
    <t>42,60K</t>
  </si>
  <si>
    <t>22.172,5</t>
  </si>
  <si>
    <t>21.591,0</t>
  </si>
  <si>
    <t>22.223,7</t>
  </si>
  <si>
    <t>21.542,4</t>
  </si>
  <si>
    <t>32,58K</t>
  </si>
  <si>
    <t>21.228,0</t>
  </si>
  <si>
    <t>21.005,0</t>
  </si>
  <si>
    <t>21.254,7</t>
  </si>
  <si>
    <t>20.929,3</t>
  </si>
  <si>
    <t>21.043,0</t>
  </si>
  <si>
    <t>21.047,0</t>
  </si>
  <si>
    <t>21.269,0</t>
  </si>
  <si>
    <t>20.985,0</t>
  </si>
  <si>
    <t>38,35K</t>
  </si>
  <si>
    <t>20.934,0</t>
  </si>
  <si>
    <t>21.054,0</t>
  </si>
  <si>
    <t>21.288,0</t>
  </si>
  <si>
    <t>20.809,0</t>
  </si>
  <si>
    <t>60,46K</t>
  </si>
  <si>
    <t>21.467,0</t>
  </si>
  <si>
    <t>21.190,0</t>
  </si>
  <si>
    <t>21.500,0</t>
  </si>
  <si>
    <t>21.100,0</t>
  </si>
  <si>
    <t>21.196,0</t>
  </si>
  <si>
    <t>21.670,0</t>
  </si>
  <si>
    <t>21.705,0</t>
  </si>
  <si>
    <t>21.107,3</t>
  </si>
  <si>
    <t>21.665,0</t>
  </si>
  <si>
    <t>21.735,0</t>
  </si>
  <si>
    <t>21.767,0</t>
  </si>
  <si>
    <t>21.598,0</t>
  </si>
  <si>
    <t>22,10K</t>
  </si>
  <si>
    <t>21.555,0</t>
  </si>
  <si>
    <t>21.817,8</t>
  </si>
  <si>
    <t>22.011,0</t>
  </si>
  <si>
    <t>17,58K</t>
  </si>
  <si>
    <t>21.761,0</t>
  </si>
  <si>
    <t>21.807,0</t>
  </si>
  <si>
    <t>21.900,0</t>
  </si>
  <si>
    <t>21.715,7</t>
  </si>
  <si>
    <t>16,39K</t>
  </si>
  <si>
    <t>21.682,0</t>
  </si>
  <si>
    <t>21.697,0</t>
  </si>
  <si>
    <t>21.896,0</t>
  </si>
  <si>
    <t>21.582,0</t>
  </si>
  <si>
    <t>21,91K</t>
  </si>
  <si>
    <t>21.770,0</t>
  </si>
  <si>
    <t>22.098,5</t>
  </si>
  <si>
    <t>21.697,9</t>
  </si>
  <si>
    <t>22,54K</t>
  </si>
  <si>
    <t>22.026,5</t>
  </si>
  <si>
    <t>22.223,0</t>
  </si>
  <si>
    <t>21.941,0</t>
  </si>
  <si>
    <t>14,67K</t>
  </si>
  <si>
    <t>22.261,0</t>
  </si>
  <si>
    <t>22.572,9</t>
  </si>
  <si>
    <t>22.180,0</t>
  </si>
  <si>
    <t>28,63K</t>
  </si>
  <si>
    <t>22.598,0</t>
  </si>
  <si>
    <t>22.557,0</t>
  </si>
  <si>
    <t>22.797,0</t>
  </si>
  <si>
    <t>32,90K</t>
  </si>
  <si>
    <t>22.469,5</t>
  </si>
  <si>
    <t>22.174,7</t>
  </si>
  <si>
    <t>50,44K</t>
  </si>
  <si>
    <t>22.665,5</t>
  </si>
  <si>
    <t>23.103,4</t>
  </si>
  <si>
    <t>22.574,0</t>
  </si>
  <si>
    <t>53,79K</t>
  </si>
  <si>
    <t>22.668,0</t>
  </si>
  <si>
    <t>22.633,0</t>
  </si>
  <si>
    <t>27,21K</t>
  </si>
  <si>
    <t>22.498,0</t>
  </si>
  <si>
    <t>22.095,1</t>
  </si>
  <si>
    <t>21.963,0</t>
  </si>
  <si>
    <t>21.858,0</t>
  </si>
  <si>
    <t>22.000,0</t>
  </si>
  <si>
    <t>21.856,0</t>
  </si>
  <si>
    <t>25,84K</t>
  </si>
  <si>
    <t>21.853,5</t>
  </si>
  <si>
    <t>21.870,0</t>
  </si>
  <si>
    <t>21.981,9</t>
  </si>
  <si>
    <t>21.783,0</t>
  </si>
  <si>
    <t>23,52K</t>
  </si>
  <si>
    <t>21.677,5</t>
  </si>
  <si>
    <t>21.512,0</t>
  </si>
  <si>
    <t>21.760,0</t>
  </si>
  <si>
    <t>21.493,0</t>
  </si>
  <si>
    <t>21.565,0</t>
  </si>
  <si>
    <t>21.621,0</t>
  </si>
  <si>
    <t>21.716,0</t>
  </si>
  <si>
    <t>21.537,0</t>
  </si>
  <si>
    <t>26,88K</t>
  </si>
  <si>
    <t>21.596,5</t>
  </si>
  <si>
    <t>21.483,0</t>
  </si>
  <si>
    <t>21.614,0</t>
  </si>
  <si>
    <t>21.370,7</t>
  </si>
  <si>
    <t>28,06K</t>
  </si>
  <si>
    <t>21.537,5</t>
  </si>
  <si>
    <t>21.680,0</t>
  </si>
  <si>
    <t>21.243,6</t>
  </si>
  <si>
    <t>45,34K</t>
  </si>
  <si>
    <t>21.917,0</t>
  </si>
  <si>
    <t>21.751,0</t>
  </si>
  <si>
    <t>22.075,0</t>
  </si>
  <si>
    <t>21.725,0</t>
  </si>
  <si>
    <t>21.732,5</t>
  </si>
  <si>
    <t>21.347,0</t>
  </si>
  <si>
    <t>21.774,1</t>
  </si>
  <si>
    <t>21.617,5</t>
  </si>
  <si>
    <t>21.700,0</t>
  </si>
  <si>
    <t>21.703,0</t>
  </si>
  <si>
    <t>21.521,0</t>
  </si>
  <si>
    <t>26,93K</t>
  </si>
  <si>
    <t>21.519,0</t>
  </si>
  <si>
    <t>21.501,0</t>
  </si>
  <si>
    <t>21.627,0</t>
  </si>
  <si>
    <t>21.432,5</t>
  </si>
  <si>
    <t>21.255,5</t>
  </si>
  <si>
    <t>20.958,5</t>
  </si>
  <si>
    <t>21.259,0</t>
  </si>
  <si>
    <t>20.840,4</t>
  </si>
  <si>
    <t>18,97K</t>
  </si>
  <si>
    <t>21.008,5</t>
  </si>
  <si>
    <t>20.777,0</t>
  </si>
  <si>
    <t>21.038,2</t>
  </si>
  <si>
    <t>20.506,0</t>
  </si>
  <si>
    <t>37,45K</t>
  </si>
  <si>
    <t>21.227,5</t>
  </si>
  <si>
    <t>21.474,0</t>
  </si>
  <si>
    <t>21.612,0</t>
  </si>
  <si>
    <t>21.214,0</t>
  </si>
  <si>
    <t>46,62K</t>
  </si>
  <si>
    <t>21.141,5</t>
  </si>
  <si>
    <t>20.969,0</t>
  </si>
  <si>
    <t>21.221,0</t>
  </si>
  <si>
    <t>20.940,0</t>
  </si>
  <si>
    <t>35,59K</t>
  </si>
  <si>
    <t>20.548,0</t>
  </si>
  <si>
    <t>20.617,0</t>
  </si>
  <si>
    <t>20.709,3</t>
  </si>
  <si>
    <t>20.425,3</t>
  </si>
  <si>
    <t>40,81K</t>
  </si>
  <si>
    <t>20.722,5</t>
  </si>
  <si>
    <t>21.027,0</t>
  </si>
  <si>
    <t>21.113,4</t>
  </si>
  <si>
    <t>20.673,0</t>
  </si>
  <si>
    <t>19,21K</t>
  </si>
  <si>
    <t>20.997,0</t>
  </si>
  <si>
    <t>20.874,0</t>
  </si>
  <si>
    <t>21.089,8</t>
  </si>
  <si>
    <t>20.754,0</t>
  </si>
  <si>
    <t>31,81K</t>
  </si>
  <si>
    <t>21.547,0</t>
  </si>
  <si>
    <t>21.831,0</t>
  </si>
  <si>
    <t>21.912,0</t>
  </si>
  <si>
    <t>21.393,0</t>
  </si>
  <si>
    <t>39,98K</t>
  </si>
  <si>
    <t>21.821,0</t>
  </si>
  <si>
    <t>21.581,8</t>
  </si>
  <si>
    <t>21.538,0</t>
  </si>
  <si>
    <t>19,30K</t>
  </si>
  <si>
    <t>21.578,5</t>
  </si>
  <si>
    <t>21.602,0</t>
  </si>
  <si>
    <t>21.295,0</t>
  </si>
  <si>
    <t>25,24K</t>
  </si>
  <si>
    <t>21.365,5</t>
  </si>
  <si>
    <t>21.740,0</t>
  </si>
  <si>
    <t>21.279,7</t>
  </si>
  <si>
    <t>39,88K</t>
  </si>
  <si>
    <t>21.855,5</t>
  </si>
  <si>
    <t>21.919,0</t>
  </si>
  <si>
    <t>21.202,0</t>
  </si>
  <si>
    <t>22,96K</t>
  </si>
  <si>
    <t>21.395,5</t>
  </si>
  <si>
    <t>21.057,0</t>
  </si>
  <si>
    <t>21.485,0</t>
  </si>
  <si>
    <t>21.480,0</t>
  </si>
  <si>
    <t>21.536,0</t>
  </si>
  <si>
    <t>20.919,0</t>
  </si>
  <si>
    <t>42,40K</t>
  </si>
  <si>
    <t>21.408,0</t>
  </si>
  <si>
    <t>21.424,0</t>
  </si>
  <si>
    <t>21.075,0</t>
  </si>
  <si>
    <t>33,07K</t>
  </si>
  <si>
    <t>20.954,0</t>
  </si>
  <si>
    <t>21.517,0</t>
  </si>
  <si>
    <t>21.960,0</t>
  </si>
  <si>
    <t>20.719,0</t>
  </si>
  <si>
    <t>101,39K</t>
  </si>
  <si>
    <t>21.840,0</t>
  </si>
  <si>
    <t>22.787,3</t>
  </si>
  <si>
    <t>21.771,0</t>
  </si>
  <si>
    <t>33,93K</t>
  </si>
  <si>
    <t>22.856,0</t>
  </si>
  <si>
    <t>22.552,0</t>
  </si>
  <si>
    <t>38,41K</t>
  </si>
  <si>
    <t>22.306,0</t>
  </si>
  <si>
    <t>22.272,0</t>
  </si>
  <si>
    <t>22.089,0</t>
  </si>
  <si>
    <t>27,37K</t>
  </si>
  <si>
    <t>21.995,0</t>
  </si>
  <si>
    <t>22.119,1</t>
  </si>
  <si>
    <t>22.290,9</t>
  </si>
  <si>
    <t>21.963,1</t>
  </si>
  <si>
    <t>15,29K</t>
  </si>
  <si>
    <t>22.274,0</t>
  </si>
  <si>
    <t>22.195,0</t>
  </si>
  <si>
    <t>22.389,7</t>
  </si>
  <si>
    <t>22.091,0</t>
  </si>
  <si>
    <t>22.035,0</t>
  </si>
  <si>
    <t>21.868,0</t>
  </si>
  <si>
    <t>22.037,0</t>
  </si>
  <si>
    <t>21.663,8</t>
  </si>
  <si>
    <t>14,77K</t>
  </si>
  <si>
    <t>21.776,0</t>
  </si>
  <si>
    <t>21.867,0</t>
  </si>
  <si>
    <t>21.877,2</t>
  </si>
  <si>
    <t>21.570,0</t>
  </si>
  <si>
    <t>34,42K</t>
  </si>
  <si>
    <t>21.712,0</t>
  </si>
  <si>
    <t>21.604,0</t>
  </si>
  <si>
    <t>32,93K</t>
  </si>
  <si>
    <t>21.275,6</t>
  </si>
  <si>
    <t>21.642,2</t>
  </si>
  <si>
    <t>21.246,9</t>
  </si>
  <si>
    <t>21.210,0</t>
  </si>
  <si>
    <t>21.384,0</t>
  </si>
  <si>
    <t>21.072,3</t>
  </si>
  <si>
    <t>10,73K</t>
  </si>
  <si>
    <t>21.191,5</t>
  </si>
  <si>
    <t>21.097,0</t>
  </si>
  <si>
    <t>21.201,0</t>
  </si>
  <si>
    <t>21.016,2</t>
  </si>
  <si>
    <t>7,89K</t>
  </si>
  <si>
    <t>21.018,0</t>
  </si>
  <si>
    <t>21.025,0</t>
  </si>
  <si>
    <t>21.073,0</t>
  </si>
  <si>
    <t>20.921,6</t>
  </si>
  <si>
    <t>15,65K</t>
  </si>
  <si>
    <t>21.067,0</t>
  </si>
  <si>
    <t>20.905,9</t>
  </si>
  <si>
    <t>21.083,7</t>
  </si>
  <si>
    <t>20.888,5</t>
  </si>
  <si>
    <t>13,25K</t>
  </si>
  <si>
    <t>20.873,0</t>
  </si>
  <si>
    <t>21.002,0</t>
  </si>
  <si>
    <t>21.059,0</t>
  </si>
  <si>
    <t>20.763,6</t>
  </si>
  <si>
    <t>6,36K</t>
  </si>
  <si>
    <t>20.832,0</t>
  </si>
  <si>
    <t>21.080,0</t>
  </si>
  <si>
    <t>20.779,4</t>
  </si>
  <si>
    <t>12,66K</t>
  </si>
  <si>
    <t>20.542,0</t>
  </si>
  <si>
    <t>20.886,6</t>
  </si>
  <si>
    <t>20.459,3</t>
  </si>
  <si>
    <t>20,08K</t>
  </si>
  <si>
    <t>20.721,0</t>
  </si>
  <si>
    <t>20.829,0</t>
  </si>
  <si>
    <t>20.877,0</t>
  </si>
  <si>
    <t>20.470,0</t>
  </si>
  <si>
    <t>10,38K</t>
  </si>
  <si>
    <t>20.622,5</t>
  </si>
  <si>
    <t>20.851,0</t>
  </si>
  <si>
    <t>20.922,0</t>
  </si>
  <si>
    <t>20.493,1</t>
  </si>
  <si>
    <t>20,65K</t>
  </si>
  <si>
    <t>21.021,0</t>
  </si>
  <si>
    <t>20.930,0</t>
  </si>
  <si>
    <t>21.153,5</t>
  </si>
  <si>
    <t>20.734,5</t>
  </si>
  <si>
    <t>20.751,0</t>
  </si>
  <si>
    <t>20.657,0</t>
  </si>
  <si>
    <t>20.789,0</t>
  </si>
  <si>
    <t>20.576,3</t>
  </si>
  <si>
    <t>12,20K</t>
  </si>
  <si>
    <t>20.695,0</t>
  </si>
  <si>
    <t>20.878,0</t>
  </si>
  <si>
    <t>20.505,0</t>
  </si>
  <si>
    <t>20.714,0</t>
  </si>
  <si>
    <t>20.757,0</t>
  </si>
  <si>
    <t>20.846,0</t>
  </si>
  <si>
    <t>20.598,0</t>
  </si>
  <si>
    <t>14,20K</t>
  </si>
  <si>
    <t>20.742,5</t>
  </si>
  <si>
    <t>20.498,0</t>
  </si>
  <si>
    <t>20.832,6</t>
  </si>
  <si>
    <t>20.425,1</t>
  </si>
  <si>
    <t>23,33K</t>
  </si>
  <si>
    <t>20.161,0</t>
  </si>
  <si>
    <t>20.353,0</t>
  </si>
  <si>
    <t>20.406,7</t>
  </si>
  <si>
    <t>19.958,4</t>
  </si>
  <si>
    <t>20,66K</t>
  </si>
  <si>
    <t>19.965,0</t>
  </si>
  <si>
    <t>20.090,0</t>
  </si>
  <si>
    <t>20.117,0</t>
  </si>
  <si>
    <t>19.751,0</t>
  </si>
  <si>
    <t>21,13K</t>
  </si>
  <si>
    <t>20.088,0</t>
  </si>
  <si>
    <t>20.022,0</t>
  </si>
  <si>
    <t>20.106,7</t>
  </si>
  <si>
    <t>19.955,0</t>
  </si>
  <si>
    <t>8,95K</t>
  </si>
  <si>
    <t>20.124,0</t>
  </si>
  <si>
    <t>20.375,0</t>
  </si>
  <si>
    <t>20.400,7</t>
  </si>
  <si>
    <t>20.049,6</t>
  </si>
  <si>
    <t>10,52K</t>
  </si>
  <si>
    <t>20.043,5</t>
  </si>
  <si>
    <t>20.112,0</t>
  </si>
  <si>
    <t>20.234,7</t>
  </si>
  <si>
    <t>20.064,0</t>
  </si>
  <si>
    <t>20.134,0</t>
  </si>
  <si>
    <t>20.095,9</t>
  </si>
  <si>
    <t>20.181,0</t>
  </si>
  <si>
    <t>19.815,0</t>
  </si>
  <si>
    <t>38,79K</t>
  </si>
  <si>
    <t>20.771,0</t>
  </si>
  <si>
    <t>21.053,0</t>
  </si>
  <si>
    <t>20.763,0</t>
  </si>
  <si>
    <t>32,55K</t>
  </si>
  <si>
    <t>20.814,0</t>
  </si>
  <si>
    <t>20.948,0</t>
  </si>
  <si>
    <t>21.016,0</t>
  </si>
  <si>
    <t>20.726,7</t>
  </si>
  <si>
    <t>12,32K</t>
  </si>
  <si>
    <t>20.931,0</t>
  </si>
  <si>
    <t>21.302,0</t>
  </si>
  <si>
    <t>21.349,8</t>
  </si>
  <si>
    <t>36,84K</t>
  </si>
  <si>
    <t>20.902,0</t>
  </si>
  <si>
    <t>20.644,9</t>
  </si>
  <si>
    <t>20.904,0</t>
  </si>
  <si>
    <t>20.579,8</t>
  </si>
  <si>
    <t>20.746,0</t>
  </si>
  <si>
    <t>20.670,0</t>
  </si>
  <si>
    <t>20.826,0</t>
  </si>
  <si>
    <t>20.622,2</t>
  </si>
  <si>
    <t>25,33K</t>
  </si>
  <si>
    <t>20.433,0</t>
  </si>
  <si>
    <t>20.664,5</t>
  </si>
  <si>
    <t>20.741,0</t>
  </si>
  <si>
    <t>20.391,0</t>
  </si>
  <si>
    <t>18,86K</t>
  </si>
  <si>
    <t>20.748,5</t>
  </si>
  <si>
    <t>20.799,0</t>
  </si>
  <si>
    <t>20.927,4</t>
  </si>
  <si>
    <t>20.662,0</t>
  </si>
  <si>
    <t>20.582,0</t>
  </si>
  <si>
    <t>20.854,0</t>
  </si>
  <si>
    <t>20.260,4</t>
  </si>
  <si>
    <t>31,55K</t>
  </si>
  <si>
    <t>21.460,0</t>
  </si>
  <si>
    <t>21.102,0</t>
  </si>
  <si>
    <t>21.479,8</t>
  </si>
  <si>
    <t>21.089,0</t>
  </si>
  <si>
    <t>24,59K</t>
  </si>
  <si>
    <t>20.775,0</t>
  </si>
  <si>
    <t>20.778,0</t>
  </si>
  <si>
    <t>20.847,0</t>
  </si>
  <si>
    <t>20.623,0</t>
  </si>
  <si>
    <t>13,73K</t>
  </si>
  <si>
    <t>20.591,0</t>
  </si>
  <si>
    <t>20.671,0</t>
  </si>
  <si>
    <t>20.796,8</t>
  </si>
  <si>
    <t>20.530,6</t>
  </si>
  <si>
    <t>20,03K</t>
  </si>
  <si>
    <t>20.587,0</t>
  </si>
  <si>
    <t>20.699,8</t>
  </si>
  <si>
    <t>20.500,0</t>
  </si>
  <si>
    <t>33,19K</t>
  </si>
  <si>
    <t>20.772,0</t>
  </si>
  <si>
    <t>20.817,0</t>
  </si>
  <si>
    <t>20.653,1</t>
  </si>
  <si>
    <t>23,29K</t>
  </si>
  <si>
    <t>20.789,5</t>
  </si>
  <si>
    <t>20.450,0</t>
  </si>
  <si>
    <t>20.798,2</t>
  </si>
  <si>
    <t>27,33K</t>
  </si>
  <si>
    <t>20.316,5</t>
  </si>
  <si>
    <t>20.388,0</t>
  </si>
  <si>
    <t>20.435,2</t>
  </si>
  <si>
    <t>20.297,7</t>
  </si>
  <si>
    <t>5,58K</t>
  </si>
  <si>
    <t>20.309,5</t>
  </si>
  <si>
    <t>20.190,0</t>
  </si>
  <si>
    <t>20.455,0</t>
  </si>
  <si>
    <t>20.162,0</t>
  </si>
  <si>
    <t>30,77K</t>
  </si>
  <si>
    <t>20.062,0</t>
  </si>
  <si>
    <t>20.060,2</t>
  </si>
  <si>
    <t>20.120,0</t>
  </si>
  <si>
    <t>19.949,0</t>
  </si>
  <si>
    <t>12,12K</t>
  </si>
  <si>
    <t>19.931,0</t>
  </si>
  <si>
    <t>20.024,0</t>
  </si>
  <si>
    <t>19.805,4</t>
  </si>
  <si>
    <t>19.755,0</t>
  </si>
  <si>
    <t>19.517,0</t>
  </si>
  <si>
    <t>19.743,0</t>
  </si>
  <si>
    <t>19.392,0</t>
  </si>
  <si>
    <t>15,89K</t>
  </si>
  <si>
    <t>19.744,5</t>
  </si>
  <si>
    <t>19.911,0</t>
  </si>
  <si>
    <t>19.997,0</t>
  </si>
  <si>
    <t>19.595,4</t>
  </si>
  <si>
    <t>21,14K</t>
  </si>
  <si>
    <t>19.737,0</t>
  </si>
  <si>
    <t>19.698,0</t>
  </si>
  <si>
    <t>19.774,0</t>
  </si>
  <si>
    <t>19.542,0</t>
  </si>
  <si>
    <t>27,53K</t>
  </si>
  <si>
    <t>19.749,5</t>
  </si>
  <si>
    <t>20.025,0</t>
  </si>
  <si>
    <t>20.053,0</t>
  </si>
  <si>
    <t>19.702,7</t>
  </si>
  <si>
    <t>29,55K</t>
  </si>
  <si>
    <t>20.067,0</t>
  </si>
  <si>
    <t>19.920,0</t>
  </si>
  <si>
    <t>20.087,0</t>
  </si>
  <si>
    <t>19.908,0</t>
  </si>
  <si>
    <t>23,19K</t>
  </si>
  <si>
    <t>19.792,0</t>
  </si>
  <si>
    <t>19.806,0</t>
  </si>
  <si>
    <t>19.713,0</t>
  </si>
  <si>
    <t>19.959,5</t>
  </si>
  <si>
    <t>19.834,0</t>
  </si>
  <si>
    <t>20.009,2</t>
  </si>
  <si>
    <t>19.739,0</t>
  </si>
  <si>
    <t>39,87K</t>
  </si>
  <si>
    <t>19.688,5</t>
  </si>
  <si>
    <t>19.490,1</t>
  </si>
  <si>
    <t>19.721,0</t>
  </si>
  <si>
    <t>19.475,0</t>
  </si>
  <si>
    <t>19.572,0</t>
  </si>
  <si>
    <t>19.472,0</t>
  </si>
  <si>
    <t>19.602,3</t>
  </si>
  <si>
    <t>19.452,1</t>
  </si>
  <si>
    <t>23,91K</t>
  </si>
  <si>
    <t>19.329,0</t>
  </si>
  <si>
    <t>19.145,0</t>
  </si>
  <si>
    <t>19.429,6</t>
  </si>
  <si>
    <t>19.098,0</t>
  </si>
  <si>
    <t>18.785,0</t>
  </si>
  <si>
    <t>18.527,0</t>
  </si>
  <si>
    <t>18.802,4</t>
  </si>
  <si>
    <t>18.469,7</t>
  </si>
  <si>
    <t>26,00K</t>
  </si>
  <si>
    <t>18.827,5</t>
  </si>
  <si>
    <t>18.839,0</t>
  </si>
  <si>
    <t>19.138,8</t>
  </si>
  <si>
    <t>18.703,0</t>
  </si>
  <si>
    <t>25,07K</t>
  </si>
  <si>
    <t>19.182,0</t>
  </si>
  <si>
    <t>19.363,3</t>
  </si>
  <si>
    <t>19.391,4</t>
  </si>
  <si>
    <t>19.131,3</t>
  </si>
  <si>
    <t>22,19K</t>
  </si>
  <si>
    <t>19.329,5</t>
  </si>
  <si>
    <t>19.224,0</t>
  </si>
  <si>
    <t>19.359,7</t>
  </si>
  <si>
    <t>19.162,2</t>
  </si>
  <si>
    <t>18,14K</t>
  </si>
  <si>
    <t>19.172,0</t>
  </si>
  <si>
    <t>19.072,0</t>
  </si>
  <si>
    <t>19.206,8</t>
  </si>
  <si>
    <t>19.020,8</t>
  </si>
  <si>
    <t>32,02K</t>
  </si>
  <si>
    <t>18.968,0</t>
  </si>
  <si>
    <t>18.970,0</t>
  </si>
  <si>
    <t>19.062,8</t>
  </si>
  <si>
    <t>18.831,8</t>
  </si>
  <si>
    <t>26,33K</t>
  </si>
  <si>
    <t>18.901,0</t>
  </si>
  <si>
    <t>18.750,0</t>
  </si>
  <si>
    <t>18.919,0</t>
  </si>
  <si>
    <t>18.574,1</t>
  </si>
  <si>
    <t>17,03K</t>
  </si>
  <si>
    <t>18.791,0</t>
  </si>
  <si>
    <t>18.894,0</t>
  </si>
  <si>
    <t>19.012,0</t>
  </si>
  <si>
    <t>18.769,0</t>
  </si>
  <si>
    <t>8,78K</t>
  </si>
  <si>
    <t>18.838,0</t>
  </si>
  <si>
    <t>18.824,0</t>
  </si>
  <si>
    <t>18.904,0</t>
  </si>
  <si>
    <t>18.800,2</t>
  </si>
  <si>
    <t>17,15K</t>
  </si>
  <si>
    <t>18.634,0</t>
  </si>
  <si>
    <t>18.782,0</t>
  </si>
  <si>
    <t>18.876,8</t>
  </si>
  <si>
    <t>18.590,7</t>
  </si>
  <si>
    <t>11,30K</t>
  </si>
  <si>
    <t>18.775,5</t>
  </si>
  <si>
    <t>18.960,0</t>
  </si>
  <si>
    <t>18.755,0</t>
  </si>
  <si>
    <t>11,75K</t>
  </si>
  <si>
    <t>18.702,5</t>
  </si>
  <si>
    <t>18.708,0</t>
  </si>
  <si>
    <t>18.810,1</t>
  </si>
  <si>
    <t>18.577,1</t>
  </si>
  <si>
    <t>11,14K</t>
  </si>
  <si>
    <t>18.876,0</t>
  </si>
  <si>
    <t>18.901,7</t>
  </si>
  <si>
    <t>18.610,0</t>
  </si>
  <si>
    <t>27,79K</t>
  </si>
  <si>
    <t>18.556,0</t>
  </si>
  <si>
    <t>18.828,0</t>
  </si>
  <si>
    <t>18.928,3</t>
  </si>
  <si>
    <t>18.395,1</t>
  </si>
  <si>
    <t>35,22K</t>
  </si>
  <si>
    <t>18.792,5</t>
  </si>
  <si>
    <t>19.190,0</t>
  </si>
  <si>
    <t>19.205,3</t>
  </si>
  <si>
    <t>18.772,9</t>
  </si>
  <si>
    <t>18.810,5</t>
  </si>
  <si>
    <t>18.638,0</t>
  </si>
  <si>
    <t>18.896,1</t>
  </si>
  <si>
    <t>18.618,3</t>
  </si>
  <si>
    <t>14,41K</t>
  </si>
  <si>
    <t>18.812,0</t>
  </si>
  <si>
    <t>18.947,2</t>
  </si>
  <si>
    <t>19.058,0</t>
  </si>
  <si>
    <t>18.780,0</t>
  </si>
  <si>
    <t>21,73K</t>
  </si>
  <si>
    <t>18.948,5</t>
  </si>
  <si>
    <t>18.700,0</t>
  </si>
  <si>
    <t>18.947,3</t>
  </si>
  <si>
    <t>18.821,0</t>
  </si>
  <si>
    <t>18.818,0</t>
  </si>
  <si>
    <t>18.820,8</t>
  </si>
  <si>
    <t>18.622,9</t>
  </si>
  <si>
    <t>11,77K</t>
  </si>
  <si>
    <t>18.731,0</t>
  </si>
  <si>
    <t>18.627,5</t>
  </si>
  <si>
    <t>18.769,3</t>
  </si>
  <si>
    <t>18.595,6</t>
  </si>
  <si>
    <t>26,51K</t>
  </si>
  <si>
    <t>18.148,0</t>
  </si>
  <si>
    <t>18.336,0</t>
  </si>
  <si>
    <t>18.358,0</t>
  </si>
  <si>
    <t>17.991,2</t>
  </si>
  <si>
    <t>11,65K</t>
  </si>
  <si>
    <t>17.938,5</t>
  </si>
  <si>
    <t>18.084,6</t>
  </si>
  <si>
    <t>18.123,0</t>
  </si>
  <si>
    <t>17.781,9</t>
  </si>
  <si>
    <t>35,97K</t>
  </si>
  <si>
    <t>18.212,0</t>
  </si>
  <si>
    <t>18.191,0</t>
  </si>
  <si>
    <t>18.404,5</t>
  </si>
  <si>
    <t>18.065,6</t>
  </si>
  <si>
    <t>18.537,5</t>
  </si>
  <si>
    <t>18.422,6</t>
  </si>
  <si>
    <t>18.562,5</t>
  </si>
  <si>
    <t>18.355,7</t>
  </si>
  <si>
    <t>17,73K</t>
  </si>
  <si>
    <t>18.393,5</t>
  </si>
  <si>
    <t>18.262,0</t>
  </si>
  <si>
    <t>18.409,0</t>
  </si>
  <si>
    <t>18.167,3</t>
  </si>
  <si>
    <t>16,62K</t>
  </si>
  <si>
    <t>18.074,0</t>
  </si>
  <si>
    <t>17.894,0</t>
  </si>
  <si>
    <t>18.139,0</t>
  </si>
  <si>
    <t>17.875,5</t>
  </si>
  <si>
    <t>25,58K</t>
  </si>
  <si>
    <t>17.897,0</t>
  </si>
  <si>
    <t>17.734,0</t>
  </si>
  <si>
    <t>17.945,0</t>
  </si>
  <si>
    <t>17.687,6</t>
  </si>
  <si>
    <t>16,36K</t>
  </si>
  <si>
    <t>17.664,5</t>
  </si>
  <si>
    <t>17.434,0</t>
  </si>
  <si>
    <t>17.669,0</t>
  </si>
  <si>
    <t>17.410,0</t>
  </si>
  <si>
    <t>17,66K</t>
  </si>
  <si>
    <t>17.255,5</t>
  </si>
  <si>
    <t>17.100,0</t>
  </si>
  <si>
    <t>17.318,0</t>
  </si>
  <si>
    <t>17.009,0</t>
  </si>
  <si>
    <t>8,74K</t>
  </si>
  <si>
    <t>17.177,5</t>
  </si>
  <si>
    <t>17.110,0</t>
  </si>
  <si>
    <t>17.373,8</t>
  </si>
  <si>
    <t>17.032,4</t>
  </si>
  <si>
    <t>13,57K</t>
  </si>
  <si>
    <t>17.454,0</t>
  </si>
  <si>
    <t>17.883,0</t>
  </si>
  <si>
    <t>17.894,8</t>
  </si>
  <si>
    <t>17.448,8</t>
  </si>
  <si>
    <t>15,59K</t>
  </si>
  <si>
    <t>17.599,0</t>
  </si>
  <si>
    <t>17.333,0</t>
  </si>
  <si>
    <t>17.673,3</t>
  </si>
  <si>
    <t>17.306,8</t>
  </si>
  <si>
    <t>12,75K</t>
  </si>
  <si>
    <t>17.212,5</t>
  </si>
  <si>
    <t>17.449,0</t>
  </si>
  <si>
    <t>17.554,8</t>
  </si>
  <si>
    <t>17.147,8</t>
  </si>
  <si>
    <t>17,13K</t>
  </si>
  <si>
    <t>17.483,0</t>
  </si>
  <si>
    <t>17.444,6</t>
  </si>
  <si>
    <t>17.542,0</t>
  </si>
  <si>
    <t>17.406,6</t>
  </si>
  <si>
    <t>27,24K</t>
  </si>
  <si>
    <t>17.165,5</t>
  </si>
  <si>
    <t>17.037,0</t>
  </si>
  <si>
    <t>17.215,8</t>
  </si>
  <si>
    <t>17.015,2</t>
  </si>
  <si>
    <t>12,81K</t>
  </si>
  <si>
    <t>17.345,0</t>
  </si>
  <si>
    <t>17.200,0</t>
  </si>
  <si>
    <t>17.398,0</t>
  </si>
  <si>
    <t>17.094,3</t>
  </si>
  <si>
    <t>14,97K</t>
  </si>
  <si>
    <t>17.086,0</t>
  </si>
  <si>
    <t>16.961,0</t>
  </si>
  <si>
    <t>17.118,0</t>
  </si>
  <si>
    <t>16.900,5</t>
  </si>
  <si>
    <t>16.703,0</t>
  </si>
  <si>
    <t>17.160,0</t>
  </si>
  <si>
    <t>17.251,0</t>
  </si>
  <si>
    <t>16.665,4</t>
  </si>
  <si>
    <t>17.356,0</t>
  </si>
  <si>
    <t>17.284,3</t>
  </si>
  <si>
    <t>17.377,0</t>
  </si>
  <si>
    <t>17.137,2</t>
  </si>
  <si>
    <t>26,50K</t>
  </si>
  <si>
    <t>17.116,0</t>
  </si>
  <si>
    <t>17.495,0</t>
  </si>
  <si>
    <t>17.644,7</t>
  </si>
  <si>
    <t>17.104,0</t>
  </si>
  <si>
    <t>52,33K</t>
  </si>
  <si>
    <t>17.258,5</t>
  </si>
  <si>
    <t>17.018,0</t>
  </si>
  <si>
    <t>17.286,0</t>
  </si>
  <si>
    <t>16.555,9</t>
  </si>
  <si>
    <t>73,29K</t>
  </si>
  <si>
    <t>16.737,0</t>
  </si>
  <si>
    <t>16.875,0</t>
  </si>
  <si>
    <t>16.922,3</t>
  </si>
  <si>
    <t>16.695,0</t>
  </si>
  <si>
    <t>86,83K</t>
  </si>
  <si>
    <t>16.694,5</t>
  </si>
  <si>
    <t>16.525,0</t>
  </si>
  <si>
    <t>16.767,1</t>
  </si>
  <si>
    <t>16.429,7</t>
  </si>
  <si>
    <t>101,50K</t>
  </si>
  <si>
    <t>16.156,5</t>
  </si>
  <si>
    <t>16.315,0</t>
  </si>
  <si>
    <t>16.361,3</t>
  </si>
  <si>
    <t>16.024,0</t>
  </si>
  <si>
    <t>64,08K</t>
  </si>
  <si>
    <t>16.125,0</t>
  </si>
  <si>
    <t>16.056,0</t>
  </si>
  <si>
    <t>16.152,5</t>
  </si>
  <si>
    <t>15.922,3</t>
  </si>
  <si>
    <t>86,64K</t>
  </si>
  <si>
    <t>16.205,0</t>
  </si>
  <si>
    <t>16.222,0</t>
  </si>
  <si>
    <t>16.544,6</t>
  </si>
  <si>
    <t>16.085,0</t>
  </si>
  <si>
    <t>82,61K</t>
  </si>
  <si>
    <t>15.729,5</t>
  </si>
  <si>
    <t>15.664,0</t>
  </si>
  <si>
    <t>15.722,1</t>
  </si>
  <si>
    <t>15.498,7</t>
  </si>
  <si>
    <t>87,80K</t>
  </si>
  <si>
    <t>15.077,0</t>
  </si>
  <si>
    <t>15.000,5</t>
  </si>
  <si>
    <t>15.283,7</t>
  </si>
  <si>
    <t>14.982,9</t>
  </si>
  <si>
    <t>14.934,5</t>
  </si>
  <si>
    <t>14.948,0</t>
  </si>
  <si>
    <t>15.045,0</t>
  </si>
  <si>
    <t>14.661,0</t>
  </si>
  <si>
    <t>16,58K</t>
  </si>
  <si>
    <t>15.089,0</t>
  </si>
  <si>
    <t>15.060,8</t>
  </si>
  <si>
    <t>15.204,7</t>
  </si>
  <si>
    <t>14.943,4</t>
  </si>
  <si>
    <t>6,33K</t>
  </si>
  <si>
    <t>15.681,5</t>
  </si>
  <si>
    <t>15.728,0</t>
  </si>
  <si>
    <t>15.830,9</t>
  </si>
  <si>
    <t>15.408,2</t>
  </si>
  <si>
    <t>15.462,5</t>
  </si>
  <si>
    <t>15.090,0</t>
  </si>
  <si>
    <t>15.445,6</t>
  </si>
  <si>
    <t>14.902,5</t>
  </si>
  <si>
    <t>15.037,5</t>
  </si>
  <si>
    <t>15.494,0</t>
  </si>
  <si>
    <t>15.648,3</t>
  </si>
  <si>
    <t>15.042,0</t>
  </si>
  <si>
    <t>15,82K</t>
  </si>
  <si>
    <t>15.625,0</t>
  </si>
  <si>
    <t>15.133,0</t>
  </si>
  <si>
    <t>15.774,0</t>
  </si>
  <si>
    <t>14.975,0</t>
  </si>
  <si>
    <t>15.796,5</t>
  </si>
  <si>
    <t>15.793,1</t>
  </si>
  <si>
    <t>15.955,1</t>
  </si>
  <si>
    <t>15.280,4</t>
  </si>
  <si>
    <t>17,18K</t>
  </si>
  <si>
    <t>15.635,0</t>
  </si>
  <si>
    <t>15.346,8</t>
  </si>
  <si>
    <t>15.768,9</t>
  </si>
  <si>
    <t>15.189,1</t>
  </si>
  <si>
    <t>27,44K</t>
  </si>
  <si>
    <t>14.797,0</t>
  </si>
  <si>
    <t>14.279,1</t>
  </si>
  <si>
    <t>15.167,2</t>
  </si>
  <si>
    <t>14.171,3</t>
  </si>
  <si>
    <t>10,17K</t>
  </si>
  <si>
    <t>14.970,5</t>
  </si>
  <si>
    <t>15.770,0</t>
  </si>
  <si>
    <t>16.152,0</t>
  </si>
  <si>
    <t>14.974,0</t>
  </si>
  <si>
    <t>16,97K</t>
  </si>
  <si>
    <t>15.366,5</t>
  </si>
  <si>
    <t>15.155,2</t>
  </si>
  <si>
    <t>15.589,3</t>
  </si>
  <si>
    <t>14.805,0</t>
  </si>
  <si>
    <t>18,92K</t>
  </si>
  <si>
    <t>14.912,5</t>
  </si>
  <si>
    <t>14.868,0</t>
  </si>
  <si>
    <t>15.127,7</t>
  </si>
  <si>
    <t>14.211,0</t>
  </si>
  <si>
    <t>12,02K</t>
  </si>
  <si>
    <t>15.030,5</t>
  </si>
  <si>
    <t>14.867,0</t>
  </si>
  <si>
    <t>15.318,4</t>
  </si>
  <si>
    <t>14.108,0</t>
  </si>
  <si>
    <t>14.814,0</t>
  </si>
  <si>
    <t>14.631,0</t>
  </si>
  <si>
    <t>15.137,2</t>
  </si>
  <si>
    <t>13.940,0</t>
  </si>
  <si>
    <t>9,86K</t>
  </si>
  <si>
    <t>14.569,5</t>
  </si>
  <si>
    <t>14.717,8</t>
  </si>
  <si>
    <t>17.381,4</t>
  </si>
  <si>
    <t>14.315,0</t>
  </si>
  <si>
    <t>19,25K</t>
  </si>
  <si>
    <t>14.430,0</t>
  </si>
  <si>
    <t>14.692,0</t>
  </si>
  <si>
    <t>18.044,1</t>
  </si>
  <si>
    <t>14.285,0</t>
  </si>
  <si>
    <t>65,39K</t>
  </si>
  <si>
    <t>15.448,5</t>
  </si>
  <si>
    <t>15.540,0</t>
  </si>
  <si>
    <t>15.605,0</t>
  </si>
  <si>
    <t>15.300,0</t>
  </si>
  <si>
    <t>92,76K</t>
  </si>
  <si>
    <t>15.286,0</t>
  </si>
  <si>
    <t>15.354,0</t>
  </si>
  <si>
    <t>15.689,0</t>
  </si>
  <si>
    <t>15.000,0</t>
  </si>
  <si>
    <t>33,12K</t>
  </si>
  <si>
    <t>15.248,5</t>
  </si>
  <si>
    <t>15.001,5</t>
  </si>
  <si>
    <t>16.200,0</t>
  </si>
  <si>
    <t>13.555,0</t>
  </si>
  <si>
    <t>23,02K</t>
  </si>
  <si>
    <t>15.923,5</t>
  </si>
  <si>
    <t>16.147,8</t>
  </si>
  <si>
    <t>16.235,5</t>
  </si>
  <si>
    <t>15.666,4</t>
  </si>
  <si>
    <t>31,49K</t>
  </si>
  <si>
    <t>16.790,5</t>
  </si>
  <si>
    <t>16.792,0</t>
  </si>
  <si>
    <t>16.809,5</t>
  </si>
  <si>
    <t>16.461,7</t>
  </si>
  <si>
    <t>13,19K</t>
  </si>
  <si>
    <t>16.767,0</t>
  </si>
  <si>
    <t>16.850,0</t>
  </si>
  <si>
    <t>16.565,5</t>
  </si>
  <si>
    <t>16.692,5</t>
  </si>
  <si>
    <t>16.886,0</t>
  </si>
  <si>
    <t>17.293,7</t>
  </si>
  <si>
    <t>16.681,1</t>
  </si>
  <si>
    <t>39,69K</t>
  </si>
  <si>
    <t>16.578,0</t>
  </si>
  <si>
    <t>16.466,0</t>
  </si>
  <si>
    <t>16.623,0</t>
  </si>
  <si>
    <t>16.041,0</t>
  </si>
  <si>
    <t>21,44K</t>
  </si>
  <si>
    <t>15.997,0</t>
  </si>
  <si>
    <t>15.857,0</t>
  </si>
  <si>
    <t>15.943,7</t>
  </si>
  <si>
    <t>15.447,8</t>
  </si>
  <si>
    <t>16.461,5</t>
  </si>
  <si>
    <t>16.668,5</t>
  </si>
  <si>
    <t>16.760,0</t>
  </si>
  <si>
    <t>16.162,0</t>
  </si>
  <si>
    <t>24,64K</t>
  </si>
  <si>
    <t>17.081,5</t>
  </si>
  <si>
    <t>16.817,0</t>
  </si>
  <si>
    <t>17.107,0</t>
  </si>
  <si>
    <t>16.453,5</t>
  </si>
  <si>
    <t>22,35K</t>
  </si>
  <si>
    <t>16.908,0</t>
  </si>
  <si>
    <t>17.394,0</t>
  </si>
  <si>
    <t>17.415,5</t>
  </si>
  <si>
    <t>16.839,5</t>
  </si>
  <si>
    <t>17.292,5</t>
  </si>
  <si>
    <t>17.500,0</t>
  </si>
  <si>
    <t>17.515,0</t>
  </si>
  <si>
    <t>17.266,3</t>
  </si>
  <si>
    <t>27,28K</t>
  </si>
  <si>
    <t>17.970,0</t>
  </si>
  <si>
    <t>18.151,0</t>
  </si>
  <si>
    <t>18.181,0</t>
  </si>
  <si>
    <t>7,76K</t>
  </si>
  <si>
    <t>18.261,0</t>
  </si>
  <si>
    <t>18.477,0</t>
  </si>
  <si>
    <t>18.508,0</t>
  </si>
  <si>
    <t>18.270,0</t>
  </si>
  <si>
    <t>7,20K</t>
  </si>
  <si>
    <t>18.398,5</t>
  </si>
  <si>
    <t>18.198,0</t>
  </si>
  <si>
    <t>18.410,0</t>
  </si>
  <si>
    <t>18.171,0</t>
  </si>
  <si>
    <t>6,92K</t>
  </si>
  <si>
    <t>18.023,0</t>
  </si>
  <si>
    <t>17.975,0</t>
  </si>
  <si>
    <t>18.091,0</t>
  </si>
  <si>
    <t>17.933,5</t>
  </si>
  <si>
    <t>4,82K</t>
  </si>
  <si>
    <t>18.177,0</t>
  </si>
  <si>
    <t>18.167,0</t>
  </si>
  <si>
    <t>18.195,4</t>
  </si>
  <si>
    <t>18.132,7</t>
  </si>
  <si>
    <t>5,68K</t>
  </si>
  <si>
    <t>18.094,5</t>
  </si>
  <si>
    <t>18.081,0</t>
  </si>
  <si>
    <t>18.130,0</t>
  </si>
  <si>
    <t>18.045,6</t>
  </si>
  <si>
    <t>9,36K</t>
  </si>
  <si>
    <t>18.031,0</t>
  </si>
  <si>
    <t>18.039,0</t>
  </si>
  <si>
    <t>18.053,9</t>
  </si>
  <si>
    <t>17.889,0</t>
  </si>
  <si>
    <t>8,13K</t>
  </si>
  <si>
    <t>18.112,5</t>
  </si>
  <si>
    <t>18.045,0</t>
  </si>
  <si>
    <t>18.123,5</t>
  </si>
  <si>
    <t>18.027,6</t>
  </si>
  <si>
    <t>11,25K</t>
  </si>
  <si>
    <t>18.138,5</t>
  </si>
  <si>
    <t>18.126,2</t>
  </si>
  <si>
    <t>18.159,0</t>
  </si>
  <si>
    <t>18.033,6</t>
  </si>
  <si>
    <t>17.941,5</t>
  </si>
  <si>
    <t>17.889,1</t>
  </si>
  <si>
    <t>17.941,4</t>
  </si>
  <si>
    <t>17.739,0</t>
  </si>
  <si>
    <t>16,78K</t>
  </si>
  <si>
    <t>17.916,0</t>
  </si>
  <si>
    <t>17.863,0</t>
  </si>
  <si>
    <t>17.920,5</t>
  </si>
  <si>
    <t>17.745,0</t>
  </si>
  <si>
    <t>7,65K</t>
  </si>
  <si>
    <t>17.855,5</t>
  </si>
  <si>
    <t>17.779,8</t>
  </si>
  <si>
    <t>17.866,0</t>
  </si>
  <si>
    <t>17.694,0</t>
  </si>
  <si>
    <t>10,27K</t>
  </si>
  <si>
    <t>17.622,0</t>
  </si>
  <si>
    <t>17.513,3</t>
  </si>
  <si>
    <t>17.818,3</t>
  </si>
  <si>
    <t>23,60K</t>
  </si>
  <si>
    <t>17.473,0</t>
  </si>
  <si>
    <t>17.351,0</t>
  </si>
  <si>
    <t>17.457,8</t>
  </si>
  <si>
    <t>17.334,5</t>
  </si>
  <si>
    <t>15,37K</t>
  </si>
  <si>
    <t>17.174,0</t>
  </si>
  <si>
    <t>16.887,0</t>
  </si>
  <si>
    <t>17.200,2</t>
  </si>
  <si>
    <t>16.820,8</t>
  </si>
  <si>
    <t>7,55K</t>
  </si>
  <si>
    <t>16.738,0</t>
  </si>
  <si>
    <t>17.128,5</t>
  </si>
  <si>
    <t>17.138,2</t>
  </si>
  <si>
    <t>16.739,0</t>
  </si>
  <si>
    <t>11,84K</t>
  </si>
  <si>
    <t>16.927,5</t>
  </si>
  <si>
    <t>16.967,2</t>
  </si>
  <si>
    <t>17.051,8</t>
  </si>
  <si>
    <t>16.854,0</t>
  </si>
  <si>
    <t>9,70K</t>
  </si>
  <si>
    <t>17.156,0</t>
  </si>
  <si>
    <t>17.151,0</t>
  </si>
  <si>
    <t>17.223,0</t>
  </si>
  <si>
    <t>17.062,0</t>
  </si>
  <si>
    <t>17.104,5</t>
  </si>
  <si>
    <t>16.952,0</t>
  </si>
  <si>
    <t>17.114,0</t>
  </si>
  <si>
    <t>16.871,3</t>
  </si>
  <si>
    <t>12,82K</t>
  </si>
  <si>
    <t>16.780,5</t>
  </si>
  <si>
    <t>16.882,0</t>
  </si>
  <si>
    <t>16.926,5</t>
  </si>
  <si>
    <t>16.718,1</t>
  </si>
  <si>
    <t>22,61K</t>
  </si>
  <si>
    <t>17.265,5</t>
  </si>
  <si>
    <t>17.275,5</t>
  </si>
  <si>
    <t>17.344,3</t>
  </si>
  <si>
    <t>17.241,0</t>
  </si>
  <si>
    <t>14,12K</t>
  </si>
  <si>
    <t>17.119,5</t>
  </si>
  <si>
    <t>17.115,9</t>
  </si>
  <si>
    <t>17.170,3</t>
  </si>
  <si>
    <t>17.092,0</t>
  </si>
  <si>
    <t>17.174,5</t>
  </si>
  <si>
    <t>17.292,0</t>
  </si>
  <si>
    <t>17.300,4</t>
  </si>
  <si>
    <t>17.156,1</t>
  </si>
  <si>
    <t>10,13K</t>
  </si>
  <si>
    <t>17.214,0</t>
  </si>
  <si>
    <t>17.175,0</t>
  </si>
  <si>
    <t>17.217,0</t>
  </si>
  <si>
    <t>17.093,8</t>
  </si>
  <si>
    <t>38,37K</t>
  </si>
  <si>
    <t>17.250,0</t>
  </si>
  <si>
    <t>17.274,3</t>
  </si>
  <si>
    <t>17.280,0</t>
  </si>
  <si>
    <t>17.235,5</t>
  </si>
  <si>
    <t>8,93K</t>
  </si>
  <si>
    <t>17.159,0</t>
  </si>
  <si>
    <t>17.083,6</t>
  </si>
  <si>
    <t>17.203,4</t>
  </si>
  <si>
    <t>17.069,8</t>
  </si>
  <si>
    <t>8,64K</t>
  </si>
  <si>
    <t>17.005,0</t>
  </si>
  <si>
    <t>17.022,5</t>
  </si>
  <si>
    <t>17.087,5</t>
  </si>
  <si>
    <t>16.990,0</t>
  </si>
  <si>
    <t>8,15K</t>
  </si>
  <si>
    <t>17.027,0</t>
  </si>
  <si>
    <t>17.000,5</t>
  </si>
  <si>
    <t>17.052,5</t>
  </si>
  <si>
    <t>16.989,5</t>
  </si>
  <si>
    <t>10,37K</t>
  </si>
  <si>
    <t>17.039,5</t>
  </si>
  <si>
    <t>17.076,1</t>
  </si>
  <si>
    <t>17.138,5</t>
  </si>
  <si>
    <t>16.988,6</t>
  </si>
  <si>
    <t>17.013,5</t>
  </si>
  <si>
    <t>16.939,5</t>
  </si>
  <si>
    <t>17.030,0</t>
  </si>
  <si>
    <t>16.934,4</t>
  </si>
  <si>
    <t>5,96K</t>
  </si>
  <si>
    <t>16.892,5</t>
  </si>
  <si>
    <t>16.905,0</t>
  </si>
  <si>
    <t>16.928,6</t>
  </si>
  <si>
    <t>16.850,7</t>
  </si>
  <si>
    <t>13,78K</t>
  </si>
  <si>
    <t>16.841,0</t>
  </si>
  <si>
    <t>16.744,2</t>
  </si>
  <si>
    <t>16.890,3</t>
  </si>
  <si>
    <t>16.740,8</t>
  </si>
  <si>
    <t>7,82K</t>
  </si>
  <si>
    <t>16.602,0</t>
  </si>
  <si>
    <t>16.405,1</t>
  </si>
  <si>
    <t>16.597,0</t>
  </si>
  <si>
    <t>16.395,0</t>
  </si>
  <si>
    <t>8,16K</t>
  </si>
  <si>
    <t>16.546,0</t>
  </si>
  <si>
    <t>16.473,5</t>
  </si>
  <si>
    <t>16.549,6</t>
  </si>
  <si>
    <t>16.442,0</t>
  </si>
  <si>
    <t>16.382,0</t>
  </si>
  <si>
    <t>16.393,0</t>
  </si>
  <si>
    <t>16.398,5</t>
  </si>
  <si>
    <t>16.225,7</t>
  </si>
  <si>
    <t>3,88K</t>
  </si>
  <si>
    <t>16.456,0</t>
  </si>
  <si>
    <t>16.402,4</t>
  </si>
  <si>
    <t>16.514,2</t>
  </si>
  <si>
    <t>16.327,0</t>
  </si>
  <si>
    <t>16.387,5</t>
  </si>
  <si>
    <t>16.250,2</t>
  </si>
  <si>
    <t>16.244,0</t>
  </si>
  <si>
    <t>10,92K</t>
  </si>
  <si>
    <t>4,29M</t>
  </si>
  <si>
    <t>2,70M</t>
  </si>
  <si>
    <t>5,79M</t>
  </si>
  <si>
    <t>3,26M</t>
  </si>
  <si>
    <t>7,75M</t>
  </si>
  <si>
    <t>3,45M</t>
  </si>
  <si>
    <t>3,24M</t>
  </si>
  <si>
    <t>5,98M</t>
  </si>
  <si>
    <t>7,10M</t>
  </si>
  <si>
    <t>2,73M</t>
  </si>
  <si>
    <t>9,22M</t>
  </si>
  <si>
    <t>11,55M</t>
  </si>
  <si>
    <t>4,49M</t>
  </si>
  <si>
    <t>4,76M</t>
  </si>
  <si>
    <t>5,68M</t>
  </si>
  <si>
    <t>3,83M</t>
  </si>
  <si>
    <t>8,38M</t>
  </si>
  <si>
    <t>3,94M</t>
  </si>
  <si>
    <t>4,45M</t>
  </si>
  <si>
    <t>3,97M</t>
  </si>
  <si>
    <t>4,52M</t>
  </si>
  <si>
    <t>4,99M</t>
  </si>
  <si>
    <t>4,51M</t>
  </si>
  <si>
    <t>2,95M</t>
  </si>
  <si>
    <t>3,55M</t>
  </si>
  <si>
    <t>4,08M</t>
  </si>
  <si>
    <t>3,66M</t>
  </si>
  <si>
    <t>4,25M</t>
  </si>
  <si>
    <t>5,42M</t>
  </si>
  <si>
    <t>6,31M</t>
  </si>
  <si>
    <t>6,02M</t>
  </si>
  <si>
    <t>7,17M</t>
  </si>
  <si>
    <t>7,47M</t>
  </si>
  <si>
    <t>4,71M</t>
  </si>
  <si>
    <t>6,26M</t>
  </si>
  <si>
    <t>12,42M</t>
  </si>
  <si>
    <t>7,44M</t>
  </si>
  <si>
    <t>4,11M</t>
  </si>
  <si>
    <t>6,45M</t>
  </si>
  <si>
    <t>4,48M</t>
  </si>
  <si>
    <t>5,62M</t>
  </si>
  <si>
    <t>6,19M</t>
  </si>
  <si>
    <t>5,47M</t>
  </si>
  <si>
    <t>6,09M</t>
  </si>
  <si>
    <t>7,48M</t>
  </si>
  <si>
    <t>5,01M</t>
  </si>
  <si>
    <t>4,92M</t>
  </si>
  <si>
    <t>5,36M</t>
  </si>
  <si>
    <t>5,07M</t>
  </si>
  <si>
    <t>5,73M</t>
  </si>
  <si>
    <t>4,16M</t>
  </si>
  <si>
    <t>5,30M</t>
  </si>
  <si>
    <t>5,08M</t>
  </si>
  <si>
    <t>6,04M</t>
  </si>
  <si>
    <t>5,48M</t>
  </si>
  <si>
    <t>11,36M</t>
  </si>
  <si>
    <t>5,89M</t>
  </si>
  <si>
    <t>10,18M</t>
  </si>
  <si>
    <t>9,35M</t>
  </si>
  <si>
    <t>4,72M</t>
  </si>
  <si>
    <t>4,89M</t>
  </si>
  <si>
    <t>8,47M</t>
  </si>
  <si>
    <t>7,90M</t>
  </si>
  <si>
    <t>6,54M</t>
  </si>
  <si>
    <t>4,68M</t>
  </si>
  <si>
    <t>9,75M</t>
  </si>
  <si>
    <t>8,70M</t>
  </si>
  <si>
    <t>9,80M</t>
  </si>
  <si>
    <t>7,86M</t>
  </si>
  <si>
    <t>17,54M</t>
  </si>
  <si>
    <t>19,40M</t>
  </si>
  <si>
    <t>22,56M</t>
  </si>
  <si>
    <t>22,15M</t>
  </si>
  <si>
    <t>17,52M</t>
  </si>
  <si>
    <t>24,36M</t>
  </si>
  <si>
    <t>18,26M</t>
  </si>
  <si>
    <t>10,27M</t>
  </si>
  <si>
    <t>6,82M</t>
  </si>
  <si>
    <t>14,62M</t>
  </si>
  <si>
    <t>5,44M</t>
  </si>
  <si>
    <t>6,00M</t>
  </si>
  <si>
    <t>8,41M</t>
  </si>
  <si>
    <t>8,94M</t>
  </si>
  <si>
    <t>7,09M</t>
  </si>
  <si>
    <t>4,17M</t>
  </si>
  <si>
    <t>6,12M</t>
  </si>
  <si>
    <t>22,05M</t>
  </si>
  <si>
    <t>19,69M</t>
  </si>
  <si>
    <t>5,22M</t>
  </si>
  <si>
    <t>6,15M</t>
  </si>
  <si>
    <t>10,69M</t>
  </si>
  <si>
    <t>8,05M</t>
  </si>
  <si>
    <t>11,52M</t>
  </si>
  <si>
    <t>9,02M</t>
  </si>
  <si>
    <t>17,45M</t>
  </si>
  <si>
    <t>14,25M</t>
  </si>
  <si>
    <t>11,71M</t>
  </si>
  <si>
    <t>21,55M</t>
  </si>
  <si>
    <t>13,00M</t>
  </si>
  <si>
    <t>19,54M</t>
  </si>
  <si>
    <t>26,04M</t>
  </si>
  <si>
    <t>11,60M</t>
  </si>
  <si>
    <t>11,41M</t>
  </si>
  <si>
    <t>14,20M</t>
  </si>
  <si>
    <t>13,84M</t>
  </si>
  <si>
    <t>14,35M</t>
  </si>
  <si>
    <t>9,96M</t>
  </si>
  <si>
    <t>41,37M</t>
  </si>
  <si>
    <t>23,27M</t>
  </si>
  <si>
    <t>12,32M</t>
  </si>
  <si>
    <t>8,55M</t>
  </si>
  <si>
    <t>4,98M</t>
  </si>
  <si>
    <t>4,21M</t>
  </si>
  <si>
    <t>7,31M</t>
  </si>
  <si>
    <t>10,34M</t>
  </si>
  <si>
    <t>5,58M</t>
  </si>
  <si>
    <t>4,69M</t>
  </si>
  <si>
    <t>3,90M</t>
  </si>
  <si>
    <t>5,66M</t>
  </si>
  <si>
    <t>3,65M</t>
  </si>
  <si>
    <t>4,18M</t>
  </si>
  <si>
    <t>3,44M</t>
  </si>
  <si>
    <t>22,71M</t>
  </si>
  <si>
    <t>2,58M</t>
  </si>
  <si>
    <t>4,15M</t>
  </si>
  <si>
    <t>5,17M</t>
  </si>
  <si>
    <t>4,54M</t>
  </si>
  <si>
    <t>3,81M</t>
  </si>
  <si>
    <t>5,49M</t>
  </si>
  <si>
    <t>11,07M</t>
  </si>
  <si>
    <t>5,10M</t>
  </si>
  <si>
    <t>4,38M</t>
  </si>
  <si>
    <t>5,94M</t>
  </si>
  <si>
    <t>8,28M</t>
  </si>
  <si>
    <t>13,10M</t>
  </si>
  <si>
    <t>7,02M</t>
  </si>
  <si>
    <t>3,77M</t>
  </si>
  <si>
    <t>4,59M</t>
  </si>
  <si>
    <t>6,01M</t>
  </si>
  <si>
    <t>9,99M</t>
  </si>
  <si>
    <t>14,97M</t>
  </si>
  <si>
    <t>7,64M</t>
  </si>
  <si>
    <t>5,12M</t>
  </si>
  <si>
    <t>5,99M</t>
  </si>
  <si>
    <t>9,04M</t>
  </si>
  <si>
    <t>5,04M</t>
  </si>
  <si>
    <t>8,32M</t>
  </si>
  <si>
    <t>5,31M</t>
  </si>
  <si>
    <t>6,64M</t>
  </si>
  <si>
    <t>8,40M</t>
  </si>
  <si>
    <t>11,96M</t>
  </si>
  <si>
    <t>5,88M</t>
  </si>
  <si>
    <t>32,79M</t>
  </si>
  <si>
    <t>4,84M</t>
  </si>
  <si>
    <t>10,06M</t>
  </si>
  <si>
    <t>4,79M</t>
  </si>
  <si>
    <t>7,49M</t>
  </si>
  <si>
    <t>8,78M</t>
  </si>
  <si>
    <t>6,24M</t>
  </si>
  <si>
    <t>4,90M</t>
  </si>
  <si>
    <t>5,53M</t>
  </si>
  <si>
    <t>4,24M</t>
  </si>
  <si>
    <t>3,84M</t>
  </si>
  <si>
    <t>4,04M</t>
  </si>
  <si>
    <t>7,15M</t>
  </si>
  <si>
    <t>5,24M</t>
  </si>
  <si>
    <t>5,86M</t>
  </si>
  <si>
    <t>6,06M</t>
  </si>
  <si>
    <t>27,44M</t>
  </si>
  <si>
    <t>11,43M</t>
  </si>
  <si>
    <t>11,31M</t>
  </si>
  <si>
    <t>23,59M</t>
  </si>
  <si>
    <t>29,85M</t>
  </si>
  <si>
    <t>32,39M</t>
  </si>
  <si>
    <t>33,24M</t>
  </si>
  <si>
    <t>27,36M</t>
  </si>
  <si>
    <t>39,28M</t>
  </si>
  <si>
    <t>18,74M</t>
  </si>
  <si>
    <t>11,23M</t>
  </si>
  <si>
    <t>9,71M</t>
  </si>
  <si>
    <t>16,08M</t>
  </si>
  <si>
    <t>16,39M</t>
  </si>
  <si>
    <t>14,65M</t>
  </si>
  <si>
    <t>25,17M</t>
  </si>
  <si>
    <t>18,52M</t>
  </si>
  <si>
    <t>29,82M</t>
  </si>
  <si>
    <t>10,13M</t>
  </si>
  <si>
    <t>17,67M</t>
  </si>
  <si>
    <t>14,91M</t>
  </si>
  <si>
    <t>12,08M</t>
  </si>
  <si>
    <t>20,20M</t>
  </si>
  <si>
    <t>13,06M</t>
  </si>
  <si>
    <t>18,72M</t>
  </si>
  <si>
    <t>38,44M</t>
  </si>
  <si>
    <t>44,03M</t>
  </si>
  <si>
    <t>48,34M</t>
  </si>
  <si>
    <t>31,90M</t>
  </si>
  <si>
    <t>34,97M</t>
  </si>
  <si>
    <t>26,40M</t>
  </si>
  <si>
    <t>37,39M</t>
  </si>
  <si>
    <t>34,14M</t>
  </si>
  <si>
    <t>28,02M</t>
  </si>
  <si>
    <t>12,93M</t>
  </si>
  <si>
    <t>7,85M</t>
  </si>
  <si>
    <t>12,73M</t>
  </si>
  <si>
    <t>12,37M</t>
  </si>
  <si>
    <t>22,74M</t>
  </si>
  <si>
    <t>3,06M</t>
  </si>
  <si>
    <t>3,52M</t>
  </si>
  <si>
    <t>5,32M</t>
  </si>
  <si>
    <t>4,86M</t>
  </si>
  <si>
    <t>8,11M</t>
  </si>
  <si>
    <t>3,68M</t>
  </si>
  <si>
    <t>5,74M</t>
  </si>
  <si>
    <t>8,13M</t>
  </si>
  <si>
    <t>11,47M</t>
  </si>
  <si>
    <t>4,91M</t>
  </si>
  <si>
    <t>5,52M</t>
  </si>
  <si>
    <t>3,34M</t>
  </si>
  <si>
    <t>5,43M</t>
  </si>
  <si>
    <t>13,75M</t>
  </si>
  <si>
    <t>6,76M</t>
  </si>
  <si>
    <t>4,39M</t>
  </si>
  <si>
    <t>6,70M</t>
  </si>
  <si>
    <t>7,59M</t>
  </si>
  <si>
    <t>5,96M</t>
  </si>
  <si>
    <t>8,18M</t>
  </si>
  <si>
    <t>7,01M</t>
  </si>
  <si>
    <t>6,56M</t>
  </si>
  <si>
    <t>5,23M</t>
  </si>
  <si>
    <t>6,18M</t>
  </si>
  <si>
    <t>7,82M</t>
  </si>
  <si>
    <t>9,30M</t>
  </si>
  <si>
    <t>16,64M</t>
  </si>
  <si>
    <t>6,58M</t>
  </si>
  <si>
    <t>16,99M</t>
  </si>
  <si>
    <t>10,63M</t>
  </si>
  <si>
    <t>12,70M</t>
  </si>
  <si>
    <t>21,60M</t>
  </si>
  <si>
    <t>33,95M</t>
  </si>
  <si>
    <t>35,90M</t>
  </si>
  <si>
    <t>6,90M</t>
  </si>
  <si>
    <t>5,33M</t>
  </si>
  <si>
    <t>5,67M</t>
  </si>
  <si>
    <t>9,12M</t>
  </si>
  <si>
    <t>10,96M</t>
  </si>
  <si>
    <t>5,26M</t>
  </si>
  <si>
    <t>34,35M</t>
  </si>
  <si>
    <t>9,61M</t>
  </si>
  <si>
    <t>12,98M</t>
  </si>
  <si>
    <t>9,36M</t>
  </si>
  <si>
    <t>12,89M</t>
  </si>
  <si>
    <t>11,48M</t>
  </si>
  <si>
    <t>15,80M</t>
  </si>
  <si>
    <t>25,98M</t>
  </si>
  <si>
    <t>16,53M</t>
  </si>
  <si>
    <t>53,88M</t>
  </si>
  <si>
    <t>36,50M</t>
  </si>
  <si>
    <t>42,27M</t>
  </si>
  <si>
    <t>18,92M</t>
  </si>
  <si>
    <t>25,57M</t>
  </si>
  <si>
    <t>32,25M</t>
  </si>
  <si>
    <t>17,20M</t>
  </si>
  <si>
    <t>23,43M</t>
  </si>
  <si>
    <t>30,86M</t>
  </si>
  <si>
    <t>123,12M</t>
  </si>
  <si>
    <t>35,53M</t>
  </si>
  <si>
    <t>5,93M</t>
  </si>
  <si>
    <t>13,32M</t>
  </si>
  <si>
    <t>10,14M</t>
  </si>
  <si>
    <t>4,23M</t>
  </si>
  <si>
    <t>18,91M</t>
  </si>
  <si>
    <t>16,92M</t>
  </si>
  <si>
    <t>15,92M</t>
  </si>
  <si>
    <t>10,81M</t>
  </si>
  <si>
    <t>7,14M</t>
  </si>
  <si>
    <t>15,51M</t>
  </si>
  <si>
    <t>7,07M</t>
  </si>
  <si>
    <t>22,06M</t>
  </si>
  <si>
    <t>39,69M</t>
  </si>
  <si>
    <t>16,96M</t>
  </si>
  <si>
    <t>15,30M</t>
  </si>
  <si>
    <t>16,65M</t>
  </si>
  <si>
    <t>15,45M</t>
  </si>
  <si>
    <t>23,37M</t>
  </si>
  <si>
    <t>23,72M</t>
  </si>
  <si>
    <t>36,13M</t>
  </si>
  <si>
    <t>23,92M</t>
  </si>
  <si>
    <t>33,16M</t>
  </si>
  <si>
    <t>32,40M</t>
  </si>
  <si>
    <t>36,45M</t>
  </si>
  <si>
    <t>22,07M</t>
  </si>
  <si>
    <t>27,70M</t>
  </si>
  <si>
    <t>51,22M</t>
  </si>
  <si>
    <t>125,55M</t>
  </si>
  <si>
    <t>73,20M</t>
  </si>
  <si>
    <t>43,44M</t>
  </si>
  <si>
    <t>26,17M</t>
  </si>
  <si>
    <t>70,85M</t>
  </si>
  <si>
    <t>21,75M</t>
  </si>
  <si>
    <t>10,50M</t>
  </si>
  <si>
    <t>4,37M</t>
  </si>
  <si>
    <t>5,21M</t>
  </si>
  <si>
    <t>9,10M</t>
  </si>
  <si>
    <t>8,93M</t>
  </si>
  <si>
    <t>6,38M</t>
  </si>
  <si>
    <t>12,80M</t>
  </si>
  <si>
    <t>50,47M</t>
  </si>
  <si>
    <t>13,38M</t>
  </si>
  <si>
    <t>14,22M</t>
  </si>
  <si>
    <t>32,95M</t>
  </si>
  <si>
    <t>44,71M</t>
  </si>
  <si>
    <t>27,80M</t>
  </si>
  <si>
    <t>27,27M</t>
  </si>
  <si>
    <t>78,39M</t>
  </si>
  <si>
    <t>103,51M</t>
  </si>
  <si>
    <t>90,76M</t>
  </si>
  <si>
    <t>38,71M</t>
  </si>
  <si>
    <t>56,62M</t>
  </si>
  <si>
    <t>20,52M</t>
  </si>
  <si>
    <t>26,54M</t>
  </si>
  <si>
    <t>8,07M</t>
  </si>
  <si>
    <t>26,91M</t>
  </si>
  <si>
    <t>14,38M</t>
  </si>
  <si>
    <t>16,54M</t>
  </si>
  <si>
    <t>19,34M</t>
  </si>
  <si>
    <t>32,09M</t>
  </si>
  <si>
    <t>20,81M</t>
  </si>
  <si>
    <t>59,51M</t>
  </si>
  <si>
    <t>40,33M</t>
  </si>
  <si>
    <t>35,32M</t>
  </si>
  <si>
    <t>53,66M</t>
  </si>
  <si>
    <t>81,21M</t>
  </si>
  <si>
    <t>25,93M</t>
  </si>
  <si>
    <t>34,85M</t>
  </si>
  <si>
    <t>30,94M</t>
  </si>
  <si>
    <t>15,15M</t>
  </si>
  <si>
    <t>39,64M</t>
  </si>
  <si>
    <t>34,10M</t>
  </si>
  <si>
    <t>32,29M</t>
  </si>
  <si>
    <t>16,90M</t>
  </si>
  <si>
    <t>15,93M</t>
  </si>
  <si>
    <t>12,41M</t>
  </si>
  <si>
    <t>28,70M</t>
  </si>
  <si>
    <t>44,48M</t>
  </si>
  <si>
    <t>39,85M</t>
  </si>
  <si>
    <t>13,02M</t>
  </si>
  <si>
    <t>14,12M</t>
  </si>
  <si>
    <t>21,10M</t>
  </si>
  <si>
    <t>33,08M</t>
  </si>
  <si>
    <t>68,26M</t>
  </si>
  <si>
    <t>78,02M</t>
  </si>
  <si>
    <t>65,00M</t>
  </si>
  <si>
    <t>19,23M</t>
  </si>
  <si>
    <t>10,29M</t>
  </si>
  <si>
    <t>23,05M</t>
  </si>
  <si>
    <t>25,73M</t>
  </si>
  <si>
    <t>26,37M</t>
  </si>
  <si>
    <t>26,73M</t>
  </si>
  <si>
    <t>19,77M</t>
  </si>
  <si>
    <t>31,68M</t>
  </si>
  <si>
    <t>21,32M</t>
  </si>
  <si>
    <t>28,20M</t>
  </si>
  <si>
    <t>21,25M</t>
  </si>
  <si>
    <t>36,47M</t>
  </si>
  <si>
    <t>46,21M</t>
  </si>
  <si>
    <t>64,48M</t>
  </si>
  <si>
    <t>40,23M</t>
  </si>
  <si>
    <t>23,24M</t>
  </si>
  <si>
    <t>24,12M</t>
  </si>
  <si>
    <t>29,77M</t>
  </si>
  <si>
    <t>25,78M</t>
  </si>
  <si>
    <t>24,99M</t>
  </si>
  <si>
    <t>25,09M</t>
  </si>
  <si>
    <t>36,38M</t>
  </si>
  <si>
    <t>34,73M</t>
  </si>
  <si>
    <t>33,99M</t>
  </si>
  <si>
    <t>42,78M</t>
  </si>
  <si>
    <t>53,64M</t>
  </si>
  <si>
    <t>45,77M</t>
  </si>
  <si>
    <t>33,34M</t>
  </si>
  <si>
    <t>24,11M</t>
  </si>
  <si>
    <t>29,28M</t>
  </si>
  <si>
    <t>24,75M</t>
  </si>
  <si>
    <t>21,19M</t>
  </si>
  <si>
    <t>29,22M</t>
  </si>
  <si>
    <t>28,40M</t>
  </si>
  <si>
    <t>30,00M</t>
  </si>
  <si>
    <t>28,36M</t>
  </si>
  <si>
    <t>37,05M</t>
  </si>
  <si>
    <t>54,25M</t>
  </si>
  <si>
    <t>50,45M</t>
  </si>
  <si>
    <t>39,18M</t>
  </si>
  <si>
    <t>25,69M</t>
  </si>
  <si>
    <t>26,50M</t>
  </si>
  <si>
    <t>66,36M</t>
  </si>
  <si>
    <t>34,49M</t>
  </si>
  <si>
    <t>35,39M</t>
  </si>
  <si>
    <t>29,72M</t>
  </si>
  <si>
    <t>28,39M</t>
  </si>
  <si>
    <t>26,87M</t>
  </si>
  <si>
    <t>27,04M</t>
  </si>
  <si>
    <t>39,23M</t>
  </si>
  <si>
    <t>50,28M</t>
  </si>
  <si>
    <t>21,94M</t>
  </si>
  <si>
    <t>16,42M</t>
  </si>
  <si>
    <t>28,62M</t>
  </si>
  <si>
    <t>23,67M</t>
  </si>
  <si>
    <t>86,10M</t>
  </si>
  <si>
    <t>35,49M</t>
  </si>
  <si>
    <t>42,12M</t>
  </si>
  <si>
    <t>22,55M</t>
  </si>
  <si>
    <t>47,59M</t>
  </si>
  <si>
    <t>17,96M</t>
  </si>
  <si>
    <t>23,12M</t>
  </si>
  <si>
    <t>24,09M</t>
  </si>
  <si>
    <t>31,39M</t>
  </si>
  <si>
    <t>31,12M</t>
  </si>
  <si>
    <t>34,62M</t>
  </si>
  <si>
    <t>46,27M</t>
  </si>
  <si>
    <t>36,79M</t>
  </si>
  <si>
    <t>36,63M</t>
  </si>
  <si>
    <t>38,41M</t>
  </si>
  <si>
    <t>30,59M</t>
  </si>
  <si>
    <t>40,65M</t>
  </si>
  <si>
    <t>40,42M</t>
  </si>
  <si>
    <t>82,68M</t>
  </si>
  <si>
    <t>34,78M</t>
  </si>
  <si>
    <t>24,91M</t>
  </si>
  <si>
    <t>26,30M</t>
  </si>
  <si>
    <t>21,81M</t>
  </si>
  <si>
    <t>19,99M</t>
  </si>
  <si>
    <t>30,20M</t>
  </si>
  <si>
    <t>30,47M</t>
  </si>
  <si>
    <t>29,74M</t>
  </si>
  <si>
    <t>20,24M</t>
  </si>
  <si>
    <t>28,88M</t>
  </si>
  <si>
    <t>35,69M</t>
  </si>
  <si>
    <t>27,48M</t>
  </si>
  <si>
    <t>29,03M</t>
  </si>
  <si>
    <t>34,18M</t>
  </si>
  <si>
    <t>26,66M</t>
  </si>
  <si>
    <t>26,83M</t>
  </si>
  <si>
    <t>39,79M</t>
  </si>
  <si>
    <t>31,53M</t>
  </si>
  <si>
    <t>33,35M</t>
  </si>
  <si>
    <t>22,09M</t>
  </si>
  <si>
    <t>23,26M</t>
  </si>
  <si>
    <t>24,79M</t>
  </si>
  <si>
    <t>22,77M</t>
  </si>
  <si>
    <t>20,34M</t>
  </si>
  <si>
    <t>20,57M</t>
  </si>
  <si>
    <t>18,25M</t>
  </si>
  <si>
    <t>24,69M</t>
  </si>
  <si>
    <t>23,41M</t>
  </si>
  <si>
    <t>18,76M</t>
  </si>
  <si>
    <t>23,52M</t>
  </si>
  <si>
    <t>22,75M</t>
  </si>
  <si>
    <t>33,46M</t>
  </si>
  <si>
    <t>45,99M</t>
  </si>
  <si>
    <t>39,35M</t>
  </si>
  <si>
    <t>21,06M</t>
  </si>
  <si>
    <t>25,01M</t>
  </si>
  <si>
    <t>29,50M</t>
  </si>
  <si>
    <t>19,52M</t>
  </si>
  <si>
    <t>23,82M</t>
  </si>
  <si>
    <t>31,73M</t>
  </si>
  <si>
    <t>24,62M</t>
  </si>
  <si>
    <t>33,92M</t>
  </si>
  <si>
    <t>25,86M</t>
  </si>
  <si>
    <t>33,17M</t>
  </si>
  <si>
    <t>33,11M</t>
  </si>
  <si>
    <t>46,14M</t>
  </si>
  <si>
    <t>28,06M</t>
  </si>
  <si>
    <t>44,01M</t>
  </si>
  <si>
    <t>25,29M</t>
  </si>
  <si>
    <t>37,83M</t>
  </si>
  <si>
    <t>25,00M</t>
  </si>
  <si>
    <t>28,55M</t>
  </si>
  <si>
    <t>33,18M</t>
  </si>
  <si>
    <t>39,20M</t>
  </si>
  <si>
    <t>31,36M</t>
  </si>
  <si>
    <t>34,93M</t>
  </si>
  <si>
    <t>51,03M</t>
  </si>
  <si>
    <t>48,98M</t>
  </si>
  <si>
    <t>39,34M</t>
  </si>
  <si>
    <t>47,73M</t>
  </si>
  <si>
    <t>37,78M</t>
  </si>
  <si>
    <t>43,26M</t>
  </si>
  <si>
    <t>33,60M</t>
  </si>
  <si>
    <t>37,07M</t>
  </si>
  <si>
    <t>33,65M</t>
  </si>
  <si>
    <t>63,48M</t>
  </si>
  <si>
    <t>46,52M</t>
  </si>
  <si>
    <t>35,68M</t>
  </si>
  <si>
    <t>29,45M</t>
  </si>
  <si>
    <t>22,91M</t>
  </si>
  <si>
    <t>22,30M</t>
  </si>
  <si>
    <t>28,22M</t>
  </si>
  <si>
    <t>21,91M</t>
  </si>
  <si>
    <t>33,42M</t>
  </si>
  <si>
    <t>29,58M</t>
  </si>
  <si>
    <t>22,57M</t>
  </si>
  <si>
    <t>27,60M</t>
  </si>
  <si>
    <t>43,39M</t>
  </si>
  <si>
    <t>30,82M</t>
  </si>
  <si>
    <t>30,66M</t>
  </si>
  <si>
    <t>48,16M</t>
  </si>
  <si>
    <t>43,16M</t>
  </si>
  <si>
    <t>27,31M</t>
  </si>
  <si>
    <t>31,87M</t>
  </si>
  <si>
    <t>31,22M</t>
  </si>
  <si>
    <t>34,63M</t>
  </si>
  <si>
    <t>56,99M</t>
  </si>
  <si>
    <t>37,81M</t>
  </si>
  <si>
    <t>41,74M</t>
  </si>
  <si>
    <t>32,46M</t>
  </si>
  <si>
    <t>29,98M</t>
  </si>
  <si>
    <t>36,36M</t>
  </si>
  <si>
    <t>45,39M</t>
  </si>
  <si>
    <t>32,42M</t>
  </si>
  <si>
    <t>43,73M</t>
  </si>
  <si>
    <t>36,64M</t>
  </si>
  <si>
    <t>46,44M</t>
  </si>
  <si>
    <t>49,74M</t>
  </si>
  <si>
    <t>53,48M</t>
  </si>
  <si>
    <t>90,43M</t>
  </si>
  <si>
    <t>72,85M</t>
  </si>
  <si>
    <t>86,04M</t>
  </si>
  <si>
    <t>57,98M</t>
  </si>
  <si>
    <t>35,38M</t>
  </si>
  <si>
    <t>45,93M</t>
  </si>
  <si>
    <t>42,43M</t>
  </si>
  <si>
    <t>45,37M</t>
  </si>
  <si>
    <t>34,37M</t>
  </si>
  <si>
    <t>32,72M</t>
  </si>
  <si>
    <t>40,05M</t>
  </si>
  <si>
    <t>32,67M</t>
  </si>
  <si>
    <t>28,92M</t>
  </si>
  <si>
    <t>18,00M</t>
  </si>
  <si>
    <t>15,04M</t>
  </si>
  <si>
    <t>19,95M</t>
  </si>
  <si>
    <t>24,83M</t>
  </si>
  <si>
    <t>24,74M</t>
  </si>
  <si>
    <t>47,98M</t>
  </si>
  <si>
    <t>44,44M</t>
  </si>
  <si>
    <t>38,10M</t>
  </si>
  <si>
    <t>31,02M</t>
  </si>
  <si>
    <t>41,78M</t>
  </si>
  <si>
    <t>30,77M</t>
  </si>
  <si>
    <t>33,40M</t>
  </si>
  <si>
    <t>42,89M</t>
  </si>
  <si>
    <t>28,56M</t>
  </si>
  <si>
    <t>24,22M</t>
  </si>
  <si>
    <t>21,66M</t>
  </si>
  <si>
    <t>31,03M</t>
  </si>
  <si>
    <t>16,72M</t>
  </si>
  <si>
    <t>21,31M</t>
  </si>
  <si>
    <t>20,90M</t>
  </si>
  <si>
    <t>23,99M</t>
  </si>
  <si>
    <t>26,49M</t>
  </si>
  <si>
    <t>27,07M</t>
  </si>
  <si>
    <t>34,77M</t>
  </si>
  <si>
    <t>27,26M</t>
  </si>
  <si>
    <t>31,35M</t>
  </si>
  <si>
    <t>30,09M</t>
  </si>
  <si>
    <t>32,34M</t>
  </si>
  <si>
    <t>26,35M</t>
  </si>
  <si>
    <t>23,57M</t>
  </si>
  <si>
    <t>26,63M</t>
  </si>
  <si>
    <t>22,36M</t>
  </si>
  <si>
    <t>38,28M</t>
  </si>
  <si>
    <t>23,65M</t>
  </si>
  <si>
    <t>16,35M</t>
  </si>
  <si>
    <t>20,01M</t>
  </si>
  <si>
    <t>18,18M</t>
  </si>
  <si>
    <t>22,83M</t>
  </si>
  <si>
    <t>22,52M</t>
  </si>
  <si>
    <t>18,62M</t>
  </si>
  <si>
    <t>16,59M</t>
  </si>
  <si>
    <t>13,90M</t>
  </si>
  <si>
    <t>17,88M</t>
  </si>
  <si>
    <t>33,57M</t>
  </si>
  <si>
    <t>23,18M</t>
  </si>
  <si>
    <t>23,38M</t>
  </si>
  <si>
    <t>26,26M</t>
  </si>
  <si>
    <t>22,60M</t>
  </si>
  <si>
    <t>23,11M</t>
  </si>
  <si>
    <t>31,57M</t>
  </si>
  <si>
    <t>26,47M</t>
  </si>
  <si>
    <t>21,45M</t>
  </si>
  <si>
    <t>26,70M</t>
  </si>
  <si>
    <t>27,57M</t>
  </si>
  <si>
    <t>19,00M</t>
  </si>
  <si>
    <t>23,08M</t>
  </si>
  <si>
    <t>25,31M</t>
  </si>
  <si>
    <t>19,41M</t>
  </si>
  <si>
    <t>17,70M</t>
  </si>
  <si>
    <t>21,41M</t>
  </si>
  <si>
    <t>21,80M</t>
  </si>
  <si>
    <t>25,74M</t>
  </si>
  <si>
    <t>36,68M</t>
  </si>
  <si>
    <t>33,64M</t>
  </si>
  <si>
    <t>29,30M</t>
  </si>
  <si>
    <t>19,76M</t>
  </si>
  <si>
    <t>19,72M</t>
  </si>
  <si>
    <t>24,88M</t>
  </si>
  <si>
    <t>23,07M</t>
  </si>
  <si>
    <t>36,91M</t>
  </si>
  <si>
    <t>30,34M</t>
  </si>
  <si>
    <t>43,62M</t>
  </si>
  <si>
    <t>25,48M</t>
  </si>
  <si>
    <t>34,06M</t>
  </si>
  <si>
    <t>25,62M</t>
  </si>
  <si>
    <t>30,13M</t>
  </si>
  <si>
    <t>35,27M</t>
  </si>
  <si>
    <t>41,87M</t>
  </si>
  <si>
    <t>44,73M</t>
  </si>
  <si>
    <t>34,03M</t>
  </si>
  <si>
    <t>22,81M</t>
  </si>
  <si>
    <t>25,33M</t>
  </si>
  <si>
    <t>30,23M</t>
  </si>
  <si>
    <t>25,26M</t>
  </si>
  <si>
    <t>16,93M</t>
  </si>
  <si>
    <t>21,67M</t>
  </si>
  <si>
    <t>15,75M</t>
  </si>
  <si>
    <t>23,56M</t>
  </si>
  <si>
    <t>18,05M</t>
  </si>
  <si>
    <t>25,30M</t>
  </si>
  <si>
    <t>25,92M</t>
  </si>
  <si>
    <t>33,31M</t>
  </si>
  <si>
    <t>42,50M</t>
  </si>
  <si>
    <t>49,11M</t>
  </si>
  <si>
    <t>69,87M</t>
  </si>
  <si>
    <t>33,15M</t>
  </si>
  <si>
    <t>30,17M</t>
  </si>
  <si>
    <t>30,75M</t>
  </si>
  <si>
    <t>29,35M</t>
  </si>
  <si>
    <t>23,25M</t>
  </si>
  <si>
    <t>22,96M</t>
  </si>
  <si>
    <t>37,18M</t>
  </si>
  <si>
    <t>63,35M</t>
  </si>
  <si>
    <t>32,52M</t>
  </si>
  <si>
    <t>28,80M</t>
  </si>
  <si>
    <t>24,67M</t>
  </si>
  <si>
    <t>30,93M</t>
  </si>
  <si>
    <t>33,06M</t>
  </si>
  <si>
    <t>14,51M</t>
  </si>
  <si>
    <t>21,01M</t>
  </si>
  <si>
    <t>21,62M</t>
  </si>
  <si>
    <t>29,44M</t>
  </si>
  <si>
    <t>36,08M</t>
  </si>
  <si>
    <t>36,98M</t>
  </si>
  <si>
    <t>31,43M</t>
  </si>
  <si>
    <t>51,20M</t>
  </si>
  <si>
    <t>36,70M</t>
  </si>
  <si>
    <t>37,11M</t>
  </si>
  <si>
    <t>23,45M</t>
  </si>
  <si>
    <t>28,95M</t>
  </si>
  <si>
    <t>40,46M</t>
  </si>
  <si>
    <t>33,83M</t>
  </si>
  <si>
    <t>24,46M</t>
  </si>
  <si>
    <t>31,20M</t>
  </si>
  <si>
    <t>30,80M</t>
  </si>
  <si>
    <t>33,52M</t>
  </si>
  <si>
    <t>39,84M</t>
  </si>
  <si>
    <t>34,01M</t>
  </si>
  <si>
    <t>30,38M</t>
  </si>
  <si>
    <t>33,62M</t>
  </si>
  <si>
    <t>35,46M</t>
  </si>
  <si>
    <t>45,68M</t>
  </si>
  <si>
    <t>52,92M</t>
  </si>
  <si>
    <t>59,66M</t>
  </si>
  <si>
    <t>58,40M</t>
  </si>
  <si>
    <t>34,08M</t>
  </si>
  <si>
    <t>25,79M</t>
  </si>
  <si>
    <t>28,04M</t>
  </si>
  <si>
    <t>36,72M</t>
  </si>
  <si>
    <t>27,82M</t>
  </si>
  <si>
    <t>28,86M</t>
  </si>
  <si>
    <t>49,28M</t>
  </si>
  <si>
    <t>78,98M</t>
  </si>
  <si>
    <t>51,25M</t>
  </si>
  <si>
    <t>30,16M</t>
  </si>
  <si>
    <t>39,83M</t>
  </si>
  <si>
    <t>67,46M</t>
  </si>
  <si>
    <t>38,11M</t>
  </si>
  <si>
    <t>36,88M</t>
  </si>
  <si>
    <t>32,18M</t>
  </si>
  <si>
    <t>38,14M</t>
  </si>
  <si>
    <t>33,12M</t>
  </si>
  <si>
    <t>29,32M</t>
  </si>
  <si>
    <t>32,06M</t>
  </si>
  <si>
    <t>34,31M</t>
  </si>
  <si>
    <t>54,68M</t>
  </si>
  <si>
    <t>36,74M</t>
  </si>
  <si>
    <t>30,92M</t>
  </si>
  <si>
    <t>23,06M</t>
  </si>
  <si>
    <t>42,56M</t>
  </si>
  <si>
    <t>32,77M</t>
  </si>
  <si>
    <t>52,85M</t>
  </si>
  <si>
    <t>43,87M</t>
  </si>
  <si>
    <t>29,78M</t>
  </si>
  <si>
    <t>33,21M</t>
  </si>
  <si>
    <t>39,89M</t>
  </si>
  <si>
    <t>28,76M</t>
  </si>
  <si>
    <t>22,67M</t>
  </si>
  <si>
    <t>39,52M</t>
  </si>
  <si>
    <t>20,83M</t>
  </si>
  <si>
    <t>29,12M</t>
  </si>
  <si>
    <t>31,26M</t>
  </si>
  <si>
    <t>35,31M</t>
  </si>
  <si>
    <t>32,04M</t>
  </si>
  <si>
    <t>30,89M</t>
  </si>
  <si>
    <t>28,32M</t>
  </si>
  <si>
    <t>32,14M</t>
  </si>
  <si>
    <t>51,29M</t>
  </si>
  <si>
    <t>34,39M</t>
  </si>
  <si>
    <t>34,65M</t>
  </si>
  <si>
    <t>56,20M</t>
  </si>
  <si>
    <t>52,77M</t>
  </si>
  <si>
    <t>50,48M</t>
  </si>
  <si>
    <t>40,94M</t>
  </si>
  <si>
    <t>62,77M</t>
  </si>
  <si>
    <t>67,11M</t>
  </si>
  <si>
    <t>41,24M</t>
  </si>
  <si>
    <t>57,97M</t>
  </si>
  <si>
    <t>77,93M</t>
  </si>
  <si>
    <t>63,42M</t>
  </si>
  <si>
    <t>57,04M</t>
  </si>
  <si>
    <t>64,69M</t>
  </si>
  <si>
    <t>75,64M</t>
  </si>
  <si>
    <t>82,52M</t>
  </si>
  <si>
    <t>84,87M</t>
  </si>
  <si>
    <t>85,92M</t>
  </si>
  <si>
    <t>81,59M</t>
  </si>
  <si>
    <t>81,06M</t>
  </si>
  <si>
    <t>87,91M</t>
  </si>
  <si>
    <t>92,73M</t>
  </si>
  <si>
    <t>93,23M</t>
  </si>
  <si>
    <t>56,50M</t>
  </si>
  <si>
    <t>65,35M</t>
  </si>
  <si>
    <t>70,42M</t>
  </si>
  <si>
    <t>72,82M</t>
  </si>
  <si>
    <t>47,82M</t>
  </si>
  <si>
    <t>71,03M</t>
  </si>
  <si>
    <t>97,07M</t>
  </si>
  <si>
    <t>93,17M</t>
  </si>
  <si>
    <t>56,39M</t>
  </si>
  <si>
    <t>68,07M</t>
  </si>
  <si>
    <t>68,31M</t>
  </si>
  <si>
    <t>48,60M</t>
  </si>
  <si>
    <t>36,86M</t>
  </si>
  <si>
    <t>53,16M</t>
  </si>
  <si>
    <t>35,84M</t>
  </si>
  <si>
    <t>33,53M</t>
  </si>
  <si>
    <t>27,75M</t>
  </si>
  <si>
    <t>39,19M</t>
  </si>
  <si>
    <t>30,15M</t>
  </si>
  <si>
    <t>24,92M</t>
  </si>
  <si>
    <t>23,50M</t>
  </si>
  <si>
    <t>27,76M</t>
  </si>
  <si>
    <t>22,63M</t>
  </si>
  <si>
    <t>38,35M</t>
  </si>
  <si>
    <t>73,15M</t>
  </si>
  <si>
    <t>46,05M</t>
  </si>
  <si>
    <t>33,41M</t>
  </si>
  <si>
    <t>33,82M</t>
  </si>
  <si>
    <t>35,60M</t>
  </si>
  <si>
    <t>42,11M</t>
  </si>
  <si>
    <t>48,36M</t>
  </si>
  <si>
    <t>47,37M</t>
  </si>
  <si>
    <t>50,35M</t>
  </si>
  <si>
    <t>39,42M</t>
  </si>
  <si>
    <t>53,99M</t>
  </si>
  <si>
    <t>39,62M</t>
  </si>
  <si>
    <t>38,62M</t>
  </si>
  <si>
    <t>36,59M</t>
  </si>
  <si>
    <t>55,54M</t>
  </si>
  <si>
    <t>88,14M</t>
  </si>
  <si>
    <t>59,24M</t>
  </si>
  <si>
    <t>60,04M</t>
  </si>
  <si>
    <t>48,35M</t>
  </si>
  <si>
    <t>48,11M</t>
  </si>
  <si>
    <t>44,37M</t>
  </si>
  <si>
    <t>25,90M</t>
  </si>
  <si>
    <t>23,02M</t>
  </si>
  <si>
    <t>33,58M</t>
  </si>
  <si>
    <t>51,90M</t>
  </si>
  <si>
    <t>56,23M</t>
  </si>
  <si>
    <t>65,72M</t>
  </si>
  <si>
    <t>56,38M</t>
  </si>
  <si>
    <t>31,21M</t>
  </si>
  <si>
    <t>28,72M</t>
  </si>
  <si>
    <t>36,37M</t>
  </si>
  <si>
    <t>52,06M</t>
  </si>
  <si>
    <t>55,89M</t>
  </si>
  <si>
    <t>38,37M</t>
  </si>
  <si>
    <t>27,47M</t>
  </si>
  <si>
    <t>43,88M</t>
  </si>
  <si>
    <t>46,63M</t>
  </si>
  <si>
    <t>48,54M</t>
  </si>
  <si>
    <t>39,71M</t>
  </si>
  <si>
    <t>45,08M</t>
  </si>
  <si>
    <t>60,21M</t>
  </si>
  <si>
    <t>72,98M</t>
  </si>
  <si>
    <t>81,13M</t>
  </si>
  <si>
    <t>53,31M</t>
  </si>
  <si>
    <t>56,81M</t>
  </si>
  <si>
    <t>50,26M</t>
  </si>
  <si>
    <t>35,05M</t>
  </si>
  <si>
    <t>37,47M</t>
  </si>
  <si>
    <t>38,03M</t>
  </si>
  <si>
    <t>40,17M</t>
  </si>
  <si>
    <t>35,06M</t>
  </si>
  <si>
    <t>45,19M</t>
  </si>
  <si>
    <t>55,80M</t>
  </si>
  <si>
    <t>67,93M</t>
  </si>
  <si>
    <t>45,86M</t>
  </si>
  <si>
    <t>54,62M</t>
  </si>
  <si>
    <t>69,73M</t>
  </si>
  <si>
    <t>51,31M</t>
  </si>
  <si>
    <t>63,66M</t>
  </si>
  <si>
    <t>39,01M</t>
  </si>
  <si>
    <t>48,52M</t>
  </si>
  <si>
    <t>41,63M</t>
  </si>
  <si>
    <t>42,35M</t>
  </si>
  <si>
    <t>43,98M</t>
  </si>
  <si>
    <t>42,54M</t>
  </si>
  <si>
    <t>70,95M</t>
  </si>
  <si>
    <t>37,06M</t>
  </si>
  <si>
    <t>63,22M</t>
  </si>
  <si>
    <t>53,85M</t>
  </si>
  <si>
    <t>40,86M</t>
  </si>
  <si>
    <t>49,03M</t>
  </si>
  <si>
    <t>32,19M</t>
  </si>
  <si>
    <t>46,48M</t>
  </si>
  <si>
    <t>41,38M</t>
  </si>
  <si>
    <t>33,25M</t>
  </si>
  <si>
    <t>34,90M</t>
  </si>
  <si>
    <t>52,04M</t>
  </si>
  <si>
    <t>51,58M</t>
  </si>
  <si>
    <t>62,14M</t>
  </si>
  <si>
    <t>94,04M</t>
  </si>
  <si>
    <t>106,29M</t>
  </si>
  <si>
    <t>59,58M</t>
  </si>
  <si>
    <t>173,18M</t>
  </si>
  <si>
    <t>48,29M</t>
  </si>
  <si>
    <t>23,49M</t>
  </si>
  <si>
    <t>49,40M</t>
  </si>
  <si>
    <t>53,07M</t>
  </si>
  <si>
    <t>49,32M</t>
  </si>
  <si>
    <t>62,56M</t>
  </si>
  <si>
    <t>49,62M</t>
  </si>
  <si>
    <t>63,24M</t>
  </si>
  <si>
    <t>62,01M</t>
  </si>
  <si>
    <t>100,64M</t>
  </si>
  <si>
    <t>84,03M</t>
  </si>
  <si>
    <t>61,73M</t>
  </si>
  <si>
    <t>84,14M</t>
  </si>
  <si>
    <t>125,41M</t>
  </si>
  <si>
    <t>76,03M</t>
  </si>
  <si>
    <t>74,42M</t>
  </si>
  <si>
    <t>79,28M</t>
  </si>
  <si>
    <t>98,19M</t>
  </si>
  <si>
    <t>166,52M</t>
  </si>
  <si>
    <t>47,11M</t>
  </si>
  <si>
    <t>99,01M</t>
  </si>
  <si>
    <t>58,19M</t>
  </si>
  <si>
    <t>51,10M</t>
  </si>
  <si>
    <t>53,45M</t>
  </si>
  <si>
    <t>51,76M</t>
  </si>
  <si>
    <t>67,74M</t>
  </si>
  <si>
    <t>39,74M</t>
  </si>
  <si>
    <t>38,42M</t>
  </si>
  <si>
    <t>51,67M</t>
  </si>
  <si>
    <t>40,68M</t>
  </si>
  <si>
    <t>42,02M</t>
  </si>
  <si>
    <t>39,48M</t>
  </si>
  <si>
    <t>36,82M</t>
  </si>
  <si>
    <t>64,55M</t>
  </si>
  <si>
    <t>36,24M</t>
  </si>
  <si>
    <t>65,78M</t>
  </si>
  <si>
    <t>43,79M</t>
  </si>
  <si>
    <t>47,21M</t>
  </si>
  <si>
    <t>77,97M</t>
  </si>
  <si>
    <t>86,99M</t>
  </si>
  <si>
    <t>55,03M</t>
  </si>
  <si>
    <t>58,65M</t>
  </si>
  <si>
    <t>32,49M</t>
  </si>
  <si>
    <t>44,13M</t>
  </si>
  <si>
    <t>39,38M</t>
  </si>
  <si>
    <t>61,53M</t>
  </si>
  <si>
    <t>42,46M</t>
  </si>
  <si>
    <t>29,27M</t>
  </si>
  <si>
    <t>24,26M</t>
  </si>
  <si>
    <t>32,10M</t>
  </si>
  <si>
    <t>36,35M</t>
  </si>
  <si>
    <t>56,33M</t>
  </si>
  <si>
    <t>35,35M</t>
  </si>
  <si>
    <t>38,12M</t>
  </si>
  <si>
    <t>37,74M</t>
  </si>
  <si>
    <t>51,26M</t>
  </si>
  <si>
    <t>54,38M</t>
  </si>
  <si>
    <t>31,08M</t>
  </si>
  <si>
    <t>32,85M</t>
  </si>
  <si>
    <t>30,36M</t>
  </si>
  <si>
    <t>40,38M</t>
  </si>
  <si>
    <t>63,21M</t>
  </si>
  <si>
    <t>50,09M</t>
  </si>
  <si>
    <t>49,78M</t>
  </si>
  <si>
    <t>54,82M</t>
  </si>
  <si>
    <t>48,92M</t>
  </si>
  <si>
    <t>72,10M</t>
  </si>
  <si>
    <t>58,98M</t>
  </si>
  <si>
    <t>50,66M</t>
  </si>
  <si>
    <t>56,86M</t>
  </si>
  <si>
    <t>71,58M</t>
  </si>
  <si>
    <t>76,35M</t>
  </si>
  <si>
    <t>61,70M</t>
  </si>
  <si>
    <t>67,06M</t>
  </si>
  <si>
    <t>77,50M</t>
  </si>
  <si>
    <t>90,29M</t>
  </si>
  <si>
    <t>77,24M</t>
  </si>
  <si>
    <t>121,43M</t>
  </si>
  <si>
    <t>105,58M</t>
  </si>
  <si>
    <t>60,53M</t>
  </si>
  <si>
    <t>61,36M</t>
  </si>
  <si>
    <t>65,31M</t>
  </si>
  <si>
    <t>49,36M</t>
  </si>
  <si>
    <t>57,62M</t>
  </si>
  <si>
    <t>77,83M</t>
  </si>
  <si>
    <t>92,49M</t>
  </si>
  <si>
    <t>96,58M</t>
  </si>
  <si>
    <t>51,41M</t>
  </si>
  <si>
    <t>64,24M</t>
  </si>
  <si>
    <t>44,91M</t>
  </si>
  <si>
    <t>48,41M</t>
  </si>
  <si>
    <t>65,59M</t>
  </si>
  <si>
    <t>86,11M</t>
  </si>
  <si>
    <t>61,19M</t>
  </si>
  <si>
    <t>63,56M</t>
  </si>
  <si>
    <t>83,18M</t>
  </si>
  <si>
    <t>86,08M</t>
  </si>
  <si>
    <t>77,18M</t>
  </si>
  <si>
    <t>57,66M</t>
  </si>
  <si>
    <t>95,76M</t>
  </si>
  <si>
    <t>44,06M</t>
  </si>
  <si>
    <t>56,63M</t>
  </si>
  <si>
    <t>54,99M</t>
  </si>
  <si>
    <t>60,73M</t>
  </si>
  <si>
    <t>61,50M</t>
  </si>
  <si>
    <t>43,40M</t>
  </si>
  <si>
    <t>57,16M</t>
  </si>
  <si>
    <t>51,21M</t>
  </si>
  <si>
    <t>93,69M</t>
  </si>
  <si>
    <t>59,57M</t>
  </si>
  <si>
    <t>82,62M</t>
  </si>
  <si>
    <t>73,50M</t>
  </si>
  <si>
    <t>69,77M</t>
  </si>
  <si>
    <t>101,89M</t>
  </si>
  <si>
    <t>110,17M</t>
  </si>
  <si>
    <t>77,64M</t>
  </si>
  <si>
    <t>114,65M</t>
  </si>
  <si>
    <t>65,95M</t>
  </si>
  <si>
    <t>75,25M</t>
  </si>
  <si>
    <t>106,94M</t>
  </si>
  <si>
    <t>97,16M</t>
  </si>
  <si>
    <t>79,81M</t>
  </si>
  <si>
    <t>89,59M</t>
  </si>
  <si>
    <t>128,53M</t>
  </si>
  <si>
    <t>93,33M</t>
  </si>
  <si>
    <t>168,01M</t>
  </si>
  <si>
    <t>139,77M</t>
  </si>
  <si>
    <t>115,29M</t>
  </si>
  <si>
    <t>105,88M</t>
  </si>
  <si>
    <t>84,31M</t>
  </si>
  <si>
    <t>79,65M</t>
  </si>
  <si>
    <t>68,60M</t>
  </si>
  <si>
    <t>50,40M</t>
  </si>
  <si>
    <t>84,00M</t>
  </si>
  <si>
    <t>49,47M</t>
  </si>
  <si>
    <t>56,04M</t>
  </si>
  <si>
    <t>52,11M</t>
  </si>
  <si>
    <t>32,63M</t>
  </si>
  <si>
    <t>47,22M</t>
  </si>
  <si>
    <t>41,44M</t>
  </si>
  <si>
    <t>47,87M</t>
  </si>
  <si>
    <t>54,34M</t>
  </si>
  <si>
    <t>56,55M</t>
  </si>
  <si>
    <t>42,61M</t>
  </si>
  <si>
    <t>39,66M</t>
  </si>
  <si>
    <t>55,36M</t>
  </si>
  <si>
    <t>60,48M</t>
  </si>
  <si>
    <t>81,99M</t>
  </si>
  <si>
    <t>96,03M</t>
  </si>
  <si>
    <t>96,70M</t>
  </si>
  <si>
    <t>78,29M</t>
  </si>
  <si>
    <t>72,13M</t>
  </si>
  <si>
    <t>53,05M</t>
  </si>
  <si>
    <t>94,33M</t>
  </si>
  <si>
    <t>45,22M</t>
  </si>
  <si>
    <t>33,36M</t>
  </si>
  <si>
    <t>34,86M</t>
  </si>
  <si>
    <t>35,40M</t>
  </si>
  <si>
    <t>54,27M</t>
  </si>
  <si>
    <t>48,72M</t>
  </si>
  <si>
    <t>64,41M</t>
  </si>
  <si>
    <t>137,25M</t>
  </si>
  <si>
    <t>56,95M</t>
  </si>
  <si>
    <t>80,80M</t>
  </si>
  <si>
    <t>36,27M</t>
  </si>
  <si>
    <t>70,04M</t>
  </si>
  <si>
    <t>106,37M</t>
  </si>
  <si>
    <t>85,26M</t>
  </si>
  <si>
    <t>37,10M</t>
  </si>
  <si>
    <t>47,57M</t>
  </si>
  <si>
    <t>48,51M</t>
  </si>
  <si>
    <t>49,16M</t>
  </si>
  <si>
    <t>33,05M</t>
  </si>
  <si>
    <t>53,63M</t>
  </si>
  <si>
    <t>46,24M</t>
  </si>
  <si>
    <t>53,06M</t>
  </si>
  <si>
    <t>28,75M</t>
  </si>
  <si>
    <t>55,88M</t>
  </si>
  <si>
    <t>46,94M</t>
  </si>
  <si>
    <t>25,39M</t>
  </si>
  <si>
    <t>43,50M</t>
  </si>
  <si>
    <t>48,17M</t>
  </si>
  <si>
    <t>33,44M</t>
  </si>
  <si>
    <t>25,40M</t>
  </si>
  <si>
    <t>31,96M</t>
  </si>
  <si>
    <t>67,95M</t>
  </si>
  <si>
    <t>34,92M</t>
  </si>
  <si>
    <t>25,77M</t>
  </si>
  <si>
    <t>33,55M</t>
  </si>
  <si>
    <t>36,09M</t>
  </si>
  <si>
    <t>26,61M</t>
  </si>
  <si>
    <t>57,61M</t>
  </si>
  <si>
    <t>33,02M</t>
  </si>
  <si>
    <t>35,29M</t>
  </si>
  <si>
    <t>43,90M</t>
  </si>
  <si>
    <t>56,91M</t>
  </si>
  <si>
    <t>44,94M</t>
  </si>
  <si>
    <t>34,43M</t>
  </si>
  <si>
    <t>25,64M</t>
  </si>
  <si>
    <t>37,93M</t>
  </si>
  <si>
    <t>39,61M</t>
  </si>
  <si>
    <t>60,84M</t>
  </si>
  <si>
    <t>66,59M</t>
  </si>
  <si>
    <t>29,57M</t>
  </si>
  <si>
    <t>38,02M</t>
  </si>
  <si>
    <t>35,45M</t>
  </si>
  <si>
    <t>46,03M</t>
  </si>
  <si>
    <t>68,45M</t>
  </si>
  <si>
    <t>66,26M</t>
  </si>
  <si>
    <t>59,21M</t>
  </si>
  <si>
    <t>102,71M</t>
  </si>
  <si>
    <t>49,56M</t>
  </si>
  <si>
    <t>38,94M</t>
  </si>
  <si>
    <t>59,85M</t>
  </si>
  <si>
    <t>65,29M</t>
  </si>
  <si>
    <t>49,93M</t>
  </si>
  <si>
    <t>44,69M</t>
  </si>
  <si>
    <t>54,67M</t>
  </si>
  <si>
    <t>64,62M</t>
  </si>
  <si>
    <t>93,77M</t>
  </si>
  <si>
    <t>85,81M</t>
  </si>
  <si>
    <t>67,71M</t>
  </si>
  <si>
    <t>78,73M</t>
  </si>
  <si>
    <t>124,53M</t>
  </si>
  <si>
    <t>92,03M</t>
  </si>
  <si>
    <t>90,20M</t>
  </si>
  <si>
    <t>37,68M</t>
  </si>
  <si>
    <t>61,39M</t>
  </si>
  <si>
    <t>90,78M</t>
  </si>
  <si>
    <t>64,90M</t>
  </si>
  <si>
    <t>44,76M</t>
  </si>
  <si>
    <t>85,73M</t>
  </si>
  <si>
    <t>34,76M</t>
  </si>
  <si>
    <t>50,33M</t>
  </si>
  <si>
    <t>53,26M</t>
  </si>
  <si>
    <t>40,99M</t>
  </si>
  <si>
    <t>66,38M</t>
  </si>
  <si>
    <t>101,54M</t>
  </si>
  <si>
    <t>55,93M</t>
  </si>
  <si>
    <t>67,24M</t>
  </si>
  <si>
    <t>49,57M</t>
  </si>
  <si>
    <t>48,99M</t>
  </si>
  <si>
    <t>68,80M</t>
  </si>
  <si>
    <t>64,02M</t>
  </si>
  <si>
    <t>80,21M</t>
  </si>
  <si>
    <t>75,99M</t>
  </si>
  <si>
    <t>113,42M</t>
  </si>
  <si>
    <t>92,29M</t>
  </si>
  <si>
    <t>55,55M</t>
  </si>
  <si>
    <t>71,66M</t>
  </si>
  <si>
    <t>56,34M</t>
  </si>
  <si>
    <t>78,26M</t>
  </si>
  <si>
    <t>80,09M</t>
  </si>
  <si>
    <t>82,66M</t>
  </si>
  <si>
    <t>70,00M</t>
  </si>
  <si>
    <t>88,23M</t>
  </si>
  <si>
    <t>70,58M</t>
  </si>
  <si>
    <t>115,80M</t>
  </si>
  <si>
    <t>77,45M</t>
  </si>
  <si>
    <t>71,21M</t>
  </si>
  <si>
    <t>100,44M</t>
  </si>
  <si>
    <t>78,45M</t>
  </si>
  <si>
    <t>53,43M</t>
  </si>
  <si>
    <t>69,27M</t>
  </si>
  <si>
    <t>63,69M</t>
  </si>
  <si>
    <t>80,02M</t>
  </si>
  <si>
    <t>67,97M</t>
  </si>
  <si>
    <t>71,42M</t>
  </si>
  <si>
    <t>116,31M</t>
  </si>
  <si>
    <t>106,15M</t>
  </si>
  <si>
    <t>83,19M</t>
  </si>
  <si>
    <t>163,04M</t>
  </si>
  <si>
    <t>118,08M</t>
  </si>
  <si>
    <t>130,70M</t>
  </si>
  <si>
    <t>58,54M</t>
  </si>
  <si>
    <t>72,84M</t>
  </si>
  <si>
    <t>97,66M</t>
  </si>
  <si>
    <t>71,36M</t>
  </si>
  <si>
    <t>96,15M</t>
  </si>
  <si>
    <t>84,36M</t>
  </si>
  <si>
    <t>74,44M</t>
  </si>
  <si>
    <t>113,46M</t>
  </si>
  <si>
    <t>134,79M</t>
  </si>
  <si>
    <t>190,80M</t>
  </si>
  <si>
    <t>176,60M</t>
  </si>
  <si>
    <t>143,07M</t>
  </si>
  <si>
    <t>270,80M</t>
  </si>
  <si>
    <t>205,87M</t>
  </si>
  <si>
    <t>107,86M</t>
  </si>
  <si>
    <t>161,33M</t>
  </si>
  <si>
    <t>94,24M</t>
  </si>
  <si>
    <t>100,32M</t>
  </si>
  <si>
    <t>95,51M</t>
  </si>
  <si>
    <t>82,49M</t>
  </si>
  <si>
    <t>142,54M</t>
  </si>
  <si>
    <t>68,83M</t>
  </si>
  <si>
    <t>43,02M</t>
  </si>
  <si>
    <t>62,51M</t>
  </si>
  <si>
    <t>64,20M</t>
  </si>
  <si>
    <t>55,08M</t>
  </si>
  <si>
    <t>55,73M</t>
  </si>
  <si>
    <t>90,37M</t>
  </si>
  <si>
    <t>97,25M</t>
  </si>
  <si>
    <t>64,26M</t>
  </si>
  <si>
    <t>43,06M</t>
  </si>
  <si>
    <t>80,12M</t>
  </si>
  <si>
    <t>79,88M</t>
  </si>
  <si>
    <t>78,68M</t>
  </si>
  <si>
    <t>73,96M</t>
  </si>
  <si>
    <t>73,08M</t>
  </si>
  <si>
    <t>70,39M</t>
  </si>
  <si>
    <t>111,99M</t>
  </si>
  <si>
    <t>133,92M</t>
  </si>
  <si>
    <t>73,12M</t>
  </si>
  <si>
    <t>94,98M</t>
  </si>
  <si>
    <t>99,56M</t>
  </si>
  <si>
    <t>132,25M</t>
  </si>
  <si>
    <t>99,34M</t>
  </si>
  <si>
    <t>116,06M</t>
  </si>
  <si>
    <t>184,85M</t>
  </si>
  <si>
    <t>279,77M</t>
  </si>
  <si>
    <t>218,51M</t>
  </si>
  <si>
    <t>119,43M</t>
  </si>
  <si>
    <t>176,40M</t>
  </si>
  <si>
    <t>147,47M</t>
  </si>
  <si>
    <t>213,11M</t>
  </si>
  <si>
    <t>129,34M</t>
  </si>
  <si>
    <t>116,69M</t>
  </si>
  <si>
    <t>105,08M</t>
  </si>
  <si>
    <t>81,25M</t>
  </si>
  <si>
    <t>117,43M</t>
  </si>
  <si>
    <t>132,56M</t>
  </si>
  <si>
    <t>126,25M</t>
  </si>
  <si>
    <t>130,00M</t>
  </si>
  <si>
    <t>120,11M</t>
  </si>
  <si>
    <t>132,34M</t>
  </si>
  <si>
    <t>171,60M</t>
  </si>
  <si>
    <t>147,08M</t>
  </si>
  <si>
    <t>107,38M</t>
  </si>
  <si>
    <t>121,39M</t>
  </si>
  <si>
    <t>165,05M</t>
  </si>
  <si>
    <t>191,97M</t>
  </si>
  <si>
    <t>173,42M</t>
  </si>
  <si>
    <t>313,03M</t>
  </si>
  <si>
    <t>248,23M</t>
  </si>
  <si>
    <t>179,77M</t>
  </si>
  <si>
    <t>105,80M</t>
  </si>
  <si>
    <t>204,51M</t>
  </si>
  <si>
    <t>243,67M</t>
  </si>
  <si>
    <t>270,20M</t>
  </si>
  <si>
    <t>209,11M</t>
  </si>
  <si>
    <t>233,78M</t>
  </si>
  <si>
    <t>271,68M</t>
  </si>
  <si>
    <t>345,58M</t>
  </si>
  <si>
    <t>306,21M</t>
  </si>
  <si>
    <t>579,07M</t>
  </si>
  <si>
    <t>348,33M</t>
  </si>
  <si>
    <t>179,58M</t>
  </si>
  <si>
    <t>237,40M</t>
  </si>
  <si>
    <t>218,73M</t>
  </si>
  <si>
    <t>288,78M</t>
  </si>
  <si>
    <t>302,47M</t>
  </si>
  <si>
    <t>339,39M</t>
  </si>
  <si>
    <t>217,61M</t>
  </si>
  <si>
    <t>265,72M</t>
  </si>
  <si>
    <t>136,90M</t>
  </si>
  <si>
    <t>214,03M</t>
  </si>
  <si>
    <t>89,37M</t>
  </si>
  <si>
    <t>104,26M</t>
  </si>
  <si>
    <t>72,61M</t>
  </si>
  <si>
    <t>51,78M</t>
  </si>
  <si>
    <t>65,36M</t>
  </si>
  <si>
    <t>105,23M</t>
  </si>
  <si>
    <t>115,71M</t>
  </si>
  <si>
    <t>186,76M</t>
  </si>
  <si>
    <t>385,21M</t>
  </si>
  <si>
    <t>387,90M</t>
  </si>
  <si>
    <t>42,58M</t>
  </si>
  <si>
    <t>45,48M</t>
  </si>
  <si>
    <t>77,72M</t>
  </si>
  <si>
    <t>59,35M</t>
  </si>
  <si>
    <t>60,86M</t>
  </si>
  <si>
    <t>79,12M</t>
  </si>
  <si>
    <t>183,53M</t>
  </si>
  <si>
    <t>164,38M</t>
  </si>
  <si>
    <t>42,79M</t>
  </si>
  <si>
    <t>44,12M</t>
  </si>
  <si>
    <t>71,07M</t>
  </si>
  <si>
    <t>70,57M</t>
  </si>
  <si>
    <t>61,06M</t>
  </si>
  <si>
    <t>75,97M</t>
  </si>
  <si>
    <t>57,85M</t>
  </si>
  <si>
    <t>111,63M</t>
  </si>
  <si>
    <t>68,23M</t>
  </si>
  <si>
    <t>55,37M</t>
  </si>
  <si>
    <t>79,68M</t>
  </si>
  <si>
    <t>90,99M</t>
  </si>
  <si>
    <t>89,62M</t>
  </si>
  <si>
    <t>163,33M</t>
  </si>
  <si>
    <t>128,36M</t>
  </si>
  <si>
    <t>153,46M</t>
  </si>
  <si>
    <t>137,64M</t>
  </si>
  <si>
    <t>226,61M</t>
  </si>
  <si>
    <t>155,24M</t>
  </si>
  <si>
    <t>199,85M</t>
  </si>
  <si>
    <t>364,10M</t>
  </si>
  <si>
    <t>299,05M</t>
  </si>
  <si>
    <t>98,70M</t>
  </si>
  <si>
    <t>70,19M</t>
  </si>
  <si>
    <t>50,07M</t>
  </si>
  <si>
    <t>69,96M</t>
  </si>
  <si>
    <t>78,34M</t>
  </si>
  <si>
    <t>77,47M</t>
  </si>
  <si>
    <t>181,31M</t>
  </si>
  <si>
    <t>84,27M</t>
  </si>
  <si>
    <t>57,75M</t>
  </si>
  <si>
    <t>49,79M</t>
  </si>
  <si>
    <t>125,73M</t>
  </si>
  <si>
    <t>122,93M</t>
  </si>
  <si>
    <t>61,81M</t>
  </si>
  <si>
    <t>69,55M</t>
  </si>
  <si>
    <t>90,08M</t>
  </si>
  <si>
    <t>93,43M</t>
  </si>
  <si>
    <t>95,21M</t>
  </si>
  <si>
    <t>112,26M</t>
  </si>
  <si>
    <t>128,39M</t>
  </si>
  <si>
    <t>155,43M</t>
  </si>
  <si>
    <t>290,41M</t>
  </si>
  <si>
    <t>134,61M</t>
  </si>
  <si>
    <t>114,60M</t>
  </si>
  <si>
    <t>196,12M</t>
  </si>
  <si>
    <t>313,46M</t>
  </si>
  <si>
    <t>318,85M</t>
  </si>
  <si>
    <t>316,79M</t>
  </si>
  <si>
    <t>570,91M</t>
  </si>
  <si>
    <t>444,07M</t>
  </si>
  <si>
    <t>329,22M</t>
  </si>
  <si>
    <t>221,50M</t>
  </si>
  <si>
    <t>64,84M</t>
  </si>
  <si>
    <t>84,49M</t>
  </si>
  <si>
    <t>46,07M</t>
  </si>
  <si>
    <t>46,66M</t>
  </si>
  <si>
    <t>103,89M</t>
  </si>
  <si>
    <t>79,86M</t>
  </si>
  <si>
    <t>112,98M</t>
  </si>
  <si>
    <t>84,60M</t>
  </si>
  <si>
    <t>78,85M</t>
  </si>
  <si>
    <t>58,93M</t>
  </si>
  <si>
    <t>130,48M</t>
  </si>
  <si>
    <t>126,51M</t>
  </si>
  <si>
    <t>100,17M</t>
  </si>
  <si>
    <t>136,91M</t>
  </si>
  <si>
    <t>85,95M</t>
  </si>
  <si>
    <t>90,81M</t>
  </si>
  <si>
    <t>173,05M</t>
  </si>
  <si>
    <t>199,21M</t>
  </si>
  <si>
    <t>82,48M</t>
  </si>
  <si>
    <t>69,22M</t>
  </si>
  <si>
    <t>63,10M</t>
  </si>
  <si>
    <t>27,86M</t>
  </si>
  <si>
    <t>26,74M</t>
  </si>
  <si>
    <t>54,35M</t>
  </si>
  <si>
    <t>31,27M</t>
  </si>
  <si>
    <t>89,24M</t>
  </si>
  <si>
    <t>36,33M</t>
  </si>
  <si>
    <t>35,64M</t>
  </si>
  <si>
    <t>14,54M</t>
  </si>
  <si>
    <t>19,79M</t>
  </si>
  <si>
    <t>18,69M</t>
  </si>
  <si>
    <t>37,80M</t>
  </si>
  <si>
    <t>27,53M</t>
  </si>
  <si>
    <t>32,81M</t>
  </si>
  <si>
    <t>25,13M</t>
  </si>
  <si>
    <t>43,67M</t>
  </si>
  <si>
    <t>64,75M</t>
  </si>
  <si>
    <t>50,53M</t>
  </si>
  <si>
    <t>35,50M</t>
  </si>
  <si>
    <t>41,27M</t>
  </si>
  <si>
    <t>41,77M</t>
  </si>
  <si>
    <t>52,44M</t>
  </si>
  <si>
    <t>55,31M</t>
  </si>
  <si>
    <t>61,24M</t>
  </si>
  <si>
    <t>72,70M</t>
  </si>
  <si>
    <t>56,06M</t>
  </si>
  <si>
    <t>63,78M</t>
  </si>
  <si>
    <t>77,85M</t>
  </si>
  <si>
    <t>206,26M</t>
  </si>
  <si>
    <t>56,25M</t>
  </si>
  <si>
    <t>86,87M</t>
  </si>
  <si>
    <t>73,26M</t>
  </si>
  <si>
    <t>47,96M</t>
  </si>
  <si>
    <t>42,41M</t>
  </si>
  <si>
    <t>50,98M</t>
  </si>
  <si>
    <t>54,10M</t>
  </si>
  <si>
    <t>67,16M</t>
  </si>
  <si>
    <t>80,78M</t>
  </si>
  <si>
    <t>73,63M</t>
  </si>
  <si>
    <t>123,64M</t>
  </si>
  <si>
    <t>77,92M</t>
  </si>
  <si>
    <t>75,01M</t>
  </si>
  <si>
    <t>54,69M</t>
  </si>
  <si>
    <t>102,03M</t>
  </si>
  <si>
    <t>102,54M</t>
  </si>
  <si>
    <t>207,13M</t>
  </si>
  <si>
    <t>181,42M</t>
  </si>
  <si>
    <t>109,60M</t>
  </si>
  <si>
    <t>236,36M</t>
  </si>
  <si>
    <t>59,98M</t>
  </si>
  <si>
    <t>54,72M</t>
  </si>
  <si>
    <t>65,26M</t>
  </si>
  <si>
    <t>109,30M</t>
  </si>
  <si>
    <t>106,85M</t>
  </si>
  <si>
    <t>82,98M</t>
  </si>
  <si>
    <t>103,90M</t>
  </si>
  <si>
    <t>35,47M</t>
  </si>
  <si>
    <t>36,97M</t>
  </si>
  <si>
    <t>47,39M</t>
  </si>
  <si>
    <t>73,89M</t>
  </si>
  <si>
    <t>43,25M</t>
  </si>
  <si>
    <t>27,42M</t>
  </si>
  <si>
    <t>31,49M</t>
  </si>
  <si>
    <t>34,50M</t>
  </si>
  <si>
    <t>36,15M</t>
  </si>
  <si>
    <t>31,94M</t>
  </si>
  <si>
    <t>37,43M</t>
  </si>
  <si>
    <t>36,76M</t>
  </si>
  <si>
    <t>32,65M</t>
  </si>
  <si>
    <t>34,51M</t>
  </si>
  <si>
    <t>42,77M</t>
  </si>
  <si>
    <t>35,14M</t>
  </si>
  <si>
    <t>60,27M</t>
  </si>
  <si>
    <t>35,22M</t>
  </si>
  <si>
    <t>44,35M</t>
  </si>
  <si>
    <t>37,98M</t>
  </si>
  <si>
    <t>36,02M</t>
  </si>
  <si>
    <t>45,54M</t>
  </si>
  <si>
    <t>56,18M</t>
  </si>
  <si>
    <t>79,26M</t>
  </si>
  <si>
    <t>54,52M</t>
  </si>
  <si>
    <t>43,15M</t>
  </si>
  <si>
    <t>84,85M</t>
  </si>
  <si>
    <t>58,49M</t>
  </si>
  <si>
    <t>47,15M</t>
  </si>
  <si>
    <t>47,49M</t>
  </si>
  <si>
    <t>49,94M</t>
  </si>
  <si>
    <t>51,52M</t>
  </si>
  <si>
    <t>43,74M</t>
  </si>
  <si>
    <t>45,30M</t>
  </si>
  <si>
    <t>58,97M</t>
  </si>
  <si>
    <t>111,80M</t>
  </si>
  <si>
    <t>51,32M</t>
  </si>
  <si>
    <t>41,00M</t>
  </si>
  <si>
    <t>46,59M</t>
  </si>
  <si>
    <t>40,88M</t>
  </si>
  <si>
    <t>42,01M</t>
  </si>
  <si>
    <t>67,55M</t>
  </si>
  <si>
    <t>47,34M</t>
  </si>
  <si>
    <t>55,07M</t>
  </si>
  <si>
    <t>52,10M</t>
  </si>
  <si>
    <t>54,74M</t>
  </si>
  <si>
    <t>66,11M</t>
  </si>
  <si>
    <t>54,21M</t>
  </si>
  <si>
    <t>48,53M</t>
  </si>
  <si>
    <t>48,75M</t>
  </si>
  <si>
    <t>65,30M</t>
  </si>
  <si>
    <t>43,96M</t>
  </si>
  <si>
    <t>50,94M</t>
  </si>
  <si>
    <t>38,33M</t>
  </si>
  <si>
    <t>50,34M</t>
  </si>
  <si>
    <t>40,50M</t>
  </si>
  <si>
    <t>43,04M</t>
  </si>
  <si>
    <t>40,06M</t>
  </si>
  <si>
    <t>31,05M</t>
  </si>
  <si>
    <t>35,42M</t>
  </si>
  <si>
    <t>46,25M</t>
  </si>
  <si>
    <t>56,40M</t>
  </si>
  <si>
    <t>49,69M</t>
  </si>
  <si>
    <t>46,53M</t>
  </si>
  <si>
    <t>56,53M</t>
  </si>
  <si>
    <t>29,84M</t>
  </si>
  <si>
    <t>30,42M</t>
  </si>
  <si>
    <t>42,72M</t>
  </si>
  <si>
    <t>47,29M</t>
  </si>
  <si>
    <t>49,21M</t>
  </si>
  <si>
    <t>71,09M</t>
  </si>
  <si>
    <t>54,59M</t>
  </si>
  <si>
    <t>52,79M</t>
  </si>
  <si>
    <t>45,44M</t>
  </si>
  <si>
    <t>41,01M</t>
  </si>
  <si>
    <t>61,26M</t>
  </si>
  <si>
    <t>50,01M</t>
  </si>
  <si>
    <t>67,26M</t>
  </si>
  <si>
    <t>43,28M</t>
  </si>
  <si>
    <t>48,63M</t>
  </si>
  <si>
    <t>58,31M</t>
  </si>
  <si>
    <t>53,55M</t>
  </si>
  <si>
    <t>50,55M</t>
  </si>
  <si>
    <t>51,75M</t>
  </si>
  <si>
    <t>60,95M</t>
  </si>
  <si>
    <t>65,24M</t>
  </si>
  <si>
    <t>65,94M</t>
  </si>
  <si>
    <t>58,08M</t>
  </si>
  <si>
    <t>71,34M</t>
  </si>
  <si>
    <t>85,01M</t>
  </si>
  <si>
    <t>49,26M</t>
  </si>
  <si>
    <t>66,75M</t>
  </si>
  <si>
    <t>67,25M</t>
  </si>
  <si>
    <t>64,42M</t>
  </si>
  <si>
    <t>50,71M</t>
  </si>
  <si>
    <t>58,42M</t>
  </si>
  <si>
    <t>54,75M</t>
  </si>
  <si>
    <t>53,28M</t>
  </si>
  <si>
    <t>55,39M</t>
  </si>
  <si>
    <t>54,73M</t>
  </si>
  <si>
    <t>66,33M</t>
  </si>
  <si>
    <t>75,92M</t>
  </si>
  <si>
    <t>52,36M</t>
  </si>
  <si>
    <t>58,85M</t>
  </si>
  <si>
    <t>71,50M</t>
  </si>
  <si>
    <t>48,42M</t>
  </si>
  <si>
    <t>48,71M</t>
  </si>
  <si>
    <t>51,27M</t>
  </si>
  <si>
    <t>53,58M</t>
  </si>
  <si>
    <t>74,32M</t>
  </si>
  <si>
    <t>117,89M</t>
  </si>
  <si>
    <t>57,37M</t>
  </si>
  <si>
    <t>44,68M</t>
  </si>
  <si>
    <t>47,81M</t>
  </si>
  <si>
    <t>50,93M</t>
  </si>
  <si>
    <t>59,74M</t>
  </si>
  <si>
    <t>66,83M</t>
  </si>
  <si>
    <t>98,38M</t>
  </si>
  <si>
    <t>38,61M</t>
  </si>
  <si>
    <t>40,97M</t>
  </si>
  <si>
    <t>48,95M</t>
  </si>
  <si>
    <t>47,65M</t>
  </si>
  <si>
    <t>43,55M</t>
  </si>
  <si>
    <t>47,46M</t>
  </si>
  <si>
    <t>48,07M</t>
  </si>
  <si>
    <t>53,67M</t>
  </si>
  <si>
    <t>55,70M</t>
  </si>
  <si>
    <t>70,24M</t>
  </si>
  <si>
    <t>67,05M</t>
  </si>
  <si>
    <t>38,59M</t>
  </si>
  <si>
    <t>52,19M</t>
  </si>
  <si>
    <t>45,85M</t>
  </si>
  <si>
    <t>46,80M</t>
  </si>
  <si>
    <t>52,91M</t>
  </si>
  <si>
    <t>65,22M</t>
  </si>
  <si>
    <t>57,76M</t>
  </si>
  <si>
    <t>68,61M</t>
  </si>
  <si>
    <t>42,80M</t>
  </si>
  <si>
    <t>43,80M</t>
  </si>
  <si>
    <t>48,31M</t>
  </si>
  <si>
    <t>63,03M</t>
  </si>
  <si>
    <t>54,57M</t>
  </si>
  <si>
    <t>46,97M</t>
  </si>
  <si>
    <t>60,42M</t>
  </si>
  <si>
    <t>39,56M</t>
  </si>
  <si>
    <t>42,24M</t>
  </si>
  <si>
    <t>59,88M</t>
  </si>
  <si>
    <t>64,87M</t>
  </si>
  <si>
    <t>54,45M</t>
  </si>
  <si>
    <t>73,84M</t>
  </si>
  <si>
    <t>99,66M</t>
  </si>
  <si>
    <t>78,11M</t>
  </si>
  <si>
    <t>58,86M</t>
  </si>
  <si>
    <t>63,99M</t>
  </si>
  <si>
    <t>73,91M</t>
  </si>
  <si>
    <t>52,14M</t>
  </si>
  <si>
    <t>67,04M</t>
  </si>
  <si>
    <t>70,87M</t>
  </si>
  <si>
    <t>67,02M</t>
  </si>
  <si>
    <t>76,15M</t>
  </si>
  <si>
    <t>64,45M</t>
  </si>
  <si>
    <t>63,33M</t>
  </si>
  <si>
    <t>62,63M</t>
  </si>
  <si>
    <t>64,89M</t>
  </si>
  <si>
    <t>47,58M</t>
  </si>
  <si>
    <t>57,20M</t>
  </si>
  <si>
    <t>50,04M</t>
  </si>
  <si>
    <t>57,03M</t>
  </si>
  <si>
    <t>49,95M</t>
  </si>
  <si>
    <t>64,16M</t>
  </si>
  <si>
    <t>62,47M</t>
  </si>
  <si>
    <t>65,62M</t>
  </si>
  <si>
    <t>51,28M</t>
  </si>
  <si>
    <t>51,69M</t>
  </si>
  <si>
    <t>57,52M</t>
  </si>
  <si>
    <t>70,38M</t>
  </si>
  <si>
    <t>52,34M</t>
  </si>
  <si>
    <t>48,90M</t>
  </si>
  <si>
    <t>57,90M</t>
  </si>
  <si>
    <t>50,21M</t>
  </si>
  <si>
    <t>54,70M</t>
  </si>
  <si>
    <t>59,17M</t>
  </si>
  <si>
    <t>73,07M</t>
  </si>
  <si>
    <t>47,19M</t>
  </si>
  <si>
    <t>49,20M</t>
  </si>
  <si>
    <t>42,81M</t>
  </si>
  <si>
    <t>55,75M</t>
  </si>
  <si>
    <t>43,20M</t>
  </si>
  <si>
    <t>36,51M</t>
  </si>
  <si>
    <t>38,96M</t>
  </si>
  <si>
    <t>41,21M</t>
  </si>
  <si>
    <t>52,89M</t>
  </si>
  <si>
    <t>73,58M</t>
  </si>
  <si>
    <t>56,65M</t>
  </si>
  <si>
    <t>63,34M</t>
  </si>
  <si>
    <t>76,13M</t>
  </si>
  <si>
    <t>70,18M</t>
  </si>
  <si>
    <t>44,04M</t>
  </si>
  <si>
    <t>52,43M</t>
  </si>
  <si>
    <t>41,04M</t>
  </si>
  <si>
    <t>37,69M</t>
  </si>
  <si>
    <t>56,47M</t>
  </si>
  <si>
    <t>57,34M</t>
  </si>
  <si>
    <t>75,60M</t>
  </si>
  <si>
    <t>66,46M</t>
  </si>
  <si>
    <t>91,58M</t>
  </si>
  <si>
    <t>71,90M</t>
  </si>
  <si>
    <t>39,58M</t>
  </si>
  <si>
    <t>53,89M</t>
  </si>
  <si>
    <t>38,34M</t>
  </si>
  <si>
    <t>40,41M</t>
  </si>
  <si>
    <t>59,47M</t>
  </si>
  <si>
    <t>52,72M</t>
  </si>
  <si>
    <t>39,24M</t>
  </si>
  <si>
    <t>42,06M</t>
  </si>
  <si>
    <t>70,74M</t>
  </si>
  <si>
    <t>66,70M</t>
  </si>
  <si>
    <t>48,85M</t>
  </si>
  <si>
    <t>47,56M</t>
  </si>
  <si>
    <t>59,31M</t>
  </si>
  <si>
    <t>65,89M</t>
  </si>
  <si>
    <t>54,43M</t>
  </si>
  <si>
    <t>62,21M</t>
  </si>
  <si>
    <t>45,50M</t>
  </si>
  <si>
    <t>53,22M</t>
  </si>
  <si>
    <t>75,43M</t>
  </si>
  <si>
    <t>53,39M</t>
  </si>
  <si>
    <t>78,17M</t>
  </si>
  <si>
    <t>26,45M</t>
  </si>
  <si>
    <t>41,31M</t>
  </si>
  <si>
    <t>33,22M</t>
  </si>
  <si>
    <t>63,62M</t>
  </si>
  <si>
    <t>64,67M</t>
  </si>
  <si>
    <t>50,31M</t>
  </si>
  <si>
    <t>115,36M</t>
  </si>
  <si>
    <t>29,25M</t>
  </si>
  <si>
    <t>48,59M</t>
  </si>
  <si>
    <t>22,70M</t>
  </si>
  <si>
    <t>27,93M</t>
  </si>
  <si>
    <t>24,10M</t>
  </si>
  <si>
    <t>24,86M</t>
  </si>
  <si>
    <t>34,94M</t>
  </si>
  <si>
    <t>19,98M</t>
  </si>
  <si>
    <t>25,44M</t>
  </si>
  <si>
    <t>19,81M</t>
  </si>
  <si>
    <t>29,73M</t>
  </si>
  <si>
    <t>57,58M</t>
  </si>
  <si>
    <t>76,66M</t>
  </si>
  <si>
    <t>28,59M</t>
  </si>
  <si>
    <t>20,46M</t>
  </si>
  <si>
    <t>17,85M</t>
  </si>
  <si>
    <t>18,35M</t>
  </si>
  <si>
    <t>19,08M</t>
  </si>
  <si>
    <t>24,89M</t>
  </si>
  <si>
    <t>32,38M</t>
  </si>
  <si>
    <t>43,47M</t>
  </si>
  <si>
    <t>74,91M</t>
  </si>
  <si>
    <t>68,82M</t>
  </si>
  <si>
    <t>55,06M</t>
  </si>
  <si>
    <t>29,07M</t>
  </si>
  <si>
    <t>44,67M</t>
  </si>
  <si>
    <t>34,34M</t>
  </si>
  <si>
    <t>49,54M</t>
  </si>
  <si>
    <t>58,01M</t>
  </si>
  <si>
    <t>96,89M</t>
  </si>
  <si>
    <t>80,97M</t>
  </si>
  <si>
    <t>30,71M</t>
  </si>
  <si>
    <t>24,30M</t>
  </si>
  <si>
    <t>28,78M</t>
  </si>
  <si>
    <t>38,17M</t>
  </si>
  <si>
    <t>61,71M</t>
  </si>
  <si>
    <t>59,42M</t>
  </si>
  <si>
    <t>58,15M</t>
  </si>
  <si>
    <t>37,04M</t>
  </si>
  <si>
    <t>55,48M</t>
  </si>
  <si>
    <t>67,30M</t>
  </si>
  <si>
    <t>32,16M</t>
  </si>
  <si>
    <t>28,57M</t>
  </si>
  <si>
    <t>26,89M</t>
  </si>
  <si>
    <t>29,20M</t>
  </si>
  <si>
    <t>40,53M</t>
  </si>
  <si>
    <t>22,78M</t>
  </si>
  <si>
    <t>40,44M</t>
  </si>
  <si>
    <t>38,55M</t>
  </si>
  <si>
    <t>67,62M</t>
  </si>
  <si>
    <t>86,93M</t>
  </si>
  <si>
    <t>30,83M</t>
  </si>
  <si>
    <t>31,48M</t>
  </si>
  <si>
    <t>20,02M</t>
  </si>
  <si>
    <t>27,35M</t>
  </si>
  <si>
    <t>36,40M</t>
  </si>
  <si>
    <t>29,51M</t>
  </si>
  <si>
    <t>24,58M</t>
  </si>
  <si>
    <t>24,40M</t>
  </si>
  <si>
    <t>29,99M</t>
  </si>
  <si>
    <t>54,31M</t>
  </si>
  <si>
    <t>54,28M</t>
  </si>
  <si>
    <t>57,33M</t>
  </si>
  <si>
    <t>37,76M</t>
  </si>
  <si>
    <t>26,41M</t>
  </si>
  <si>
    <t>82,44M</t>
  </si>
  <si>
    <t>32,59M</t>
  </si>
  <si>
    <t>43,46M</t>
  </si>
  <si>
    <t>22,54M</t>
  </si>
  <si>
    <t>17,91M</t>
  </si>
  <si>
    <t>19,35M</t>
  </si>
  <si>
    <t>29,76M</t>
  </si>
  <si>
    <t>34,11M</t>
  </si>
  <si>
    <t>51,09M</t>
  </si>
  <si>
    <t>34,68M</t>
  </si>
  <si>
    <t>36,66M</t>
  </si>
  <si>
    <t>27,29M</t>
  </si>
  <si>
    <t>32,01M</t>
  </si>
  <si>
    <t>37,65M</t>
  </si>
  <si>
    <t>25,05M</t>
  </si>
  <si>
    <t>33,69M</t>
  </si>
  <si>
    <t>22,92M</t>
  </si>
  <si>
    <t>26,72M</t>
  </si>
  <si>
    <t>34,46M</t>
  </si>
  <si>
    <t>34,69M</t>
  </si>
  <si>
    <t>37,89M</t>
  </si>
  <si>
    <t>78,44M</t>
  </si>
  <si>
    <t>55,25M</t>
  </si>
  <si>
    <t>52,50M</t>
  </si>
  <si>
    <t>68,92M</t>
  </si>
  <si>
    <t>62,30M</t>
  </si>
  <si>
    <t>57,38M</t>
  </si>
  <si>
    <t>58,80M</t>
  </si>
  <si>
    <t>64,70M</t>
  </si>
  <si>
    <t>64,65M</t>
  </si>
  <si>
    <t>69,85M</t>
  </si>
  <si>
    <t>79,25M</t>
  </si>
  <si>
    <t>55,76M</t>
  </si>
  <si>
    <t>72,76M</t>
  </si>
  <si>
    <t>120,17M</t>
  </si>
  <si>
    <t>73,62M</t>
  </si>
  <si>
    <t>79,57M</t>
  </si>
  <si>
    <t>146,37M</t>
  </si>
  <si>
    <t>94,51M</t>
  </si>
  <si>
    <t>87,40M</t>
  </si>
  <si>
    <t>50,08M</t>
  </si>
  <si>
    <t>53,72M</t>
  </si>
  <si>
    <t>32,12M</t>
  </si>
  <si>
    <t>49,06M</t>
  </si>
  <si>
    <t>99,99M</t>
  </si>
  <si>
    <t>92,14M</t>
  </si>
  <si>
    <t>62,26M</t>
  </si>
  <si>
    <t>46,49M</t>
  </si>
  <si>
    <t>41,30M</t>
  </si>
  <si>
    <t>29,21M</t>
  </si>
  <si>
    <t>41,17M</t>
  </si>
  <si>
    <t>36,73M</t>
  </si>
  <si>
    <t>27,77M</t>
  </si>
  <si>
    <t>40,40M</t>
  </si>
  <si>
    <t>45,71M</t>
  </si>
  <si>
    <t>49,77M</t>
  </si>
  <si>
    <t>35,78M</t>
  </si>
  <si>
    <t>31,59M</t>
  </si>
  <si>
    <t>36,41M</t>
  </si>
  <si>
    <t>34,22M</t>
  </si>
  <si>
    <t>37,61M</t>
  </si>
  <si>
    <t>52,42M</t>
  </si>
  <si>
    <t>40,83M</t>
  </si>
  <si>
    <t>53,57M</t>
  </si>
  <si>
    <t>57,09M</t>
  </si>
  <si>
    <t>36,54M</t>
  </si>
  <si>
    <t>39,13M</t>
  </si>
  <si>
    <t>39,05M</t>
  </si>
  <si>
    <t>74,59M</t>
  </si>
  <si>
    <t>73,61M</t>
  </si>
  <si>
    <t>117,59M</t>
  </si>
  <si>
    <t>77,08M</t>
  </si>
  <si>
    <t>103,88M</t>
  </si>
  <si>
    <t>76,11M</t>
  </si>
  <si>
    <t>58,75M</t>
  </si>
  <si>
    <t>71,73M</t>
  </si>
  <si>
    <t>98,77M</t>
  </si>
  <si>
    <t>60,23M</t>
  </si>
  <si>
    <t>46,91M</t>
  </si>
  <si>
    <t>32,35M</t>
  </si>
  <si>
    <t>37,92M</t>
  </si>
  <si>
    <t>47,94M</t>
  </si>
  <si>
    <t>35,26M</t>
  </si>
  <si>
    <t>73,52M</t>
  </si>
  <si>
    <t>74,56M</t>
  </si>
  <si>
    <t>53,09M</t>
  </si>
  <si>
    <t>52,62M</t>
  </si>
  <si>
    <t>72,79M</t>
  </si>
  <si>
    <t>67,58M</t>
  </si>
  <si>
    <t>95,00M</t>
  </si>
  <si>
    <t>63,88M</t>
  </si>
  <si>
    <t>69,76M</t>
  </si>
  <si>
    <t>110,16M</t>
  </si>
  <si>
    <t>80,46M</t>
  </si>
  <si>
    <t>87,43M</t>
  </si>
  <si>
    <t>83,36M</t>
  </si>
  <si>
    <t>81,65M</t>
  </si>
  <si>
    <t>61,42M</t>
  </si>
  <si>
    <t>65,28M</t>
  </si>
  <si>
    <t>113,47M</t>
  </si>
  <si>
    <t>90,64M</t>
  </si>
  <si>
    <t>74,97M</t>
  </si>
  <si>
    <t>105,55M</t>
  </si>
  <si>
    <t>85,69M</t>
  </si>
  <si>
    <t>76,93M</t>
  </si>
  <si>
    <t>81,01M</t>
  </si>
  <si>
    <t>62,19M</t>
  </si>
  <si>
    <t>104,19M</t>
  </si>
  <si>
    <t>63,86M</t>
  </si>
  <si>
    <t>21,83M</t>
  </si>
  <si>
    <t>31,10M</t>
  </si>
  <si>
    <t>21,79M</t>
  </si>
  <si>
    <t>26,31M</t>
  </si>
  <si>
    <t>35,96M</t>
  </si>
  <si>
    <t>25,54M</t>
  </si>
  <si>
    <t>27,72M</t>
  </si>
  <si>
    <t>31,92M</t>
  </si>
  <si>
    <t>23,77M</t>
  </si>
  <si>
    <t>6,39M</t>
  </si>
  <si>
    <t>895,89K</t>
  </si>
  <si>
    <t>6,23M</t>
  </si>
  <si>
    <t>4,22M</t>
  </si>
  <si>
    <t>26,42M</t>
  </si>
  <si>
    <t>15,14M</t>
  </si>
  <si>
    <t>6,53M</t>
  </si>
  <si>
    <t>827,13K</t>
  </si>
  <si>
    <t>4,42M</t>
  </si>
  <si>
    <t>3,36M</t>
  </si>
  <si>
    <t>5,18M</t>
  </si>
  <si>
    <t>19,96M</t>
  </si>
  <si>
    <t>8,95M</t>
  </si>
  <si>
    <t>13,79M</t>
  </si>
  <si>
    <t>6,08M</t>
  </si>
  <si>
    <t>12,78M</t>
  </si>
  <si>
    <t>8,23M</t>
  </si>
  <si>
    <t>15,91M</t>
  </si>
  <si>
    <t>8,44M</t>
  </si>
  <si>
    <t>27,56M</t>
  </si>
  <si>
    <t>8,37M</t>
  </si>
  <si>
    <t>14,47M</t>
  </si>
  <si>
    <t>9,07M</t>
  </si>
  <si>
    <t>6,11M</t>
  </si>
  <si>
    <t>3,76M</t>
  </si>
  <si>
    <t>17,09M</t>
  </si>
  <si>
    <t>4,67M</t>
  </si>
  <si>
    <t>10,58M</t>
  </si>
  <si>
    <t>0,39K</t>
  </si>
  <si>
    <t>2,25K</t>
  </si>
  <si>
    <t>1,90K</t>
  </si>
  <si>
    <t>1,55K</t>
  </si>
  <si>
    <t>0,60K</t>
  </si>
  <si>
    <t>0,11K</t>
  </si>
  <si>
    <t>0,12K</t>
  </si>
  <si>
    <t>1,23K</t>
  </si>
  <si>
    <t>1,27K</t>
  </si>
  <si>
    <t>0,18K</t>
  </si>
  <si>
    <t>1,78K</t>
  </si>
  <si>
    <t>2,56K</t>
  </si>
  <si>
    <t>0,06K</t>
  </si>
  <si>
    <t>0,45K</t>
  </si>
  <si>
    <t>0,10K</t>
  </si>
  <si>
    <t>0,47K</t>
  </si>
  <si>
    <t>2,95K</t>
  </si>
  <si>
    <t>0,34K</t>
  </si>
  <si>
    <t>1,29K</t>
  </si>
  <si>
    <t>2,03K</t>
  </si>
  <si>
    <t>0,23K</t>
  </si>
  <si>
    <t>0,21K</t>
  </si>
  <si>
    <t>1,85K</t>
  </si>
  <si>
    <t>6,64K</t>
  </si>
  <si>
    <t>0,94K</t>
  </si>
  <si>
    <t>0,28K</t>
  </si>
  <si>
    <t>0,20K</t>
  </si>
  <si>
    <t>0,05K</t>
  </si>
  <si>
    <t>3,37K</t>
  </si>
  <si>
    <t>1,62K</t>
  </si>
  <si>
    <t>3,23K</t>
  </si>
  <si>
    <t>1,04K</t>
  </si>
  <si>
    <t>0,93K</t>
  </si>
  <si>
    <t>0,90K</t>
  </si>
  <si>
    <t>0,44K</t>
  </si>
  <si>
    <t>1,28K</t>
  </si>
  <si>
    <t>2,37K</t>
  </si>
  <si>
    <t>0,89K</t>
  </si>
  <si>
    <t>3,48K</t>
  </si>
  <si>
    <t>1,26K</t>
  </si>
  <si>
    <t>2,74K</t>
  </si>
  <si>
    <t>2,57K</t>
  </si>
  <si>
    <t>0,73K</t>
  </si>
  <si>
    <t>0,65K</t>
  </si>
  <si>
    <t>2,68K</t>
  </si>
  <si>
    <t>3,55K</t>
  </si>
  <si>
    <t>2,38K</t>
  </si>
  <si>
    <t>1,67K</t>
  </si>
  <si>
    <t>1,13K</t>
  </si>
  <si>
    <t>1,39K</t>
  </si>
  <si>
    <t>0,63K</t>
  </si>
  <si>
    <t>3,22K</t>
  </si>
  <si>
    <t>1,69K</t>
  </si>
  <si>
    <t>3,86K</t>
  </si>
  <si>
    <t>0,67K</t>
  </si>
  <si>
    <t>0,33K</t>
  </si>
  <si>
    <t>1,60K</t>
  </si>
  <si>
    <t>0,49K</t>
  </si>
  <si>
    <t>0,76K</t>
  </si>
  <si>
    <t>0,42K</t>
  </si>
  <si>
    <t>1,21K</t>
  </si>
  <si>
    <t>0,87K</t>
  </si>
  <si>
    <t>2,53K</t>
  </si>
  <si>
    <t>0,17K</t>
  </si>
  <si>
    <t>0,55K</t>
  </si>
  <si>
    <t>0,74K</t>
  </si>
  <si>
    <t>1,77K</t>
  </si>
  <si>
    <t>3,63K</t>
  </si>
  <si>
    <t>2,14K</t>
  </si>
  <si>
    <t>2,92K</t>
  </si>
  <si>
    <t>2,48K</t>
  </si>
  <si>
    <t>0,72K</t>
  </si>
  <si>
    <t>0,14K</t>
  </si>
  <si>
    <t>315,32K</t>
  </si>
  <si>
    <t>349,19K</t>
  </si>
  <si>
    <t>265,60K</t>
  </si>
  <si>
    <t>122,78K</t>
  </si>
  <si>
    <t>453,48K</t>
  </si>
  <si>
    <t>361,87K</t>
  </si>
  <si>
    <t>236,21K</t>
  </si>
  <si>
    <t>282,92K</t>
  </si>
  <si>
    <t>184,03K</t>
  </si>
  <si>
    <t>177,16K</t>
  </si>
  <si>
    <t>177,85K</t>
  </si>
  <si>
    <t>229,96K</t>
  </si>
  <si>
    <t>183,06K</t>
  </si>
  <si>
    <t>166,53K</t>
  </si>
  <si>
    <t>82,43K</t>
  </si>
  <si>
    <t>209,21K</t>
  </si>
  <si>
    <t>162,53K</t>
  </si>
  <si>
    <t>164,71K</t>
  </si>
  <si>
    <t>170,49K</t>
  </si>
  <si>
    <t>348,38K</t>
  </si>
  <si>
    <t>219,07K</t>
  </si>
  <si>
    <t>257,76K</t>
  </si>
  <si>
    <t>596,21K</t>
  </si>
  <si>
    <t>604,55K</t>
  </si>
  <si>
    <t>470,00K</t>
  </si>
  <si>
    <t>392,41K</t>
  </si>
  <si>
    <t>421,78K</t>
  </si>
  <si>
    <t>147,50K</t>
  </si>
  <si>
    <t>250,07K</t>
  </si>
  <si>
    <t>260,73K</t>
  </si>
  <si>
    <t>232,67K</t>
  </si>
  <si>
    <t>202,42K</t>
  </si>
  <si>
    <t>163,60K</t>
  </si>
  <si>
    <t>164,31K</t>
  </si>
  <si>
    <t>240,31K</t>
  </si>
  <si>
    <t>382,23K</t>
  </si>
  <si>
    <t>986,83K</t>
  </si>
  <si>
    <t>202,75K</t>
  </si>
  <si>
    <t>925,41K</t>
  </si>
  <si>
    <t>176,04K</t>
  </si>
  <si>
    <t>508,20K</t>
  </si>
  <si>
    <t>261,59K</t>
  </si>
  <si>
    <t>218,35K</t>
  </si>
  <si>
    <t>253,80K</t>
  </si>
  <si>
    <t>279,63K</t>
  </si>
  <si>
    <t>716,48K</t>
  </si>
  <si>
    <t>513,31K</t>
  </si>
  <si>
    <t>246,80K</t>
  </si>
  <si>
    <t>568,41K</t>
  </si>
  <si>
    <t>620,27K</t>
  </si>
  <si>
    <t>212,06K</t>
  </si>
  <si>
    <t>233,69K</t>
  </si>
  <si>
    <t>166,23K</t>
  </si>
  <si>
    <t>302,19K</t>
  </si>
  <si>
    <t>276,17K</t>
  </si>
  <si>
    <t>142,74K</t>
  </si>
  <si>
    <t>327,20K</t>
  </si>
  <si>
    <t>181,77K</t>
  </si>
  <si>
    <t>226,27K</t>
  </si>
  <si>
    <t>186,33K</t>
  </si>
  <si>
    <t>158,26K</t>
  </si>
  <si>
    <t>172,27K</t>
  </si>
  <si>
    <t>230,26K</t>
  </si>
  <si>
    <t>269,31K</t>
  </si>
  <si>
    <t>163,93K</t>
  </si>
  <si>
    <t>467,43K</t>
  </si>
  <si>
    <t>124,14K</t>
  </si>
  <si>
    <t>177,47K</t>
  </si>
  <si>
    <t>119,18K</t>
  </si>
  <si>
    <t>299,79K</t>
  </si>
  <si>
    <t>219,43K</t>
  </si>
  <si>
    <t>282,82K</t>
  </si>
  <si>
    <t>331,01K</t>
  </si>
  <si>
    <t>196,98K</t>
  </si>
  <si>
    <t>205,10K</t>
  </si>
  <si>
    <t>298,99K</t>
  </si>
  <si>
    <t>415,98K</t>
  </si>
  <si>
    <t>309,85K</t>
  </si>
  <si>
    <t>928,13K</t>
  </si>
  <si>
    <t>315,90K</t>
  </si>
  <si>
    <t>138,61K</t>
  </si>
  <si>
    <t>131,17K</t>
  </si>
  <si>
    <t>217,77K</t>
  </si>
  <si>
    <t>228,13K</t>
  </si>
  <si>
    <t>213,04K</t>
  </si>
  <si>
    <t>788,20K</t>
  </si>
  <si>
    <t>270,62K</t>
  </si>
  <si>
    <t>479,59K</t>
  </si>
  <si>
    <t>304,71K</t>
  </si>
  <si>
    <t>466,80K</t>
  </si>
  <si>
    <t>370,63K</t>
  </si>
  <si>
    <t>247,16K</t>
  </si>
  <si>
    <t>366,13K</t>
  </si>
  <si>
    <t>230,65K</t>
  </si>
  <si>
    <t>178,73K</t>
  </si>
  <si>
    <t>291,70K</t>
  </si>
  <si>
    <t>359,34K</t>
  </si>
  <si>
    <t>194,50K</t>
  </si>
  <si>
    <t>214,44K</t>
  </si>
  <si>
    <t>227,53K</t>
  </si>
  <si>
    <t>355,30K</t>
  </si>
  <si>
    <t>394,74K</t>
  </si>
  <si>
    <t>375,37K</t>
  </si>
  <si>
    <t>137,40K</t>
  </si>
  <si>
    <t>93,19K</t>
  </si>
  <si>
    <t>136,58K</t>
  </si>
  <si>
    <t>342,75K</t>
  </si>
  <si>
    <t>145,89K</t>
  </si>
  <si>
    <t>166,76K</t>
  </si>
  <si>
    <t>123,10K</t>
  </si>
  <si>
    <t>136,18K</t>
  </si>
  <si>
    <t>248,93K</t>
  </si>
  <si>
    <t>348,03K</t>
  </si>
  <si>
    <t>298,56K</t>
  </si>
  <si>
    <t>176,08K</t>
  </si>
  <si>
    <t>107,73K</t>
  </si>
  <si>
    <t>63,29K</t>
  </si>
  <si>
    <t>106,58K</t>
  </si>
  <si>
    <t>134,48K</t>
  </si>
  <si>
    <t>116,95K</t>
  </si>
  <si>
    <t>104,21K</t>
  </si>
  <si>
    <t>109,59K</t>
  </si>
  <si>
    <t>125,28K</t>
  </si>
  <si>
    <t>133,71K</t>
  </si>
  <si>
    <t>64,58K</t>
  </si>
  <si>
    <t>77,36K</t>
  </si>
  <si>
    <t>198,63K</t>
  </si>
  <si>
    <t>63,91K</t>
  </si>
  <si>
    <t>241,01K</t>
  </si>
  <si>
    <t>140,77K</t>
  </si>
  <si>
    <t>103,79K</t>
  </si>
  <si>
    <t>201,83K</t>
  </si>
  <si>
    <t>193,52K</t>
  </si>
  <si>
    <t>124,33K</t>
  </si>
  <si>
    <t>124,54K</t>
  </si>
  <si>
    <t>165,54K</t>
  </si>
  <si>
    <t>112,74K</t>
  </si>
  <si>
    <t>312,94K</t>
  </si>
  <si>
    <t>274,14K</t>
  </si>
  <si>
    <t>172,60K</t>
  </si>
  <si>
    <t>251,57K</t>
  </si>
  <si>
    <t>145,42K</t>
  </si>
  <si>
    <t>107,32K</t>
  </si>
  <si>
    <t>239,41K</t>
  </si>
  <si>
    <t>149,89K</t>
  </si>
  <si>
    <t>282,49K</t>
  </si>
  <si>
    <t>103,32K</t>
  </si>
  <si>
    <t>225,01K</t>
  </si>
  <si>
    <t>326,23K</t>
  </si>
  <si>
    <t>212,35K</t>
  </si>
  <si>
    <t>181,54K</t>
  </si>
  <si>
    <t>127,86K</t>
  </si>
  <si>
    <t>384,21K</t>
  </si>
  <si>
    <t>210,11K</t>
  </si>
  <si>
    <t>214,80K</t>
  </si>
  <si>
    <t>790,24K</t>
  </si>
  <si>
    <t>225,65K</t>
  </si>
  <si>
    <t>98,57K</t>
  </si>
  <si>
    <t>107,10K</t>
  </si>
  <si>
    <t>221,81K</t>
  </si>
  <si>
    <t>305,64K</t>
  </si>
  <si>
    <t>270,43K</t>
  </si>
  <si>
    <t>79,27K</t>
  </si>
  <si>
    <t>73,43K</t>
  </si>
  <si>
    <t>278,27K</t>
  </si>
  <si>
    <t>358,63K</t>
  </si>
  <si>
    <t>74,32K</t>
  </si>
  <si>
    <t>134,07K</t>
  </si>
  <si>
    <t>248,79K</t>
  </si>
  <si>
    <t>86,63K</t>
  </si>
  <si>
    <t>77,70K</t>
  </si>
  <si>
    <t>142,41K</t>
  </si>
  <si>
    <t>151,13K</t>
  </si>
  <si>
    <t>122,52K</t>
  </si>
  <si>
    <t>198,37K</t>
  </si>
  <si>
    <t>98,14K</t>
  </si>
  <si>
    <t>284,25K</t>
  </si>
  <si>
    <t>89,85K</t>
  </si>
  <si>
    <t>238,65K</t>
  </si>
  <si>
    <t>177,32K</t>
  </si>
  <si>
    <t>387,49K</t>
  </si>
  <si>
    <t>715,40K</t>
  </si>
  <si>
    <t>533,86K</t>
  </si>
  <si>
    <t>355,47K</t>
  </si>
  <si>
    <t>103,49K</t>
  </si>
  <si>
    <t>180,17K</t>
  </si>
  <si>
    <t>164,62K</t>
  </si>
  <si>
    <t>377,85K</t>
  </si>
  <si>
    <t>246,71K</t>
  </si>
  <si>
    <t>132,03K</t>
  </si>
  <si>
    <t>166,05K</t>
  </si>
  <si>
    <t>153,14K</t>
  </si>
  <si>
    <t>105,73K</t>
  </si>
  <si>
    <t>151,91K</t>
  </si>
  <si>
    <t>69,95K</t>
  </si>
  <si>
    <t>618,82K</t>
  </si>
  <si>
    <t>98,12K</t>
  </si>
  <si>
    <t>174,66K</t>
  </si>
  <si>
    <t>393,04K</t>
  </si>
  <si>
    <t>196,05K</t>
  </si>
  <si>
    <t>92,32K</t>
  </si>
  <si>
    <t>133,38K</t>
  </si>
  <si>
    <t>230,98K</t>
  </si>
  <si>
    <t>200,85K</t>
  </si>
  <si>
    <t>157,54K</t>
  </si>
  <si>
    <t>96,13K</t>
  </si>
  <si>
    <t>151,04K</t>
  </si>
  <si>
    <t>132,21K</t>
  </si>
  <si>
    <t>185,46K</t>
  </si>
  <si>
    <t>254,00K</t>
  </si>
  <si>
    <t>310,74K</t>
  </si>
  <si>
    <t>538,23K</t>
  </si>
  <si>
    <t>301,95K</t>
  </si>
  <si>
    <t>329,61K</t>
  </si>
  <si>
    <t>313,72K</t>
  </si>
  <si>
    <t>330,08K</t>
  </si>
  <si>
    <t>616,80K</t>
  </si>
  <si>
    <t>695,41K</t>
  </si>
  <si>
    <t>534,18K</t>
  </si>
  <si>
    <t>362,97K</t>
  </si>
  <si>
    <t>181,39K</t>
  </si>
  <si>
    <t>325,53K</t>
  </si>
  <si>
    <t>255,31K</t>
  </si>
  <si>
    <t>312,48K</t>
  </si>
  <si>
    <t>423,00K</t>
  </si>
  <si>
    <t>531,66K</t>
  </si>
  <si>
    <t>472,66K</t>
  </si>
  <si>
    <t>884,50K</t>
  </si>
  <si>
    <t>126,82K</t>
  </si>
  <si>
    <t>211,17K</t>
  </si>
  <si>
    <t>70,74K</t>
  </si>
  <si>
    <t>435,75K</t>
  </si>
  <si>
    <t>431,30K</t>
  </si>
  <si>
    <t>175,90K</t>
  </si>
  <si>
    <t>353,67K</t>
  </si>
  <si>
    <t>204,75K</t>
  </si>
  <si>
    <t>323,72K</t>
  </si>
  <si>
    <t>111,26K</t>
  </si>
  <si>
    <t>139,71K</t>
  </si>
  <si>
    <t>157,03K</t>
  </si>
  <si>
    <t>55,12K</t>
  </si>
  <si>
    <t>289,12K</t>
  </si>
  <si>
    <t>111,06K</t>
  </si>
  <si>
    <t>65,00K</t>
  </si>
  <si>
    <t>97,22K</t>
  </si>
  <si>
    <t>112,94K</t>
  </si>
  <si>
    <t>128,70K</t>
  </si>
  <si>
    <t>79,23K</t>
  </si>
  <si>
    <t>132,00K</t>
  </si>
  <si>
    <t>102,49K</t>
  </si>
  <si>
    <t>101,58K</t>
  </si>
  <si>
    <t>166,21K</t>
  </si>
  <si>
    <t>255,75K</t>
  </si>
  <si>
    <t>125,02K</t>
  </si>
  <si>
    <t>99,68K</t>
  </si>
  <si>
    <t>248,46K</t>
  </si>
  <si>
    <t>186,37K</t>
  </si>
  <si>
    <t>95,60K</t>
  </si>
  <si>
    <t>121,43K</t>
  </si>
  <si>
    <t>196,03K</t>
  </si>
  <si>
    <t>146,01K</t>
  </si>
  <si>
    <t>172,28K</t>
  </si>
  <si>
    <t>56,59K</t>
  </si>
  <si>
    <t>53,10K</t>
  </si>
  <si>
    <t>55,90K</t>
  </si>
  <si>
    <t>41,37K</t>
  </si>
  <si>
    <t>15,66K</t>
  </si>
  <si>
    <t>62,84K</t>
  </si>
  <si>
    <t>51,10K</t>
  </si>
  <si>
    <t>78,78K</t>
  </si>
  <si>
    <t>143,40K</t>
  </si>
  <si>
    <t>138,80K</t>
  </si>
  <si>
    <t>238,37K</t>
  </si>
  <si>
    <t>123,30K</t>
  </si>
  <si>
    <t>170,06K</t>
  </si>
  <si>
    <t>256,67K</t>
  </si>
  <si>
    <t>117,75K</t>
  </si>
  <si>
    <t>239,91K</t>
  </si>
  <si>
    <t>266,73K</t>
  </si>
  <si>
    <t>636,74K</t>
  </si>
  <si>
    <t>57,59K</t>
  </si>
  <si>
    <t>128,19K</t>
  </si>
  <si>
    <t>117,25K</t>
  </si>
  <si>
    <t>198,30K</t>
  </si>
  <si>
    <t>127,57K</t>
  </si>
  <si>
    <t>75,75K</t>
  </si>
  <si>
    <t>227,56K</t>
  </si>
  <si>
    <t>49,91K</t>
  </si>
  <si>
    <t>73,59K</t>
  </si>
  <si>
    <t>102,37K</t>
  </si>
  <si>
    <t>58,49K</t>
  </si>
  <si>
    <t>173,55K</t>
  </si>
  <si>
    <t>65,10K</t>
  </si>
  <si>
    <t>127,05K</t>
  </si>
  <si>
    <t>114,62K</t>
  </si>
  <si>
    <t>66,88K</t>
  </si>
  <si>
    <t>80,68K</t>
  </si>
  <si>
    <t>84,67K</t>
  </si>
  <si>
    <t>82,36K</t>
  </si>
  <si>
    <t>47,92K</t>
  </si>
  <si>
    <t>66,60K</t>
  </si>
  <si>
    <t>93,50K</t>
  </si>
  <si>
    <t>97,15K</t>
  </si>
  <si>
    <t>113,22K</t>
  </si>
  <si>
    <t>80,40K</t>
  </si>
  <si>
    <t>19,92K</t>
  </si>
  <si>
    <t>79,24K</t>
  </si>
  <si>
    <t>82,17K</t>
  </si>
  <si>
    <t>76,60K</t>
  </si>
  <si>
    <t>117,59K</t>
  </si>
  <si>
    <t>239,03K</t>
  </si>
  <si>
    <t>68,16K</t>
  </si>
  <si>
    <t>136,63K</t>
  </si>
  <si>
    <t>88,11K</t>
  </si>
  <si>
    <t>71,07K</t>
  </si>
  <si>
    <t>81,45K</t>
  </si>
  <si>
    <t>138,71K</t>
  </si>
  <si>
    <t>42,10K</t>
  </si>
  <si>
    <t>131,73K</t>
  </si>
  <si>
    <t>79,19K</t>
  </si>
  <si>
    <t>102,05K</t>
  </si>
  <si>
    <t>85,02K</t>
  </si>
  <si>
    <t>197,26K</t>
  </si>
  <si>
    <t>61,63K</t>
  </si>
  <si>
    <t>39,09K</t>
  </si>
  <si>
    <t>33,21K</t>
  </si>
  <si>
    <t>51,15K</t>
  </si>
  <si>
    <t>40,61K</t>
  </si>
  <si>
    <t>64,86K</t>
  </si>
  <si>
    <t>48,96K</t>
  </si>
  <si>
    <t>34,41K</t>
  </si>
  <si>
    <t>61,18K</t>
  </si>
  <si>
    <t>120,39K</t>
  </si>
  <si>
    <t>132,31K</t>
  </si>
  <si>
    <t>77,60K</t>
  </si>
  <si>
    <t>167,09K</t>
  </si>
  <si>
    <t>180,33K</t>
  </si>
  <si>
    <t>35,61K</t>
  </si>
  <si>
    <t>43,78K</t>
  </si>
  <si>
    <t>33,69K</t>
  </si>
  <si>
    <t>64,00K</t>
  </si>
  <si>
    <t>48,81K</t>
  </si>
  <si>
    <t>105,48K</t>
  </si>
  <si>
    <t>36,65K</t>
  </si>
  <si>
    <t>70,69K</t>
  </si>
  <si>
    <t>20,98K</t>
  </si>
  <si>
    <t>67,05K</t>
  </si>
  <si>
    <t>31,50K</t>
  </si>
  <si>
    <t>37,64K</t>
  </si>
  <si>
    <t>37,14K</t>
  </si>
  <si>
    <t>58,70K</t>
  </si>
  <si>
    <t>44,71K</t>
  </si>
  <si>
    <t>68,58K</t>
  </si>
  <si>
    <t>48,58K</t>
  </si>
  <si>
    <t>59,67K</t>
  </si>
  <si>
    <t>189,57K</t>
  </si>
  <si>
    <t>29,27K</t>
  </si>
  <si>
    <t>25,43K</t>
  </si>
  <si>
    <t>50,80K</t>
  </si>
  <si>
    <t>28,55K</t>
  </si>
  <si>
    <t>14,31K</t>
  </si>
  <si>
    <t>38,82K</t>
  </si>
  <si>
    <t>306,02K</t>
  </si>
  <si>
    <t>806,65K</t>
  </si>
  <si>
    <t>783,64K</t>
  </si>
  <si>
    <t>23,04K</t>
  </si>
  <si>
    <t>56,80K</t>
  </si>
  <si>
    <t>33,38K</t>
  </si>
  <si>
    <t>20,40K</t>
  </si>
  <si>
    <t>85,70K</t>
  </si>
  <si>
    <t>47,90K</t>
  </si>
  <si>
    <t>304,70K</t>
  </si>
  <si>
    <t>783,06K</t>
  </si>
  <si>
    <t>773,95K</t>
  </si>
  <si>
    <t>39,34K</t>
  </si>
  <si>
    <t>39,94K</t>
  </si>
  <si>
    <t>36,72K</t>
  </si>
  <si>
    <t>539,31K</t>
  </si>
  <si>
    <t>64,55K</t>
  </si>
  <si>
    <t>67,88K</t>
  </si>
  <si>
    <t>34,34K</t>
  </si>
  <si>
    <t>87,82K</t>
  </si>
  <si>
    <t>17,93K</t>
  </si>
  <si>
    <t>23,37K</t>
  </si>
  <si>
    <t>21,85K</t>
  </si>
  <si>
    <t>878,55K</t>
  </si>
  <si>
    <t>40,90K</t>
  </si>
  <si>
    <t>119,52K</t>
  </si>
  <si>
    <t>22,29K</t>
  </si>
  <si>
    <t>37,51K</t>
  </si>
  <si>
    <t>125,63K</t>
  </si>
  <si>
    <t>45,39K</t>
  </si>
  <si>
    <t>53,26K</t>
  </si>
  <si>
    <t>360,14K</t>
  </si>
  <si>
    <t>183,52K</t>
  </si>
  <si>
    <t>165,39K</t>
  </si>
  <si>
    <t>32,73K</t>
  </si>
  <si>
    <t>64,23K</t>
  </si>
  <si>
    <t>21,41K</t>
  </si>
  <si>
    <t>55,97K</t>
  </si>
  <si>
    <t>39,00K</t>
  </si>
  <si>
    <t>901,04K</t>
  </si>
  <si>
    <t>90,11K</t>
  </si>
  <si>
    <t>27,85K</t>
  </si>
  <si>
    <t>50,26K</t>
  </si>
  <si>
    <t>77,79K</t>
  </si>
  <si>
    <t>94,75K</t>
  </si>
  <si>
    <t>62,38K</t>
  </si>
  <si>
    <t>66,10K</t>
  </si>
  <si>
    <t>104,83K</t>
  </si>
  <si>
    <t>68,40K</t>
  </si>
  <si>
    <t>146,88K</t>
  </si>
  <si>
    <t>30,83K</t>
  </si>
  <si>
    <t>762,67K</t>
  </si>
  <si>
    <t>130,71K</t>
  </si>
  <si>
    <t>49,52K</t>
  </si>
  <si>
    <t>325,78K</t>
  </si>
  <si>
    <t>135,57K</t>
  </si>
  <si>
    <t>90,42K</t>
  </si>
  <si>
    <t>40,06K</t>
  </si>
  <si>
    <t>76,37K</t>
  </si>
  <si>
    <t>19,42K</t>
  </si>
  <si>
    <t>44,26K</t>
  </si>
  <si>
    <t>38,40K</t>
  </si>
  <si>
    <t>66,16K</t>
  </si>
  <si>
    <t>2,22K</t>
  </si>
  <si>
    <t>18,36K</t>
  </si>
  <si>
    <t>59,56K</t>
  </si>
  <si>
    <t>71,73K</t>
  </si>
  <si>
    <t>125,96K</t>
  </si>
  <si>
    <t>44,84K</t>
  </si>
  <si>
    <t>55,14K</t>
  </si>
  <si>
    <t>31,80K</t>
  </si>
  <si>
    <t>86,08K</t>
  </si>
  <si>
    <t>51,29K</t>
  </si>
  <si>
    <t>77,58K</t>
  </si>
  <si>
    <t>207,10K</t>
  </si>
  <si>
    <t>58,35K</t>
  </si>
  <si>
    <t>49,59K</t>
  </si>
  <si>
    <t>82,14K</t>
  </si>
  <si>
    <t>48,82K</t>
  </si>
  <si>
    <t>79,10K</t>
  </si>
  <si>
    <t>106,57K</t>
  </si>
  <si>
    <t>95,75K</t>
  </si>
  <si>
    <t>55,25K</t>
  </si>
  <si>
    <t>118,01K</t>
  </si>
  <si>
    <t>82,64K</t>
  </si>
  <si>
    <t>125,07K</t>
  </si>
  <si>
    <t>50,40K</t>
  </si>
  <si>
    <t>92,82K</t>
  </si>
  <si>
    <t>192,26K</t>
  </si>
  <si>
    <t>152,30K</t>
  </si>
  <si>
    <t>218,55K</t>
  </si>
  <si>
    <t>153,64K</t>
  </si>
  <si>
    <t>344,91K</t>
  </si>
  <si>
    <t>226,63K</t>
  </si>
  <si>
    <t>348,67K</t>
  </si>
  <si>
    <t>138,88K</t>
  </si>
  <si>
    <t>159,64K</t>
  </si>
  <si>
    <t>122,00K</t>
  </si>
  <si>
    <t>76,40K</t>
  </si>
  <si>
    <t>51,21K</t>
  </si>
  <si>
    <t>60,41K</t>
  </si>
  <si>
    <t>84,73K</t>
  </si>
  <si>
    <t>119,60K</t>
  </si>
  <si>
    <t>103,23K</t>
  </si>
  <si>
    <t>94,87K</t>
  </si>
  <si>
    <t>74,72K</t>
  </si>
  <si>
    <t>64,66K</t>
  </si>
  <si>
    <t>37,55K</t>
  </si>
  <si>
    <t>44,11K</t>
  </si>
  <si>
    <t>88,27K</t>
  </si>
  <si>
    <t>38,64K</t>
  </si>
  <si>
    <t>109,58K</t>
  </si>
  <si>
    <t>172,08K</t>
  </si>
  <si>
    <t>28,24K</t>
  </si>
  <si>
    <t>21,67K</t>
  </si>
  <si>
    <t>27,26K</t>
  </si>
  <si>
    <t>38,42K</t>
  </si>
  <si>
    <t>29,75K</t>
  </si>
  <si>
    <t>71,41K</t>
  </si>
  <si>
    <t>23,10K</t>
  </si>
  <si>
    <t>27,73K</t>
  </si>
  <si>
    <t>104,72K</t>
  </si>
  <si>
    <t>50,07K</t>
  </si>
  <si>
    <t>57,91K</t>
  </si>
  <si>
    <t>59,63K</t>
  </si>
  <si>
    <t>187,38K</t>
  </si>
  <si>
    <t>52,38K</t>
  </si>
  <si>
    <t>43,23K</t>
  </si>
  <si>
    <t>31,43K</t>
  </si>
  <si>
    <t>34,21K</t>
  </si>
  <si>
    <t>87,01K</t>
  </si>
  <si>
    <t>37,67K</t>
  </si>
  <si>
    <t>76,44K</t>
  </si>
  <si>
    <t>27,46K</t>
  </si>
  <si>
    <t>14,75K</t>
  </si>
  <si>
    <t>64,90K</t>
  </si>
  <si>
    <t>61,05K</t>
  </si>
  <si>
    <t>56,64K</t>
  </si>
  <si>
    <t>33,34K</t>
  </si>
  <si>
    <t>54,03K</t>
  </si>
  <si>
    <t>55,39K</t>
  </si>
  <si>
    <t>22,08K</t>
  </si>
  <si>
    <t>77,02K</t>
  </si>
  <si>
    <t>38,16K</t>
  </si>
  <si>
    <t>33,53K</t>
  </si>
  <si>
    <t>102,89K</t>
  </si>
  <si>
    <t>36,09K</t>
  </si>
  <si>
    <t>46,24K</t>
  </si>
  <si>
    <t>116,15K</t>
  </si>
  <si>
    <t>185,87K</t>
  </si>
  <si>
    <t>261,77K</t>
  </si>
  <si>
    <t>330,57K</t>
  </si>
  <si>
    <t>358,00K</t>
  </si>
  <si>
    <t>129,64K</t>
  </si>
  <si>
    <t>132,44K</t>
  </si>
  <si>
    <t>298,07K</t>
  </si>
  <si>
    <t>134,05K</t>
  </si>
  <si>
    <t>99,35K</t>
  </si>
  <si>
    <t>369,84K</t>
  </si>
  <si>
    <t>74,80K</t>
  </si>
  <si>
    <t>127,67K</t>
  </si>
  <si>
    <t>152,10K</t>
  </si>
  <si>
    <t>93,83K</t>
  </si>
  <si>
    <t>284,39K</t>
  </si>
  <si>
    <t>109,78K</t>
  </si>
  <si>
    <t>112,56K</t>
  </si>
  <si>
    <t>122,60K</t>
  </si>
  <si>
    <t>736,12K</t>
  </si>
  <si>
    <t>394,49K</t>
  </si>
  <si>
    <t>76,32K</t>
  </si>
  <si>
    <t>52,12K</t>
  </si>
  <si>
    <t>81,11K</t>
  </si>
  <si>
    <t>197,10K</t>
  </si>
  <si>
    <t>367,30K</t>
  </si>
  <si>
    <t>120,45K</t>
  </si>
  <si>
    <t>117,69K</t>
  </si>
  <si>
    <t>131,76K</t>
  </si>
  <si>
    <t>372,20K</t>
  </si>
  <si>
    <t>366,98K</t>
  </si>
  <si>
    <t>211,36K</t>
  </si>
  <si>
    <t>83,54K</t>
  </si>
  <si>
    <t>94,68K</t>
  </si>
  <si>
    <t>90,83K</t>
  </si>
  <si>
    <t>102,70K</t>
  </si>
  <si>
    <t>70,47K</t>
  </si>
  <si>
    <t>126,31K</t>
  </si>
  <si>
    <t>154,69K</t>
  </si>
  <si>
    <t>172,31K</t>
  </si>
  <si>
    <t>81,04K</t>
  </si>
  <si>
    <t>84,52K</t>
  </si>
  <si>
    <t>265,94K</t>
  </si>
  <si>
    <t>50,67K</t>
  </si>
  <si>
    <t>54,28K</t>
  </si>
  <si>
    <t>54,43K</t>
  </si>
  <si>
    <t>189,09K</t>
  </si>
  <si>
    <t>894,82K</t>
  </si>
  <si>
    <t>798,22K</t>
  </si>
  <si>
    <t>63,79K</t>
  </si>
  <si>
    <t>45,93K</t>
  </si>
  <si>
    <t>68,14K</t>
  </si>
  <si>
    <t>62,15K</t>
  </si>
  <si>
    <t>69,43K</t>
  </si>
  <si>
    <t>65,93K</t>
  </si>
  <si>
    <t>533,03K</t>
  </si>
  <si>
    <t>38,91K</t>
  </si>
  <si>
    <t>304,26K</t>
  </si>
  <si>
    <t>98,54K</t>
  </si>
  <si>
    <t>51,65K</t>
  </si>
  <si>
    <t>39,85K</t>
  </si>
  <si>
    <t>81,76K</t>
  </si>
  <si>
    <t>93,85K</t>
  </si>
  <si>
    <t>151,44K</t>
  </si>
  <si>
    <t>209,47K</t>
  </si>
  <si>
    <t>43,45K</t>
  </si>
  <si>
    <t>105,62K</t>
  </si>
  <si>
    <t>139,10K</t>
  </si>
  <si>
    <t>83,28K</t>
  </si>
  <si>
    <t>125,74K</t>
  </si>
  <si>
    <t>186,14K</t>
  </si>
  <si>
    <t>94,81K</t>
  </si>
  <si>
    <t>142,06K</t>
  </si>
  <si>
    <t>70,61K</t>
  </si>
  <si>
    <t>58,95K</t>
  </si>
  <si>
    <t>47,83K</t>
  </si>
  <si>
    <t>37,82K</t>
  </si>
  <si>
    <t>81,15K</t>
  </si>
  <si>
    <t>71,62K</t>
  </si>
  <si>
    <t>68,25K</t>
  </si>
  <si>
    <t>74,93K</t>
  </si>
  <si>
    <t>55,05K</t>
  </si>
  <si>
    <t>38,15K</t>
  </si>
  <si>
    <t>50,92K</t>
  </si>
  <si>
    <t>164,77K</t>
  </si>
  <si>
    <t>76,99K</t>
  </si>
  <si>
    <t>79,71K</t>
  </si>
  <si>
    <t>69,37K</t>
  </si>
  <si>
    <t>91,55K</t>
  </si>
  <si>
    <t>39,56K</t>
  </si>
  <si>
    <t>80,60K</t>
  </si>
  <si>
    <t>44,98K</t>
  </si>
  <si>
    <t>65,17K</t>
  </si>
  <si>
    <t>118,29K</t>
  </si>
  <si>
    <t>113,08K</t>
  </si>
  <si>
    <t>43,36K</t>
  </si>
  <si>
    <t>55,27K</t>
  </si>
  <si>
    <t>50,32K</t>
  </si>
  <si>
    <t>44,56K</t>
  </si>
  <si>
    <t>41,85K</t>
  </si>
  <si>
    <t>59,22K</t>
  </si>
  <si>
    <t>118,41K</t>
  </si>
  <si>
    <t>225,03K</t>
  </si>
  <si>
    <t>47,21K</t>
  </si>
  <si>
    <t>66,79K</t>
  </si>
  <si>
    <t>103,31K</t>
  </si>
  <si>
    <t>99,78K</t>
  </si>
  <si>
    <t>104,94K</t>
  </si>
  <si>
    <t>107,74K</t>
  </si>
  <si>
    <t>82,34K</t>
  </si>
  <si>
    <t>119,51K</t>
  </si>
  <si>
    <t>149,87K</t>
  </si>
  <si>
    <t>113,39K</t>
  </si>
  <si>
    <t>143,00K</t>
  </si>
  <si>
    <t>214,37K</t>
  </si>
  <si>
    <t>182,02K</t>
  </si>
  <si>
    <t>179,09K</t>
  </si>
  <si>
    <t>136,23K</t>
  </si>
  <si>
    <t>208,48K</t>
  </si>
  <si>
    <t>234,37K</t>
  </si>
  <si>
    <t>241,11K</t>
  </si>
  <si>
    <t>179,26K</t>
  </si>
  <si>
    <t>766,98K</t>
  </si>
  <si>
    <t>181,37K</t>
  </si>
  <si>
    <t>622,16K</t>
  </si>
  <si>
    <t>283,22K</t>
  </si>
  <si>
    <t>367,59K</t>
  </si>
  <si>
    <t>542,60K</t>
  </si>
  <si>
    <t>501,24K</t>
  </si>
  <si>
    <t>302,30K</t>
  </si>
  <si>
    <t>374,33K</t>
  </si>
  <si>
    <t>315,76K</t>
  </si>
  <si>
    <t>374,36K</t>
  </si>
  <si>
    <t>248,75K</t>
  </si>
  <si>
    <t>187,36K</t>
  </si>
  <si>
    <t>234,01K</t>
  </si>
  <si>
    <t>375,36K</t>
  </si>
  <si>
    <t>288,67K</t>
  </si>
  <si>
    <t>434,86K</t>
  </si>
  <si>
    <t>251,80K</t>
  </si>
  <si>
    <t>73,94K</t>
  </si>
  <si>
    <t>929,46K</t>
  </si>
  <si>
    <t>155,16K</t>
  </si>
  <si>
    <t>264,77K</t>
  </si>
  <si>
    <t>201,46K</t>
  </si>
  <si>
    <t>179,90K</t>
  </si>
  <si>
    <t>229,48K</t>
  </si>
  <si>
    <t>293,28K</t>
  </si>
  <si>
    <t>419,25K</t>
  </si>
  <si>
    <t>84,37K</t>
  </si>
  <si>
    <t>175,11K</t>
  </si>
  <si>
    <t>121,94K</t>
  </si>
  <si>
    <t>254,85K</t>
  </si>
  <si>
    <t>102,53K</t>
  </si>
  <si>
    <t>132,87K</t>
  </si>
  <si>
    <t>227,94K</t>
  </si>
  <si>
    <t>299,92K</t>
  </si>
  <si>
    <t>306,13K</t>
  </si>
  <si>
    <t>201,34K</t>
  </si>
  <si>
    <t>106,35K</t>
  </si>
  <si>
    <t>110,07K</t>
  </si>
  <si>
    <t>141,05K</t>
  </si>
  <si>
    <t>161,03K</t>
  </si>
  <si>
    <t>290,75K</t>
  </si>
  <si>
    <t>95,24K</t>
  </si>
  <si>
    <t>253,49K</t>
  </si>
  <si>
    <t>281,66K</t>
  </si>
  <si>
    <t>318,83K</t>
  </si>
  <si>
    <t>182,72K</t>
  </si>
  <si>
    <t>296,84K</t>
  </si>
  <si>
    <t>314,41K</t>
  </si>
  <si>
    <t>465,04K</t>
  </si>
  <si>
    <t>327,51K</t>
  </si>
  <si>
    <t>250,85K</t>
  </si>
  <si>
    <t>159,11K</t>
  </si>
  <si>
    <t>170,15K</t>
  </si>
  <si>
    <t>216,74K</t>
  </si>
  <si>
    <t>194,99K</t>
  </si>
  <si>
    <t>218,53K</t>
  </si>
  <si>
    <t>389,36K</t>
  </si>
  <si>
    <t>329,98K</t>
  </si>
  <si>
    <t>338,29K</t>
  </si>
  <si>
    <t>375,97K</t>
  </si>
  <si>
    <t>533,41K</t>
  </si>
  <si>
    <t>551,42K</t>
  </si>
  <si>
    <t>389,01K</t>
  </si>
  <si>
    <t>435,95K</t>
  </si>
  <si>
    <t>328,05K</t>
  </si>
  <si>
    <t>318,43K</t>
  </si>
  <si>
    <t>289,18K</t>
  </si>
  <si>
    <t>180,41K</t>
  </si>
  <si>
    <t>289,78K</t>
  </si>
  <si>
    <t>189,32K</t>
  </si>
  <si>
    <t>175,05K</t>
  </si>
  <si>
    <t>153,71K</t>
  </si>
  <si>
    <t>174,83K</t>
  </si>
  <si>
    <t>275,18K</t>
  </si>
  <si>
    <t>139,89K</t>
  </si>
  <si>
    <t>493,18K</t>
  </si>
  <si>
    <t>244,20K</t>
  </si>
  <si>
    <t>291,55K</t>
  </si>
  <si>
    <t>107,43K</t>
  </si>
  <si>
    <t>166,90K</t>
  </si>
  <si>
    <t>93,33K</t>
  </si>
  <si>
    <t>138,64K</t>
  </si>
  <si>
    <t>98,50K</t>
  </si>
  <si>
    <t>107,68K</t>
  </si>
  <si>
    <t>222,81K</t>
  </si>
  <si>
    <t>161,77K</t>
  </si>
  <si>
    <t>167,57K</t>
  </si>
  <si>
    <t>104,18K</t>
  </si>
  <si>
    <t>155,14K</t>
  </si>
  <si>
    <t>138,90K</t>
  </si>
  <si>
    <t>214,16K</t>
  </si>
  <si>
    <t>109,98K</t>
  </si>
  <si>
    <t>161,98K</t>
  </si>
  <si>
    <t>235,61K</t>
  </si>
  <si>
    <t>161,78K</t>
  </si>
  <si>
    <t>100,87K</t>
  </si>
  <si>
    <t>246,62K</t>
  </si>
  <si>
    <t>176,20K</t>
  </si>
  <si>
    <t>133,70K</t>
  </si>
  <si>
    <t>144,02K</t>
  </si>
  <si>
    <t>163,12K</t>
  </si>
  <si>
    <t>70,94K</t>
  </si>
  <si>
    <t>151,70K</t>
  </si>
  <si>
    <t>187,61K</t>
  </si>
  <si>
    <t>89,18K</t>
  </si>
  <si>
    <t>214,00K</t>
  </si>
  <si>
    <t>95,44K</t>
  </si>
  <si>
    <t>133,33K</t>
  </si>
  <si>
    <t>161,56K</t>
  </si>
  <si>
    <t>104,15K</t>
  </si>
  <si>
    <t>102,52K</t>
  </si>
  <si>
    <t>115,16K</t>
  </si>
  <si>
    <t>120,89K</t>
  </si>
  <si>
    <t>74,49M</t>
  </si>
  <si>
    <t>33,07M</t>
  </si>
  <si>
    <t>25,45M</t>
  </si>
  <si>
    <t>15,86M</t>
  </si>
  <si>
    <t>23,68M</t>
  </si>
  <si>
    <t>38,83M</t>
  </si>
  <si>
    <t>21,02M</t>
  </si>
  <si>
    <t>17,61M</t>
  </si>
  <si>
    <t>29,70M</t>
  </si>
  <si>
    <t>13,54M</t>
  </si>
  <si>
    <t>57,46M</t>
  </si>
  <si>
    <t>16,76M</t>
  </si>
  <si>
    <t>20,92M</t>
  </si>
  <si>
    <t>17,83M</t>
  </si>
  <si>
    <t>23,74M</t>
  </si>
  <si>
    <t>23,80M</t>
  </si>
  <si>
    <t>38,47M</t>
  </si>
  <si>
    <t>25,20M</t>
  </si>
  <si>
    <t>10,67M</t>
  </si>
  <si>
    <t>36,26M</t>
  </si>
  <si>
    <t>29,46M</t>
  </si>
  <si>
    <t>16,88M</t>
  </si>
  <si>
    <t>15,82M</t>
  </si>
  <si>
    <t>25,88M</t>
  </si>
  <si>
    <t>20,48M</t>
  </si>
  <si>
    <t>24,53M</t>
  </si>
  <si>
    <t>25,81M</t>
  </si>
  <si>
    <t>30,61M</t>
  </si>
  <si>
    <t>29,96M</t>
  </si>
  <si>
    <t>20,38M</t>
  </si>
  <si>
    <t>15,67M</t>
  </si>
  <si>
    <t>13,56M</t>
  </si>
  <si>
    <t>21,56M</t>
  </si>
  <si>
    <t>13,40M</t>
  </si>
  <si>
    <t>16,55M</t>
  </si>
  <si>
    <t>16,25M</t>
  </si>
  <si>
    <t>25,84M</t>
  </si>
  <si>
    <t>38,98M</t>
  </si>
  <si>
    <t>19,20M</t>
  </si>
  <si>
    <t>19,89M</t>
  </si>
  <si>
    <t>12,92M</t>
  </si>
  <si>
    <t>11,32M</t>
  </si>
  <si>
    <t>23,29M</t>
  </si>
  <si>
    <t>15,09M</t>
  </si>
  <si>
    <t>66,06M</t>
  </si>
  <si>
    <t>24,00M</t>
  </si>
  <si>
    <t>24,04M</t>
  </si>
  <si>
    <t>31,25M</t>
  </si>
  <si>
    <t>22,28M</t>
  </si>
  <si>
    <t>19,92M</t>
  </si>
  <si>
    <t>33,72M</t>
  </si>
  <si>
    <t>36,23M</t>
  </si>
  <si>
    <t>28,23M</t>
  </si>
  <si>
    <t>27,39M</t>
  </si>
  <si>
    <t>17,07M</t>
  </si>
  <si>
    <t>24,61M</t>
  </si>
  <si>
    <t>31,72M</t>
  </si>
  <si>
    <t>21,18M</t>
  </si>
  <si>
    <t>20,49M</t>
  </si>
  <si>
    <t>29,18M</t>
  </si>
  <si>
    <t>30,60M</t>
  </si>
  <si>
    <t>29,89M</t>
  </si>
  <si>
    <t>32,91M</t>
  </si>
  <si>
    <t>36,52M</t>
  </si>
  <si>
    <t>44,23M</t>
  </si>
  <si>
    <t>34,81M</t>
  </si>
  <si>
    <t>21,23M</t>
  </si>
  <si>
    <t>38,52M</t>
  </si>
  <si>
    <t>67,92M</t>
  </si>
  <si>
    <t>27,88M</t>
  </si>
  <si>
    <t>36,96M</t>
  </si>
  <si>
    <t>41,06M</t>
  </si>
  <si>
    <t>27,30M</t>
  </si>
  <si>
    <t>57,25M</t>
  </si>
  <si>
    <t>28,58M</t>
  </si>
  <si>
    <t>55,71M</t>
  </si>
  <si>
    <t>104,32M</t>
  </si>
  <si>
    <t>75,20M</t>
  </si>
  <si>
    <t>48,69M</t>
  </si>
  <si>
    <t>54,92M</t>
  </si>
  <si>
    <t>26,08M</t>
  </si>
  <si>
    <t>41,58M</t>
  </si>
  <si>
    <t>37,57M</t>
  </si>
  <si>
    <t>72,66M</t>
  </si>
  <si>
    <t>31,30M</t>
  </si>
  <si>
    <t>42,37M</t>
  </si>
  <si>
    <t>42,70M</t>
  </si>
  <si>
    <t>57,42M</t>
  </si>
  <si>
    <t>173,96M</t>
  </si>
  <si>
    <t>44,59M</t>
  </si>
  <si>
    <t>69,25M</t>
  </si>
  <si>
    <t>32,68M</t>
  </si>
  <si>
    <t>21,73M</t>
  </si>
  <si>
    <t>28,21M</t>
  </si>
  <si>
    <t>16,22M</t>
  </si>
  <si>
    <t>21,11M</t>
  </si>
  <si>
    <t>56,42M</t>
  </si>
  <si>
    <t>28,67M</t>
  </si>
  <si>
    <t>37,09M</t>
  </si>
  <si>
    <t>20,80M</t>
  </si>
  <si>
    <t>15,84M</t>
  </si>
  <si>
    <t>26,15M</t>
  </si>
  <si>
    <t>32,90M</t>
  </si>
  <si>
    <t>34,55M</t>
  </si>
  <si>
    <t>88,65M</t>
  </si>
  <si>
    <t>88,60M</t>
  </si>
  <si>
    <t>29,71M</t>
  </si>
  <si>
    <t>50,88M</t>
  </si>
  <si>
    <t>81,19M</t>
  </si>
  <si>
    <t>20,41M</t>
  </si>
  <si>
    <t>23,51M</t>
  </si>
  <si>
    <t>45,64M</t>
  </si>
  <si>
    <t>29,02M</t>
  </si>
  <si>
    <t>53,82M</t>
  </si>
  <si>
    <t>48,80M</t>
  </si>
  <si>
    <t>24,27M</t>
  </si>
  <si>
    <t>24,51M</t>
  </si>
  <si>
    <t>21,58M</t>
  </si>
  <si>
    <t>14,52M</t>
  </si>
  <si>
    <t>19,49M</t>
  </si>
  <si>
    <t>19,38M</t>
  </si>
  <si>
    <t>25,42M</t>
  </si>
  <si>
    <t>26,21M</t>
  </si>
  <si>
    <t>54,94M</t>
  </si>
  <si>
    <t>46,64M</t>
  </si>
  <si>
    <t>29,36M</t>
  </si>
  <si>
    <t>52,83M</t>
  </si>
  <si>
    <t>33,97M</t>
  </si>
  <si>
    <t>18,13M</t>
  </si>
  <si>
    <t>26,58M</t>
  </si>
  <si>
    <t>27,00M</t>
  </si>
  <si>
    <t>27,94M</t>
  </si>
  <si>
    <t>27,97M</t>
  </si>
  <si>
    <t>25,43M</t>
  </si>
  <si>
    <t>24,73M</t>
  </si>
  <si>
    <t>25,02M</t>
  </si>
  <si>
    <t>30,41M</t>
  </si>
  <si>
    <t>41,46M</t>
  </si>
  <si>
    <t>37,62M</t>
  </si>
  <si>
    <t>34,32M</t>
  </si>
  <si>
    <t>28,15M</t>
  </si>
  <si>
    <t>28,73M</t>
  </si>
  <si>
    <t>25,58M</t>
  </si>
  <si>
    <t>34,28M</t>
  </si>
  <si>
    <t>84,06M</t>
  </si>
  <si>
    <t>60,25M</t>
  </si>
  <si>
    <t>39,47M</t>
  </si>
  <si>
    <t>50,56M</t>
  </si>
  <si>
    <t>26,27M</t>
  </si>
  <si>
    <t>33,45M</t>
  </si>
  <si>
    <t>34,29M</t>
  </si>
  <si>
    <t>34,96M</t>
  </si>
  <si>
    <t>36,18M</t>
  </si>
  <si>
    <t>40,89M</t>
  </si>
  <si>
    <t>60,26M</t>
  </si>
  <si>
    <t>66,00M</t>
  </si>
  <si>
    <t>94,81M</t>
  </si>
  <si>
    <t>60,74M</t>
  </si>
  <si>
    <t>86,12M</t>
  </si>
  <si>
    <t>87,04M</t>
  </si>
  <si>
    <t>48,25M</t>
  </si>
  <si>
    <t>35,37M</t>
  </si>
  <si>
    <t>68,57M</t>
  </si>
  <si>
    <t>84,35M</t>
  </si>
  <si>
    <t>65,43M</t>
  </si>
  <si>
    <t>42,49M</t>
  </si>
  <si>
    <t>63,44M</t>
  </si>
  <si>
    <t>46,98M</t>
  </si>
  <si>
    <t>38,25M</t>
  </si>
  <si>
    <t>218,36M</t>
  </si>
  <si>
    <t>38,78M</t>
  </si>
  <si>
    <t>32,05M</t>
  </si>
  <si>
    <t>18,01M</t>
  </si>
  <si>
    <t>30,30M</t>
  </si>
  <si>
    <t>21,37M</t>
  </si>
  <si>
    <t>27,58M</t>
  </si>
  <si>
    <t>31,15M</t>
  </si>
  <si>
    <t>23,73M</t>
  </si>
  <si>
    <t>24,16M</t>
  </si>
  <si>
    <t>53,50M</t>
  </si>
  <si>
    <t>56,58M</t>
  </si>
  <si>
    <t>86,06M</t>
  </si>
  <si>
    <t>22,17M</t>
  </si>
  <si>
    <t>31,17M</t>
  </si>
  <si>
    <t>23,86M</t>
  </si>
  <si>
    <t>69,74M</t>
  </si>
  <si>
    <t>26,10M</t>
  </si>
  <si>
    <t>59,93M</t>
  </si>
  <si>
    <t>20,56M</t>
  </si>
  <si>
    <t>73,01M</t>
  </si>
  <si>
    <t>18,48M</t>
  </si>
  <si>
    <t>21,48M</t>
  </si>
  <si>
    <t>21,22M</t>
  </si>
  <si>
    <t>31,83M</t>
  </si>
  <si>
    <t>22,82M</t>
  </si>
  <si>
    <t>21,52M</t>
  </si>
  <si>
    <t>33,84M</t>
  </si>
  <si>
    <t>17,33M</t>
  </si>
  <si>
    <t>22,99M</t>
  </si>
  <si>
    <t>38,43M</t>
  </si>
  <si>
    <t>25,34M</t>
  </si>
  <si>
    <t>27,96M</t>
  </si>
  <si>
    <t>50,15M</t>
  </si>
  <si>
    <t>56,76M</t>
  </si>
  <si>
    <t>48,38M</t>
  </si>
  <si>
    <t>57,45M</t>
  </si>
  <si>
    <t>59,52M</t>
  </si>
  <si>
    <t>62,04M</t>
  </si>
  <si>
    <t>33,30M</t>
  </si>
  <si>
    <t>43,81M</t>
  </si>
  <si>
    <t>62,69M</t>
  </si>
  <si>
    <t>52,60M</t>
  </si>
  <si>
    <t>39,73M</t>
  </si>
  <si>
    <t>40,75M</t>
  </si>
  <si>
    <t>16,84M</t>
  </si>
  <si>
    <t>20,97M</t>
  </si>
  <si>
    <t>18,97M</t>
  </si>
  <si>
    <t>32,43M</t>
  </si>
  <si>
    <t>66,61M</t>
  </si>
  <si>
    <t>20,45M</t>
  </si>
  <si>
    <t>14,16M</t>
  </si>
  <si>
    <t>147,91M</t>
  </si>
  <si>
    <t>75,82M</t>
  </si>
  <si>
    <t>150,27M</t>
  </si>
  <si>
    <t>168,14M</t>
  </si>
  <si>
    <t>63,83M</t>
  </si>
  <si>
    <t>53,56M</t>
  </si>
  <si>
    <t>62,12M</t>
  </si>
  <si>
    <t>73,75M</t>
  </si>
  <si>
    <t>149,38M</t>
  </si>
  <si>
    <t>223,57M</t>
  </si>
  <si>
    <t>77,60M</t>
  </si>
  <si>
    <t>21,16M</t>
  </si>
  <si>
    <t>20,37M</t>
  </si>
  <si>
    <t>27,91M</t>
  </si>
  <si>
    <t>35,36M</t>
  </si>
  <si>
    <t>33,96M</t>
  </si>
  <si>
    <t>63,18M</t>
  </si>
  <si>
    <t>41,95M</t>
  </si>
  <si>
    <t>38,72M</t>
  </si>
  <si>
    <t>26,82M</t>
  </si>
  <si>
    <t>43,01M</t>
  </si>
  <si>
    <t>36,16M</t>
  </si>
  <si>
    <t>41,52M</t>
  </si>
  <si>
    <t>60,02M</t>
  </si>
  <si>
    <t>65,23M</t>
  </si>
  <si>
    <t>87,71M</t>
  </si>
  <si>
    <t>151,16M</t>
  </si>
  <si>
    <t>216,06M</t>
  </si>
  <si>
    <t>61,64M</t>
  </si>
  <si>
    <t>38,70M</t>
  </si>
  <si>
    <t>64,79M</t>
  </si>
  <si>
    <t>37,56M</t>
  </si>
  <si>
    <t>36,87M</t>
  </si>
  <si>
    <t>32,64M</t>
  </si>
  <si>
    <t>30,78M</t>
  </si>
  <si>
    <t>25,83M</t>
  </si>
  <si>
    <t>30,99M</t>
  </si>
  <si>
    <t>33,93M</t>
  </si>
  <si>
    <t>30,06M</t>
  </si>
  <si>
    <t>41,29M</t>
  </si>
  <si>
    <t>28,26M</t>
  </si>
  <si>
    <t>31,91M</t>
  </si>
  <si>
    <t>24,18M</t>
  </si>
  <si>
    <t>27,25M</t>
  </si>
  <si>
    <t>33,75M</t>
  </si>
  <si>
    <t>28,44M</t>
  </si>
  <si>
    <t>34,45M</t>
  </si>
  <si>
    <t>37,31M</t>
  </si>
  <si>
    <t>55,32M</t>
  </si>
  <si>
    <t>42,52M</t>
  </si>
  <si>
    <t>56,35M</t>
  </si>
  <si>
    <t>99,33M</t>
  </si>
  <si>
    <t>64,34M</t>
  </si>
  <si>
    <t>36,42M</t>
  </si>
  <si>
    <t>36,04M</t>
  </si>
  <si>
    <t>31,38M</t>
  </si>
  <si>
    <t>28,94M</t>
  </si>
  <si>
    <t>31,00M</t>
  </si>
  <si>
    <t>26,69M</t>
  </si>
  <si>
    <t>37,79M</t>
  </si>
  <si>
    <t>57,91M</t>
  </si>
  <si>
    <t>31,79M</t>
  </si>
  <si>
    <t>45,43M</t>
  </si>
  <si>
    <t>42,16M</t>
  </si>
  <si>
    <t>28,69M</t>
  </si>
  <si>
    <t>34,15M</t>
  </si>
  <si>
    <t>25,66M</t>
  </si>
  <si>
    <t>40,56M</t>
  </si>
  <si>
    <t>33,26M</t>
  </si>
  <si>
    <t>44,79M</t>
  </si>
  <si>
    <t>58,79M</t>
  </si>
  <si>
    <t>125,27M</t>
  </si>
  <si>
    <t>35,80M</t>
  </si>
  <si>
    <t>40,85M</t>
  </si>
  <si>
    <t>34,05M</t>
  </si>
  <si>
    <t>35,67M</t>
  </si>
  <si>
    <t>55,91M</t>
  </si>
  <si>
    <t>44,77M</t>
  </si>
  <si>
    <t>67,83M</t>
  </si>
  <si>
    <t>48,89M</t>
  </si>
  <si>
    <t>38,24M</t>
  </si>
  <si>
    <t>30,56M</t>
  </si>
  <si>
    <t>30,29M</t>
  </si>
  <si>
    <t>29,06M</t>
  </si>
  <si>
    <t>34,44M</t>
  </si>
  <si>
    <t>69,24M</t>
  </si>
  <si>
    <t>82,15M</t>
  </si>
  <si>
    <t>72,89M</t>
  </si>
  <si>
    <t>170,87M</t>
  </si>
  <si>
    <t>69,69M</t>
  </si>
  <si>
    <t>40,52M</t>
  </si>
  <si>
    <t>43,24M</t>
  </si>
  <si>
    <t>31,37M</t>
  </si>
  <si>
    <t>41,19M</t>
  </si>
  <si>
    <t>40,07M</t>
  </si>
  <si>
    <t>54,51M</t>
  </si>
  <si>
    <t>26,23M</t>
  </si>
  <si>
    <t>24,96M</t>
  </si>
  <si>
    <t>39,41M</t>
  </si>
  <si>
    <t>59,13M</t>
  </si>
  <si>
    <t>43,95M</t>
  </si>
  <si>
    <t>62,75M</t>
  </si>
  <si>
    <t>49,76M</t>
  </si>
  <si>
    <t>52,30M</t>
  </si>
  <si>
    <t>43,59M</t>
  </si>
  <si>
    <t>43,63M</t>
  </si>
  <si>
    <t>46,17M</t>
  </si>
  <si>
    <t>56,70M</t>
  </si>
  <si>
    <t>75,39M</t>
  </si>
  <si>
    <t>118,79M</t>
  </si>
  <si>
    <t>93,96M</t>
  </si>
  <si>
    <t>104,50M</t>
  </si>
  <si>
    <t>137,81M</t>
  </si>
  <si>
    <t>151,39M</t>
  </si>
  <si>
    <t>58,62M</t>
  </si>
  <si>
    <t>41,83M</t>
  </si>
  <si>
    <t>42,00M</t>
  </si>
  <si>
    <t>47,24M</t>
  </si>
  <si>
    <t>47,20M</t>
  </si>
  <si>
    <t>69,01M</t>
  </si>
  <si>
    <t>110,64M</t>
  </si>
  <si>
    <t>73,03M</t>
  </si>
  <si>
    <t>48,05M</t>
  </si>
  <si>
    <t>35,62M</t>
  </si>
  <si>
    <t>39,78M</t>
  </si>
  <si>
    <t>77,65M</t>
  </si>
  <si>
    <t>37,99M</t>
  </si>
  <si>
    <t>58,45M</t>
  </si>
  <si>
    <t>33,89M</t>
  </si>
  <si>
    <t>33,88M</t>
  </si>
  <si>
    <t>39,36M</t>
  </si>
  <si>
    <t>38,86M</t>
  </si>
  <si>
    <t>56,46M</t>
  </si>
  <si>
    <t>45,80M</t>
  </si>
  <si>
    <t>48,49M</t>
  </si>
  <si>
    <t>29,11M</t>
  </si>
  <si>
    <t>20,69M</t>
  </si>
  <si>
    <t>59,90M</t>
  </si>
  <si>
    <t>30,01M</t>
  </si>
  <si>
    <t>33,23M</t>
  </si>
  <si>
    <t>53,52M</t>
  </si>
  <si>
    <t>43,38M</t>
  </si>
  <si>
    <t>117,54M</t>
  </si>
  <si>
    <t>41,36M</t>
  </si>
  <si>
    <t>25,24M</t>
  </si>
  <si>
    <t>56,77M</t>
  </si>
  <si>
    <t>24,37M</t>
  </si>
  <si>
    <t>26,11M</t>
  </si>
  <si>
    <t>26,28M</t>
  </si>
  <si>
    <t>38,87M</t>
  </si>
  <si>
    <t>125,18M</t>
  </si>
  <si>
    <t>46,79M</t>
  </si>
  <si>
    <t>46,16M</t>
  </si>
  <si>
    <t>64,21M</t>
  </si>
  <si>
    <t>40,31M</t>
  </si>
  <si>
    <t>60,03M</t>
  </si>
  <si>
    <t>44,31M</t>
  </si>
  <si>
    <t>89,41M</t>
  </si>
  <si>
    <t>182,21M</t>
  </si>
  <si>
    <t>109,99M</t>
  </si>
  <si>
    <t>54,39M</t>
  </si>
  <si>
    <t>44,14M</t>
  </si>
  <si>
    <t>67,61M</t>
  </si>
  <si>
    <t>92,07M</t>
  </si>
  <si>
    <t>52,40M</t>
  </si>
  <si>
    <t>189,54M</t>
  </si>
  <si>
    <t>19,22M</t>
  </si>
  <si>
    <t>22,95M</t>
  </si>
  <si>
    <t>23,46M</t>
  </si>
  <si>
    <t>66,94M</t>
  </si>
  <si>
    <t>55,57M</t>
  </si>
  <si>
    <t>28,96M</t>
  </si>
  <si>
    <t>42,18M</t>
  </si>
  <si>
    <t>140,83M</t>
  </si>
  <si>
    <t>54,81M</t>
  </si>
  <si>
    <t>65,85M</t>
  </si>
  <si>
    <t>46,69M</t>
  </si>
  <si>
    <t>49,64M</t>
  </si>
  <si>
    <t>86,47M</t>
  </si>
  <si>
    <t>52,70M</t>
  </si>
  <si>
    <t>111,85M</t>
  </si>
  <si>
    <t>42,96M</t>
  </si>
  <si>
    <t>49,89M</t>
  </si>
  <si>
    <t>45,31M</t>
  </si>
  <si>
    <t>59,67M</t>
  </si>
  <si>
    <t>79,41M</t>
  </si>
  <si>
    <t>87,81M</t>
  </si>
  <si>
    <t>128,28M</t>
  </si>
  <si>
    <t>203,23M</t>
  </si>
  <si>
    <t>104,67M</t>
  </si>
  <si>
    <t>63,73M</t>
  </si>
  <si>
    <t>92,20M</t>
  </si>
  <si>
    <t>27,68M</t>
  </si>
  <si>
    <t>32,17M</t>
  </si>
  <si>
    <t>51,35M</t>
  </si>
  <si>
    <t>42,64M</t>
  </si>
  <si>
    <t>47,12M</t>
  </si>
  <si>
    <t>45,75M</t>
  </si>
  <si>
    <t>108,79M</t>
  </si>
  <si>
    <t>83,91M</t>
  </si>
  <si>
    <t>68,62M</t>
  </si>
  <si>
    <t>54,08M</t>
  </si>
  <si>
    <t>51,79M</t>
  </si>
  <si>
    <t>61,46M</t>
  </si>
  <si>
    <t>57,65M</t>
  </si>
  <si>
    <t>57,92M</t>
  </si>
  <si>
    <t>50,17M</t>
  </si>
  <si>
    <t>58,72M</t>
  </si>
  <si>
    <t>103,21M</t>
  </si>
  <si>
    <t>99,59M</t>
  </si>
  <si>
    <t>173,47M</t>
  </si>
  <si>
    <t>161,61M</t>
  </si>
  <si>
    <t>79,05M</t>
  </si>
  <si>
    <t>85,06M</t>
  </si>
  <si>
    <t>119,59M</t>
  </si>
  <si>
    <t>161,78M</t>
  </si>
  <si>
    <t>90,10M</t>
  </si>
  <si>
    <t>145,29M</t>
  </si>
  <si>
    <t>183,05M</t>
  </si>
  <si>
    <t>320,06M</t>
  </si>
  <si>
    <t>313,18M</t>
  </si>
  <si>
    <t>151,01M</t>
  </si>
  <si>
    <t>180,29M</t>
  </si>
  <si>
    <t>60,93M</t>
  </si>
  <si>
    <t>52,09M</t>
  </si>
  <si>
    <t>45,18M</t>
  </si>
  <si>
    <t>44,24M</t>
  </si>
  <si>
    <t>62,38M</t>
  </si>
  <si>
    <t>69,65M</t>
  </si>
  <si>
    <t>42,03M</t>
  </si>
  <si>
    <t>85,25M</t>
  </si>
  <si>
    <t>170,76M</t>
  </si>
  <si>
    <t>65,87M</t>
  </si>
  <si>
    <t>191,35M</t>
  </si>
  <si>
    <t>156,84M</t>
  </si>
  <si>
    <t>32,24M</t>
  </si>
  <si>
    <t>32,73M</t>
  </si>
  <si>
    <t>44,97M</t>
  </si>
  <si>
    <t>39,92M</t>
  </si>
  <si>
    <t>47,30M</t>
  </si>
  <si>
    <t>58,77M</t>
  </si>
  <si>
    <t>66,20M</t>
  </si>
  <si>
    <t>76,73M</t>
  </si>
  <si>
    <t>52,76M</t>
  </si>
  <si>
    <t>57,77M</t>
  </si>
  <si>
    <t>79,63M</t>
  </si>
  <si>
    <t>124,75M</t>
  </si>
  <si>
    <t>118,46M</t>
  </si>
  <si>
    <t>85,63M</t>
  </si>
  <si>
    <t>149,06M</t>
  </si>
  <si>
    <t>84,54M</t>
  </si>
  <si>
    <t>207,83M</t>
  </si>
  <si>
    <t>202,56M</t>
  </si>
  <si>
    <t>115,47M</t>
  </si>
  <si>
    <t>84,72M</t>
  </si>
  <si>
    <t>89,96M</t>
  </si>
  <si>
    <t>116,62M</t>
  </si>
  <si>
    <t>65,33M</t>
  </si>
  <si>
    <t>99,29M</t>
  </si>
  <si>
    <t>47,03M</t>
  </si>
  <si>
    <t>60,10M</t>
  </si>
  <si>
    <t>89,98M</t>
  </si>
  <si>
    <t>48,56M</t>
  </si>
  <si>
    <t>53,70M</t>
  </si>
  <si>
    <t>11,14M</t>
  </si>
  <si>
    <t>9,13M</t>
  </si>
  <si>
    <t>20,62M</t>
  </si>
  <si>
    <t>34,99M</t>
  </si>
  <si>
    <t>90,86M</t>
  </si>
  <si>
    <t>36,32M</t>
  </si>
  <si>
    <t>124,30M</t>
  </si>
  <si>
    <t>48,68K</t>
  </si>
  <si>
    <t>141,69K</t>
  </si>
  <si>
    <t>110,95K</t>
  </si>
  <si>
    <t>71,01K</t>
  </si>
  <si>
    <t>156,54K</t>
  </si>
  <si>
    <t>261,96K</t>
  </si>
  <si>
    <t>441,25K</t>
  </si>
  <si>
    <t>189,96K</t>
  </si>
  <si>
    <t>277,14K</t>
  </si>
  <si>
    <t>239,73K</t>
  </si>
  <si>
    <t>154,11K</t>
  </si>
  <si>
    <t>243,83K</t>
  </si>
  <si>
    <t>683,66K</t>
  </si>
  <si>
    <t>319,45K</t>
  </si>
  <si>
    <t>145,25K</t>
  </si>
  <si>
    <t>103,15K</t>
  </si>
  <si>
    <t>76,00K</t>
  </si>
  <si>
    <t>121,10K</t>
  </si>
  <si>
    <t>88,28K</t>
  </si>
  <si>
    <t>162,11K</t>
  </si>
  <si>
    <t>79,57K</t>
  </si>
  <si>
    <t>73,13K</t>
  </si>
  <si>
    <t>59,91K</t>
  </si>
  <si>
    <t>100,55K</t>
  </si>
  <si>
    <t>126,29K</t>
  </si>
  <si>
    <t>75,43K</t>
  </si>
  <si>
    <t>169,16K</t>
  </si>
  <si>
    <t>174,53K</t>
  </si>
  <si>
    <t>176,09K</t>
  </si>
  <si>
    <t>172,41K</t>
  </si>
  <si>
    <t>150,94K</t>
  </si>
  <si>
    <t>197,58K</t>
  </si>
  <si>
    <t>179,12K</t>
  </si>
  <si>
    <t>285,11K</t>
  </si>
  <si>
    <t>218,59K</t>
  </si>
  <si>
    <t>305,71K</t>
  </si>
  <si>
    <t>382,65K</t>
  </si>
  <si>
    <t>541,79K</t>
  </si>
  <si>
    <t>429,62K</t>
  </si>
  <si>
    <t>787,08K</t>
  </si>
  <si>
    <t>322,17K</t>
  </si>
  <si>
    <t>603,03K</t>
  </si>
  <si>
    <t>690,38K</t>
  </si>
  <si>
    <t>449,50K</t>
  </si>
  <si>
    <t>262,27K</t>
  </si>
  <si>
    <t>350,33K</t>
  </si>
  <si>
    <t>480,65K</t>
  </si>
  <si>
    <t>309,28K</t>
  </si>
  <si>
    <t>186,83K</t>
  </si>
  <si>
    <t>465,24K</t>
  </si>
  <si>
    <t>374,54K</t>
  </si>
  <si>
    <t>317,36K</t>
  </si>
  <si>
    <t>466,87K</t>
  </si>
  <si>
    <t>578,54K</t>
  </si>
  <si>
    <t>570,31K</t>
  </si>
  <si>
    <t>118,99K</t>
  </si>
  <si>
    <t>118,05K</t>
  </si>
  <si>
    <t>180,78K</t>
  </si>
  <si>
    <t>76,41K</t>
  </si>
  <si>
    <t>200,10K</t>
  </si>
  <si>
    <t>188,90K</t>
  </si>
  <si>
    <t>125,05K</t>
  </si>
  <si>
    <t>144,73K</t>
  </si>
  <si>
    <t>195,64K</t>
  </si>
  <si>
    <t>139,45K</t>
  </si>
  <si>
    <t>126,87K</t>
  </si>
  <si>
    <t>158,20K</t>
  </si>
  <si>
    <t>787,69K</t>
  </si>
  <si>
    <t>208,18K</t>
  </si>
  <si>
    <t>197,45K</t>
  </si>
  <si>
    <t>530,28K</t>
  </si>
  <si>
    <t>483,71K</t>
  </si>
  <si>
    <t>319,42K</t>
  </si>
  <si>
    <t>361,30K</t>
  </si>
  <si>
    <t>967,04K</t>
  </si>
  <si>
    <t>364,07K</t>
  </si>
  <si>
    <t>171,89K</t>
  </si>
  <si>
    <t>331,31K</t>
  </si>
  <si>
    <t>100,39K</t>
  </si>
  <si>
    <t>216,72K</t>
  </si>
  <si>
    <t>117,42K</t>
  </si>
  <si>
    <t>163,26K</t>
  </si>
  <si>
    <t>190,65K</t>
  </si>
  <si>
    <t>632,76K</t>
  </si>
  <si>
    <t>525,48K</t>
  </si>
  <si>
    <t>247,22K</t>
  </si>
  <si>
    <t>77,89K</t>
  </si>
  <si>
    <t>172,74K</t>
  </si>
  <si>
    <t>113,85K</t>
  </si>
  <si>
    <t>303,51K</t>
  </si>
  <si>
    <t>170,43K</t>
  </si>
  <si>
    <t>267,87K</t>
  </si>
  <si>
    <t>255,82K</t>
  </si>
  <si>
    <t>179,46K</t>
  </si>
  <si>
    <t>240,76K</t>
  </si>
  <si>
    <t>168,39K</t>
  </si>
  <si>
    <t>281,38K</t>
  </si>
  <si>
    <t>158,19K</t>
  </si>
  <si>
    <t>227,83K</t>
  </si>
  <si>
    <t>223,01K</t>
  </si>
  <si>
    <t>349,47K</t>
  </si>
  <si>
    <t>149,50K</t>
  </si>
  <si>
    <t>204,17K</t>
  </si>
  <si>
    <t>280,37K</t>
  </si>
  <si>
    <t>336,45K</t>
  </si>
  <si>
    <t>248,04K</t>
  </si>
  <si>
    <t>163,08K</t>
  </si>
  <si>
    <t>62,24K</t>
  </si>
  <si>
    <t>66,97K</t>
  </si>
  <si>
    <t>75,97K</t>
  </si>
  <si>
    <t>81,35K</t>
  </si>
  <si>
    <t>101,14K</t>
  </si>
  <si>
    <t>89,56K</t>
  </si>
  <si>
    <t>58,86K</t>
  </si>
  <si>
    <t>56,29K</t>
  </si>
  <si>
    <t>45,94K</t>
  </si>
  <si>
    <t>46,00K</t>
  </si>
  <si>
    <t>48,15K</t>
  </si>
  <si>
    <t>47,23K</t>
  </si>
  <si>
    <t>32,63K</t>
  </si>
  <si>
    <t>34,01K</t>
  </si>
  <si>
    <t>50,53K</t>
  </si>
  <si>
    <t>55,16K</t>
  </si>
  <si>
    <t>150,45K</t>
  </si>
  <si>
    <t>105,74K</t>
  </si>
  <si>
    <t>207,06K</t>
  </si>
  <si>
    <t>71,55K</t>
  </si>
  <si>
    <t>49,15K</t>
  </si>
  <si>
    <t>63,67K</t>
  </si>
  <si>
    <t>21,12K</t>
  </si>
  <si>
    <t>39,81K</t>
  </si>
  <si>
    <t>40,25K</t>
  </si>
  <si>
    <t>40,48K</t>
  </si>
  <si>
    <t>55,31K</t>
  </si>
  <si>
    <t>44,72K</t>
  </si>
  <si>
    <t>41,57K</t>
  </si>
  <si>
    <t>52,23K</t>
  </si>
  <si>
    <t>52,21K</t>
  </si>
  <si>
    <t>64,88K</t>
  </si>
  <si>
    <t>28,78K</t>
  </si>
  <si>
    <t>61,54K</t>
  </si>
  <si>
    <t>100,28K</t>
  </si>
  <si>
    <t>39,71K</t>
  </si>
  <si>
    <t>42,41K</t>
  </si>
  <si>
    <t>44,22K</t>
  </si>
  <si>
    <t>39,30K</t>
  </si>
  <si>
    <t>37,90K</t>
  </si>
  <si>
    <t>20,97K</t>
  </si>
  <si>
    <t>24,58K</t>
  </si>
  <si>
    <t>49,36K</t>
  </si>
  <si>
    <t>52,22K</t>
  </si>
  <si>
    <t>74,44K</t>
  </si>
  <si>
    <t>56,66K</t>
  </si>
  <si>
    <t>53,08K</t>
  </si>
  <si>
    <t>96,46K</t>
  </si>
  <si>
    <t>43,92K</t>
  </si>
  <si>
    <t>49,42K</t>
  </si>
  <si>
    <t>31,72K</t>
  </si>
  <si>
    <t>65,72K</t>
  </si>
  <si>
    <t>72,43K</t>
  </si>
  <si>
    <t>121,79K</t>
  </si>
  <si>
    <t>31,34K</t>
  </si>
  <si>
    <t>33,32K</t>
  </si>
  <si>
    <t>46,51K</t>
  </si>
  <si>
    <t>37,21K</t>
  </si>
  <si>
    <t>44,28K</t>
  </si>
  <si>
    <t>45,15K</t>
  </si>
  <si>
    <t>18,21K</t>
  </si>
  <si>
    <t>30,73K</t>
  </si>
  <si>
    <t>28,71K</t>
  </si>
  <si>
    <t>33,67K</t>
  </si>
  <si>
    <t>120,79K</t>
  </si>
  <si>
    <t>30,78K</t>
  </si>
  <si>
    <t>87,47K</t>
  </si>
  <si>
    <t>67,32K</t>
  </si>
  <si>
    <t>74,29K</t>
  </si>
  <si>
    <t>55,83K</t>
  </si>
  <si>
    <t>75,65K</t>
  </si>
  <si>
    <t>57,70K</t>
  </si>
  <si>
    <t>77,08K</t>
  </si>
  <si>
    <t>51,67K</t>
  </si>
  <si>
    <t>144,07K</t>
  </si>
  <si>
    <t>119,05K</t>
  </si>
  <si>
    <t>156,50K</t>
  </si>
  <si>
    <t>124,21K</t>
  </si>
  <si>
    <t>222,36K</t>
  </si>
  <si>
    <t>471,95K</t>
  </si>
  <si>
    <t>372,24K</t>
  </si>
  <si>
    <t>172,98K</t>
  </si>
  <si>
    <t>290,87K</t>
  </si>
  <si>
    <t>81,69K</t>
  </si>
  <si>
    <t>99,63K</t>
  </si>
  <si>
    <t>105,65K</t>
  </si>
  <si>
    <t>97,90K</t>
  </si>
  <si>
    <t>49,45K</t>
  </si>
  <si>
    <t>57,54K</t>
  </si>
  <si>
    <t>83,29K</t>
  </si>
  <si>
    <t>108,46K</t>
  </si>
  <si>
    <t>71,19K</t>
  </si>
  <si>
    <t>102,07K</t>
  </si>
  <si>
    <t>100,68K</t>
  </si>
  <si>
    <t>120,28K</t>
  </si>
  <si>
    <t>87,66K</t>
  </si>
  <si>
    <t>99,86K</t>
  </si>
  <si>
    <t>153,02K</t>
  </si>
  <si>
    <t>148,00K</t>
  </si>
  <si>
    <t>271,02K</t>
  </si>
  <si>
    <t>182,66K</t>
  </si>
  <si>
    <t>306,16K</t>
  </si>
  <si>
    <t>288,43K</t>
  </si>
  <si>
    <t>137,68K</t>
  </si>
  <si>
    <t>184,00K</t>
  </si>
  <si>
    <t>202,89K</t>
  </si>
  <si>
    <t>269,57K</t>
  </si>
  <si>
    <t>414,31K</t>
  </si>
  <si>
    <t>160,99K</t>
  </si>
  <si>
    <t>125,37K</t>
  </si>
  <si>
    <t>177,34K</t>
  </si>
  <si>
    <t>170,09K</t>
  </si>
  <si>
    <t>63,82K</t>
  </si>
  <si>
    <t>126,24K</t>
  </si>
  <si>
    <t>110,16K</t>
  </si>
  <si>
    <t>135,90K</t>
  </si>
  <si>
    <t>161,33K</t>
  </si>
  <si>
    <t>210,66K</t>
  </si>
  <si>
    <t>79,18K</t>
  </si>
  <si>
    <t>69,90K</t>
  </si>
  <si>
    <t>87,50K</t>
  </si>
  <si>
    <t>65,89K</t>
  </si>
  <si>
    <t>90,95K</t>
  </si>
  <si>
    <t>63,89K</t>
  </si>
  <si>
    <t>99,09K</t>
  </si>
  <si>
    <t>122,19K</t>
  </si>
  <si>
    <t>108,56K</t>
  </si>
  <si>
    <t>150,26K</t>
  </si>
  <si>
    <t>107,60K</t>
  </si>
  <si>
    <t>203,67K</t>
  </si>
  <si>
    <t>153,61K</t>
  </si>
  <si>
    <t>159,87K</t>
  </si>
  <si>
    <t>108,53K</t>
  </si>
  <si>
    <t>187,15K</t>
  </si>
  <si>
    <t>213,16K</t>
  </si>
  <si>
    <t>326,52K</t>
  </si>
  <si>
    <t>247,66K</t>
  </si>
  <si>
    <t>185,97K</t>
  </si>
  <si>
    <t>161,76K</t>
  </si>
  <si>
    <t>301,78K</t>
  </si>
  <si>
    <t>177,45K</t>
  </si>
  <si>
    <t>116,78K</t>
  </si>
  <si>
    <t>142,10K</t>
  </si>
  <si>
    <t>196,54K</t>
  </si>
  <si>
    <t>193,20K</t>
  </si>
  <si>
    <t>204,89K</t>
  </si>
  <si>
    <t>171,74K</t>
  </si>
  <si>
    <t>184,43K</t>
  </si>
  <si>
    <t>156,48K</t>
  </si>
  <si>
    <t>174,72K</t>
  </si>
  <si>
    <t>109,81K</t>
  </si>
  <si>
    <t>115,29K</t>
  </si>
  <si>
    <t>108,31K</t>
  </si>
  <si>
    <t>125,41K</t>
  </si>
  <si>
    <t>149,43K</t>
  </si>
  <si>
    <t>144,57K</t>
  </si>
  <si>
    <t>115,27K</t>
  </si>
  <si>
    <t>159,36K</t>
  </si>
  <si>
    <t>129,15K</t>
  </si>
  <si>
    <t>210,68K</t>
  </si>
  <si>
    <t>241,08K</t>
  </si>
  <si>
    <t>171,66K</t>
  </si>
  <si>
    <t>205,62K</t>
  </si>
  <si>
    <t>226,35K</t>
  </si>
  <si>
    <t>193,07K</t>
  </si>
  <si>
    <t>197,97K</t>
  </si>
  <si>
    <t>206,85K</t>
  </si>
  <si>
    <t>284,18K</t>
  </si>
  <si>
    <t>579,92K</t>
  </si>
  <si>
    <t>411,56K</t>
  </si>
  <si>
    <t>695,99K</t>
  </si>
  <si>
    <t>679,80K</t>
  </si>
  <si>
    <t>271,17K</t>
  </si>
  <si>
    <t>168,23K</t>
  </si>
  <si>
    <t>200,83K</t>
  </si>
  <si>
    <t>171,71K</t>
  </si>
  <si>
    <t>279,44K</t>
  </si>
  <si>
    <t>401,25K</t>
  </si>
  <si>
    <t>185,18K</t>
  </si>
  <si>
    <t>318,25K</t>
  </si>
  <si>
    <t>360,90K</t>
  </si>
  <si>
    <t>562,01K</t>
  </si>
  <si>
    <t>309,31K</t>
  </si>
  <si>
    <t>353,25K</t>
  </si>
  <si>
    <t>450,81K</t>
  </si>
  <si>
    <t>448,28K</t>
  </si>
  <si>
    <t>348,68K</t>
  </si>
  <si>
    <t>387,58K</t>
  </si>
  <si>
    <t>287,67K</t>
  </si>
  <si>
    <t>158,33K</t>
  </si>
  <si>
    <t>318,16K</t>
  </si>
  <si>
    <t>231,87K</t>
  </si>
  <si>
    <t>301,38K</t>
  </si>
  <si>
    <t>282,91K</t>
  </si>
  <si>
    <t>356,08K</t>
  </si>
  <si>
    <t>201,33K</t>
  </si>
  <si>
    <t>253,94K</t>
  </si>
  <si>
    <t>360,78K</t>
  </si>
  <si>
    <t>252,93K</t>
  </si>
  <si>
    <t>314,15K</t>
  </si>
  <si>
    <t>340,52K</t>
  </si>
  <si>
    <t>450,54K</t>
  </si>
  <si>
    <t>553,97K</t>
  </si>
  <si>
    <t>481,84K</t>
  </si>
  <si>
    <t>746,91K</t>
  </si>
  <si>
    <t>567,93K</t>
  </si>
  <si>
    <t>376,59K</t>
  </si>
  <si>
    <t>413,13K</t>
  </si>
  <si>
    <t>272,55K</t>
  </si>
  <si>
    <t>601,82K</t>
  </si>
  <si>
    <t>500,86K</t>
  </si>
  <si>
    <t>323,36K</t>
  </si>
  <si>
    <t>231,39K</t>
  </si>
  <si>
    <t>329,12K</t>
  </si>
  <si>
    <t>297,54K</t>
  </si>
  <si>
    <t>354,14K</t>
  </si>
  <si>
    <t>384,11K</t>
  </si>
  <si>
    <t>253,24K</t>
  </si>
  <si>
    <t>291,97K</t>
  </si>
  <si>
    <t>232,22K</t>
  </si>
  <si>
    <t>216,26K</t>
  </si>
  <si>
    <t>310,57K</t>
  </si>
  <si>
    <t>383,70K</t>
  </si>
  <si>
    <t>436,35K</t>
  </si>
  <si>
    <t>395,70K</t>
  </si>
  <si>
    <t>335,02K</t>
  </si>
  <si>
    <t>630,79K</t>
  </si>
  <si>
    <t>348,74K</t>
  </si>
  <si>
    <t>474,14K</t>
  </si>
  <si>
    <t>353,28K</t>
  </si>
  <si>
    <t>421,74K</t>
  </si>
  <si>
    <t>409,60K</t>
  </si>
  <si>
    <t>336,09K</t>
  </si>
  <si>
    <t>855,56K</t>
  </si>
  <si>
    <t>386,54K</t>
  </si>
  <si>
    <t>244,74K</t>
  </si>
  <si>
    <t>463,52K</t>
  </si>
  <si>
    <t>376,08K</t>
  </si>
  <si>
    <t>586,57K</t>
  </si>
  <si>
    <t>465,77K</t>
  </si>
  <si>
    <t>453,95K</t>
  </si>
  <si>
    <t>198,71K</t>
  </si>
  <si>
    <t>248,92K</t>
  </si>
  <si>
    <t>489,46K</t>
  </si>
  <si>
    <t>429,75K</t>
  </si>
  <si>
    <t>401,83K</t>
  </si>
  <si>
    <t>426,35K</t>
  </si>
  <si>
    <t>357,67K</t>
  </si>
  <si>
    <t>400,44K</t>
  </si>
  <si>
    <t>494,35K</t>
  </si>
  <si>
    <t>618,99K</t>
  </si>
  <si>
    <t>338,54K</t>
  </si>
  <si>
    <t>330,91K</t>
  </si>
  <si>
    <t>75,79K</t>
  </si>
  <si>
    <t>121,55K</t>
  </si>
  <si>
    <t>77,19K</t>
  </si>
  <si>
    <t>87,34K</t>
  </si>
  <si>
    <t>222,10K</t>
  </si>
  <si>
    <t>143,98K</t>
  </si>
  <si>
    <t>70,28K</t>
  </si>
  <si>
    <t>266,59K</t>
  </si>
  <si>
    <t>67,02K</t>
  </si>
  <si>
    <t>93,64K</t>
  </si>
  <si>
    <t>149,67K</t>
  </si>
  <si>
    <t>146,29K</t>
  </si>
  <si>
    <t>266,03K</t>
  </si>
  <si>
    <t>83,23K</t>
  </si>
  <si>
    <t>104,45K</t>
  </si>
  <si>
    <t>176,38K</t>
  </si>
  <si>
    <t>67,20K</t>
  </si>
  <si>
    <t>73,19K</t>
  </si>
  <si>
    <t>81,67K</t>
  </si>
  <si>
    <t>103,30K</t>
  </si>
  <si>
    <t>113,09K</t>
  </si>
  <si>
    <t>74,15K</t>
  </si>
  <si>
    <t>86,91K</t>
  </si>
  <si>
    <t>108,04K</t>
  </si>
  <si>
    <t>147,73K</t>
  </si>
  <si>
    <t>202,10K</t>
  </si>
  <si>
    <t>220,51K</t>
  </si>
  <si>
    <t>218,30K</t>
  </si>
  <si>
    <t>125,75K</t>
  </si>
  <si>
    <t>129,25K</t>
  </si>
  <si>
    <t>125,92K</t>
  </si>
  <si>
    <t>102,93K</t>
  </si>
  <si>
    <t>194,13K</t>
  </si>
  <si>
    <t>229,28K</t>
  </si>
  <si>
    <t>98,33K</t>
  </si>
  <si>
    <t>161,15K</t>
  </si>
  <si>
    <t>179,13K</t>
  </si>
  <si>
    <t>97,25K</t>
  </si>
  <si>
    <t>92,84K</t>
  </si>
  <si>
    <t>127,33K</t>
  </si>
  <si>
    <t>232,76K</t>
  </si>
  <si>
    <t>91,29K</t>
  </si>
  <si>
    <t>101,46K</t>
  </si>
  <si>
    <t>99,34K</t>
  </si>
  <si>
    <t>110,54K</t>
  </si>
  <si>
    <t>233,29K</t>
  </si>
  <si>
    <t>212,72K</t>
  </si>
  <si>
    <t>119,09K</t>
  </si>
  <si>
    <t>94,95K</t>
  </si>
  <si>
    <t>102,23K</t>
  </si>
  <si>
    <t>83,73K</t>
  </si>
  <si>
    <t>86,60K</t>
  </si>
  <si>
    <t>136,37K</t>
  </si>
  <si>
    <t>129,97K</t>
  </si>
  <si>
    <t>99,82K</t>
  </si>
  <si>
    <t>97,71K</t>
  </si>
  <si>
    <t>154,80K</t>
  </si>
  <si>
    <t>289,41K</t>
  </si>
  <si>
    <t>193,74K</t>
  </si>
  <si>
    <t>346,20K</t>
  </si>
  <si>
    <t>497,57K</t>
  </si>
  <si>
    <t>276,41K</t>
  </si>
  <si>
    <t>109,92K</t>
  </si>
  <si>
    <t>67,30K</t>
  </si>
  <si>
    <t>66,22K</t>
  </si>
  <si>
    <t>81,66K</t>
  </si>
  <si>
    <t>45,04K</t>
  </si>
  <si>
    <t>66,67K</t>
  </si>
  <si>
    <t>123,80K</t>
  </si>
  <si>
    <t>115,13K</t>
  </si>
  <si>
    <t>67,54K</t>
  </si>
  <si>
    <t>58,99K</t>
  </si>
  <si>
    <t>61,53K</t>
  </si>
  <si>
    <t>99,22K</t>
  </si>
  <si>
    <t>91,60K</t>
  </si>
  <si>
    <t>107,24K</t>
  </si>
  <si>
    <t>147,45K</t>
  </si>
  <si>
    <t>110,10K</t>
  </si>
  <si>
    <t>141,76K</t>
  </si>
  <si>
    <t>112,77K</t>
  </si>
  <si>
    <t>104,96K</t>
  </si>
  <si>
    <t>95,56K</t>
  </si>
  <si>
    <t>337,04K</t>
  </si>
  <si>
    <t>114,38K</t>
  </si>
  <si>
    <t>98,83K</t>
  </si>
  <si>
    <t>116,55K</t>
  </si>
  <si>
    <t>103,71K</t>
  </si>
  <si>
    <t>128,32K</t>
  </si>
  <si>
    <t>106,88K</t>
  </si>
  <si>
    <t>119,56K</t>
  </si>
  <si>
    <t>159,97K</t>
  </si>
  <si>
    <t>177,24K</t>
  </si>
  <si>
    <t>91,80K</t>
  </si>
  <si>
    <t>102,06K</t>
  </si>
  <si>
    <t>258,53K</t>
  </si>
  <si>
    <t>96,70K</t>
  </si>
  <si>
    <t>116,96K</t>
  </si>
  <si>
    <t>131,09K</t>
  </si>
  <si>
    <t>137,62K</t>
  </si>
  <si>
    <t>118,92K</t>
  </si>
  <si>
    <t>127,27K</t>
  </si>
  <si>
    <t>148,17K</t>
  </si>
  <si>
    <t>162,64K</t>
  </si>
  <si>
    <t>208,86K</t>
  </si>
  <si>
    <t>167,99K</t>
  </si>
  <si>
    <t>151,75K</t>
  </si>
  <si>
    <t>258,12K</t>
  </si>
  <si>
    <t>228,63K</t>
  </si>
  <si>
    <t>162,38K</t>
  </si>
  <si>
    <t>229,83K</t>
  </si>
  <si>
    <t>243,66K</t>
  </si>
  <si>
    <t>681,45K</t>
  </si>
  <si>
    <t>77,83K</t>
  </si>
  <si>
    <t>80,96K</t>
  </si>
  <si>
    <t>112,13K</t>
  </si>
  <si>
    <t>92,10K</t>
  </si>
  <si>
    <t>144,12K</t>
  </si>
  <si>
    <t>185,71K</t>
  </si>
  <si>
    <t>320,49K</t>
  </si>
  <si>
    <t>183,27K</t>
  </si>
  <si>
    <t>119,83K</t>
  </si>
  <si>
    <t>96,35K</t>
  </si>
  <si>
    <t>151,40K</t>
  </si>
  <si>
    <t>120,64K</t>
  </si>
  <si>
    <t>127,93K</t>
  </si>
  <si>
    <t>135,83K</t>
  </si>
  <si>
    <t>86,33K</t>
  </si>
  <si>
    <t>73,63K</t>
  </si>
  <si>
    <t>127,94K</t>
  </si>
  <si>
    <t>132,55K</t>
  </si>
  <si>
    <t>154,49K</t>
  </si>
  <si>
    <t>192,19K</t>
  </si>
  <si>
    <t>77,91K</t>
  </si>
  <si>
    <t>105,64K</t>
  </si>
  <si>
    <t>187,57K</t>
  </si>
  <si>
    <t>109,72K</t>
  </si>
  <si>
    <t>66,78K</t>
  </si>
  <si>
    <t>150,92K</t>
  </si>
  <si>
    <t>103,44K</t>
  </si>
  <si>
    <t>111,68K</t>
  </si>
  <si>
    <t>66,17K</t>
  </si>
  <si>
    <t>52,27K</t>
  </si>
  <si>
    <t>65,40K</t>
  </si>
  <si>
    <t>50,70K</t>
  </si>
  <si>
    <t>51,49K</t>
  </si>
  <si>
    <t>81,01K</t>
  </si>
  <si>
    <t>82,70K</t>
  </si>
  <si>
    <t>61,60K</t>
  </si>
  <si>
    <t>68,26K</t>
  </si>
  <si>
    <t>69,14K</t>
  </si>
  <si>
    <t>62,37K</t>
  </si>
  <si>
    <t>153,88K</t>
  </si>
  <si>
    <t>108,10K</t>
  </si>
  <si>
    <t>86,35K</t>
  </si>
  <si>
    <t>304,48K</t>
  </si>
  <si>
    <t>167,96K</t>
  </si>
  <si>
    <t>206,60K</t>
  </si>
  <si>
    <t>203,47K</t>
  </si>
  <si>
    <t>246,12K</t>
  </si>
  <si>
    <t>229,39K</t>
  </si>
  <si>
    <t>383,94K</t>
  </si>
  <si>
    <t>331,21K</t>
  </si>
  <si>
    <t>581,72K</t>
  </si>
  <si>
    <t>251,18K</t>
  </si>
  <si>
    <t>265,95K</t>
  </si>
  <si>
    <t>317,82K</t>
  </si>
  <si>
    <t>108,58K</t>
  </si>
  <si>
    <t>139,43K</t>
  </si>
  <si>
    <t>142,67K</t>
  </si>
  <si>
    <t>95,13K</t>
  </si>
  <si>
    <t>112,12K</t>
  </si>
  <si>
    <t>102,36K</t>
  </si>
  <si>
    <t>230,39K</t>
  </si>
  <si>
    <t>145,44K</t>
  </si>
  <si>
    <t>122,64K</t>
  </si>
  <si>
    <t>180,85K</t>
  </si>
  <si>
    <t>214,96K</t>
  </si>
  <si>
    <t>167,06K</t>
  </si>
  <si>
    <t>155,81K</t>
  </si>
  <si>
    <t>181,80K</t>
  </si>
  <si>
    <t>370,58K</t>
  </si>
  <si>
    <t>495,97K</t>
  </si>
  <si>
    <t>191,87K</t>
  </si>
  <si>
    <t>121,48K</t>
  </si>
  <si>
    <t>155,87K</t>
  </si>
  <si>
    <t>136,64K</t>
  </si>
  <si>
    <t>142,40K</t>
  </si>
  <si>
    <t>124,69K</t>
  </si>
  <si>
    <t>117,39K</t>
  </si>
  <si>
    <t>186,40K</t>
  </si>
  <si>
    <t>318,69K</t>
  </si>
  <si>
    <t>321,05K</t>
  </si>
  <si>
    <t>168,70K</t>
  </si>
  <si>
    <t>93,25K</t>
  </si>
  <si>
    <t>123,32K</t>
  </si>
  <si>
    <t>129,10K</t>
  </si>
  <si>
    <t>123,04K</t>
  </si>
  <si>
    <t>108,00K</t>
  </si>
  <si>
    <t>99,74K</t>
  </si>
  <si>
    <t>84,06K</t>
  </si>
  <si>
    <t>115,34K</t>
  </si>
  <si>
    <t>121,77K</t>
  </si>
  <si>
    <t>130,24K</t>
  </si>
  <si>
    <t>83,59K</t>
  </si>
  <si>
    <t>134,32K</t>
  </si>
  <si>
    <t>70,22K</t>
  </si>
  <si>
    <t>127,14K</t>
  </si>
  <si>
    <t>175,12K</t>
  </si>
  <si>
    <t>283,61K</t>
  </si>
  <si>
    <t>511,11K</t>
  </si>
  <si>
    <t>229,57K</t>
  </si>
  <si>
    <t>173,36K</t>
  </si>
  <si>
    <t>194,24K</t>
  </si>
  <si>
    <t>242,90K</t>
  </si>
  <si>
    <t>114,18K</t>
  </si>
  <si>
    <t>196,93K</t>
  </si>
  <si>
    <t>186,75K</t>
  </si>
  <si>
    <t>172,61K</t>
  </si>
  <si>
    <t>347,80K</t>
  </si>
  <si>
    <t>176,47K</t>
  </si>
  <si>
    <t>123,39K</t>
  </si>
  <si>
    <t>193,32K</t>
  </si>
  <si>
    <t>187,09K</t>
  </si>
  <si>
    <t>376,43K</t>
  </si>
  <si>
    <t>847,27K</t>
  </si>
  <si>
    <t>567,95K</t>
  </si>
  <si>
    <t>193,18K</t>
  </si>
  <si>
    <t>201,95K</t>
  </si>
  <si>
    <t>116,71K</t>
  </si>
  <si>
    <t>79,26K</t>
  </si>
  <si>
    <t>116,04K</t>
  </si>
  <si>
    <t>186,85K</t>
  </si>
  <si>
    <t>610,70K</t>
  </si>
  <si>
    <t>66,30K</t>
  </si>
  <si>
    <t>50,78K</t>
  </si>
  <si>
    <t>60,96K</t>
  </si>
  <si>
    <t>74,39K</t>
  </si>
  <si>
    <t>60,21K</t>
  </si>
  <si>
    <t>101,13K</t>
  </si>
  <si>
    <t>27,58K</t>
  </si>
  <si>
    <t>25,27K</t>
  </si>
  <si>
    <t>69,17K</t>
  </si>
  <si>
    <t>23,97K</t>
  </si>
  <si>
    <t>55,28K</t>
  </si>
  <si>
    <t>49,60K</t>
  </si>
  <si>
    <t>67,00K</t>
  </si>
  <si>
    <t>101,85K</t>
  </si>
  <si>
    <t>98,91K</t>
  </si>
  <si>
    <t>28,46K</t>
  </si>
  <si>
    <t>50,51K</t>
  </si>
  <si>
    <t>39,68K</t>
  </si>
  <si>
    <t>62,93K</t>
  </si>
  <si>
    <t>72,23K</t>
  </si>
  <si>
    <t>33,41K</t>
  </si>
  <si>
    <t>24,47K</t>
  </si>
  <si>
    <t>56,55K</t>
  </si>
  <si>
    <t>46,31K</t>
  </si>
  <si>
    <t>47,47K</t>
  </si>
  <si>
    <t>14,50K</t>
  </si>
  <si>
    <t>14,80K</t>
  </si>
  <si>
    <t>12,79K</t>
  </si>
  <si>
    <t>13,89K</t>
  </si>
  <si>
    <t>28,72K</t>
  </si>
  <si>
    <t>35,16K</t>
  </si>
  <si>
    <t>73,79K</t>
  </si>
  <si>
    <t>19,40K</t>
  </si>
  <si>
    <t>25,29K</t>
  </si>
  <si>
    <t>34,23K</t>
  </si>
  <si>
    <t>22,02K</t>
  </si>
  <si>
    <t>6,81K</t>
  </si>
  <si>
    <t>28,98K</t>
  </si>
  <si>
    <t>19,87K</t>
  </si>
  <si>
    <t>21,39K</t>
  </si>
  <si>
    <t>13,03K</t>
  </si>
  <si>
    <t>41,80K</t>
  </si>
  <si>
    <t>46,09K</t>
  </si>
  <si>
    <t>59,46K</t>
  </si>
  <si>
    <t>40,45K</t>
  </si>
  <si>
    <t>42,17K</t>
  </si>
  <si>
    <t>34,63K</t>
  </si>
  <si>
    <t>5,03K</t>
  </si>
  <si>
    <t>47,05K</t>
  </si>
  <si>
    <t>36,23K</t>
  </si>
  <si>
    <t>19,09K</t>
  </si>
  <si>
    <t>43,95K</t>
  </si>
  <si>
    <t>48,89K</t>
  </si>
  <si>
    <t>42,99K</t>
  </si>
  <si>
    <t>19,43K</t>
  </si>
  <si>
    <t>30,29K</t>
  </si>
  <si>
    <t>25,34K</t>
  </si>
  <si>
    <t>70,10K</t>
  </si>
  <si>
    <t>17,68K</t>
  </si>
  <si>
    <t>35,38K</t>
  </si>
  <si>
    <t>39,84K</t>
  </si>
  <si>
    <t>26,59K</t>
  </si>
  <si>
    <t>22,22K</t>
  </si>
  <si>
    <t>11,38K</t>
  </si>
  <si>
    <t>85,83K</t>
  </si>
  <si>
    <t>19,24K</t>
  </si>
  <si>
    <t>5,45K</t>
  </si>
  <si>
    <t>36,31K</t>
  </si>
  <si>
    <t>14,10K</t>
  </si>
  <si>
    <t>14,61K</t>
  </si>
  <si>
    <t>35,32K</t>
  </si>
  <si>
    <t>52,59K</t>
  </si>
  <si>
    <t>80,77K</t>
  </si>
  <si>
    <t>143,70K</t>
  </si>
  <si>
    <t>44,00K</t>
  </si>
  <si>
    <t>34,16K</t>
  </si>
  <si>
    <t>103,01K</t>
  </si>
  <si>
    <t>215,39K</t>
  </si>
  <si>
    <t>105,06K</t>
  </si>
  <si>
    <t>62,85K</t>
  </si>
  <si>
    <t>190,31K</t>
  </si>
  <si>
    <t>499,53K</t>
  </si>
  <si>
    <t>64,35K</t>
  </si>
  <si>
    <t>23,43K</t>
  </si>
  <si>
    <t>39,26K</t>
  </si>
  <si>
    <t>52,48K</t>
  </si>
  <si>
    <t>208,53K</t>
  </si>
  <si>
    <t>7,48K</t>
  </si>
  <si>
    <t>0,13K</t>
  </si>
  <si>
    <t>5,11K</t>
  </si>
  <si>
    <t>0,08K</t>
  </si>
  <si>
    <t>37,48K</t>
  </si>
  <si>
    <t>10,06K</t>
  </si>
  <si>
    <t>10,09K</t>
  </si>
  <si>
    <t>0,03K</t>
  </si>
  <si>
    <t>2,50K</t>
  </si>
  <si>
    <t>0,22K</t>
  </si>
  <si>
    <t>5,00K</t>
  </si>
  <si>
    <t>4,98K</t>
  </si>
  <si>
    <t>23,53K</t>
  </si>
  <si>
    <t>95,00K</t>
  </si>
  <si>
    <t>9,59K</t>
  </si>
  <si>
    <t>0,16K</t>
  </si>
  <si>
    <t>2,58K</t>
  </si>
  <si>
    <t>21,23K</t>
  </si>
  <si>
    <t>10,18K</t>
  </si>
  <si>
    <t>3,57K</t>
  </si>
  <si>
    <t>0,04K</t>
  </si>
  <si>
    <t>9,64K</t>
  </si>
  <si>
    <t>4,23K</t>
  </si>
  <si>
    <t>1,56K</t>
  </si>
  <si>
    <t>27,06K</t>
  </si>
  <si>
    <t>25,12K</t>
  </si>
  <si>
    <t>45,13K</t>
  </si>
  <si>
    <t>47,68K</t>
  </si>
  <si>
    <t>1,00K</t>
  </si>
  <si>
    <t>4,28K</t>
  </si>
  <si>
    <t>1,01K</t>
  </si>
  <si>
    <t>17,37K</t>
  </si>
  <si>
    <t>18,69K</t>
  </si>
  <si>
    <t>34,11K</t>
  </si>
  <si>
    <t>17,45K</t>
  </si>
  <si>
    <t>15,94K</t>
  </si>
  <si>
    <t>23,54K</t>
  </si>
  <si>
    <t>9,16K</t>
  </si>
  <si>
    <t>30,51K</t>
  </si>
  <si>
    <t>23,50K</t>
  </si>
  <si>
    <t>19,29K</t>
  </si>
  <si>
    <t>34,70K</t>
  </si>
  <si>
    <t>26,49K</t>
  </si>
  <si>
    <t>39,44K</t>
  </si>
  <si>
    <t>17,74K</t>
  </si>
  <si>
    <t>21,57K</t>
  </si>
  <si>
    <t>27,91K</t>
  </si>
  <si>
    <t>18,72K</t>
  </si>
  <si>
    <t>18,05K</t>
  </si>
  <si>
    <t>12,92K</t>
  </si>
  <si>
    <t>14,40K</t>
  </si>
  <si>
    <t>24,71K</t>
  </si>
  <si>
    <t>15,76K</t>
  </si>
  <si>
    <t>88,18K</t>
  </si>
  <si>
    <t>29,06K</t>
  </si>
  <si>
    <t>14,71K</t>
  </si>
  <si>
    <t>20,79K</t>
  </si>
  <si>
    <t>28,52K</t>
  </si>
  <si>
    <t>21,72K</t>
  </si>
  <si>
    <t>12,39K</t>
  </si>
  <si>
    <t>49,97K</t>
  </si>
  <si>
    <t>35,37K</t>
  </si>
  <si>
    <t>19,67K</t>
  </si>
  <si>
    <t>28,04K</t>
  </si>
  <si>
    <t>50,34K</t>
  </si>
  <si>
    <t>50,41K</t>
  </si>
  <si>
    <t>74,45K</t>
  </si>
  <si>
    <t>65,12K</t>
  </si>
  <si>
    <t>17,21K</t>
  </si>
  <si>
    <t>24,81K</t>
  </si>
  <si>
    <t>17,71K</t>
  </si>
  <si>
    <t>36,93K</t>
  </si>
  <si>
    <t>12,89K</t>
  </si>
  <si>
    <t>42,91K</t>
  </si>
  <si>
    <t>25,80K</t>
  </si>
  <si>
    <t>18,89K</t>
  </si>
  <si>
    <t>20,64K</t>
  </si>
  <si>
    <t>21,52K</t>
  </si>
  <si>
    <t>18,58K</t>
  </si>
  <si>
    <t>17,57K</t>
  </si>
  <si>
    <t>17,07K</t>
  </si>
  <si>
    <t>27,61K</t>
  </si>
  <si>
    <t>14,21K</t>
  </si>
  <si>
    <t>20,01K</t>
  </si>
  <si>
    <t>16,03K</t>
  </si>
  <si>
    <t>21,15K</t>
  </si>
  <si>
    <t>28,80K</t>
  </si>
  <si>
    <t>45,40K</t>
  </si>
  <si>
    <t>55,98K</t>
  </si>
  <si>
    <t>50,86K</t>
  </si>
  <si>
    <t>33,80K</t>
  </si>
  <si>
    <t>44,82K</t>
  </si>
  <si>
    <t>39,17K</t>
  </si>
  <si>
    <t>17,69K</t>
  </si>
  <si>
    <t>39,29K</t>
  </si>
  <si>
    <t>27,65K</t>
  </si>
  <si>
    <t>18,01K</t>
  </si>
  <si>
    <t>29,86K</t>
  </si>
  <si>
    <t>24,09K</t>
  </si>
  <si>
    <t>22,69K</t>
  </si>
  <si>
    <t>35,41K</t>
  </si>
  <si>
    <t>48,20K</t>
  </si>
  <si>
    <t>28,11K</t>
  </si>
  <si>
    <t>35,51K</t>
  </si>
  <si>
    <t>31,51K</t>
  </si>
  <si>
    <t>32,52K</t>
  </si>
  <si>
    <t>23,41K</t>
  </si>
  <si>
    <t>31,74K</t>
  </si>
  <si>
    <t>22,42K</t>
  </si>
  <si>
    <t>24,10K</t>
  </si>
  <si>
    <t>27,54K</t>
  </si>
  <si>
    <t>14,83K</t>
  </si>
  <si>
    <t>32,05K</t>
  </si>
  <si>
    <t>35,18K</t>
  </si>
  <si>
    <t>61,33K</t>
  </si>
  <si>
    <t>15,88K</t>
  </si>
  <si>
    <t>32,31K</t>
  </si>
  <si>
    <t>26,12K</t>
  </si>
  <si>
    <t>33,06K</t>
  </si>
  <si>
    <t>32,24K</t>
  </si>
  <si>
    <t>28,51K</t>
  </si>
  <si>
    <t>42,30K</t>
  </si>
  <si>
    <t>22,89K</t>
  </si>
  <si>
    <t>36,80K</t>
  </si>
  <si>
    <t>27,70K</t>
  </si>
  <si>
    <t>17,84K</t>
  </si>
  <si>
    <t>23,71K</t>
  </si>
  <si>
    <t>18,98K</t>
  </si>
  <si>
    <t>15,61K</t>
  </si>
  <si>
    <t>16,22K</t>
  </si>
  <si>
    <t>26,70K</t>
  </si>
  <si>
    <t>16,63K</t>
  </si>
  <si>
    <t>19,66K</t>
  </si>
  <si>
    <t>33,02K</t>
  </si>
  <si>
    <t>37,81K</t>
  </si>
  <si>
    <t>83,36K</t>
  </si>
  <si>
    <t>55,76K</t>
  </si>
  <si>
    <t>52,96K</t>
  </si>
  <si>
    <t>49,08K</t>
  </si>
  <si>
    <t>43,99K</t>
  </si>
  <si>
    <t>34,40K</t>
  </si>
  <si>
    <t>66,48K</t>
  </si>
  <si>
    <t>70,66K</t>
  </si>
  <si>
    <t>45,98K</t>
  </si>
  <si>
    <t>41,38K</t>
  </si>
  <si>
    <t>29,38K</t>
  </si>
  <si>
    <t>22,11K</t>
  </si>
  <si>
    <t>37,83K</t>
  </si>
  <si>
    <t>37,52K</t>
  </si>
  <si>
    <t>39,16K</t>
  </si>
  <si>
    <t>29,83K</t>
  </si>
  <si>
    <t>30,35K</t>
  </si>
  <si>
    <t>38,67K</t>
  </si>
  <si>
    <t>107,52K</t>
  </si>
  <si>
    <t>51,42K</t>
  </si>
  <si>
    <t>31,89K</t>
  </si>
  <si>
    <t>36,27K</t>
  </si>
  <si>
    <t>70,50K</t>
  </si>
  <si>
    <t>32,65K</t>
  </si>
  <si>
    <t>36,06K</t>
  </si>
  <si>
    <t>83,80K</t>
  </si>
  <si>
    <t>100,97K</t>
  </si>
  <si>
    <t>38,09K</t>
  </si>
  <si>
    <t>46,95K</t>
  </si>
  <si>
    <t>46,58K</t>
  </si>
  <si>
    <t>51,28K</t>
  </si>
  <si>
    <t>35,96K</t>
  </si>
  <si>
    <t>27,12K</t>
  </si>
  <si>
    <t>16,00K</t>
  </si>
  <si>
    <t>37,09K</t>
  </si>
  <si>
    <t>16,37K</t>
  </si>
  <si>
    <t>27,39K</t>
  </si>
  <si>
    <t>32,51K</t>
  </si>
  <si>
    <t>24,39K</t>
  </si>
  <si>
    <t>23,26K</t>
  </si>
  <si>
    <t>30,23K</t>
  </si>
  <si>
    <t>26,26K</t>
  </si>
  <si>
    <t>28,42K</t>
  </si>
  <si>
    <t>41,82K</t>
  </si>
  <si>
    <t>22,67K</t>
  </si>
  <si>
    <t>22,48K</t>
  </si>
  <si>
    <t>30,21K</t>
  </si>
  <si>
    <t>22,51K</t>
  </si>
  <si>
    <t>19,61K</t>
  </si>
  <si>
    <t>23,67K</t>
  </si>
  <si>
    <t>24,98K</t>
  </si>
  <si>
    <t>25,99K</t>
  </si>
  <si>
    <t>30,54K</t>
  </si>
  <si>
    <t>42,83K</t>
  </si>
  <si>
    <t>43,73K</t>
  </si>
  <si>
    <t>28,76K</t>
  </si>
  <si>
    <t>36,78K</t>
  </si>
  <si>
    <t>68,99K</t>
  </si>
  <si>
    <t>99,49K</t>
  </si>
  <si>
    <t>46,61K</t>
  </si>
  <si>
    <t>31,23K</t>
  </si>
  <si>
    <t>24,25K</t>
  </si>
  <si>
    <t>21,92K</t>
  </si>
  <si>
    <t>32,29K</t>
  </si>
  <si>
    <t>37,10K</t>
  </si>
  <si>
    <t>36,12K</t>
  </si>
  <si>
    <t>28,36K</t>
  </si>
  <si>
    <t>30,94K</t>
  </si>
  <si>
    <t>40,02K</t>
  </si>
  <si>
    <t>33,81K</t>
  </si>
  <si>
    <t>29,99K</t>
  </si>
  <si>
    <t>41,21K</t>
  </si>
  <si>
    <t>28,20K</t>
  </si>
  <si>
    <t>27,89K</t>
  </si>
  <si>
    <t>25,28K</t>
  </si>
  <si>
    <t>32,48K</t>
  </si>
  <si>
    <t>28,93K</t>
  </si>
  <si>
    <t>58,69K</t>
  </si>
  <si>
    <t>72,19K</t>
  </si>
  <si>
    <t>20,39K</t>
  </si>
  <si>
    <t>90,31K</t>
  </si>
  <si>
    <t>61,88K</t>
  </si>
  <si>
    <t>38,38K</t>
  </si>
  <si>
    <t>58,03K</t>
  </si>
  <si>
    <t>52,54K</t>
  </si>
  <si>
    <t>32,94K</t>
  </si>
  <si>
    <t>12,21K</t>
  </si>
  <si>
    <t>23,22K</t>
  </si>
  <si>
    <t>38,93K</t>
  </si>
  <si>
    <t>29,88K</t>
  </si>
  <si>
    <t>30,97K</t>
  </si>
  <si>
    <t>60,70K</t>
  </si>
  <si>
    <t>14,69K</t>
  </si>
  <si>
    <t>28,77K</t>
  </si>
  <si>
    <t>57,39K</t>
  </si>
  <si>
    <t>25,21K</t>
  </si>
  <si>
    <t>23,30K</t>
  </si>
  <si>
    <t>69,80K</t>
  </si>
  <si>
    <t>21,35K</t>
  </si>
  <si>
    <t>28,17K</t>
  </si>
  <si>
    <t>19,73K</t>
  </si>
  <si>
    <t>84,79K</t>
  </si>
  <si>
    <t>41,19K</t>
  </si>
  <si>
    <t>51,81K</t>
  </si>
  <si>
    <t>38,23K</t>
  </si>
  <si>
    <t>47,73K</t>
  </si>
  <si>
    <t>36,98K</t>
  </si>
  <si>
    <t>26,73K</t>
  </si>
  <si>
    <t>30,82K</t>
  </si>
  <si>
    <t>53,95K</t>
  </si>
  <si>
    <t>45,65K</t>
  </si>
  <si>
    <t>23,64K</t>
  </si>
  <si>
    <t>48,78K</t>
  </si>
  <si>
    <t>79,04K</t>
  </si>
  <si>
    <t>48,02K</t>
  </si>
  <si>
    <t>41,73K</t>
  </si>
  <si>
    <t>45,51K</t>
  </si>
  <si>
    <t>37,29K</t>
  </si>
  <si>
    <t>25,50K</t>
  </si>
  <si>
    <t>61,21K</t>
  </si>
  <si>
    <t>34,74K</t>
  </si>
  <si>
    <t>45,02K</t>
  </si>
  <si>
    <t>31,12K</t>
  </si>
  <si>
    <t>42,93K</t>
  </si>
  <si>
    <t>70,21K</t>
  </si>
  <si>
    <t>28,70K</t>
  </si>
  <si>
    <t>29,91K</t>
  </si>
  <si>
    <t>47,79K</t>
  </si>
  <si>
    <t>31,15K</t>
  </si>
  <si>
    <t>25,74K</t>
  </si>
  <si>
    <t>40,62K</t>
  </si>
  <si>
    <t>45,82K</t>
  </si>
  <si>
    <t>43,32K</t>
  </si>
  <si>
    <t>36,04K</t>
  </si>
  <si>
    <t>38,34K</t>
  </si>
  <si>
    <t>50,84K</t>
  </si>
  <si>
    <t>42,32K</t>
  </si>
  <si>
    <t>53,20K</t>
  </si>
  <si>
    <t>24,05K</t>
  </si>
  <si>
    <t>24,65K</t>
  </si>
  <si>
    <t>37,84K</t>
  </si>
  <si>
    <t>63,56K</t>
  </si>
  <si>
    <t>95,83K</t>
  </si>
  <si>
    <t>32,16K</t>
  </si>
  <si>
    <t>39,32K</t>
  </si>
  <si>
    <t>30,67K</t>
  </si>
  <si>
    <t>26,15K</t>
  </si>
  <si>
    <t>44,70K</t>
  </si>
  <si>
    <t>58,91K</t>
  </si>
  <si>
    <t>48,42K</t>
  </si>
  <si>
    <t>30,52K</t>
  </si>
  <si>
    <t>34,91K</t>
  </si>
  <si>
    <t>27,27K</t>
  </si>
  <si>
    <t>21,61K</t>
  </si>
  <si>
    <t>47,56K</t>
  </si>
  <si>
    <t>59,75K</t>
  </si>
  <si>
    <t>45,83K</t>
  </si>
  <si>
    <t>33,66K</t>
  </si>
  <si>
    <t>56,96K</t>
  </si>
  <si>
    <t>57,55K</t>
  </si>
  <si>
    <t>60,93K</t>
  </si>
  <si>
    <t>130,46K</t>
  </si>
  <si>
    <t>89,79K</t>
  </si>
  <si>
    <t>33,35K</t>
  </si>
  <si>
    <t>43,80K</t>
  </si>
  <si>
    <t>267,20K</t>
  </si>
  <si>
    <t>27,63K</t>
  </si>
  <si>
    <t>31,98K</t>
  </si>
  <si>
    <t>40,12K</t>
  </si>
  <si>
    <t>56,71K</t>
  </si>
  <si>
    <t>40,93K</t>
  </si>
  <si>
    <t>26,52K</t>
  </si>
  <si>
    <t>36,18K</t>
  </si>
  <si>
    <t>31,42K</t>
  </si>
  <si>
    <t>49,34K</t>
  </si>
  <si>
    <t>25,55K</t>
  </si>
  <si>
    <t>33,99K</t>
  </si>
  <si>
    <t>19,48K</t>
  </si>
  <si>
    <t>24,86K</t>
  </si>
  <si>
    <t>32,38K</t>
  </si>
  <si>
    <t>34,53K</t>
  </si>
  <si>
    <t>35,50K</t>
  </si>
  <si>
    <t>29,01K</t>
  </si>
  <si>
    <t>19,06K</t>
  </si>
  <si>
    <t>37,77K</t>
  </si>
  <si>
    <t>23,55K</t>
  </si>
  <si>
    <t>28,03K</t>
  </si>
  <si>
    <t>71,72K</t>
  </si>
  <si>
    <t>41,32K</t>
  </si>
  <si>
    <t>53,02K</t>
  </si>
  <si>
    <t>42,76K</t>
  </si>
  <si>
    <t>58,37K</t>
  </si>
  <si>
    <t>41,41K</t>
  </si>
  <si>
    <t>42,38K</t>
  </si>
  <si>
    <t>50,58K</t>
  </si>
  <si>
    <t>49,26K</t>
  </si>
  <si>
    <t>56,28K</t>
  </si>
  <si>
    <t>53,92K</t>
  </si>
  <si>
    <t>59,50K</t>
  </si>
  <si>
    <t>33,77K</t>
  </si>
  <si>
    <t>25,48K</t>
  </si>
  <si>
    <t>22,27K</t>
  </si>
  <si>
    <t>25,01K</t>
  </si>
  <si>
    <t>26,61K</t>
  </si>
  <si>
    <t>24,69K</t>
  </si>
  <si>
    <t>16,80K</t>
  </si>
  <si>
    <t>22,45K</t>
  </si>
  <si>
    <t>31,05K</t>
  </si>
  <si>
    <t>30,31K</t>
  </si>
  <si>
    <t>16,82K</t>
  </si>
  <si>
    <t>25,41K</t>
  </si>
  <si>
    <t>30,16K</t>
  </si>
  <si>
    <t>20,05K</t>
  </si>
  <si>
    <t>22,50K</t>
  </si>
  <si>
    <t>24,08K</t>
  </si>
  <si>
    <t>27,02K</t>
  </si>
  <si>
    <t>17,32K</t>
  </si>
  <si>
    <t>32,70K</t>
  </si>
  <si>
    <t>33,13K</t>
  </si>
  <si>
    <t>19,08K</t>
  </si>
  <si>
    <t>25,70K</t>
  </si>
  <si>
    <t>32,40K</t>
  </si>
  <si>
    <t>26,02K</t>
  </si>
  <si>
    <t>19,44K</t>
  </si>
  <si>
    <t>33,96K</t>
  </si>
  <si>
    <t>35,72K</t>
  </si>
  <si>
    <t>26,32K</t>
  </si>
  <si>
    <t>26,01K</t>
  </si>
  <si>
    <t>41,35K</t>
  </si>
  <si>
    <t>24,23K</t>
  </si>
  <si>
    <t>20,18K</t>
  </si>
  <si>
    <t>33,71K</t>
  </si>
  <si>
    <t>12,54K</t>
  </si>
  <si>
    <t>21,55K</t>
  </si>
  <si>
    <t>19,99K</t>
  </si>
  <si>
    <t>22,53K</t>
  </si>
  <si>
    <t>15,84K</t>
  </si>
  <si>
    <t>27,40K</t>
  </si>
  <si>
    <t>23,45K</t>
  </si>
  <si>
    <t>18,61K</t>
  </si>
  <si>
    <t>21,19K</t>
  </si>
  <si>
    <t>17,60K</t>
  </si>
  <si>
    <t>22,34K</t>
  </si>
  <si>
    <t>25,64K</t>
  </si>
  <si>
    <t>11,44K</t>
  </si>
  <si>
    <t>12,73K</t>
  </si>
  <si>
    <t>14,57K</t>
  </si>
  <si>
    <t>26,47K</t>
  </si>
  <si>
    <t>13,93K</t>
  </si>
  <si>
    <t>16,28K</t>
  </si>
  <si>
    <t>26,39K</t>
  </si>
  <si>
    <t>21,95K</t>
  </si>
  <si>
    <t>15,19K</t>
  </si>
  <si>
    <t>14,59K</t>
  </si>
  <si>
    <t>17,12K</t>
  </si>
  <si>
    <t>647,91K</t>
  </si>
  <si>
    <t>630,59K</t>
  </si>
  <si>
    <t>38,24K</t>
  </si>
  <si>
    <t>16,18K</t>
  </si>
  <si>
    <t>18,00K</t>
  </si>
  <si>
    <t>14,36K</t>
  </si>
  <si>
    <t>18,45K</t>
  </si>
  <si>
    <t>30,28K</t>
  </si>
  <si>
    <t>42,16K</t>
  </si>
  <si>
    <t>22,49K</t>
  </si>
  <si>
    <t>31,54K</t>
  </si>
  <si>
    <t>20,11K</t>
  </si>
  <si>
    <t>40,01K</t>
  </si>
  <si>
    <t>16,75K</t>
  </si>
  <si>
    <t>10,47K</t>
  </si>
  <si>
    <t>23,85K</t>
  </si>
  <si>
    <t>24,73K</t>
  </si>
  <si>
    <t>30,48K</t>
  </si>
  <si>
    <t>70,52K</t>
  </si>
  <si>
    <t>19,96K</t>
  </si>
  <si>
    <t>23,08K</t>
  </si>
  <si>
    <t>20,71K</t>
  </si>
  <si>
    <t>11,68K</t>
  </si>
  <si>
    <t>14,05K</t>
  </si>
  <si>
    <t>26,77K</t>
  </si>
  <si>
    <t>20,04K</t>
  </si>
  <si>
    <t>16,81K</t>
  </si>
  <si>
    <t>38,05K</t>
  </si>
  <si>
    <t>22,46K</t>
  </si>
  <si>
    <t>12,09K</t>
  </si>
  <si>
    <t>33,14K</t>
  </si>
  <si>
    <t>32,99K</t>
  </si>
  <si>
    <t>44,48K</t>
  </si>
  <si>
    <t>22,52K</t>
  </si>
  <si>
    <t>37,91K</t>
  </si>
  <si>
    <t>38,14K</t>
  </si>
  <si>
    <t>22,71K</t>
  </si>
  <si>
    <t>29,51K</t>
  </si>
  <si>
    <t>20,57K</t>
  </si>
  <si>
    <t>23,93K</t>
  </si>
  <si>
    <t>18,88K</t>
  </si>
  <si>
    <t>17,86K</t>
  </si>
  <si>
    <t>20,77K</t>
  </si>
  <si>
    <t>20,30K</t>
  </si>
  <si>
    <t>33,11K</t>
  </si>
  <si>
    <t>23,09K</t>
  </si>
  <si>
    <t>28,68K</t>
  </si>
  <si>
    <t>25,39K</t>
  </si>
  <si>
    <t>35,54K</t>
  </si>
  <si>
    <t>44,09K</t>
  </si>
  <si>
    <t>30,89K</t>
  </si>
  <si>
    <t>30,72K</t>
  </si>
  <si>
    <t>30,05K</t>
  </si>
  <si>
    <t>20,87K</t>
  </si>
  <si>
    <t>17,38K</t>
  </si>
  <si>
    <t>32,09K</t>
  </si>
  <si>
    <t>34,73K</t>
  </si>
  <si>
    <t>24,56K</t>
  </si>
  <si>
    <t>24,92K</t>
  </si>
  <si>
    <t>14,82K</t>
  </si>
  <si>
    <t>42,75K</t>
  </si>
  <si>
    <t>36,30K</t>
  </si>
  <si>
    <t>57,03K</t>
  </si>
  <si>
    <t>32,81K</t>
  </si>
  <si>
    <t>28,34K</t>
  </si>
  <si>
    <t>44,40K</t>
  </si>
  <si>
    <t>46,34K</t>
  </si>
  <si>
    <t>22,12K</t>
  </si>
  <si>
    <t>28,59K</t>
  </si>
  <si>
    <t>46,32K</t>
  </si>
  <si>
    <t>30,13K</t>
  </si>
  <si>
    <t>36,50K</t>
  </si>
  <si>
    <t>13,46K</t>
  </si>
  <si>
    <t>11,98K</t>
  </si>
  <si>
    <t>22,90K</t>
  </si>
  <si>
    <t>41,86K</t>
  </si>
  <si>
    <t>42,95K</t>
  </si>
  <si>
    <t>40,57K</t>
  </si>
  <si>
    <t>36,51K</t>
  </si>
  <si>
    <t>26,69K</t>
  </si>
  <si>
    <t>24,90K</t>
  </si>
  <si>
    <t>22,30K</t>
  </si>
  <si>
    <t>24,04K</t>
  </si>
  <si>
    <t>19,35K</t>
  </si>
  <si>
    <t>24,55K</t>
  </si>
  <si>
    <t>11,97K</t>
  </si>
  <si>
    <t>24,37K</t>
  </si>
  <si>
    <t>27,72K</t>
  </si>
  <si>
    <t>20,67K</t>
  </si>
  <si>
    <t>30,25K</t>
  </si>
  <si>
    <t>15,95K</t>
  </si>
  <si>
    <t>37,43K</t>
  </si>
  <si>
    <t>15,22K</t>
  </si>
  <si>
    <t>13,49K</t>
  </si>
  <si>
    <t>11,02K</t>
  </si>
  <si>
    <t>16,70K</t>
  </si>
  <si>
    <t>34,83K</t>
  </si>
  <si>
    <t>22,25K</t>
  </si>
  <si>
    <t>30,18K</t>
  </si>
  <si>
    <t>21,00K</t>
  </si>
  <si>
    <t>34,46K</t>
  </si>
  <si>
    <t>34,55K</t>
  </si>
  <si>
    <t>18,50K</t>
  </si>
  <si>
    <t>36,19K</t>
  </si>
  <si>
    <t>19,97K</t>
  </si>
  <si>
    <t>12,07K</t>
  </si>
  <si>
    <t>22,86K</t>
  </si>
  <si>
    <t>30,39K</t>
  </si>
  <si>
    <t>23,23K</t>
  </si>
  <si>
    <t>21,60K</t>
  </si>
  <si>
    <t>40,94K</t>
  </si>
  <si>
    <t>25,60K</t>
  </si>
  <si>
    <t>48,64K</t>
  </si>
  <si>
    <t>43,35K</t>
  </si>
  <si>
    <t>33,20K</t>
  </si>
  <si>
    <t>41,16K</t>
  </si>
  <si>
    <t>42,94K</t>
  </si>
  <si>
    <t>43,48K</t>
  </si>
  <si>
    <t>43,66K</t>
  </si>
  <si>
    <t>18,16K</t>
  </si>
  <si>
    <t>25,36K</t>
  </si>
  <si>
    <t>69,18K</t>
  </si>
  <si>
    <t>24,72K</t>
  </si>
  <si>
    <t>16,84K</t>
  </si>
  <si>
    <t>23,95K</t>
  </si>
  <si>
    <t>45,41K</t>
  </si>
  <si>
    <t>39,03K</t>
  </si>
  <si>
    <t>19,70K</t>
  </si>
  <si>
    <t>16,95K</t>
  </si>
  <si>
    <t>15,86K</t>
  </si>
  <si>
    <t>29,47K</t>
  </si>
  <si>
    <t>30,03K</t>
  </si>
  <si>
    <t>40,70K</t>
  </si>
  <si>
    <t>30,75K</t>
  </si>
  <si>
    <t>11,54K</t>
  </si>
  <si>
    <t>15,51K</t>
  </si>
  <si>
    <t>26,95K</t>
  </si>
  <si>
    <t>17,67K</t>
  </si>
  <si>
    <t>18,76K</t>
  </si>
  <si>
    <t>31,36K</t>
  </si>
  <si>
    <t>53,83K</t>
  </si>
  <si>
    <t>22,70K</t>
  </si>
  <si>
    <t>19,11K</t>
  </si>
  <si>
    <t>55,34K</t>
  </si>
  <si>
    <t>73,71K</t>
  </si>
  <si>
    <t>33,94K</t>
  </si>
  <si>
    <t>23,32K</t>
  </si>
  <si>
    <t>18,34K</t>
  </si>
  <si>
    <t>18,06K</t>
  </si>
  <si>
    <t>11,10K</t>
  </si>
  <si>
    <t>18,87K</t>
  </si>
  <si>
    <t>6,99K</t>
  </si>
  <si>
    <t>15,72K</t>
  </si>
  <si>
    <t>14,29K</t>
  </si>
  <si>
    <t>14,96K</t>
  </si>
  <si>
    <t>11,91K</t>
  </si>
  <si>
    <t>27,08K</t>
  </si>
  <si>
    <t>20,02K</t>
  </si>
  <si>
    <t>15,32K</t>
  </si>
  <si>
    <t>10,96K</t>
  </si>
  <si>
    <t>22,80K</t>
  </si>
  <si>
    <t>41,52K</t>
  </si>
  <si>
    <t>11,96K</t>
  </si>
  <si>
    <t>21,83K</t>
  </si>
  <si>
    <t>13,00K</t>
  </si>
  <si>
    <t>13,59K</t>
  </si>
  <si>
    <t>15,69K</t>
  </si>
  <si>
    <t>14,86K</t>
  </si>
  <si>
    <t>22,14K</t>
  </si>
  <si>
    <t>50,09K</t>
  </si>
  <si>
    <t>8,68K</t>
  </si>
  <si>
    <t>30,81K</t>
  </si>
  <si>
    <t>37,86K</t>
  </si>
  <si>
    <t>54,17K</t>
  </si>
  <si>
    <t>17,30K</t>
  </si>
  <si>
    <t>20,45K</t>
  </si>
  <si>
    <t>27,83K</t>
  </si>
  <si>
    <t>68,01K</t>
  </si>
  <si>
    <t>77,34K</t>
  </si>
  <si>
    <t>47,88K</t>
  </si>
  <si>
    <t>59,87K</t>
  </si>
  <si>
    <t>26,53K</t>
  </si>
  <si>
    <t>20,86K</t>
  </si>
  <si>
    <t>24,33K</t>
  </si>
  <si>
    <t>67,67K</t>
  </si>
  <si>
    <t>117,44K</t>
  </si>
  <si>
    <t>50,89K</t>
  </si>
  <si>
    <t>64,50K</t>
  </si>
  <si>
    <t>41,88K</t>
  </si>
  <si>
    <t>27,43K</t>
  </si>
  <si>
    <t>21,79K</t>
  </si>
  <si>
    <t>43,21K</t>
  </si>
  <si>
    <t>36,40K</t>
  </si>
  <si>
    <t>75,76K</t>
  </si>
  <si>
    <t>41,79K</t>
  </si>
  <si>
    <t>50,76K</t>
  </si>
  <si>
    <t>20,63K</t>
  </si>
  <si>
    <t>18,35K</t>
  </si>
  <si>
    <t>61,42K</t>
  </si>
  <si>
    <t>26,36K</t>
  </si>
  <si>
    <t>48,45K</t>
  </si>
  <si>
    <t>27,60K</t>
  </si>
  <si>
    <t>37,50K</t>
  </si>
  <si>
    <t>58,32K</t>
  </si>
  <si>
    <t>371,92K</t>
  </si>
  <si>
    <t>13,51K</t>
  </si>
  <si>
    <t>55,73K</t>
  </si>
  <si>
    <t>16,98K</t>
  </si>
  <si>
    <t>57,56K</t>
  </si>
  <si>
    <t>36,37K</t>
  </si>
  <si>
    <t>30,02K</t>
  </si>
  <si>
    <t>24,40K</t>
  </si>
  <si>
    <t>16,20K</t>
  </si>
  <si>
    <t>25,15K</t>
  </si>
  <si>
    <t>48,90K</t>
  </si>
  <si>
    <t>48,47K</t>
  </si>
  <si>
    <t>64,57K</t>
  </si>
  <si>
    <t>35,52K</t>
  </si>
  <si>
    <t>47,24K</t>
  </si>
  <si>
    <t>45,72K</t>
  </si>
  <si>
    <t>46,48K</t>
  </si>
  <si>
    <t>34,60K</t>
  </si>
  <si>
    <t>119,85K</t>
  </si>
  <si>
    <t>52,06K</t>
  </si>
  <si>
    <t>36,21K</t>
  </si>
  <si>
    <t>25,45K</t>
  </si>
  <si>
    <t>135,28K</t>
  </si>
  <si>
    <t>76,05K</t>
  </si>
  <si>
    <t>63,09K</t>
  </si>
  <si>
    <t>80,39K</t>
  </si>
  <si>
    <t>79,12K</t>
  </si>
  <si>
    <t>75,09K</t>
  </si>
  <si>
    <t>40,82K</t>
  </si>
  <si>
    <t>90,29K</t>
  </si>
  <si>
    <t>36,60K</t>
  </si>
  <si>
    <t>232,10K</t>
  </si>
  <si>
    <t>58,33K</t>
  </si>
  <si>
    <t>117,02K</t>
  </si>
  <si>
    <t>127,56K</t>
  </si>
  <si>
    <t>71,87K</t>
  </si>
  <si>
    <t>76,19K</t>
  </si>
  <si>
    <t>104,77K</t>
  </si>
  <si>
    <t>85,89K</t>
  </si>
  <si>
    <t>135,91K</t>
  </si>
  <si>
    <t>66,72K</t>
  </si>
  <si>
    <t>173,50K</t>
  </si>
  <si>
    <t>99,66K</t>
  </si>
  <si>
    <t>134,84K</t>
  </si>
  <si>
    <t>65,85K</t>
  </si>
  <si>
    <t>136,36K</t>
  </si>
  <si>
    <t>48,98K</t>
  </si>
  <si>
    <t>63,30K</t>
  </si>
  <si>
    <t>42,45K</t>
  </si>
  <si>
    <t>12,87K</t>
  </si>
  <si>
    <t>52,86K</t>
  </si>
  <si>
    <t>16,83K</t>
  </si>
  <si>
    <t>18,41K</t>
  </si>
  <si>
    <t>65,46K</t>
  </si>
  <si>
    <t>64,78K</t>
  </si>
  <si>
    <t>90,61K</t>
  </si>
  <si>
    <t>20,51K</t>
  </si>
  <si>
    <t>21,30K</t>
  </si>
  <si>
    <t>123,23K</t>
  </si>
  <si>
    <t>29,87K</t>
  </si>
  <si>
    <t>17,75K</t>
  </si>
  <si>
    <t>19,51K</t>
  </si>
  <si>
    <t>149,40K</t>
  </si>
  <si>
    <t>119,57K</t>
  </si>
  <si>
    <t>24,02K</t>
  </si>
  <si>
    <t>12,65K</t>
  </si>
  <si>
    <t>15,58K</t>
  </si>
  <si>
    <t>40,03K</t>
  </si>
  <si>
    <t>14,76K</t>
  </si>
  <si>
    <t>16,34K</t>
  </si>
  <si>
    <t>25,89K</t>
  </si>
  <si>
    <t>46,68M</t>
  </si>
  <si>
    <t>23,71M</t>
  </si>
  <si>
    <t>39,40M</t>
  </si>
  <si>
    <t>35,51M</t>
  </si>
  <si>
    <t>42,48M</t>
  </si>
  <si>
    <t>60,00M</t>
  </si>
  <si>
    <t>76,81M</t>
  </si>
  <si>
    <t>129,91M</t>
  </si>
  <si>
    <t>31,54M</t>
  </si>
  <si>
    <t>28,52M</t>
  </si>
  <si>
    <t>23,62M</t>
  </si>
  <si>
    <t>27,13M</t>
  </si>
  <si>
    <t>21,07M</t>
  </si>
  <si>
    <t>58,73M</t>
  </si>
  <si>
    <t>37,25M</t>
  </si>
  <si>
    <t>32,86M</t>
  </si>
  <si>
    <t>37,84M</t>
  </si>
  <si>
    <t>38,80M</t>
  </si>
  <si>
    <t>31,74M</t>
  </si>
  <si>
    <t>51,98M</t>
  </si>
  <si>
    <t>43,93M</t>
  </si>
  <si>
    <t>26,20M</t>
  </si>
  <si>
    <t>32,62M</t>
  </si>
  <si>
    <t>62,22M</t>
  </si>
  <si>
    <t>76,41M</t>
  </si>
  <si>
    <t>54,14M</t>
  </si>
  <si>
    <t>31,33M</t>
  </si>
  <si>
    <t>45,38M</t>
  </si>
  <si>
    <t>33,48M</t>
  </si>
  <si>
    <t>31,62M</t>
  </si>
  <si>
    <t>59,29M</t>
  </si>
  <si>
    <t>27,79M</t>
  </si>
  <si>
    <t>33,77M</t>
  </si>
  <si>
    <t>37,32M</t>
  </si>
  <si>
    <t>52,52M</t>
  </si>
  <si>
    <t>43,21M</t>
  </si>
  <si>
    <t>39,46M</t>
  </si>
  <si>
    <t>41,25M</t>
  </si>
  <si>
    <t>55,83M</t>
  </si>
  <si>
    <t>53,98M</t>
  </si>
  <si>
    <t>65,20M</t>
  </si>
  <si>
    <t>69,20M</t>
  </si>
  <si>
    <t>81,05M</t>
  </si>
  <si>
    <t>117,50M</t>
  </si>
  <si>
    <t>60,36M</t>
  </si>
  <si>
    <t>46,72M</t>
  </si>
  <si>
    <t>49,66M</t>
  </si>
  <si>
    <t>43,85M</t>
  </si>
  <si>
    <t>63,93M</t>
  </si>
  <si>
    <t>42,67M</t>
  </si>
  <si>
    <t>46,84M</t>
  </si>
  <si>
    <t>46,23M</t>
  </si>
  <si>
    <t>38,82M</t>
  </si>
  <si>
    <t>36,19M</t>
  </si>
  <si>
    <t>55,15M</t>
  </si>
  <si>
    <t>57,23M</t>
  </si>
  <si>
    <t>46,67M</t>
  </si>
  <si>
    <t>32,48M</t>
  </si>
  <si>
    <t>25,47M</t>
  </si>
  <si>
    <t>30,65M</t>
  </si>
  <si>
    <t>34,24M</t>
  </si>
  <si>
    <t>28,85M</t>
  </si>
  <si>
    <t>40,80M</t>
  </si>
  <si>
    <t>50,23M</t>
  </si>
  <si>
    <t>72,02M</t>
  </si>
  <si>
    <t>123,41M</t>
  </si>
  <si>
    <t>22,51M</t>
  </si>
  <si>
    <t>26,62M</t>
  </si>
  <si>
    <t>25,21M</t>
  </si>
  <si>
    <t>37,66M</t>
  </si>
  <si>
    <t>97,65M</t>
  </si>
  <si>
    <t>67,90M</t>
  </si>
  <si>
    <t>27,09M</t>
  </si>
  <si>
    <t>61,52M</t>
  </si>
  <si>
    <t>34,17M</t>
  </si>
  <si>
    <t>28,50M</t>
  </si>
  <si>
    <t>49,84M</t>
  </si>
  <si>
    <t>46,78M</t>
  </si>
  <si>
    <t>41,59M</t>
  </si>
  <si>
    <t>43,34M</t>
  </si>
  <si>
    <t>40,03M</t>
  </si>
  <si>
    <t>51,56M</t>
  </si>
  <si>
    <t>51,51M</t>
  </si>
  <si>
    <t>55,50M</t>
  </si>
  <si>
    <t>60,77M</t>
  </si>
  <si>
    <t>62,68M</t>
  </si>
  <si>
    <t>70,20M</t>
  </si>
  <si>
    <t>67,48M</t>
  </si>
  <si>
    <t>66,77M</t>
  </si>
  <si>
    <t>68,48M</t>
  </si>
  <si>
    <t>81,26M</t>
  </si>
  <si>
    <t>57,50M</t>
  </si>
  <si>
    <t>64,10M</t>
  </si>
  <si>
    <t>104,80M</t>
  </si>
  <si>
    <t>157,48M</t>
  </si>
  <si>
    <t>37,26M</t>
  </si>
  <si>
    <t>35,66M</t>
  </si>
  <si>
    <t>40,32M</t>
  </si>
  <si>
    <t>52,55M</t>
  </si>
  <si>
    <t>38,50M</t>
  </si>
  <si>
    <t>67,60M</t>
  </si>
  <si>
    <t>54,49M</t>
  </si>
  <si>
    <t>43,82M</t>
  </si>
  <si>
    <t>50,81M</t>
  </si>
  <si>
    <t>37,85M</t>
  </si>
  <si>
    <t>37,17M</t>
  </si>
  <si>
    <t>44,58M</t>
  </si>
  <si>
    <t>70,22M</t>
  </si>
  <si>
    <t>37,94M</t>
  </si>
  <si>
    <t>46,96M</t>
  </si>
  <si>
    <t>45,82M</t>
  </si>
  <si>
    <t>31,84M</t>
  </si>
  <si>
    <t>55,26M</t>
  </si>
  <si>
    <t>52,66M</t>
  </si>
  <si>
    <t>130,36M</t>
  </si>
  <si>
    <t>97,95M</t>
  </si>
  <si>
    <t>88,15M</t>
  </si>
  <si>
    <t>142,18M</t>
  </si>
  <si>
    <t>87,21M</t>
  </si>
  <si>
    <t>77,81M</t>
  </si>
  <si>
    <t>42,04M</t>
  </si>
  <si>
    <t>54,85M</t>
  </si>
  <si>
    <t>36,62M</t>
  </si>
  <si>
    <t>45,36M</t>
  </si>
  <si>
    <t>58,18M</t>
  </si>
  <si>
    <t>74,14M</t>
  </si>
  <si>
    <t>70,81M</t>
  </si>
  <si>
    <t>94,69M</t>
  </si>
  <si>
    <t>45,02M</t>
  </si>
  <si>
    <t>33,78M</t>
  </si>
  <si>
    <t>42,08M</t>
  </si>
  <si>
    <t>77,11M</t>
  </si>
  <si>
    <t>107,98M</t>
  </si>
  <si>
    <t>113,62M</t>
  </si>
  <si>
    <t>70,73M</t>
  </si>
  <si>
    <t>77,28M</t>
  </si>
  <si>
    <t>66,14M</t>
  </si>
  <si>
    <t>51,57M</t>
  </si>
  <si>
    <t>48,94M</t>
  </si>
  <si>
    <t>62,42M</t>
  </si>
  <si>
    <t>59,11M</t>
  </si>
  <si>
    <t>139,34M</t>
  </si>
  <si>
    <t>52,45M</t>
  </si>
  <si>
    <t>29,34M</t>
  </si>
  <si>
    <t>33,68M</t>
  </si>
  <si>
    <t>53,94M</t>
  </si>
  <si>
    <t>32,30M</t>
  </si>
  <si>
    <t>40,25M</t>
  </si>
  <si>
    <t>44,46M</t>
  </si>
  <si>
    <t>63,09M</t>
  </si>
  <si>
    <t>34,60M</t>
  </si>
  <si>
    <t>45,17M</t>
  </si>
  <si>
    <t>47,63M</t>
  </si>
  <si>
    <t>56,67M</t>
  </si>
  <si>
    <t>76,67M</t>
  </si>
  <si>
    <t>39,00M</t>
  </si>
  <si>
    <t>48,64M</t>
  </si>
  <si>
    <t>31,44M</t>
  </si>
  <si>
    <t>32,93M</t>
  </si>
  <si>
    <t>34,02M</t>
  </si>
  <si>
    <t>48,82M</t>
  </si>
  <si>
    <t>67,98M</t>
  </si>
  <si>
    <t>28,74M</t>
  </si>
  <si>
    <t>38,65M</t>
  </si>
  <si>
    <t>28,89M</t>
  </si>
  <si>
    <t>60,98M</t>
  </si>
  <si>
    <t>27,64M</t>
  </si>
  <si>
    <t>20,51M</t>
  </si>
  <si>
    <t>21,03M</t>
  </si>
  <si>
    <t>37,50M</t>
  </si>
  <si>
    <t>31,82M</t>
  </si>
  <si>
    <t>31,78M</t>
  </si>
  <si>
    <t>36,56M</t>
  </si>
  <si>
    <t>57,68M</t>
  </si>
  <si>
    <t>31,97M</t>
  </si>
  <si>
    <t>26,88M</t>
  </si>
  <si>
    <t>40,21M</t>
  </si>
  <si>
    <t>32,26M</t>
  </si>
  <si>
    <t>23,78M</t>
  </si>
  <si>
    <t>65,71M</t>
  </si>
  <si>
    <t>30,40M</t>
  </si>
  <si>
    <t>29,23M</t>
  </si>
  <si>
    <t>61,78M</t>
  </si>
  <si>
    <t>33,09M</t>
  </si>
  <si>
    <t>45,91M</t>
  </si>
  <si>
    <t>40,93M</t>
  </si>
  <si>
    <t>58,38M</t>
  </si>
  <si>
    <t>47,60M</t>
  </si>
  <si>
    <t>81,94M</t>
  </si>
  <si>
    <t>122,64M</t>
  </si>
  <si>
    <t>247,05M</t>
  </si>
  <si>
    <t>171,46M</t>
  </si>
  <si>
    <t>33,39M</t>
  </si>
  <si>
    <t>45,46M</t>
  </si>
  <si>
    <t>108,52M</t>
  </si>
  <si>
    <t>31,29M</t>
  </si>
  <si>
    <t>41,39M</t>
  </si>
  <si>
    <t>49,88M</t>
  </si>
  <si>
    <t>37,28M</t>
  </si>
  <si>
    <t>62,97M</t>
  </si>
  <si>
    <t>37,01M</t>
  </si>
  <si>
    <t>33,54M</t>
  </si>
  <si>
    <t>36,92M</t>
  </si>
  <si>
    <t>73,69M</t>
  </si>
  <si>
    <t>39,94M</t>
  </si>
  <si>
    <t>42,40M</t>
  </si>
  <si>
    <t>70,11M</t>
  </si>
  <si>
    <t>47,95M</t>
  </si>
  <si>
    <t>58,71M</t>
  </si>
  <si>
    <t>60,75M</t>
  </si>
  <si>
    <t>57,27M</t>
  </si>
  <si>
    <t>44,40M</t>
  </si>
  <si>
    <t>77,51M</t>
  </si>
  <si>
    <t>33,74M</t>
  </si>
  <si>
    <t>32,07M</t>
  </si>
  <si>
    <t>42,88M</t>
  </si>
  <si>
    <t>50,05M</t>
  </si>
  <si>
    <t>52,64M</t>
  </si>
  <si>
    <t>50,52M</t>
  </si>
  <si>
    <t>34,72M</t>
  </si>
  <si>
    <t>40,76M</t>
  </si>
  <si>
    <t>38,81M</t>
  </si>
  <si>
    <t>62,73M</t>
  </si>
  <si>
    <t>65,48M</t>
  </si>
  <si>
    <t>41,62M</t>
  </si>
  <si>
    <t>39,30M</t>
  </si>
  <si>
    <t>63,98M</t>
  </si>
  <si>
    <t>61,68M</t>
  </si>
  <si>
    <t>33,43M</t>
  </si>
  <si>
    <t>70,69M</t>
  </si>
  <si>
    <t>37,73M</t>
  </si>
  <si>
    <t>29,49M</t>
  </si>
  <si>
    <t>15,65M</t>
  </si>
  <si>
    <t>27,49M</t>
  </si>
  <si>
    <t>39,72M</t>
  </si>
  <si>
    <t>70,67M</t>
  </si>
  <si>
    <t>44,18M</t>
  </si>
  <si>
    <t>35,17M</t>
  </si>
  <si>
    <t>89,51M</t>
  </si>
  <si>
    <t>47,75M</t>
  </si>
  <si>
    <t>52,13M</t>
  </si>
  <si>
    <t>54,01M</t>
  </si>
  <si>
    <t>41,43M</t>
  </si>
  <si>
    <t>39,09M</t>
  </si>
  <si>
    <t>30,53M</t>
  </si>
  <si>
    <t>30,88M</t>
  </si>
  <si>
    <t>29,67M</t>
  </si>
  <si>
    <t>44,84M</t>
  </si>
  <si>
    <t>44,33M</t>
  </si>
  <si>
    <t>46,55M</t>
  </si>
  <si>
    <t>29,61M</t>
  </si>
  <si>
    <t>26,38M</t>
  </si>
  <si>
    <t>24,78M</t>
  </si>
  <si>
    <t>37,67M</t>
  </si>
  <si>
    <t>38,73M</t>
  </si>
  <si>
    <t>34,27M</t>
  </si>
  <si>
    <t>32,99M</t>
  </si>
  <si>
    <t>30,96M</t>
  </si>
  <si>
    <t>38,93M</t>
  </si>
  <si>
    <t>37,72M</t>
  </si>
  <si>
    <t>37,53M</t>
  </si>
  <si>
    <t>76,58M</t>
  </si>
  <si>
    <t>65,60M</t>
  </si>
  <si>
    <t>38,91M</t>
  </si>
  <si>
    <t>74,96M</t>
  </si>
  <si>
    <t>36,28M</t>
  </si>
  <si>
    <t>49,87M</t>
  </si>
  <si>
    <t>26,64M</t>
  </si>
  <si>
    <t>37,90M</t>
  </si>
  <si>
    <t>31,81M</t>
  </si>
  <si>
    <t>30,58M</t>
  </si>
  <si>
    <t>34,66M</t>
  </si>
  <si>
    <t>32,53M</t>
  </si>
  <si>
    <t>37,54M</t>
  </si>
  <si>
    <t>53,44M</t>
  </si>
  <si>
    <t>54,65M</t>
  </si>
  <si>
    <t>69,81M</t>
  </si>
  <si>
    <t>46,39M</t>
  </si>
  <si>
    <t>64,09M</t>
  </si>
  <si>
    <t>68,03M</t>
  </si>
  <si>
    <t>76,30M</t>
  </si>
  <si>
    <t>96,88M</t>
  </si>
  <si>
    <t>60,82M</t>
  </si>
  <si>
    <t>59,64M</t>
  </si>
  <si>
    <t>84,22M</t>
  </si>
  <si>
    <t>45,34M</t>
  </si>
  <si>
    <t>63,81M</t>
  </si>
  <si>
    <t>68,43M</t>
  </si>
  <si>
    <t>121,10M</t>
  </si>
  <si>
    <t>28,47M</t>
  </si>
  <si>
    <t>31,31M</t>
  </si>
  <si>
    <t>24,64M</t>
  </si>
  <si>
    <t>34,47M</t>
  </si>
  <si>
    <t>33,59M</t>
  </si>
  <si>
    <t>401,73K</t>
  </si>
  <si>
    <t>690,31K</t>
  </si>
  <si>
    <t>966,66K</t>
  </si>
  <si>
    <t>958,44K</t>
  </si>
  <si>
    <t>904,15K</t>
  </si>
  <si>
    <t>962,53K</t>
  </si>
  <si>
    <t>946,37K</t>
  </si>
  <si>
    <t>989,02K</t>
  </si>
  <si>
    <t>820,97K</t>
  </si>
  <si>
    <t>759,88K</t>
  </si>
  <si>
    <t>830,82K</t>
  </si>
  <si>
    <t>968,84K</t>
  </si>
  <si>
    <t>950,79K</t>
  </si>
  <si>
    <t>978,78K</t>
  </si>
  <si>
    <t>820,31K</t>
  </si>
  <si>
    <t>836,21K</t>
  </si>
  <si>
    <t>7,69M</t>
  </si>
  <si>
    <t>927,37K</t>
  </si>
  <si>
    <t>898,25K</t>
  </si>
  <si>
    <t>861,00K</t>
  </si>
  <si>
    <t>663,55K</t>
  </si>
  <si>
    <t>707,86K</t>
  </si>
  <si>
    <t>5,55M</t>
  </si>
  <si>
    <t>884,49K</t>
  </si>
  <si>
    <t>988,93K</t>
  </si>
  <si>
    <t>911,20K</t>
  </si>
  <si>
    <t>967,89K</t>
  </si>
  <si>
    <t>931,14K</t>
  </si>
  <si>
    <t>739,16K</t>
  </si>
  <si>
    <t>810,50K</t>
  </si>
  <si>
    <t>963,04K</t>
  </si>
  <si>
    <t>991,59K</t>
  </si>
  <si>
    <t>865,13K</t>
  </si>
  <si>
    <t>974,90K</t>
  </si>
  <si>
    <t>987,11K</t>
  </si>
  <si>
    <t>933,19K</t>
  </si>
  <si>
    <t>973,22K</t>
  </si>
  <si>
    <t>936,86K</t>
  </si>
  <si>
    <t>865,89K</t>
  </si>
  <si>
    <t>975,54K</t>
  </si>
  <si>
    <t>933,63K</t>
  </si>
  <si>
    <t>555,62K</t>
  </si>
  <si>
    <t>542,70K</t>
  </si>
  <si>
    <t>683,39K</t>
  </si>
  <si>
    <t>629,75K</t>
  </si>
  <si>
    <t>528,63K</t>
  </si>
  <si>
    <t>701,32K</t>
  </si>
  <si>
    <t>632,21K</t>
  </si>
  <si>
    <t>951,68K</t>
  </si>
  <si>
    <t>792,32K</t>
  </si>
  <si>
    <t>945,92K</t>
  </si>
  <si>
    <t>915,44K</t>
  </si>
  <si>
    <t>862,85K</t>
  </si>
  <si>
    <t>964,16K</t>
  </si>
  <si>
    <t>919,26K</t>
  </si>
  <si>
    <t>993,45K</t>
  </si>
  <si>
    <t>596,17K</t>
  </si>
  <si>
    <t>679,58K</t>
  </si>
  <si>
    <t>597,41K</t>
  </si>
  <si>
    <t>487,37K</t>
  </si>
  <si>
    <t>676,63K</t>
  </si>
  <si>
    <t>636,25K</t>
  </si>
  <si>
    <t>596,05K</t>
  </si>
  <si>
    <t>717,98K</t>
  </si>
  <si>
    <t>865,44K</t>
  </si>
  <si>
    <t>746,95K</t>
  </si>
  <si>
    <t>868,24K</t>
  </si>
  <si>
    <t>701,38K</t>
  </si>
  <si>
    <t>744,81K</t>
  </si>
  <si>
    <t>805,68K</t>
  </si>
  <si>
    <t>818,72K</t>
  </si>
  <si>
    <t>806,05K</t>
  </si>
  <si>
    <t>897,98K</t>
  </si>
  <si>
    <t>785,41K</t>
  </si>
  <si>
    <t>991,47K</t>
  </si>
  <si>
    <t>787,30K</t>
  </si>
  <si>
    <t>548,17K</t>
  </si>
  <si>
    <t>931,21K</t>
  </si>
  <si>
    <t>961,10K</t>
  </si>
  <si>
    <t>910,73K</t>
  </si>
  <si>
    <t>785,56K</t>
  </si>
  <si>
    <t>821,77K</t>
  </si>
  <si>
    <t>871,95K</t>
  </si>
  <si>
    <t>529,16K</t>
  </si>
  <si>
    <t>581,82K</t>
  </si>
  <si>
    <t>798,57K</t>
  </si>
  <si>
    <t>742,78K</t>
  </si>
  <si>
    <t>974,06K</t>
  </si>
  <si>
    <t>469,04K</t>
  </si>
  <si>
    <t>612,87K</t>
  </si>
  <si>
    <t>595,59K</t>
  </si>
  <si>
    <t>583,76K</t>
  </si>
  <si>
    <t>445,81K</t>
  </si>
  <si>
    <t>646,32K</t>
  </si>
  <si>
    <t>500,89K</t>
  </si>
  <si>
    <t>694,18K</t>
  </si>
  <si>
    <t>644,32K</t>
  </si>
  <si>
    <t>489,52K</t>
  </si>
  <si>
    <t>514,63K</t>
  </si>
  <si>
    <t>615,08K</t>
  </si>
  <si>
    <t>576,96K</t>
  </si>
  <si>
    <t>713,09K</t>
  </si>
  <si>
    <t>593,06K</t>
  </si>
  <si>
    <t>621,24K</t>
  </si>
  <si>
    <t>572,29K</t>
  </si>
  <si>
    <t>673,61K</t>
  </si>
  <si>
    <t>722,91K</t>
  </si>
  <si>
    <t>835,96K</t>
  </si>
  <si>
    <t>996,54K</t>
  </si>
  <si>
    <t>890,40K</t>
  </si>
  <si>
    <t>915,75K</t>
  </si>
  <si>
    <t>546,46K</t>
  </si>
  <si>
    <t>786,66K</t>
  </si>
  <si>
    <t>859,66K</t>
  </si>
  <si>
    <t>713,51K</t>
  </si>
  <si>
    <t>833,98K</t>
  </si>
  <si>
    <t>756,88K</t>
  </si>
  <si>
    <t>694,47K</t>
  </si>
  <si>
    <t>726,05K</t>
  </si>
  <si>
    <t>581,44K</t>
  </si>
  <si>
    <t>908,71K</t>
  </si>
  <si>
    <t>776,55K</t>
  </si>
  <si>
    <t>810,06K</t>
  </si>
  <si>
    <t>653,14K</t>
  </si>
  <si>
    <t>746,53K</t>
  </si>
  <si>
    <t>842,71K</t>
  </si>
  <si>
    <t>662,86K</t>
  </si>
  <si>
    <t>826,67K</t>
  </si>
  <si>
    <t>700,31K</t>
  </si>
  <si>
    <t>831,80K</t>
  </si>
  <si>
    <t>685,22K</t>
  </si>
  <si>
    <t>859,70K</t>
  </si>
  <si>
    <t>850,63K</t>
  </si>
  <si>
    <t>705,02K</t>
  </si>
  <si>
    <t>951,39K</t>
  </si>
  <si>
    <t>615,48K</t>
  </si>
  <si>
    <t>882,89K</t>
  </si>
  <si>
    <t>679,37K</t>
  </si>
  <si>
    <t>918,62K</t>
  </si>
  <si>
    <t>732,55K</t>
  </si>
  <si>
    <t>964,60K</t>
  </si>
  <si>
    <t>942,51K</t>
  </si>
  <si>
    <t>725,57K</t>
  </si>
  <si>
    <t>823,27K</t>
  </si>
  <si>
    <t>946,06K</t>
  </si>
  <si>
    <t>993,85K</t>
  </si>
  <si>
    <t>875,22K</t>
  </si>
  <si>
    <t>935,67K</t>
  </si>
  <si>
    <t>828,52K</t>
  </si>
  <si>
    <t>598,39K</t>
  </si>
  <si>
    <t>585,81K</t>
  </si>
  <si>
    <t>845,24K</t>
  </si>
  <si>
    <t>684,79K</t>
  </si>
  <si>
    <t>995,49K</t>
  </si>
  <si>
    <t>872,74K</t>
  </si>
  <si>
    <t>905,11K</t>
  </si>
  <si>
    <t>945,94K</t>
  </si>
  <si>
    <t>811,62K</t>
  </si>
  <si>
    <t>753,77K</t>
  </si>
  <si>
    <t>748,86K</t>
  </si>
  <si>
    <t>842,94K</t>
  </si>
  <si>
    <t>946,26K</t>
  </si>
  <si>
    <t>861,84K</t>
  </si>
  <si>
    <t>992,48K</t>
  </si>
  <si>
    <t>914,97K</t>
  </si>
  <si>
    <t>944,72K</t>
  </si>
  <si>
    <t>984,58K</t>
  </si>
  <si>
    <t>807,39K</t>
  </si>
  <si>
    <t>932,52K</t>
  </si>
  <si>
    <t>619,75K</t>
  </si>
  <si>
    <t>564,18K</t>
  </si>
  <si>
    <t>572,11K</t>
  </si>
  <si>
    <t>664,52K</t>
  </si>
  <si>
    <t>370,78K</t>
  </si>
  <si>
    <t>719,78K</t>
  </si>
  <si>
    <t>934,09K</t>
  </si>
  <si>
    <t>749,35K</t>
  </si>
  <si>
    <t>971,25K</t>
  </si>
  <si>
    <t>970,65K</t>
  </si>
  <si>
    <t>958,84K</t>
  </si>
  <si>
    <t>409,03K</t>
  </si>
  <si>
    <t>715,86K</t>
  </si>
  <si>
    <t>679,76K</t>
  </si>
  <si>
    <t>729,53K</t>
  </si>
  <si>
    <t>734,75K</t>
  </si>
  <si>
    <t>718,38K</t>
  </si>
  <si>
    <t>933,37K</t>
  </si>
  <si>
    <t>842,40K</t>
  </si>
  <si>
    <t>649,74K</t>
  </si>
  <si>
    <t>811,45K</t>
  </si>
  <si>
    <t>885,61K</t>
  </si>
  <si>
    <t>874,06K</t>
  </si>
  <si>
    <t>928,88K</t>
  </si>
  <si>
    <t>922,12K</t>
  </si>
  <si>
    <t>598,81K</t>
  </si>
  <si>
    <t>762,14K</t>
  </si>
  <si>
    <t>916,50K</t>
  </si>
  <si>
    <t>886,95K</t>
  </si>
  <si>
    <t>845,22K</t>
  </si>
  <si>
    <t>934,01K</t>
  </si>
  <si>
    <t>978,25K</t>
  </si>
  <si>
    <t>768,70K</t>
  </si>
  <si>
    <t>911,12K</t>
  </si>
  <si>
    <t>915,83K</t>
  </si>
  <si>
    <t>925,92K</t>
  </si>
  <si>
    <t>976,54K</t>
  </si>
  <si>
    <t>754,24K</t>
  </si>
  <si>
    <t>765,57K</t>
  </si>
  <si>
    <t>738,55K</t>
  </si>
  <si>
    <t>642,67K</t>
  </si>
  <si>
    <t>586,14K</t>
  </si>
  <si>
    <t>629,80K</t>
  </si>
  <si>
    <t>763,67K</t>
  </si>
  <si>
    <t>607,17K</t>
  </si>
  <si>
    <t>665,07K</t>
  </si>
  <si>
    <t>541,53K</t>
  </si>
  <si>
    <t>698,12K</t>
  </si>
  <si>
    <t>817,43K</t>
  </si>
  <si>
    <t>782,43K</t>
  </si>
  <si>
    <t>759,07K</t>
  </si>
  <si>
    <t>940,38K</t>
  </si>
  <si>
    <t>990,30K</t>
  </si>
  <si>
    <t>984,17K</t>
  </si>
  <si>
    <t>999,29K</t>
  </si>
  <si>
    <t>841,76K</t>
  </si>
  <si>
    <t>853,36K</t>
  </si>
  <si>
    <t>984,52K</t>
  </si>
  <si>
    <t>986,66K</t>
  </si>
  <si>
    <t>898,64K</t>
  </si>
  <si>
    <t>922,27K</t>
  </si>
  <si>
    <t>735,05K</t>
  </si>
  <si>
    <t>832,13K</t>
  </si>
  <si>
    <t>906,94K</t>
  </si>
  <si>
    <t>869,24K</t>
  </si>
  <si>
    <t>946,48K</t>
  </si>
  <si>
    <t>796,50K</t>
  </si>
  <si>
    <t>787,86K</t>
  </si>
  <si>
    <t>851,94K</t>
  </si>
  <si>
    <t>834,58K</t>
  </si>
  <si>
    <t>997,00K</t>
  </si>
  <si>
    <t>889,45K</t>
  </si>
  <si>
    <t>666,79K</t>
  </si>
  <si>
    <t>993,03K</t>
  </si>
  <si>
    <t>843,98K</t>
  </si>
  <si>
    <t>909,47K</t>
  </si>
  <si>
    <t>972,10K</t>
  </si>
  <si>
    <t>756,06K</t>
  </si>
  <si>
    <t>746,96K</t>
  </si>
  <si>
    <t>909,92K</t>
  </si>
  <si>
    <t>866,75K</t>
  </si>
  <si>
    <t>870,70K</t>
  </si>
  <si>
    <t>713,90K</t>
  </si>
  <si>
    <t>940,30K</t>
  </si>
  <si>
    <t>751,25K</t>
  </si>
  <si>
    <t>783,07K</t>
  </si>
  <si>
    <t>729,02K</t>
  </si>
  <si>
    <t>921,93K</t>
  </si>
  <si>
    <t>663,06K</t>
  </si>
  <si>
    <t>980,79K</t>
  </si>
  <si>
    <t>955,01K</t>
  </si>
  <si>
    <t>903,17K</t>
  </si>
  <si>
    <t>751,11K</t>
  </si>
  <si>
    <t>826,74K</t>
  </si>
  <si>
    <t>771,31K</t>
  </si>
  <si>
    <t>958,78K</t>
  </si>
  <si>
    <t>9,48M</t>
  </si>
  <si>
    <t>13,80M</t>
  </si>
  <si>
    <t>23,19M</t>
  </si>
  <si>
    <t>76,86M</t>
  </si>
  <si>
    <t>16,32M</t>
  </si>
  <si>
    <t>28,66M</t>
  </si>
  <si>
    <t>20,00M</t>
  </si>
  <si>
    <t>8,74M</t>
  </si>
  <si>
    <t>7,72M</t>
  </si>
  <si>
    <t>6,28M</t>
  </si>
  <si>
    <t>9,33M</t>
  </si>
  <si>
    <t>6,81M</t>
  </si>
  <si>
    <t>6,63M</t>
  </si>
  <si>
    <t>8,50M</t>
  </si>
  <si>
    <t>15,08M</t>
  </si>
  <si>
    <t>6,34M</t>
  </si>
  <si>
    <t>10,98M</t>
  </si>
  <si>
    <t>10,15M</t>
  </si>
  <si>
    <t>9,89M</t>
  </si>
  <si>
    <t>11,05M</t>
  </si>
  <si>
    <t>13,18M</t>
  </si>
  <si>
    <t>11,92M</t>
  </si>
  <si>
    <t>11,00M</t>
  </si>
  <si>
    <t>9,24M</t>
  </si>
  <si>
    <t>27,90M</t>
  </si>
  <si>
    <t>11,88M</t>
  </si>
  <si>
    <t>7,37M</t>
  </si>
  <si>
    <t>11,93M</t>
  </si>
  <si>
    <t>13,76M</t>
  </si>
  <si>
    <t>13,03M</t>
  </si>
  <si>
    <t>10,56M</t>
  </si>
  <si>
    <t>12,05M</t>
  </si>
  <si>
    <t>11,54M</t>
  </si>
  <si>
    <t>21,43M</t>
  </si>
  <si>
    <t>16,86M</t>
  </si>
  <si>
    <t>38,68M</t>
  </si>
  <si>
    <t>13,05M</t>
  </si>
  <si>
    <t>12,67M</t>
  </si>
  <si>
    <t>12,56M</t>
  </si>
  <si>
    <t>15,32M</t>
  </si>
  <si>
    <t>12,96M</t>
  </si>
  <si>
    <t>12,14M</t>
  </si>
  <si>
    <t>12,35M</t>
  </si>
  <si>
    <t>25,15M</t>
  </si>
  <si>
    <t>30,74M</t>
  </si>
  <si>
    <t>18,28M</t>
  </si>
  <si>
    <t>31,88M</t>
  </si>
  <si>
    <t>38,75M</t>
  </si>
  <si>
    <t>13,31M</t>
  </si>
  <si>
    <t>18,82M</t>
  </si>
  <si>
    <t>32,74M</t>
  </si>
  <si>
    <t>22,01M</t>
  </si>
  <si>
    <t>25,55M</t>
  </si>
  <si>
    <t>37,71M</t>
  </si>
  <si>
    <t>41,72M</t>
  </si>
  <si>
    <t>56,94M</t>
  </si>
  <si>
    <t>41,50M</t>
  </si>
  <si>
    <t>44,11M</t>
  </si>
  <si>
    <t>45,51M</t>
  </si>
  <si>
    <t>41,11M</t>
  </si>
  <si>
    <t>34,38M</t>
  </si>
  <si>
    <t>40,04M</t>
  </si>
  <si>
    <t>17,01M</t>
  </si>
  <si>
    <t>13,23M</t>
  </si>
  <si>
    <t>48,93M</t>
  </si>
  <si>
    <t>13,29M</t>
  </si>
  <si>
    <t>11,66K</t>
  </si>
  <si>
    <t>28,48K</t>
  </si>
  <si>
    <t>31,04K</t>
  </si>
  <si>
    <t>23,17K</t>
  </si>
  <si>
    <t>46,04K</t>
  </si>
  <si>
    <t>26,09K</t>
  </si>
  <si>
    <t>29,30K</t>
  </si>
  <si>
    <t>26,63K</t>
  </si>
  <si>
    <t>23,98K</t>
  </si>
  <si>
    <t>26,27K</t>
  </si>
  <si>
    <t>53,69K</t>
  </si>
  <si>
    <t>34,87K</t>
  </si>
  <si>
    <t>60,97K</t>
  </si>
  <si>
    <t>36,36K</t>
  </si>
  <si>
    <t>32,03K</t>
  </si>
  <si>
    <t>42,98K</t>
  </si>
  <si>
    <t>35,76K</t>
  </si>
  <si>
    <t>28,43K</t>
  </si>
  <si>
    <t>44,64K</t>
  </si>
  <si>
    <t>33,72K</t>
  </si>
  <si>
    <t>64,56K</t>
  </si>
  <si>
    <t>48,44K</t>
  </si>
  <si>
    <t>14,66K</t>
  </si>
  <si>
    <t>36,03K</t>
  </si>
  <si>
    <t>31,33K</t>
  </si>
  <si>
    <t>39,65K</t>
  </si>
  <si>
    <t>49,75K</t>
  </si>
  <si>
    <t>29,05K</t>
  </si>
  <si>
    <t>51,55K</t>
  </si>
  <si>
    <t>74,69K</t>
  </si>
  <si>
    <t>61,41K</t>
  </si>
  <si>
    <t>28,29K</t>
  </si>
  <si>
    <t>35,68K</t>
  </si>
  <si>
    <t>28,50K</t>
  </si>
  <si>
    <t>22,94K</t>
  </si>
  <si>
    <t>26,25K</t>
  </si>
  <si>
    <t>24,22K</t>
  </si>
  <si>
    <t>22,66K</t>
  </si>
  <si>
    <t>24,84K</t>
  </si>
  <si>
    <t>11,79K</t>
  </si>
  <si>
    <t>24,19K</t>
  </si>
  <si>
    <t>41,47K</t>
  </si>
  <si>
    <t>16,94K</t>
  </si>
  <si>
    <t>12,99K</t>
  </si>
  <si>
    <t>49,83K</t>
  </si>
  <si>
    <t>48,71K</t>
  </si>
  <si>
    <t>16,91K</t>
  </si>
  <si>
    <t>30,15K</t>
  </si>
  <si>
    <t>13,98K</t>
  </si>
  <si>
    <t>33,49K</t>
  </si>
  <si>
    <t>21,82K</t>
  </si>
  <si>
    <t>21,04K</t>
  </si>
  <si>
    <t>12,41K</t>
  </si>
  <si>
    <t>56,65K</t>
  </si>
  <si>
    <t>15,07K</t>
  </si>
  <si>
    <t>13,50K</t>
  </si>
  <si>
    <t>30,74K</t>
  </si>
  <si>
    <t>4,89K</t>
  </si>
  <si>
    <t>17,88K</t>
  </si>
  <si>
    <t>25,20K</t>
  </si>
  <si>
    <t>13,41K</t>
  </si>
  <si>
    <t>8,46K</t>
  </si>
  <si>
    <t>15,60K</t>
  </si>
  <si>
    <t>22,31K</t>
  </si>
  <si>
    <t>21,22K</t>
  </si>
  <si>
    <t>71,31K</t>
  </si>
  <si>
    <t>23,20K</t>
  </si>
  <si>
    <t>20,83K</t>
  </si>
  <si>
    <t>26,68K</t>
  </si>
  <si>
    <t>40,72K</t>
  </si>
  <si>
    <t>16,54K</t>
  </si>
  <si>
    <t>38,46K</t>
  </si>
  <si>
    <t>32,77K</t>
  </si>
  <si>
    <t>14,53K</t>
  </si>
  <si>
    <t>16,57K</t>
  </si>
  <si>
    <t>11,00K</t>
  </si>
  <si>
    <t>9,72K</t>
  </si>
  <si>
    <t>24,97K</t>
  </si>
  <si>
    <t>25,68K</t>
  </si>
  <si>
    <t>31,97K</t>
  </si>
  <si>
    <t>25,35K</t>
  </si>
  <si>
    <t>23,59K</t>
  </si>
  <si>
    <t>54,31K</t>
  </si>
  <si>
    <t>24,49K</t>
  </si>
  <si>
    <t>45,81K</t>
  </si>
  <si>
    <t>20,93K</t>
  </si>
  <si>
    <t>18,02K</t>
  </si>
  <si>
    <t>18,07K</t>
  </si>
  <si>
    <t>12,11K</t>
  </si>
  <si>
    <t>24,32K</t>
  </si>
  <si>
    <t>22,99K</t>
  </si>
  <si>
    <t>13,04K</t>
  </si>
  <si>
    <t>25,03K</t>
  </si>
  <si>
    <t>7,07K</t>
  </si>
  <si>
    <t>27,05K</t>
  </si>
  <si>
    <t>13,72K</t>
  </si>
  <si>
    <t>31,99K</t>
  </si>
  <si>
    <t>35,83K</t>
  </si>
  <si>
    <t>12,00K</t>
  </si>
  <si>
    <t>8,59K</t>
  </si>
  <si>
    <t>8,55K</t>
  </si>
  <si>
    <t>21,63K</t>
  </si>
  <si>
    <t>54,01K</t>
  </si>
  <si>
    <t>12,34K</t>
  </si>
  <si>
    <t>12,47K</t>
  </si>
  <si>
    <t>18,33K</t>
  </si>
  <si>
    <t>20,84K</t>
  </si>
  <si>
    <t>14,42K</t>
  </si>
  <si>
    <t>13,97K</t>
  </si>
  <si>
    <t>10,50K</t>
  </si>
  <si>
    <t>16,26K</t>
  </si>
  <si>
    <t>27,97K</t>
  </si>
  <si>
    <t>14,23K</t>
  </si>
  <si>
    <t>29,94K</t>
  </si>
  <si>
    <t>18,27K</t>
  </si>
  <si>
    <t>17,01K</t>
  </si>
  <si>
    <t>15,12K</t>
  </si>
  <si>
    <t>13,70K</t>
  </si>
  <si>
    <t>15,67K</t>
  </si>
  <si>
    <t>18,60K</t>
  </si>
  <si>
    <t>29,12K</t>
  </si>
  <si>
    <t>8,90K</t>
  </si>
  <si>
    <t>17,64K</t>
  </si>
  <si>
    <t>8,14K</t>
  </si>
  <si>
    <t>5,76K</t>
  </si>
  <si>
    <t>20,74K</t>
  </si>
  <si>
    <t>5,34K</t>
  </si>
  <si>
    <t>8,86K</t>
  </si>
  <si>
    <t>37,02K</t>
  </si>
  <si>
    <t>25,54K</t>
  </si>
  <si>
    <t>20,53K</t>
  </si>
  <si>
    <t>24,35K</t>
  </si>
  <si>
    <t>17,70K</t>
  </si>
  <si>
    <t>19,14K</t>
  </si>
  <si>
    <t>27,74K</t>
  </si>
  <si>
    <t>47,06K</t>
  </si>
  <si>
    <t>54,63K</t>
  </si>
  <si>
    <t>46,69K</t>
  </si>
  <si>
    <t>33,85K</t>
  </si>
  <si>
    <t>15,99K</t>
  </si>
  <si>
    <t>11,34K</t>
  </si>
  <si>
    <t>30,38K</t>
  </si>
  <si>
    <t>38,00K</t>
  </si>
  <si>
    <t>26,08K</t>
  </si>
  <si>
    <t>43,01K</t>
  </si>
  <si>
    <t>15,78K</t>
  </si>
  <si>
    <t>30,98K</t>
  </si>
  <si>
    <t>37,34K</t>
  </si>
  <si>
    <t>42,23K</t>
  </si>
  <si>
    <t>38,29K</t>
  </si>
  <si>
    <t>15,48K</t>
  </si>
  <si>
    <t>124,03K</t>
  </si>
  <si>
    <t>42,69K</t>
  </si>
  <si>
    <t>17,98K</t>
  </si>
  <si>
    <t>11,94K</t>
  </si>
  <si>
    <t>32,85K</t>
  </si>
  <si>
    <t>19,17K</t>
  </si>
  <si>
    <t>47,60K</t>
  </si>
  <si>
    <t>33,58K</t>
  </si>
  <si>
    <t>16,19K</t>
  </si>
  <si>
    <t>36,47K</t>
  </si>
  <si>
    <t>29,77K</t>
  </si>
  <si>
    <t>26,22K</t>
  </si>
  <si>
    <t>37,66K</t>
  </si>
  <si>
    <t>29,23K</t>
  </si>
  <si>
    <t>7,36K</t>
  </si>
  <si>
    <t>10,53K</t>
  </si>
  <si>
    <t>6,84K</t>
  </si>
  <si>
    <t>6,63K</t>
  </si>
  <si>
    <t>18,25K</t>
  </si>
  <si>
    <t>21,20K</t>
  </si>
  <si>
    <t>13,54K</t>
  </si>
  <si>
    <t>6,21K</t>
  </si>
  <si>
    <t>24,30K</t>
  </si>
  <si>
    <t>7,71K</t>
  </si>
  <si>
    <t>25,18K</t>
  </si>
  <si>
    <t>15,41K</t>
  </si>
  <si>
    <t>16,12K</t>
  </si>
  <si>
    <t>7,43K</t>
  </si>
  <si>
    <t>5,99K</t>
  </si>
  <si>
    <t>45,91K</t>
  </si>
  <si>
    <t>8,47K</t>
  </si>
  <si>
    <t>13,26K</t>
  </si>
  <si>
    <t>12,49K</t>
  </si>
  <si>
    <t>72,57K</t>
  </si>
  <si>
    <t>20,61K</t>
  </si>
  <si>
    <t>32,57K</t>
  </si>
  <si>
    <t>28,84K</t>
  </si>
  <si>
    <t>25,52K</t>
  </si>
  <si>
    <t>20,50K</t>
  </si>
  <si>
    <t>14,81K</t>
  </si>
  <si>
    <t>13,62K</t>
  </si>
  <si>
    <t>20,55K</t>
  </si>
  <si>
    <t>6,50K</t>
  </si>
  <si>
    <t>8,52K</t>
  </si>
  <si>
    <t>8,48K</t>
  </si>
  <si>
    <t>27,19K</t>
  </si>
  <si>
    <t>6,45K</t>
  </si>
  <si>
    <t>7,03K</t>
  </si>
  <si>
    <t>34,05K</t>
  </si>
  <si>
    <t>7,35K</t>
  </si>
  <si>
    <t>22,01K</t>
  </si>
  <si>
    <t>28,82K</t>
  </si>
  <si>
    <t>16,49K</t>
  </si>
  <si>
    <t>27,59K</t>
  </si>
  <si>
    <t>12,78K</t>
  </si>
  <si>
    <t>88,73K</t>
  </si>
  <si>
    <t>15,77K</t>
  </si>
  <si>
    <t>20,60K</t>
  </si>
  <si>
    <t>9,37K</t>
  </si>
  <si>
    <t>13,42K</t>
  </si>
  <si>
    <t>23,70K</t>
  </si>
  <si>
    <t>20,35K</t>
  </si>
  <si>
    <t>18,08K</t>
  </si>
  <si>
    <t>15,23K</t>
  </si>
  <si>
    <t>12,97K</t>
  </si>
  <si>
    <t>17,31K</t>
  </si>
  <si>
    <t>13,60K</t>
  </si>
  <si>
    <t>5,72K</t>
  </si>
  <si>
    <t>9,26K</t>
  </si>
  <si>
    <t>6,89K</t>
  </si>
  <si>
    <t>4,63K</t>
  </si>
  <si>
    <t>45,06K</t>
  </si>
  <si>
    <t>5,71K</t>
  </si>
  <si>
    <t>9,13K</t>
  </si>
  <si>
    <t>16,96K</t>
  </si>
  <si>
    <t>16,79K</t>
  </si>
  <si>
    <t>15,90K</t>
  </si>
  <si>
    <t>6,75K</t>
  </si>
  <si>
    <t>7,00K</t>
  </si>
  <si>
    <t>4,13K</t>
  </si>
  <si>
    <t>4,80K</t>
  </si>
  <si>
    <t>3,68K</t>
  </si>
  <si>
    <t>12,29K</t>
  </si>
  <si>
    <t>5,14K</t>
  </si>
  <si>
    <t>14,07K</t>
  </si>
  <si>
    <t>10,49K</t>
  </si>
  <si>
    <t>9,38K</t>
  </si>
  <si>
    <t>11,06K</t>
  </si>
  <si>
    <t>7,74K</t>
  </si>
  <si>
    <t>9,19K</t>
  </si>
  <si>
    <t>19,58K</t>
  </si>
  <si>
    <t>7,53K</t>
  </si>
  <si>
    <t>5,97K</t>
  </si>
  <si>
    <t>14,92K</t>
  </si>
  <si>
    <t>9,95K</t>
  </si>
  <si>
    <t>2,90K</t>
  </si>
  <si>
    <t>8,26K</t>
  </si>
  <si>
    <t>5,75K</t>
  </si>
  <si>
    <t>10,04K</t>
  </si>
  <si>
    <t>5,42K</t>
  </si>
  <si>
    <t>19,02K</t>
  </si>
  <si>
    <t>11,67K</t>
  </si>
  <si>
    <t>5,52K</t>
  </si>
  <si>
    <t>3,35K</t>
  </si>
  <si>
    <t>4,21K</t>
  </si>
  <si>
    <t>5,10K</t>
  </si>
  <si>
    <t>3,72K</t>
  </si>
  <si>
    <t>2,28K</t>
  </si>
  <si>
    <t>4,81K</t>
  </si>
  <si>
    <t>11,09K</t>
  </si>
  <si>
    <t>6,86K</t>
  </si>
  <si>
    <t>11,19K</t>
  </si>
  <si>
    <t>5,64K</t>
  </si>
  <si>
    <t>8,89K</t>
  </si>
  <si>
    <t>13,85K</t>
  </si>
  <si>
    <t>8,31K</t>
  </si>
  <si>
    <t>20,23K</t>
  </si>
  <si>
    <t>10,30K</t>
  </si>
  <si>
    <t>11,40K</t>
  </si>
  <si>
    <t>8,75K</t>
  </si>
  <si>
    <t>6,93K</t>
  </si>
  <si>
    <t>9,94K</t>
  </si>
  <si>
    <t>14,47K</t>
  </si>
  <si>
    <t>10,72K</t>
  </si>
  <si>
    <t>13,95K</t>
  </si>
  <si>
    <t>8,79K</t>
  </si>
  <si>
    <t>8,39K</t>
  </si>
  <si>
    <t>9,25K</t>
  </si>
  <si>
    <t>12,17K</t>
  </si>
  <si>
    <t>13,48K</t>
  </si>
  <si>
    <t>6,62K</t>
  </si>
  <si>
    <t>6,37K</t>
  </si>
  <si>
    <t>5,54K</t>
  </si>
  <si>
    <t>11,49K</t>
  </si>
  <si>
    <t>6,07K</t>
  </si>
  <si>
    <t>15,44K</t>
  </si>
  <si>
    <t>8,70K</t>
  </si>
  <si>
    <t>4,76K</t>
  </si>
  <si>
    <t>15,50K</t>
  </si>
  <si>
    <t>8,18K</t>
  </si>
  <si>
    <t>6,91K</t>
  </si>
  <si>
    <t>14,03K</t>
  </si>
  <si>
    <t>7,91K</t>
  </si>
  <si>
    <t>10,66K</t>
  </si>
  <si>
    <t>15,16K</t>
  </si>
  <si>
    <t>5,81K</t>
  </si>
  <si>
    <t>9,87K</t>
  </si>
  <si>
    <t>23,73K</t>
  </si>
  <si>
    <t>12,59K</t>
  </si>
  <si>
    <t>12,28K</t>
  </si>
  <si>
    <t>26,06K</t>
  </si>
  <si>
    <t>48,49K</t>
  </si>
  <si>
    <t>13,71K</t>
  </si>
  <si>
    <t>20,07K</t>
  </si>
  <si>
    <t>15,53K</t>
  </si>
  <si>
    <t>13,91K</t>
  </si>
  <si>
    <t>9,45K</t>
  </si>
  <si>
    <t>7,16K</t>
  </si>
  <si>
    <t>16,89K</t>
  </si>
  <si>
    <t>28,41K</t>
  </si>
  <si>
    <t>14,25K</t>
  </si>
  <si>
    <t>29,76K</t>
  </si>
  <si>
    <t>72,16K</t>
  </si>
  <si>
    <t>19,55K</t>
  </si>
  <si>
    <t>48,38K</t>
  </si>
  <si>
    <t>15,15K</t>
  </si>
  <si>
    <t>31,44K</t>
  </si>
  <si>
    <t>11,88K</t>
  </si>
  <si>
    <t>7,21K</t>
  </si>
  <si>
    <t>70,03K</t>
  </si>
  <si>
    <t>10,25K</t>
  </si>
  <si>
    <t>19,28K</t>
  </si>
  <si>
    <t>12,69K</t>
  </si>
  <si>
    <t>6,94K</t>
  </si>
  <si>
    <t>8,71K</t>
  </si>
  <si>
    <t>19,83K</t>
  </si>
  <si>
    <t>29,62K</t>
  </si>
  <si>
    <t>10,70K</t>
  </si>
  <si>
    <t>10,36K</t>
  </si>
  <si>
    <t>7,94K</t>
  </si>
  <si>
    <t>7,73K</t>
  </si>
  <si>
    <t>10,40K</t>
  </si>
  <si>
    <t>8,85K</t>
  </si>
  <si>
    <t>13,52K</t>
  </si>
  <si>
    <t>48,17K</t>
  </si>
  <si>
    <t>7,30K</t>
  </si>
  <si>
    <t>12,42K</t>
  </si>
  <si>
    <t>9,18K</t>
  </si>
  <si>
    <t>4,38K</t>
  </si>
  <si>
    <t>8,08K</t>
  </si>
  <si>
    <t>32,69K</t>
  </si>
  <si>
    <t>69,04K</t>
  </si>
  <si>
    <t>10,33K</t>
  </si>
  <si>
    <t>10,05K</t>
  </si>
  <si>
    <t>8,03K</t>
  </si>
  <si>
    <t>40,07K</t>
  </si>
  <si>
    <t>18,30K</t>
  </si>
  <si>
    <t>8,42K</t>
  </si>
  <si>
    <t>11,80K</t>
  </si>
  <si>
    <t>9,34K</t>
  </si>
  <si>
    <t>15,43K</t>
  </si>
  <si>
    <t>6,74K</t>
  </si>
  <si>
    <t>13,37K</t>
  </si>
  <si>
    <t>11,35K</t>
  </si>
  <si>
    <t>4,58K</t>
  </si>
  <si>
    <t>38,04K</t>
  </si>
  <si>
    <t>57,75K</t>
  </si>
  <si>
    <t>31,67K</t>
  </si>
  <si>
    <t>13,66K</t>
  </si>
  <si>
    <t>10,08K</t>
  </si>
  <si>
    <t>27,35K</t>
  </si>
  <si>
    <t>31,13K</t>
  </si>
  <si>
    <t>22,05K</t>
  </si>
  <si>
    <t>10,90K</t>
  </si>
  <si>
    <t>9,09K</t>
  </si>
  <si>
    <t>11,03K</t>
  </si>
  <si>
    <t>24,00K</t>
  </si>
  <si>
    <t>37,32K</t>
  </si>
  <si>
    <t>21,37K</t>
  </si>
  <si>
    <t>9,24K</t>
  </si>
  <si>
    <t>12,01K</t>
  </si>
  <si>
    <t>6,76K</t>
  </si>
  <si>
    <t>10,65K</t>
  </si>
  <si>
    <t>3,32K</t>
  </si>
  <si>
    <t>4,72K</t>
  </si>
  <si>
    <t>16,61K</t>
  </si>
  <si>
    <t>5,63K</t>
  </si>
  <si>
    <t>6,55K</t>
  </si>
  <si>
    <t>23,11K</t>
  </si>
  <si>
    <t>8,19K</t>
  </si>
  <si>
    <t>2,32K</t>
  </si>
  <si>
    <t>7,42K</t>
  </si>
  <si>
    <t>6,56K</t>
  </si>
  <si>
    <t>3,80K</t>
  </si>
  <si>
    <t>22,03K</t>
  </si>
  <si>
    <t>15,01K</t>
  </si>
  <si>
    <t>8,20K</t>
  </si>
  <si>
    <t>6,09K</t>
  </si>
  <si>
    <t>35,17K</t>
  </si>
  <si>
    <t>34,18K</t>
  </si>
  <si>
    <t>21,25K</t>
  </si>
  <si>
    <t>12,77K</t>
  </si>
  <si>
    <t>18,79K</t>
  </si>
  <si>
    <t>18,94K</t>
  </si>
  <si>
    <t>14,01K</t>
  </si>
  <si>
    <t>9,10K</t>
  </si>
  <si>
    <t>21,42K</t>
  </si>
  <si>
    <t>12,86K</t>
  </si>
  <si>
    <t>37,98K</t>
  </si>
  <si>
    <t>16,30K</t>
  </si>
  <si>
    <t>11,39K</t>
  </si>
  <si>
    <t>20,52K</t>
  </si>
  <si>
    <t>18,84K</t>
  </si>
  <si>
    <t>31,61K</t>
  </si>
  <si>
    <t>30,08K</t>
  </si>
  <si>
    <t>21,69K</t>
  </si>
  <si>
    <t>14,62K</t>
  </si>
  <si>
    <t>29,21K</t>
  </si>
  <si>
    <t>24,16K</t>
  </si>
  <si>
    <t>63,94K</t>
  </si>
  <si>
    <t>19,04K</t>
  </si>
  <si>
    <t>27,93K</t>
  </si>
  <si>
    <t>23,18K</t>
  </si>
  <si>
    <t>32,88K</t>
  </si>
  <si>
    <t>15,87K</t>
  </si>
  <si>
    <t>33,00K</t>
  </si>
  <si>
    <t>79,81K</t>
  </si>
  <si>
    <t>88,77K</t>
  </si>
  <si>
    <t>55,43K</t>
  </si>
  <si>
    <t>60,14K</t>
  </si>
  <si>
    <t>20,32K</t>
  </si>
  <si>
    <t>26,92K</t>
  </si>
  <si>
    <t>95,14K</t>
  </si>
  <si>
    <t>61,65K</t>
  </si>
  <si>
    <t>57,64K</t>
  </si>
  <si>
    <t>18,54K</t>
  </si>
  <si>
    <t>46,28K</t>
  </si>
  <si>
    <t>23,14K</t>
  </si>
  <si>
    <t>41,09K</t>
  </si>
  <si>
    <t>23,07K</t>
  </si>
  <si>
    <t>45,66K</t>
  </si>
  <si>
    <t>16,17K</t>
  </si>
  <si>
    <t>24,63K</t>
  </si>
  <si>
    <t>53,14K</t>
  </si>
  <si>
    <t>28,47K</t>
  </si>
  <si>
    <t>59,96K</t>
  </si>
  <si>
    <t>17,34K</t>
  </si>
  <si>
    <t>36,58K</t>
  </si>
  <si>
    <t>62,72K</t>
  </si>
  <si>
    <t>23,75K</t>
  </si>
  <si>
    <t>29,46K</t>
  </si>
  <si>
    <t>69,96K</t>
  </si>
  <si>
    <t>61,01K</t>
  </si>
  <si>
    <t>23,83K</t>
  </si>
  <si>
    <t>4,35K</t>
  </si>
  <si>
    <t>13,18K</t>
  </si>
  <si>
    <t>4,52K</t>
  </si>
  <si>
    <t>9,55K</t>
  </si>
  <si>
    <t>156,29K</t>
  </si>
  <si>
    <t>41,13K</t>
  </si>
  <si>
    <t>28,58K</t>
  </si>
  <si>
    <t>33,89K</t>
  </si>
  <si>
    <t>21,71K</t>
  </si>
  <si>
    <t>38,08K</t>
  </si>
  <si>
    <t>22,91K</t>
  </si>
  <si>
    <t>50,29K</t>
  </si>
  <si>
    <t>50,23K</t>
  </si>
  <si>
    <t>16,04K</t>
  </si>
  <si>
    <t>16,05K</t>
  </si>
  <si>
    <t>23,35K</t>
  </si>
  <si>
    <t>13,92K</t>
  </si>
  <si>
    <t>28,53K</t>
  </si>
  <si>
    <t>4,97K</t>
  </si>
  <si>
    <t>6,15K</t>
  </si>
  <si>
    <t>3,95K</t>
  </si>
  <si>
    <t>7,02K</t>
  </si>
  <si>
    <t>34,85K</t>
  </si>
  <si>
    <t>4,96K</t>
  </si>
  <si>
    <t>1,41K</t>
  </si>
  <si>
    <t>5,08K</t>
  </si>
  <si>
    <t>7,12K</t>
  </si>
  <si>
    <t>7,58K</t>
  </si>
  <si>
    <t>9,40K</t>
  </si>
  <si>
    <t>4,25K</t>
  </si>
  <si>
    <t>6,48K</t>
  </si>
  <si>
    <t>6,65K</t>
  </si>
  <si>
    <t>13,27K</t>
  </si>
  <si>
    <t>3,06K</t>
  </si>
  <si>
    <t>3,58K</t>
  </si>
  <si>
    <t>892,49K</t>
  </si>
  <si>
    <t>895,09K</t>
  </si>
  <si>
    <t>853,41K</t>
  </si>
  <si>
    <t>860,61K</t>
  </si>
  <si>
    <t>920,35K</t>
  </si>
  <si>
    <t>620,58K</t>
  </si>
  <si>
    <t>786,36K</t>
  </si>
  <si>
    <t>800,09K</t>
  </si>
  <si>
    <t>738,08K</t>
  </si>
  <si>
    <t>791,14K</t>
  </si>
  <si>
    <t>923,00K</t>
  </si>
  <si>
    <t>997,98K</t>
  </si>
  <si>
    <t>805,41K</t>
  </si>
  <si>
    <t>845,73K</t>
  </si>
  <si>
    <t>925,47K</t>
  </si>
  <si>
    <t>464,85K</t>
  </si>
  <si>
    <t>791,22K</t>
  </si>
  <si>
    <t>935,76K</t>
  </si>
  <si>
    <t>850,66K</t>
  </si>
  <si>
    <t>987,61K</t>
  </si>
  <si>
    <t>951,32K</t>
  </si>
  <si>
    <t>819,58K</t>
  </si>
  <si>
    <t>998,79K</t>
  </si>
  <si>
    <t>825,75K</t>
  </si>
  <si>
    <t>762,16K</t>
  </si>
  <si>
    <t>962,09K</t>
  </si>
  <si>
    <t>836,35K</t>
  </si>
  <si>
    <t>908,64K</t>
  </si>
  <si>
    <t>905,64K</t>
  </si>
  <si>
    <t>851,25K</t>
  </si>
  <si>
    <t>813,22K</t>
  </si>
  <si>
    <t>835,29K</t>
  </si>
  <si>
    <t>916,83K</t>
  </si>
  <si>
    <t>855,24K</t>
  </si>
  <si>
    <t>927,97K</t>
  </si>
  <si>
    <t>907,07K</t>
  </si>
  <si>
    <t>885,00K</t>
  </si>
  <si>
    <t>842,61K</t>
  </si>
  <si>
    <t>910,79K</t>
  </si>
  <si>
    <t>970,52K</t>
  </si>
  <si>
    <t>807,38K</t>
  </si>
  <si>
    <t>991,74K</t>
  </si>
  <si>
    <t>789,65K</t>
  </si>
  <si>
    <t>887,68K</t>
  </si>
  <si>
    <t>539,51K</t>
  </si>
  <si>
    <t>713,15K</t>
  </si>
  <si>
    <t>642,59K</t>
  </si>
  <si>
    <t>644,24K</t>
  </si>
  <si>
    <t>929,88K</t>
  </si>
  <si>
    <t>979,04K</t>
  </si>
  <si>
    <t>926,07K</t>
  </si>
  <si>
    <t>733,09K</t>
  </si>
  <si>
    <t>815,72K</t>
  </si>
  <si>
    <t>870,40K</t>
  </si>
  <si>
    <t>764,56K</t>
  </si>
  <si>
    <t>849,49K</t>
  </si>
  <si>
    <t>921,90K</t>
  </si>
  <si>
    <t>963,95K</t>
  </si>
  <si>
    <t>688,10K</t>
  </si>
  <si>
    <t>790,08K</t>
  </si>
  <si>
    <t>665,19K</t>
  </si>
  <si>
    <t>793,31K</t>
  </si>
  <si>
    <t>862,62K</t>
  </si>
  <si>
    <t>866,24K</t>
  </si>
  <si>
    <t>889,12K</t>
  </si>
  <si>
    <t>744,29K</t>
  </si>
  <si>
    <t>799,13K</t>
  </si>
  <si>
    <t>721,33K</t>
  </si>
  <si>
    <t>991,57K</t>
  </si>
  <si>
    <t>909,25K</t>
  </si>
  <si>
    <t>933,04K</t>
  </si>
  <si>
    <t>714,05K</t>
  </si>
  <si>
    <t>653,68K</t>
  </si>
  <si>
    <t>991,77K</t>
  </si>
  <si>
    <t>966,54K</t>
  </si>
  <si>
    <t>781,46K</t>
  </si>
  <si>
    <t>890,14K</t>
  </si>
  <si>
    <t>886,58K</t>
  </si>
  <si>
    <t>983,08K</t>
  </si>
  <si>
    <t>27,10K</t>
  </si>
  <si>
    <t>33,27K</t>
  </si>
  <si>
    <t>31,32K</t>
  </si>
  <si>
    <t>42,36K</t>
  </si>
  <si>
    <t>49,30K</t>
  </si>
  <si>
    <t>46,55K</t>
  </si>
  <si>
    <t>42,22K</t>
  </si>
  <si>
    <t>43,04K</t>
  </si>
  <si>
    <t>62,18K</t>
  </si>
  <si>
    <t>51,22K</t>
  </si>
  <si>
    <t>33,78K</t>
  </si>
  <si>
    <t>35,20K</t>
  </si>
  <si>
    <t>27,49K</t>
  </si>
  <si>
    <t>27,13K</t>
  </si>
  <si>
    <t>29,61K</t>
  </si>
  <si>
    <t>36,52K</t>
  </si>
  <si>
    <t>54,00K</t>
  </si>
  <si>
    <t>27,20K</t>
  </si>
  <si>
    <t>29,92K</t>
  </si>
  <si>
    <t>41,31K</t>
  </si>
  <si>
    <t>34,08K</t>
  </si>
  <si>
    <t>47,45K</t>
  </si>
  <si>
    <t>27,23K</t>
  </si>
  <si>
    <t>34,02K</t>
  </si>
  <si>
    <t>71,90K</t>
  </si>
  <si>
    <t>49,72K</t>
  </si>
  <si>
    <t>30,06K</t>
  </si>
  <si>
    <t>39,93K</t>
  </si>
  <si>
    <t>114,56K</t>
  </si>
  <si>
    <t>70,71K</t>
  </si>
  <si>
    <t>72,20K</t>
  </si>
  <si>
    <t>47,55K</t>
  </si>
  <si>
    <t>42,47K</t>
  </si>
  <si>
    <t>45,52K</t>
  </si>
  <si>
    <t>135,17K</t>
  </si>
  <si>
    <t>26,65K</t>
  </si>
  <si>
    <t>67,96K</t>
  </si>
  <si>
    <t>22,32K</t>
  </si>
  <si>
    <t>18,85K</t>
  </si>
  <si>
    <t>32,06K</t>
  </si>
  <si>
    <t>43,34K</t>
  </si>
  <si>
    <t>24,78K</t>
  </si>
  <si>
    <t>24,94K</t>
  </si>
  <si>
    <t>29,00K</t>
  </si>
  <si>
    <t>18,24K</t>
  </si>
  <si>
    <t>31,22K</t>
  </si>
  <si>
    <t>27,36K</t>
  </si>
  <si>
    <t>30,27K</t>
  </si>
  <si>
    <t>36,17K</t>
  </si>
  <si>
    <t>30,46K</t>
  </si>
  <si>
    <t>30,55K</t>
  </si>
  <si>
    <t>33,22K</t>
  </si>
  <si>
    <t>36,76K</t>
  </si>
  <si>
    <t>29,97K</t>
  </si>
  <si>
    <t>37,72K</t>
  </si>
  <si>
    <t>41,84K</t>
  </si>
  <si>
    <t>38,48K</t>
  </si>
  <si>
    <t>50,69K</t>
  </si>
  <si>
    <t>53,39K</t>
  </si>
  <si>
    <t>58,13K</t>
  </si>
  <si>
    <t>115,94K</t>
  </si>
  <si>
    <t>133,50K</t>
  </si>
  <si>
    <t>52,28K</t>
  </si>
  <si>
    <t>67,76K</t>
  </si>
  <si>
    <t>38,07K</t>
  </si>
  <si>
    <t>37,88K</t>
  </si>
  <si>
    <t>29,56K</t>
  </si>
  <si>
    <t>31,57K</t>
  </si>
  <si>
    <t>44,66K</t>
  </si>
  <si>
    <t>147,37K</t>
  </si>
  <si>
    <t>44,58K</t>
  </si>
  <si>
    <t>39,39K</t>
  </si>
  <si>
    <t>21,46K</t>
  </si>
  <si>
    <t>32,27K</t>
  </si>
  <si>
    <t>35,87K</t>
  </si>
  <si>
    <t>61,35K</t>
  </si>
  <si>
    <t>60,63K</t>
  </si>
  <si>
    <t>40,34K</t>
  </si>
  <si>
    <t>40,19K</t>
  </si>
  <si>
    <t>46,33K</t>
  </si>
  <si>
    <t>28,91K</t>
  </si>
  <si>
    <t>27,41K</t>
  </si>
  <si>
    <t>41,23K</t>
  </si>
  <si>
    <t>44,69K</t>
  </si>
  <si>
    <t>27,81K</t>
  </si>
  <si>
    <t>46,92K</t>
  </si>
  <si>
    <t>33,48K</t>
  </si>
  <si>
    <t>65,65K</t>
  </si>
  <si>
    <t>26,72K</t>
  </si>
  <si>
    <t>44,53K</t>
  </si>
  <si>
    <t>24,51K</t>
  </si>
  <si>
    <t>27,98K</t>
  </si>
  <si>
    <t>37,62K</t>
  </si>
  <si>
    <t>36,73K</t>
  </si>
  <si>
    <t>59,26K</t>
  </si>
  <si>
    <t>48,43K</t>
  </si>
  <si>
    <t>37,30K</t>
  </si>
  <si>
    <t>64,53K</t>
  </si>
  <si>
    <t>53,93K</t>
  </si>
  <si>
    <t>49,47K</t>
  </si>
  <si>
    <t>44,73K</t>
  </si>
  <si>
    <t>75,31K</t>
  </si>
  <si>
    <t>75,13K</t>
  </si>
  <si>
    <t>103,63K</t>
  </si>
  <si>
    <t>100,61K</t>
  </si>
  <si>
    <t>173,19K</t>
  </si>
  <si>
    <t>104,26K</t>
  </si>
  <si>
    <t>71,79K</t>
  </si>
  <si>
    <t>58,81K</t>
  </si>
  <si>
    <t>41,27K</t>
  </si>
  <si>
    <t>63,32K</t>
  </si>
  <si>
    <t>73,54K</t>
  </si>
  <si>
    <t>95,09K</t>
  </si>
  <si>
    <t>166,17K</t>
  </si>
  <si>
    <t>38,25K</t>
  </si>
  <si>
    <t>60,13K</t>
  </si>
  <si>
    <t>74,19K</t>
  </si>
  <si>
    <t>82,96K</t>
  </si>
  <si>
    <t>70,58K</t>
  </si>
  <si>
    <t>58,17K</t>
  </si>
  <si>
    <t>37,73K</t>
  </si>
  <si>
    <t>45,18K</t>
  </si>
  <si>
    <t>47,02K</t>
  </si>
  <si>
    <t>79,63K</t>
  </si>
  <si>
    <t>42,70K</t>
  </si>
  <si>
    <t>35,58K</t>
  </si>
  <si>
    <t>39,78K</t>
  </si>
  <si>
    <t>51,75K</t>
  </si>
  <si>
    <t>17,87K</t>
  </si>
  <si>
    <t>30,96K</t>
  </si>
  <si>
    <t>14,34K</t>
  </si>
  <si>
    <t>33,43K</t>
  </si>
  <si>
    <t>42,21K</t>
  </si>
  <si>
    <t>37,18K</t>
  </si>
  <si>
    <t>34,17K</t>
  </si>
  <si>
    <t>44,39K</t>
  </si>
  <si>
    <t>35,80K</t>
  </si>
  <si>
    <t>49,33K</t>
  </si>
  <si>
    <t>48,53K</t>
  </si>
  <si>
    <t>43,60K</t>
  </si>
  <si>
    <t>35,29K</t>
  </si>
  <si>
    <t>51,43K</t>
  </si>
  <si>
    <t>38,86K</t>
  </si>
  <si>
    <t>44,05K</t>
  </si>
  <si>
    <t>48,16K</t>
  </si>
  <si>
    <t>35,85K</t>
  </si>
  <si>
    <t>34,93K</t>
  </si>
  <si>
    <t>67,95K</t>
  </si>
  <si>
    <t>71,12K</t>
  </si>
  <si>
    <t>67,83K</t>
  </si>
  <si>
    <t>61,23K</t>
  </si>
  <si>
    <t>47,85K</t>
  </si>
  <si>
    <t>87,30K</t>
  </si>
  <si>
    <t>51,30K</t>
  </si>
  <si>
    <t>82,49K</t>
  </si>
  <si>
    <t>37,96K</t>
  </si>
  <si>
    <t>54,08K</t>
  </si>
  <si>
    <t>49,92K</t>
  </si>
  <si>
    <t>71,47K</t>
  </si>
  <si>
    <t>68,19K</t>
  </si>
  <si>
    <t>57,04K</t>
  </si>
  <si>
    <t>46,47K</t>
  </si>
  <si>
    <t>53,68K</t>
  </si>
  <si>
    <t>37,42K</t>
  </si>
  <si>
    <t>31,06K</t>
  </si>
  <si>
    <t>26,56K</t>
  </si>
  <si>
    <t>27,66K</t>
  </si>
  <si>
    <t>41,56K</t>
  </si>
  <si>
    <t>262,51K</t>
  </si>
  <si>
    <t>40,43K</t>
  </si>
  <si>
    <t>34,80K</t>
  </si>
  <si>
    <t>46,25K</t>
  </si>
  <si>
    <t>58,84K</t>
  </si>
  <si>
    <t>48,75K</t>
  </si>
  <si>
    <t>60,95K</t>
  </si>
  <si>
    <t>55,11K</t>
  </si>
  <si>
    <t>103,96K</t>
  </si>
  <si>
    <t>66,35K</t>
  </si>
  <si>
    <t>74,59K</t>
  </si>
  <si>
    <t>61,00K</t>
  </si>
  <si>
    <t>69,20K</t>
  </si>
  <si>
    <t>57,24K</t>
  </si>
  <si>
    <t>55,17K</t>
  </si>
  <si>
    <t>39,04K</t>
  </si>
  <si>
    <t>42,26K</t>
  </si>
  <si>
    <t>37,61K</t>
  </si>
  <si>
    <t>49,02K</t>
  </si>
  <si>
    <t>42,97K</t>
  </si>
  <si>
    <t>44,20K</t>
  </si>
  <si>
    <t>35,45K</t>
  </si>
  <si>
    <t>35,49K</t>
  </si>
  <si>
    <t>28,09K</t>
  </si>
  <si>
    <t>42,42K</t>
  </si>
  <si>
    <t>47,04K</t>
  </si>
  <si>
    <t>55,60K</t>
  </si>
  <si>
    <t>28,79K</t>
  </si>
  <si>
    <t>47,53K</t>
  </si>
  <si>
    <t>38,84K</t>
  </si>
  <si>
    <t>36,68K</t>
  </si>
  <si>
    <t>43,19K</t>
  </si>
  <si>
    <t>58,04K</t>
  </si>
  <si>
    <t>69,69K</t>
  </si>
  <si>
    <t>29,74K</t>
  </si>
  <si>
    <t>37,39K</t>
  </si>
  <si>
    <t>42,86K</t>
  </si>
  <si>
    <t>60,03K</t>
  </si>
  <si>
    <t>106,64K</t>
  </si>
  <si>
    <t>62,92K</t>
  </si>
  <si>
    <t>72,90K</t>
  </si>
  <si>
    <t>47,59K</t>
  </si>
  <si>
    <t>71,03K</t>
  </si>
  <si>
    <t>67,28K</t>
  </si>
  <si>
    <t>112,62K</t>
  </si>
  <si>
    <t>96,71K</t>
  </si>
  <si>
    <t>139,23K</t>
  </si>
  <si>
    <t>90,25K</t>
  </si>
  <si>
    <t>68,09K</t>
  </si>
  <si>
    <t>99,11K</t>
  </si>
  <si>
    <t>113,90K</t>
  </si>
  <si>
    <t>115,08K</t>
  </si>
  <si>
    <t>94,64K</t>
  </si>
  <si>
    <t>116,10K</t>
  </si>
  <si>
    <t>65,15K</t>
  </si>
  <si>
    <t>224,21K</t>
  </si>
  <si>
    <t>40,92K</t>
  </si>
  <si>
    <t>46,60K</t>
  </si>
  <si>
    <t>33,97K</t>
  </si>
  <si>
    <t>46,42K</t>
  </si>
  <si>
    <t>80,99K</t>
  </si>
  <si>
    <t>68,23K</t>
  </si>
  <si>
    <t>40,31K</t>
  </si>
  <si>
    <t>36,79K</t>
  </si>
  <si>
    <t>65,70K</t>
  </si>
  <si>
    <t>40,26K</t>
  </si>
  <si>
    <t>42,28K</t>
  </si>
  <si>
    <t>46,38K</t>
  </si>
  <si>
    <t>73,28K</t>
  </si>
  <si>
    <t>91,40K</t>
  </si>
  <si>
    <t>46,53K</t>
  </si>
  <si>
    <t>27,94K</t>
  </si>
  <si>
    <t>39,96K</t>
  </si>
  <si>
    <t>41,08K</t>
  </si>
  <si>
    <t>50,35K</t>
  </si>
  <si>
    <t>36,90K</t>
  </si>
  <si>
    <t>50,94K</t>
  </si>
  <si>
    <t>43,98K</t>
  </si>
  <si>
    <t>59,05K</t>
  </si>
  <si>
    <t>61,95K</t>
  </si>
  <si>
    <t>47,13K</t>
  </si>
  <si>
    <t>50,31K</t>
  </si>
  <si>
    <t>30,59K</t>
  </si>
  <si>
    <t>39,90K</t>
  </si>
  <si>
    <t>43,10K</t>
  </si>
  <si>
    <t>48,07K</t>
  </si>
  <si>
    <t>56,20K</t>
  </si>
  <si>
    <t>30,90K</t>
  </si>
  <si>
    <t>46,75K</t>
  </si>
  <si>
    <t>199,23K</t>
  </si>
  <si>
    <t>241,33K</t>
  </si>
  <si>
    <t>38,54K</t>
  </si>
  <si>
    <t>46,41K</t>
  </si>
  <si>
    <t>154,44K</t>
  </si>
  <si>
    <t>66,20K</t>
  </si>
  <si>
    <t>34,99K</t>
  </si>
  <si>
    <t>41,71K</t>
  </si>
  <si>
    <t>48,72K</t>
  </si>
  <si>
    <t>44,80K</t>
  </si>
  <si>
    <t>40,38K</t>
  </si>
  <si>
    <t>25,56K</t>
  </si>
  <si>
    <t>38,52K</t>
  </si>
  <si>
    <t>62,43K</t>
  </si>
  <si>
    <t>81,97K</t>
  </si>
  <si>
    <t>48,39K</t>
  </si>
  <si>
    <t>74,55K</t>
  </si>
  <si>
    <t>78,89K</t>
  </si>
  <si>
    <t>78,02K</t>
  </si>
  <si>
    <t>54,94K</t>
  </si>
  <si>
    <t>35,10K</t>
  </si>
  <si>
    <t>51,93K</t>
  </si>
  <si>
    <t>66,95K</t>
  </si>
  <si>
    <t>32,32K</t>
  </si>
  <si>
    <t>36,43K</t>
  </si>
  <si>
    <t>35,35K</t>
  </si>
  <si>
    <t>33,05K</t>
  </si>
  <si>
    <t>41,07K</t>
  </si>
  <si>
    <t>34,49K</t>
  </si>
  <si>
    <t>29,17K</t>
  </si>
  <si>
    <t>55,84K</t>
  </si>
  <si>
    <t>94,79K</t>
  </si>
  <si>
    <t>30,22K</t>
  </si>
  <si>
    <t>59,86K</t>
  </si>
  <si>
    <t>41,12K</t>
  </si>
  <si>
    <t>46,76K</t>
  </si>
  <si>
    <t>45,43K</t>
  </si>
  <si>
    <t>34,96K</t>
  </si>
  <si>
    <t>29,78K</t>
  </si>
  <si>
    <t>53,81K</t>
  </si>
  <si>
    <t>89,53K</t>
  </si>
  <si>
    <t>127,78K</t>
  </si>
  <si>
    <t>51,62K</t>
  </si>
  <si>
    <t>41,40K</t>
  </si>
  <si>
    <t>28,73K</t>
  </si>
  <si>
    <t>43,18K</t>
  </si>
  <si>
    <t>55,38K</t>
  </si>
  <si>
    <t>64,72K</t>
  </si>
  <si>
    <t>18,82K</t>
  </si>
  <si>
    <t>58,60K</t>
  </si>
  <si>
    <t>40,40K</t>
  </si>
  <si>
    <t>69,85K</t>
  </si>
  <si>
    <t>32,17K</t>
  </si>
  <si>
    <t>35,48K</t>
  </si>
  <si>
    <t>40,44K</t>
  </si>
  <si>
    <t>58,55K</t>
  </si>
  <si>
    <t>59,09K</t>
  </si>
  <si>
    <t>45,79K</t>
  </si>
  <si>
    <t>50,55K</t>
  </si>
  <si>
    <t>48,56K</t>
  </si>
  <si>
    <t>100,82K</t>
  </si>
  <si>
    <t>48,74K</t>
  </si>
  <si>
    <t>49,71K</t>
  </si>
  <si>
    <t>66,94K</t>
  </si>
  <si>
    <t>37,17K</t>
  </si>
  <si>
    <t>54,91K</t>
  </si>
  <si>
    <t>43,03K</t>
  </si>
  <si>
    <t>29,82K</t>
  </si>
  <si>
    <t>46,17K</t>
  </si>
  <si>
    <t>51,06K</t>
  </si>
  <si>
    <t>42,89K</t>
  </si>
  <si>
    <t>53,31K</t>
  </si>
  <si>
    <t>33,50K</t>
  </si>
  <si>
    <t>50,73K</t>
  </si>
  <si>
    <t>35,05K</t>
  </si>
  <si>
    <t>53,29K</t>
  </si>
  <si>
    <t>43,87K</t>
  </si>
  <si>
    <t>62,31K</t>
  </si>
  <si>
    <t>53,36K</t>
  </si>
  <si>
    <t>59,23K</t>
  </si>
  <si>
    <t>53,13K</t>
  </si>
  <si>
    <t>77,17K</t>
  </si>
  <si>
    <t>67,53K</t>
  </si>
  <si>
    <t>84,11K</t>
  </si>
  <si>
    <t>131,43K</t>
  </si>
  <si>
    <t>79,43K</t>
  </si>
  <si>
    <t>32,19K</t>
  </si>
  <si>
    <t>48,76K</t>
  </si>
  <si>
    <t>88,12K</t>
  </si>
  <si>
    <t>62,75K</t>
  </si>
  <si>
    <t>82,52K</t>
  </si>
  <si>
    <t>57,32K</t>
  </si>
  <si>
    <t>66,45K</t>
  </si>
  <si>
    <t>42,52K</t>
  </si>
  <si>
    <t>55,94K</t>
  </si>
  <si>
    <t>98,40K</t>
  </si>
  <si>
    <t>43,20K</t>
  </si>
  <si>
    <t>52,08K</t>
  </si>
  <si>
    <t>45,86K</t>
  </si>
  <si>
    <t>78,90K</t>
  </si>
  <si>
    <t>64,93K</t>
  </si>
  <si>
    <t>112,60K</t>
  </si>
  <si>
    <t>65,41K</t>
  </si>
  <si>
    <t>91,19K</t>
  </si>
  <si>
    <t>101,26K</t>
  </si>
  <si>
    <t>68,29K</t>
  </si>
  <si>
    <t>169,33K</t>
  </si>
  <si>
    <t>195,96K</t>
  </si>
  <si>
    <t>54,12K</t>
  </si>
  <si>
    <t>93,54K</t>
  </si>
  <si>
    <t>50,30K</t>
  </si>
  <si>
    <t>63,98K</t>
  </si>
  <si>
    <t>72,22K</t>
  </si>
  <si>
    <t>82,08K</t>
  </si>
  <si>
    <t>64,60K</t>
  </si>
  <si>
    <t>69,66K</t>
  </si>
  <si>
    <t>79,90K</t>
  </si>
  <si>
    <t>59,53K</t>
  </si>
  <si>
    <t>81,89K</t>
  </si>
  <si>
    <t>57,20K</t>
  </si>
  <si>
    <t>90,22K</t>
  </si>
  <si>
    <t>147,01K</t>
  </si>
  <si>
    <t>82,95K</t>
  </si>
  <si>
    <t>91,32K</t>
  </si>
  <si>
    <t>55,20K</t>
  </si>
  <si>
    <t>95,16K</t>
  </si>
  <si>
    <t>127,40K</t>
  </si>
  <si>
    <t>86,48K</t>
  </si>
  <si>
    <t>65,78K</t>
  </si>
  <si>
    <t>71,69K</t>
  </si>
  <si>
    <t>95,54K</t>
  </si>
  <si>
    <t>96,97K</t>
  </si>
  <si>
    <t>74,21K</t>
  </si>
  <si>
    <t>125,99K</t>
  </si>
  <si>
    <t>130,26K</t>
  </si>
  <si>
    <t>71,36K</t>
  </si>
  <si>
    <t>87,70K</t>
  </si>
  <si>
    <t>97,33K</t>
  </si>
  <si>
    <t>89,87K</t>
  </si>
  <si>
    <t>144,25K</t>
  </si>
  <si>
    <t>155,85K</t>
  </si>
  <si>
    <t>239,34K</t>
  </si>
  <si>
    <t>239,58K</t>
  </si>
  <si>
    <t>103,38K</t>
  </si>
  <si>
    <t>162,94K</t>
  </si>
  <si>
    <t>296,33K</t>
  </si>
  <si>
    <t>296,50K</t>
  </si>
  <si>
    <t>374,81K</t>
  </si>
  <si>
    <t>510,45K</t>
  </si>
  <si>
    <t>749,34K</t>
  </si>
  <si>
    <t>675,29K</t>
  </si>
  <si>
    <t>957,58K</t>
  </si>
  <si>
    <t>176,30K</t>
  </si>
  <si>
    <t>393,90K</t>
  </si>
  <si>
    <t>285,24K</t>
  </si>
  <si>
    <t>155,61K</t>
  </si>
  <si>
    <t>150,00K</t>
  </si>
  <si>
    <t>174,69K</t>
  </si>
  <si>
    <t>208,65K</t>
  </si>
  <si>
    <t>178,55K</t>
  </si>
  <si>
    <t>96,91K</t>
  </si>
  <si>
    <t>72,28K</t>
  </si>
  <si>
    <t>134,24K</t>
  </si>
  <si>
    <t>101,61K</t>
  </si>
  <si>
    <t>119,07K</t>
  </si>
  <si>
    <t>172,46K</t>
  </si>
  <si>
    <t>75,98K</t>
  </si>
  <si>
    <t>55,01K</t>
  </si>
  <si>
    <t>44,89K</t>
  </si>
  <si>
    <t>59,07K</t>
  </si>
  <si>
    <t>51,34K</t>
  </si>
  <si>
    <t>66,15K</t>
  </si>
  <si>
    <t>46,94K</t>
  </si>
  <si>
    <t>65,20K</t>
  </si>
  <si>
    <t>68,92K</t>
  </si>
  <si>
    <t>92,53K</t>
  </si>
  <si>
    <t>86,15K</t>
  </si>
  <si>
    <t>94,73K</t>
  </si>
  <si>
    <t>110,58K</t>
  </si>
  <si>
    <t>126,54K</t>
  </si>
  <si>
    <t>74,00K</t>
  </si>
  <si>
    <t>130,70K</t>
  </si>
  <si>
    <t>204,13K</t>
  </si>
  <si>
    <t>96,15K</t>
  </si>
  <si>
    <t>83,93K</t>
  </si>
  <si>
    <t>112,36K</t>
  </si>
  <si>
    <t>53,56K</t>
  </si>
  <si>
    <t>75,62K</t>
  </si>
  <si>
    <t>96,63K</t>
  </si>
  <si>
    <t>86,49K</t>
  </si>
  <si>
    <t>107,12K</t>
  </si>
  <si>
    <t>96,68K</t>
  </si>
  <si>
    <t>90,18K</t>
  </si>
  <si>
    <t>119,20K</t>
  </si>
  <si>
    <t>122,95K</t>
  </si>
  <si>
    <t>61,14K</t>
  </si>
  <si>
    <t>97,99K</t>
  </si>
  <si>
    <t>51,27K</t>
  </si>
  <si>
    <t>57,41K</t>
  </si>
  <si>
    <t>54,40K</t>
  </si>
  <si>
    <t>99,77K</t>
  </si>
  <si>
    <t>77,24K</t>
  </si>
  <si>
    <t>76,79K</t>
  </si>
  <si>
    <t>116,94K</t>
  </si>
  <si>
    <t>109,85K</t>
  </si>
  <si>
    <t>92,81K</t>
  </si>
  <si>
    <t>72,56K</t>
  </si>
  <si>
    <t>77,47K</t>
  </si>
  <si>
    <t>88,06K</t>
  </si>
  <si>
    <t>72,73K</t>
  </si>
  <si>
    <t>58,93K</t>
  </si>
  <si>
    <t>65,74K</t>
  </si>
  <si>
    <t>59,36K</t>
  </si>
  <si>
    <t>90,04K</t>
  </si>
  <si>
    <t>63,69K</t>
  </si>
  <si>
    <t>98,37K</t>
  </si>
  <si>
    <t>140,80K</t>
  </si>
  <si>
    <t>89,90K</t>
  </si>
  <si>
    <t>40,21K</t>
  </si>
  <si>
    <t>87,05K</t>
  </si>
  <si>
    <t>102,09K</t>
  </si>
  <si>
    <t>62,01K</t>
  </si>
  <si>
    <t>53,38K</t>
  </si>
  <si>
    <t>48,63K</t>
  </si>
  <si>
    <t>82,94K</t>
  </si>
  <si>
    <t>95,58K</t>
  </si>
  <si>
    <t>72,93K</t>
  </si>
  <si>
    <t>76,46K</t>
  </si>
  <si>
    <t>132,07K</t>
  </si>
  <si>
    <t>188,02K</t>
  </si>
  <si>
    <t>65,99K</t>
  </si>
  <si>
    <t>54,04K</t>
  </si>
  <si>
    <t>73,92K</t>
  </si>
  <si>
    <t>64,52K</t>
  </si>
  <si>
    <t>83,22K</t>
  </si>
  <si>
    <t>89,88K</t>
  </si>
  <si>
    <t>142,29K</t>
  </si>
  <si>
    <t>105,05K</t>
  </si>
  <si>
    <t>59,29K</t>
  </si>
  <si>
    <t>45,45K</t>
  </si>
  <si>
    <t>66,36K</t>
  </si>
  <si>
    <t>46,12K</t>
  </si>
  <si>
    <t>79,75K</t>
  </si>
  <si>
    <t>26,97K</t>
  </si>
  <si>
    <t>61,80K</t>
  </si>
  <si>
    <t>37,78K</t>
  </si>
  <si>
    <t>35,86K</t>
  </si>
  <si>
    <t>44,47K</t>
  </si>
  <si>
    <t>80,29K</t>
  </si>
  <si>
    <t>62,19K</t>
  </si>
  <si>
    <t>57,80K</t>
  </si>
  <si>
    <t>56,07K</t>
  </si>
  <si>
    <t>55,02K</t>
  </si>
  <si>
    <t>70,23K</t>
  </si>
  <si>
    <t>75,93K</t>
  </si>
  <si>
    <t>70,78K</t>
  </si>
  <si>
    <t>110,48K</t>
  </si>
  <si>
    <t>75,53K</t>
  </si>
  <si>
    <t>33,46K</t>
  </si>
  <si>
    <t>48,41K</t>
  </si>
  <si>
    <t>48,25K</t>
  </si>
  <si>
    <t>46,52K</t>
  </si>
  <si>
    <t>73,41K</t>
  </si>
  <si>
    <t>49,64K</t>
  </si>
  <si>
    <t>47,77K</t>
  </si>
  <si>
    <t>53,65K</t>
  </si>
  <si>
    <t>88,82K</t>
  </si>
  <si>
    <t>43,39K</t>
  </si>
  <si>
    <t>53,44K</t>
  </si>
  <si>
    <t>49,81K</t>
  </si>
  <si>
    <t>41,61K</t>
  </si>
  <si>
    <t>36,88K</t>
  </si>
  <si>
    <t>27,99K</t>
  </si>
  <si>
    <t>32,01K</t>
  </si>
  <si>
    <t>26,42K</t>
  </si>
  <si>
    <t>18,99K</t>
  </si>
  <si>
    <t>33,75K</t>
  </si>
  <si>
    <t>51,36K</t>
  </si>
  <si>
    <t>75,24K</t>
  </si>
  <si>
    <t>55,87K</t>
  </si>
  <si>
    <t>50,13K</t>
  </si>
  <si>
    <t>46,37K</t>
  </si>
  <si>
    <t>100,90K</t>
  </si>
  <si>
    <t>66,59K</t>
  </si>
  <si>
    <t>91,15K</t>
  </si>
  <si>
    <t>102,04K</t>
  </si>
  <si>
    <t>37,41K</t>
  </si>
  <si>
    <t>47,61K</t>
  </si>
  <si>
    <t>57,67K</t>
  </si>
  <si>
    <t>43,62K</t>
  </si>
  <si>
    <t>92,58K</t>
  </si>
  <si>
    <t>49,62K</t>
  </si>
  <si>
    <t>38,36K</t>
  </si>
  <si>
    <t>52,32K</t>
  </si>
  <si>
    <t>30,04K</t>
  </si>
  <si>
    <t>39,10K</t>
  </si>
  <si>
    <t>78,86K</t>
  </si>
  <si>
    <t>32,95K</t>
  </si>
  <si>
    <t>85,81K</t>
  </si>
  <si>
    <t>55,81K</t>
  </si>
  <si>
    <t>48,99K</t>
  </si>
  <si>
    <t>62,70K</t>
  </si>
  <si>
    <t>50,36K</t>
  </si>
  <si>
    <t>71,43K</t>
  </si>
  <si>
    <t>105,04K</t>
  </si>
  <si>
    <t>77,15K</t>
  </si>
  <si>
    <t>93,79K</t>
  </si>
  <si>
    <t>93,35K</t>
  </si>
  <si>
    <t>89,70K</t>
  </si>
  <si>
    <t>86,44K</t>
  </si>
  <si>
    <t>88,10K</t>
  </si>
  <si>
    <t>110,14K</t>
  </si>
  <si>
    <t>119,89K</t>
  </si>
  <si>
    <t>77,76K</t>
  </si>
  <si>
    <t>135,60K</t>
  </si>
  <si>
    <t>74,70K</t>
  </si>
  <si>
    <t>34,62K</t>
  </si>
  <si>
    <t>27,45K</t>
  </si>
  <si>
    <t>68,32K</t>
  </si>
  <si>
    <t>92,15K</t>
  </si>
  <si>
    <t>75,28K</t>
  </si>
  <si>
    <t>87,20K</t>
  </si>
  <si>
    <t>51,40K</t>
  </si>
  <si>
    <t>53,45K</t>
  </si>
  <si>
    <t>63,78K</t>
  </si>
  <si>
    <t>80,04K</t>
  </si>
  <si>
    <t>64,20K</t>
  </si>
  <si>
    <t>131,80K</t>
  </si>
  <si>
    <t>146,08K</t>
  </si>
  <si>
    <t>106,96K</t>
  </si>
  <si>
    <t>73,25K</t>
  </si>
  <si>
    <t>52,55K</t>
  </si>
  <si>
    <t>46,84K</t>
  </si>
  <si>
    <t>90,34K</t>
  </si>
  <si>
    <t>124,27K</t>
  </si>
  <si>
    <t>111,76K</t>
  </si>
  <si>
    <t>108,64K</t>
  </si>
  <si>
    <t>110,19K</t>
  </si>
  <si>
    <t>105,67K</t>
  </si>
  <si>
    <t>108,87K</t>
  </si>
  <si>
    <t>113,14K</t>
  </si>
  <si>
    <t>195,58K</t>
  </si>
  <si>
    <t>162,79K</t>
  </si>
  <si>
    <t>75,90K</t>
  </si>
  <si>
    <t>81,36K</t>
  </si>
  <si>
    <t>142,21K</t>
  </si>
  <si>
    <t>136,72K</t>
  </si>
  <si>
    <t>112,87K</t>
  </si>
  <si>
    <t>113,48K</t>
  </si>
  <si>
    <t>103,46K</t>
  </si>
  <si>
    <t>217,73K</t>
  </si>
  <si>
    <t>216,64K</t>
  </si>
  <si>
    <t>200,23K</t>
  </si>
  <si>
    <t>324,09K</t>
  </si>
  <si>
    <t>419,23K</t>
  </si>
  <si>
    <t>328,23K</t>
  </si>
  <si>
    <t>236,96K</t>
  </si>
  <si>
    <t>340,98K</t>
  </si>
  <si>
    <t>274,64K</t>
  </si>
  <si>
    <t>278,38K</t>
  </si>
  <si>
    <t>273,21K</t>
  </si>
  <si>
    <t>281,58K</t>
  </si>
  <si>
    <t>92,24K</t>
  </si>
  <si>
    <t>74,11K</t>
  </si>
  <si>
    <t>120,26K</t>
  </si>
  <si>
    <t>140,44K</t>
  </si>
  <si>
    <t>201,92K</t>
  </si>
  <si>
    <t>355,00K</t>
  </si>
  <si>
    <t>195,42K</t>
  </si>
  <si>
    <t>164,87K</t>
  </si>
  <si>
    <t>113,31K</t>
  </si>
  <si>
    <t>141,03K</t>
  </si>
  <si>
    <t>61,66K</t>
  </si>
  <si>
    <t>79,51K</t>
  </si>
  <si>
    <t>57,17K</t>
  </si>
  <si>
    <t>60,77K</t>
  </si>
  <si>
    <t>81,33K</t>
  </si>
  <si>
    <t>51,96K</t>
  </si>
  <si>
    <t>91,13K</t>
  </si>
  <si>
    <t>62,47K</t>
  </si>
  <si>
    <t>108,21K</t>
  </si>
  <si>
    <t>75,30K</t>
  </si>
  <si>
    <t>71,77K</t>
  </si>
  <si>
    <t>92,01K</t>
  </si>
  <si>
    <t>79,38K</t>
  </si>
  <si>
    <t>101,24K</t>
  </si>
  <si>
    <t>129,65K</t>
  </si>
  <si>
    <t>78,85K</t>
  </si>
  <si>
    <t>108,77K</t>
  </si>
  <si>
    <t>71,82K</t>
  </si>
  <si>
    <t>63,03K</t>
  </si>
  <si>
    <t>98,51K</t>
  </si>
  <si>
    <t>78,62K</t>
  </si>
  <si>
    <t>72,45K</t>
  </si>
  <si>
    <t>87,42K</t>
  </si>
  <si>
    <t>96,21K</t>
  </si>
  <si>
    <t>127,99K</t>
  </si>
  <si>
    <t>64,30K</t>
  </si>
  <si>
    <t>90,65K</t>
  </si>
  <si>
    <t>103,85K</t>
  </si>
  <si>
    <t>82,48K</t>
  </si>
  <si>
    <t>66,77K</t>
  </si>
  <si>
    <t>57,83K</t>
  </si>
  <si>
    <t>78,17K</t>
  </si>
  <si>
    <t>55,35K</t>
  </si>
  <si>
    <t>722,44K</t>
  </si>
  <si>
    <t>506,58K</t>
  </si>
  <si>
    <t>949,82K</t>
  </si>
  <si>
    <t>766,70K</t>
  </si>
  <si>
    <t>672,93K</t>
  </si>
  <si>
    <t>938,22K</t>
  </si>
  <si>
    <t>922,94K</t>
  </si>
  <si>
    <t>726,51K</t>
  </si>
  <si>
    <t>788,42K</t>
  </si>
  <si>
    <t>552,56K</t>
  </si>
  <si>
    <t>910,99K</t>
  </si>
  <si>
    <t>845,27K</t>
  </si>
  <si>
    <t>739,95K</t>
  </si>
  <si>
    <t>888,15K</t>
  </si>
  <si>
    <t>666,09K</t>
  </si>
  <si>
    <t>761,32K</t>
  </si>
  <si>
    <t>650,37K</t>
  </si>
  <si>
    <t>941,74K</t>
  </si>
  <si>
    <t>838,24K</t>
  </si>
  <si>
    <t>709,07K</t>
  </si>
  <si>
    <t>653,73K</t>
  </si>
  <si>
    <t>939,13K</t>
  </si>
  <si>
    <t>675,63K</t>
  </si>
  <si>
    <t>890,33K</t>
  </si>
  <si>
    <t>738,58K</t>
  </si>
  <si>
    <t>921,37K</t>
  </si>
  <si>
    <t>921,14K</t>
  </si>
  <si>
    <t>933,18K</t>
  </si>
  <si>
    <t>581,89K</t>
  </si>
  <si>
    <t>798,90K</t>
  </si>
  <si>
    <t>816,02K</t>
  </si>
  <si>
    <t>845,52K</t>
  </si>
  <si>
    <t>611,88K</t>
  </si>
  <si>
    <t>923,76K</t>
  </si>
  <si>
    <t>563,53K</t>
  </si>
  <si>
    <t>840,80K</t>
  </si>
  <si>
    <t>490,94K</t>
  </si>
  <si>
    <t>969,11K</t>
  </si>
  <si>
    <t>935,85K</t>
  </si>
  <si>
    <t>786,43K</t>
  </si>
  <si>
    <t>708,63K</t>
  </si>
  <si>
    <t>902,01K</t>
  </si>
  <si>
    <t>860,56K</t>
  </si>
  <si>
    <t>758,26K</t>
  </si>
  <si>
    <t>814,33K</t>
  </si>
  <si>
    <t>756,74K</t>
  </si>
  <si>
    <t>784,87K</t>
  </si>
  <si>
    <t>857,56K</t>
  </si>
  <si>
    <t>951,95K</t>
  </si>
  <si>
    <t>898,91K</t>
  </si>
  <si>
    <t>959,15K</t>
  </si>
  <si>
    <t>365,93K</t>
  </si>
  <si>
    <t>645,87K</t>
  </si>
  <si>
    <t>751,90K</t>
  </si>
  <si>
    <t>523,55K</t>
  </si>
  <si>
    <t>963,07K</t>
  </si>
  <si>
    <t>905,36K</t>
  </si>
  <si>
    <t>945,91K</t>
  </si>
  <si>
    <t>822,37K</t>
  </si>
  <si>
    <t>827,51K</t>
  </si>
  <si>
    <t>864,49K</t>
  </si>
  <si>
    <t>844,32K</t>
  </si>
  <si>
    <t>840,95K</t>
  </si>
  <si>
    <t>747,16K</t>
  </si>
  <si>
    <t>886,74K</t>
  </si>
  <si>
    <t>984,65K</t>
  </si>
  <si>
    <t>762,04K</t>
  </si>
  <si>
    <t>957,61K</t>
  </si>
  <si>
    <t>742,90K</t>
  </si>
  <si>
    <t>805,52K</t>
  </si>
  <si>
    <t>870,18K</t>
  </si>
  <si>
    <t>844,88K</t>
  </si>
  <si>
    <t>853,83K</t>
  </si>
  <si>
    <t>982,26K</t>
  </si>
  <si>
    <t>830,15K</t>
  </si>
  <si>
    <t>765,71K</t>
  </si>
  <si>
    <t>766,28K</t>
  </si>
  <si>
    <t>916,81K</t>
  </si>
  <si>
    <t>806,82K</t>
  </si>
  <si>
    <t>853,18K</t>
  </si>
  <si>
    <t>817,31K</t>
  </si>
  <si>
    <t>812,48K</t>
  </si>
  <si>
    <t>704,84K</t>
  </si>
  <si>
    <t>488,05K</t>
  </si>
  <si>
    <t>594,07K</t>
  </si>
  <si>
    <t>856,18K</t>
  </si>
  <si>
    <t>750,02K</t>
  </si>
  <si>
    <t>464,48K</t>
  </si>
  <si>
    <t>726,84K</t>
  </si>
  <si>
    <t>559,82K</t>
  </si>
  <si>
    <t>693,04K</t>
  </si>
  <si>
    <t>785,77K</t>
  </si>
  <si>
    <t>613,45K</t>
  </si>
  <si>
    <t>694,66K</t>
  </si>
  <si>
    <t>614,33K</t>
  </si>
  <si>
    <t>678,74K</t>
  </si>
  <si>
    <t>628,75K</t>
  </si>
  <si>
    <t>985,51K</t>
  </si>
  <si>
    <t>931,45K</t>
  </si>
  <si>
    <t>870,64K</t>
  </si>
  <si>
    <t>737,58K</t>
  </si>
  <si>
    <t>946,70K</t>
  </si>
  <si>
    <t>904,42K</t>
  </si>
  <si>
    <t>821,09K</t>
  </si>
  <si>
    <t>913,88K</t>
  </si>
  <si>
    <t>901,89K</t>
  </si>
  <si>
    <t>629,84K</t>
  </si>
  <si>
    <t>865,48K</t>
  </si>
  <si>
    <t>913,07K</t>
  </si>
  <si>
    <t>955,35K</t>
  </si>
  <si>
    <t>640,00K</t>
  </si>
  <si>
    <t>598,31K</t>
  </si>
  <si>
    <t>864,34K</t>
  </si>
  <si>
    <t>831,58K</t>
  </si>
  <si>
    <t>886,52K</t>
  </si>
  <si>
    <t>700,57K</t>
  </si>
  <si>
    <t>603,92K</t>
  </si>
  <si>
    <t>537,81K</t>
  </si>
  <si>
    <t>478,24K</t>
  </si>
  <si>
    <t>576,84K</t>
  </si>
  <si>
    <t>582,41K</t>
  </si>
  <si>
    <t>647,16K</t>
  </si>
  <si>
    <t>855,87K</t>
  </si>
  <si>
    <t>884,47K</t>
  </si>
  <si>
    <t>810,94K</t>
  </si>
  <si>
    <t>765,95K</t>
  </si>
  <si>
    <t>879,85K</t>
  </si>
  <si>
    <t>724,82K</t>
  </si>
  <si>
    <t>760,15K</t>
  </si>
  <si>
    <t>702,49K</t>
  </si>
  <si>
    <t>970,93K</t>
  </si>
  <si>
    <t>824,13K</t>
  </si>
  <si>
    <t>889,50K</t>
  </si>
  <si>
    <t>973,10K</t>
  </si>
  <si>
    <t>861,01K</t>
  </si>
  <si>
    <t>824,34K</t>
  </si>
  <si>
    <t>995,71K</t>
  </si>
  <si>
    <t>832,77K</t>
  </si>
  <si>
    <t>982,55K</t>
  </si>
  <si>
    <t>973,34K</t>
  </si>
  <si>
    <t>733,96K</t>
  </si>
  <si>
    <t>769,94K</t>
  </si>
  <si>
    <t>809,44K</t>
  </si>
  <si>
    <t>975,32K</t>
  </si>
  <si>
    <t>750,17K</t>
  </si>
  <si>
    <t>710,67K</t>
  </si>
  <si>
    <t>771,01K</t>
  </si>
  <si>
    <t>907,59K</t>
  </si>
  <si>
    <t>880,26K</t>
  </si>
  <si>
    <t>988,98K</t>
  </si>
  <si>
    <t>985,77K</t>
  </si>
  <si>
    <t>774,56K</t>
  </si>
  <si>
    <t>789,73K</t>
  </si>
  <si>
    <t>664,76K</t>
  </si>
  <si>
    <t>874,15K</t>
  </si>
  <si>
    <t>655,36K</t>
  </si>
  <si>
    <t>900,26K</t>
  </si>
  <si>
    <t>775,35K</t>
  </si>
  <si>
    <t>888,81K</t>
  </si>
  <si>
    <t>945,73K</t>
  </si>
  <si>
    <t>333,68K</t>
  </si>
  <si>
    <t>397,51K</t>
  </si>
  <si>
    <t>427,76K</t>
  </si>
  <si>
    <t>415,03K</t>
  </si>
  <si>
    <t>528,33K</t>
  </si>
  <si>
    <t>481,08K</t>
  </si>
  <si>
    <t>609,86K</t>
  </si>
  <si>
    <t>905,08K</t>
  </si>
  <si>
    <t>994,93K</t>
  </si>
  <si>
    <t>845,09K</t>
  </si>
  <si>
    <t>811,40K</t>
  </si>
  <si>
    <t>853,90K</t>
  </si>
  <si>
    <t>846,36K</t>
  </si>
  <si>
    <t>905,46K</t>
  </si>
  <si>
    <t>915,46K</t>
  </si>
  <si>
    <t>976,72K</t>
  </si>
  <si>
    <t>891,65K</t>
  </si>
  <si>
    <t>676,13K</t>
  </si>
  <si>
    <t>793,63K</t>
  </si>
  <si>
    <t>897,44K</t>
  </si>
  <si>
    <t>957,30K</t>
  </si>
  <si>
    <t>980,50K</t>
  </si>
  <si>
    <t>739,49K</t>
  </si>
  <si>
    <t>779,26K</t>
  </si>
  <si>
    <t>564,14K</t>
  </si>
  <si>
    <t>925,13K</t>
  </si>
  <si>
    <t>543,45K</t>
  </si>
  <si>
    <t>684,98K</t>
  </si>
  <si>
    <t>910,13K</t>
  </si>
  <si>
    <t>906,02K</t>
  </si>
  <si>
    <t>879,27K</t>
  </si>
  <si>
    <t>543,15K</t>
  </si>
  <si>
    <t>790,01K</t>
  </si>
  <si>
    <t>689,56K</t>
  </si>
  <si>
    <t>849,07K</t>
  </si>
  <si>
    <t>682,47K</t>
  </si>
  <si>
    <t>595,04K</t>
  </si>
  <si>
    <t>645,72K</t>
  </si>
  <si>
    <t>667,59K</t>
  </si>
  <si>
    <t>891,76K</t>
  </si>
  <si>
    <t>592,00K</t>
  </si>
  <si>
    <t>446,08K</t>
  </si>
  <si>
    <t>566,84K</t>
  </si>
  <si>
    <t>687,43K</t>
  </si>
  <si>
    <t>664,93K</t>
  </si>
  <si>
    <t>844,76K</t>
  </si>
  <si>
    <t>305,52K</t>
  </si>
  <si>
    <t>458,41K</t>
  </si>
  <si>
    <t>621,51K</t>
  </si>
  <si>
    <t>559,33K</t>
  </si>
  <si>
    <t>786,13K</t>
  </si>
  <si>
    <t>646,75K</t>
  </si>
  <si>
    <t>733,39K</t>
  </si>
  <si>
    <t>835,30K</t>
  </si>
  <si>
    <t>659,11K</t>
  </si>
  <si>
    <t>678,24K</t>
  </si>
  <si>
    <t>644,89K</t>
  </si>
  <si>
    <t>516,37K</t>
  </si>
  <si>
    <t>513,69K</t>
  </si>
  <si>
    <t>595,47K</t>
  </si>
  <si>
    <t>653,05K</t>
  </si>
  <si>
    <t>712,60K</t>
  </si>
  <si>
    <t>642,48K</t>
  </si>
  <si>
    <t>799,63K</t>
  </si>
  <si>
    <t>966,22K</t>
  </si>
  <si>
    <t>716,70K</t>
  </si>
  <si>
    <t>904,66K</t>
  </si>
  <si>
    <t>715,51K</t>
  </si>
  <si>
    <t>806,13K</t>
  </si>
  <si>
    <t>941,97K</t>
  </si>
  <si>
    <t>836,13K</t>
  </si>
  <si>
    <t>546,72K</t>
  </si>
  <si>
    <t>672,95K</t>
  </si>
  <si>
    <t>781,62K</t>
  </si>
  <si>
    <t>650,21K</t>
  </si>
  <si>
    <t>721,46K</t>
  </si>
  <si>
    <t>895,10K</t>
  </si>
  <si>
    <t>925,35K</t>
  </si>
  <si>
    <t>688,64K</t>
  </si>
  <si>
    <t>974,34K</t>
  </si>
  <si>
    <t>737,34K</t>
  </si>
  <si>
    <t>864,06K</t>
  </si>
  <si>
    <t>621,78K</t>
  </si>
  <si>
    <t>810,86K</t>
  </si>
  <si>
    <t>874,98K</t>
  </si>
  <si>
    <t>978,61K</t>
  </si>
  <si>
    <t>674,71K</t>
  </si>
  <si>
    <t>680,72K</t>
  </si>
  <si>
    <t>746,04K</t>
  </si>
  <si>
    <t>713,69K</t>
  </si>
  <si>
    <t>915,92K</t>
  </si>
  <si>
    <t>714,71K</t>
  </si>
  <si>
    <t>831,91K</t>
  </si>
  <si>
    <t>721,00K</t>
  </si>
  <si>
    <t>902,19K</t>
  </si>
  <si>
    <t>676,87K</t>
  </si>
  <si>
    <t>779,11K</t>
  </si>
  <si>
    <t>653,27K</t>
  </si>
  <si>
    <t>812,63K</t>
  </si>
  <si>
    <t>837,19K</t>
  </si>
  <si>
    <t>920,18K</t>
  </si>
  <si>
    <t>744,75K</t>
  </si>
  <si>
    <t>804,12K</t>
  </si>
  <si>
    <t>733,76K</t>
  </si>
  <si>
    <t>680,07K</t>
  </si>
  <si>
    <t>813,18K</t>
  </si>
  <si>
    <t>825,52K</t>
  </si>
  <si>
    <t>818,48K</t>
  </si>
  <si>
    <t>710,49K</t>
  </si>
  <si>
    <t>718,64K</t>
  </si>
  <si>
    <t>891,11K</t>
  </si>
  <si>
    <t>979,32K</t>
  </si>
  <si>
    <t>600,36K</t>
  </si>
  <si>
    <t>840,85K</t>
  </si>
  <si>
    <t>998,74K</t>
  </si>
  <si>
    <t>880,73K</t>
  </si>
  <si>
    <t>689,94K</t>
  </si>
  <si>
    <t>578,89K</t>
  </si>
  <si>
    <t>738,89K</t>
  </si>
  <si>
    <t>686,06K</t>
  </si>
  <si>
    <t>944,40K</t>
  </si>
  <si>
    <t>952,16K</t>
  </si>
  <si>
    <t>893,44K</t>
  </si>
  <si>
    <t>981,38K</t>
  </si>
  <si>
    <t>985,02K</t>
  </si>
  <si>
    <t>968,94K</t>
  </si>
  <si>
    <t>917,53K</t>
  </si>
  <si>
    <t>858,38K</t>
  </si>
  <si>
    <t>839,17K</t>
  </si>
  <si>
    <t>847,32K</t>
  </si>
  <si>
    <t>827,53K</t>
  </si>
  <si>
    <t>862,38K</t>
  </si>
  <si>
    <t>784,02K</t>
  </si>
  <si>
    <t>936,09K</t>
  </si>
  <si>
    <t>973,06K</t>
  </si>
  <si>
    <t>932,82K</t>
  </si>
  <si>
    <t>769,01K</t>
  </si>
  <si>
    <t>874,90K</t>
  </si>
  <si>
    <t>952,00K</t>
  </si>
  <si>
    <t>908,39K</t>
  </si>
  <si>
    <t>954,11K</t>
  </si>
  <si>
    <t>753,68K</t>
  </si>
  <si>
    <t>972,12K</t>
  </si>
  <si>
    <t>789,88K</t>
  </si>
  <si>
    <t>747,57K</t>
  </si>
  <si>
    <t>861,50K</t>
  </si>
  <si>
    <t>666,12K</t>
  </si>
  <si>
    <t>522,37K</t>
  </si>
  <si>
    <t>735,88K</t>
  </si>
  <si>
    <t>756,50K</t>
  </si>
  <si>
    <t>869,99K</t>
  </si>
  <si>
    <t>677,91K</t>
  </si>
  <si>
    <t>890,46K</t>
  </si>
  <si>
    <t>841,39K</t>
  </si>
  <si>
    <t>843,20K</t>
  </si>
  <si>
    <t>583,26K</t>
  </si>
  <si>
    <t>849,19K</t>
  </si>
  <si>
    <t>773,53K</t>
  </si>
  <si>
    <t>786,18K</t>
  </si>
  <si>
    <t>916,25K</t>
  </si>
  <si>
    <t>984,36K</t>
  </si>
  <si>
    <t>783,18K</t>
  </si>
  <si>
    <t>727,92K</t>
  </si>
  <si>
    <t>539,55K</t>
  </si>
  <si>
    <t>912,27K</t>
  </si>
  <si>
    <t>654,39K</t>
  </si>
  <si>
    <t>871,99K</t>
  </si>
  <si>
    <t>809,50K</t>
  </si>
  <si>
    <t>931,13K</t>
  </si>
  <si>
    <t>839,72K</t>
  </si>
  <si>
    <t>925,88K</t>
  </si>
  <si>
    <t>926,36K</t>
  </si>
  <si>
    <t>796,07K</t>
  </si>
  <si>
    <t>564,04K</t>
  </si>
  <si>
    <t>725,40K</t>
  </si>
  <si>
    <t>724,62K</t>
  </si>
  <si>
    <t>948,79K</t>
  </si>
  <si>
    <t>777,60K</t>
  </si>
  <si>
    <t>773,46K</t>
  </si>
  <si>
    <t>858,70K</t>
  </si>
  <si>
    <t>907,40K</t>
  </si>
  <si>
    <t>985,03K</t>
  </si>
  <si>
    <t>895,85K</t>
  </si>
  <si>
    <t>837,48K</t>
  </si>
  <si>
    <t>649,33K</t>
  </si>
  <si>
    <t>422,07K</t>
  </si>
  <si>
    <t>988,85K</t>
  </si>
  <si>
    <t>925,74K</t>
  </si>
  <si>
    <t>767,69K</t>
  </si>
  <si>
    <t>812,12K</t>
  </si>
  <si>
    <t>932,69K</t>
  </si>
  <si>
    <t>658,05K</t>
  </si>
  <si>
    <t>948,46K</t>
  </si>
  <si>
    <t>814,21K</t>
  </si>
  <si>
    <t>53,50K</t>
  </si>
  <si>
    <t>14,52K</t>
  </si>
  <si>
    <t>17,29K</t>
  </si>
  <si>
    <t>34,84K</t>
  </si>
  <si>
    <t>65,03K</t>
  </si>
  <si>
    <t>13,45K</t>
  </si>
  <si>
    <t>87,21K</t>
  </si>
  <si>
    <t>49,98K</t>
  </si>
  <si>
    <t>18,52K</t>
  </si>
  <si>
    <t>85,37K</t>
  </si>
  <si>
    <t>127,98K</t>
  </si>
  <si>
    <t>13,99K</t>
  </si>
  <si>
    <t>144,30K</t>
  </si>
  <si>
    <t>42,51K</t>
  </si>
  <si>
    <t>52,90K</t>
  </si>
  <si>
    <t>334,87K</t>
  </si>
  <si>
    <t>113,47K</t>
  </si>
  <si>
    <t>132,10K</t>
  </si>
  <si>
    <t>103,34K</t>
  </si>
  <si>
    <t>28,45K</t>
  </si>
  <si>
    <t>105,57K</t>
  </si>
  <si>
    <t>43,56K</t>
  </si>
  <si>
    <t>38,83K</t>
  </si>
  <si>
    <t>58,87K</t>
  </si>
  <si>
    <t>138,68K</t>
  </si>
  <si>
    <t>148,80K</t>
  </si>
  <si>
    <t>94,83K</t>
  </si>
  <si>
    <t>39,24K</t>
  </si>
  <si>
    <t>103,89K</t>
  </si>
  <si>
    <t>97,88K</t>
  </si>
  <si>
    <t>47,67K</t>
  </si>
  <si>
    <t>126,25K</t>
  </si>
  <si>
    <t>25,81K</t>
  </si>
  <si>
    <t>46,46K</t>
  </si>
  <si>
    <t>87,24K</t>
  </si>
  <si>
    <t>57,12K</t>
  </si>
  <si>
    <t>26,82K</t>
  </si>
  <si>
    <t>80,02K</t>
  </si>
  <si>
    <t>77,78K</t>
  </si>
  <si>
    <t>74,50K</t>
  </si>
  <si>
    <t>201,12K</t>
  </si>
  <si>
    <t>133,40K</t>
  </si>
  <si>
    <t>45,50K</t>
  </si>
  <si>
    <t>90,37K</t>
  </si>
  <si>
    <t>25,42K</t>
  </si>
  <si>
    <t>58,34K</t>
  </si>
  <si>
    <t>49,21K</t>
  </si>
  <si>
    <t>57,85K</t>
  </si>
  <si>
    <t>44,55K</t>
  </si>
  <si>
    <t>30,12K</t>
  </si>
  <si>
    <t>43,84K</t>
  </si>
  <si>
    <t>45,95K</t>
  </si>
  <si>
    <t>24,13K</t>
  </si>
  <si>
    <t>98,64K</t>
  </si>
  <si>
    <t>40,52K</t>
  </si>
  <si>
    <t>27,64K</t>
  </si>
  <si>
    <t>22,57K</t>
  </si>
  <si>
    <t>26,87K</t>
  </si>
  <si>
    <t>31,18K</t>
  </si>
  <si>
    <t>166,35K</t>
  </si>
  <si>
    <t>34,81K</t>
  </si>
  <si>
    <t>4,03K</t>
  </si>
  <si>
    <t>125,77K</t>
  </si>
  <si>
    <t>16,99K</t>
  </si>
  <si>
    <t>30,20K</t>
  </si>
  <si>
    <t>48,34K</t>
  </si>
  <si>
    <t>174,68K</t>
  </si>
  <si>
    <t>20,31K</t>
  </si>
  <si>
    <t>52,77K</t>
  </si>
  <si>
    <t>74,88K</t>
  </si>
  <si>
    <t>17,96K</t>
  </si>
  <si>
    <t>34,66K</t>
  </si>
  <si>
    <t>39,02K</t>
  </si>
  <si>
    <t>21,74K</t>
  </si>
  <si>
    <t>50,50K</t>
  </si>
  <si>
    <t>29,52K</t>
  </si>
  <si>
    <t>44,01K</t>
  </si>
  <si>
    <t>92,20K</t>
  </si>
  <si>
    <t>41,94K</t>
  </si>
  <si>
    <t>49,77K</t>
  </si>
  <si>
    <t>7,90K</t>
  </si>
  <si>
    <t>67,17K</t>
  </si>
  <si>
    <t>19,23K</t>
  </si>
  <si>
    <t>154,86K</t>
  </si>
  <si>
    <t>44,15K</t>
  </si>
  <si>
    <t>80,63K</t>
  </si>
  <si>
    <t>56,26K</t>
  </si>
  <si>
    <t>233,38K</t>
  </si>
  <si>
    <t>137,07K</t>
  </si>
  <si>
    <t>63,90K</t>
  </si>
  <si>
    <t>37,31K</t>
  </si>
  <si>
    <t>64,10K</t>
  </si>
  <si>
    <t>33,44K</t>
  </si>
  <si>
    <t>133,34K</t>
  </si>
  <si>
    <t>54,70K</t>
  </si>
  <si>
    <t>42,18K</t>
  </si>
  <si>
    <t>89,10K</t>
  </si>
  <si>
    <t>50,66K</t>
  </si>
  <si>
    <t>199,13K</t>
  </si>
  <si>
    <t>62,03K</t>
  </si>
  <si>
    <t>24,24K</t>
  </si>
  <si>
    <t>23,89K</t>
  </si>
  <si>
    <t>70,93K</t>
  </si>
  <si>
    <t>79,97K</t>
  </si>
  <si>
    <t>35,84K</t>
  </si>
  <si>
    <t>44,61K</t>
  </si>
  <si>
    <t>40,96K</t>
  </si>
  <si>
    <t>78,63K</t>
  </si>
  <si>
    <t>15,81K</t>
  </si>
  <si>
    <t>62,46K</t>
  </si>
  <si>
    <t>19,72K</t>
  </si>
  <si>
    <t>65,94K</t>
  </si>
  <si>
    <t>45,53K</t>
  </si>
  <si>
    <t>34,79K</t>
  </si>
  <si>
    <t>37,19K</t>
  </si>
  <si>
    <t>24,44K</t>
  </si>
  <si>
    <t>19,16K</t>
  </si>
  <si>
    <t>60,69K</t>
  </si>
  <si>
    <t>72,74K</t>
  </si>
  <si>
    <t>30,26K</t>
  </si>
  <si>
    <t>54,06K</t>
  </si>
  <si>
    <t>39,67K</t>
  </si>
  <si>
    <t>10,88K</t>
  </si>
  <si>
    <t>56,70K</t>
  </si>
  <si>
    <t>51,53K</t>
  </si>
  <si>
    <t>14,72K</t>
  </si>
  <si>
    <t>22,18K</t>
  </si>
  <si>
    <t>29,71K</t>
  </si>
  <si>
    <t>64,80K</t>
  </si>
  <si>
    <t>20,09K</t>
  </si>
  <si>
    <t>62,77K</t>
  </si>
  <si>
    <t>386,42K</t>
  </si>
  <si>
    <t>24,45K</t>
  </si>
  <si>
    <t>81,32K</t>
  </si>
  <si>
    <t>405,48K</t>
  </si>
  <si>
    <t>33,95K</t>
  </si>
  <si>
    <t>42,55K</t>
  </si>
  <si>
    <t>28,56K</t>
  </si>
  <si>
    <t>31,28K</t>
  </si>
  <si>
    <t>203,24K</t>
  </si>
  <si>
    <t>10,20K</t>
  </si>
  <si>
    <t>27,17K</t>
  </si>
  <si>
    <t>98,00K</t>
  </si>
  <si>
    <t>49,87K</t>
  </si>
  <si>
    <t>26,99K</t>
  </si>
  <si>
    <t>34,50K</t>
  </si>
  <si>
    <t>32,46K</t>
  </si>
  <si>
    <t>54,57K</t>
  </si>
  <si>
    <t>28,31K</t>
  </si>
  <si>
    <t>18,42K</t>
  </si>
  <si>
    <t>188,46K</t>
  </si>
  <si>
    <t>96,75K</t>
  </si>
  <si>
    <t>45,44K</t>
  </si>
  <si>
    <t>49,89K</t>
  </si>
  <si>
    <t>27,87K</t>
  </si>
  <si>
    <t>39,70K</t>
  </si>
  <si>
    <t>84,18K</t>
  </si>
  <si>
    <t>71,56K</t>
  </si>
  <si>
    <t>29,37K</t>
  </si>
  <si>
    <t>96,24K</t>
  </si>
  <si>
    <t>24,38K</t>
  </si>
  <si>
    <t>49,29K</t>
  </si>
  <si>
    <t>24,14K</t>
  </si>
  <si>
    <t>21,77K</t>
  </si>
  <si>
    <t>42,08K</t>
  </si>
  <si>
    <t>48,52K</t>
  </si>
  <si>
    <t>95,10K</t>
  </si>
  <si>
    <t>37,04K</t>
  </si>
  <si>
    <t>30,93K</t>
  </si>
  <si>
    <t>11,37K</t>
  </si>
  <si>
    <t>36,59K</t>
  </si>
  <si>
    <t>89,13K</t>
  </si>
  <si>
    <t>47,81K</t>
  </si>
  <si>
    <t>879,19K</t>
  </si>
  <si>
    <t>32,91K</t>
  </si>
  <si>
    <t>19,64K</t>
  </si>
  <si>
    <t>146,41K</t>
  </si>
  <si>
    <t>172,91K</t>
  </si>
  <si>
    <t>60,61K</t>
  </si>
  <si>
    <t>169,99K</t>
  </si>
  <si>
    <t>54,78K</t>
  </si>
  <si>
    <t>84,03K</t>
  </si>
  <si>
    <t>44,93K</t>
  </si>
  <si>
    <t>43,50K</t>
  </si>
  <si>
    <t>76,28K</t>
  </si>
  <si>
    <t>115,82K</t>
  </si>
  <si>
    <t>861,32K</t>
  </si>
  <si>
    <t>81,91K</t>
  </si>
  <si>
    <t>53,41K</t>
  </si>
  <si>
    <t>44,96K</t>
  </si>
  <si>
    <t>81,87K</t>
  </si>
  <si>
    <t>117,19K</t>
  </si>
  <si>
    <t>52,70K</t>
  </si>
  <si>
    <t>45,09K</t>
  </si>
  <si>
    <t>33,68K</t>
  </si>
  <si>
    <t>46,70K</t>
  </si>
  <si>
    <t>278,71K</t>
  </si>
  <si>
    <t>38,31K</t>
  </si>
  <si>
    <t>21,62K</t>
  </si>
  <si>
    <t>55,58K</t>
  </si>
  <si>
    <t>47,17K</t>
  </si>
  <si>
    <t>43,09K</t>
  </si>
  <si>
    <t>54,75K</t>
  </si>
  <si>
    <t>29,11K</t>
  </si>
  <si>
    <t>49,76K</t>
  </si>
  <si>
    <t>56,98K</t>
  </si>
  <si>
    <t>21,32K</t>
  </si>
  <si>
    <t>42,31K</t>
  </si>
  <si>
    <t>83,41K</t>
  </si>
  <si>
    <t>273,72K</t>
  </si>
  <si>
    <t>314,16K</t>
  </si>
  <si>
    <t>54,74K</t>
  </si>
  <si>
    <t>229,17K</t>
  </si>
  <si>
    <t>74,71K</t>
  </si>
  <si>
    <t>69,51K</t>
  </si>
  <si>
    <t>160,11K</t>
  </si>
  <si>
    <t>173,05K</t>
  </si>
  <si>
    <t>30,63K</t>
  </si>
  <si>
    <t>60,73K</t>
  </si>
  <si>
    <t>58,62K</t>
  </si>
  <si>
    <t>38,74K</t>
  </si>
  <si>
    <t>121,19K</t>
  </si>
  <si>
    <t>132,56K</t>
  </si>
  <si>
    <t>4,86K</t>
  </si>
  <si>
    <t>222,72K</t>
  </si>
  <si>
    <t>132,25K</t>
  </si>
  <si>
    <t>57,38K</t>
  </si>
  <si>
    <t>38,44K</t>
  </si>
  <si>
    <t>29,36K</t>
  </si>
  <si>
    <t>24,53K</t>
  </si>
  <si>
    <t>57,06K</t>
  </si>
  <si>
    <t>134,58K</t>
  </si>
  <si>
    <t>19,01K</t>
  </si>
  <si>
    <t>265,85K</t>
  </si>
  <si>
    <t>162,81K</t>
  </si>
  <si>
    <t>63,77K</t>
  </si>
  <si>
    <t>49,67K</t>
  </si>
  <si>
    <t>25,79K</t>
  </si>
  <si>
    <t>29,85K</t>
  </si>
  <si>
    <t>39,92K</t>
  </si>
  <si>
    <t>6,12K</t>
  </si>
  <si>
    <t>14,32K</t>
  </si>
  <si>
    <t>82,27K</t>
  </si>
  <si>
    <t>91,41K</t>
  </si>
  <si>
    <t>20,14K</t>
  </si>
  <si>
    <t>19,59K</t>
  </si>
  <si>
    <t>60,32K</t>
  </si>
  <si>
    <t>22,38K</t>
  </si>
  <si>
    <t>46,80K</t>
  </si>
  <si>
    <t>16,23K</t>
  </si>
  <si>
    <t>35,00K</t>
  </si>
  <si>
    <t>86,86K</t>
  </si>
  <si>
    <t>80,89K</t>
  </si>
  <si>
    <t>7,40K</t>
  </si>
  <si>
    <t>31,03K</t>
  </si>
  <si>
    <t>21,11K</t>
  </si>
  <si>
    <t>53,91K</t>
  </si>
  <si>
    <t>129,70K</t>
  </si>
  <si>
    <t>8,76K</t>
  </si>
  <si>
    <t>32,87K</t>
  </si>
  <si>
    <t>54,16K</t>
  </si>
  <si>
    <t>49,78K</t>
  </si>
  <si>
    <t>10,67K</t>
  </si>
  <si>
    <t>30,37K</t>
  </si>
  <si>
    <t>9,14K</t>
  </si>
  <si>
    <t>20,19K</t>
  </si>
  <si>
    <t>14,55K</t>
  </si>
  <si>
    <t>75,74K</t>
  </si>
  <si>
    <t>16,11K</t>
  </si>
  <si>
    <t>3,16K</t>
  </si>
  <si>
    <t>22,93K</t>
  </si>
  <si>
    <t>34,22K</t>
  </si>
  <si>
    <t>4,18K</t>
  </si>
  <si>
    <t>12,46K</t>
  </si>
  <si>
    <t>81,90K</t>
  </si>
  <si>
    <t>14,49K</t>
  </si>
  <si>
    <t>40,39K</t>
  </si>
  <si>
    <t>29,93K</t>
  </si>
  <si>
    <t>12,90K</t>
  </si>
  <si>
    <t>10,87K</t>
  </si>
  <si>
    <t>4,77K</t>
  </si>
  <si>
    <t>17,09K</t>
  </si>
  <si>
    <t>2,07K</t>
  </si>
  <si>
    <t>75,78K</t>
  </si>
  <si>
    <t>21,76K</t>
  </si>
  <si>
    <t>595,86K</t>
  </si>
  <si>
    <t>11,87K</t>
  </si>
  <si>
    <t>221,08K</t>
  </si>
  <si>
    <t>5,79K</t>
  </si>
  <si>
    <t>210,50K</t>
  </si>
  <si>
    <t>66,49K</t>
  </si>
  <si>
    <t>464,67K</t>
  </si>
  <si>
    <t>830,36K</t>
  </si>
  <si>
    <t>195,19K</t>
  </si>
  <si>
    <t>4,24K</t>
  </si>
  <si>
    <t>512,69K</t>
  </si>
  <si>
    <t>402,16K</t>
  </si>
  <si>
    <t>13,05K</t>
  </si>
  <si>
    <t>371,09K</t>
  </si>
  <si>
    <t>72,11K</t>
  </si>
  <si>
    <t>6,82K</t>
  </si>
  <si>
    <t>20,36K</t>
  </si>
  <si>
    <t>408,44K</t>
  </si>
  <si>
    <t>204,00K</t>
  </si>
  <si>
    <t>112,82K</t>
  </si>
  <si>
    <t>30,69K</t>
  </si>
  <si>
    <t>8,72K</t>
  </si>
  <si>
    <t>7,78K</t>
  </si>
  <si>
    <t>27,48K</t>
  </si>
  <si>
    <t>14,33K</t>
  </si>
  <si>
    <t>13,20K</t>
  </si>
  <si>
    <t>7,08K</t>
  </si>
  <si>
    <t>29,66K</t>
  </si>
  <si>
    <t>40,95K</t>
  </si>
  <si>
    <t>12,61K</t>
  </si>
  <si>
    <t>83,81K</t>
  </si>
  <si>
    <t>195,09K</t>
  </si>
  <si>
    <t>59,41K</t>
  </si>
  <si>
    <t>201,11K</t>
  </si>
  <si>
    <t>12,08K</t>
  </si>
  <si>
    <t>164,03K</t>
  </si>
  <si>
    <t>295,77K</t>
  </si>
  <si>
    <t>141,55K</t>
  </si>
  <si>
    <t>114,26K</t>
  </si>
  <si>
    <t>18,71K</t>
  </si>
  <si>
    <t>11,73K</t>
  </si>
  <si>
    <t>83,04K</t>
  </si>
  <si>
    <t>7,10K</t>
  </si>
  <si>
    <t>118,51K</t>
  </si>
  <si>
    <t>217,68K</t>
  </si>
  <si>
    <t>115,37K</t>
  </si>
  <si>
    <t>47,78K</t>
  </si>
  <si>
    <t>17,42K</t>
  </si>
  <si>
    <t>12,63K</t>
  </si>
  <si>
    <t>169,01K</t>
  </si>
  <si>
    <t>13,87K</t>
  </si>
  <si>
    <t>341,76K</t>
  </si>
  <si>
    <t>90,19K</t>
  </si>
  <si>
    <t>61,11K</t>
  </si>
  <si>
    <t>73,66K</t>
  </si>
  <si>
    <t>56,17K</t>
  </si>
  <si>
    <t>97,67K</t>
  </si>
  <si>
    <t>136,97K</t>
  </si>
  <si>
    <t>165,88K</t>
  </si>
  <si>
    <t>38,95K</t>
  </si>
  <si>
    <t>105,38K</t>
  </si>
  <si>
    <t>201,99K</t>
  </si>
  <si>
    <t>58,31K</t>
  </si>
  <si>
    <t>247,80K</t>
  </si>
  <si>
    <t>7,11K</t>
  </si>
  <si>
    <t>3,40K</t>
  </si>
  <si>
    <t>59,73K</t>
  </si>
  <si>
    <t>60,75K</t>
  </si>
  <si>
    <t>7,59K</t>
  </si>
  <si>
    <t>7,87K</t>
  </si>
  <si>
    <t>31,39K</t>
  </si>
  <si>
    <t>43,42K</t>
  </si>
  <si>
    <t>32,11K</t>
  </si>
  <si>
    <t>102,79K</t>
  </si>
  <si>
    <t>159,78K</t>
  </si>
  <si>
    <t>17,14K</t>
  </si>
  <si>
    <t>193,43K</t>
  </si>
  <si>
    <t>62,25K</t>
  </si>
  <si>
    <t>132,24K</t>
  </si>
  <si>
    <t>1,91K</t>
  </si>
  <si>
    <t>72,68K</t>
  </si>
  <si>
    <t>3,07K</t>
  </si>
  <si>
    <t>17,83K</t>
  </si>
  <si>
    <t>2,19K</t>
  </si>
  <si>
    <t>87,19K</t>
  </si>
  <si>
    <t>350,01K</t>
  </si>
  <si>
    <t>398,73K</t>
  </si>
  <si>
    <t>34,39K</t>
  </si>
  <si>
    <t>37,08K</t>
  </si>
  <si>
    <t>5,33K</t>
  </si>
  <si>
    <t>27,88K</t>
  </si>
  <si>
    <t>3,17K</t>
  </si>
  <si>
    <t>4,17K</t>
  </si>
  <si>
    <t>9,74K</t>
  </si>
  <si>
    <t>5,69K</t>
  </si>
  <si>
    <t>0,54K</t>
  </si>
  <si>
    <t>6,43K</t>
  </si>
  <si>
    <t>3,43K</t>
  </si>
  <si>
    <t>57,76K</t>
  </si>
  <si>
    <t>42,03K</t>
  </si>
  <si>
    <t>21,07K</t>
  </si>
  <si>
    <t>28,95K</t>
  </si>
  <si>
    <t>71,11K</t>
  </si>
  <si>
    <t>53,90K</t>
  </si>
  <si>
    <t>32,84K</t>
  </si>
  <si>
    <t>1,95K</t>
  </si>
  <si>
    <t>207,72K</t>
  </si>
  <si>
    <t>10,22K</t>
  </si>
  <si>
    <t>205,34K</t>
  </si>
  <si>
    <t>11,81K</t>
  </si>
  <si>
    <t>4,44K</t>
  </si>
  <si>
    <t>17,50K</t>
  </si>
  <si>
    <t>36,82K</t>
  </si>
  <si>
    <t>5,37K</t>
  </si>
  <si>
    <t>4,04K</t>
  </si>
  <si>
    <t>129,91K</t>
  </si>
  <si>
    <t>4,06K</t>
  </si>
  <si>
    <t>2,11K</t>
  </si>
  <si>
    <t>1,08K</t>
  </si>
  <si>
    <t>4,95K</t>
  </si>
  <si>
    <t>5,39K</t>
  </si>
  <si>
    <t>5,28K</t>
  </si>
  <si>
    <t>16,85K</t>
  </si>
  <si>
    <t>1,14K</t>
  </si>
  <si>
    <t>5,46K</t>
  </si>
  <si>
    <t>10,81K</t>
  </si>
  <si>
    <t>17,26K</t>
  </si>
  <si>
    <t>3,81K</t>
  </si>
  <si>
    <t>9,49K</t>
  </si>
  <si>
    <t>2,39K</t>
  </si>
  <si>
    <t>13,44K</t>
  </si>
  <si>
    <t>18,22K</t>
  </si>
  <si>
    <t>20,89K</t>
  </si>
  <si>
    <t>1,45K</t>
  </si>
  <si>
    <t>3,12K</t>
  </si>
  <si>
    <t>143,31K</t>
  </si>
  <si>
    <t>7,14K</t>
  </si>
  <si>
    <t>137,44K</t>
  </si>
  <si>
    <t>92,42K</t>
  </si>
  <si>
    <t>6,90K</t>
  </si>
  <si>
    <t>2,72K</t>
  </si>
  <si>
    <t>5,13K</t>
  </si>
  <si>
    <t>5,15K</t>
  </si>
  <si>
    <t>3,45K</t>
  </si>
  <si>
    <t>3,50K</t>
  </si>
  <si>
    <t>2,54K</t>
  </si>
  <si>
    <t>3,52K</t>
  </si>
  <si>
    <t>2,30K</t>
  </si>
  <si>
    <t>1,94K</t>
  </si>
  <si>
    <t>14,11K</t>
  </si>
  <si>
    <t>16,07K</t>
  </si>
  <si>
    <t>4,33K</t>
  </si>
  <si>
    <t>6,05K</t>
  </si>
  <si>
    <t>17,02K</t>
  </si>
  <si>
    <t>0,75K</t>
  </si>
  <si>
    <t>6,04K</t>
  </si>
  <si>
    <t>15,83K</t>
  </si>
  <si>
    <t>1,83K</t>
  </si>
  <si>
    <t>2,04K</t>
  </si>
  <si>
    <t>3,36K</t>
  </si>
  <si>
    <t>42,29K</t>
  </si>
  <si>
    <t>21,28K</t>
  </si>
  <si>
    <t>2,36K</t>
  </si>
  <si>
    <t>54,33K</t>
  </si>
  <si>
    <t>3,49K</t>
  </si>
  <si>
    <t>2,33K</t>
  </si>
  <si>
    <t>17,46K</t>
  </si>
  <si>
    <t>2,86K</t>
  </si>
  <si>
    <t>5,04K</t>
  </si>
  <si>
    <t>9,03K</t>
  </si>
  <si>
    <t>2,13K</t>
  </si>
  <si>
    <t>134,11K</t>
  </si>
  <si>
    <t>3,29K</t>
  </si>
  <si>
    <t>0,97K</t>
  </si>
  <si>
    <t>1,50K</t>
  </si>
  <si>
    <t>3,65K</t>
  </si>
  <si>
    <t>2,76K</t>
  </si>
  <si>
    <t>1,36K</t>
  </si>
  <si>
    <t>5,93K</t>
  </si>
  <si>
    <t>21,31K</t>
  </si>
  <si>
    <t>100,43K</t>
  </si>
  <si>
    <t>36,75K</t>
  </si>
  <si>
    <t>6,77K</t>
  </si>
  <si>
    <t>2,88K</t>
  </si>
  <si>
    <t>43,44K</t>
  </si>
  <si>
    <t>48,48K</t>
  </si>
  <si>
    <t>137,92K</t>
  </si>
  <si>
    <t>3,61K</t>
  </si>
  <si>
    <t>8,40K</t>
  </si>
  <si>
    <t>52,80K</t>
  </si>
  <si>
    <t>43,94K</t>
  </si>
  <si>
    <t>147,46K</t>
  </si>
  <si>
    <t>6,10K</t>
  </si>
  <si>
    <t>2,99K</t>
  </si>
  <si>
    <t>197,85K</t>
  </si>
  <si>
    <t>59,35K</t>
  </si>
  <si>
    <t>205,53K</t>
  </si>
  <si>
    <t>36,32K</t>
  </si>
  <si>
    <t>133,41K</t>
  </si>
  <si>
    <t>57,33K</t>
  </si>
  <si>
    <t>18,29K</t>
  </si>
  <si>
    <t>39,31K</t>
  </si>
  <si>
    <t>498,37K</t>
  </si>
  <si>
    <t>670,82K</t>
  </si>
  <si>
    <t>211,52K</t>
  </si>
  <si>
    <t>476,76K</t>
  </si>
  <si>
    <t>378,29K</t>
  </si>
  <si>
    <t>30,95K</t>
  </si>
  <si>
    <t>71,80K</t>
  </si>
  <si>
    <t>44,77K</t>
  </si>
  <si>
    <t>261,19K</t>
  </si>
  <si>
    <t>20,28K</t>
  </si>
  <si>
    <t>17,52K</t>
  </si>
  <si>
    <t>183,43K</t>
  </si>
  <si>
    <t>0,27K</t>
  </si>
  <si>
    <t>231,27K</t>
  </si>
  <si>
    <t>5,36K</t>
  </si>
  <si>
    <t>8,84K</t>
  </si>
  <si>
    <t>28,22K</t>
  </si>
  <si>
    <t>0,81K</t>
  </si>
  <si>
    <t>315,54K</t>
  </si>
  <si>
    <t>7,60K</t>
  </si>
  <si>
    <t>3,15K</t>
  </si>
  <si>
    <t>37,37K</t>
  </si>
  <si>
    <t>4,62K</t>
  </si>
  <si>
    <t>731,01K</t>
  </si>
  <si>
    <t>4,29K</t>
  </si>
  <si>
    <t>4,16K</t>
  </si>
  <si>
    <t>4,20K</t>
  </si>
  <si>
    <t>10,51K</t>
  </si>
  <si>
    <t>2,94K</t>
  </si>
  <si>
    <t>3,62K</t>
  </si>
  <si>
    <t>13,29K</t>
  </si>
  <si>
    <t>158,08K</t>
  </si>
  <si>
    <t>5,01K</t>
  </si>
  <si>
    <t>6,06K</t>
  </si>
  <si>
    <t>16,70M</t>
  </si>
  <si>
    <t>17,27M</t>
  </si>
  <si>
    <t>31,52M</t>
  </si>
  <si>
    <t>19,25M</t>
  </si>
  <si>
    <t>14,49M</t>
  </si>
  <si>
    <t>17,23M</t>
  </si>
  <si>
    <t>62,76M</t>
  </si>
  <si>
    <t>33,01M</t>
  </si>
  <si>
    <t>17,57M</t>
  </si>
  <si>
    <t>19,70M</t>
  </si>
  <si>
    <t>20,71M</t>
  </si>
  <si>
    <t>15,71M</t>
  </si>
  <si>
    <t>18,61M</t>
  </si>
  <si>
    <t>58,27M</t>
  </si>
  <si>
    <t>13,36M</t>
  </si>
  <si>
    <t>12,90M</t>
  </si>
  <si>
    <t>19,83M</t>
  </si>
  <si>
    <t>25,41M</t>
  </si>
  <si>
    <t>21,08M</t>
  </si>
  <si>
    <t>44,96M</t>
  </si>
  <si>
    <t>14,39M</t>
  </si>
  <si>
    <t>19,80M</t>
  </si>
  <si>
    <t>21,69M</t>
  </si>
  <si>
    <t>18,77M</t>
  </si>
  <si>
    <t>20,84M</t>
  </si>
  <si>
    <t>18,64M</t>
  </si>
  <si>
    <t>13,91M</t>
  </si>
  <si>
    <t>18,37M</t>
  </si>
  <si>
    <t>40,09M</t>
  </si>
  <si>
    <t>31,56M</t>
  </si>
  <si>
    <t>27,62M</t>
  </si>
  <si>
    <t>47,77M</t>
  </si>
  <si>
    <t>21,51M</t>
  </si>
  <si>
    <t>15,23M</t>
  </si>
  <si>
    <t>18,38M</t>
  </si>
  <si>
    <t>14,76M</t>
  </si>
  <si>
    <t>14,03M</t>
  </si>
  <si>
    <t>22,39M</t>
  </si>
  <si>
    <t>39,06M</t>
  </si>
  <si>
    <t>20,96M</t>
  </si>
  <si>
    <t>24,17M</t>
  </si>
  <si>
    <t>17,14M</t>
  </si>
  <si>
    <t>19,61M</t>
  </si>
  <si>
    <t>37,24M</t>
  </si>
  <si>
    <t>18,57M</t>
  </si>
  <si>
    <t>11,94M</t>
  </si>
  <si>
    <t>10,66M</t>
  </si>
  <si>
    <t>20,16M</t>
  </si>
  <si>
    <t>13,37M</t>
  </si>
  <si>
    <t>13,65M</t>
  </si>
  <si>
    <t>13,49M</t>
  </si>
  <si>
    <t>17,62M</t>
  </si>
  <si>
    <t>30,21M</t>
  </si>
  <si>
    <t>17,06M</t>
  </si>
  <si>
    <t>25,36M</t>
  </si>
  <si>
    <t>46,01M</t>
  </si>
  <si>
    <t>33,90M</t>
  </si>
  <si>
    <t>45,74M</t>
  </si>
  <si>
    <t>45,61M</t>
  </si>
  <si>
    <t>34,33M</t>
  </si>
  <si>
    <t>45,88M</t>
  </si>
  <si>
    <t>13,64M</t>
  </si>
  <si>
    <t>19,46M</t>
  </si>
  <si>
    <t>AMD Dados Históricos.Var. %</t>
  </si>
  <si>
    <t>AER Dados Históricos.Var. %</t>
  </si>
  <si>
    <t>BARC Dados Históricos.Var. %</t>
  </si>
  <si>
    <t>BMWG Dados Históricos.Var. %</t>
  </si>
  <si>
    <t>BNC Dados Históricos.Var. %</t>
  </si>
  <si>
    <t>BNTX Dados Históricos.Var. %</t>
  </si>
  <si>
    <t>CABK Dados Históricos.Var. %</t>
  </si>
  <si>
    <t>CSCO Dados Históricos.Var. %</t>
  </si>
  <si>
    <t>DBKGn Dados Históricos.Var. %</t>
  </si>
  <si>
    <t>EQQQ Dados Históricos.Var. %</t>
  </si>
  <si>
    <t>LHAG Dados Históricos.Var. %</t>
  </si>
  <si>
    <t>MRNA Dados Históricos.Var. %</t>
  </si>
  <si>
    <t>MSFT Dados Históricos.Var. %</t>
  </si>
  <si>
    <t>NIO Dados Históricos.Var. %</t>
  </si>
  <si>
    <t>NVDA Dados Históricos.Var. %</t>
  </si>
  <si>
    <t>O2Dn Dados Históricos.Var. %</t>
  </si>
  <si>
    <t>PAH3d Dados Históricos.Var. %</t>
  </si>
  <si>
    <t>PFE Dados Históricos.Var. %</t>
  </si>
  <si>
    <t>PLTR Dados Históricos.Var. %</t>
  </si>
  <si>
    <t>SFT Dados Históricos.Var. %</t>
  </si>
  <si>
    <t>SXR8 Dados Históricos.Var. %</t>
  </si>
  <si>
    <t>T Dados Históricos.Var. %</t>
  </si>
  <si>
    <t>TROW Dados Históricos.Var. %</t>
  </si>
  <si>
    <t>UBSG Dados Históricos.Var. %</t>
  </si>
  <si>
    <t>VHYL Dados Históricos.Var. %</t>
  </si>
  <si>
    <t>VNAn Dados Históricos.Var. %</t>
  </si>
  <si>
    <t>VOWG Dados Históricos.Var. %</t>
  </si>
  <si>
    <t>VOWG_p Dados Históricos.Var. %</t>
  </si>
  <si>
    <t>VUAA Dados Históricos.Var. %</t>
  </si>
  <si>
    <t>VZ Dados Históricos.Var. %</t>
  </si>
  <si>
    <t>AMD</t>
  </si>
  <si>
    <t>AER</t>
  </si>
  <si>
    <t>BARC</t>
  </si>
  <si>
    <t>BMWG</t>
  </si>
  <si>
    <t>BNC</t>
  </si>
  <si>
    <t>BNTX</t>
  </si>
  <si>
    <t>CABK</t>
  </si>
  <si>
    <t>CSCO</t>
  </si>
  <si>
    <t>DBKGn</t>
  </si>
  <si>
    <t>EQQQ</t>
  </si>
  <si>
    <t>LHAG</t>
  </si>
  <si>
    <t>MRNA</t>
  </si>
  <si>
    <t>MSFT</t>
  </si>
  <si>
    <t>NIO</t>
  </si>
  <si>
    <t>NVDA</t>
  </si>
  <si>
    <t>O2Dn</t>
  </si>
  <si>
    <t>PAH3d</t>
  </si>
  <si>
    <t>PFE</t>
  </si>
  <si>
    <t>PLTR</t>
  </si>
  <si>
    <t>SFT</t>
  </si>
  <si>
    <t>SXR8</t>
  </si>
  <si>
    <t>T</t>
  </si>
  <si>
    <t>TROW</t>
  </si>
  <si>
    <t>UBSG</t>
  </si>
  <si>
    <t>VHYL</t>
  </si>
  <si>
    <t>VNAn</t>
  </si>
  <si>
    <t>VOWG</t>
  </si>
  <si>
    <t>VOWG_p</t>
  </si>
  <si>
    <t>VUAA</t>
  </si>
  <si>
    <t>VZ</t>
  </si>
  <si>
    <t>Medias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</si>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</sst>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10" fontId="0" fillId="0" borderId="0" xfId="0" applyNumberFormat="1"/>
    <xf numFmtId="164" fontId="0" fillId="0" borderId="0" xfId="0" applyNumberFormat="1"/>
    <xf numFmtId="165" fontId="0" fillId="0" borderId="0" xfId="1" applyNumberFormat="1" applyFont="1" applyFill="1" applyBorder="1" applyAlignment="1"/>
    <xf numFmtId="165" fontId="0" fillId="0" borderId="1" xfId="1" applyNumberFormat="1" applyFont="1" applyFill="1" applyBorder="1" applyAlignment="1"/>
    <xf numFmtId="164" fontId="0" fillId="0" borderId="0" xfId="1" applyNumberFormat="1" applyFont="1"/>
    <xf numFmtId="164" fontId="3" fillId="0" borderId="0" xfId="1" applyNumberFormat="1" applyFont="1"/>
  </cellXfs>
  <cellStyles count="2">
    <cellStyle name="Normal" xfId="0" builtinId="0"/>
    <cellStyle name="Percentagem" xfId="1" builtinId="5"/>
  </cellStyles>
  <dxfs count="134"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font>
        <color theme="9"/>
      </font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8" xr16:uid="{751D2F0E-516B-491A-8AE6-99DA68EC8693}" autoFormatId="16" applyNumberFormats="0" applyBorderFormats="0" applyFontFormats="0" applyPatternFormats="0" applyAlignmentFormats="0" applyWidthHeightFormats="0">
  <queryTableRefresh nextId="32">
    <queryTableFields count="31">
      <queryTableField id="1" name="Data" tableColumnId="1"/>
      <queryTableField id="2" name="AMD Dados Históricos.Var. %" tableColumnId="2"/>
      <queryTableField id="3" name="AER Dados Históricos.Var. %" tableColumnId="3"/>
      <queryTableField id="4" name="BARC Dados Históricos.Var. %" tableColumnId="4"/>
      <queryTableField id="5" name="BMWG Dados Históricos.Var. %" tableColumnId="5"/>
      <queryTableField id="6" name="BNC Dados Históricos.Var. %" tableColumnId="6"/>
      <queryTableField id="7" name="BNTX Dados Históricos.Var. %" tableColumnId="7"/>
      <queryTableField id="8" name="CABK Dados Históricos.Var. %" tableColumnId="8"/>
      <queryTableField id="9" name="CSCO Dados Históricos.Var. %" tableColumnId="9"/>
      <queryTableField id="10" name="DBKGn Dados Históricos.Var. %" tableColumnId="10"/>
      <queryTableField id="11" name="EQQQ Dados Históricos.Var. %" tableColumnId="11"/>
      <queryTableField id="12" name="LHAG Dados Históricos.Var. %" tableColumnId="12"/>
      <queryTableField id="13" name="MRNA Dados Históricos.Var. %" tableColumnId="13"/>
      <queryTableField id="14" name="MSFT Dados Históricos.Var. %" tableColumnId="14"/>
      <queryTableField id="15" name="NIO Dados Históricos.Var. %" tableColumnId="15"/>
      <queryTableField id="16" name="NVDA Dados Históricos.Var. %" tableColumnId="16"/>
      <queryTableField id="17" name="O2Dn Dados Históricos.Var. %" tableColumnId="17"/>
      <queryTableField id="18" name="PAH3d Dados Históricos.Var. %" tableColumnId="18"/>
      <queryTableField id="19" name="PFE Dados Históricos.Var. %" tableColumnId="19"/>
      <queryTableField id="20" name="PLTR Dados Históricos.Var. %" tableColumnId="20"/>
      <queryTableField id="21" name="SFT Dados Históricos.Var. %" tableColumnId="21"/>
      <queryTableField id="22" name="SXR8 Dados Históricos.Var. %" tableColumnId="22"/>
      <queryTableField id="23" name="T Dados Históricos.Var. %" tableColumnId="23"/>
      <queryTableField id="24" name="TROW Dados Históricos.Var. %" tableColumnId="24"/>
      <queryTableField id="25" name="UBSG Dados Históricos.Var. %" tableColumnId="25"/>
      <queryTableField id="26" name="VHYL Dados Históricos.Var. %" tableColumnId="26"/>
      <queryTableField id="27" name="VNAn Dados Históricos.Var. %" tableColumnId="27"/>
      <queryTableField id="28" name="VOWG Dados Históricos.Var. %" tableColumnId="28"/>
      <queryTableField id="29" name="VOWG_p Dados Históricos.Var. %" tableColumnId="29"/>
      <queryTableField id="30" name="VUAA Dados Históricos.Var. %" tableColumnId="30"/>
      <queryTableField id="31" name="VZ Dados Históricos.Var. %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EDF80385-79EF-4F21-875A-B2195D6E16A1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1" xr16:uid="{A61B93F1-92EF-457C-9476-165CDA9E19FA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2" xr16:uid="{32958572-89A8-4483-8DC5-156F29C967CA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3" xr16:uid="{3C55A131-4022-43A8-BF5C-1F1101B8AF3B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C27369D0-BB10-48CB-85D0-AB579A6ABD5B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5" xr16:uid="{E113BCFF-074D-4EFE-B0CB-42CFD089F9CA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6" xr16:uid="{4914E0F5-231A-468D-8269-89CFCA24C97D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7" xr16:uid="{847C7326-A015-41A1-800A-08689B8B2B05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8" xr16:uid="{97BD7853-7B41-4377-B11F-B91DD0634494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9" xr16:uid="{9FD733AB-7C50-497B-A18A-85116A9C73F7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" xr16:uid="{788ADD25-1AC2-4BC5-ADD7-F5C74AB66CE5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0" xr16:uid="{01767C8D-0AFA-454A-A453-D23AD27E4500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1" xr16:uid="{B0DA8C60-AC97-4199-8612-E3522FD2E554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2" xr16:uid="{BE373417-4E64-4B0D-9277-A57A886A5C4C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3" xr16:uid="{AFBBE845-B037-40EE-998F-7BE42E4BCBC2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4" xr16:uid="{FE9715C3-C2DA-413E-94F4-14EBF3D8A686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5" xr16:uid="{7298BC86-7B74-4FB0-B9E7-5056D6AE06BC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6" xr16:uid="{63DE87CA-D9EC-4206-A73D-593407A966AA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7" xr16:uid="{660AF567-9982-4779-8E2E-73F1C389BA82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8" xr16:uid="{02830D35-2712-48F4-A359-B956000E4445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9" xr16:uid="{1E7FCF91-E4DC-4EBF-A651-8801F7B2D9B5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406E5422-DA52-42C5-A3B9-1F334F69C01F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0" xr16:uid="{95D8B3A4-ABED-4EAB-9F08-B271ED389B98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1" xr16:uid="{C274747A-1882-4165-B7B4-154F7B12276F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2" xr16:uid="{8794CA97-FC4A-46AE-BB88-03CA7B6D1485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69D53B81-EB5F-49D2-AC0A-703A2B039684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4B4C9073-A3F4-48E3-94F6-6CE477A71E9B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EFDC9A17-66AD-490B-BE49-87D5BF065114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78458924-22C9-4EA4-9D26-80094B0AFD8D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FAC2F20A-546F-48B4-8E78-D1F290B04EB1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6F88D5A9-F796-4B49-882D-9D7C5D2B995C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1A63897-F790-4070-ADBD-5BC33C3DED91}" name="Tabela_Carteira_1" displayName="Tabela_Carteira_1" ref="A1:AE857" tableType="queryTable" totalsRowCount="1">
  <autoFilter ref="A1:AE856" xr:uid="{81A63897-F790-4070-ADBD-5BC33C3DED91}"/>
  <tableColumns count="31">
    <tableColumn id="1" xr3:uid="{DCD377C1-D05B-4DF0-828D-0D20674CD393}" uniqueName="1" name="Data" queryTableFieldId="1" dataDxfId="133" totalsRowDxfId="132"/>
    <tableColumn id="2" xr3:uid="{45165C9C-E3F8-4F73-850D-7C6B1DE54E10}" uniqueName="2" name="AMD Dados Históricos.Var. %" totalsRowFunction="average" queryTableFieldId="2" dataDxfId="131" totalsRowDxfId="130" dataCellStyle="Percentagem"/>
    <tableColumn id="3" xr3:uid="{9C9322A7-67EB-4005-9ECC-53BF8C732F5A}" uniqueName="3" name="AER Dados Históricos.Var. %" totalsRowFunction="average" queryTableFieldId="3" dataDxfId="129" totalsRowDxfId="128" dataCellStyle="Percentagem"/>
    <tableColumn id="4" xr3:uid="{F12E38CC-522D-429F-AC09-79765A7A8B8D}" uniqueName="4" name="BARC Dados Históricos.Var. %" totalsRowFunction="average" queryTableFieldId="4" dataDxfId="127" totalsRowDxfId="126" dataCellStyle="Percentagem"/>
    <tableColumn id="5" xr3:uid="{CB2CC490-601F-44B4-A273-18362548A108}" uniqueName="5" name="BMWG Dados Históricos.Var. %" totalsRowFunction="average" queryTableFieldId="5" dataDxfId="125" totalsRowDxfId="124" dataCellStyle="Percentagem"/>
    <tableColumn id="6" xr3:uid="{888DC4CF-C661-41C2-B85F-677830A0AC8F}" uniqueName="6" name="BNC Dados Históricos.Var. %" totalsRowFunction="average" queryTableFieldId="6" dataDxfId="123" totalsRowDxfId="122" dataCellStyle="Percentagem"/>
    <tableColumn id="7" xr3:uid="{5B02AADC-2625-46DC-94D9-E659E0A39E94}" uniqueName="7" name="BNTX Dados Históricos.Var. %" totalsRowFunction="average" queryTableFieldId="7" dataDxfId="121" totalsRowDxfId="120" dataCellStyle="Percentagem"/>
    <tableColumn id="8" xr3:uid="{6F828C49-F1D9-4664-BD79-5607CE47362A}" uniqueName="8" name="CABK Dados Históricos.Var. %" totalsRowFunction="average" queryTableFieldId="8" dataDxfId="119" totalsRowDxfId="118" dataCellStyle="Percentagem"/>
    <tableColumn id="9" xr3:uid="{9076ADAE-F728-4EDF-B38C-5057EF6E0938}" uniqueName="9" name="CSCO Dados Históricos.Var. %" totalsRowFunction="average" queryTableFieldId="9" dataDxfId="117" totalsRowDxfId="116" dataCellStyle="Percentagem"/>
    <tableColumn id="10" xr3:uid="{3132D323-F34F-4813-8137-7B12C4EF78BC}" uniqueName="10" name="DBKGn Dados Históricos.Var. %" totalsRowFunction="average" queryTableFieldId="10" dataDxfId="115" totalsRowDxfId="114" dataCellStyle="Percentagem"/>
    <tableColumn id="11" xr3:uid="{98EA2B0E-4BAE-4255-BB5A-ED786E59567D}" uniqueName="11" name="EQQQ Dados Históricos.Var. %" totalsRowFunction="average" queryTableFieldId="11" dataDxfId="113" totalsRowDxfId="112" dataCellStyle="Percentagem"/>
    <tableColumn id="12" xr3:uid="{B077F0BA-366B-458D-81AE-7DD27ACF7428}" uniqueName="12" name="LHAG Dados Históricos.Var. %" totalsRowFunction="average" queryTableFieldId="12" dataDxfId="111" totalsRowDxfId="110" dataCellStyle="Percentagem"/>
    <tableColumn id="13" xr3:uid="{B078118E-8034-4B24-B10F-210AEC9F634A}" uniqueName="13" name="MRNA Dados Históricos.Var. %" totalsRowFunction="average" queryTableFieldId="13" dataDxfId="109" totalsRowDxfId="108" dataCellStyle="Percentagem"/>
    <tableColumn id="14" xr3:uid="{B301C3AC-7C14-43B3-B2BB-5E7DB86F0AB3}" uniqueName="14" name="MSFT Dados Históricos.Var. %" totalsRowFunction="average" queryTableFieldId="14" dataDxfId="107" totalsRowDxfId="106" dataCellStyle="Percentagem"/>
    <tableColumn id="15" xr3:uid="{7DB91208-D26E-4C5F-B38B-BA44B5D00784}" uniqueName="15" name="NIO Dados Históricos.Var. %" totalsRowFunction="average" queryTableFieldId="15" dataDxfId="105" totalsRowDxfId="104" dataCellStyle="Percentagem"/>
    <tableColumn id="16" xr3:uid="{71E3940E-D31F-4439-B3E3-EFFA993B5813}" uniqueName="16" name="NVDA Dados Históricos.Var. %" totalsRowFunction="average" queryTableFieldId="16" dataDxfId="103" totalsRowDxfId="102" dataCellStyle="Percentagem"/>
    <tableColumn id="17" xr3:uid="{9613FE56-7DCB-4471-AA00-E8EDBD7100CB}" uniqueName="17" name="O2Dn Dados Históricos.Var. %" totalsRowFunction="average" queryTableFieldId="17" dataDxfId="101" totalsRowDxfId="100" dataCellStyle="Percentagem"/>
    <tableColumn id="18" xr3:uid="{545D38CC-3E9D-4F25-A28E-A083DE12D5BE}" uniqueName="18" name="PAH3d Dados Históricos.Var. %" totalsRowFunction="average" queryTableFieldId="18" dataDxfId="99" totalsRowDxfId="98" dataCellStyle="Percentagem"/>
    <tableColumn id="19" xr3:uid="{4E192383-0207-4BE2-9079-A29EC6203407}" uniqueName="19" name="PFE Dados Históricos.Var. %" totalsRowFunction="average" queryTableFieldId="19" dataDxfId="97" totalsRowDxfId="96" dataCellStyle="Percentagem"/>
    <tableColumn id="20" xr3:uid="{126DBAB5-2FF2-4390-A954-53BF34D038A6}" uniqueName="20" name="PLTR Dados Históricos.Var. %" totalsRowFunction="average" queryTableFieldId="20" dataDxfId="95" totalsRowDxfId="94" dataCellStyle="Percentagem"/>
    <tableColumn id="21" xr3:uid="{2207AC89-75BB-45B8-9F51-C08262719A43}" uniqueName="21" name="SFT Dados Históricos.Var. %" totalsRowFunction="average" queryTableFieldId="21" dataDxfId="93" totalsRowDxfId="92" dataCellStyle="Percentagem"/>
    <tableColumn id="22" xr3:uid="{C7BC18AA-D2D8-4F11-9469-6D8DBB6BCB04}" uniqueName="22" name="SXR8 Dados Históricos.Var. %" totalsRowFunction="average" queryTableFieldId="22" dataDxfId="91" totalsRowDxfId="90" dataCellStyle="Percentagem"/>
    <tableColumn id="23" xr3:uid="{D30BD4D5-07A5-413F-B37D-86BD0F0B9533}" uniqueName="23" name="T Dados Históricos.Var. %" totalsRowFunction="average" queryTableFieldId="23" dataDxfId="89" totalsRowDxfId="88" dataCellStyle="Percentagem"/>
    <tableColumn id="24" xr3:uid="{9B391EBA-6251-4E0E-A708-7296BC67AEE7}" uniqueName="24" name="TROW Dados Históricos.Var. %" totalsRowFunction="average" queryTableFieldId="24" dataDxfId="87" totalsRowDxfId="86" dataCellStyle="Percentagem"/>
    <tableColumn id="25" xr3:uid="{7C00137A-C24D-4A79-AAB0-713D43D6CD11}" uniqueName="25" name="UBSG Dados Históricos.Var. %" totalsRowFunction="average" queryTableFieldId="25" dataDxfId="85" totalsRowDxfId="84" dataCellStyle="Percentagem"/>
    <tableColumn id="26" xr3:uid="{A3B70943-5C8A-42E3-BA02-230F580E565B}" uniqueName="26" name="VHYL Dados Históricos.Var. %" totalsRowFunction="average" queryTableFieldId="26" dataDxfId="83" totalsRowDxfId="82" dataCellStyle="Percentagem"/>
    <tableColumn id="27" xr3:uid="{35E75AA4-3FA9-4E2E-B669-CAC59B424170}" uniqueName="27" name="VNAn Dados Históricos.Var. %" totalsRowFunction="average" queryTableFieldId="27" dataDxfId="81" totalsRowDxfId="80" dataCellStyle="Percentagem"/>
    <tableColumn id="28" xr3:uid="{70162183-2EB4-4269-8BF3-E9AEF6AA2C70}" uniqueName="28" name="VOWG Dados Históricos.Var. %" totalsRowFunction="average" queryTableFieldId="28" dataDxfId="79" totalsRowDxfId="78" dataCellStyle="Percentagem"/>
    <tableColumn id="29" xr3:uid="{21AB088A-FD83-4F7E-BE15-71318E74EBD4}" uniqueName="29" name="VOWG_p Dados Históricos.Var. %" totalsRowFunction="average" queryTableFieldId="29" dataDxfId="77" totalsRowDxfId="76" dataCellStyle="Percentagem"/>
    <tableColumn id="30" xr3:uid="{EB8F019B-EA10-439F-9F59-18C5CC6C2211}" uniqueName="30" name="VUAA Dados Históricos.Var. %" totalsRowFunction="average" queryTableFieldId="30" dataDxfId="75" totalsRowDxfId="74" dataCellStyle="Percentagem"/>
    <tableColumn id="31" xr3:uid="{1921E78E-3EDB-4F95-80F9-349FDA5EC2E8}" uniqueName="31" name="VZ Dados Históricos.Var. %" totalsRowFunction="average" queryTableFieldId="31" dataDxfId="73" totalsRowDxfId="72" dataCellStyle="Percentagem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028A33-3694-4E4D-80AD-3D6484650DF7}" name="Tabela_CSCO_Dados_Históricos" displayName="Tabela_CSCO_Dados_Históricos" ref="A1:G856" tableType="queryTable" totalsRowShown="0">
  <autoFilter ref="A1:G856" xr:uid="{D4028A33-3694-4E4D-80AD-3D6484650DF7}"/>
  <tableColumns count="7">
    <tableColumn id="1" xr3:uid="{C9DF6599-892F-4416-8816-881107AA8DC0}" uniqueName="1" name="Data" queryTableFieldId="1" dataDxfId="49"/>
    <tableColumn id="2" xr3:uid="{BFC73825-89DA-4F4E-8E88-91513912F7DE}" uniqueName="2" name="Último" queryTableFieldId="2"/>
    <tableColumn id="3" xr3:uid="{56F66F8B-0322-4CEC-A31F-ED121D59B5A6}" uniqueName="3" name="Abertura" queryTableFieldId="3"/>
    <tableColumn id="4" xr3:uid="{FDAA13F6-A596-4DA1-80C9-37832A9BF65C}" uniqueName="4" name="Alta" queryTableFieldId="4"/>
    <tableColumn id="5" xr3:uid="{31BEE146-8FFB-479C-A603-3DF0B7DA3AB9}" uniqueName="5" name="Baixa" queryTableFieldId="5"/>
    <tableColumn id="6" xr3:uid="{242BFB6C-D695-4397-9091-163B6658A3F8}" uniqueName="6" name="Vol." queryTableFieldId="6" dataDxfId="48"/>
    <tableColumn id="7" xr3:uid="{80962F4C-59D0-4D4C-BF25-F4A39B247FCC}" uniqueName="7" name="Var. %" queryTableFieldId="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877892F-A0F6-4F17-A093-640BE2A738EB}" name="Tabela_DBKGn_Dados_Históricos" displayName="Tabela_DBKGn_Dados_Históricos" ref="A1:G867" tableType="queryTable" totalsRowShown="0">
  <autoFilter ref="A1:G867" xr:uid="{0877892F-A0F6-4F17-A093-640BE2A738EB}"/>
  <tableColumns count="7">
    <tableColumn id="1" xr3:uid="{DD017A37-8425-41D3-8393-8776AE129944}" uniqueName="1" name="Data" queryTableFieldId="1" dataDxfId="47"/>
    <tableColumn id="2" xr3:uid="{10851859-BA12-4704-8D25-52E575CA5313}" uniqueName="2" name="Último" queryTableFieldId="2"/>
    <tableColumn id="3" xr3:uid="{62404459-212D-4408-B05C-43F0296C72A3}" uniqueName="3" name="Abertura" queryTableFieldId="3"/>
    <tableColumn id="4" xr3:uid="{35D53680-4EB7-45BF-909E-4620656BF2AF}" uniqueName="4" name="Alta" queryTableFieldId="4"/>
    <tableColumn id="5" xr3:uid="{187A5BAB-2AD6-4C72-827C-21ABD7FA3902}" uniqueName="5" name="Baixa" queryTableFieldId="5"/>
    <tableColumn id="6" xr3:uid="{BAA9E195-91DF-4756-986E-477D87AAE762}" uniqueName="6" name="Vol." queryTableFieldId="6" dataDxfId="46"/>
    <tableColumn id="7" xr3:uid="{7FA401D4-5E58-4550-96E8-2F42530694FD}" uniqueName="7" name="Var. %" queryTableField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3AC0FD-AFB5-4153-A4DD-0DE2DD2905A9}" name="Tabela_EQQQ_Dados_Históricos" displayName="Tabela_EQQQ_Dados_Históricos" ref="A1:G856" tableType="queryTable" totalsRowShown="0">
  <autoFilter ref="A1:G856" xr:uid="{813AC0FD-AFB5-4153-A4DD-0DE2DD2905A9}"/>
  <tableColumns count="7">
    <tableColumn id="1" xr3:uid="{7631CA9F-309D-4095-ACEF-027D27D4BFB8}" uniqueName="1" name="Data" queryTableFieldId="1" dataDxfId="45"/>
    <tableColumn id="2" xr3:uid="{21634B60-D66A-49D5-8083-3FF7754C8AB4}" uniqueName="2" name="Último" queryTableFieldId="2" dataDxfId="44"/>
    <tableColumn id="3" xr3:uid="{79BF00AF-B66B-44DA-AA47-7FCEA5C54E0A}" uniqueName="3" name="Abertura" queryTableFieldId="3" dataDxfId="43"/>
    <tableColumn id="4" xr3:uid="{73186866-F005-4CAA-B1B7-0FD2DD1827A6}" uniqueName="4" name="Alta" queryTableFieldId="4" dataDxfId="42"/>
    <tableColumn id="5" xr3:uid="{3922D32C-F5BB-427B-9AB0-95E99776484E}" uniqueName="5" name="Baixa" queryTableFieldId="5" dataDxfId="41"/>
    <tableColumn id="6" xr3:uid="{B968A5A5-AE33-4327-8ED1-246D6B31B258}" uniqueName="6" name="Vol." queryTableFieldId="6" dataDxfId="40"/>
    <tableColumn id="7" xr3:uid="{C7730C39-3D7B-4815-A038-9FAAB2F403C2}" uniqueName="7" name="Var. %" queryTableFieldId="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146CC6-FBD8-4079-88A9-DEBE39E60324}" name="Tabela_LHAG_Dados_Históricos" displayName="Tabela_LHAG_Dados_Históricos" ref="A1:G867" tableType="queryTable" totalsRowShown="0">
  <autoFilter ref="A1:G867" xr:uid="{C8146CC6-FBD8-4079-88A9-DEBE39E60324}"/>
  <tableColumns count="7">
    <tableColumn id="1" xr3:uid="{F1329A77-97ED-4CA1-B314-2AA17ACE00F7}" uniqueName="1" name="Data" queryTableFieldId="1" dataDxfId="39"/>
    <tableColumn id="2" xr3:uid="{255D12A0-7F48-4056-BAC3-938131D0B8EB}" uniqueName="2" name="Último" queryTableFieldId="2"/>
    <tableColumn id="3" xr3:uid="{8CB2BF9F-643C-4DB5-8304-EFB09B9A944D}" uniqueName="3" name="Abertura" queryTableFieldId="3"/>
    <tableColumn id="4" xr3:uid="{6212E2CE-51D6-4702-AB50-4E3ECD4EB884}" uniqueName="4" name="Alta" queryTableFieldId="4"/>
    <tableColumn id="5" xr3:uid="{36361A08-2273-4184-9ACF-038DC2823680}" uniqueName="5" name="Baixa" queryTableFieldId="5"/>
    <tableColumn id="6" xr3:uid="{73C5BCF9-B598-41F8-84D2-3FA3351AA909}" uniqueName="6" name="Vol." queryTableFieldId="6" dataDxfId="38"/>
    <tableColumn id="7" xr3:uid="{A792B2C2-E861-4E81-AC38-16BB6F61B2E7}" uniqueName="7" name="Var. %" queryTableFieldId="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3FD4AF3-F010-433E-889B-E2AFB64B3635}" name="Tabela_MRNA_Dados_Históricos" displayName="Tabela_MRNA_Dados_Históricos" ref="A1:G856" tableType="queryTable" totalsRowShown="0">
  <autoFilter ref="A1:G856" xr:uid="{33FD4AF3-F010-433E-889B-E2AFB64B3635}"/>
  <tableColumns count="7">
    <tableColumn id="1" xr3:uid="{64327D01-59FD-411D-BA9B-D4A9DBAF2474}" uniqueName="1" name="Data" queryTableFieldId="1" dataDxfId="37"/>
    <tableColumn id="2" xr3:uid="{2671F319-8723-4FD1-BF79-0130FCD1D6A5}" uniqueName="2" name="Último" queryTableFieldId="2"/>
    <tableColumn id="3" xr3:uid="{998D1ECD-FAC5-4F82-8623-044EA7F4D68F}" uniqueName="3" name="Abertura" queryTableFieldId="3"/>
    <tableColumn id="4" xr3:uid="{93805658-AD64-42C4-9902-A1777700D306}" uniqueName="4" name="Alta" queryTableFieldId="4"/>
    <tableColumn id="5" xr3:uid="{BBC09C46-BB7C-4896-A312-290050EFFBDD}" uniqueName="5" name="Baixa" queryTableFieldId="5"/>
    <tableColumn id="6" xr3:uid="{0CA7993F-2660-428C-A164-239B288BA10C}" uniqueName="6" name="Vol." queryTableFieldId="6" dataDxfId="36"/>
    <tableColumn id="7" xr3:uid="{1F3F0E00-78DE-4E3A-AD87-EB1EBE105614}" uniqueName="7" name="Var. %" queryTableFieldId="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1BD3CDF-9136-47AA-A4BC-2A6BB6FA839C}" name="Tabela_MSFT_Dados_Históricos" displayName="Tabela_MSFT_Dados_Históricos" ref="A1:G856" tableType="queryTable" totalsRowShown="0">
  <autoFilter ref="A1:G856" xr:uid="{91BD3CDF-9136-47AA-A4BC-2A6BB6FA839C}"/>
  <tableColumns count="7">
    <tableColumn id="1" xr3:uid="{D522E526-A0E8-45AE-9E67-7A08FCCB4A0C}" uniqueName="1" name="Data" queryTableFieldId="1" dataDxfId="35"/>
    <tableColumn id="2" xr3:uid="{99EC6F4E-97C3-447E-93A3-6F9CC304BD37}" uniqueName="2" name="Último" queryTableFieldId="2"/>
    <tableColumn id="3" xr3:uid="{47095CD4-9F85-47E1-8426-B9EBFBC4D5EB}" uniqueName="3" name="Abertura" queryTableFieldId="3"/>
    <tableColumn id="4" xr3:uid="{117AC364-76D7-49FB-890F-6236AB26EE50}" uniqueName="4" name="Alta" queryTableFieldId="4"/>
    <tableColumn id="5" xr3:uid="{3E7B8677-4048-44FC-9D24-417D59D532B7}" uniqueName="5" name="Baixa" queryTableFieldId="5"/>
    <tableColumn id="6" xr3:uid="{0FBB8BE2-4FA8-4B47-9743-0A23262D2BB0}" uniqueName="6" name="Vol." queryTableFieldId="6" dataDxfId="34"/>
    <tableColumn id="7" xr3:uid="{3B707571-D82E-4668-A465-20CB8AB0D8F3}" uniqueName="7" name="Var. %" queryTableFieldId="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D394EDE-21B8-4853-A9C5-88A5BC26565C}" name="Tabela_NIO_Dados_Históricos" displayName="Tabela_NIO_Dados_Históricos" ref="A1:G856" tableType="queryTable" totalsRowShown="0">
  <autoFilter ref="A1:G856" xr:uid="{6D394EDE-21B8-4853-A9C5-88A5BC26565C}"/>
  <tableColumns count="7">
    <tableColumn id="1" xr3:uid="{820C3810-AE6F-47B7-9359-9B82D8B47628}" uniqueName="1" name="Data" queryTableFieldId="1" dataDxfId="33"/>
    <tableColumn id="2" xr3:uid="{3B83235B-BAFB-454C-B240-7985595FC540}" uniqueName="2" name="Último" queryTableFieldId="2"/>
    <tableColumn id="3" xr3:uid="{1D73503A-3014-4E1D-8530-356C4497CC91}" uniqueName="3" name="Abertura" queryTableFieldId="3"/>
    <tableColumn id="4" xr3:uid="{B3C1F629-3252-42FF-84C1-2A0839D8A85B}" uniqueName="4" name="Alta" queryTableFieldId="4"/>
    <tableColumn id="5" xr3:uid="{0340E11F-3262-4872-91DD-AE5ECC696AB2}" uniqueName="5" name="Baixa" queryTableFieldId="5"/>
    <tableColumn id="6" xr3:uid="{567AFFB3-1F48-4911-AFC8-10A23CB44FB4}" uniqueName="6" name="Vol." queryTableFieldId="6" dataDxfId="32"/>
    <tableColumn id="7" xr3:uid="{B2A3831A-97E2-4264-B596-4346F326592D}" uniqueName="7" name="Var. %" queryTableFieldId="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97462D3-8DBB-4F1F-B49A-6850885F8439}" name="Tabela_NVDA_Dados_Históricos" displayName="Tabela_NVDA_Dados_Históricos" ref="A1:G856" tableType="queryTable" totalsRowShown="0">
  <autoFilter ref="A1:G856" xr:uid="{297462D3-8DBB-4F1F-B49A-6850885F8439}"/>
  <tableColumns count="7">
    <tableColumn id="1" xr3:uid="{3C2E453E-46E1-4A2D-9F4B-0ADBC14180FD}" uniqueName="1" name="Data" queryTableFieldId="1" dataDxfId="31"/>
    <tableColumn id="2" xr3:uid="{EC037B5E-F24C-4BB0-A908-EBF40572A5ED}" uniqueName="2" name="Último" queryTableFieldId="2"/>
    <tableColumn id="3" xr3:uid="{49E9F33F-A435-4A47-8869-A4B8BBE4405F}" uniqueName="3" name="Abertura" queryTableFieldId="3"/>
    <tableColumn id="4" xr3:uid="{821FE909-7D8F-46CD-821B-DBBDF2C0A0D1}" uniqueName="4" name="Alta" queryTableFieldId="4"/>
    <tableColumn id="5" xr3:uid="{F1A6AACC-545F-44BF-AB84-76EC3C9B887F}" uniqueName="5" name="Baixa" queryTableFieldId="5"/>
    <tableColumn id="6" xr3:uid="{A88E9D64-6B6F-433B-A7CB-D44F9763C748}" uniqueName="6" name="Vol." queryTableFieldId="6" dataDxfId="30"/>
    <tableColumn id="7" xr3:uid="{F5BF5D48-AB6A-49C4-8C98-1378C2FAB899}" uniqueName="7" name="Var. %" queryTableFieldId="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5B47FF9-C282-4BBE-9044-3B848194384F}" name="Tabela_O2Dn_Dados_Históricos" displayName="Tabela_O2Dn_Dados_Históricos" ref="A1:G867" tableType="queryTable" totalsRowShown="0">
  <autoFilter ref="A1:G867" xr:uid="{75B47FF9-C282-4BBE-9044-3B848194384F}"/>
  <tableColumns count="7">
    <tableColumn id="1" xr3:uid="{970B1E3B-1EBB-4BE3-B63D-6AF2233AC92F}" uniqueName="1" name="Data" queryTableFieldId="1" dataDxfId="29"/>
    <tableColumn id="2" xr3:uid="{55A47ADE-714E-416C-AF25-4490B185376A}" uniqueName="2" name="Último" queryTableFieldId="2"/>
    <tableColumn id="3" xr3:uid="{9B2E42BA-596F-41AA-BB74-D89AFBC1891E}" uniqueName="3" name="Abertura" queryTableFieldId="3"/>
    <tableColumn id="4" xr3:uid="{0A338B48-7442-4357-8A77-EE27D0B1B532}" uniqueName="4" name="Alta" queryTableFieldId="4"/>
    <tableColumn id="5" xr3:uid="{B3AB309F-1E44-4604-910A-3B0DD7A9C5B4}" uniqueName="5" name="Baixa" queryTableFieldId="5"/>
    <tableColumn id="6" xr3:uid="{E9194C09-FB3D-46F4-9B9E-2423586D88D3}" uniqueName="6" name="Vol." queryTableFieldId="6" dataDxfId="28"/>
    <tableColumn id="7" xr3:uid="{F192D3D6-F6D5-4D86-B160-427DA8681DAB}" uniqueName="7" name="Var. %" queryTableFieldId="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5ED8594-4C22-4F47-A9D7-5B6038C33EDA}" name="Tabela_PAH3d_Dados_Históricos" displayName="Tabela_PAH3d_Dados_Históricos" ref="A1:G867" tableType="queryTable" totalsRowShown="0">
  <autoFilter ref="A1:G867" xr:uid="{45ED8594-4C22-4F47-A9D7-5B6038C33EDA}"/>
  <tableColumns count="7">
    <tableColumn id="1" xr3:uid="{BCAC76A1-9846-465B-853F-7F75C275268F}" uniqueName="1" name="Data" queryTableFieldId="1" dataDxfId="27"/>
    <tableColumn id="2" xr3:uid="{AD8B7739-2B46-4833-A607-F0B34131FA5F}" uniqueName="2" name="Último" queryTableFieldId="2"/>
    <tableColumn id="3" xr3:uid="{2764EEEC-E549-479A-8D54-E530B4B695F9}" uniqueName="3" name="Abertura" queryTableFieldId="3"/>
    <tableColumn id="4" xr3:uid="{9D1C2899-68A6-4DC0-A49C-BAB252DD99B5}" uniqueName="4" name="Alta" queryTableFieldId="4"/>
    <tableColumn id="5" xr3:uid="{914409C2-D374-4DD4-90FC-211F937EA8E5}" uniqueName="5" name="Baixa" queryTableFieldId="5"/>
    <tableColumn id="6" xr3:uid="{3719E978-FD15-4069-8137-F51C0EB0AEC2}" uniqueName="6" name="Vol." queryTableFieldId="6" dataDxfId="26"/>
    <tableColumn id="7" xr3:uid="{F48FE224-B92C-47E1-8976-16BA1A799188}" uniqueName="7" name="Var. %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3DD93B-EF29-45FF-A429-026CD668C8AA}" name="Tabela_Dados_ativos_carteira" displayName="Tabela_Dados_ativos_carteira" ref="A1:F33" tableType="queryTable" totalsRowShown="0">
  <autoFilter ref="A1:F33" xr:uid="{B53DD93B-EF29-45FF-A429-026CD668C8AA}"/>
  <tableColumns count="6">
    <tableColumn id="1" xr3:uid="{4578566F-22A5-4362-9D18-A340250C4CAC}" uniqueName="1" name="Name" queryTableFieldId="1" dataDxfId="69"/>
    <tableColumn id="2" xr3:uid="{6F738C9F-8F58-4EA7-83BB-FFF0FCD38DE6}" uniqueName="2" name="Extension" queryTableFieldId="2" dataDxfId="68"/>
    <tableColumn id="3" xr3:uid="{D0F9BC90-3878-41C9-B310-1C0918D261DD}" uniqueName="3" name="Date accessed" queryTableFieldId="3" dataDxfId="67"/>
    <tableColumn id="4" xr3:uid="{690B24B7-11F1-4B50-88EF-328EB98E5068}" uniqueName="4" name="Date modified" queryTableFieldId="4" dataDxfId="66"/>
    <tableColumn id="5" xr3:uid="{46A8033D-A1BC-4286-99FB-331FC7CEBA91}" uniqueName="5" name="Date created" queryTableFieldId="5" dataDxfId="65"/>
    <tableColumn id="6" xr3:uid="{2019FE2B-8194-45BE-9C0A-DC95529F9478}" uniqueName="6" name="Folder Path" queryTableFieldId="6" dataDxfId="64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5E9EC-44B0-4AEA-8608-F0C8A08B5DB6}" name="Tabela_PFE_Dados_Históricos" displayName="Tabela_PFE_Dados_Históricos" ref="A1:G856" tableType="queryTable" totalsRowShown="0">
  <autoFilter ref="A1:G856" xr:uid="{0005E9EC-44B0-4AEA-8608-F0C8A08B5DB6}"/>
  <tableColumns count="7">
    <tableColumn id="1" xr3:uid="{0BB55F8C-F393-4561-9577-305B245B4DE7}" uniqueName="1" name="Data" queryTableFieldId="1" dataDxfId="25"/>
    <tableColumn id="2" xr3:uid="{B3D94D5B-828D-413A-A936-3EC82552FD3A}" uniqueName="2" name="Último" queryTableFieldId="2"/>
    <tableColumn id="3" xr3:uid="{B7235406-38EB-4FCA-B41F-4AEAB5201ED0}" uniqueName="3" name="Abertura" queryTableFieldId="3"/>
    <tableColumn id="4" xr3:uid="{72B0DE35-5A98-4D6B-B1A9-CD0B65897544}" uniqueName="4" name="Alta" queryTableFieldId="4"/>
    <tableColumn id="5" xr3:uid="{6EE563A0-8A59-4761-A23B-A1E16DD3A7C8}" uniqueName="5" name="Baixa" queryTableFieldId="5"/>
    <tableColumn id="6" xr3:uid="{18BD264F-1C9D-4807-8DE5-991FC3C28C74}" uniqueName="6" name="Vol." queryTableFieldId="6" dataDxfId="24"/>
    <tableColumn id="7" xr3:uid="{56CA3416-F718-4375-95A9-32AE860C7CCF}" uniqueName="7" name="Var. %" queryTableFieldId="7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A0A59D3-F22F-42DE-A3C4-0B0952049CC8}" name="Tabela_PLTR_Dados_Históricos" displayName="Tabela_PLTR_Dados_Históricos" ref="A1:G667" tableType="queryTable" totalsRowShown="0">
  <autoFilter ref="A1:G667" xr:uid="{4A0A59D3-F22F-42DE-A3C4-0B0952049CC8}"/>
  <tableColumns count="7">
    <tableColumn id="1" xr3:uid="{D01CBDC4-55E9-4FE1-A257-38CC45AFB45C}" uniqueName="1" name="Data" queryTableFieldId="1" dataDxfId="23"/>
    <tableColumn id="2" xr3:uid="{74916594-5B6A-4F92-8102-9831E3F7170C}" uniqueName="2" name="Último" queryTableFieldId="2"/>
    <tableColumn id="3" xr3:uid="{AA554043-2F1B-4A15-8D8C-B884645A20E8}" uniqueName="3" name="Abertura" queryTableFieldId="3"/>
    <tableColumn id="4" xr3:uid="{8898151B-ED58-4E94-9CB3-B736ABE8033C}" uniqueName="4" name="Alta" queryTableFieldId="4"/>
    <tableColumn id="5" xr3:uid="{244C6B39-B764-42FC-9623-3A333620B1BE}" uniqueName="5" name="Baixa" queryTableFieldId="5"/>
    <tableColumn id="6" xr3:uid="{12D51EAC-D39C-474A-AC61-8541334983B0}" uniqueName="6" name="Vol." queryTableFieldId="6" dataDxfId="22"/>
    <tableColumn id="7" xr3:uid="{973DD2AC-E7C7-4695-BAAF-41791ACB1B22}" uniqueName="7" name="Var. %" queryTableFieldId="7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102C888-D811-4E99-9AF3-F83441D7EC98}" name="Tabela_SFT_Dados_Históricos" displayName="Tabela_SFT_Dados_Históricos" ref="A1:G788" tableType="queryTable" totalsRowShown="0">
  <autoFilter ref="A1:G788" xr:uid="{D102C888-D811-4E99-9AF3-F83441D7EC98}"/>
  <tableColumns count="7">
    <tableColumn id="1" xr3:uid="{950B835B-DEBF-4DB6-A423-C9106A824DA7}" uniqueName="1" name="Data" queryTableFieldId="1" dataDxfId="21"/>
    <tableColumn id="2" xr3:uid="{987F720D-3C88-4603-8409-D487900FFE53}" uniqueName="2" name="Último" queryTableFieldId="2"/>
    <tableColumn id="3" xr3:uid="{1FE0D2E7-23FD-46C5-B1E8-3DE8E4CF18FE}" uniqueName="3" name="Abertura" queryTableFieldId="3"/>
    <tableColumn id="4" xr3:uid="{FA62C2F5-BCAB-466B-9A01-88147DCB4EDF}" uniqueName="4" name="Alta" queryTableFieldId="4"/>
    <tableColumn id="5" xr3:uid="{E7163726-4FAB-42AA-ACCF-0947458D33E1}" uniqueName="5" name="Baixa" queryTableFieldId="5"/>
    <tableColumn id="6" xr3:uid="{ADEA5387-8C48-43F8-A01A-FEB45D009436}" uniqueName="6" name="Vol." queryTableFieldId="6" dataDxfId="20"/>
    <tableColumn id="7" xr3:uid="{48309E5F-22E4-487A-9E32-C7B7C0508C3F}" uniqueName="7" name="Var. %" queryTableFieldId="7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D3F391C-4A0A-4802-BB50-A948B84DD034}" name="Tabela_SXR8_Dados_Históricos" displayName="Tabela_SXR8_Dados_Históricos" ref="A1:G867" tableType="queryTable" totalsRowShown="0">
  <autoFilter ref="A1:G867" xr:uid="{AD3F391C-4A0A-4802-BB50-A948B84DD034}"/>
  <tableColumns count="7">
    <tableColumn id="1" xr3:uid="{4C8AC721-4C4F-4D4A-A2D3-20ECDB6FB5AB}" uniqueName="1" name="Data" queryTableFieldId="1" dataDxfId="19"/>
    <tableColumn id="2" xr3:uid="{B23471EC-1267-467B-A142-65314F086616}" uniqueName="2" name="Último" queryTableFieldId="2"/>
    <tableColumn id="3" xr3:uid="{EE34DEF4-E6BA-48FE-8C48-4103217DC9FF}" uniqueName="3" name="Abertura" queryTableFieldId="3"/>
    <tableColumn id="4" xr3:uid="{05CCD7E6-A228-4C06-83BF-6432048A6414}" uniqueName="4" name="Alta" queryTableFieldId="4"/>
    <tableColumn id="5" xr3:uid="{FE79B587-E444-4501-A187-585804F8BCA2}" uniqueName="5" name="Baixa" queryTableFieldId="5"/>
    <tableColumn id="6" xr3:uid="{D88D04E4-D354-4F49-A291-087B22FB9851}" uniqueName="6" name="Vol." queryTableFieldId="6" dataDxfId="18"/>
    <tableColumn id="7" xr3:uid="{12092650-0480-4E90-8FFC-6FEEEEC19DEB}" uniqueName="7" name="Var. %" queryTableFieldId="7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F64C5EE-581B-46B9-BCDC-99ED9AF1B2B3}" name="Tabela_T_Dados_Históricos" displayName="Tabela_T_Dados_Históricos" ref="A1:G856" tableType="queryTable" totalsRowShown="0">
  <autoFilter ref="A1:G856" xr:uid="{3F64C5EE-581B-46B9-BCDC-99ED9AF1B2B3}"/>
  <tableColumns count="7">
    <tableColumn id="1" xr3:uid="{C44E4E72-2F37-469A-A2B2-D2825879A926}" uniqueName="1" name="Data" queryTableFieldId="1" dataDxfId="17"/>
    <tableColumn id="2" xr3:uid="{86BFA74B-06F5-40C1-92B9-EC51835D3F2C}" uniqueName="2" name="Último" queryTableFieldId="2"/>
    <tableColumn id="3" xr3:uid="{523359B6-A96B-4A85-9438-6F545CB22480}" uniqueName="3" name="Abertura" queryTableFieldId="3"/>
    <tableColumn id="4" xr3:uid="{34AF470D-CBF5-4329-B0EA-6D3BB6DDABD6}" uniqueName="4" name="Alta" queryTableFieldId="4"/>
    <tableColumn id="5" xr3:uid="{99E5302F-9846-49D6-8860-3FCD3E52D1F3}" uniqueName="5" name="Baixa" queryTableFieldId="5"/>
    <tableColumn id="6" xr3:uid="{A8AA54F7-7C5F-4692-B60B-F210C627535A}" uniqueName="6" name="Vol." queryTableFieldId="6" dataDxfId="16"/>
    <tableColumn id="7" xr3:uid="{CAB1C6F0-68C3-4366-A657-6C4447713527}" uniqueName="7" name="Var. %" queryTableFieldId="7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F95E351-29D3-4588-BBA3-2417CFF2A99B}" name="Tabela_TROW_Dados_Históricos" displayName="Tabela_TROW_Dados_Históricos" ref="A1:G856" tableType="queryTable" totalsRowShown="0">
  <autoFilter ref="A1:G856" xr:uid="{6F95E351-29D3-4588-BBA3-2417CFF2A99B}"/>
  <tableColumns count="7">
    <tableColumn id="1" xr3:uid="{75E6AEB3-8A08-4D80-8DAA-0FA92CB18089}" uniqueName="1" name="Data" queryTableFieldId="1" dataDxfId="15"/>
    <tableColumn id="2" xr3:uid="{1424F26B-2EC9-435C-B406-F99248268351}" uniqueName="2" name="Último" queryTableFieldId="2"/>
    <tableColumn id="3" xr3:uid="{0DE3AEF9-9E43-4C50-9DF7-8E58F10A87F2}" uniqueName="3" name="Abertura" queryTableFieldId="3"/>
    <tableColumn id="4" xr3:uid="{8A942917-B82E-46F1-BF5D-BD5781FD9451}" uniqueName="4" name="Alta" queryTableFieldId="4"/>
    <tableColumn id="5" xr3:uid="{A1E290FC-1138-457C-8937-BA26CC52600C}" uniqueName="5" name="Baixa" queryTableFieldId="5"/>
    <tableColumn id="6" xr3:uid="{DF4A2C47-D80C-46EC-9578-762EC11CA6A6}" uniqueName="6" name="Vol." queryTableFieldId="6" dataDxfId="14"/>
    <tableColumn id="7" xr3:uid="{AF8CB8F7-21AE-4EEC-8327-C4D997DF2E5C}" uniqueName="7" name="Var. %" queryTableFieldId="7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D48BAC-BFEF-4F90-BDEA-A7DF801DE8F2}" name="Tabela_UBSG_Dados_Históricos" displayName="Tabela_UBSG_Dados_Históricos" ref="A1:G859" tableType="queryTable" totalsRowShown="0">
  <autoFilter ref="A1:G859" xr:uid="{34D48BAC-BFEF-4F90-BDEA-A7DF801DE8F2}"/>
  <tableColumns count="7">
    <tableColumn id="1" xr3:uid="{F5A98CAE-E5D0-4DE0-A7F2-93AD2B471E42}" uniqueName="1" name="Data" queryTableFieldId="1" dataDxfId="13"/>
    <tableColumn id="2" xr3:uid="{B912756C-A3AC-49DE-8EC2-77FB84262D54}" uniqueName="2" name="Último" queryTableFieldId="2"/>
    <tableColumn id="3" xr3:uid="{2A5DC90C-B9FB-4651-AC92-D3913AF8F162}" uniqueName="3" name="Abertura" queryTableFieldId="3"/>
    <tableColumn id="4" xr3:uid="{B6917ED0-A145-4224-9B97-5703E046086F}" uniqueName="4" name="Alta" queryTableFieldId="4"/>
    <tableColumn id="5" xr3:uid="{56AE4C21-F11A-4732-A7CC-52670EDE9B2C}" uniqueName="5" name="Baixa" queryTableFieldId="5"/>
    <tableColumn id="6" xr3:uid="{152A260F-E6FE-479B-9D83-0C77796D7F31}" uniqueName="6" name="Vol." queryTableFieldId="6" dataDxfId="12"/>
    <tableColumn id="7" xr3:uid="{8340289F-466B-425E-8A4C-EE252650A7E9}" uniqueName="7" name="Var. %" queryTableFieldId="7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DD887B3-378C-4140-B038-82E76A99748F}" name="Tabela_VHYL_Dados_Históricos" displayName="Tabela_VHYL_Dados_Históricos" ref="A1:G856" tableType="queryTable" totalsRowShown="0">
  <autoFilter ref="A1:G856" xr:uid="{ADD887B3-378C-4140-B038-82E76A99748F}"/>
  <tableColumns count="7">
    <tableColumn id="1" xr3:uid="{9096C2B9-067C-46B3-8D49-2135D5B94A32}" uniqueName="1" name="Data" queryTableFieldId="1" dataDxfId="11"/>
    <tableColumn id="2" xr3:uid="{8CCFD83D-AC95-4CCC-8921-278DD302B79B}" uniqueName="2" name="Último" queryTableFieldId="2"/>
    <tableColumn id="3" xr3:uid="{3C8010DA-5F3B-4E94-A440-891759F6F723}" uniqueName="3" name="Abertura" queryTableFieldId="3"/>
    <tableColumn id="4" xr3:uid="{BBF98EA2-47B5-44BC-963D-5C606CD56430}" uniqueName="4" name="Alta" queryTableFieldId="4"/>
    <tableColumn id="5" xr3:uid="{6AC79B95-58B2-4C9D-A5BE-5768D33A7112}" uniqueName="5" name="Baixa" queryTableFieldId="5"/>
    <tableColumn id="6" xr3:uid="{D0366A89-3EC3-4B99-95E8-BABDE9F1335B}" uniqueName="6" name="Vol." queryTableFieldId="6" dataDxfId="10"/>
    <tableColumn id="7" xr3:uid="{43EB88DC-05A1-47B9-85FC-3A15DA6E7A87}" uniqueName="7" name="Var. %" queryTableFieldId="7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74422B5-C4C7-413A-938E-29DFC184C4A3}" name="Tabela_VNAn_Dados_Históricos" displayName="Tabela_VNAn_Dados_Históricos" ref="A1:G867" tableType="queryTable" totalsRowShown="0">
  <autoFilter ref="A1:G867" xr:uid="{474422B5-C4C7-413A-938E-29DFC184C4A3}"/>
  <tableColumns count="7">
    <tableColumn id="1" xr3:uid="{126552CC-708E-4136-B590-F5AAAC82001E}" uniqueName="1" name="Data" queryTableFieldId="1" dataDxfId="9"/>
    <tableColumn id="2" xr3:uid="{216C3BF7-D57C-44B8-8685-4D9DA095E05A}" uniqueName="2" name="Último" queryTableFieldId="2"/>
    <tableColumn id="3" xr3:uid="{F4A8154F-DCF5-47B3-8454-FC74514E12F6}" uniqueName="3" name="Abertura" queryTableFieldId="3"/>
    <tableColumn id="4" xr3:uid="{6C243924-3BA0-4F1A-A48E-8F9548A6B204}" uniqueName="4" name="Alta" queryTableFieldId="4"/>
    <tableColumn id="5" xr3:uid="{19B5A857-24C3-4036-BA1E-07ADA114CC98}" uniqueName="5" name="Baixa" queryTableFieldId="5"/>
    <tableColumn id="6" xr3:uid="{88004708-01A1-4E23-A1D6-7B4386378C1A}" uniqueName="6" name="Vol." queryTableFieldId="6" dataDxfId="8"/>
    <tableColumn id="7" xr3:uid="{5E24E19E-0D67-47CA-A7C7-3C0CA224343D}" uniqueName="7" name="Var. %" queryTableFieldId="7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86FC45FF-1CA5-4FD4-A551-FB4531F4E833}" name="Tabela_VOWG_Dados_Históricos" displayName="Tabela_VOWG_Dados_Históricos" ref="A1:G867" tableType="queryTable" totalsRowShown="0">
  <autoFilter ref="A1:G867" xr:uid="{86FC45FF-1CA5-4FD4-A551-FB4531F4E833}"/>
  <tableColumns count="7">
    <tableColumn id="1" xr3:uid="{B7985CEB-05A7-4645-82FA-E06738B5760D}" uniqueName="1" name="Data" queryTableFieldId="1" dataDxfId="7"/>
    <tableColumn id="2" xr3:uid="{056DC201-A18F-44B0-8D93-3D92E40D9632}" uniqueName="2" name="Último" queryTableFieldId="2"/>
    <tableColumn id="3" xr3:uid="{D840CF9F-B52F-46E3-B705-7FD9BB44977F}" uniqueName="3" name="Abertura" queryTableFieldId="3"/>
    <tableColumn id="4" xr3:uid="{E57C0479-AA70-449D-BAAB-67BEF7F930C3}" uniqueName="4" name="Alta" queryTableFieldId="4"/>
    <tableColumn id="5" xr3:uid="{24C2E247-EEE4-460B-AF83-486561DE23E0}" uniqueName="5" name="Baixa" queryTableFieldId="5"/>
    <tableColumn id="6" xr3:uid="{5DC28F3A-B579-4524-A494-2F9C4E9B6B03}" uniqueName="6" name="Vol." queryTableFieldId="6" dataDxfId="6"/>
    <tableColumn id="7" xr3:uid="{E17832BE-7C28-46C0-8953-B89896FC5FDD}" uniqueName="7" name="Var. %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C112968-12CB-4BB0-9DE2-2468F8A560A5}" name="Tabela_AER_Dados_Históricos" displayName="Tabela_AER_Dados_Históricos" ref="A1:G856" tableType="queryTable" totalsRowShown="0">
  <autoFilter ref="A1:G856" xr:uid="{DC112968-12CB-4BB0-9DE2-2468F8A560A5}"/>
  <tableColumns count="7">
    <tableColumn id="1" xr3:uid="{46D316A7-8360-4550-8EFB-AE2DA286E8F6}" uniqueName="1" name="Data" queryTableFieldId="1" dataDxfId="63"/>
    <tableColumn id="2" xr3:uid="{50D441B4-0A7B-47D2-B8AC-A1C71F96345F}" uniqueName="2" name="Último" queryTableFieldId="2"/>
    <tableColumn id="3" xr3:uid="{75C1BC09-B803-49E3-B81B-6E530B3363D6}" uniqueName="3" name="Abertura" queryTableFieldId="3"/>
    <tableColumn id="4" xr3:uid="{F70CC4C8-F3E6-4E31-BC00-C78DF2FFC5C1}" uniqueName="4" name="Alta" queryTableFieldId="4"/>
    <tableColumn id="5" xr3:uid="{F31BDBAD-CE49-481D-BDC4-0BD269B59B37}" uniqueName="5" name="Baixa" queryTableFieldId="5"/>
    <tableColumn id="6" xr3:uid="{50C810B4-197B-4CEA-88F6-21010FC7FD7F}" uniqueName="6" name="Vol." queryTableFieldId="6" dataDxfId="62"/>
    <tableColumn id="7" xr3:uid="{5D7A58E5-0A6C-4AF4-B5F6-A9B1735399A5}" uniqueName="7" name="Var. %" queryTableFieldId="7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9E1F030-A82B-48B5-8930-AAF3300B32E1}" name="Tabela_VOWG_p_Dados_Históricos" displayName="Tabela_VOWG_p_Dados_Históricos" ref="A1:G867" tableType="queryTable" totalsRowShown="0">
  <autoFilter ref="A1:G867" xr:uid="{59E1F030-A82B-48B5-8930-AAF3300B32E1}"/>
  <tableColumns count="7">
    <tableColumn id="1" xr3:uid="{B9BEC462-4394-4603-A928-B2391E778C55}" uniqueName="1" name="Data" queryTableFieldId="1" dataDxfId="5"/>
    <tableColumn id="2" xr3:uid="{4E0F8AAA-F23C-4E42-B7C3-5237F16FA83A}" uniqueName="2" name="Último" queryTableFieldId="2"/>
    <tableColumn id="3" xr3:uid="{4B1327A6-B0F5-4889-8DA8-404C90E04A92}" uniqueName="3" name="Abertura" queryTableFieldId="3"/>
    <tableColumn id="4" xr3:uid="{B8C2D916-CBCB-4B6E-8FCD-2B26EEA06FCA}" uniqueName="4" name="Alta" queryTableFieldId="4"/>
    <tableColumn id="5" xr3:uid="{B27694D1-C38D-481A-8C10-C49993E3C698}" uniqueName="5" name="Baixa" queryTableFieldId="5"/>
    <tableColumn id="6" xr3:uid="{3334FC36-D82E-4D5B-9A26-DF197C226A07}" uniqueName="6" name="Vol." queryTableFieldId="6" dataDxfId="4"/>
    <tableColumn id="7" xr3:uid="{C7D2F126-CEFB-4A5E-8400-DA08E48FA708}" uniqueName="7" name="Var. %" queryTableFieldId="7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FBE6594-9090-4291-955D-C40D9BCCAD8A}" name="Tabela_VUAA_Dados_Históricos" displayName="Tabela_VUAA_Dados_Históricos" ref="A1:G856" tableType="queryTable" totalsRowShown="0">
  <autoFilter ref="A1:G856" xr:uid="{7FBE6594-9090-4291-955D-C40D9BCCAD8A}"/>
  <tableColumns count="7">
    <tableColumn id="1" xr3:uid="{54B9552E-25CA-4350-920C-B6E5189FFD5E}" uniqueName="1" name="Data" queryTableFieldId="1" dataDxfId="3"/>
    <tableColumn id="2" xr3:uid="{61A4CFE3-05FA-4970-A156-8425D6890357}" uniqueName="2" name="Último" queryTableFieldId="2"/>
    <tableColumn id="3" xr3:uid="{D32F9B53-2475-4FA7-B772-83DF1051B776}" uniqueName="3" name="Abertura" queryTableFieldId="3"/>
    <tableColumn id="4" xr3:uid="{3194AA43-AA5A-4245-85CB-76FC68F893C8}" uniqueName="4" name="Alta" queryTableFieldId="4"/>
    <tableColumn id="5" xr3:uid="{8B09A672-E716-4CA8-B51A-E087FCE0249D}" uniqueName="5" name="Baixa" queryTableFieldId="5"/>
    <tableColumn id="6" xr3:uid="{EEF90D1F-AB63-495D-B25F-7A62A4487175}" uniqueName="6" name="Vol." queryTableFieldId="6" dataDxfId="2"/>
    <tableColumn id="7" xr3:uid="{AB128FA0-F14F-4A3D-A0C0-B012420AC910}" uniqueName="7" name="Var. %" queryTableFieldId="7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91108C9-7673-4325-AE99-6985D665FD25}" name="Tabela_VZ_Dados_Históricos" displayName="Tabela_VZ_Dados_Históricos" ref="A1:G856" tableType="queryTable" totalsRowShown="0">
  <autoFilter ref="A1:G856" xr:uid="{B91108C9-7673-4325-AE99-6985D665FD25}"/>
  <tableColumns count="7">
    <tableColumn id="1" xr3:uid="{C2610CCA-AE75-45CD-B6F1-744937065881}" uniqueName="1" name="Data" queryTableFieldId="1" dataDxfId="1"/>
    <tableColumn id="2" xr3:uid="{6A013468-2EFC-4EC5-9BAE-7C79B43DA16A}" uniqueName="2" name="Último" queryTableFieldId="2"/>
    <tableColumn id="3" xr3:uid="{60834F2D-61EC-4B90-BDEE-807B8FD2BA17}" uniqueName="3" name="Abertura" queryTableFieldId="3"/>
    <tableColumn id="4" xr3:uid="{076A9E37-6875-4CD7-8D48-5A738ECCE328}" uniqueName="4" name="Alta" queryTableFieldId="4"/>
    <tableColumn id="5" xr3:uid="{47407CC5-BC80-4FB7-8233-3CCE32042950}" uniqueName="5" name="Baixa" queryTableFieldId="5"/>
    <tableColumn id="6" xr3:uid="{7253FEB0-4804-4C68-9886-41187509F083}" uniqueName="6" name="Vol." queryTableFieldId="6" dataDxfId="0"/>
    <tableColumn id="7" xr3:uid="{0CE76093-7CFB-4328-A416-BBC7C1F00379}" uniqueName="7" name="Var. %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0EF31D-F2FE-4EEA-8DB4-4B714916DC9B}" name="Tabela_AMD_Dados_Históricos" displayName="Tabela_AMD_Dados_Históricos" ref="A1:G856" tableType="queryTable" totalsRowShown="0">
  <autoFilter ref="A1:G856" xr:uid="{F70EF31D-F2FE-4EEA-8DB4-4B714916DC9B}"/>
  <tableColumns count="7">
    <tableColumn id="1" xr3:uid="{7B6E98B8-340C-4ABE-8260-4E8576B6ACEE}" uniqueName="1" name="Data" queryTableFieldId="1" dataDxfId="61"/>
    <tableColumn id="2" xr3:uid="{FB769127-99EB-4DA0-A130-CB84D0DF776C}" uniqueName="2" name="Último" queryTableFieldId="2"/>
    <tableColumn id="3" xr3:uid="{53090D5C-A98C-4E3D-BECB-54B610476AE6}" uniqueName="3" name="Abertura" queryTableFieldId="3"/>
    <tableColumn id="4" xr3:uid="{5BFB10CD-2C87-495F-9934-DE17137E0614}" uniqueName="4" name="Alta" queryTableFieldId="4"/>
    <tableColumn id="5" xr3:uid="{046F2B69-2644-493C-B22E-B0783B4E9C04}" uniqueName="5" name="Baixa" queryTableFieldId="5"/>
    <tableColumn id="6" xr3:uid="{4DF8A4A9-780D-4958-BD4A-241020DA7BB3}" uniqueName="6" name="Vol." queryTableFieldId="6" dataDxfId="60"/>
    <tableColumn id="7" xr3:uid="{C42CE9DB-7F63-4AF0-A164-655DB92A3573}" uniqueName="7" name="Var. %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04E1B0-B1DC-4ADF-A9AC-DB7F01714891}" name="Tabela_BARC_Dados_Históricos" displayName="Tabela_BARC_Dados_Históricos" ref="A1:G856" tableType="queryTable" totalsRowShown="0">
  <autoFilter ref="A1:G856" xr:uid="{1B04E1B0-B1DC-4ADF-A9AC-DB7F01714891}"/>
  <tableColumns count="7">
    <tableColumn id="1" xr3:uid="{070A5106-FF01-46B7-9590-2F97155B1EAE}" uniqueName="1" name="Data" queryTableFieldId="1" dataDxfId="59"/>
    <tableColumn id="2" xr3:uid="{6DBCF477-E26A-4D2A-8BE9-8E8F3303EE22}" uniqueName="2" name="Último" queryTableFieldId="2"/>
    <tableColumn id="3" xr3:uid="{D143638F-4C50-4C4A-A65C-46DE46665CD2}" uniqueName="3" name="Abertura" queryTableFieldId="3"/>
    <tableColumn id="4" xr3:uid="{14B1A69C-FE89-4551-8E62-D0D84EF10857}" uniqueName="4" name="Alta" queryTableFieldId="4"/>
    <tableColumn id="5" xr3:uid="{6AC5AB80-CC6A-4074-AC31-BD697C09B55A}" uniqueName="5" name="Baixa" queryTableFieldId="5"/>
    <tableColumn id="6" xr3:uid="{D9382899-1628-4907-8682-DC1655AD114D}" uniqueName="6" name="Vol." queryTableFieldId="6" dataDxfId="58"/>
    <tableColumn id="7" xr3:uid="{E1BCEF4F-F9A8-42DD-A181-2BC6780330B5}" uniqueName="7" name="Var. %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9CBC12-D88C-4543-89B2-EB26C2806D91}" name="Tabela_BMWG_Dados_Históricos" displayName="Tabela_BMWG_Dados_Históricos" ref="A1:G867" tableType="queryTable" totalsRowShown="0">
  <autoFilter ref="A1:G867" xr:uid="{439CBC12-D88C-4543-89B2-EB26C2806D91}"/>
  <tableColumns count="7">
    <tableColumn id="1" xr3:uid="{F251E1D2-25C8-482B-9D67-5D859CFEC4A7}" uniqueName="1" name="Data" queryTableFieldId="1" dataDxfId="57"/>
    <tableColumn id="2" xr3:uid="{7289BF02-2E05-41DB-92B3-F02293CF26C1}" uniqueName="2" name="Último" queryTableFieldId="2"/>
    <tableColumn id="3" xr3:uid="{E25AE7C1-19F7-406C-95B1-DFF49AD568CF}" uniqueName="3" name="Abertura" queryTableFieldId="3"/>
    <tableColumn id="4" xr3:uid="{2E677AC4-3792-4673-92A6-357D769F3F9D}" uniqueName="4" name="Alta" queryTableFieldId="4"/>
    <tableColumn id="5" xr3:uid="{B7B56419-5ACC-485B-A10F-F95A9A2980C7}" uniqueName="5" name="Baixa" queryTableFieldId="5"/>
    <tableColumn id="6" xr3:uid="{C90CE22A-80DA-402A-9D2F-E19E63124AA9}" uniqueName="6" name="Vol." queryTableFieldId="6" dataDxfId="56"/>
    <tableColumn id="7" xr3:uid="{C8D81993-E825-4B38-AC64-E622BE2E6BA1}" uniqueName="7" name="Var. %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AEB220-B7A0-4C63-9028-6159CF73D697}" name="Tabela_BNC_Dados_Históricos" displayName="Tabela_BNC_Dados_Históricos" ref="A1:G856" tableType="queryTable" totalsRowShown="0">
  <autoFilter ref="A1:G856" xr:uid="{17AEB220-B7A0-4C63-9028-6159CF73D697}"/>
  <tableColumns count="7">
    <tableColumn id="1" xr3:uid="{38920AF8-C9AD-4471-AD3C-A18F9359C3F7}" uniqueName="1" name="Data" queryTableFieldId="1" dataDxfId="55"/>
    <tableColumn id="2" xr3:uid="{58CDAA26-73FF-4FE2-88B8-F1E4F50F8DA0}" uniqueName="2" name="Último" queryTableFieldId="2"/>
    <tableColumn id="3" xr3:uid="{165C86C0-BB9A-44BB-BB05-ADDCB4B6CC44}" uniqueName="3" name="Abertura" queryTableFieldId="3"/>
    <tableColumn id="4" xr3:uid="{976AD6D3-1866-47F0-B704-0D074D0F898E}" uniqueName="4" name="Alta" queryTableFieldId="4"/>
    <tableColumn id="5" xr3:uid="{F7A22E47-1970-4905-886D-4C09AE214408}" uniqueName="5" name="Baixa" queryTableFieldId="5"/>
    <tableColumn id="6" xr3:uid="{B490E872-FBEA-45DD-AFA9-52F922AB1622}" uniqueName="6" name="Vol." queryTableFieldId="6" dataDxfId="54"/>
    <tableColumn id="7" xr3:uid="{3D8D7A5F-946A-4FB5-8077-AAB1C5836EBA}" uniqueName="7" name="Var. %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47332E-F5E5-455C-8B50-100809D557CF}" name="Tabela_BNTX_Dados_Históricos" displayName="Tabela_BNTX_Dados_Históricos" ref="A1:G856" tableType="queryTable" totalsRowShown="0">
  <autoFilter ref="A1:G856" xr:uid="{A447332E-F5E5-455C-8B50-100809D557CF}"/>
  <tableColumns count="7">
    <tableColumn id="1" xr3:uid="{68BC8D23-6321-4514-874F-1B9629C83A34}" uniqueName="1" name="Data" queryTableFieldId="1" dataDxfId="53"/>
    <tableColumn id="2" xr3:uid="{7B425F1F-3B1C-4162-8FAE-02F5422837F8}" uniqueName="2" name="Último" queryTableFieldId="2"/>
    <tableColumn id="3" xr3:uid="{504FBE36-191D-4FFA-B9E3-4C1F5E3B1095}" uniqueName="3" name="Abertura" queryTableFieldId="3"/>
    <tableColumn id="4" xr3:uid="{8EC275EC-AC77-4597-89C9-A53CD007BA21}" uniqueName="4" name="Alta" queryTableFieldId="4"/>
    <tableColumn id="5" xr3:uid="{A9CDE4F7-7712-4D0B-AF27-12DE24CC452B}" uniqueName="5" name="Baixa" queryTableFieldId="5"/>
    <tableColumn id="6" xr3:uid="{A8B415FB-6D33-4A6A-9124-16976F5127C1}" uniqueName="6" name="Vol." queryTableFieldId="6" dataDxfId="52"/>
    <tableColumn id="7" xr3:uid="{A0ED940A-1B9D-445C-A520-4EB8A33B1912}" uniqueName="7" name="Var. %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84C70F8-FAB6-4BD6-9989-A4EE51BB93B2}" name="Tabela_CABK_Dados_Históricos" displayName="Tabela_CABK_Dados_Históricos" ref="A1:G871" tableType="queryTable" totalsRowShown="0">
  <autoFilter ref="A1:G871" xr:uid="{284C70F8-FAB6-4BD6-9989-A4EE51BB93B2}"/>
  <tableColumns count="7">
    <tableColumn id="1" xr3:uid="{EF00D467-6A64-425C-926B-3ABEB96D8D5E}" uniqueName="1" name="Data" queryTableFieldId="1" dataDxfId="51"/>
    <tableColumn id="2" xr3:uid="{FEC64FEA-6423-437B-8867-7EBCB30C23A4}" uniqueName="2" name="Último" queryTableFieldId="2"/>
    <tableColumn id="3" xr3:uid="{F2D23931-0FBC-4664-80A7-13AF52DA1954}" uniqueName="3" name="Abertura" queryTableFieldId="3"/>
    <tableColumn id="4" xr3:uid="{F9B8A8D7-9D85-45AA-BF54-B083FD9D8FFC}" uniqueName="4" name="Alta" queryTableFieldId="4"/>
    <tableColumn id="5" xr3:uid="{FB95645D-8480-42D0-80A2-C15EF9ECBD1E}" uniqueName="5" name="Baixa" queryTableFieldId="5"/>
    <tableColumn id="6" xr3:uid="{A2E9B70A-1619-4E96-8AF3-90BBC95742E8}" uniqueName="6" name="Vol." queryTableFieldId="6" dataDxfId="50"/>
    <tableColumn id="7" xr3:uid="{0F7C327D-82D9-4A70-AF34-E2A0F529EF2D}" uniqueName="7" name="Var. %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C47A-D900-46FB-9AF8-A1DEBDF2C016}">
  <dimension ref="A1:AF858"/>
  <sheetViews>
    <sheetView topLeftCell="Z846" zoomScaleNormal="100" workbookViewId="0">
      <selection activeCell="B857" sqref="B857:AE857"/>
    </sheetView>
  </sheetViews>
  <sheetFormatPr defaultRowHeight="14.4" x14ac:dyDescent="0.3"/>
  <cols>
    <col min="1" max="1" width="14.21875" customWidth="1"/>
    <col min="2" max="2" width="28.5546875" bestFit="1" customWidth="1"/>
    <col min="3" max="3" width="27.6640625" bestFit="1" customWidth="1"/>
    <col min="4" max="4" width="28.88671875" bestFit="1" customWidth="1"/>
    <col min="5" max="5" width="30.5546875" bestFit="1" customWidth="1"/>
    <col min="6" max="6" width="27.88671875" bestFit="1" customWidth="1"/>
    <col min="7" max="9" width="28.88671875" bestFit="1" customWidth="1"/>
    <col min="10" max="10" width="30.21875" bestFit="1" customWidth="1"/>
    <col min="11" max="11" width="29.44140625" bestFit="1" customWidth="1"/>
    <col min="12" max="12" width="29" bestFit="1" customWidth="1"/>
    <col min="13" max="13" width="29.88671875" bestFit="1" customWidth="1"/>
    <col min="14" max="14" width="29" bestFit="1" customWidth="1"/>
    <col min="15" max="15" width="27.6640625" bestFit="1" customWidth="1"/>
    <col min="16" max="16" width="29.44140625" bestFit="1" customWidth="1"/>
    <col min="17" max="17" width="29" bestFit="1" customWidth="1"/>
    <col min="18" max="18" width="30" bestFit="1" customWidth="1"/>
    <col min="19" max="19" width="27.33203125" bestFit="1" customWidth="1"/>
    <col min="20" max="20" width="28.33203125" bestFit="1" customWidth="1"/>
    <col min="21" max="21" width="27.21875" bestFit="1" customWidth="1"/>
    <col min="22" max="22" width="28.44140625" bestFit="1" customWidth="1"/>
    <col min="23" max="23" width="25.109375" bestFit="1" customWidth="1"/>
    <col min="24" max="24" width="29.6640625" bestFit="1" customWidth="1"/>
    <col min="25" max="25" width="29.109375" bestFit="1" customWidth="1"/>
    <col min="26" max="26" width="28.77734375" bestFit="1" customWidth="1"/>
    <col min="27" max="27" width="29.33203125" bestFit="1" customWidth="1"/>
    <col min="28" max="28" width="30.21875" bestFit="1" customWidth="1"/>
    <col min="29" max="29" width="32.44140625" bestFit="1" customWidth="1"/>
    <col min="30" max="30" width="29.44140625" bestFit="1" customWidth="1"/>
    <col min="31" max="31" width="26.33203125" bestFit="1" customWidth="1"/>
  </cols>
  <sheetData>
    <row r="1" spans="1:31" x14ac:dyDescent="0.3">
      <c r="A1" t="s">
        <v>40</v>
      </c>
      <c r="B1" s="3" t="s">
        <v>15873</v>
      </c>
      <c r="C1" s="3" t="s">
        <v>15874</v>
      </c>
      <c r="D1" s="3" t="s">
        <v>15875</v>
      </c>
      <c r="E1" s="3" t="s">
        <v>15876</v>
      </c>
      <c r="F1" s="3" t="s">
        <v>15877</v>
      </c>
      <c r="G1" s="3" t="s">
        <v>15878</v>
      </c>
      <c r="H1" s="3" t="s">
        <v>15879</v>
      </c>
      <c r="I1" s="3" t="s">
        <v>15880</v>
      </c>
      <c r="J1" s="3" t="s">
        <v>15881</v>
      </c>
      <c r="K1" s="3" t="s">
        <v>15882</v>
      </c>
      <c r="L1" s="3" t="s">
        <v>15883</v>
      </c>
      <c r="M1" s="3" t="s">
        <v>15884</v>
      </c>
      <c r="N1" s="3" t="s">
        <v>15885</v>
      </c>
      <c r="O1" s="3" t="s">
        <v>15886</v>
      </c>
      <c r="P1" s="3" t="s">
        <v>15887</v>
      </c>
      <c r="Q1" s="3" t="s">
        <v>15888</v>
      </c>
      <c r="R1" s="3" t="s">
        <v>15889</v>
      </c>
      <c r="S1" s="3" t="s">
        <v>15890</v>
      </c>
      <c r="T1" s="3" t="s">
        <v>15891</v>
      </c>
      <c r="U1" s="3" t="s">
        <v>15892</v>
      </c>
      <c r="V1" s="3" t="s">
        <v>15893</v>
      </c>
      <c r="W1" s="3" t="s">
        <v>15894</v>
      </c>
      <c r="X1" s="3" t="s">
        <v>15895</v>
      </c>
      <c r="Y1" s="3" t="s">
        <v>15896</v>
      </c>
      <c r="Z1" s="3" t="s">
        <v>15897</v>
      </c>
      <c r="AA1" s="3" t="s">
        <v>15898</v>
      </c>
      <c r="AB1" s="3" t="s">
        <v>15899</v>
      </c>
      <c r="AC1" s="3" t="s">
        <v>15900</v>
      </c>
      <c r="AD1" s="3" t="s">
        <v>15901</v>
      </c>
      <c r="AE1" s="3" t="s">
        <v>15902</v>
      </c>
    </row>
    <row r="2" spans="1:31" x14ac:dyDescent="0.3">
      <c r="A2" s="2">
        <v>45070</v>
      </c>
      <c r="B2" s="3">
        <v>-7.4000000000000003E-3</v>
      </c>
      <c r="C2" s="3">
        <v>-2.8299999999999999E-2</v>
      </c>
      <c r="D2" s="3">
        <v>-2.92E-2</v>
      </c>
      <c r="E2" s="3">
        <v>-1.7999999999999999E-2</v>
      </c>
      <c r="F2" s="3">
        <v>-0.03</v>
      </c>
      <c r="G2" s="3">
        <v>-2.7799999999999998E-2</v>
      </c>
      <c r="H2" s="3">
        <v>-8.0000000000000002E-3</v>
      </c>
      <c r="I2" s="3">
        <v>-1.3299999999999999E-2</v>
      </c>
      <c r="J2" s="3">
        <v>-2.29E-2</v>
      </c>
      <c r="K2" s="3">
        <v>-1.3599999999999999E-2</v>
      </c>
      <c r="L2" s="3">
        <v>-2.8799999999999999E-2</v>
      </c>
      <c r="M2" s="3">
        <v>-4.1700000000000001E-2</v>
      </c>
      <c r="N2" s="3">
        <v>-6.1000000000000004E-3</v>
      </c>
      <c r="O2" s="3">
        <v>-0.1109</v>
      </c>
      <c r="P2" s="3">
        <v>-2.35E-2</v>
      </c>
      <c r="Q2" s="3">
        <v>-4.7000000000000002E-3</v>
      </c>
      <c r="R2" s="3">
        <v>-2.7699999999999999E-2</v>
      </c>
      <c r="S2" s="3">
        <v>-1.77E-2</v>
      </c>
      <c r="T2" s="3">
        <v>-2.7699999999999999E-2</v>
      </c>
      <c r="U2" s="3">
        <v>4.7300000000000002E-2</v>
      </c>
      <c r="V2" s="3">
        <v>-1.44E-2</v>
      </c>
      <c r="W2" s="3">
        <v>-5.5999999999999999E-3</v>
      </c>
      <c r="X2" s="3">
        <v>-2.5600000000000001E-2</v>
      </c>
      <c r="Y2" s="3">
        <v>-1.38E-2</v>
      </c>
      <c r="Z2" s="3">
        <v>-7.1000000000000004E-3</v>
      </c>
      <c r="AA2" s="3">
        <v>-3.1800000000000002E-2</v>
      </c>
      <c r="AB2" s="3">
        <v>-2.2800000000000001E-2</v>
      </c>
      <c r="AC2" s="3">
        <v>-1.52E-2</v>
      </c>
      <c r="AD2" s="3">
        <v>-1.6500000000000001E-2</v>
      </c>
      <c r="AE2" s="3">
        <v>-7.1999999999999998E-3</v>
      </c>
    </row>
    <row r="3" spans="1:31" x14ac:dyDescent="0.3">
      <c r="A3" s="2">
        <v>45069</v>
      </c>
      <c r="B3" s="3">
        <v>1.1000000000000001E-3</v>
      </c>
      <c r="C3" s="3">
        <v>4.5999999999999999E-3</v>
      </c>
      <c r="D3" s="3">
        <v>2.1000000000000001E-2</v>
      </c>
      <c r="E3" s="3">
        <v>4.1999999999999997E-3</v>
      </c>
      <c r="F3" s="3">
        <v>1.0699999999999999E-2</v>
      </c>
      <c r="G3" s="3">
        <v>8.1900000000000001E-2</v>
      </c>
      <c r="H3" s="3">
        <v>8.8999999999999999E-3</v>
      </c>
      <c r="I3" s="3">
        <v>1.8E-3</v>
      </c>
      <c r="J3" s="3">
        <v>0.01</v>
      </c>
      <c r="K3" s="3">
        <v>-3.7000000000000002E-3</v>
      </c>
      <c r="L3" s="3">
        <v>-2.29E-2</v>
      </c>
      <c r="M3" s="3">
        <v>8.6900000000000005E-2</v>
      </c>
      <c r="N3" s="3">
        <v>-1.84E-2</v>
      </c>
      <c r="O3" s="3">
        <v>-4.5999999999999999E-3</v>
      </c>
      <c r="P3" s="3">
        <v>-1.5699999999999999E-2</v>
      </c>
      <c r="Q3" s="3">
        <v>-6.9999999999999999E-4</v>
      </c>
      <c r="R3" s="3">
        <v>1.61E-2</v>
      </c>
      <c r="S3" s="3">
        <v>2.3E-2</v>
      </c>
      <c r="T3" s="3">
        <v>6.7599999999999993E-2</v>
      </c>
      <c r="U3" s="3">
        <v>3.1399999999999997E-2</v>
      </c>
      <c r="V3" s="3">
        <v>-1.5E-3</v>
      </c>
      <c r="W3" s="3">
        <v>-1.7100000000000001E-2</v>
      </c>
      <c r="X3" s="3">
        <v>-7.7000000000000002E-3</v>
      </c>
      <c r="Y3" s="3">
        <v>1.6999999999999999E-3</v>
      </c>
      <c r="Z3" s="3">
        <v>-8.9999999999999998E-4</v>
      </c>
      <c r="AA3" s="3">
        <v>5.57E-2</v>
      </c>
      <c r="AB3" s="3">
        <v>-2.3E-3</v>
      </c>
      <c r="AC3" s="3">
        <v>5.3E-3</v>
      </c>
      <c r="AD3" s="3">
        <v>-4.3E-3</v>
      </c>
      <c r="AE3" s="3">
        <v>7.7999999999999996E-3</v>
      </c>
    </row>
    <row r="4" spans="1:31" x14ac:dyDescent="0.3">
      <c r="A4" s="2">
        <v>45068</v>
      </c>
      <c r="B4" s="3">
        <v>2.06E-2</v>
      </c>
      <c r="C4" s="3">
        <v>2.0000000000000001E-4</v>
      </c>
      <c r="D4" s="3">
        <v>4.1000000000000003E-3</v>
      </c>
      <c r="E4" s="3">
        <v>6.4000000000000003E-3</v>
      </c>
      <c r="F4" s="3">
        <v>5.4000000000000003E-3</v>
      </c>
      <c r="G4" s="3">
        <v>9.4999999999999998E-3</v>
      </c>
      <c r="H4" s="3">
        <v>2.1700000000000001E-2</v>
      </c>
      <c r="I4" s="3">
        <v>-6.3E-3</v>
      </c>
      <c r="J4" s="3">
        <v>8.6999999999999994E-3</v>
      </c>
      <c r="K4" s="3">
        <v>8.3999999999999995E-3</v>
      </c>
      <c r="L4" s="3">
        <v>1.2500000000000001E-2</v>
      </c>
      <c r="M4" s="3">
        <v>4.0000000000000001E-3</v>
      </c>
      <c r="N4" s="3">
        <v>8.8999999999999999E-3</v>
      </c>
      <c r="O4" s="3">
        <v>8.9200000000000002E-2</v>
      </c>
      <c r="P4" s="3">
        <v>-2.8E-3</v>
      </c>
      <c r="Q4" s="3">
        <v>3.3E-3</v>
      </c>
      <c r="R4" s="3">
        <v>1.2999999999999999E-2</v>
      </c>
      <c r="S4" s="3">
        <v>5.3800000000000001E-2</v>
      </c>
      <c r="T4" s="3">
        <v>1.11E-2</v>
      </c>
      <c r="U4" s="3">
        <v>1.06E-2</v>
      </c>
      <c r="V4" s="3">
        <v>3.8E-3</v>
      </c>
      <c r="W4" s="3">
        <v>4.3E-3</v>
      </c>
      <c r="X4" s="3">
        <v>2.2000000000000001E-3</v>
      </c>
      <c r="Y4" s="3">
        <v>5.0000000000000001E-3</v>
      </c>
      <c r="Z4" s="3">
        <v>1.8E-3</v>
      </c>
      <c r="AA4" s="3">
        <v>5.1000000000000004E-3</v>
      </c>
      <c r="AB4" s="3">
        <v>1.7100000000000001E-2</v>
      </c>
      <c r="AC4" s="3">
        <v>2.7000000000000001E-3</v>
      </c>
      <c r="AD4" s="3">
        <v>2.0999999999999999E-3</v>
      </c>
      <c r="AE4" s="3">
        <v>-2.5000000000000001E-3</v>
      </c>
    </row>
    <row r="5" spans="1:31" x14ac:dyDescent="0.3">
      <c r="A5" s="2">
        <v>45065</v>
      </c>
      <c r="B5" s="3">
        <v>-1.95E-2</v>
      </c>
      <c r="C5" s="3">
        <v>-9.1000000000000004E-3</v>
      </c>
      <c r="D5" s="3">
        <v>8.6E-3</v>
      </c>
      <c r="E5" s="3">
        <v>8.6E-3</v>
      </c>
      <c r="F5" s="3">
        <v>1.2699999999999999E-2</v>
      </c>
      <c r="G5" s="3">
        <v>1.47E-2</v>
      </c>
      <c r="H5" s="3">
        <v>-2.3E-3</v>
      </c>
      <c r="I5" s="3">
        <v>1.9300000000000001E-2</v>
      </c>
      <c r="J5" s="3">
        <v>2E-3</v>
      </c>
      <c r="K5" s="3">
        <v>-2.0999999999999999E-3</v>
      </c>
      <c r="L5" s="3">
        <v>-1.7399999999999999E-2</v>
      </c>
      <c r="M5" s="3">
        <v>7.3000000000000001E-3</v>
      </c>
      <c r="N5" s="3">
        <v>-5.9999999999999995E-4</v>
      </c>
      <c r="O5" s="3">
        <v>3.2000000000000001E-2</v>
      </c>
      <c r="P5" s="3">
        <v>-1.3100000000000001E-2</v>
      </c>
      <c r="Q5" s="3">
        <v>-1.11E-2</v>
      </c>
      <c r="R5" s="3">
        <v>1.52E-2</v>
      </c>
      <c r="S5" s="3">
        <v>7.9000000000000008E-3</v>
      </c>
      <c r="T5" s="3">
        <v>-2.5999999999999999E-3</v>
      </c>
      <c r="U5" s="3">
        <v>6.7699999999999996E-2</v>
      </c>
      <c r="V5" s="3">
        <v>-1.8E-3</v>
      </c>
      <c r="W5" s="3">
        <v>-1.4500000000000001E-2</v>
      </c>
      <c r="X5" s="3">
        <v>-0.01</v>
      </c>
      <c r="Y5" s="3">
        <v>3.7499999999999999E-2</v>
      </c>
      <c r="Z5" s="3">
        <v>3.7000000000000002E-3</v>
      </c>
      <c r="AA5" s="3">
        <v>8.0999999999999996E-3</v>
      </c>
      <c r="AB5" s="3">
        <v>-4.3E-3</v>
      </c>
      <c r="AC5" s="3">
        <v>-8.0000000000000004E-4</v>
      </c>
      <c r="AD5" s="3">
        <v>3.0999999999999999E-3</v>
      </c>
      <c r="AE5" s="3">
        <v>-2.2000000000000001E-3</v>
      </c>
    </row>
    <row r="6" spans="1:31" x14ac:dyDescent="0.3">
      <c r="A6" s="2">
        <v>45063</v>
      </c>
      <c r="B6" s="3">
        <v>2.24E-2</v>
      </c>
      <c r="C6" s="3">
        <v>3.7999999999999999E-2</v>
      </c>
      <c r="D6" s="3">
        <v>1.01E-2</v>
      </c>
      <c r="E6" s="3">
        <v>5.7000000000000002E-3</v>
      </c>
      <c r="F6" s="3">
        <v>9.1999999999999998E-3</v>
      </c>
      <c r="G6" s="3">
        <v>-4.3E-3</v>
      </c>
      <c r="H6" s="3">
        <v>1.5900000000000001E-2</v>
      </c>
      <c r="I6" s="3">
        <v>1.5100000000000001E-2</v>
      </c>
      <c r="J6" s="3">
        <v>8.6999999999999994E-3</v>
      </c>
      <c r="K6" s="3">
        <v>1.8E-3</v>
      </c>
      <c r="L6" s="3">
        <v>3.09E-2</v>
      </c>
      <c r="M6" s="3">
        <v>3.7000000000000002E-3</v>
      </c>
      <c r="N6" s="3">
        <v>7.1999999999999998E-3</v>
      </c>
      <c r="O6" s="3">
        <v>1.52E-2</v>
      </c>
      <c r="P6" s="3">
        <v>3.3000000000000002E-2</v>
      </c>
      <c r="Q6" s="3">
        <v>-2.9399999999999999E-2</v>
      </c>
      <c r="R6" s="3">
        <v>-6.1999999999999998E-3</v>
      </c>
      <c r="S6" s="3">
        <v>-7.0000000000000001E-3</v>
      </c>
      <c r="T6" s="3">
        <v>8.2400000000000001E-2</v>
      </c>
      <c r="U6" s="3">
        <v>7.3000000000000001E-3</v>
      </c>
      <c r="V6" s="3">
        <v>4.1999999999999997E-3</v>
      </c>
      <c r="W6" s="3">
        <v>7.9000000000000008E-3</v>
      </c>
      <c r="X6" s="3">
        <v>1.29E-2</v>
      </c>
      <c r="Y6" s="3">
        <v>1.0500000000000001E-2</v>
      </c>
      <c r="Z6" s="3">
        <v>-1E-3</v>
      </c>
      <c r="AA6" s="3">
        <v>0</v>
      </c>
      <c r="AB6" s="3">
        <v>1.6999999999999999E-3</v>
      </c>
      <c r="AC6" s="3">
        <v>-6.9999999999999999E-4</v>
      </c>
      <c r="AD6" s="3">
        <v>1.1999999999999999E-3</v>
      </c>
      <c r="AE6" s="3">
        <v>3.5999999999999999E-3</v>
      </c>
    </row>
    <row r="7" spans="1:31" x14ac:dyDescent="0.3">
      <c r="A7" s="2">
        <v>45064</v>
      </c>
      <c r="B7" s="3">
        <v>4.0300000000000002E-2</v>
      </c>
      <c r="C7" s="3">
        <v>-2.2000000000000001E-3</v>
      </c>
      <c r="D7" s="3">
        <v>1.35E-2</v>
      </c>
      <c r="E7" s="3">
        <v>2.3599999999999999E-2</v>
      </c>
      <c r="F7" s="3">
        <v>0</v>
      </c>
      <c r="G7" s="3">
        <v>-1.9E-3</v>
      </c>
      <c r="H7" s="3">
        <v>8.0000000000000002E-3</v>
      </c>
      <c r="I7" s="3">
        <v>1.2E-2</v>
      </c>
      <c r="J7" s="3">
        <v>7.1000000000000004E-3</v>
      </c>
      <c r="K7" s="3">
        <v>2.64E-2</v>
      </c>
      <c r="L7" s="3">
        <v>1.66E-2</v>
      </c>
      <c r="M7" s="3">
        <v>-1.9E-3</v>
      </c>
      <c r="N7" s="3">
        <v>1.44E-2</v>
      </c>
      <c r="O7" s="3">
        <v>-2.6200000000000001E-2</v>
      </c>
      <c r="P7" s="3">
        <v>4.9700000000000001E-2</v>
      </c>
      <c r="Q7" s="3">
        <v>-6.0600000000000001E-2</v>
      </c>
      <c r="R7" s="3">
        <v>4.2900000000000001E-2</v>
      </c>
      <c r="S7" s="3">
        <v>-7.3000000000000001E-3</v>
      </c>
      <c r="T7" s="3">
        <v>0.1454</v>
      </c>
      <c r="U7" s="3">
        <v>-3.6200000000000003E-2</v>
      </c>
      <c r="V7" s="3">
        <v>1.7899999999999999E-2</v>
      </c>
      <c r="W7" s="3">
        <v>-6.6E-3</v>
      </c>
      <c r="X7" s="3">
        <v>2.1299999999999999E-2</v>
      </c>
      <c r="Y7" s="3"/>
      <c r="Z7" s="3">
        <v>6.0000000000000001E-3</v>
      </c>
      <c r="AA7" s="3">
        <v>-5.3400000000000003E-2</v>
      </c>
      <c r="AB7" s="3">
        <v>3.1300000000000001E-2</v>
      </c>
      <c r="AC7" s="3">
        <v>3.2399999999999998E-2</v>
      </c>
      <c r="AD7" s="3">
        <v>1.2500000000000001E-2</v>
      </c>
      <c r="AE7" s="3">
        <v>-1.4E-3</v>
      </c>
    </row>
    <row r="8" spans="1:31" x14ac:dyDescent="0.3">
      <c r="A8" s="2">
        <v>45062</v>
      </c>
      <c r="B8" s="3">
        <v>4.19E-2</v>
      </c>
      <c r="C8" s="3">
        <v>-1.3299999999999999E-2</v>
      </c>
      <c r="D8" s="3">
        <v>-4.0000000000000001E-3</v>
      </c>
      <c r="E8" s="3">
        <v>-5.1000000000000004E-3</v>
      </c>
      <c r="F8" s="3">
        <v>-9.1000000000000004E-3</v>
      </c>
      <c r="G8" s="3">
        <v>-2.1299999999999999E-2</v>
      </c>
      <c r="H8" s="3">
        <v>-8.8999999999999999E-3</v>
      </c>
      <c r="I8" s="3">
        <v>-3.8E-3</v>
      </c>
      <c r="J8" s="3">
        <v>-1.18E-2</v>
      </c>
      <c r="K8" s="3">
        <v>9.7999999999999997E-3</v>
      </c>
      <c r="L8" s="3">
        <v>1.5599999999999999E-2</v>
      </c>
      <c r="M8" s="3">
        <v>-3.95E-2</v>
      </c>
      <c r="N8" s="3">
        <v>7.4000000000000003E-3</v>
      </c>
      <c r="O8" s="3">
        <v>-4.1200000000000001E-2</v>
      </c>
      <c r="P8" s="3">
        <v>8.9999999999999993E-3</v>
      </c>
      <c r="Q8" s="3">
        <v>-1.04E-2</v>
      </c>
      <c r="R8" s="3">
        <v>-2.06E-2</v>
      </c>
      <c r="S8" s="3">
        <v>-4.0000000000000001E-3</v>
      </c>
      <c r="T8" s="3">
        <v>-5.3E-3</v>
      </c>
      <c r="U8" s="3">
        <v>-0.22059999999999999</v>
      </c>
      <c r="V8" s="3">
        <v>1E-4</v>
      </c>
      <c r="W8" s="3">
        <v>-2.4799999999999999E-2</v>
      </c>
      <c r="X8" s="3">
        <v>-2.06E-2</v>
      </c>
      <c r="Y8" s="3">
        <v>-4.1000000000000003E-3</v>
      </c>
      <c r="Z8" s="3">
        <v>-5.8999999999999999E-3</v>
      </c>
      <c r="AA8" s="3">
        <v>-1.24E-2</v>
      </c>
      <c r="AB8" s="3">
        <v>-1.1900000000000001E-2</v>
      </c>
      <c r="AC8" s="3">
        <v>-1.7999999999999999E-2</v>
      </c>
      <c r="AD8" s="3">
        <v>-1E-3</v>
      </c>
      <c r="AE8" s="3">
        <v>-1.9599999999999999E-2</v>
      </c>
    </row>
    <row r="9" spans="1:31" x14ac:dyDescent="0.3">
      <c r="A9" s="2">
        <v>45061</v>
      </c>
      <c r="B9" s="3">
        <v>2.2499999999999999E-2</v>
      </c>
      <c r="C9" s="3">
        <v>3.1E-2</v>
      </c>
      <c r="D9" s="3">
        <v>7.3000000000000001E-3</v>
      </c>
      <c r="E9" s="3">
        <v>6.7000000000000002E-3</v>
      </c>
      <c r="F9" s="3">
        <v>-5.4000000000000003E-3</v>
      </c>
      <c r="G9" s="3">
        <v>2.53E-2</v>
      </c>
      <c r="H9" s="3">
        <v>1.8E-3</v>
      </c>
      <c r="I9" s="3">
        <v>8.3000000000000001E-3</v>
      </c>
      <c r="J9" s="3">
        <v>1.0999999999999999E-2</v>
      </c>
      <c r="K9" s="3">
        <v>0</v>
      </c>
      <c r="L9" s="3">
        <v>1.5E-3</v>
      </c>
      <c r="M9" s="3">
        <v>7.4000000000000003E-3</v>
      </c>
      <c r="N9" s="3">
        <v>1.6000000000000001E-3</v>
      </c>
      <c r="O9" s="3">
        <v>3.7699999999999997E-2</v>
      </c>
      <c r="P9" s="3">
        <v>2.1600000000000001E-2</v>
      </c>
      <c r="Q9" s="3">
        <v>5.9999999999999995E-4</v>
      </c>
      <c r="R9" s="3">
        <v>-3.8E-3</v>
      </c>
      <c r="S9" s="3">
        <v>-5.1000000000000004E-3</v>
      </c>
      <c r="T9" s="3">
        <v>2.0999999999999999E-3</v>
      </c>
      <c r="U9" s="3">
        <v>0.1125</v>
      </c>
      <c r="V9" s="3">
        <v>1.9E-3</v>
      </c>
      <c r="W9" s="3">
        <v>-4.7000000000000002E-3</v>
      </c>
      <c r="X9" s="3">
        <v>9.2999999999999992E-3</v>
      </c>
      <c r="Y9" s="3">
        <v>0</v>
      </c>
      <c r="Z9" s="3">
        <v>8.9999999999999998E-4</v>
      </c>
      <c r="AA9" s="3">
        <v>1.8700000000000001E-2</v>
      </c>
      <c r="AB9" s="3">
        <v>-7.1000000000000004E-3</v>
      </c>
      <c r="AC9" s="3">
        <v>-4.1999999999999997E-3</v>
      </c>
      <c r="AD9" s="3">
        <v>2.3E-3</v>
      </c>
      <c r="AE9" s="3">
        <v>-2.18E-2</v>
      </c>
    </row>
    <row r="10" spans="1:31" x14ac:dyDescent="0.3">
      <c r="A10" s="2">
        <v>45058</v>
      </c>
      <c r="B10" s="3">
        <v>-1.89E-2</v>
      </c>
      <c r="C10" s="3">
        <v>3.8999999999999998E-3</v>
      </c>
      <c r="D10" s="3">
        <v>2.7000000000000001E-3</v>
      </c>
      <c r="E10" s="3">
        <v>-8.2900000000000001E-2</v>
      </c>
      <c r="F10" s="3">
        <v>1.84E-2</v>
      </c>
      <c r="G10" s="3">
        <v>2.5899999999999999E-2</v>
      </c>
      <c r="H10" s="3">
        <v>9.2999999999999992E-3</v>
      </c>
      <c r="I10" s="3">
        <v>7.3000000000000001E-3</v>
      </c>
      <c r="J10" s="3">
        <v>2.8999999999999998E-3</v>
      </c>
      <c r="K10" s="3">
        <v>-4.0000000000000002E-4</v>
      </c>
      <c r="L10" s="3">
        <v>1.8E-3</v>
      </c>
      <c r="M10" s="3">
        <v>6.8999999999999999E-3</v>
      </c>
      <c r="N10" s="3">
        <v>-3.7000000000000002E-3</v>
      </c>
      <c r="O10" s="3">
        <v>-5.9200000000000003E-2</v>
      </c>
      <c r="P10" s="3">
        <v>-8.3000000000000001E-3</v>
      </c>
      <c r="Q10" s="3">
        <v>3.5999999999999999E-3</v>
      </c>
      <c r="R10" s="3">
        <v>5.4000000000000003E-3</v>
      </c>
      <c r="S10" s="3">
        <v>-6.1000000000000004E-3</v>
      </c>
      <c r="T10" s="3">
        <v>-3.85E-2</v>
      </c>
      <c r="U10" s="3">
        <v>-0.14130000000000001</v>
      </c>
      <c r="V10" s="3">
        <v>2.0999999999999999E-3</v>
      </c>
      <c r="W10" s="3">
        <v>4.1000000000000003E-3</v>
      </c>
      <c r="X10" s="3">
        <v>-7.0000000000000001E-3</v>
      </c>
      <c r="Y10" s="3">
        <v>5.3E-3</v>
      </c>
      <c r="Z10" s="3">
        <v>2.7000000000000001E-3</v>
      </c>
      <c r="AA10" s="3">
        <v>-2.1999999999999999E-2</v>
      </c>
      <c r="AB10" s="3">
        <v>-1.34E-2</v>
      </c>
      <c r="AC10" s="3">
        <v>-3.3E-3</v>
      </c>
      <c r="AD10" s="3">
        <v>-8.9999999999999998E-4</v>
      </c>
      <c r="AE10" s="3">
        <v>-2.9999999999999997E-4</v>
      </c>
    </row>
    <row r="11" spans="1:31" x14ac:dyDescent="0.3">
      <c r="A11" s="2">
        <v>45057</v>
      </c>
      <c r="B11" s="3">
        <v>8.0000000000000004E-4</v>
      </c>
      <c r="C11" s="3">
        <v>7.7000000000000002E-3</v>
      </c>
      <c r="D11" s="3">
        <v>1.6999999999999999E-3</v>
      </c>
      <c r="E11" s="3">
        <v>-2.8999999999999998E-3</v>
      </c>
      <c r="F11" s="3">
        <v>-9.1000000000000004E-3</v>
      </c>
      <c r="G11" s="3">
        <v>-2.0000000000000001E-4</v>
      </c>
      <c r="H11" s="3">
        <v>-5.4000000000000003E-3</v>
      </c>
      <c r="I11" s="3">
        <v>-7.3000000000000001E-3</v>
      </c>
      <c r="J11" s="3">
        <v>-1.32E-2</v>
      </c>
      <c r="K11" s="3">
        <v>1.29E-2</v>
      </c>
      <c r="L11" s="3">
        <v>-6.7000000000000002E-3</v>
      </c>
      <c r="M11" s="3">
        <v>-1.8499999999999999E-2</v>
      </c>
      <c r="N11" s="3">
        <v>-7.0000000000000001E-3</v>
      </c>
      <c r="O11" s="3">
        <v>3.9399999999999998E-2</v>
      </c>
      <c r="P11" s="3">
        <v>-1.06E-2</v>
      </c>
      <c r="Q11" s="3">
        <v>3.2199999999999999E-2</v>
      </c>
      <c r="R11" s="3">
        <v>2.3099999999999999E-2</v>
      </c>
      <c r="S11" s="3">
        <v>-1.8800000000000001E-2</v>
      </c>
      <c r="T11" s="3">
        <v>-6.0000000000000001E-3</v>
      </c>
      <c r="U11" s="3">
        <v>-5.1499999999999997E-2</v>
      </c>
      <c r="V11" s="3">
        <v>4.8999999999999998E-3</v>
      </c>
      <c r="W11" s="3">
        <v>-4.7000000000000002E-3</v>
      </c>
      <c r="X11" s="3">
        <v>1.9E-3</v>
      </c>
      <c r="Y11" s="3">
        <v>-7.4999999999999997E-3</v>
      </c>
      <c r="Z11" s="3">
        <v>4.1999999999999997E-3</v>
      </c>
      <c r="AA11" s="3">
        <v>-5.0000000000000001E-4</v>
      </c>
      <c r="AB11" s="3">
        <v>-2.8899999999999999E-2</v>
      </c>
      <c r="AC11" s="3">
        <v>-5.5599999999999997E-2</v>
      </c>
      <c r="AD11" s="3">
        <v>-2.0999999999999999E-3</v>
      </c>
      <c r="AE11" s="3">
        <v>-8.0000000000000004E-4</v>
      </c>
    </row>
    <row r="12" spans="1:31" x14ac:dyDescent="0.3">
      <c r="A12" s="2">
        <v>45056</v>
      </c>
      <c r="B12" s="3">
        <v>2.06E-2</v>
      </c>
      <c r="C12" s="3">
        <v>-8.8000000000000005E-3</v>
      </c>
      <c r="D12" s="3">
        <v>-2.3E-3</v>
      </c>
      <c r="E12" s="3">
        <v>0</v>
      </c>
      <c r="F12" s="3">
        <v>-3.5999999999999999E-3</v>
      </c>
      <c r="G12" s="3">
        <v>-1.9900000000000001E-2</v>
      </c>
      <c r="H12" s="3">
        <v>-2.9999999999999997E-4</v>
      </c>
      <c r="I12" s="3">
        <v>5.1999999999999998E-3</v>
      </c>
      <c r="J12" s="3">
        <v>4.7000000000000002E-3</v>
      </c>
      <c r="K12" s="3">
        <v>7.7000000000000002E-3</v>
      </c>
      <c r="L12" s="3">
        <v>-0.01</v>
      </c>
      <c r="M12" s="3">
        <v>-2.1999999999999999E-2</v>
      </c>
      <c r="N12" s="3">
        <v>1.7299999999999999E-2</v>
      </c>
      <c r="O12" s="3">
        <v>-3.7000000000000002E-3</v>
      </c>
      <c r="P12" s="3">
        <v>1.0999999999999999E-2</v>
      </c>
      <c r="Q12" s="3">
        <v>-4.58E-2</v>
      </c>
      <c r="R12" s="3">
        <v>-2.7000000000000001E-3</v>
      </c>
      <c r="S12" s="3">
        <v>-4.7000000000000002E-3</v>
      </c>
      <c r="T12" s="3">
        <v>4.0800000000000003E-2</v>
      </c>
      <c r="U12" s="3">
        <v>-3.9600000000000003E-2</v>
      </c>
      <c r="V12" s="3">
        <v>-8.9999999999999998E-4</v>
      </c>
      <c r="W12" s="3">
        <v>1.1999999999999999E-3</v>
      </c>
      <c r="X12" s="3">
        <v>6.4999999999999997E-3</v>
      </c>
      <c r="Y12" s="3">
        <v>-1.03E-2</v>
      </c>
      <c r="Z12" s="3">
        <v>-5.7000000000000002E-3</v>
      </c>
      <c r="AA12" s="3">
        <v>3.27E-2</v>
      </c>
      <c r="AB12" s="3">
        <v>4.8999999999999998E-3</v>
      </c>
      <c r="AC12" s="3">
        <v>2.2000000000000001E-3</v>
      </c>
      <c r="AD12" s="3">
        <v>1.2999999999999999E-3</v>
      </c>
      <c r="AE12" s="3">
        <v>1.6000000000000001E-3</v>
      </c>
    </row>
    <row r="13" spans="1:31" x14ac:dyDescent="0.3">
      <c r="A13" s="2">
        <v>45055</v>
      </c>
      <c r="B13" s="3">
        <v>2.0000000000000001E-4</v>
      </c>
      <c r="C13" s="3">
        <v>1.7600000000000001E-2</v>
      </c>
      <c r="D13" s="3">
        <v>2.2000000000000001E-3</v>
      </c>
      <c r="E13" s="3">
        <v>-1.8E-3</v>
      </c>
      <c r="F13" s="3">
        <v>-3.5999999999999999E-3</v>
      </c>
      <c r="G13" s="3">
        <v>-3.1199999999999999E-2</v>
      </c>
      <c r="H13" s="3">
        <v>-6.7999999999999996E-3</v>
      </c>
      <c r="I13" s="3">
        <v>2.8E-3</v>
      </c>
      <c r="J13" s="3">
        <v>-2.9999999999999997E-4</v>
      </c>
      <c r="K13" s="3">
        <v>1.9E-3</v>
      </c>
      <c r="L13" s="3">
        <v>1.32E-2</v>
      </c>
      <c r="M13" s="3">
        <v>1.5299999999999999E-2</v>
      </c>
      <c r="N13" s="3">
        <v>-5.3E-3</v>
      </c>
      <c r="O13" s="3">
        <v>-1.3299999999999999E-2</v>
      </c>
      <c r="P13" s="3">
        <v>-1.9900000000000001E-2</v>
      </c>
      <c r="Q13" s="3">
        <v>5.4999999999999997E-3</v>
      </c>
      <c r="R13" s="3">
        <v>-4.7000000000000002E-3</v>
      </c>
      <c r="S13" s="3">
        <v>-4.8999999999999998E-3</v>
      </c>
      <c r="T13" s="3">
        <v>0.2339</v>
      </c>
      <c r="U13" s="3">
        <v>-6.9099999999999995E-2</v>
      </c>
      <c r="V13" s="3">
        <v>4.7000000000000002E-3</v>
      </c>
      <c r="W13" s="3">
        <v>-5.7999999999999996E-3</v>
      </c>
      <c r="X13" s="3">
        <v>-1.11E-2</v>
      </c>
      <c r="Y13" s="3">
        <v>-1.6999999999999999E-3</v>
      </c>
      <c r="Z13" s="3">
        <v>1.5E-3</v>
      </c>
      <c r="AA13" s="3">
        <v>-2.1700000000000001E-2</v>
      </c>
      <c r="AB13" s="3">
        <v>-1.38E-2</v>
      </c>
      <c r="AC13" s="3">
        <v>-5.7000000000000002E-3</v>
      </c>
      <c r="AD13" s="3">
        <v>1.1999999999999999E-3</v>
      </c>
      <c r="AE13" s="3">
        <v>-6.8999999999999999E-3</v>
      </c>
    </row>
    <row r="14" spans="1:31" x14ac:dyDescent="0.3">
      <c r="A14" s="2">
        <v>45051</v>
      </c>
      <c r="B14" s="3">
        <v>3.73E-2</v>
      </c>
      <c r="C14" s="3">
        <v>2.6100000000000002E-2</v>
      </c>
      <c r="D14" s="3">
        <v>3.3700000000000001E-2</v>
      </c>
      <c r="E14" s="3">
        <v>3.5999999999999997E-2</v>
      </c>
      <c r="F14" s="3">
        <v>3.3700000000000001E-2</v>
      </c>
      <c r="G14" s="3">
        <v>7.3000000000000001E-3</v>
      </c>
      <c r="H14" s="3">
        <v>1.3899999999999999E-2</v>
      </c>
      <c r="I14" s="3">
        <v>1.2E-2</v>
      </c>
      <c r="J14" s="3">
        <v>4.5199999999999997E-2</v>
      </c>
      <c r="K14" s="3">
        <v>1.04E-2</v>
      </c>
      <c r="L14" s="3">
        <v>-2.0000000000000001E-4</v>
      </c>
      <c r="M14" s="3">
        <v>2.0199999999999999E-2</v>
      </c>
      <c r="N14" s="3">
        <v>1.72E-2</v>
      </c>
      <c r="O14" s="3">
        <v>1.12E-2</v>
      </c>
      <c r="P14" s="3">
        <v>4.0599999999999997E-2</v>
      </c>
      <c r="Q14" s="3">
        <v>-1E-3</v>
      </c>
      <c r="R14" s="3">
        <v>2.12E-2</v>
      </c>
      <c r="S14" s="3">
        <v>6.7999999999999996E-3</v>
      </c>
      <c r="T14" s="3">
        <v>4.1000000000000003E-3</v>
      </c>
      <c r="U14" s="3">
        <v>0.15720000000000001</v>
      </c>
      <c r="V14" s="3">
        <v>1.38E-2</v>
      </c>
      <c r="W14" s="3">
        <v>1.2999999999999999E-2</v>
      </c>
      <c r="X14" s="3">
        <v>1.7000000000000001E-2</v>
      </c>
      <c r="Y14" s="3">
        <v>3.9399999999999998E-2</v>
      </c>
      <c r="Z14" s="3">
        <v>8.2000000000000007E-3</v>
      </c>
      <c r="AA14" s="3">
        <v>4.3E-3</v>
      </c>
      <c r="AB14" s="3">
        <v>1.1599999999999999E-2</v>
      </c>
      <c r="AC14" s="3">
        <v>1.7600000000000001E-2</v>
      </c>
      <c r="AD14" s="3">
        <v>1.4800000000000001E-2</v>
      </c>
      <c r="AE14" s="3">
        <v>1.29E-2</v>
      </c>
    </row>
    <row r="15" spans="1:31" x14ac:dyDescent="0.3">
      <c r="A15" s="2">
        <v>45054</v>
      </c>
      <c r="B15" s="3">
        <v>5.79E-2</v>
      </c>
      <c r="C15" s="3">
        <v>-7.9000000000000008E-3</v>
      </c>
      <c r="D15" s="3"/>
      <c r="E15" s="3">
        <v>1.2800000000000001E-2</v>
      </c>
      <c r="F15" s="3"/>
      <c r="G15" s="3">
        <v>-3.5000000000000001E-3</v>
      </c>
      <c r="H15" s="3">
        <v>4.7899999999999998E-2</v>
      </c>
      <c r="I15" s="3">
        <v>1.9E-3</v>
      </c>
      <c r="J15" s="3">
        <v>8.9999999999999998E-4</v>
      </c>
      <c r="K15" s="3"/>
      <c r="L15" s="3">
        <v>-2.5000000000000001E-3</v>
      </c>
      <c r="M15" s="3">
        <v>-3.8600000000000002E-2</v>
      </c>
      <c r="N15" s="3">
        <v>-6.4000000000000003E-3</v>
      </c>
      <c r="O15" s="3">
        <v>1.47E-2</v>
      </c>
      <c r="P15" s="3">
        <v>1.6400000000000001E-2</v>
      </c>
      <c r="Q15" s="3">
        <v>-5.4000000000000003E-3</v>
      </c>
      <c r="R15" s="3">
        <v>1.0200000000000001E-2</v>
      </c>
      <c r="S15" s="3">
        <v>4.7000000000000002E-3</v>
      </c>
      <c r="T15" s="3">
        <v>4.4499999999999998E-2</v>
      </c>
      <c r="U15" s="3">
        <v>0.17929999999999999</v>
      </c>
      <c r="V15" s="3">
        <v>2.3E-3</v>
      </c>
      <c r="W15" s="3">
        <v>-5.9999999999999995E-4</v>
      </c>
      <c r="X15" s="3">
        <v>-1.0500000000000001E-2</v>
      </c>
      <c r="Y15" s="3">
        <v>4.5999999999999999E-3</v>
      </c>
      <c r="Z15" s="3"/>
      <c r="AA15" s="3">
        <v>-1.12E-2</v>
      </c>
      <c r="AB15" s="3">
        <v>1.7000000000000001E-2</v>
      </c>
      <c r="AC15" s="3">
        <v>-2.9999999999999997E-4</v>
      </c>
      <c r="AD15" s="3"/>
      <c r="AE15" s="3">
        <v>0</v>
      </c>
    </row>
    <row r="16" spans="1:31" x14ac:dyDescent="0.3">
      <c r="A16" s="2">
        <v>45050</v>
      </c>
      <c r="B16" s="3">
        <v>6.1100000000000002E-2</v>
      </c>
      <c r="C16" s="3">
        <v>-2.6499999999999999E-2</v>
      </c>
      <c r="D16" s="3">
        <v>-3.2800000000000003E-2</v>
      </c>
      <c r="E16" s="3">
        <v>2.75E-2</v>
      </c>
      <c r="F16" s="3">
        <v>-2.5499999999999998E-2</v>
      </c>
      <c r="G16" s="3">
        <v>-2.2499999999999999E-2</v>
      </c>
      <c r="H16" s="3">
        <v>-1.55E-2</v>
      </c>
      <c r="I16" s="3">
        <v>-5.7000000000000002E-3</v>
      </c>
      <c r="J16" s="3">
        <v>-3.32E-2</v>
      </c>
      <c r="K16" s="3">
        <v>-0.01</v>
      </c>
      <c r="L16" s="3">
        <v>-3.4000000000000002E-2</v>
      </c>
      <c r="M16" s="3">
        <v>3.2199999999999999E-2</v>
      </c>
      <c r="N16" s="3">
        <v>3.3E-3</v>
      </c>
      <c r="O16" s="3">
        <v>5.5E-2</v>
      </c>
      <c r="P16" s="3">
        <v>-8.6E-3</v>
      </c>
      <c r="Q16" s="3">
        <v>4.4999999999999997E-3</v>
      </c>
      <c r="R16" s="3">
        <v>2E-3</v>
      </c>
      <c r="S16" s="3">
        <v>-5.7000000000000002E-3</v>
      </c>
      <c r="T16" s="3">
        <v>-2.3800000000000002E-2</v>
      </c>
      <c r="U16" s="3">
        <v>0.06</v>
      </c>
      <c r="V16" s="3">
        <v>-1.0200000000000001E-2</v>
      </c>
      <c r="W16" s="3">
        <v>-1.0500000000000001E-2</v>
      </c>
      <c r="X16" s="3">
        <v>-8.9999999999999998E-4</v>
      </c>
      <c r="Y16" s="3">
        <v>-2.8400000000000002E-2</v>
      </c>
      <c r="Z16" s="3">
        <v>-9.2999999999999992E-3</v>
      </c>
      <c r="AA16" s="3">
        <v>3.2000000000000002E-3</v>
      </c>
      <c r="AB16" s="3">
        <v>1E-3</v>
      </c>
      <c r="AC16" s="3">
        <v>6.0000000000000001E-3</v>
      </c>
      <c r="AD16" s="3">
        <v>-1.3899999999999999E-2</v>
      </c>
      <c r="AE16" s="3">
        <v>-1.66E-2</v>
      </c>
    </row>
    <row r="17" spans="1:31" x14ac:dyDescent="0.3">
      <c r="A17" s="2">
        <v>45049</v>
      </c>
      <c r="B17" s="3">
        <v>-9.2200000000000004E-2</v>
      </c>
      <c r="C17" s="3">
        <v>-1.46E-2</v>
      </c>
      <c r="D17" s="3">
        <v>-1.0800000000000001E-2</v>
      </c>
      <c r="E17" s="3">
        <v>4.4000000000000003E-3</v>
      </c>
      <c r="F17" s="3">
        <v>-3.5999999999999999E-3</v>
      </c>
      <c r="G17" s="3">
        <v>-8.5000000000000006E-3</v>
      </c>
      <c r="H17" s="3">
        <v>-1.4999999999999999E-2</v>
      </c>
      <c r="I17" s="3">
        <v>-8.6E-3</v>
      </c>
      <c r="J17" s="3">
        <v>-7.1000000000000004E-3</v>
      </c>
      <c r="K17" s="3">
        <v>-4.1000000000000003E-3</v>
      </c>
      <c r="L17" s="3">
        <v>-1.32E-2</v>
      </c>
      <c r="M17" s="3">
        <v>-9.5999999999999992E-3</v>
      </c>
      <c r="N17" s="3">
        <v>-3.3E-3</v>
      </c>
      <c r="O17" s="3">
        <v>2.5499999999999998E-2</v>
      </c>
      <c r="P17" s="3">
        <v>-1.4500000000000001E-2</v>
      </c>
      <c r="Q17" s="3">
        <v>1.6299999999999999E-2</v>
      </c>
      <c r="R17" s="3">
        <v>6.1000000000000004E-3</v>
      </c>
      <c r="S17" s="3">
        <v>-1.5599999999999999E-2</v>
      </c>
      <c r="T17" s="3">
        <v>-4.0000000000000001E-3</v>
      </c>
      <c r="U17" s="3">
        <v>6.3799999999999996E-2</v>
      </c>
      <c r="V17" s="3">
        <v>0</v>
      </c>
      <c r="W17" s="3">
        <v>1.1999999999999999E-3</v>
      </c>
      <c r="X17" s="3">
        <v>-2.7000000000000001E-3</v>
      </c>
      <c r="Y17" s="3">
        <v>-2.6599999999999999E-2</v>
      </c>
      <c r="Z17" s="3">
        <v>-3.0000000000000001E-3</v>
      </c>
      <c r="AA17" s="3">
        <v>-1.0699999999999999E-2</v>
      </c>
      <c r="AB17" s="3">
        <v>1.6999999999999999E-3</v>
      </c>
      <c r="AC17" s="3">
        <v>8.0000000000000002E-3</v>
      </c>
      <c r="AD17" s="3">
        <v>6.3E-3</v>
      </c>
      <c r="AE17" s="3">
        <v>8.2000000000000007E-3</v>
      </c>
    </row>
    <row r="18" spans="1:31" x14ac:dyDescent="0.3">
      <c r="A18" s="2">
        <v>45048</v>
      </c>
      <c r="B18" s="3">
        <v>2.5000000000000001E-3</v>
      </c>
      <c r="C18" s="3">
        <v>-6.1999999999999998E-3</v>
      </c>
      <c r="D18" s="3">
        <v>-3.09E-2</v>
      </c>
      <c r="E18" s="3">
        <v>-8.5000000000000006E-3</v>
      </c>
      <c r="F18" s="3">
        <v>-2.3099999999999999E-2</v>
      </c>
      <c r="G18" s="3">
        <v>-8.3000000000000001E-3</v>
      </c>
      <c r="H18" s="3">
        <v>-2.5399999999999999E-2</v>
      </c>
      <c r="I18" s="3">
        <v>-2.07E-2</v>
      </c>
      <c r="J18" s="3">
        <v>-3.1199999999999999E-2</v>
      </c>
      <c r="K18" s="3">
        <v>4.1999999999999997E-3</v>
      </c>
      <c r="L18" s="3">
        <v>-8.0000000000000002E-3</v>
      </c>
      <c r="M18" s="3">
        <v>-1.4999999999999999E-2</v>
      </c>
      <c r="N18" s="3">
        <v>-5.0000000000000001E-4</v>
      </c>
      <c r="O18" s="3">
        <v>-4.6100000000000002E-2</v>
      </c>
      <c r="P18" s="3">
        <v>-2.4199999999999999E-2</v>
      </c>
      <c r="Q18" s="3">
        <v>-6.9999999999999999E-4</v>
      </c>
      <c r="R18" s="3">
        <v>-1.9400000000000001E-2</v>
      </c>
      <c r="S18" s="3">
        <v>-3.8E-3</v>
      </c>
      <c r="T18" s="3">
        <v>-2.4400000000000002E-2</v>
      </c>
      <c r="U18" s="3">
        <v>-1.4E-2</v>
      </c>
      <c r="V18" s="3">
        <v>-8.6E-3</v>
      </c>
      <c r="W18" s="3">
        <v>-2.46E-2</v>
      </c>
      <c r="X18" s="3">
        <v>-4.7300000000000002E-2</v>
      </c>
      <c r="Y18" s="3">
        <v>-2.0500000000000001E-2</v>
      </c>
      <c r="Z18" s="3">
        <v>-9.5999999999999992E-3</v>
      </c>
      <c r="AA18" s="3">
        <v>-4.5400000000000003E-2</v>
      </c>
      <c r="AB18" s="3">
        <v>-7.1999999999999998E-3</v>
      </c>
      <c r="AC18" s="3">
        <v>-3.5999999999999999E-3</v>
      </c>
      <c r="AD18" s="3">
        <v>-1.3100000000000001E-2</v>
      </c>
      <c r="AE18" s="3">
        <v>-2.69E-2</v>
      </c>
    </row>
    <row r="19" spans="1:31" x14ac:dyDescent="0.3">
      <c r="A19" s="2">
        <v>45044</v>
      </c>
      <c r="B19" s="3">
        <v>2.2100000000000002E-2</v>
      </c>
      <c r="C19" s="3">
        <v>1.8100000000000002E-2</v>
      </c>
      <c r="D19" s="3">
        <v>-1.3299999999999999E-2</v>
      </c>
      <c r="E19" s="3">
        <v>7.9000000000000008E-3</v>
      </c>
      <c r="F19" s="3">
        <v>-3.1E-2</v>
      </c>
      <c r="G19" s="3">
        <v>2.2599999999999999E-2</v>
      </c>
      <c r="H19" s="3">
        <v>-5.5E-2</v>
      </c>
      <c r="I19" s="3">
        <v>1.4800000000000001E-2</v>
      </c>
      <c r="J19" s="3">
        <v>1.52E-2</v>
      </c>
      <c r="K19" s="3">
        <v>-4.0000000000000002E-4</v>
      </c>
      <c r="L19" s="3">
        <v>1.66E-2</v>
      </c>
      <c r="M19" s="3">
        <v>2.1700000000000001E-2</v>
      </c>
      <c r="N19" s="3">
        <v>8.0000000000000002E-3</v>
      </c>
      <c r="O19" s="3">
        <v>-1.2500000000000001E-2</v>
      </c>
      <c r="P19" s="3">
        <v>1.9199999999999998E-2</v>
      </c>
      <c r="Q19" s="3">
        <v>-5.7999999999999996E-3</v>
      </c>
      <c r="R19" s="3">
        <v>1.34E-2</v>
      </c>
      <c r="S19" s="3">
        <v>3.8999999999999998E-3</v>
      </c>
      <c r="T19" s="3">
        <v>-8.9999999999999993E-3</v>
      </c>
      <c r="U19" s="3">
        <v>0</v>
      </c>
      <c r="V19" s="3">
        <v>1.1299999999999999E-2</v>
      </c>
      <c r="W19" s="3">
        <v>3.3999999999999998E-3</v>
      </c>
      <c r="X19" s="3">
        <v>1.35E-2</v>
      </c>
      <c r="Y19" s="3">
        <v>7.1999999999999998E-3</v>
      </c>
      <c r="Z19" s="3">
        <v>5.3E-3</v>
      </c>
      <c r="AA19" s="3">
        <v>1.55E-2</v>
      </c>
      <c r="AB19" s="3">
        <v>2.29E-2</v>
      </c>
      <c r="AC19" s="3">
        <v>1.38E-2</v>
      </c>
      <c r="AD19" s="3">
        <v>1.2200000000000001E-2</v>
      </c>
      <c r="AE19" s="3">
        <v>1E-3</v>
      </c>
    </row>
    <row r="20" spans="1:31" x14ac:dyDescent="0.3">
      <c r="A20" s="2">
        <v>45043</v>
      </c>
      <c r="B20" s="3">
        <v>1.7500000000000002E-2</v>
      </c>
      <c r="C20" s="3">
        <v>2.23E-2</v>
      </c>
      <c r="D20" s="3">
        <v>5.3199999999999997E-2</v>
      </c>
      <c r="E20" s="3">
        <v>-3.5999999999999999E-3</v>
      </c>
      <c r="F20" s="3">
        <v>6.8999999999999999E-3</v>
      </c>
      <c r="G20" s="3">
        <v>1.01E-2</v>
      </c>
      <c r="H20" s="3">
        <v>2.75E-2</v>
      </c>
      <c r="I20" s="3">
        <v>4.0000000000000002E-4</v>
      </c>
      <c r="J20" s="3">
        <v>2.47E-2</v>
      </c>
      <c r="K20" s="3">
        <v>1.15E-2</v>
      </c>
      <c r="L20" s="3">
        <v>8.6E-3</v>
      </c>
      <c r="M20" s="3">
        <v>-5.0000000000000001E-3</v>
      </c>
      <c r="N20" s="3">
        <v>3.2000000000000001E-2</v>
      </c>
      <c r="O20" s="3">
        <v>3.78E-2</v>
      </c>
      <c r="P20" s="3">
        <v>0.01</v>
      </c>
      <c r="Q20" s="3">
        <v>1.5800000000000002E-2</v>
      </c>
      <c r="R20" s="3">
        <v>-3.3999999999999998E-3</v>
      </c>
      <c r="S20" s="3">
        <v>2.8E-3</v>
      </c>
      <c r="T20" s="3">
        <v>1.03E-2</v>
      </c>
      <c r="U20" s="3">
        <v>5.11E-2</v>
      </c>
      <c r="V20" s="3">
        <v>7.1000000000000004E-3</v>
      </c>
      <c r="W20" s="3">
        <v>2.3800000000000002E-2</v>
      </c>
      <c r="X20" s="3">
        <v>2.1899999999999999E-2</v>
      </c>
      <c r="Y20" s="3">
        <v>-1.1000000000000001E-3</v>
      </c>
      <c r="Z20" s="3">
        <v>-1.9E-3</v>
      </c>
      <c r="AA20" s="3">
        <v>1.2E-2</v>
      </c>
      <c r="AB20" s="3">
        <v>2.7000000000000001E-3</v>
      </c>
      <c r="AC20" s="3">
        <v>6.4000000000000003E-3</v>
      </c>
      <c r="AD20" s="3">
        <v>3.8E-3</v>
      </c>
      <c r="AE20" s="3">
        <v>5.0700000000000002E-2</v>
      </c>
    </row>
    <row r="21" spans="1:31" x14ac:dyDescent="0.3">
      <c r="A21" s="2">
        <v>45047</v>
      </c>
      <c r="B21" s="3">
        <v>3.5999999999999999E-3</v>
      </c>
      <c r="C21" s="3">
        <v>6.0000000000000001E-3</v>
      </c>
      <c r="D21" s="3"/>
      <c r="E21" s="3"/>
      <c r="F21" s="3"/>
      <c r="G21" s="3">
        <v>-1.9699999999999999E-2</v>
      </c>
      <c r="H21" s="3"/>
      <c r="I21" s="3">
        <v>1.9E-3</v>
      </c>
      <c r="J21" s="3"/>
      <c r="K21" s="3"/>
      <c r="L21" s="3"/>
      <c r="M21" s="3">
        <v>3.8E-3</v>
      </c>
      <c r="N21" s="3">
        <v>-5.4999999999999997E-3</v>
      </c>
      <c r="O21" s="3">
        <v>-7.6E-3</v>
      </c>
      <c r="P21" s="3">
        <v>4.1799999999999997E-2</v>
      </c>
      <c r="Q21" s="3"/>
      <c r="R21" s="3"/>
      <c r="S21" s="3">
        <v>8.2000000000000007E-3</v>
      </c>
      <c r="T21" s="3">
        <v>3.8999999999999998E-3</v>
      </c>
      <c r="U21" s="3">
        <v>-6.8999999999999999E-3</v>
      </c>
      <c r="V21" s="3"/>
      <c r="W21" s="3">
        <v>-9.5999999999999992E-3</v>
      </c>
      <c r="X21" s="3">
        <v>-9.1000000000000004E-3</v>
      </c>
      <c r="Y21" s="3"/>
      <c r="Z21" s="3"/>
      <c r="AA21" s="3"/>
      <c r="AB21" s="3"/>
      <c r="AC21" s="3"/>
      <c r="AD21" s="3"/>
      <c r="AE21" s="3">
        <v>-3.0999999999999999E-3</v>
      </c>
    </row>
    <row r="22" spans="1:31" x14ac:dyDescent="0.3">
      <c r="A22" s="2">
        <v>45042</v>
      </c>
      <c r="B22" s="3">
        <v>2.5499999999999998E-2</v>
      </c>
      <c r="C22" s="3">
        <v>2.3999999999999998E-3</v>
      </c>
      <c r="D22" s="3">
        <v>1.5800000000000002E-2</v>
      </c>
      <c r="E22" s="3">
        <v>-4.3E-3</v>
      </c>
      <c r="F22" s="3">
        <v>-1.7000000000000001E-2</v>
      </c>
      <c r="G22" s="3">
        <v>-3.1899999999999998E-2</v>
      </c>
      <c r="H22" s="3">
        <v>-1.2E-2</v>
      </c>
      <c r="I22" s="3">
        <v>-1.17E-2</v>
      </c>
      <c r="J22" s="3">
        <v>4.1999999999999997E-3</v>
      </c>
      <c r="K22" s="3">
        <v>-3.5000000000000001E-3</v>
      </c>
      <c r="L22" s="3">
        <v>-2.0199999999999999E-2</v>
      </c>
      <c r="M22" s="3">
        <v>-3.1E-2</v>
      </c>
      <c r="N22" s="3">
        <v>7.2400000000000006E-2</v>
      </c>
      <c r="O22" s="3">
        <v>-2.7799999999999998E-2</v>
      </c>
      <c r="P22" s="3">
        <v>2.7199999999999998E-2</v>
      </c>
      <c r="Q22" s="3">
        <v>8.0000000000000002E-3</v>
      </c>
      <c r="R22" s="3">
        <v>-2E-3</v>
      </c>
      <c r="S22" s="3">
        <v>-1.78E-2</v>
      </c>
      <c r="T22" s="3">
        <v>0</v>
      </c>
      <c r="U22" s="3">
        <v>-2.8400000000000002E-2</v>
      </c>
      <c r="V22" s="3">
        <v>-1.1900000000000001E-2</v>
      </c>
      <c r="W22" s="3">
        <v>-1.77E-2</v>
      </c>
      <c r="X22" s="3">
        <v>-8.2000000000000007E-3</v>
      </c>
      <c r="Y22" s="3">
        <v>8.9999999999999993E-3</v>
      </c>
      <c r="Z22" s="3">
        <v>-1.2500000000000001E-2</v>
      </c>
      <c r="AA22" s="3">
        <v>2.8000000000000001E-2</v>
      </c>
      <c r="AB22" s="3">
        <v>-2.3999999999999998E-3</v>
      </c>
      <c r="AC22" s="3">
        <v>4.0000000000000001E-3</v>
      </c>
      <c r="AD22" s="3">
        <v>-5.0000000000000001E-3</v>
      </c>
      <c r="AE22" s="3">
        <v>-1.0200000000000001E-2</v>
      </c>
    </row>
    <row r="23" spans="1:31" x14ac:dyDescent="0.3">
      <c r="A23" s="2">
        <v>45041</v>
      </c>
      <c r="B23" s="3">
        <v>-4.3099999999999999E-2</v>
      </c>
      <c r="C23" s="3">
        <v>-2.47E-2</v>
      </c>
      <c r="D23" s="3">
        <v>-1.78E-2</v>
      </c>
      <c r="E23" s="3">
        <v>2.8E-3</v>
      </c>
      <c r="F23" s="3">
        <v>-7.5600000000000001E-2</v>
      </c>
      <c r="G23" s="3">
        <v>-2.29E-2</v>
      </c>
      <c r="H23" s="3">
        <v>-1.6899999999999998E-2</v>
      </c>
      <c r="I23" s="3">
        <v>-6.3E-3</v>
      </c>
      <c r="J23" s="3">
        <v>-3.8300000000000001E-2</v>
      </c>
      <c r="K23" s="3">
        <v>2.0000000000000001E-4</v>
      </c>
      <c r="L23" s="3">
        <v>-1.0699999999999999E-2</v>
      </c>
      <c r="M23" s="3">
        <v>-2.35E-2</v>
      </c>
      <c r="N23" s="3">
        <v>-2.2499999999999999E-2</v>
      </c>
      <c r="O23" s="3">
        <v>-4.7E-2</v>
      </c>
      <c r="P23" s="3">
        <v>-2.9600000000000001E-2</v>
      </c>
      <c r="Q23" s="3">
        <v>-3.3E-3</v>
      </c>
      <c r="R23" s="3">
        <v>-1.34E-2</v>
      </c>
      <c r="S23" s="3">
        <v>-1.4500000000000001E-2</v>
      </c>
      <c r="T23" s="3">
        <v>-4.4400000000000002E-2</v>
      </c>
      <c r="U23" s="3">
        <v>-7.0000000000000001E-3</v>
      </c>
      <c r="V23" s="3">
        <v>-1.2999999999999999E-3</v>
      </c>
      <c r="W23" s="3">
        <v>-1.1000000000000001E-3</v>
      </c>
      <c r="X23" s="3">
        <v>-2.8000000000000001E-2</v>
      </c>
      <c r="Y23" s="3">
        <v>-2.1999999999999999E-2</v>
      </c>
      <c r="Z23" s="3">
        <v>-1.6999999999999999E-3</v>
      </c>
      <c r="AA23" s="3">
        <v>-8.5000000000000006E-3</v>
      </c>
      <c r="AB23" s="3">
        <v>-1.8499999999999999E-2</v>
      </c>
      <c r="AC23" s="3">
        <v>-1.03E-2</v>
      </c>
      <c r="AD23" s="3">
        <v>-5.1000000000000004E-3</v>
      </c>
      <c r="AE23" s="3">
        <v>5.4000000000000003E-3</v>
      </c>
    </row>
    <row r="24" spans="1:31" x14ac:dyDescent="0.3">
      <c r="A24" s="2">
        <v>45040</v>
      </c>
      <c r="B24" s="3">
        <v>-9.7000000000000003E-3</v>
      </c>
      <c r="C24" s="3">
        <v>-7.7000000000000002E-3</v>
      </c>
      <c r="D24" s="3">
        <v>6.3E-3</v>
      </c>
      <c r="E24" s="3">
        <v>5.5999999999999999E-3</v>
      </c>
      <c r="F24" s="3">
        <v>7.9000000000000008E-3</v>
      </c>
      <c r="G24" s="3">
        <v>-1.14E-2</v>
      </c>
      <c r="H24" s="3">
        <v>-6.7000000000000002E-3</v>
      </c>
      <c r="I24" s="3">
        <v>7.7000000000000002E-3</v>
      </c>
      <c r="J24" s="3">
        <v>2.0000000000000001E-4</v>
      </c>
      <c r="K24" s="3">
        <v>-9.2999999999999992E-3</v>
      </c>
      <c r="L24" s="3">
        <v>5.0000000000000001E-3</v>
      </c>
      <c r="M24" s="3">
        <v>-1.9199999999999998E-2</v>
      </c>
      <c r="N24" s="3">
        <v>-1.4E-2</v>
      </c>
      <c r="O24" s="3">
        <v>-4.7999999999999996E-3</v>
      </c>
      <c r="P24" s="3">
        <v>-2.8E-3</v>
      </c>
      <c r="Q24" s="3">
        <v>-2E-3</v>
      </c>
      <c r="R24" s="3">
        <v>8.0000000000000004E-4</v>
      </c>
      <c r="S24" s="3">
        <v>-7.4999999999999997E-3</v>
      </c>
      <c r="T24" s="3">
        <v>-9.7999999999999997E-3</v>
      </c>
      <c r="U24" s="3">
        <v>2.9000000000000001E-2</v>
      </c>
      <c r="V24" s="3">
        <v>-4.1000000000000003E-3</v>
      </c>
      <c r="W24" s="3">
        <v>-3.7900000000000003E-2</v>
      </c>
      <c r="X24" s="3">
        <v>4.7999999999999996E-3</v>
      </c>
      <c r="Y24" s="3">
        <v>8.3000000000000001E-3</v>
      </c>
      <c r="Z24" s="3">
        <v>1.1000000000000001E-3</v>
      </c>
      <c r="AA24" s="3">
        <v>-4.7999999999999996E-3</v>
      </c>
      <c r="AB24" s="3">
        <v>4.3E-3</v>
      </c>
      <c r="AC24" s="3">
        <v>8.0000000000000004E-4</v>
      </c>
      <c r="AD24" s="3">
        <v>-8.9999999999999998E-4</v>
      </c>
      <c r="AE24" s="3">
        <v>-5.8999999999999999E-3</v>
      </c>
    </row>
    <row r="25" spans="1:31" x14ac:dyDescent="0.3">
      <c r="A25" s="2">
        <v>45037</v>
      </c>
      <c r="B25" s="3">
        <v>-1.8599999999999998E-2</v>
      </c>
      <c r="C25" s="3">
        <v>0.01</v>
      </c>
      <c r="D25" s="3">
        <v>-7.9000000000000008E-3</v>
      </c>
      <c r="E25" s="3">
        <v>5.7999999999999996E-3</v>
      </c>
      <c r="F25" s="3">
        <v>0</v>
      </c>
      <c r="G25" s="3">
        <v>-2.1999999999999999E-2</v>
      </c>
      <c r="H25" s="3">
        <v>-1.7600000000000001E-2</v>
      </c>
      <c r="I25" s="3">
        <v>9.7000000000000003E-3</v>
      </c>
      <c r="J25" s="3">
        <v>-1.8E-3</v>
      </c>
      <c r="K25" s="3">
        <v>1E-3</v>
      </c>
      <c r="L25" s="3">
        <v>-0.01</v>
      </c>
      <c r="M25" s="3">
        <v>-2.0999999999999999E-3</v>
      </c>
      <c r="N25" s="3">
        <v>-1.1999999999999999E-3</v>
      </c>
      <c r="O25" s="3">
        <v>6.0000000000000001E-3</v>
      </c>
      <c r="P25" s="3">
        <v>5.9999999999999995E-4</v>
      </c>
      <c r="Q25" s="3">
        <v>4.5999999999999999E-3</v>
      </c>
      <c r="R25" s="3">
        <v>7.4999999999999997E-3</v>
      </c>
      <c r="S25" s="3">
        <v>8.9999999999999993E-3</v>
      </c>
      <c r="T25" s="3">
        <v>3.7000000000000002E-3</v>
      </c>
      <c r="U25" s="3">
        <v>-4.1700000000000001E-2</v>
      </c>
      <c r="V25" s="3">
        <v>-2.2000000000000001E-3</v>
      </c>
      <c r="W25" s="3">
        <v>3.2300000000000002E-2</v>
      </c>
      <c r="X25" s="3">
        <v>-1.6000000000000001E-3</v>
      </c>
      <c r="Y25" s="3">
        <v>-1.2E-2</v>
      </c>
      <c r="Z25" s="3">
        <v>4.0000000000000002E-4</v>
      </c>
      <c r="AA25" s="3">
        <v>4.3E-3</v>
      </c>
      <c r="AB25" s="3">
        <v>2.3E-3</v>
      </c>
      <c r="AC25" s="3">
        <v>2.5999999999999999E-3</v>
      </c>
      <c r="AD25" s="3">
        <v>-5.0000000000000001E-4</v>
      </c>
      <c r="AE25" s="3">
        <v>3.5000000000000001E-3</v>
      </c>
    </row>
    <row r="26" spans="1:31" x14ac:dyDescent="0.3">
      <c r="A26" s="2">
        <v>45036</v>
      </c>
      <c r="B26" s="3">
        <v>1.9E-3</v>
      </c>
      <c r="C26" s="3">
        <v>-9.7000000000000003E-3</v>
      </c>
      <c r="D26" s="3">
        <v>-6.0000000000000001E-3</v>
      </c>
      <c r="E26" s="3">
        <v>-3.6200000000000003E-2</v>
      </c>
      <c r="F26" s="3">
        <v>-7.9000000000000008E-3</v>
      </c>
      <c r="G26" s="3">
        <v>-7.0000000000000001E-3</v>
      </c>
      <c r="H26" s="3">
        <v>-4.8999999999999998E-3</v>
      </c>
      <c r="I26" s="3">
        <v>-3.04E-2</v>
      </c>
      <c r="J26" s="3">
        <v>-9.2999999999999992E-3</v>
      </c>
      <c r="K26" s="3">
        <v>-3.0000000000000001E-3</v>
      </c>
      <c r="L26" s="3">
        <v>2.5000000000000001E-3</v>
      </c>
      <c r="M26" s="3">
        <v>-1.18E-2</v>
      </c>
      <c r="N26" s="3">
        <v>-8.0999999999999996E-3</v>
      </c>
      <c r="O26" s="3">
        <v>-5.8000000000000003E-2</v>
      </c>
      <c r="P26" s="3">
        <v>-2.9600000000000001E-2</v>
      </c>
      <c r="Q26" s="3">
        <v>-3.0000000000000001E-3</v>
      </c>
      <c r="R26" s="3">
        <v>-3.85E-2</v>
      </c>
      <c r="S26" s="3">
        <v>-9.7000000000000003E-3</v>
      </c>
      <c r="T26" s="3">
        <v>-0.04</v>
      </c>
      <c r="U26" s="3">
        <v>-2.0400000000000001E-2</v>
      </c>
      <c r="V26" s="3">
        <v>-3.8E-3</v>
      </c>
      <c r="W26" s="3">
        <v>-0.1041</v>
      </c>
      <c r="X26" s="3">
        <v>-5.5999999999999999E-3</v>
      </c>
      <c r="Y26" s="3">
        <v>-1.67E-2</v>
      </c>
      <c r="Z26" s="3">
        <v>-2.8999999999999998E-3</v>
      </c>
      <c r="AA26" s="3">
        <v>-0.03</v>
      </c>
      <c r="AB26" s="3">
        <v>-2.4299999999999999E-2</v>
      </c>
      <c r="AC26" s="3">
        <v>-3.09E-2</v>
      </c>
      <c r="AD26" s="3">
        <v>-2.7000000000000001E-3</v>
      </c>
      <c r="AE26" s="3">
        <v>-3.6499999999999998E-2</v>
      </c>
    </row>
    <row r="27" spans="1:31" x14ac:dyDescent="0.3">
      <c r="A27" s="2">
        <v>45035</v>
      </c>
      <c r="B27" s="3">
        <v>1.8E-3</v>
      </c>
      <c r="C27" s="3">
        <v>-8.8999999999999999E-3</v>
      </c>
      <c r="D27" s="3">
        <v>2.8E-3</v>
      </c>
      <c r="E27" s="3">
        <v>-3.0999999999999999E-3</v>
      </c>
      <c r="F27" s="3">
        <v>-1.24E-2</v>
      </c>
      <c r="G27" s="3">
        <v>-1.14E-2</v>
      </c>
      <c r="H27" s="3">
        <v>1.2999999999999999E-2</v>
      </c>
      <c r="I27" s="3">
        <v>-4.5100000000000001E-2</v>
      </c>
      <c r="J27" s="3">
        <v>9.2999999999999992E-3</v>
      </c>
      <c r="K27" s="3">
        <v>-4.7999999999999996E-3</v>
      </c>
      <c r="L27" s="3">
        <v>9.5999999999999992E-3</v>
      </c>
      <c r="M27" s="3">
        <v>1.2999999999999999E-3</v>
      </c>
      <c r="N27" s="3">
        <v>2.9999999999999997E-4</v>
      </c>
      <c r="O27" s="3">
        <v>-7.1800000000000003E-2</v>
      </c>
      <c r="P27" s="3">
        <v>9.4999999999999998E-3</v>
      </c>
      <c r="Q27" s="3">
        <v>3.7000000000000002E-3</v>
      </c>
      <c r="R27" s="3">
        <v>1.9E-3</v>
      </c>
      <c r="S27" s="3">
        <v>-7.6E-3</v>
      </c>
      <c r="T27" s="3">
        <v>-2.75E-2</v>
      </c>
      <c r="U27" s="3">
        <v>-3.2899999999999999E-2</v>
      </c>
      <c r="V27" s="3">
        <v>-1.1999999999999999E-3</v>
      </c>
      <c r="W27" s="3">
        <v>-6.1000000000000004E-3</v>
      </c>
      <c r="X27" s="3">
        <v>-5.7000000000000002E-3</v>
      </c>
      <c r="Y27" s="3">
        <v>-1.12E-2</v>
      </c>
      <c r="Z27" s="3">
        <v>-5.0000000000000001E-3</v>
      </c>
      <c r="AA27" s="3">
        <v>-2.5999999999999999E-3</v>
      </c>
      <c r="AB27" s="3">
        <v>-1.2999999999999999E-3</v>
      </c>
      <c r="AC27" s="3">
        <v>-8.8000000000000005E-3</v>
      </c>
      <c r="AD27" s="3">
        <v>-1.4E-3</v>
      </c>
      <c r="AE27" s="3">
        <v>-8.6999999999999994E-3</v>
      </c>
    </row>
    <row r="28" spans="1:31" x14ac:dyDescent="0.3">
      <c r="A28" s="2">
        <v>45034</v>
      </c>
      <c r="B28" s="3">
        <v>-1E-3</v>
      </c>
      <c r="C28" s="3">
        <v>1.8E-3</v>
      </c>
      <c r="D28" s="3">
        <v>4.4000000000000003E-3</v>
      </c>
      <c r="E28" s="3">
        <v>8.6999999999999994E-3</v>
      </c>
      <c r="F28" s="3">
        <v>1.9E-2</v>
      </c>
      <c r="G28" s="3">
        <v>-1.2500000000000001E-2</v>
      </c>
      <c r="H28" s="3">
        <v>2.41E-2</v>
      </c>
      <c r="I28" s="3">
        <v>5.9999999999999995E-4</v>
      </c>
      <c r="J28" s="3">
        <v>1.8599999999999998E-2</v>
      </c>
      <c r="K28" s="3">
        <v>1.1000000000000001E-3</v>
      </c>
      <c r="L28" s="3">
        <v>8.0000000000000002E-3</v>
      </c>
      <c r="M28" s="3">
        <v>-9.2999999999999992E-3</v>
      </c>
      <c r="N28" s="3">
        <v>-1.5E-3</v>
      </c>
      <c r="O28" s="3">
        <v>-3.6600000000000001E-2</v>
      </c>
      <c r="P28" s="3">
        <v>2.46E-2</v>
      </c>
      <c r="Q28" s="3">
        <v>7.7000000000000002E-3</v>
      </c>
      <c r="R28" s="3">
        <v>-6.1000000000000004E-3</v>
      </c>
      <c r="S28" s="3">
        <v>-1.5299999999999999E-2</v>
      </c>
      <c r="T28" s="3">
        <v>-8.0000000000000002E-3</v>
      </c>
      <c r="U28" s="3">
        <v>7.0400000000000004E-2</v>
      </c>
      <c r="V28" s="3">
        <v>2.0000000000000001E-4</v>
      </c>
      <c r="W28" s="3">
        <v>1.5E-3</v>
      </c>
      <c r="X28" s="3">
        <v>-3.3E-3</v>
      </c>
      <c r="Y28" s="3">
        <v>3.2000000000000002E-3</v>
      </c>
      <c r="Z28" s="3">
        <v>4.0000000000000002E-4</v>
      </c>
      <c r="AA28" s="3">
        <v>8.8999999999999999E-3</v>
      </c>
      <c r="AB28" s="3">
        <v>-1.09E-2</v>
      </c>
      <c r="AC28" s="3">
        <v>-2.5000000000000001E-3</v>
      </c>
      <c r="AD28" s="3">
        <v>4.7999999999999996E-3</v>
      </c>
      <c r="AE28" s="3">
        <v>-1.32E-2</v>
      </c>
    </row>
    <row r="29" spans="1:31" x14ac:dyDescent="0.3">
      <c r="A29" s="2">
        <v>45033</v>
      </c>
      <c r="B29" s="3">
        <v>-2.0500000000000001E-2</v>
      </c>
      <c r="C29" s="3">
        <v>1.46E-2</v>
      </c>
      <c r="D29" s="3">
        <v>-2.2800000000000001E-2</v>
      </c>
      <c r="E29" s="3">
        <v>-4.5999999999999999E-3</v>
      </c>
      <c r="F29" s="3">
        <v>-1.41E-2</v>
      </c>
      <c r="G29" s="3">
        <v>-3.7900000000000003E-2</v>
      </c>
      <c r="H29" s="3">
        <v>-4.0000000000000001E-3</v>
      </c>
      <c r="I29" s="3">
        <v>-5.1000000000000004E-3</v>
      </c>
      <c r="J29" s="3">
        <v>-2.2200000000000001E-2</v>
      </c>
      <c r="K29" s="3">
        <v>3.3E-3</v>
      </c>
      <c r="L29" s="3">
        <v>1.41E-2</v>
      </c>
      <c r="M29" s="3">
        <v>-8.3599999999999994E-2</v>
      </c>
      <c r="N29" s="3">
        <v>9.2999999999999992E-3</v>
      </c>
      <c r="O29" s="3">
        <v>6.0400000000000002E-2</v>
      </c>
      <c r="P29" s="3">
        <v>9.1000000000000004E-3</v>
      </c>
      <c r="Q29" s="3">
        <v>1.29E-2</v>
      </c>
      <c r="R29" s="3">
        <v>-2.01E-2</v>
      </c>
      <c r="S29" s="3">
        <v>-2.0000000000000001E-4</v>
      </c>
      <c r="T29" s="3">
        <v>-1.1000000000000001E-3</v>
      </c>
      <c r="U29" s="3">
        <v>8.4000000000000005E-2</v>
      </c>
      <c r="V29" s="3">
        <v>6.7000000000000002E-3</v>
      </c>
      <c r="W29" s="3">
        <v>-7.0000000000000001E-3</v>
      </c>
      <c r="X29" s="3">
        <v>4.7000000000000002E-3</v>
      </c>
      <c r="Y29" s="3">
        <v>-3.7499999999999999E-2</v>
      </c>
      <c r="Z29" s="3">
        <v>6.0000000000000001E-3</v>
      </c>
      <c r="AA29" s="3">
        <v>3.0999999999999999E-3</v>
      </c>
      <c r="AB29" s="3">
        <v>-6.4000000000000003E-3</v>
      </c>
      <c r="AC29" s="3">
        <v>-6.3E-3</v>
      </c>
      <c r="AD29" s="3">
        <v>-1E-4</v>
      </c>
      <c r="AE29" s="3">
        <v>6.1000000000000004E-3</v>
      </c>
    </row>
    <row r="30" spans="1:31" x14ac:dyDescent="0.3">
      <c r="A30" s="2">
        <v>45030</v>
      </c>
      <c r="B30" s="3">
        <v>-3.7000000000000002E-3</v>
      </c>
      <c r="C30" s="3">
        <v>-6.6E-3</v>
      </c>
      <c r="D30" s="3">
        <v>3.2300000000000002E-2</v>
      </c>
      <c r="E30" s="3">
        <v>1.3299999999999999E-2</v>
      </c>
      <c r="F30" s="3">
        <v>4.7500000000000001E-2</v>
      </c>
      <c r="G30" s="3">
        <v>1E-4</v>
      </c>
      <c r="H30" s="3">
        <v>2.6100000000000002E-2</v>
      </c>
      <c r="I30" s="3">
        <v>-5.1000000000000004E-3</v>
      </c>
      <c r="J30" s="3">
        <v>4.5699999999999998E-2</v>
      </c>
      <c r="K30" s="3">
        <v>8.6E-3</v>
      </c>
      <c r="L30" s="3">
        <v>-4.5999999999999999E-3</v>
      </c>
      <c r="M30" s="3">
        <v>-2.1399999999999999E-2</v>
      </c>
      <c r="N30" s="3">
        <v>-1.2800000000000001E-2</v>
      </c>
      <c r="O30" s="3">
        <v>1.8700000000000001E-2</v>
      </c>
      <c r="P30" s="3">
        <v>1.11E-2</v>
      </c>
      <c r="Q30" s="3">
        <v>1E-3</v>
      </c>
      <c r="R30" s="3">
        <v>2.7199999999999998E-2</v>
      </c>
      <c r="S30" s="3">
        <v>-6.7999999999999996E-3</v>
      </c>
      <c r="T30" s="3">
        <v>2.6800000000000001E-2</v>
      </c>
      <c r="U30" s="3">
        <v>-5.0700000000000002E-2</v>
      </c>
      <c r="V30" s="3">
        <v>9.1999999999999998E-3</v>
      </c>
      <c r="W30" s="3">
        <v>-1.5E-3</v>
      </c>
      <c r="X30" s="3">
        <v>7.0000000000000001E-3</v>
      </c>
      <c r="Y30" s="3">
        <v>2.0500000000000001E-2</v>
      </c>
      <c r="Z30" s="3">
        <v>7.4000000000000003E-3</v>
      </c>
      <c r="AA30" s="3">
        <v>3.1800000000000002E-2</v>
      </c>
      <c r="AB30" s="3">
        <v>1.7500000000000002E-2</v>
      </c>
      <c r="AC30" s="3">
        <v>1.2800000000000001E-2</v>
      </c>
      <c r="AD30" s="3">
        <v>2.5000000000000001E-3</v>
      </c>
      <c r="AE30" s="3">
        <v>-2.5000000000000001E-3</v>
      </c>
    </row>
    <row r="31" spans="1:31" x14ac:dyDescent="0.3">
      <c r="A31" s="2">
        <v>45029</v>
      </c>
      <c r="B31" s="3">
        <v>-2.5999999999999999E-3</v>
      </c>
      <c r="C31" s="3">
        <v>4.8999999999999998E-3</v>
      </c>
      <c r="D31" s="3">
        <v>-8.0000000000000004E-4</v>
      </c>
      <c r="E31" s="3">
        <v>-3.5000000000000001E-3</v>
      </c>
      <c r="F31" s="3">
        <v>0</v>
      </c>
      <c r="G31" s="3">
        <v>3.0499999999999999E-2</v>
      </c>
      <c r="H31" s="3">
        <v>-1.29E-2</v>
      </c>
      <c r="I31" s="3">
        <v>1.38E-2</v>
      </c>
      <c r="J31" s="3">
        <v>-8.0000000000000002E-3</v>
      </c>
      <c r="K31" s="3">
        <v>3.3999999999999998E-3</v>
      </c>
      <c r="L31" s="3">
        <v>-1.2999999999999999E-3</v>
      </c>
      <c r="M31" s="3">
        <v>3.1899999999999998E-2</v>
      </c>
      <c r="N31" s="3">
        <v>2.24E-2</v>
      </c>
      <c r="O31" s="3">
        <v>0.01</v>
      </c>
      <c r="P31" s="3">
        <v>-1.1999999999999999E-3</v>
      </c>
      <c r="Q31" s="3">
        <v>-6.9999999999999999E-4</v>
      </c>
      <c r="R31" s="3">
        <v>-8.6999999999999994E-3</v>
      </c>
      <c r="S31" s="3">
        <v>2.3999999999999998E-3</v>
      </c>
      <c r="T31" s="3">
        <v>0.03</v>
      </c>
      <c r="U31" s="3">
        <v>2.9899999999999999E-2</v>
      </c>
      <c r="V31" s="3">
        <v>-4.1000000000000003E-3</v>
      </c>
      <c r="W31" s="3">
        <v>9.5999999999999992E-3</v>
      </c>
      <c r="X31" s="3">
        <v>1.8700000000000001E-2</v>
      </c>
      <c r="Y31" s="3">
        <v>3.2000000000000002E-3</v>
      </c>
      <c r="Z31" s="3">
        <v>-1.1999999999999999E-3</v>
      </c>
      <c r="AA31" s="3">
        <v>4.8999999999999998E-3</v>
      </c>
      <c r="AB31" s="3">
        <v>1.2999999999999999E-3</v>
      </c>
      <c r="AC31" s="3">
        <v>4.4999999999999997E-3</v>
      </c>
      <c r="AD31" s="3">
        <v>3.0000000000000001E-3</v>
      </c>
      <c r="AE31" s="3">
        <v>3.0999999999999999E-3</v>
      </c>
    </row>
    <row r="32" spans="1:31" x14ac:dyDescent="0.3">
      <c r="A32" s="2">
        <v>45028</v>
      </c>
      <c r="B32" s="3">
        <v>-1.8100000000000002E-2</v>
      </c>
      <c r="C32" s="3">
        <v>2.8299999999999999E-2</v>
      </c>
      <c r="D32" s="3">
        <v>3.3999999999999998E-3</v>
      </c>
      <c r="E32" s="3">
        <v>1.7399999999999999E-2</v>
      </c>
      <c r="F32" s="3">
        <v>1.3299999999999999E-2</v>
      </c>
      <c r="G32" s="3">
        <v>-4.1999999999999997E-3</v>
      </c>
      <c r="H32" s="3">
        <v>1.3599999999999999E-2</v>
      </c>
      <c r="I32" s="3">
        <v>-1.01E-2</v>
      </c>
      <c r="J32" s="3">
        <v>3.2000000000000002E-3</v>
      </c>
      <c r="K32" s="3">
        <v>-8.0000000000000002E-3</v>
      </c>
      <c r="L32" s="3">
        <v>-5.16E-2</v>
      </c>
      <c r="M32" s="3">
        <v>2E-3</v>
      </c>
      <c r="N32" s="3">
        <v>2.3E-3</v>
      </c>
      <c r="O32" s="3">
        <v>-5.3600000000000002E-2</v>
      </c>
      <c r="P32" s="3">
        <v>-2.4799999999999999E-2</v>
      </c>
      <c r="Q32" s="3">
        <v>9.9000000000000008E-3</v>
      </c>
      <c r="R32" s="3">
        <v>-4.4999999999999997E-3</v>
      </c>
      <c r="S32" s="3">
        <v>-1.01E-2</v>
      </c>
      <c r="T32" s="3">
        <v>-3.2500000000000001E-2</v>
      </c>
      <c r="U32" s="3">
        <v>3.8800000000000001E-2</v>
      </c>
      <c r="V32" s="3">
        <v>-6.3E-3</v>
      </c>
      <c r="W32" s="3">
        <v>4.1000000000000003E-3</v>
      </c>
      <c r="X32" s="3">
        <v>-2.2100000000000002E-2</v>
      </c>
      <c r="Y32" s="3">
        <v>4.1999999999999997E-3</v>
      </c>
      <c r="Z32" s="3">
        <v>8.0000000000000004E-4</v>
      </c>
      <c r="AA32" s="3">
        <v>1.7100000000000001E-2</v>
      </c>
      <c r="AB32" s="3">
        <v>-1.44E-2</v>
      </c>
      <c r="AC32" s="3">
        <v>2.0000000000000001E-4</v>
      </c>
      <c r="AD32" s="3">
        <v>-8.9999999999999998E-4</v>
      </c>
      <c r="AE32" s="3">
        <v>-6.3E-3</v>
      </c>
    </row>
    <row r="33" spans="1:31" x14ac:dyDescent="0.3">
      <c r="A33" s="2">
        <v>45027</v>
      </c>
      <c r="B33" s="3">
        <v>-1.52E-2</v>
      </c>
      <c r="C33" s="3">
        <v>-1.6899999999999998E-2</v>
      </c>
      <c r="D33" s="3">
        <v>6.1000000000000004E-3</v>
      </c>
      <c r="E33" s="3">
        <v>2.3300000000000001E-2</v>
      </c>
      <c r="F33" s="3">
        <v>-2.1100000000000001E-2</v>
      </c>
      <c r="G33" s="3">
        <v>-1.0699999999999999E-2</v>
      </c>
      <c r="H33" s="3">
        <v>-1.23E-2</v>
      </c>
      <c r="I33" s="3">
        <v>-1.38E-2</v>
      </c>
      <c r="J33" s="3">
        <v>1.15E-2</v>
      </c>
      <c r="K33" s="3">
        <v>2.3999999999999998E-3</v>
      </c>
      <c r="L33" s="3">
        <v>-1.83E-2</v>
      </c>
      <c r="M33" s="3">
        <v>-3.0599999999999999E-2</v>
      </c>
      <c r="N33" s="3">
        <v>-2.2700000000000001E-2</v>
      </c>
      <c r="O33" s="3">
        <v>5.1900000000000002E-2</v>
      </c>
      <c r="P33" s="3">
        <v>-1.49E-2</v>
      </c>
      <c r="Q33" s="3">
        <v>1E-3</v>
      </c>
      <c r="R33" s="3">
        <v>1.2999999999999999E-2</v>
      </c>
      <c r="S33" s="3">
        <v>1.4E-3</v>
      </c>
      <c r="T33" s="3">
        <v>2.6200000000000001E-2</v>
      </c>
      <c r="U33" s="3">
        <v>8.4000000000000005E-2</v>
      </c>
      <c r="V33" s="3">
        <v>6.3E-3</v>
      </c>
      <c r="W33" s="3">
        <v>6.1000000000000004E-3</v>
      </c>
      <c r="X33" s="3">
        <v>2.1399999999999999E-2</v>
      </c>
      <c r="Y33" s="3">
        <v>1.0699999999999999E-2</v>
      </c>
      <c r="Z33" s="3">
        <v>9.5999999999999992E-3</v>
      </c>
      <c r="AA33" s="3">
        <v>2.4799999999999999E-2</v>
      </c>
      <c r="AB33" s="3">
        <v>2.3199999999999998E-2</v>
      </c>
      <c r="AC33" s="3">
        <v>1.6500000000000001E-2</v>
      </c>
      <c r="AD33" s="3">
        <v>6.4000000000000003E-3</v>
      </c>
      <c r="AE33" s="3">
        <v>2.5000000000000001E-3</v>
      </c>
    </row>
    <row r="34" spans="1:31" x14ac:dyDescent="0.3">
      <c r="A34" s="2">
        <v>45022</v>
      </c>
      <c r="B34" s="3">
        <v>-1E-3</v>
      </c>
      <c r="C34" s="3">
        <v>1.15E-2</v>
      </c>
      <c r="D34" s="3">
        <v>2.64E-2</v>
      </c>
      <c r="E34" s="3">
        <v>-4.7000000000000002E-3</v>
      </c>
      <c r="F34" s="3">
        <v>2.6700000000000002E-2</v>
      </c>
      <c r="G34" s="3">
        <v>2.63E-2</v>
      </c>
      <c r="H34" s="3">
        <v>-2.4E-2</v>
      </c>
      <c r="I34" s="3">
        <v>-1.06E-2</v>
      </c>
      <c r="J34" s="3">
        <v>1.6799999999999999E-2</v>
      </c>
      <c r="K34" s="3">
        <v>5.1999999999999998E-3</v>
      </c>
      <c r="L34" s="3">
        <v>1.0999999999999999E-2</v>
      </c>
      <c r="M34" s="3">
        <v>2.3699999999999999E-2</v>
      </c>
      <c r="N34" s="3">
        <v>2.5499999999999998E-2</v>
      </c>
      <c r="O34" s="3">
        <v>5.5999999999999999E-3</v>
      </c>
      <c r="P34" s="3">
        <v>5.7999999999999996E-3</v>
      </c>
      <c r="Q34" s="3">
        <v>2.8899999999999999E-2</v>
      </c>
      <c r="R34" s="3">
        <v>8.8999999999999999E-3</v>
      </c>
      <c r="S34" s="3">
        <v>-1.1999999999999999E-3</v>
      </c>
      <c r="T34" s="3">
        <v>1.38E-2</v>
      </c>
      <c r="U34" s="3">
        <v>6.1400000000000003E-2</v>
      </c>
      <c r="V34" s="3">
        <v>2.9999999999999997E-4</v>
      </c>
      <c r="W34" s="3">
        <v>-1.1599999999999999E-2</v>
      </c>
      <c r="X34" s="3">
        <v>-3.3999999999999998E-3</v>
      </c>
      <c r="Y34" s="3">
        <v>1.0800000000000001E-2</v>
      </c>
      <c r="Z34" s="3">
        <v>4.1000000000000003E-3</v>
      </c>
      <c r="AA34" s="3">
        <v>5.9200000000000003E-2</v>
      </c>
      <c r="AB34" s="3">
        <v>-1.0999999999999999E-2</v>
      </c>
      <c r="AC34" s="3">
        <v>-5.0000000000000001E-3</v>
      </c>
      <c r="AD34" s="3">
        <v>0</v>
      </c>
      <c r="AE34" s="3">
        <v>-1.5699999999999999E-2</v>
      </c>
    </row>
    <row r="35" spans="1:31" x14ac:dyDescent="0.3">
      <c r="A35" s="2">
        <v>45021</v>
      </c>
      <c r="B35" s="3">
        <v>-3.4500000000000003E-2</v>
      </c>
      <c r="C35" s="3">
        <v>-2.46E-2</v>
      </c>
      <c r="D35" s="3">
        <v>8.3000000000000001E-3</v>
      </c>
      <c r="E35" s="3">
        <v>-2.2200000000000001E-2</v>
      </c>
      <c r="F35" s="3">
        <v>-5.0000000000000001E-3</v>
      </c>
      <c r="G35" s="3">
        <v>-2.0999999999999999E-3</v>
      </c>
      <c r="H35" s="3">
        <v>-5.5999999999999999E-3</v>
      </c>
      <c r="I35" s="3">
        <v>0</v>
      </c>
      <c r="J35" s="3">
        <v>-3.0000000000000001E-3</v>
      </c>
      <c r="K35" s="3">
        <v>-1.2E-2</v>
      </c>
      <c r="L35" s="3">
        <v>-1.5699999999999999E-2</v>
      </c>
      <c r="M35" s="3">
        <v>-1.2200000000000001E-2</v>
      </c>
      <c r="N35" s="3">
        <v>-9.9000000000000008E-3</v>
      </c>
      <c r="O35" s="3">
        <v>-2.7099999999999999E-2</v>
      </c>
      <c r="P35" s="3">
        <v>-2.0799999999999999E-2</v>
      </c>
      <c r="Q35" s="3">
        <v>1.47E-2</v>
      </c>
      <c r="R35" s="3">
        <v>-1.7100000000000001E-2</v>
      </c>
      <c r="S35" s="3">
        <v>1.5900000000000001E-2</v>
      </c>
      <c r="T35" s="3">
        <v>-4.4299999999999999E-2</v>
      </c>
      <c r="U35" s="3">
        <v>3.6400000000000002E-2</v>
      </c>
      <c r="V35" s="3">
        <v>-8.0000000000000004E-4</v>
      </c>
      <c r="W35" s="3">
        <v>1.2200000000000001E-2</v>
      </c>
      <c r="X35" s="3">
        <v>-9.1000000000000004E-3</v>
      </c>
      <c r="Y35" s="3">
        <v>-1.2800000000000001E-2</v>
      </c>
      <c r="Z35" s="3">
        <v>3.5000000000000001E-3</v>
      </c>
      <c r="AA35" s="3">
        <v>-2.7900000000000001E-2</v>
      </c>
      <c r="AB35" s="3">
        <v>-9.9000000000000008E-3</v>
      </c>
      <c r="AC35" s="3">
        <v>-1.0500000000000001E-2</v>
      </c>
      <c r="AD35" s="3">
        <v>-3.3999999999999998E-3</v>
      </c>
      <c r="AE35" s="3">
        <v>1.1599999999999999E-2</v>
      </c>
    </row>
    <row r="36" spans="1:31" x14ac:dyDescent="0.3">
      <c r="A36" s="2">
        <v>45020</v>
      </c>
      <c r="B36" s="3">
        <v>-7.1000000000000004E-3</v>
      </c>
      <c r="C36" s="3">
        <v>-1.5100000000000001E-2</v>
      </c>
      <c r="D36" s="3">
        <v>-1.1900000000000001E-2</v>
      </c>
      <c r="E36" s="3">
        <v>6.0000000000000001E-3</v>
      </c>
      <c r="F36" s="3">
        <v>-5.0000000000000001E-3</v>
      </c>
      <c r="G36" s="3">
        <v>-2.8299999999999999E-2</v>
      </c>
      <c r="H36" s="3">
        <v>-2.5000000000000001E-3</v>
      </c>
      <c r="I36" s="3">
        <v>-9.4000000000000004E-3</v>
      </c>
      <c r="J36" s="3">
        <v>-1.4500000000000001E-2</v>
      </c>
      <c r="K36" s="3">
        <v>-5.1999999999999998E-3</v>
      </c>
      <c r="L36" s="3">
        <v>1.24E-2</v>
      </c>
      <c r="M36" s="3">
        <v>-1.8599999999999998E-2</v>
      </c>
      <c r="N36" s="3">
        <v>-2.0000000000000001E-4</v>
      </c>
      <c r="O36" s="3">
        <v>-6.0199999999999997E-2</v>
      </c>
      <c r="P36" s="3">
        <v>-1.83E-2</v>
      </c>
      <c r="Q36" s="3">
        <v>-1.3100000000000001E-2</v>
      </c>
      <c r="R36" s="3">
        <v>-2.5999999999999999E-3</v>
      </c>
      <c r="S36" s="3">
        <v>-1.09E-2</v>
      </c>
      <c r="T36" s="3">
        <v>-3.5999999999999999E-3</v>
      </c>
      <c r="U36" s="3">
        <v>-8.9999999999999993E-3</v>
      </c>
      <c r="V36" s="3">
        <v>-7.0000000000000001E-3</v>
      </c>
      <c r="W36" s="3">
        <v>1.29E-2</v>
      </c>
      <c r="X36" s="3">
        <v>-1.5599999999999999E-2</v>
      </c>
      <c r="Y36" s="3">
        <v>2.0999999999999999E-3</v>
      </c>
      <c r="Z36" s="3">
        <v>-9.9000000000000008E-3</v>
      </c>
      <c r="AA36" s="3">
        <v>6.4000000000000003E-3</v>
      </c>
      <c r="AB36" s="3">
        <v>-1.8599999999999998E-2</v>
      </c>
      <c r="AC36" s="3">
        <v>-3.7000000000000002E-3</v>
      </c>
      <c r="AD36" s="3">
        <v>-1.1999999999999999E-3</v>
      </c>
      <c r="AE36" s="3">
        <v>1.0999999999999999E-2</v>
      </c>
    </row>
    <row r="37" spans="1:31" x14ac:dyDescent="0.3">
      <c r="A37" s="2">
        <v>45026</v>
      </c>
      <c r="B37" s="3">
        <v>3.2599999999999997E-2</v>
      </c>
      <c r="C37" s="3">
        <v>4.5999999999999999E-3</v>
      </c>
      <c r="D37" s="3"/>
      <c r="E37" s="3"/>
      <c r="F37" s="3"/>
      <c r="G37" s="3">
        <v>-9.1999999999999998E-3</v>
      </c>
      <c r="H37" s="3"/>
      <c r="I37" s="3">
        <v>1.1999999999999999E-3</v>
      </c>
      <c r="J37" s="3"/>
      <c r="K37" s="3"/>
      <c r="L37" s="3"/>
      <c r="M37" s="3">
        <v>1.1900000000000001E-2</v>
      </c>
      <c r="N37" s="3">
        <v>-7.6E-3</v>
      </c>
      <c r="O37" s="3">
        <v>4.4000000000000003E-3</v>
      </c>
      <c r="P37" s="3">
        <v>0.02</v>
      </c>
      <c r="Q37" s="3"/>
      <c r="R37" s="3"/>
      <c r="S37" s="3">
        <v>5.4999999999999997E-3</v>
      </c>
      <c r="T37" s="3">
        <v>3.7100000000000001E-2</v>
      </c>
      <c r="U37" s="3">
        <v>-1.6500000000000001E-2</v>
      </c>
      <c r="V37" s="3"/>
      <c r="W37" s="3">
        <v>-4.1000000000000003E-3</v>
      </c>
      <c r="X37" s="3">
        <v>1.21E-2</v>
      </c>
      <c r="Y37" s="3"/>
      <c r="Z37" s="3"/>
      <c r="AA37" s="3"/>
      <c r="AB37" s="3"/>
      <c r="AC37" s="3"/>
      <c r="AD37" s="3"/>
      <c r="AE37" s="3">
        <v>-3.3E-3</v>
      </c>
    </row>
    <row r="38" spans="1:31" x14ac:dyDescent="0.3">
      <c r="A38" s="2">
        <v>45019</v>
      </c>
      <c r="B38" s="3">
        <v>-1.4800000000000001E-2</v>
      </c>
      <c r="C38" s="3">
        <v>2.0000000000000001E-4</v>
      </c>
      <c r="D38" s="3">
        <v>1.6899999999999998E-2</v>
      </c>
      <c r="E38" s="3">
        <v>-2E-3</v>
      </c>
      <c r="F38" s="3">
        <v>8.9999999999999993E-3</v>
      </c>
      <c r="G38" s="3">
        <v>3.9800000000000002E-2</v>
      </c>
      <c r="H38" s="3">
        <v>6.7000000000000002E-3</v>
      </c>
      <c r="I38" s="3">
        <v>6.9999999999999999E-4</v>
      </c>
      <c r="J38" s="3">
        <v>1.17E-2</v>
      </c>
      <c r="K38" s="3">
        <v>-1.1999999999999999E-3</v>
      </c>
      <c r="L38" s="3">
        <v>-6.0000000000000001E-3</v>
      </c>
      <c r="M38" s="3">
        <v>3.8399999999999997E-2</v>
      </c>
      <c r="N38" s="3">
        <v>-3.7000000000000002E-3</v>
      </c>
      <c r="O38" s="3">
        <v>-6.7599999999999993E-2</v>
      </c>
      <c r="P38" s="3">
        <v>6.7999999999999996E-3</v>
      </c>
      <c r="Q38" s="3">
        <v>-2.0999999999999999E-3</v>
      </c>
      <c r="R38" s="3">
        <v>-8.0000000000000004E-4</v>
      </c>
      <c r="S38" s="3">
        <v>1.35E-2</v>
      </c>
      <c r="T38" s="3">
        <v>-8.3000000000000001E-3</v>
      </c>
      <c r="U38" s="3">
        <v>-8.8999999999999999E-3</v>
      </c>
      <c r="V38" s="3">
        <v>3.5999999999999999E-3</v>
      </c>
      <c r="W38" s="3">
        <v>7.3000000000000001E-3</v>
      </c>
      <c r="X38" s="3">
        <v>-4.8999999999999998E-3</v>
      </c>
      <c r="Y38" s="3">
        <v>-2.9000000000000001E-2</v>
      </c>
      <c r="Z38" s="3">
        <v>6.6E-3</v>
      </c>
      <c r="AA38" s="3">
        <v>-1.44E-2</v>
      </c>
      <c r="AB38" s="3">
        <v>6.0000000000000001E-3</v>
      </c>
      <c r="AC38" s="3">
        <v>1.8E-3</v>
      </c>
      <c r="AD38" s="3">
        <v>5.4000000000000003E-3</v>
      </c>
      <c r="AE38" s="3">
        <v>8.5000000000000006E-3</v>
      </c>
    </row>
    <row r="39" spans="1:31" x14ac:dyDescent="0.3">
      <c r="A39" s="2">
        <v>45016</v>
      </c>
      <c r="B39" s="3">
        <v>1.2999999999999999E-3</v>
      </c>
      <c r="C39" s="3">
        <v>1.55E-2</v>
      </c>
      <c r="D39" s="3">
        <v>6.7999999999999996E-3</v>
      </c>
      <c r="E39" s="3">
        <v>2.5999999999999999E-3</v>
      </c>
      <c r="F39" s="3">
        <v>-1.78E-2</v>
      </c>
      <c r="G39" s="3">
        <v>1.6299999999999999E-2</v>
      </c>
      <c r="H39" s="3">
        <v>-1.8599999999999998E-2</v>
      </c>
      <c r="I39" s="3">
        <v>1.6400000000000001E-2</v>
      </c>
      <c r="J39" s="3">
        <v>7.1999999999999998E-3</v>
      </c>
      <c r="K39" s="3">
        <v>8.5000000000000006E-3</v>
      </c>
      <c r="L39" s="3">
        <v>3.1199999999999999E-2</v>
      </c>
      <c r="M39" s="3">
        <v>4.1599999999999998E-2</v>
      </c>
      <c r="N39" s="3">
        <v>1.4999999999999999E-2</v>
      </c>
      <c r="O39" s="3">
        <v>4.7999999999999996E-3</v>
      </c>
      <c r="P39" s="3">
        <v>1.44E-2</v>
      </c>
      <c r="Q39" s="3">
        <v>5.0000000000000001E-3</v>
      </c>
      <c r="R39" s="3">
        <v>-6.4000000000000003E-3</v>
      </c>
      <c r="S39" s="3">
        <v>1.04E-2</v>
      </c>
      <c r="T39" s="3">
        <v>3.6799999999999999E-2</v>
      </c>
      <c r="U39" s="3">
        <v>-2.18E-2</v>
      </c>
      <c r="V39" s="3">
        <v>1.23E-2</v>
      </c>
      <c r="W39" s="3">
        <v>8.8999999999999999E-3</v>
      </c>
      <c r="X39" s="3">
        <v>2.29E-2</v>
      </c>
      <c r="Y39" s="3">
        <v>1.4200000000000001E-2</v>
      </c>
      <c r="Z39" s="3">
        <v>5.1000000000000004E-3</v>
      </c>
      <c r="AA39" s="3">
        <v>-1.6999999999999999E-3</v>
      </c>
      <c r="AB39" s="3">
        <v>-1.6000000000000001E-3</v>
      </c>
      <c r="AC39" s="3">
        <v>7.7000000000000002E-3</v>
      </c>
      <c r="AD39" s="3">
        <v>8.8000000000000005E-3</v>
      </c>
      <c r="AE39" s="3">
        <v>5.8999999999999999E-3</v>
      </c>
    </row>
    <row r="40" spans="1:31" x14ac:dyDescent="0.3">
      <c r="A40" s="2">
        <v>45015</v>
      </c>
      <c r="B40" s="3">
        <v>1.8599999999999998E-2</v>
      </c>
      <c r="C40" s="3">
        <v>3.1099999999999999E-2</v>
      </c>
      <c r="D40" s="3">
        <v>1.9699999999999999E-2</v>
      </c>
      <c r="E40" s="3">
        <v>1.77E-2</v>
      </c>
      <c r="F40" s="3">
        <v>2.86E-2</v>
      </c>
      <c r="G40" s="3">
        <v>-3.3E-3</v>
      </c>
      <c r="H40" s="3">
        <v>9.7000000000000003E-3</v>
      </c>
      <c r="I40" s="3">
        <v>5.1000000000000004E-3</v>
      </c>
      <c r="J40" s="3">
        <v>1.6E-2</v>
      </c>
      <c r="K40" s="3">
        <v>9.7999999999999997E-3</v>
      </c>
      <c r="L40" s="3">
        <v>3.1399999999999997E-2</v>
      </c>
      <c r="M40" s="3">
        <v>-9.1000000000000004E-3</v>
      </c>
      <c r="N40" s="3">
        <v>1.26E-2</v>
      </c>
      <c r="O40" s="3">
        <v>6.4100000000000004E-2</v>
      </c>
      <c r="P40" s="3">
        <v>1.4800000000000001E-2</v>
      </c>
      <c r="Q40" s="3">
        <v>-6.0000000000000001E-3</v>
      </c>
      <c r="R40" s="3">
        <v>2.0899999999999998E-2</v>
      </c>
      <c r="S40" s="3">
        <v>3.2000000000000002E-3</v>
      </c>
      <c r="T40" s="3">
        <v>-8.5000000000000006E-3</v>
      </c>
      <c r="U40" s="3">
        <v>-6.1499999999999999E-2</v>
      </c>
      <c r="V40" s="3">
        <v>3.8999999999999998E-3</v>
      </c>
      <c r="W40" s="3">
        <v>4.1999999999999997E-3</v>
      </c>
      <c r="X40" s="3">
        <v>-2.5000000000000001E-3</v>
      </c>
      <c r="Y40" s="3">
        <v>3.3700000000000001E-2</v>
      </c>
      <c r="Z40" s="3">
        <v>5.3E-3</v>
      </c>
      <c r="AA40" s="3">
        <v>5.0200000000000002E-2</v>
      </c>
      <c r="AB40" s="3">
        <v>3.09E-2</v>
      </c>
      <c r="AC40" s="3">
        <v>1.7000000000000001E-2</v>
      </c>
      <c r="AD40" s="3">
        <v>9.4000000000000004E-3</v>
      </c>
      <c r="AE40" s="3">
        <v>4.7000000000000002E-3</v>
      </c>
    </row>
    <row r="41" spans="1:31" x14ac:dyDescent="0.3">
      <c r="A41" s="2">
        <v>45014</v>
      </c>
      <c r="B41" s="3">
        <v>1.6199999999999999E-2</v>
      </c>
      <c r="C41" s="3">
        <v>1.4200000000000001E-2</v>
      </c>
      <c r="D41" s="3">
        <v>3.5299999999999998E-2</v>
      </c>
      <c r="E41" s="3">
        <v>1.4E-3</v>
      </c>
      <c r="F41" s="3">
        <v>1.49E-2</v>
      </c>
      <c r="G41" s="3">
        <v>-2.0000000000000001E-4</v>
      </c>
      <c r="H41" s="3">
        <v>2.12E-2</v>
      </c>
      <c r="I41" s="3">
        <v>1.55E-2</v>
      </c>
      <c r="J41" s="3">
        <v>2.4799999999999999E-2</v>
      </c>
      <c r="K41" s="3">
        <v>1.7299999999999999E-2</v>
      </c>
      <c r="L41" s="3">
        <v>2.18E-2</v>
      </c>
      <c r="M41" s="3">
        <v>1.2800000000000001E-2</v>
      </c>
      <c r="N41" s="3">
        <v>1.9199999999999998E-2</v>
      </c>
      <c r="O41" s="3">
        <v>6.8500000000000005E-2</v>
      </c>
      <c r="P41" s="3">
        <v>2.1700000000000001E-2</v>
      </c>
      <c r="Q41" s="3">
        <v>1.83E-2</v>
      </c>
      <c r="R41" s="3">
        <v>1.2999999999999999E-2</v>
      </c>
      <c r="S41" s="3">
        <v>6.4999999999999997E-3</v>
      </c>
      <c r="T41" s="3">
        <v>2.75E-2</v>
      </c>
      <c r="U41" s="3">
        <v>-0.27379999999999999</v>
      </c>
      <c r="V41" s="3">
        <v>9.1999999999999998E-3</v>
      </c>
      <c r="W41" s="3">
        <v>1.4999999999999999E-2</v>
      </c>
      <c r="X41" s="3">
        <v>2.3400000000000001E-2</v>
      </c>
      <c r="Y41" s="3">
        <v>3.7199999999999997E-2</v>
      </c>
      <c r="Z41" s="3">
        <v>6.4000000000000003E-3</v>
      </c>
      <c r="AA41" s="3">
        <v>5.6899999999999999E-2</v>
      </c>
      <c r="AB41" s="3">
        <v>1.0200000000000001E-2</v>
      </c>
      <c r="AC41" s="3">
        <v>5.8999999999999999E-3</v>
      </c>
      <c r="AD41" s="3">
        <v>9.9000000000000008E-3</v>
      </c>
      <c r="AE41" s="3">
        <v>1.26E-2</v>
      </c>
    </row>
    <row r="42" spans="1:31" x14ac:dyDescent="0.3">
      <c r="A42" s="2">
        <v>45013</v>
      </c>
      <c r="B42" s="3">
        <v>-2.12E-2</v>
      </c>
      <c r="C42" s="3">
        <v>2.86E-2</v>
      </c>
      <c r="D42" s="3">
        <v>1.2999999999999999E-3</v>
      </c>
      <c r="E42" s="3">
        <v>1.4E-3</v>
      </c>
      <c r="F42" s="3">
        <v>1.17E-2</v>
      </c>
      <c r="G42" s="3">
        <v>-4.8999999999999998E-3</v>
      </c>
      <c r="H42" s="3">
        <v>5.4000000000000003E-3</v>
      </c>
      <c r="I42" s="3">
        <v>-3.0000000000000001E-3</v>
      </c>
      <c r="J42" s="3">
        <v>-1.5800000000000002E-2</v>
      </c>
      <c r="K42" s="3">
        <v>-1.5100000000000001E-2</v>
      </c>
      <c r="L42" s="3">
        <v>-5.1000000000000004E-3</v>
      </c>
      <c r="M42" s="3">
        <v>-9.5999999999999992E-3</v>
      </c>
      <c r="N42" s="3">
        <v>-4.1999999999999997E-3</v>
      </c>
      <c r="O42" s="3">
        <v>3.0200000000000001E-2</v>
      </c>
      <c r="P42" s="3">
        <v>-4.5999999999999999E-3</v>
      </c>
      <c r="Q42" s="3">
        <v>-2.92E-2</v>
      </c>
      <c r="R42" s="3">
        <v>-1.0800000000000001E-2</v>
      </c>
      <c r="S42" s="3">
        <v>-5.7000000000000002E-3</v>
      </c>
      <c r="T42" s="3">
        <v>-5.0000000000000001E-3</v>
      </c>
      <c r="U42" s="3">
        <v>0.18310000000000001</v>
      </c>
      <c r="V42" s="3">
        <v>-7.4000000000000003E-3</v>
      </c>
      <c r="W42" s="3">
        <v>-7.9000000000000008E-3</v>
      </c>
      <c r="X42" s="3">
        <v>-4.1000000000000003E-3</v>
      </c>
      <c r="Y42" s="3">
        <v>1.66E-2</v>
      </c>
      <c r="Z42" s="3">
        <v>3.3999999999999998E-3</v>
      </c>
      <c r="AA42" s="3">
        <v>-6.0600000000000001E-2</v>
      </c>
      <c r="AB42" s="3">
        <v>3.0000000000000001E-3</v>
      </c>
      <c r="AC42" s="3">
        <v>8.3999999999999995E-3</v>
      </c>
      <c r="AD42" s="3">
        <v>-2.7000000000000001E-3</v>
      </c>
      <c r="AE42" s="3">
        <v>-1.2999999999999999E-3</v>
      </c>
    </row>
    <row r="43" spans="1:31" x14ac:dyDescent="0.3">
      <c r="A43" s="2">
        <v>45012</v>
      </c>
      <c r="B43" s="3">
        <v>-1.37E-2</v>
      </c>
      <c r="C43" s="3">
        <v>2.3099999999999999E-2</v>
      </c>
      <c r="D43" s="3">
        <v>2.3199999999999998E-2</v>
      </c>
      <c r="E43" s="3">
        <v>9.1000000000000004E-3</v>
      </c>
      <c r="F43" s="3">
        <v>1.38E-2</v>
      </c>
      <c r="G43" s="3">
        <v>-3.5900000000000001E-2</v>
      </c>
      <c r="H43" s="3">
        <v>8.6E-3</v>
      </c>
      <c r="I43" s="3">
        <v>5.9999999999999995E-4</v>
      </c>
      <c r="J43" s="3">
        <v>6.1499999999999999E-2</v>
      </c>
      <c r="K43" s="3">
        <v>-5.9999999999999995E-4</v>
      </c>
      <c r="L43" s="3">
        <v>1.2999999999999999E-2</v>
      </c>
      <c r="M43" s="3">
        <v>-1.6799999999999999E-2</v>
      </c>
      <c r="N43" s="3">
        <v>-1.49E-2</v>
      </c>
      <c r="O43" s="3">
        <v>-1.54E-2</v>
      </c>
      <c r="P43" s="3">
        <v>-9.2999999999999992E-3</v>
      </c>
      <c r="Q43" s="3">
        <v>1.4500000000000001E-2</v>
      </c>
      <c r="R43" s="3">
        <v>2.1999999999999999E-2</v>
      </c>
      <c r="S43" s="3">
        <v>-4.1999999999999997E-3</v>
      </c>
      <c r="T43" s="3">
        <v>-1.95E-2</v>
      </c>
      <c r="U43" s="3">
        <v>4.41E-2</v>
      </c>
      <c r="V43" s="3">
        <v>7.9000000000000008E-3</v>
      </c>
      <c r="W43" s="3">
        <v>1.4E-2</v>
      </c>
      <c r="X43" s="3">
        <v>-9.9000000000000008E-3</v>
      </c>
      <c r="Y43" s="3">
        <v>1.0999999999999999E-2</v>
      </c>
      <c r="Z43" s="3">
        <v>8.3000000000000001E-3</v>
      </c>
      <c r="AA43" s="3">
        <v>-1.1999999999999999E-3</v>
      </c>
      <c r="AB43" s="3">
        <v>1.34E-2</v>
      </c>
      <c r="AC43" s="3">
        <v>1.5599999999999999E-2</v>
      </c>
      <c r="AD43" s="3">
        <v>1.0800000000000001E-2</v>
      </c>
      <c r="AE43" s="3">
        <v>1.04E-2</v>
      </c>
    </row>
    <row r="44" spans="1:31" x14ac:dyDescent="0.3">
      <c r="A44" s="2">
        <v>45009</v>
      </c>
      <c r="B44" s="3">
        <v>-2.3199999999999998E-2</v>
      </c>
      <c r="C44" s="3">
        <v>-1.35E-2</v>
      </c>
      <c r="D44" s="3">
        <v>-4.2099999999999999E-2</v>
      </c>
      <c r="E44" s="3">
        <v>-1.0800000000000001E-2</v>
      </c>
      <c r="F44" s="3">
        <v>-2.8899999999999999E-2</v>
      </c>
      <c r="G44" s="3">
        <v>-9.1999999999999998E-3</v>
      </c>
      <c r="H44" s="3">
        <v>-2.9499999999999998E-2</v>
      </c>
      <c r="I44" s="3">
        <v>1.5699999999999999E-2</v>
      </c>
      <c r="J44" s="3">
        <v>-8.5300000000000001E-2</v>
      </c>
      <c r="K44" s="3">
        <v>-6.7000000000000002E-3</v>
      </c>
      <c r="L44" s="3">
        <v>-4.8399999999999999E-2</v>
      </c>
      <c r="M44" s="3">
        <v>9.7999999999999997E-3</v>
      </c>
      <c r="N44" s="3">
        <v>1.0500000000000001E-2</v>
      </c>
      <c r="O44" s="3">
        <v>-2.1600000000000001E-2</v>
      </c>
      <c r="P44" s="3">
        <v>-1.52E-2</v>
      </c>
      <c r="Q44" s="3">
        <v>-2.2800000000000001E-2</v>
      </c>
      <c r="R44" s="3">
        <v>-2.1899999999999999E-2</v>
      </c>
      <c r="S44" s="3">
        <v>5.1999999999999998E-3</v>
      </c>
      <c r="T44" s="3">
        <v>-1.5599999999999999E-2</v>
      </c>
      <c r="U44" s="3">
        <v>-0.15529999999999999</v>
      </c>
      <c r="V44" s="3">
        <v>4.0000000000000002E-4</v>
      </c>
      <c r="W44" s="3">
        <v>8.0999999999999996E-3</v>
      </c>
      <c r="X44" s="3">
        <v>7.3000000000000001E-3</v>
      </c>
      <c r="Y44" s="3">
        <v>-3.5200000000000002E-2</v>
      </c>
      <c r="Z44" s="3">
        <v>-8.0000000000000002E-3</v>
      </c>
      <c r="AA44" s="3">
        <v>-4.7399999999999998E-2</v>
      </c>
      <c r="AB44" s="3">
        <v>-3.4200000000000001E-2</v>
      </c>
      <c r="AC44" s="3">
        <v>-2.76E-2</v>
      </c>
      <c r="AD44" s="3">
        <v>-1.2999999999999999E-2</v>
      </c>
      <c r="AE44" s="3">
        <v>7.7999999999999996E-3</v>
      </c>
    </row>
    <row r="45" spans="1:31" x14ac:dyDescent="0.3">
      <c r="A45" s="2">
        <v>45008</v>
      </c>
      <c r="B45" s="3">
        <v>2.7699999999999999E-2</v>
      </c>
      <c r="C45" s="3">
        <v>-1.14E-2</v>
      </c>
      <c r="D45" s="3">
        <v>-2.0199999999999999E-2</v>
      </c>
      <c r="E45" s="3">
        <v>6.4000000000000003E-3</v>
      </c>
      <c r="F45" s="3">
        <v>-2.7E-2</v>
      </c>
      <c r="G45" s="3">
        <v>-3.2099999999999997E-2</v>
      </c>
      <c r="H45" s="3">
        <v>-3.49E-2</v>
      </c>
      <c r="I45" s="3">
        <v>5.4999999999999997E-3</v>
      </c>
      <c r="J45" s="3">
        <v>-3.1800000000000002E-2</v>
      </c>
      <c r="K45" s="3">
        <v>0</v>
      </c>
      <c r="L45" s="3">
        <v>-3.5000000000000001E-3</v>
      </c>
      <c r="M45" s="3">
        <v>8.3999999999999995E-3</v>
      </c>
      <c r="N45" s="3">
        <v>1.9699999999999999E-2</v>
      </c>
      <c r="O45" s="3">
        <v>1.9800000000000002E-2</v>
      </c>
      <c r="P45" s="3">
        <v>2.7300000000000001E-2</v>
      </c>
      <c r="Q45" s="3">
        <v>2.0999999999999999E-3</v>
      </c>
      <c r="R45" s="3">
        <v>-1.0999999999999999E-2</v>
      </c>
      <c r="S45" s="3">
        <v>4.1999999999999997E-3</v>
      </c>
      <c r="T45" s="3">
        <v>1.46E-2</v>
      </c>
      <c r="U45" s="3">
        <v>0.14180000000000001</v>
      </c>
      <c r="V45" s="3">
        <v>-1.14E-2</v>
      </c>
      <c r="W45" s="3">
        <v>3.8E-3</v>
      </c>
      <c r="X45" s="3">
        <v>6.7000000000000002E-3</v>
      </c>
      <c r="Y45" s="3">
        <v>-4.3299999999999998E-2</v>
      </c>
      <c r="Z45" s="3">
        <v>-7.7000000000000002E-3</v>
      </c>
      <c r="AA45" s="3">
        <v>-1.1299999999999999E-2</v>
      </c>
      <c r="AB45" s="3">
        <v>-1.24E-2</v>
      </c>
      <c r="AC45" s="3">
        <v>-1.15E-2</v>
      </c>
      <c r="AD45" s="3">
        <v>-1.1999999999999999E-3</v>
      </c>
      <c r="AE45" s="3">
        <v>1.6000000000000001E-3</v>
      </c>
    </row>
    <row r="46" spans="1:31" x14ac:dyDescent="0.3">
      <c r="A46" s="2">
        <v>45007</v>
      </c>
      <c r="B46" s="3">
        <v>1.72E-2</v>
      </c>
      <c r="C46" s="3">
        <v>-2.7300000000000001E-2</v>
      </c>
      <c r="D46" s="3">
        <v>-3.3999999999999998E-3</v>
      </c>
      <c r="E46" s="3">
        <v>8.8000000000000005E-3</v>
      </c>
      <c r="F46" s="3">
        <v>1.6E-2</v>
      </c>
      <c r="G46" s="3">
        <v>2.5999999999999999E-3</v>
      </c>
      <c r="H46" s="3">
        <v>-2.1299999999999999E-2</v>
      </c>
      <c r="I46" s="3">
        <v>-2.3900000000000001E-2</v>
      </c>
      <c r="J46" s="3">
        <v>-2.0899999999999998E-2</v>
      </c>
      <c r="K46" s="3">
        <v>6.6E-3</v>
      </c>
      <c r="L46" s="3">
        <v>-5.1000000000000004E-3</v>
      </c>
      <c r="M46" s="3">
        <v>-2.58E-2</v>
      </c>
      <c r="N46" s="3">
        <v>-5.4000000000000003E-3</v>
      </c>
      <c r="O46" s="3">
        <v>-1.9400000000000001E-2</v>
      </c>
      <c r="P46" s="3">
        <v>1.03E-2</v>
      </c>
      <c r="Q46" s="3">
        <v>-1.83E-2</v>
      </c>
      <c r="R46" s="3">
        <v>6.4999999999999997E-3</v>
      </c>
      <c r="S46" s="3">
        <v>-1.6E-2</v>
      </c>
      <c r="T46" s="3">
        <v>-2.8400000000000002E-2</v>
      </c>
      <c r="U46" s="3">
        <v>-4.7300000000000002E-2</v>
      </c>
      <c r="V46" s="3">
        <v>1.9E-3</v>
      </c>
      <c r="W46" s="3">
        <v>-8.0999999999999996E-3</v>
      </c>
      <c r="X46" s="3">
        <v>-2.1299999999999999E-2</v>
      </c>
      <c r="Y46" s="3">
        <v>-3.7600000000000001E-2</v>
      </c>
      <c r="Z46" s="3">
        <v>-1.1000000000000001E-3</v>
      </c>
      <c r="AA46" s="3">
        <v>-4.6300000000000001E-2</v>
      </c>
      <c r="AB46" s="3">
        <v>2.9999999999999997E-4</v>
      </c>
      <c r="AC46" s="3">
        <v>5.0000000000000001E-3</v>
      </c>
      <c r="AD46" s="3">
        <v>4.3E-3</v>
      </c>
      <c r="AE46" s="3">
        <v>-1.14E-2</v>
      </c>
    </row>
    <row r="47" spans="1:31" x14ac:dyDescent="0.3">
      <c r="A47" s="2">
        <v>45006</v>
      </c>
      <c r="B47" s="3">
        <v>-9.1000000000000004E-3</v>
      </c>
      <c r="C47" s="3">
        <v>2.47E-2</v>
      </c>
      <c r="D47" s="3">
        <v>4.9700000000000001E-2</v>
      </c>
      <c r="E47" s="3">
        <v>1.8100000000000002E-2</v>
      </c>
      <c r="F47" s="3">
        <v>5.3499999999999999E-2</v>
      </c>
      <c r="G47" s="3">
        <v>9.4999999999999998E-3</v>
      </c>
      <c r="H47" s="3">
        <v>5.1900000000000002E-2</v>
      </c>
      <c r="I47" s="3">
        <v>-5.3E-3</v>
      </c>
      <c r="J47" s="3">
        <v>6.0499999999999998E-2</v>
      </c>
      <c r="K47" s="3">
        <v>1.8100000000000002E-2</v>
      </c>
      <c r="L47" s="3">
        <v>2.1000000000000001E-2</v>
      </c>
      <c r="M47" s="3">
        <v>-1.5699999999999999E-2</v>
      </c>
      <c r="N47" s="3">
        <v>5.7000000000000002E-3</v>
      </c>
      <c r="O47" s="3">
        <v>5.9400000000000001E-2</v>
      </c>
      <c r="P47" s="3">
        <v>1.15E-2</v>
      </c>
      <c r="Q47" s="3">
        <v>1.03E-2</v>
      </c>
      <c r="R47" s="3">
        <v>3.2000000000000001E-2</v>
      </c>
      <c r="S47" s="3">
        <v>-3.7000000000000002E-3</v>
      </c>
      <c r="T47" s="3">
        <v>4.58E-2</v>
      </c>
      <c r="U47" s="3">
        <v>6.4699999999999994E-2</v>
      </c>
      <c r="V47" s="3">
        <v>7.7999999999999996E-3</v>
      </c>
      <c r="W47" s="3">
        <v>2.7000000000000001E-3</v>
      </c>
      <c r="X47" s="3">
        <v>2.7099999999999999E-2</v>
      </c>
      <c r="Y47" s="3">
        <v>0.12180000000000001</v>
      </c>
      <c r="Z47" s="3">
        <v>1.7600000000000001E-2</v>
      </c>
      <c r="AA47" s="3">
        <v>-1.9E-2</v>
      </c>
      <c r="AB47" s="3">
        <v>2.3199999999999998E-2</v>
      </c>
      <c r="AC47" s="3">
        <v>2.4500000000000001E-2</v>
      </c>
      <c r="AD47" s="3">
        <v>1.2699999999999999E-2</v>
      </c>
      <c r="AE47" s="3">
        <v>8.3000000000000001E-3</v>
      </c>
    </row>
    <row r="48" spans="1:31" x14ac:dyDescent="0.3">
      <c r="A48" s="2">
        <v>45005</v>
      </c>
      <c r="B48" s="3">
        <v>-1.0500000000000001E-2</v>
      </c>
      <c r="C48" s="3">
        <v>2.0500000000000001E-2</v>
      </c>
      <c r="D48" s="3">
        <v>-2.29E-2</v>
      </c>
      <c r="E48" s="3">
        <v>8.0000000000000002E-3</v>
      </c>
      <c r="F48" s="3">
        <v>1.47E-2</v>
      </c>
      <c r="G48" s="3">
        <v>1.8800000000000001E-2</v>
      </c>
      <c r="H48" s="3">
        <v>3.1899999999999998E-2</v>
      </c>
      <c r="I48" s="3">
        <v>1.49E-2</v>
      </c>
      <c r="J48" s="3">
        <v>-5.0000000000000001E-3</v>
      </c>
      <c r="K48" s="3">
        <v>-1.21E-2</v>
      </c>
      <c r="L48" s="3">
        <v>2.29E-2</v>
      </c>
      <c r="M48" s="3">
        <v>0.03</v>
      </c>
      <c r="N48" s="3">
        <v>-2.58E-2</v>
      </c>
      <c r="O48" s="3">
        <v>5.9299999999999999E-2</v>
      </c>
      <c r="P48" s="3">
        <v>6.7999999999999996E-3</v>
      </c>
      <c r="Q48" s="3">
        <v>1.4999999999999999E-2</v>
      </c>
      <c r="R48" s="3">
        <v>-7.4000000000000003E-3</v>
      </c>
      <c r="S48" s="3">
        <v>1.77E-2</v>
      </c>
      <c r="T48" s="3">
        <v>2.5399999999999999E-2</v>
      </c>
      <c r="U48" s="3">
        <v>1.46E-2</v>
      </c>
      <c r="V48" s="3">
        <v>-2.5000000000000001E-3</v>
      </c>
      <c r="W48" s="3">
        <v>1.9900000000000001E-2</v>
      </c>
      <c r="X48" s="3">
        <v>-5.4999999999999997E-3</v>
      </c>
      <c r="Y48" s="3">
        <v>1.23E-2</v>
      </c>
      <c r="Z48" s="3">
        <v>5.0000000000000001E-4</v>
      </c>
      <c r="AA48" s="3">
        <v>1.72E-2</v>
      </c>
      <c r="AB48" s="3">
        <v>2E-3</v>
      </c>
      <c r="AC48" s="3">
        <v>-1.6999999999999999E-3</v>
      </c>
      <c r="AD48" s="3">
        <v>1.4E-3</v>
      </c>
      <c r="AE48" s="3">
        <v>1.7399999999999999E-2</v>
      </c>
    </row>
    <row r="49" spans="1:31" x14ac:dyDescent="0.3">
      <c r="A49" s="2">
        <v>45002</v>
      </c>
      <c r="B49" s="3">
        <v>1.2800000000000001E-2</v>
      </c>
      <c r="C49" s="3">
        <v>-4.9799999999999997E-2</v>
      </c>
      <c r="D49" s="3">
        <v>-1.9800000000000002E-2</v>
      </c>
      <c r="E49" s="3">
        <v>-9.5999999999999992E-3</v>
      </c>
      <c r="F49" s="3">
        <v>-4.2200000000000001E-2</v>
      </c>
      <c r="G49" s="3">
        <v>-1.7600000000000001E-2</v>
      </c>
      <c r="H49" s="3">
        <v>-2.12E-2</v>
      </c>
      <c r="I49" s="3">
        <v>1.4E-3</v>
      </c>
      <c r="J49" s="3">
        <v>-1.5299999999999999E-2</v>
      </c>
      <c r="K49" s="3">
        <v>-1.8E-3</v>
      </c>
      <c r="L49" s="3">
        <v>-4.5499999999999999E-2</v>
      </c>
      <c r="M49" s="3">
        <v>-1.1599999999999999E-2</v>
      </c>
      <c r="N49" s="3">
        <v>1.17E-2</v>
      </c>
      <c r="O49" s="3">
        <v>-2.8199999999999999E-2</v>
      </c>
      <c r="P49" s="3">
        <v>7.1999999999999998E-3</v>
      </c>
      <c r="Q49" s="3">
        <v>-1.2699999999999999E-2</v>
      </c>
      <c r="R49" s="3">
        <v>-2.52E-2</v>
      </c>
      <c r="S49" s="3">
        <v>-6.7000000000000002E-3</v>
      </c>
      <c r="T49" s="3">
        <v>-1.2500000000000001E-2</v>
      </c>
      <c r="U49" s="3">
        <v>9.6000000000000002E-2</v>
      </c>
      <c r="V49" s="3">
        <v>-6.7999999999999996E-3</v>
      </c>
      <c r="W49" s="3">
        <v>-1.41E-2</v>
      </c>
      <c r="X49" s="3">
        <v>2.0000000000000001E-4</v>
      </c>
      <c r="Y49" s="3">
        <v>-1.1599999999999999E-2</v>
      </c>
      <c r="Z49" s="3">
        <v>-1.26E-2</v>
      </c>
      <c r="AA49" s="3">
        <v>-3.2199999999999999E-2</v>
      </c>
      <c r="AB49" s="3">
        <v>-3.9600000000000003E-2</v>
      </c>
      <c r="AC49" s="3">
        <v>-1.7000000000000001E-2</v>
      </c>
      <c r="AD49" s="3">
        <v>-2.5000000000000001E-3</v>
      </c>
      <c r="AE49" s="3">
        <v>5.7000000000000002E-3</v>
      </c>
    </row>
    <row r="50" spans="1:31" x14ac:dyDescent="0.3">
      <c r="A50" s="2">
        <v>45001</v>
      </c>
      <c r="B50" s="3">
        <v>7.7200000000000005E-2</v>
      </c>
      <c r="C50" s="3">
        <v>1.83E-2</v>
      </c>
      <c r="D50" s="3">
        <v>2.9899999999999999E-2</v>
      </c>
      <c r="E50" s="3">
        <v>1.14E-2</v>
      </c>
      <c r="F50" s="3">
        <v>3.2500000000000001E-2</v>
      </c>
      <c r="G50" s="3">
        <v>1.55E-2</v>
      </c>
      <c r="H50" s="3">
        <v>-1.32E-2</v>
      </c>
      <c r="I50" s="3">
        <v>2.1600000000000001E-2</v>
      </c>
      <c r="J50" s="3">
        <v>-1.29E-2</v>
      </c>
      <c r="K50" s="3">
        <v>2.3699999999999999E-2</v>
      </c>
      <c r="L50" s="3">
        <v>6.7000000000000002E-3</v>
      </c>
      <c r="M50" s="3">
        <v>1.46E-2</v>
      </c>
      <c r="N50" s="3">
        <v>4.0500000000000001E-2</v>
      </c>
      <c r="O50" s="3">
        <v>3.0300000000000001E-2</v>
      </c>
      <c r="P50" s="3">
        <v>5.4199999999999998E-2</v>
      </c>
      <c r="Q50" s="3">
        <v>1.3899999999999999E-2</v>
      </c>
      <c r="R50" s="3">
        <v>2.7000000000000001E-3</v>
      </c>
      <c r="S50" s="3">
        <v>2.2000000000000001E-3</v>
      </c>
      <c r="T50" s="3">
        <v>1.01E-2</v>
      </c>
      <c r="U50" s="3">
        <v>8.6999999999999994E-2</v>
      </c>
      <c r="V50" s="3">
        <v>1.3599999999999999E-2</v>
      </c>
      <c r="W50" s="3">
        <v>4.4000000000000003E-3</v>
      </c>
      <c r="X50" s="3">
        <v>1.4E-2</v>
      </c>
      <c r="Y50" s="3">
        <v>3.4099999999999998E-2</v>
      </c>
      <c r="Z50" s="3">
        <v>-2.5999999999999999E-3</v>
      </c>
      <c r="AA50" s="3">
        <v>-4.4200000000000003E-2</v>
      </c>
      <c r="AB50" s="3">
        <v>-1.7600000000000001E-2</v>
      </c>
      <c r="AC50" s="3">
        <v>-5.4000000000000003E-3</v>
      </c>
      <c r="AD50" s="3">
        <v>2.1600000000000001E-2</v>
      </c>
      <c r="AE50" s="3">
        <v>-1.2999999999999999E-2</v>
      </c>
    </row>
    <row r="51" spans="1:31" x14ac:dyDescent="0.3">
      <c r="A51" s="2">
        <v>45000</v>
      </c>
      <c r="B51" s="3">
        <v>2.5499999999999998E-2</v>
      </c>
      <c r="C51" s="3">
        <v>-3.8300000000000001E-2</v>
      </c>
      <c r="D51" s="3">
        <v>-9.0899999999999995E-2</v>
      </c>
      <c r="E51" s="3">
        <v>-9.4999999999999998E-3</v>
      </c>
      <c r="F51" s="3">
        <v>-7.5600000000000001E-2</v>
      </c>
      <c r="G51" s="3">
        <v>-3.3999999999999998E-3</v>
      </c>
      <c r="H51" s="3">
        <v>-6.7199999999999996E-2</v>
      </c>
      <c r="I51" s="3">
        <v>2.0000000000000001E-4</v>
      </c>
      <c r="J51" s="3">
        <v>-9.2499999999999999E-2</v>
      </c>
      <c r="K51" s="3">
        <v>4.1999999999999997E-3</v>
      </c>
      <c r="L51" s="3">
        <v>-2.98E-2</v>
      </c>
      <c r="M51" s="3">
        <v>-1.11E-2</v>
      </c>
      <c r="N51" s="3">
        <v>1.78E-2</v>
      </c>
      <c r="O51" s="3">
        <v>-2.0199999999999999E-2</v>
      </c>
      <c r="P51" s="3">
        <v>6.8999999999999999E-3</v>
      </c>
      <c r="Q51" s="3">
        <v>-5.4999999999999997E-3</v>
      </c>
      <c r="R51" s="3">
        <v>-4.4299999999999999E-2</v>
      </c>
      <c r="S51" s="3">
        <v>9.4999999999999998E-3</v>
      </c>
      <c r="T51" s="3">
        <v>1.2999999999999999E-3</v>
      </c>
      <c r="U51" s="3">
        <v>2.6800000000000001E-2</v>
      </c>
      <c r="V51" s="3">
        <v>-2E-3</v>
      </c>
      <c r="W51" s="3">
        <v>-7.0000000000000001E-3</v>
      </c>
      <c r="X51" s="3">
        <v>8.0000000000000004E-4</v>
      </c>
      <c r="Y51" s="3">
        <v>-8.72E-2</v>
      </c>
      <c r="Z51" s="3">
        <v>-1.5699999999999999E-2</v>
      </c>
      <c r="AA51" s="3">
        <v>-1.5E-3</v>
      </c>
      <c r="AB51" s="3">
        <v>-3.7699999999999997E-2</v>
      </c>
      <c r="AC51" s="3">
        <v>-4.07E-2</v>
      </c>
      <c r="AD51" s="3">
        <v>-1.9300000000000001E-2</v>
      </c>
      <c r="AE51" s="3">
        <v>4.8999999999999998E-3</v>
      </c>
    </row>
    <row r="52" spans="1:31" x14ac:dyDescent="0.3">
      <c r="A52" s="2">
        <v>44999</v>
      </c>
      <c r="B52" s="3">
        <v>6.6299999999999998E-2</v>
      </c>
      <c r="C52" s="3">
        <v>-8.6999999999999994E-3</v>
      </c>
      <c r="D52" s="3">
        <v>3.1099999999999999E-2</v>
      </c>
      <c r="E52" s="3">
        <v>1.01E-2</v>
      </c>
      <c r="F52" s="3">
        <v>3.1E-2</v>
      </c>
      <c r="G52" s="3">
        <v>4.7000000000000002E-3</v>
      </c>
      <c r="H52" s="3">
        <v>4.0899999999999999E-2</v>
      </c>
      <c r="I52" s="3">
        <v>1.32E-2</v>
      </c>
      <c r="J52" s="3">
        <v>4.2799999999999998E-2</v>
      </c>
      <c r="K52" s="3">
        <v>1.55E-2</v>
      </c>
      <c r="L52" s="3">
        <v>2.3199999999999998E-2</v>
      </c>
      <c r="M52" s="3">
        <v>2.29E-2</v>
      </c>
      <c r="N52" s="3">
        <v>2.7099999999999999E-2</v>
      </c>
      <c r="O52" s="3">
        <v>-1.52E-2</v>
      </c>
      <c r="P52" s="3">
        <v>4.7800000000000002E-2</v>
      </c>
      <c r="Q52" s="3">
        <v>6.6E-3</v>
      </c>
      <c r="R52" s="3">
        <v>-1.5100000000000001E-2</v>
      </c>
      <c r="S52" s="3">
        <v>1E-3</v>
      </c>
      <c r="T52" s="3">
        <v>2.5000000000000001E-3</v>
      </c>
      <c r="U52" s="3">
        <v>-6.6699999999999995E-2</v>
      </c>
      <c r="V52" s="3">
        <v>1.4800000000000001E-2</v>
      </c>
      <c r="W52" s="3">
        <v>7.7000000000000002E-3</v>
      </c>
      <c r="X52" s="3">
        <v>-6.9999999999999999E-4</v>
      </c>
      <c r="Y52" s="3">
        <v>3.56E-2</v>
      </c>
      <c r="Z52" s="3">
        <v>3.2000000000000002E-3</v>
      </c>
      <c r="AA52" s="3">
        <v>-2E-3</v>
      </c>
      <c r="AB52" s="3">
        <v>-1.41E-2</v>
      </c>
      <c r="AC52" s="3">
        <v>-1.5800000000000002E-2</v>
      </c>
      <c r="AD52" s="3">
        <v>1.44E-2</v>
      </c>
      <c r="AE52" s="3">
        <v>9.2999999999999992E-3</v>
      </c>
    </row>
    <row r="53" spans="1:31" x14ac:dyDescent="0.3">
      <c r="A53" s="2">
        <v>44998</v>
      </c>
      <c r="B53" s="3">
        <v>-8.0000000000000002E-3</v>
      </c>
      <c r="C53" s="3">
        <v>-2.5499999999999998E-2</v>
      </c>
      <c r="D53" s="3">
        <v>-6.3100000000000003E-2</v>
      </c>
      <c r="E53" s="3">
        <v>-3.7499999999999999E-2</v>
      </c>
      <c r="F53" s="3">
        <v>-7.6600000000000001E-2</v>
      </c>
      <c r="G53" s="3">
        <v>1.8200000000000001E-2</v>
      </c>
      <c r="H53" s="3">
        <v>-6.2399999999999997E-2</v>
      </c>
      <c r="I53" s="3">
        <v>-3.0999999999999999E-3</v>
      </c>
      <c r="J53" s="3">
        <v>-4.87E-2</v>
      </c>
      <c r="K53" s="3">
        <v>-1.32E-2</v>
      </c>
      <c r="L53" s="3">
        <v>-5.74E-2</v>
      </c>
      <c r="M53" s="3">
        <v>6.9500000000000006E-2</v>
      </c>
      <c r="N53" s="3">
        <v>2.1399999999999999E-2</v>
      </c>
      <c r="O53" s="3">
        <v>4.7000000000000002E-3</v>
      </c>
      <c r="P53" s="3">
        <v>0</v>
      </c>
      <c r="Q53" s="3">
        <v>-1.3100000000000001E-2</v>
      </c>
      <c r="R53" s="3">
        <v>-3.4099999999999998E-2</v>
      </c>
      <c r="S53" s="3">
        <v>1.1900000000000001E-2</v>
      </c>
      <c r="T53" s="3">
        <v>7.0699999999999999E-2</v>
      </c>
      <c r="U53" s="3">
        <v>-5.5100000000000003E-2</v>
      </c>
      <c r="V53" s="3">
        <v>-2.1600000000000001E-2</v>
      </c>
      <c r="W53" s="3">
        <v>-7.1000000000000004E-3</v>
      </c>
      <c r="X53" s="3">
        <v>1.5299999999999999E-2</v>
      </c>
      <c r="Y53" s="3">
        <v>-7.6600000000000001E-2</v>
      </c>
      <c r="Z53" s="3">
        <v>-2.3300000000000001E-2</v>
      </c>
      <c r="AA53" s="3">
        <v>-1.1299999999999999E-2</v>
      </c>
      <c r="AB53" s="3">
        <v>-2.29E-2</v>
      </c>
      <c r="AC53" s="3">
        <v>-3.4299999999999997E-2</v>
      </c>
      <c r="AD53" s="3">
        <v>-1.5299999999999999E-2</v>
      </c>
      <c r="AE53" s="3">
        <v>-3.8E-3</v>
      </c>
    </row>
    <row r="54" spans="1:31" x14ac:dyDescent="0.3">
      <c r="A54" s="2">
        <v>44995</v>
      </c>
      <c r="B54" s="3">
        <v>-1.6199999999999999E-2</v>
      </c>
      <c r="C54" s="3">
        <v>-1.55E-2</v>
      </c>
      <c r="D54" s="3">
        <v>-3.6700000000000003E-2</v>
      </c>
      <c r="E54" s="3">
        <v>-1.21E-2</v>
      </c>
      <c r="F54" s="3">
        <v>-5.5300000000000002E-2</v>
      </c>
      <c r="G54" s="3">
        <v>1.2999999999999999E-3</v>
      </c>
      <c r="H54" s="3">
        <v>-1.7999999999999999E-2</v>
      </c>
      <c r="I54" s="3">
        <v>-5.1000000000000004E-3</v>
      </c>
      <c r="J54" s="3">
        <v>-7.3499999999999996E-2</v>
      </c>
      <c r="K54" s="3">
        <v>-2.8400000000000002E-2</v>
      </c>
      <c r="L54" s="3">
        <v>-1.4500000000000001E-2</v>
      </c>
      <c r="M54" s="3">
        <v>6.7999999999999996E-3</v>
      </c>
      <c r="N54" s="3">
        <v>-1.4800000000000001E-2</v>
      </c>
      <c r="O54" s="3">
        <v>-3.1899999999999998E-2</v>
      </c>
      <c r="P54" s="3">
        <v>-2.01E-2</v>
      </c>
      <c r="Q54" s="3">
        <v>2.0999999999999999E-3</v>
      </c>
      <c r="R54" s="3">
        <v>-1.78E-2</v>
      </c>
      <c r="S54" s="3">
        <v>-1.8E-3</v>
      </c>
      <c r="T54" s="3">
        <v>-4.4200000000000003E-2</v>
      </c>
      <c r="U54" s="3">
        <v>-6.6199999999999995E-2</v>
      </c>
      <c r="V54" s="3">
        <v>-2.3300000000000001E-2</v>
      </c>
      <c r="W54" s="3">
        <v>6.0000000000000001E-3</v>
      </c>
      <c r="X54" s="3">
        <v>-5.6500000000000002E-2</v>
      </c>
      <c r="Y54" s="3">
        <v>-4.53E-2</v>
      </c>
      <c r="Z54" s="3">
        <v>-2.01E-2</v>
      </c>
      <c r="AA54" s="3">
        <v>-3.3099999999999997E-2</v>
      </c>
      <c r="AB54" s="3">
        <v>-2.07E-2</v>
      </c>
      <c r="AC54" s="3">
        <v>-1.5299999999999999E-2</v>
      </c>
      <c r="AD54" s="3">
        <v>-1.54E-2</v>
      </c>
      <c r="AE54" s="3">
        <v>3.5999999999999999E-3</v>
      </c>
    </row>
    <row r="55" spans="1:31" x14ac:dyDescent="0.3">
      <c r="A55" s="2">
        <v>44994</v>
      </c>
      <c r="B55" s="3">
        <v>-1.5699999999999999E-2</v>
      </c>
      <c r="C55" s="3">
        <v>-4.4200000000000003E-2</v>
      </c>
      <c r="D55" s="3">
        <v>-3.2300000000000002E-2</v>
      </c>
      <c r="E55" s="3">
        <v>-1.4200000000000001E-2</v>
      </c>
      <c r="F55" s="3">
        <v>-3.8E-3</v>
      </c>
      <c r="G55" s="3">
        <v>-1.23E-2</v>
      </c>
      <c r="H55" s="3">
        <v>-1.0699999999999999E-2</v>
      </c>
      <c r="I55" s="3">
        <v>-6.1000000000000004E-3</v>
      </c>
      <c r="J55" s="3">
        <v>-1.0500000000000001E-2</v>
      </c>
      <c r="K55" s="3">
        <v>3.3E-3</v>
      </c>
      <c r="L55" s="3">
        <v>-1.8700000000000001E-2</v>
      </c>
      <c r="M55" s="3">
        <v>-3.32E-2</v>
      </c>
      <c r="N55" s="3">
        <v>-5.4000000000000003E-3</v>
      </c>
      <c r="O55" s="3">
        <v>-4.2500000000000003E-2</v>
      </c>
      <c r="P55" s="3">
        <v>-3.0800000000000001E-2</v>
      </c>
      <c r="Q55" s="3">
        <v>-9.9000000000000008E-3</v>
      </c>
      <c r="R55" s="3">
        <v>-2.2700000000000001E-2</v>
      </c>
      <c r="S55" s="3">
        <v>-1.6500000000000001E-2</v>
      </c>
      <c r="T55" s="3">
        <v>-5.4100000000000002E-2</v>
      </c>
      <c r="U55" s="3">
        <v>-0.1111</v>
      </c>
      <c r="V55" s="3">
        <v>1.1000000000000001E-3</v>
      </c>
      <c r="W55" s="3">
        <v>-1.5599999999999999E-2</v>
      </c>
      <c r="X55" s="3">
        <v>-1.18E-2</v>
      </c>
      <c r="Y55" s="3">
        <v>-5.0000000000000001E-3</v>
      </c>
      <c r="Z55" s="3">
        <v>-9.7000000000000003E-3</v>
      </c>
      <c r="AA55" s="3">
        <v>-5.1200000000000002E-2</v>
      </c>
      <c r="AB55" s="3">
        <v>-4.7000000000000002E-3</v>
      </c>
      <c r="AC55" s="3">
        <v>-2.0400000000000001E-2</v>
      </c>
      <c r="AD55" s="3">
        <v>3.3999999999999998E-3</v>
      </c>
      <c r="AE55" s="3">
        <v>-2.6100000000000002E-2</v>
      </c>
    </row>
    <row r="56" spans="1:31" x14ac:dyDescent="0.3">
      <c r="A56" s="2">
        <v>44993</v>
      </c>
      <c r="B56" s="3">
        <v>3.9699999999999999E-2</v>
      </c>
      <c r="C56" s="3">
        <v>-3.2599999999999997E-2</v>
      </c>
      <c r="D56" s="3">
        <v>-2.0000000000000001E-4</v>
      </c>
      <c r="E56" s="3">
        <v>-4.0000000000000002E-4</v>
      </c>
      <c r="F56" s="3">
        <v>1.2999999999999999E-2</v>
      </c>
      <c r="G56" s="3">
        <v>-1.1000000000000001E-3</v>
      </c>
      <c r="H56" s="3">
        <v>1.3100000000000001E-2</v>
      </c>
      <c r="I56" s="3">
        <v>4.1000000000000003E-3</v>
      </c>
      <c r="J56" s="3">
        <v>4.3E-3</v>
      </c>
      <c r="K56" s="3">
        <v>-2.8999999999999998E-3</v>
      </c>
      <c r="L56" s="3">
        <v>6.7999999999999996E-3</v>
      </c>
      <c r="M56" s="3">
        <v>7.3000000000000001E-3</v>
      </c>
      <c r="N56" s="3">
        <v>-1.8E-3</v>
      </c>
      <c r="O56" s="3">
        <v>2.3400000000000001E-2</v>
      </c>
      <c r="P56" s="3">
        <v>3.8300000000000001E-2</v>
      </c>
      <c r="Q56" s="3">
        <v>2.7000000000000001E-3</v>
      </c>
      <c r="R56" s="3">
        <v>1.7999999999999999E-2</v>
      </c>
      <c r="S56" s="3">
        <v>-5.4999999999999997E-3</v>
      </c>
      <c r="T56" s="3">
        <v>-1.8100000000000002E-2</v>
      </c>
      <c r="U56" s="3">
        <v>-0.13170000000000001</v>
      </c>
      <c r="V56" s="3">
        <v>-4.0000000000000001E-3</v>
      </c>
      <c r="W56" s="3">
        <v>-5.3E-3</v>
      </c>
      <c r="X56" s="3">
        <v>1.24E-2</v>
      </c>
      <c r="Y56" s="3">
        <v>-1.0800000000000001E-2</v>
      </c>
      <c r="Z56" s="3">
        <v>1E-4</v>
      </c>
      <c r="AA56" s="3">
        <v>-8.8999999999999999E-3</v>
      </c>
      <c r="AB56" s="3">
        <v>-2.9999999999999997E-4</v>
      </c>
      <c r="AC56" s="3">
        <v>9.1000000000000004E-3</v>
      </c>
      <c r="AD56" s="3">
        <v>-5.7999999999999996E-3</v>
      </c>
      <c r="AE56" s="3">
        <v>-0.01</v>
      </c>
    </row>
    <row r="57" spans="1:31" x14ac:dyDescent="0.3">
      <c r="A57" s="2">
        <v>44992</v>
      </c>
      <c r="B57" s="3">
        <v>1.17E-2</v>
      </c>
      <c r="C57" s="3">
        <v>6.4999999999999997E-3</v>
      </c>
      <c r="D57" s="3">
        <v>-1.9800000000000002E-2</v>
      </c>
      <c r="E57" s="3">
        <v>-4.4999999999999997E-3</v>
      </c>
      <c r="F57" s="3">
        <v>-1.7999999999999999E-2</v>
      </c>
      <c r="G57" s="3">
        <v>-1.9199999999999998E-2</v>
      </c>
      <c r="H57" s="3">
        <v>-1.7399999999999999E-2</v>
      </c>
      <c r="I57" s="3">
        <v>-1.03E-2</v>
      </c>
      <c r="J57" s="3">
        <v>-1.55E-2</v>
      </c>
      <c r="K57" s="3">
        <v>-4.0000000000000001E-3</v>
      </c>
      <c r="L57" s="3">
        <v>-8.6E-3</v>
      </c>
      <c r="M57" s="3">
        <v>-2.07E-2</v>
      </c>
      <c r="N57" s="3">
        <v>-1.06E-2</v>
      </c>
      <c r="O57" s="3">
        <v>-3.6499999999999998E-2</v>
      </c>
      <c r="P57" s="3">
        <v>-1.1299999999999999E-2</v>
      </c>
      <c r="Q57" s="3">
        <v>-1.2800000000000001E-2</v>
      </c>
      <c r="R57" s="3">
        <v>4.4000000000000003E-3</v>
      </c>
      <c r="S57" s="3">
        <v>-1.8700000000000001E-2</v>
      </c>
      <c r="T57" s="3">
        <v>0</v>
      </c>
      <c r="U57" s="3">
        <v>-0.161</v>
      </c>
      <c r="V57" s="3">
        <v>-6.1000000000000004E-3</v>
      </c>
      <c r="W57" s="3">
        <v>-3.2000000000000002E-3</v>
      </c>
      <c r="X57" s="3">
        <v>-2.9000000000000001E-2</v>
      </c>
      <c r="Y57" s="3">
        <v>-1.5900000000000001E-2</v>
      </c>
      <c r="Z57" s="3">
        <v>-5.0000000000000001E-4</v>
      </c>
      <c r="AA57" s="3">
        <v>-5.6300000000000003E-2</v>
      </c>
      <c r="AB57" s="3">
        <v>-2.5000000000000001E-3</v>
      </c>
      <c r="AC57" s="3">
        <v>-6.3E-3</v>
      </c>
      <c r="AD57" s="3">
        <v>-1.6E-2</v>
      </c>
      <c r="AE57" s="3">
        <v>-6.3E-3</v>
      </c>
    </row>
    <row r="58" spans="1:31" x14ac:dyDescent="0.3">
      <c r="A58" s="2">
        <v>44991</v>
      </c>
      <c r="B58" s="3">
        <v>-4.4000000000000003E-3</v>
      </c>
      <c r="C58" s="3">
        <v>-3.5700000000000003E-2</v>
      </c>
      <c r="D58" s="3">
        <v>5.0000000000000001E-3</v>
      </c>
      <c r="E58" s="3">
        <v>-2.0000000000000001E-4</v>
      </c>
      <c r="F58" s="3">
        <v>3.0599999999999999E-2</v>
      </c>
      <c r="G58" s="3">
        <v>5.8999999999999999E-3</v>
      </c>
      <c r="H58" s="3">
        <v>1.2500000000000001E-2</v>
      </c>
      <c r="I58" s="3">
        <v>2.8E-3</v>
      </c>
      <c r="J58" s="3">
        <v>8.6E-3</v>
      </c>
      <c r="K58" s="3">
        <v>1.6500000000000001E-2</v>
      </c>
      <c r="L58" s="3">
        <v>5.7299999999999997E-2</v>
      </c>
      <c r="M58" s="3">
        <v>5.7999999999999996E-3</v>
      </c>
      <c r="N58" s="3">
        <v>6.1999999999999998E-3</v>
      </c>
      <c r="O58" s="3">
        <v>-2.7199999999999998E-2</v>
      </c>
      <c r="P58" s="3">
        <v>-1.41E-2</v>
      </c>
      <c r="Q58" s="3">
        <v>1.1299999999999999E-2</v>
      </c>
      <c r="R58" s="3">
        <v>2.2700000000000001E-2</v>
      </c>
      <c r="S58" s="3">
        <v>-1E-3</v>
      </c>
      <c r="T58" s="3">
        <v>-6.0000000000000001E-3</v>
      </c>
      <c r="U58" s="3">
        <v>0</v>
      </c>
      <c r="V58" s="3">
        <v>6.4000000000000003E-3</v>
      </c>
      <c r="W58" s="3">
        <v>-2.0999999999999999E-3</v>
      </c>
      <c r="X58" s="3">
        <v>9.7000000000000003E-3</v>
      </c>
      <c r="Y58" s="3">
        <v>2.8999999999999998E-3</v>
      </c>
      <c r="Z58" s="3">
        <v>2.5000000000000001E-3</v>
      </c>
      <c r="AA58" s="3">
        <v>3.7499999999999999E-2</v>
      </c>
      <c r="AB58" s="3">
        <v>-1.0200000000000001E-2</v>
      </c>
      <c r="AC58" s="3">
        <v>-1.77E-2</v>
      </c>
      <c r="AD58" s="3">
        <v>1.37E-2</v>
      </c>
      <c r="AE58" s="3">
        <v>-2.8999999999999998E-3</v>
      </c>
    </row>
    <row r="59" spans="1:31" x14ac:dyDescent="0.3">
      <c r="A59" s="2">
        <v>44988</v>
      </c>
      <c r="B59" s="3">
        <v>1.34E-2</v>
      </c>
      <c r="C59" s="3">
        <v>-2.4299999999999999E-2</v>
      </c>
      <c r="D59" s="3">
        <v>-1.6000000000000001E-3</v>
      </c>
      <c r="E59" s="3">
        <v>2.1399999999999999E-2</v>
      </c>
      <c r="F59" s="3">
        <v>1.5800000000000002E-2</v>
      </c>
      <c r="G59" s="3">
        <v>2.18E-2</v>
      </c>
      <c r="H59" s="3">
        <v>2.0799999999999999E-2</v>
      </c>
      <c r="I59" s="3">
        <v>1.55E-2</v>
      </c>
      <c r="J59" s="3">
        <v>1.9400000000000001E-2</v>
      </c>
      <c r="K59" s="3">
        <v>2.3E-2</v>
      </c>
      <c r="L59" s="3">
        <v>5.0700000000000002E-2</v>
      </c>
      <c r="M59" s="3">
        <v>3.8699999999999998E-2</v>
      </c>
      <c r="N59" s="3">
        <v>1.66E-2</v>
      </c>
      <c r="O59" s="3">
        <v>5.28E-2</v>
      </c>
      <c r="P59" s="3">
        <v>2.47E-2</v>
      </c>
      <c r="Q59" s="3">
        <v>9.7000000000000003E-3</v>
      </c>
      <c r="R59" s="3">
        <v>5.7200000000000001E-2</v>
      </c>
      <c r="S59" s="3">
        <v>1.2999999999999999E-2</v>
      </c>
      <c r="T59" s="3">
        <v>4.5199999999999997E-2</v>
      </c>
      <c r="U59" s="3">
        <v>3.4500000000000003E-2</v>
      </c>
      <c r="V59" s="3">
        <v>1.8800000000000001E-2</v>
      </c>
      <c r="W59" s="3">
        <v>8.0000000000000002E-3</v>
      </c>
      <c r="X59" s="3">
        <v>2.1000000000000001E-2</v>
      </c>
      <c r="Y59" s="3">
        <v>2.4299999999999999E-2</v>
      </c>
      <c r="Z59" s="3">
        <v>6.7000000000000002E-3</v>
      </c>
      <c r="AA59" s="3">
        <v>2.0500000000000001E-2</v>
      </c>
      <c r="AB59" s="3">
        <v>9.69E-2</v>
      </c>
      <c r="AC59" s="3">
        <v>0.1056</v>
      </c>
      <c r="AD59" s="3">
        <v>1.9099999999999999E-2</v>
      </c>
      <c r="AE59" s="3">
        <v>-3.8999999999999998E-3</v>
      </c>
    </row>
    <row r="60" spans="1:31" x14ac:dyDescent="0.3">
      <c r="A60" s="2">
        <v>44987</v>
      </c>
      <c r="B60" s="3">
        <v>2.75E-2</v>
      </c>
      <c r="C60" s="3">
        <v>3.7400000000000003E-2</v>
      </c>
      <c r="D60" s="3">
        <v>-1.5299999999999999E-2</v>
      </c>
      <c r="E60" s="3">
        <v>1E-4</v>
      </c>
      <c r="F60" s="3">
        <v>-5.9999999999999995E-4</v>
      </c>
      <c r="G60" s="3">
        <v>3.8999999999999998E-3</v>
      </c>
      <c r="H60" s="3">
        <v>-2E-3</v>
      </c>
      <c r="I60" s="3">
        <v>3.8999999999999998E-3</v>
      </c>
      <c r="J60" s="3">
        <v>-1.26E-2</v>
      </c>
      <c r="K60" s="3">
        <v>8.0000000000000004E-4</v>
      </c>
      <c r="L60" s="3">
        <v>-4.7000000000000002E-3</v>
      </c>
      <c r="M60" s="3">
        <v>1.6199999999999999E-2</v>
      </c>
      <c r="N60" s="3">
        <v>1.9699999999999999E-2</v>
      </c>
      <c r="O60" s="3">
        <v>2.9399999999999999E-2</v>
      </c>
      <c r="P60" s="3">
        <v>2.7099999999999999E-2</v>
      </c>
      <c r="Q60" s="3">
        <v>-6.1999999999999998E-3</v>
      </c>
      <c r="R60" s="3">
        <v>-1.5E-3</v>
      </c>
      <c r="S60" s="3">
        <v>1.0999999999999999E-2</v>
      </c>
      <c r="T60" s="3">
        <v>3.6400000000000002E-2</v>
      </c>
      <c r="U60" s="3">
        <v>-3.56E-2</v>
      </c>
      <c r="V60" s="3">
        <v>4.0000000000000001E-3</v>
      </c>
      <c r="W60" s="3">
        <v>0</v>
      </c>
      <c r="X60" s="3">
        <v>2.9999999999999997E-4</v>
      </c>
      <c r="Y60" s="3">
        <v>-5.8999999999999999E-3</v>
      </c>
      <c r="Z60" s="3">
        <v>6.0000000000000001E-3</v>
      </c>
      <c r="AA60" s="3">
        <v>4.8999999999999998E-3</v>
      </c>
      <c r="AB60" s="3">
        <v>-7.4999999999999997E-3</v>
      </c>
      <c r="AC60" s="3">
        <v>8.9999999999999998E-4</v>
      </c>
      <c r="AD60" s="3">
        <v>-2E-3</v>
      </c>
      <c r="AE60" s="3">
        <v>2.8999999999999998E-3</v>
      </c>
    </row>
    <row r="61" spans="1:31" x14ac:dyDescent="0.3">
      <c r="A61" s="2">
        <v>44986</v>
      </c>
      <c r="B61" s="3">
        <v>-3.7000000000000002E-3</v>
      </c>
      <c r="C61" s="3">
        <v>1.0699999999999999E-2</v>
      </c>
      <c r="D61" s="3">
        <v>-1.2999999999999999E-3</v>
      </c>
      <c r="E61" s="3">
        <v>1.6299999999999999E-2</v>
      </c>
      <c r="F61" s="3">
        <v>2.3E-3</v>
      </c>
      <c r="G61" s="3">
        <v>-1.9800000000000002E-2</v>
      </c>
      <c r="H61" s="3">
        <v>-1.23E-2</v>
      </c>
      <c r="I61" s="3">
        <v>-1.6999999999999999E-3</v>
      </c>
      <c r="J61" s="3">
        <v>-1.7600000000000001E-2</v>
      </c>
      <c r="K61" s="3">
        <v>-2.8999999999999998E-3</v>
      </c>
      <c r="L61" s="3">
        <v>8.6999999999999994E-3</v>
      </c>
      <c r="M61" s="3">
        <v>-2.2700000000000001E-2</v>
      </c>
      <c r="N61" s="3">
        <v>-1.26E-2</v>
      </c>
      <c r="O61" s="3">
        <v>-5.96E-2</v>
      </c>
      <c r="P61" s="3">
        <v>-2.23E-2</v>
      </c>
      <c r="Q61" s="3">
        <v>1.5299999999999999E-2</v>
      </c>
      <c r="R61" s="3">
        <v>8.8999999999999999E-3</v>
      </c>
      <c r="S61" s="3">
        <v>-9.5999999999999992E-3</v>
      </c>
      <c r="T61" s="3">
        <v>-1.9099999999999999E-2</v>
      </c>
      <c r="U61" s="3">
        <v>4.7999999999999996E-3</v>
      </c>
      <c r="V61" s="3">
        <v>-1.2800000000000001E-2</v>
      </c>
      <c r="W61" s="3">
        <v>-1.32E-2</v>
      </c>
      <c r="X61" s="3">
        <v>-1.0200000000000001E-2</v>
      </c>
      <c r="Y61" s="3">
        <v>-6.7999999999999996E-3</v>
      </c>
      <c r="Z61" s="3">
        <v>6.4999999999999997E-3</v>
      </c>
      <c r="AA61" s="3">
        <v>-6.2100000000000002E-2</v>
      </c>
      <c r="AB61" s="3">
        <v>-1.1599999999999999E-2</v>
      </c>
      <c r="AC61" s="3">
        <v>-5.1000000000000004E-3</v>
      </c>
      <c r="AD61" s="3">
        <v>-8.2000000000000007E-3</v>
      </c>
      <c r="AE61" s="3">
        <v>-1.3100000000000001E-2</v>
      </c>
    </row>
    <row r="62" spans="1:31" x14ac:dyDescent="0.3">
      <c r="A62" s="2">
        <v>44985</v>
      </c>
      <c r="B62" s="3">
        <v>-2.3999999999999998E-3</v>
      </c>
      <c r="C62" s="3">
        <v>2.5999999999999999E-3</v>
      </c>
      <c r="D62" s="3">
        <v>1.1599999999999999E-2</v>
      </c>
      <c r="E62" s="3">
        <v>-4.1999999999999997E-3</v>
      </c>
      <c r="F62" s="3">
        <v>2.5499999999999998E-2</v>
      </c>
      <c r="G62" s="3">
        <v>-6.1999999999999998E-3</v>
      </c>
      <c r="H62" s="3">
        <v>1.2999999999999999E-2</v>
      </c>
      <c r="I62" s="3">
        <v>-6.4000000000000003E-3</v>
      </c>
      <c r="J62" s="3">
        <v>2.1600000000000001E-2</v>
      </c>
      <c r="K62" s="3">
        <v>-6.4000000000000003E-3</v>
      </c>
      <c r="L62" s="3">
        <v>4.7000000000000002E-3</v>
      </c>
      <c r="M62" s="3">
        <v>3.8999999999999998E-3</v>
      </c>
      <c r="N62" s="3">
        <v>-3.0000000000000001E-3</v>
      </c>
      <c r="O62" s="3">
        <v>6.4000000000000003E-3</v>
      </c>
      <c r="P62" s="3">
        <v>-1.21E-2</v>
      </c>
      <c r="Q62" s="3">
        <v>-1.37E-2</v>
      </c>
      <c r="R62" s="3">
        <v>6.4000000000000003E-3</v>
      </c>
      <c r="S62" s="3">
        <v>-5.1000000000000004E-3</v>
      </c>
      <c r="T62" s="3">
        <v>-2.3699999999999999E-2</v>
      </c>
      <c r="U62" s="3">
        <v>3.61E-2</v>
      </c>
      <c r="V62" s="3">
        <v>-3.3E-3</v>
      </c>
      <c r="W62" s="3">
        <v>-6.3E-3</v>
      </c>
      <c r="X62" s="3">
        <v>6.4999999999999997E-3</v>
      </c>
      <c r="Y62" s="3">
        <v>6.4000000000000003E-3</v>
      </c>
      <c r="Z62" s="3">
        <v>-0.01</v>
      </c>
      <c r="AA62" s="3">
        <v>-6.7000000000000002E-3</v>
      </c>
      <c r="AB62" s="3">
        <v>2.3E-2</v>
      </c>
      <c r="AC62" s="3">
        <v>-1.4E-3</v>
      </c>
      <c r="AD62" s="3">
        <v>-4.0000000000000002E-4</v>
      </c>
      <c r="AE62" s="3">
        <v>-1.8E-3</v>
      </c>
    </row>
    <row r="63" spans="1:31" x14ac:dyDescent="0.3">
      <c r="A63" s="2">
        <v>44984</v>
      </c>
      <c r="B63" s="3">
        <v>8.6999999999999994E-3</v>
      </c>
      <c r="C63" s="3">
        <v>1.9E-2</v>
      </c>
      <c r="D63" s="3">
        <v>1.21E-2</v>
      </c>
      <c r="E63" s="3">
        <v>0.01</v>
      </c>
      <c r="F63" s="3">
        <v>2.98E-2</v>
      </c>
      <c r="G63" s="3">
        <v>-1.84E-2</v>
      </c>
      <c r="H63" s="3">
        <v>1.34E-2</v>
      </c>
      <c r="I63" s="3">
        <v>5.1999999999999998E-3</v>
      </c>
      <c r="J63" s="3">
        <v>2.2700000000000001E-2</v>
      </c>
      <c r="K63" s="3">
        <v>2.3999999999999998E-3</v>
      </c>
      <c r="L63" s="3">
        <v>1.23E-2</v>
      </c>
      <c r="M63" s="3">
        <v>-7.1000000000000004E-3</v>
      </c>
      <c r="N63" s="3">
        <v>3.8E-3</v>
      </c>
      <c r="O63" s="3">
        <v>3.2000000000000002E-3</v>
      </c>
      <c r="P63" s="3">
        <v>9.1999999999999998E-3</v>
      </c>
      <c r="Q63" s="3">
        <v>8.3000000000000001E-3</v>
      </c>
      <c r="R63" s="3">
        <v>-3.7000000000000002E-3</v>
      </c>
      <c r="S63" s="3">
        <v>-2.3199999999999998E-2</v>
      </c>
      <c r="T63" s="3">
        <v>-7.4000000000000003E-3</v>
      </c>
      <c r="U63" s="3">
        <v>-3.7100000000000001E-2</v>
      </c>
      <c r="V63" s="3">
        <v>3.8999999999999998E-3</v>
      </c>
      <c r="W63" s="3">
        <v>-1.09E-2</v>
      </c>
      <c r="X63" s="3">
        <v>1.26E-2</v>
      </c>
      <c r="Y63" s="3">
        <v>1.2500000000000001E-2</v>
      </c>
      <c r="Z63" s="3">
        <v>6.9999999999999999E-4</v>
      </c>
      <c r="AA63" s="3">
        <v>8.8000000000000005E-3</v>
      </c>
      <c r="AB63" s="3">
        <v>1.44E-2</v>
      </c>
      <c r="AC63" s="3">
        <v>1.21E-2</v>
      </c>
      <c r="AD63" s="3">
        <v>6.1999999999999998E-3</v>
      </c>
      <c r="AE63" s="3">
        <v>3.5999999999999999E-3</v>
      </c>
    </row>
    <row r="64" spans="1:31" x14ac:dyDescent="0.3">
      <c r="A64" s="2">
        <v>44981</v>
      </c>
      <c r="B64" s="3">
        <v>-2.0799999999999999E-2</v>
      </c>
      <c r="C64" s="3">
        <v>-1.5E-3</v>
      </c>
      <c r="D64" s="3">
        <v>-1.17E-2</v>
      </c>
      <c r="E64" s="3">
        <v>-2.47E-2</v>
      </c>
      <c r="F64" s="3">
        <v>-7.9000000000000008E-3</v>
      </c>
      <c r="G64" s="3">
        <v>-8.0000000000000002E-3</v>
      </c>
      <c r="H64" s="3">
        <v>2.5000000000000001E-3</v>
      </c>
      <c r="I64" s="3">
        <v>-1.4800000000000001E-2</v>
      </c>
      <c r="J64" s="3">
        <v>-1.52E-2</v>
      </c>
      <c r="K64" s="3">
        <v>-2.3999999999999998E-3</v>
      </c>
      <c r="L64" s="3">
        <v>-4.7999999999999996E-3</v>
      </c>
      <c r="M64" s="3">
        <v>-5.6300000000000003E-2</v>
      </c>
      <c r="N64" s="3">
        <v>-2.18E-2</v>
      </c>
      <c r="O64" s="3">
        <v>-5.0099999999999999E-2</v>
      </c>
      <c r="P64" s="3">
        <v>-1.6E-2</v>
      </c>
      <c r="Q64" s="3">
        <v>7.7000000000000002E-3</v>
      </c>
      <c r="R64" s="3">
        <v>-1.83E-2</v>
      </c>
      <c r="S64" s="3">
        <v>-1.2999999999999999E-2</v>
      </c>
      <c r="T64" s="3">
        <v>-9.7999999999999997E-3</v>
      </c>
      <c r="U64" s="3">
        <v>-4.1500000000000002E-2</v>
      </c>
      <c r="V64" s="3">
        <v>-3.3E-3</v>
      </c>
      <c r="W64" s="3">
        <v>-5.7000000000000002E-3</v>
      </c>
      <c r="X64" s="3">
        <v>-2.2200000000000001E-2</v>
      </c>
      <c r="Y64" s="3">
        <v>-4.4999999999999997E-3</v>
      </c>
      <c r="Z64" s="3">
        <v>-2.7000000000000001E-3</v>
      </c>
      <c r="AA64" s="3">
        <v>-5.0299999999999997E-2</v>
      </c>
      <c r="AB64" s="3">
        <v>-3.39E-2</v>
      </c>
      <c r="AC64" s="3">
        <v>-3.1099999999999999E-2</v>
      </c>
      <c r="AD64" s="3">
        <v>-6.8999999999999999E-3</v>
      </c>
      <c r="AE64" s="3">
        <v>5.4999999999999997E-3</v>
      </c>
    </row>
    <row r="65" spans="1:31" x14ac:dyDescent="0.3">
      <c r="A65" s="2">
        <v>44980</v>
      </c>
      <c r="B65" s="3">
        <v>4.1000000000000002E-2</v>
      </c>
      <c r="C65" s="3">
        <v>1.6799999999999999E-2</v>
      </c>
      <c r="D65" s="3">
        <v>-1.2999999999999999E-3</v>
      </c>
      <c r="E65" s="3">
        <v>1.24E-2</v>
      </c>
      <c r="F65" s="3">
        <v>1.8200000000000001E-2</v>
      </c>
      <c r="G65" s="3">
        <v>-1.8E-3</v>
      </c>
      <c r="H65" s="3">
        <v>5.4000000000000003E-3</v>
      </c>
      <c r="I65" s="3">
        <v>-2E-3</v>
      </c>
      <c r="J65" s="3">
        <v>4.1999999999999997E-3</v>
      </c>
      <c r="K65" s="3">
        <v>1.9E-3</v>
      </c>
      <c r="L65" s="3">
        <v>1.95E-2</v>
      </c>
      <c r="M65" s="3">
        <v>-6.7000000000000004E-2</v>
      </c>
      <c r="N65" s="3">
        <v>1.2999999999999999E-2</v>
      </c>
      <c r="O65" s="3">
        <v>-3.8300000000000001E-2</v>
      </c>
      <c r="P65" s="3">
        <v>0.14019999999999999</v>
      </c>
      <c r="Q65" s="3">
        <v>-6.1999999999999998E-3</v>
      </c>
      <c r="R65" s="3">
        <v>-3.3E-3</v>
      </c>
      <c r="S65" s="3">
        <v>-1.9E-3</v>
      </c>
      <c r="T65" s="3">
        <v>-2.2700000000000001E-2</v>
      </c>
      <c r="U65" s="3">
        <v>-8.9999999999999993E-3</v>
      </c>
      <c r="V65" s="3">
        <v>0</v>
      </c>
      <c r="W65" s="3">
        <v>-1.5E-3</v>
      </c>
      <c r="X65" s="3">
        <v>3.8E-3</v>
      </c>
      <c r="Y65" s="3">
        <v>8.9999999999999993E-3</v>
      </c>
      <c r="Z65" s="3">
        <v>2E-3</v>
      </c>
      <c r="AA65" s="3">
        <v>1.66E-2</v>
      </c>
      <c r="AB65" s="3">
        <v>1.29E-2</v>
      </c>
      <c r="AC65" s="3">
        <v>5.3E-3</v>
      </c>
      <c r="AD65" s="3">
        <v>-3.2000000000000002E-3</v>
      </c>
      <c r="AE65" s="3">
        <v>-1.9099999999999999E-2</v>
      </c>
    </row>
    <row r="66" spans="1:31" x14ac:dyDescent="0.3">
      <c r="A66" s="2">
        <v>44979</v>
      </c>
      <c r="B66" s="3">
        <v>-2.0999999999999999E-3</v>
      </c>
      <c r="C66" s="3">
        <v>2.4899999999999999E-2</v>
      </c>
      <c r="D66" s="3">
        <v>8.2000000000000007E-3</v>
      </c>
      <c r="E66" s="3">
        <v>-2.7000000000000001E-3</v>
      </c>
      <c r="F66" s="3">
        <v>-1.9900000000000001E-2</v>
      </c>
      <c r="G66" s="3">
        <v>-2.1100000000000001E-2</v>
      </c>
      <c r="H66" s="3">
        <v>-2.5100000000000001E-2</v>
      </c>
      <c r="I66" s="3">
        <v>-7.6E-3</v>
      </c>
      <c r="J66" s="3">
        <v>-1.52E-2</v>
      </c>
      <c r="K66" s="3">
        <v>4.0000000000000002E-4</v>
      </c>
      <c r="L66" s="3">
        <v>-1.5599999999999999E-2</v>
      </c>
      <c r="M66" s="3">
        <v>-1.2E-2</v>
      </c>
      <c r="N66" s="3">
        <v>-4.5999999999999999E-3</v>
      </c>
      <c r="O66" s="3">
        <v>1.4999999999999999E-2</v>
      </c>
      <c r="P66" s="3">
        <v>4.7999999999999996E-3</v>
      </c>
      <c r="Q66" s="3">
        <v>-1.0999999999999999E-2</v>
      </c>
      <c r="R66" s="3">
        <v>-2.8999999999999998E-3</v>
      </c>
      <c r="S66" s="3">
        <v>-7.4999999999999997E-3</v>
      </c>
      <c r="T66" s="3">
        <v>-1.2999999999999999E-2</v>
      </c>
      <c r="U66" s="3">
        <v>-3.8300000000000001E-2</v>
      </c>
      <c r="V66" s="3">
        <v>-2.9999999999999997E-4</v>
      </c>
      <c r="W66" s="3">
        <v>8.8000000000000005E-3</v>
      </c>
      <c r="X66" s="3">
        <v>-8.8000000000000005E-3</v>
      </c>
      <c r="Y66" s="3">
        <v>-1.24E-2</v>
      </c>
      <c r="Z66" s="3">
        <v>-1.9E-3</v>
      </c>
      <c r="AA66" s="3">
        <v>-1.2E-2</v>
      </c>
      <c r="AB66" s="3">
        <v>4.4999999999999997E-3</v>
      </c>
      <c r="AC66" s="3">
        <v>8.9999999999999998E-4</v>
      </c>
      <c r="AD66" s="3">
        <v>-3.2000000000000002E-3</v>
      </c>
      <c r="AE66" s="3">
        <v>2E-3</v>
      </c>
    </row>
    <row r="67" spans="1:31" x14ac:dyDescent="0.3">
      <c r="A67" s="2">
        <v>44978</v>
      </c>
      <c r="B67" s="3">
        <v>-2.1999999999999999E-2</v>
      </c>
      <c r="C67" s="3">
        <v>-4.2999999999999997E-2</v>
      </c>
      <c r="D67" s="3">
        <v>-2.5399999999999999E-2</v>
      </c>
      <c r="E67" s="3">
        <v>-9.7000000000000003E-3</v>
      </c>
      <c r="F67" s="3">
        <v>-2.0000000000000001E-4</v>
      </c>
      <c r="G67" s="3">
        <v>-7.9000000000000008E-3</v>
      </c>
      <c r="H67" s="3">
        <v>-1.1599999999999999E-2</v>
      </c>
      <c r="I67" s="3">
        <v>-2.1299999999999999E-2</v>
      </c>
      <c r="J67" s="3">
        <v>-3.0999999999999999E-3</v>
      </c>
      <c r="K67" s="3">
        <v>-2.5000000000000001E-2</v>
      </c>
      <c r="L67" s="3">
        <v>1.38E-2</v>
      </c>
      <c r="M67" s="3">
        <v>-3.9100000000000003E-2</v>
      </c>
      <c r="N67" s="3">
        <v>-2.0899999999999998E-2</v>
      </c>
      <c r="O67" s="3">
        <v>-1.5699999999999999E-2</v>
      </c>
      <c r="P67" s="3">
        <v>-3.4299999999999997E-2</v>
      </c>
      <c r="Q67" s="3">
        <v>2.2100000000000002E-2</v>
      </c>
      <c r="R67" s="3">
        <v>-9.7000000000000003E-3</v>
      </c>
      <c r="S67" s="3">
        <v>-1.18E-2</v>
      </c>
      <c r="T67" s="3">
        <v>-7.9299999999999995E-2</v>
      </c>
      <c r="U67" s="3">
        <v>-0.1002</v>
      </c>
      <c r="V67" s="3">
        <v>-1.0999999999999999E-2</v>
      </c>
      <c r="W67" s="3">
        <v>-1.18E-2</v>
      </c>
      <c r="X67" s="3">
        <v>-4.6300000000000001E-2</v>
      </c>
      <c r="Y67" s="3">
        <v>5.0000000000000001E-4</v>
      </c>
      <c r="Z67" s="3">
        <v>-1.5599999999999999E-2</v>
      </c>
      <c r="AA67" s="3">
        <v>-0.02</v>
      </c>
      <c r="AB67" s="3">
        <v>-1.4E-2</v>
      </c>
      <c r="AC67" s="3">
        <v>-1.2200000000000001E-2</v>
      </c>
      <c r="AD67" s="3">
        <v>-1.35E-2</v>
      </c>
      <c r="AE67" s="3">
        <v>-2.5399999999999999E-2</v>
      </c>
    </row>
    <row r="68" spans="1:31" x14ac:dyDescent="0.3">
      <c r="A68" s="2">
        <v>44974</v>
      </c>
      <c r="B68" s="3">
        <v>-1.9699999999999999E-2</v>
      </c>
      <c r="C68" s="3">
        <v>-2.8000000000000001E-2</v>
      </c>
      <c r="D68" s="3">
        <v>-6.6E-3</v>
      </c>
      <c r="E68" s="3">
        <v>5.1000000000000004E-3</v>
      </c>
      <c r="F68" s="3">
        <v>-8.8999999999999999E-3</v>
      </c>
      <c r="G68" s="3">
        <v>-1.9599999999999999E-2</v>
      </c>
      <c r="H68" s="3">
        <v>6.4000000000000003E-3</v>
      </c>
      <c r="I68" s="3">
        <v>-4.3E-3</v>
      </c>
      <c r="J68" s="3">
        <v>1.6999999999999999E-3</v>
      </c>
      <c r="K68" s="3">
        <v>-2.58E-2</v>
      </c>
      <c r="L68" s="3">
        <v>8.0999999999999996E-3</v>
      </c>
      <c r="M68" s="3">
        <v>-3.3099999999999997E-2</v>
      </c>
      <c r="N68" s="3">
        <v>-1.5599999999999999E-2</v>
      </c>
      <c r="O68" s="3">
        <v>0</v>
      </c>
      <c r="P68" s="3">
        <v>-2.7900000000000001E-2</v>
      </c>
      <c r="Q68" s="3">
        <v>7.4999999999999997E-3</v>
      </c>
      <c r="R68" s="3">
        <v>-6.1000000000000004E-3</v>
      </c>
      <c r="S68" s="3">
        <v>6.1000000000000004E-3</v>
      </c>
      <c r="T68" s="3">
        <v>-5.2499999999999998E-2</v>
      </c>
      <c r="U68" s="3">
        <v>-7.0900000000000005E-2</v>
      </c>
      <c r="V68" s="3">
        <v>-1.47E-2</v>
      </c>
      <c r="W68" s="3">
        <v>9.2999999999999992E-3</v>
      </c>
      <c r="X68" s="3">
        <v>-2.8999999999999998E-3</v>
      </c>
      <c r="Y68" s="3">
        <v>-6.4000000000000003E-3</v>
      </c>
      <c r="Z68" s="3">
        <v>-4.3E-3</v>
      </c>
      <c r="AA68" s="3">
        <v>7.1000000000000004E-3</v>
      </c>
      <c r="AB68" s="3">
        <v>-9.4999999999999998E-3</v>
      </c>
      <c r="AC68" s="3">
        <v>1.8E-3</v>
      </c>
      <c r="AD68" s="3">
        <v>-1.6799999999999999E-2</v>
      </c>
      <c r="AE68" s="3">
        <v>9.4999999999999998E-3</v>
      </c>
    </row>
    <row r="69" spans="1:31" x14ac:dyDescent="0.3">
      <c r="A69" s="2">
        <v>44973</v>
      </c>
      <c r="B69" s="3">
        <v>-5.9900000000000002E-2</v>
      </c>
      <c r="C69" s="3">
        <v>3.2000000000000002E-3</v>
      </c>
      <c r="D69" s="3">
        <v>1.1900000000000001E-2</v>
      </c>
      <c r="E69" s="3">
        <v>5.9999999999999995E-4</v>
      </c>
      <c r="F69" s="3">
        <v>2.5700000000000001E-2</v>
      </c>
      <c r="G69" s="3">
        <v>-4.2200000000000001E-2</v>
      </c>
      <c r="H69" s="3">
        <v>0.02</v>
      </c>
      <c r="I69" s="3">
        <v>5.2400000000000002E-2</v>
      </c>
      <c r="J69" s="3">
        <v>3.9399999999999998E-2</v>
      </c>
      <c r="K69" s="3">
        <v>2.2000000000000001E-3</v>
      </c>
      <c r="L69" s="3">
        <v>8.0000000000000004E-4</v>
      </c>
      <c r="M69" s="3">
        <v>-2.8000000000000001E-2</v>
      </c>
      <c r="N69" s="3">
        <v>-2.6599999999999999E-2</v>
      </c>
      <c r="O69" s="3">
        <v>-2.9499999999999998E-2</v>
      </c>
      <c r="P69" s="3">
        <v>-3.3500000000000002E-2</v>
      </c>
      <c r="Q69" s="3">
        <v>6.1000000000000004E-3</v>
      </c>
      <c r="R69" s="3">
        <v>1.4500000000000001E-2</v>
      </c>
      <c r="S69" s="3">
        <v>-8.5000000000000006E-3</v>
      </c>
      <c r="T69" s="3">
        <v>-3.9600000000000003E-2</v>
      </c>
      <c r="U69" s="3">
        <v>2.2700000000000001E-2</v>
      </c>
      <c r="V69" s="3">
        <v>-2.2000000000000001E-3</v>
      </c>
      <c r="W69" s="3">
        <v>5.0000000000000001E-4</v>
      </c>
      <c r="X69" s="3">
        <v>-2.4199999999999999E-2</v>
      </c>
      <c r="Y69" s="3">
        <v>5.4000000000000003E-3</v>
      </c>
      <c r="Z69" s="3">
        <v>-1.2999999999999999E-3</v>
      </c>
      <c r="AA69" s="3">
        <v>-1.8599999999999998E-2</v>
      </c>
      <c r="AB69" s="3">
        <v>8.9999999999999993E-3</v>
      </c>
      <c r="AC69" s="3">
        <v>0</v>
      </c>
      <c r="AD69" s="3">
        <v>-2.9999999999999997E-4</v>
      </c>
      <c r="AE69" s="3">
        <v>-1.34E-2</v>
      </c>
    </row>
    <row r="70" spans="1:31" x14ac:dyDescent="0.3">
      <c r="A70" s="2">
        <v>44972</v>
      </c>
      <c r="B70" s="3">
        <v>-8.9999999999999993E-3</v>
      </c>
      <c r="C70" s="3">
        <v>-1E-3</v>
      </c>
      <c r="D70" s="3">
        <v>-7.8600000000000003E-2</v>
      </c>
      <c r="E70" s="3">
        <v>1.47E-2</v>
      </c>
      <c r="F70" s="3">
        <v>-8.0000000000000004E-4</v>
      </c>
      <c r="G70" s="3">
        <v>2.5700000000000001E-2</v>
      </c>
      <c r="H70" s="3">
        <v>1.5E-3</v>
      </c>
      <c r="I70" s="3">
        <v>1.5699999999999999E-2</v>
      </c>
      <c r="J70" s="3">
        <v>-1.23E-2</v>
      </c>
      <c r="K70" s="3">
        <v>2.35E-2</v>
      </c>
      <c r="L70" s="3">
        <v>5.9999999999999995E-4</v>
      </c>
      <c r="M70" s="3">
        <v>9.4999999999999998E-3</v>
      </c>
      <c r="N70" s="3">
        <v>-1.0500000000000001E-2</v>
      </c>
      <c r="O70" s="3">
        <v>1.84E-2</v>
      </c>
      <c r="P70" s="3">
        <v>-8.9999999999999993E-3</v>
      </c>
      <c r="Q70" s="3">
        <v>7.1999999999999998E-3</v>
      </c>
      <c r="R70" s="3">
        <v>-5.0000000000000001E-3</v>
      </c>
      <c r="S70" s="3">
        <v>-9.1000000000000004E-3</v>
      </c>
      <c r="T70" s="3">
        <v>9.6500000000000002E-2</v>
      </c>
      <c r="U70" s="3">
        <v>6.3700000000000007E-2</v>
      </c>
      <c r="V70" s="3">
        <v>1.03E-2</v>
      </c>
      <c r="W70" s="3">
        <v>5.1999999999999998E-3</v>
      </c>
      <c r="X70" s="3">
        <v>9.2999999999999992E-3</v>
      </c>
      <c r="Y70" s="3">
        <v>3.0000000000000001E-3</v>
      </c>
      <c r="Z70" s="3">
        <v>1.0500000000000001E-2</v>
      </c>
      <c r="AA70" s="3">
        <v>-5.7999999999999996E-3</v>
      </c>
      <c r="AB70" s="3">
        <v>-6.3E-3</v>
      </c>
      <c r="AC70" s="3">
        <v>6.0000000000000001E-3</v>
      </c>
      <c r="AD70" s="3">
        <v>5.8999999999999999E-3</v>
      </c>
      <c r="AE70" s="3">
        <v>1.1999999999999999E-3</v>
      </c>
    </row>
    <row r="71" spans="1:31" x14ac:dyDescent="0.3">
      <c r="A71" s="2">
        <v>44971</v>
      </c>
      <c r="B71" s="3">
        <v>3.39E-2</v>
      </c>
      <c r="C71" s="3">
        <v>2.12E-2</v>
      </c>
      <c r="D71" s="3">
        <v>5.4000000000000003E-3</v>
      </c>
      <c r="E71" s="3">
        <v>1.2999999999999999E-3</v>
      </c>
      <c r="F71" s="3">
        <v>7.0000000000000001E-3</v>
      </c>
      <c r="G71" s="3">
        <v>6.4000000000000003E-3</v>
      </c>
      <c r="H71" s="3">
        <v>-6.4999999999999997E-3</v>
      </c>
      <c r="I71" s="3">
        <v>-3.3E-3</v>
      </c>
      <c r="J71" s="3">
        <v>1.6E-2</v>
      </c>
      <c r="K71" s="3">
        <v>-5.7999999999999996E-3</v>
      </c>
      <c r="L71" s="3">
        <v>1.2699999999999999E-2</v>
      </c>
      <c r="M71" s="3">
        <v>2.41E-2</v>
      </c>
      <c r="N71" s="3">
        <v>3.0999999999999999E-3</v>
      </c>
      <c r="O71" s="3">
        <v>0</v>
      </c>
      <c r="P71" s="3">
        <v>5.4300000000000001E-2</v>
      </c>
      <c r="Q71" s="3">
        <v>1.1299999999999999E-2</v>
      </c>
      <c r="R71" s="3">
        <v>1.06E-2</v>
      </c>
      <c r="S71" s="3">
        <v>-6.1000000000000004E-3</v>
      </c>
      <c r="T71" s="3">
        <v>0.21160000000000001</v>
      </c>
      <c r="U71" s="3">
        <v>-8.9700000000000002E-2</v>
      </c>
      <c r="V71" s="3">
        <v>-5.3E-3</v>
      </c>
      <c r="W71" s="3">
        <v>-5.7000000000000002E-3</v>
      </c>
      <c r="X71" s="3">
        <v>-3.8E-3</v>
      </c>
      <c r="Y71" s="3">
        <v>1.2E-2</v>
      </c>
      <c r="Z71" s="3">
        <v>-4.0000000000000001E-3</v>
      </c>
      <c r="AA71" s="3">
        <v>-7.3000000000000001E-3</v>
      </c>
      <c r="AB71" s="3">
        <v>2.6599999999999999E-2</v>
      </c>
      <c r="AC71" s="3">
        <v>1.4200000000000001E-2</v>
      </c>
      <c r="AD71" s="3">
        <v>-5.5999999999999999E-3</v>
      </c>
      <c r="AE71" s="3">
        <v>2.0000000000000001E-4</v>
      </c>
    </row>
    <row r="72" spans="1:31" x14ac:dyDescent="0.3">
      <c r="A72" s="2">
        <v>44970</v>
      </c>
      <c r="B72" s="3">
        <v>2.0299999999999999E-2</v>
      </c>
      <c r="C72" s="3">
        <v>-1.8E-3</v>
      </c>
      <c r="D72" s="3">
        <v>3.2000000000000002E-3</v>
      </c>
      <c r="E72" s="3">
        <v>-1.6000000000000001E-3</v>
      </c>
      <c r="F72" s="3">
        <v>4.1000000000000003E-3</v>
      </c>
      <c r="G72" s="3">
        <v>1.0500000000000001E-2</v>
      </c>
      <c r="H72" s="3">
        <v>1.3899999999999999E-2</v>
      </c>
      <c r="I72" s="3">
        <v>1.2699999999999999E-2</v>
      </c>
      <c r="J72" s="3">
        <v>2.8E-3</v>
      </c>
      <c r="K72" s="3">
        <v>1.06E-2</v>
      </c>
      <c r="L72" s="3">
        <v>1.2E-2</v>
      </c>
      <c r="M72" s="3">
        <v>1.2999999999999999E-2</v>
      </c>
      <c r="N72" s="3">
        <v>3.1199999999999999E-2</v>
      </c>
      <c r="O72" s="3">
        <v>0</v>
      </c>
      <c r="P72" s="3">
        <v>2.46E-2</v>
      </c>
      <c r="Q72" s="3">
        <v>4.0000000000000001E-3</v>
      </c>
      <c r="R72" s="3">
        <v>-3.3E-3</v>
      </c>
      <c r="S72" s="3">
        <v>2.5000000000000001E-3</v>
      </c>
      <c r="T72" s="3">
        <v>1.3299999999999999E-2</v>
      </c>
      <c r="U72" s="3">
        <v>-4.0800000000000003E-2</v>
      </c>
      <c r="V72" s="3">
        <v>7.1999999999999998E-3</v>
      </c>
      <c r="W72" s="3">
        <v>0.01</v>
      </c>
      <c r="X72" s="3">
        <v>3.1800000000000002E-2</v>
      </c>
      <c r="Y72" s="3">
        <v>3.0000000000000001E-3</v>
      </c>
      <c r="Z72" s="3">
        <v>3.0000000000000001E-3</v>
      </c>
      <c r="AA72" s="3">
        <v>1.1999999999999999E-3</v>
      </c>
      <c r="AB72" s="3">
        <v>-1.8E-3</v>
      </c>
      <c r="AC72" s="3">
        <v>-1.6999999999999999E-3</v>
      </c>
      <c r="AD72" s="3">
        <v>1.12E-2</v>
      </c>
      <c r="AE72" s="3">
        <v>7.7000000000000002E-3</v>
      </c>
    </row>
    <row r="73" spans="1:31" x14ac:dyDescent="0.3">
      <c r="A73" s="2">
        <v>44967</v>
      </c>
      <c r="B73" s="3">
        <v>-2.0799999999999999E-2</v>
      </c>
      <c r="C73" s="3">
        <v>8.0000000000000004E-4</v>
      </c>
      <c r="D73" s="3">
        <v>-2.0500000000000001E-2</v>
      </c>
      <c r="E73" s="3">
        <v>-1.7000000000000001E-2</v>
      </c>
      <c r="F73" s="3">
        <v>-1.61E-2</v>
      </c>
      <c r="G73" s="3">
        <v>6.8999999999999999E-3</v>
      </c>
      <c r="H73" s="3">
        <v>-1.8100000000000002E-2</v>
      </c>
      <c r="I73" s="3">
        <v>1.1299999999999999E-2</v>
      </c>
      <c r="J73" s="3">
        <v>-3.09E-2</v>
      </c>
      <c r="K73" s="3">
        <v>-1.3299999999999999E-2</v>
      </c>
      <c r="L73" s="3">
        <v>-3.2300000000000002E-2</v>
      </c>
      <c r="M73" s="3">
        <v>2.92E-2</v>
      </c>
      <c r="N73" s="3">
        <v>-2E-3</v>
      </c>
      <c r="O73" s="3">
        <v>-1.5299999999999999E-2</v>
      </c>
      <c r="P73" s="3">
        <v>-4.8000000000000001E-2</v>
      </c>
      <c r="Q73" s="3">
        <v>1.1900000000000001E-2</v>
      </c>
      <c r="R73" s="3">
        <v>-2.5100000000000001E-2</v>
      </c>
      <c r="S73" s="3">
        <v>1.2500000000000001E-2</v>
      </c>
      <c r="T73" s="3">
        <v>-5.5300000000000002E-2</v>
      </c>
      <c r="U73" s="3">
        <v>-5.0799999999999998E-2</v>
      </c>
      <c r="V73" s="3">
        <v>-4.4000000000000003E-3</v>
      </c>
      <c r="W73" s="3">
        <v>5.3E-3</v>
      </c>
      <c r="X73" s="3">
        <v>5.0000000000000001E-3</v>
      </c>
      <c r="Y73" s="3">
        <v>-7.4999999999999997E-3</v>
      </c>
      <c r="Z73" s="3">
        <v>-6.9999999999999999E-4</v>
      </c>
      <c r="AA73" s="3">
        <v>-2.5100000000000001E-2</v>
      </c>
      <c r="AB73" s="3">
        <v>-1.06E-2</v>
      </c>
      <c r="AC73" s="3">
        <v>-1.2699999999999999E-2</v>
      </c>
      <c r="AD73" s="3">
        <v>-1.14E-2</v>
      </c>
      <c r="AE73" s="3">
        <v>5.0000000000000001E-3</v>
      </c>
    </row>
    <row r="74" spans="1:31" x14ac:dyDescent="0.3">
      <c r="A74" s="2">
        <v>44966</v>
      </c>
      <c r="B74" s="3">
        <v>-1.7500000000000002E-2</v>
      </c>
      <c r="C74" s="3">
        <v>-1E-3</v>
      </c>
      <c r="D74" s="3">
        <v>-5.9999999999999995E-4</v>
      </c>
      <c r="E74" s="3">
        <v>1.9400000000000001E-2</v>
      </c>
      <c r="F74" s="3">
        <v>-6.8999999999999999E-3</v>
      </c>
      <c r="G74" s="3">
        <v>-4.3E-3</v>
      </c>
      <c r="H74" s="3">
        <v>3.7000000000000002E-3</v>
      </c>
      <c r="I74" s="3">
        <v>-4.8999999999999998E-3</v>
      </c>
      <c r="J74" s="3">
        <v>2.7000000000000001E-3</v>
      </c>
      <c r="K74" s="3">
        <v>-3.0000000000000001E-3</v>
      </c>
      <c r="L74" s="3">
        <v>4.1999999999999997E-3</v>
      </c>
      <c r="M74" s="3">
        <v>8.9999999999999998E-4</v>
      </c>
      <c r="N74" s="3">
        <v>-1.17E-2</v>
      </c>
      <c r="O74" s="3">
        <v>-1.6899999999999998E-2</v>
      </c>
      <c r="P74" s="3">
        <v>5.8999999999999999E-3</v>
      </c>
      <c r="Q74" s="3">
        <v>-1.8E-3</v>
      </c>
      <c r="R74" s="3">
        <v>5.3E-3</v>
      </c>
      <c r="S74" s="3">
        <v>-1.46E-2</v>
      </c>
      <c r="T74" s="3">
        <v>-3.2800000000000003E-2</v>
      </c>
      <c r="U74" s="3">
        <v>-4.5100000000000001E-2</v>
      </c>
      <c r="V74" s="3">
        <v>-5.0000000000000001E-4</v>
      </c>
      <c r="W74" s="3">
        <v>-9.9000000000000008E-3</v>
      </c>
      <c r="X74" s="3">
        <v>-2.7199999999999998E-2</v>
      </c>
      <c r="Y74" s="3">
        <v>1.06E-2</v>
      </c>
      <c r="Z74" s="3">
        <v>-2.0999999999999999E-3</v>
      </c>
      <c r="AA74" s="3">
        <v>1.6E-2</v>
      </c>
      <c r="AB74" s="3">
        <v>9.1000000000000004E-3</v>
      </c>
      <c r="AC74" s="3">
        <v>7.4000000000000003E-3</v>
      </c>
      <c r="AD74" s="3">
        <v>2E-3</v>
      </c>
      <c r="AE74" s="3">
        <v>-1.7500000000000002E-2</v>
      </c>
    </row>
    <row r="75" spans="1:31" x14ac:dyDescent="0.3">
      <c r="A75" s="2">
        <v>44965</v>
      </c>
      <c r="B75" s="3">
        <v>-1.4200000000000001E-2</v>
      </c>
      <c r="C75" s="3">
        <v>-6.1000000000000004E-3</v>
      </c>
      <c r="D75" s="3">
        <v>4.7000000000000002E-3</v>
      </c>
      <c r="E75" s="3">
        <v>1.6999999999999999E-3</v>
      </c>
      <c r="F75" s="3">
        <v>-5.9999999999999995E-4</v>
      </c>
      <c r="G75" s="3">
        <v>-6.7999999999999996E-3</v>
      </c>
      <c r="H75" s="3">
        <v>1.5900000000000001E-2</v>
      </c>
      <c r="I75" s="3">
        <v>-1.84E-2</v>
      </c>
      <c r="J75" s="3">
        <v>1.2E-2</v>
      </c>
      <c r="K75" s="3">
        <v>-8.2000000000000007E-3</v>
      </c>
      <c r="L75" s="3">
        <v>2.5000000000000001E-3</v>
      </c>
      <c r="M75" s="3">
        <v>-3.9300000000000002E-2</v>
      </c>
      <c r="N75" s="3">
        <v>-3.0999999999999999E-3</v>
      </c>
      <c r="O75" s="3">
        <v>-2.47E-2</v>
      </c>
      <c r="P75" s="3">
        <v>1.4E-3</v>
      </c>
      <c r="Q75" s="3">
        <v>1.8800000000000001E-2</v>
      </c>
      <c r="R75" s="3">
        <v>-5.0000000000000001E-3</v>
      </c>
      <c r="S75" s="3">
        <v>8.8999999999999999E-3</v>
      </c>
      <c r="T75" s="3">
        <v>-1.32E-2</v>
      </c>
      <c r="U75" s="3">
        <v>-1.9E-3</v>
      </c>
      <c r="V75" s="3">
        <v>-2.3E-3</v>
      </c>
      <c r="W75" s="3">
        <v>-4.7000000000000002E-3</v>
      </c>
      <c r="X75" s="3">
        <v>-2.8400000000000002E-2</v>
      </c>
      <c r="Y75" s="3">
        <v>1E-3</v>
      </c>
      <c r="Z75" s="3">
        <v>-1.2999999999999999E-3</v>
      </c>
      <c r="AA75" s="3">
        <v>1.5E-3</v>
      </c>
      <c r="AB75" s="3">
        <v>-1.29E-2</v>
      </c>
      <c r="AC75" s="3">
        <v>-1.49E-2</v>
      </c>
      <c r="AD75" s="3">
        <v>8.0000000000000004E-4</v>
      </c>
      <c r="AE75" s="3">
        <v>-6.9999999999999999E-4</v>
      </c>
    </row>
    <row r="76" spans="1:31" x14ac:dyDescent="0.3">
      <c r="A76" s="2">
        <v>44964</v>
      </c>
      <c r="B76" s="3">
        <v>2.6599999999999999E-2</v>
      </c>
      <c r="C76" s="3">
        <v>1.1900000000000001E-2</v>
      </c>
      <c r="D76" s="3">
        <v>1.23E-2</v>
      </c>
      <c r="E76" s="3">
        <v>3.5000000000000001E-3</v>
      </c>
      <c r="F76" s="3">
        <v>1.7299999999999999E-2</v>
      </c>
      <c r="G76" s="3">
        <v>8.2000000000000007E-3</v>
      </c>
      <c r="H76" s="3">
        <v>2.9999999999999997E-4</v>
      </c>
      <c r="I76" s="3">
        <v>5.7000000000000002E-3</v>
      </c>
      <c r="J76" s="3">
        <v>1.5299999999999999E-2</v>
      </c>
      <c r="K76" s="3">
        <v>4.0000000000000002E-4</v>
      </c>
      <c r="L76" s="3">
        <v>-1.5299999999999999E-2</v>
      </c>
      <c r="M76" s="3">
        <v>4.5999999999999999E-3</v>
      </c>
      <c r="N76" s="3">
        <v>4.2000000000000003E-2</v>
      </c>
      <c r="O76" s="3">
        <v>-8.9999999999999998E-4</v>
      </c>
      <c r="P76" s="3">
        <v>5.1400000000000001E-2</v>
      </c>
      <c r="Q76" s="3">
        <v>1.9E-3</v>
      </c>
      <c r="R76" s="3">
        <v>-5.0000000000000001E-4</v>
      </c>
      <c r="S76" s="3">
        <v>-3.8999999999999998E-3</v>
      </c>
      <c r="T76" s="3">
        <v>2.3999999999999998E-3</v>
      </c>
      <c r="U76" s="3">
        <v>-0.1192</v>
      </c>
      <c r="V76" s="3">
        <v>2E-3</v>
      </c>
      <c r="W76" s="3">
        <v>-1.6899999999999998E-2</v>
      </c>
      <c r="X76" s="3">
        <v>1.06E-2</v>
      </c>
      <c r="Y76" s="3">
        <v>1.5E-3</v>
      </c>
      <c r="Z76" s="3">
        <v>1.5E-3</v>
      </c>
      <c r="AA76" s="3">
        <v>-1.83E-2</v>
      </c>
      <c r="AB76" s="3">
        <v>8.5000000000000006E-3</v>
      </c>
      <c r="AC76" s="3">
        <v>7.1000000000000004E-3</v>
      </c>
      <c r="AD76" s="3">
        <v>-1.4E-3</v>
      </c>
      <c r="AE76" s="3">
        <v>-1.77E-2</v>
      </c>
    </row>
    <row r="77" spans="1:31" x14ac:dyDescent="0.3">
      <c r="A77" s="2">
        <v>44963</v>
      </c>
      <c r="B77" s="3">
        <v>-2.8000000000000001E-2</v>
      </c>
      <c r="C77" s="3">
        <v>-2.5100000000000001E-2</v>
      </c>
      <c r="D77" s="3">
        <v>-1.11E-2</v>
      </c>
      <c r="E77" s="3">
        <v>-5.3E-3</v>
      </c>
      <c r="F77" s="3">
        <v>-2.5999999999999999E-2</v>
      </c>
      <c r="G77" s="3">
        <v>-7.7000000000000002E-3</v>
      </c>
      <c r="H77" s="3">
        <v>2.4E-2</v>
      </c>
      <c r="I77" s="3">
        <v>-2.18E-2</v>
      </c>
      <c r="J77" s="3">
        <v>-1.5100000000000001E-2</v>
      </c>
      <c r="K77" s="3">
        <v>-1.67E-2</v>
      </c>
      <c r="L77" s="3">
        <v>-0.01</v>
      </c>
      <c r="M77" s="3">
        <v>-1.72E-2</v>
      </c>
      <c r="N77" s="3">
        <v>-6.1000000000000004E-3</v>
      </c>
      <c r="O77" s="3">
        <v>-2.3199999999999998E-2</v>
      </c>
      <c r="P77" s="3">
        <v>-5.0000000000000001E-4</v>
      </c>
      <c r="Q77" s="3">
        <v>5.7000000000000002E-3</v>
      </c>
      <c r="R77" s="3">
        <v>-2.1299999999999999E-2</v>
      </c>
      <c r="S77" s="3">
        <v>-6.7999999999999996E-3</v>
      </c>
      <c r="T77" s="3">
        <v>-1.1900000000000001E-2</v>
      </c>
      <c r="U77" s="3">
        <v>0.32929999999999998</v>
      </c>
      <c r="V77" s="3">
        <v>-4.1999999999999997E-3</v>
      </c>
      <c r="W77" s="3">
        <v>-1.26E-2</v>
      </c>
      <c r="X77" s="3">
        <v>-2.6100000000000002E-2</v>
      </c>
      <c r="Y77" s="3">
        <v>-1.49E-2</v>
      </c>
      <c r="Z77" s="3">
        <v>-5.7999999999999996E-3</v>
      </c>
      <c r="AA77" s="3">
        <v>-2.3E-2</v>
      </c>
      <c r="AB77" s="3">
        <v>-1.9300000000000001E-2</v>
      </c>
      <c r="AC77" s="3">
        <v>-1.21E-2</v>
      </c>
      <c r="AD77" s="3">
        <v>-1.44E-2</v>
      </c>
      <c r="AE77" s="3">
        <v>-5.4999999999999997E-3</v>
      </c>
    </row>
    <row r="78" spans="1:31" x14ac:dyDescent="0.3">
      <c r="A78" s="2">
        <v>44960</v>
      </c>
      <c r="B78" s="3">
        <v>-2.5100000000000001E-2</v>
      </c>
      <c r="C78" s="3">
        <v>-1.1900000000000001E-2</v>
      </c>
      <c r="D78" s="3">
        <v>1.2999999999999999E-3</v>
      </c>
      <c r="E78" s="3">
        <v>-2.0999999999999999E-3</v>
      </c>
      <c r="F78" s="3">
        <v>3.1099999999999999E-2</v>
      </c>
      <c r="G78" s="3">
        <v>-1.6199999999999999E-2</v>
      </c>
      <c r="H78" s="3">
        <v>-2.7099999999999999E-2</v>
      </c>
      <c r="I78" s="3">
        <v>-1.4E-2</v>
      </c>
      <c r="J78" s="3">
        <v>6.4999999999999997E-3</v>
      </c>
      <c r="K78" s="3">
        <v>1.83E-2</v>
      </c>
      <c r="L78" s="3">
        <v>8.9999999999999998E-4</v>
      </c>
      <c r="M78" s="3">
        <v>-1.7600000000000001E-2</v>
      </c>
      <c r="N78" s="3">
        <v>-2.3599999999999999E-2</v>
      </c>
      <c r="O78" s="3">
        <v>-6.4399999999999999E-2</v>
      </c>
      <c r="P78" s="3">
        <v>-2.81E-2</v>
      </c>
      <c r="Q78" s="3">
        <v>-1.9699999999999999E-2</v>
      </c>
      <c r="R78" s="3">
        <v>-2.0000000000000001E-4</v>
      </c>
      <c r="S78" s="3">
        <v>-6.3E-3</v>
      </c>
      <c r="T78" s="3">
        <v>-6.4500000000000002E-2</v>
      </c>
      <c r="U78" s="3">
        <v>1.11E-2</v>
      </c>
      <c r="V78" s="3">
        <v>7.1999999999999998E-3</v>
      </c>
      <c r="W78" s="3">
        <v>-2.2200000000000001E-2</v>
      </c>
      <c r="X78" s="3">
        <v>-2.2800000000000001E-2</v>
      </c>
      <c r="Y78" s="3">
        <v>1.46E-2</v>
      </c>
      <c r="Z78" s="3">
        <v>6.7000000000000002E-3</v>
      </c>
      <c r="AA78" s="3">
        <v>-2.3900000000000001E-2</v>
      </c>
      <c r="AB78" s="3">
        <v>-3.0000000000000001E-3</v>
      </c>
      <c r="AC78" s="3">
        <v>-1.0200000000000001E-2</v>
      </c>
      <c r="AD78" s="3">
        <v>0</v>
      </c>
      <c r="AE78" s="3">
        <v>-7.7000000000000002E-3</v>
      </c>
    </row>
    <row r="79" spans="1:31" x14ac:dyDescent="0.3">
      <c r="A79" s="2">
        <v>44959</v>
      </c>
      <c r="B79" s="3">
        <v>4.3400000000000001E-2</v>
      </c>
      <c r="C79" s="3">
        <v>-1.2500000000000001E-2</v>
      </c>
      <c r="D79" s="3">
        <v>1.03E-2</v>
      </c>
      <c r="E79" s="3">
        <v>2.6499999999999999E-2</v>
      </c>
      <c r="F79" s="3">
        <v>6.4500000000000002E-2</v>
      </c>
      <c r="G79" s="3">
        <v>9.4000000000000004E-3</v>
      </c>
      <c r="H79" s="3">
        <v>-2.4E-2</v>
      </c>
      <c r="I79" s="3">
        <v>1.54E-2</v>
      </c>
      <c r="J79" s="3">
        <v>-6.4799999999999996E-2</v>
      </c>
      <c r="K79" s="3">
        <v>6.2E-2</v>
      </c>
      <c r="L79" s="3">
        <v>2.2100000000000002E-2</v>
      </c>
      <c r="M79" s="3">
        <v>1.18E-2</v>
      </c>
      <c r="N79" s="3">
        <v>4.6899999999999997E-2</v>
      </c>
      <c r="O79" s="3">
        <v>-1.1599999999999999E-2</v>
      </c>
      <c r="P79" s="3">
        <v>3.6600000000000001E-2</v>
      </c>
      <c r="Q79" s="3">
        <v>6.9999999999999999E-4</v>
      </c>
      <c r="R79" s="3">
        <v>4.4699999999999997E-2</v>
      </c>
      <c r="S79" s="3">
        <v>8.3999999999999995E-3</v>
      </c>
      <c r="T79" s="3">
        <v>9.6299999999999997E-2</v>
      </c>
      <c r="U79" s="3">
        <v>-3.1899999999999998E-2</v>
      </c>
      <c r="V79" s="3">
        <v>2.8799999999999999E-2</v>
      </c>
      <c r="W79" s="3">
        <v>5.0000000000000001E-3</v>
      </c>
      <c r="X79" s="3">
        <v>7.2599999999999998E-2</v>
      </c>
      <c r="Y79" s="3">
        <v>1.3299999999999999E-2</v>
      </c>
      <c r="Z79" s="3">
        <v>9.4000000000000004E-3</v>
      </c>
      <c r="AA79" s="3">
        <v>8.1299999999999997E-2</v>
      </c>
      <c r="AB79" s="3">
        <v>3.9100000000000003E-2</v>
      </c>
      <c r="AC79" s="3">
        <v>3.7999999999999999E-2</v>
      </c>
      <c r="AD79" s="3">
        <v>2.8299999999999999E-2</v>
      </c>
      <c r="AE79" s="3">
        <v>3.3999999999999998E-3</v>
      </c>
    </row>
    <row r="80" spans="1:31" x14ac:dyDescent="0.3">
      <c r="A80" s="2">
        <v>44958</v>
      </c>
      <c r="B80" s="3">
        <v>0.1263</v>
      </c>
      <c r="C80" s="3">
        <v>2.23E-2</v>
      </c>
      <c r="D80" s="3">
        <v>3.3999999999999998E-3</v>
      </c>
      <c r="E80" s="3">
        <v>2.1899999999999999E-2</v>
      </c>
      <c r="F80" s="3">
        <v>1.5900000000000001E-2</v>
      </c>
      <c r="G80" s="3">
        <v>-2.5000000000000001E-3</v>
      </c>
      <c r="H80" s="3">
        <v>2.5000000000000001E-3</v>
      </c>
      <c r="I80" s="3">
        <v>-2.0999999999999999E-3</v>
      </c>
      <c r="J80" s="3">
        <v>3.3999999999999998E-3</v>
      </c>
      <c r="K80" s="3">
        <v>4.8999999999999998E-3</v>
      </c>
      <c r="L80" s="3">
        <v>-3.3E-3</v>
      </c>
      <c r="M80" s="3">
        <v>-0.01</v>
      </c>
      <c r="N80" s="3">
        <v>1.9900000000000001E-2</v>
      </c>
      <c r="O80" s="3">
        <v>2.5000000000000001E-3</v>
      </c>
      <c r="P80" s="3">
        <v>7.1999999999999995E-2</v>
      </c>
      <c r="Q80" s="3">
        <v>-7.0000000000000001E-3</v>
      </c>
      <c r="R80" s="3">
        <v>1.0200000000000001E-2</v>
      </c>
      <c r="S80" s="3">
        <v>-4.3E-3</v>
      </c>
      <c r="T80" s="3">
        <v>5.3999999999999999E-2</v>
      </c>
      <c r="U80" s="3">
        <v>0.37540000000000001</v>
      </c>
      <c r="V80" s="3">
        <v>2.0000000000000001E-4</v>
      </c>
      <c r="W80" s="3">
        <v>-9.2999999999999992E-3</v>
      </c>
      <c r="X80" s="3">
        <v>3.0700000000000002E-2</v>
      </c>
      <c r="Y80" s="3">
        <v>7.7000000000000002E-3</v>
      </c>
      <c r="Z80" s="3">
        <v>3.0000000000000001E-3</v>
      </c>
      <c r="AA80" s="3">
        <v>3.5000000000000001E-3</v>
      </c>
      <c r="AB80" s="3">
        <v>1.09E-2</v>
      </c>
      <c r="AC80" s="3">
        <v>1.17E-2</v>
      </c>
      <c r="AD80" s="3">
        <v>5.3E-3</v>
      </c>
      <c r="AE80" s="3">
        <v>2.8999999999999998E-3</v>
      </c>
    </row>
    <row r="81" spans="1:31" x14ac:dyDescent="0.3">
      <c r="A81" s="2">
        <v>44957</v>
      </c>
      <c r="B81" s="3">
        <v>3.73E-2</v>
      </c>
      <c r="C81" s="3">
        <v>6.4999999999999997E-3</v>
      </c>
      <c r="D81" s="3">
        <v>-4.4000000000000003E-3</v>
      </c>
      <c r="E81" s="3">
        <v>1.9099999999999999E-2</v>
      </c>
      <c r="F81" s="3">
        <v>4.1000000000000003E-3</v>
      </c>
      <c r="G81" s="3">
        <v>2.0799999999999999E-2</v>
      </c>
      <c r="H81" s="3">
        <v>7.1999999999999998E-3</v>
      </c>
      <c r="I81" s="3">
        <v>9.2999999999999992E-3</v>
      </c>
      <c r="J81" s="3">
        <v>-5.7000000000000002E-3</v>
      </c>
      <c r="K81" s="3">
        <v>6.7000000000000002E-3</v>
      </c>
      <c r="L81" s="3">
        <v>6.1999999999999998E-3</v>
      </c>
      <c r="M81" s="3">
        <v>-2.6599999999999999E-2</v>
      </c>
      <c r="N81" s="3">
        <v>2.1000000000000001E-2</v>
      </c>
      <c r="O81" s="3">
        <v>4.1999999999999997E-3</v>
      </c>
      <c r="P81" s="3">
        <v>1.9599999999999999E-2</v>
      </c>
      <c r="Q81" s="3">
        <v>9.2999999999999992E-3</v>
      </c>
      <c r="R81" s="3">
        <v>2.5999999999999999E-3</v>
      </c>
      <c r="S81" s="3">
        <v>1.4E-2</v>
      </c>
      <c r="T81" s="3">
        <v>5.5599999999999997E-2</v>
      </c>
      <c r="U81" s="3">
        <v>-3.3300000000000003E-2</v>
      </c>
      <c r="V81" s="3">
        <v>0</v>
      </c>
      <c r="W81" s="3">
        <v>1.04E-2</v>
      </c>
      <c r="X81" s="3">
        <v>2.6499999999999999E-2</v>
      </c>
      <c r="Y81" s="3">
        <v>-2.07E-2</v>
      </c>
      <c r="Z81" s="3">
        <v>6.9999999999999999E-4</v>
      </c>
      <c r="AA81" s="3">
        <v>3.0999999999999999E-3</v>
      </c>
      <c r="AB81" s="3">
        <v>6.8999999999999999E-3</v>
      </c>
      <c r="AC81" s="3">
        <v>5.4000000000000003E-3</v>
      </c>
      <c r="AD81" s="3">
        <v>0</v>
      </c>
      <c r="AE81" s="3">
        <v>1.2699999999999999E-2</v>
      </c>
    </row>
    <row r="82" spans="1:31" x14ac:dyDescent="0.3">
      <c r="A82" s="2">
        <v>44956</v>
      </c>
      <c r="B82" s="3">
        <v>-3.9100000000000003E-2</v>
      </c>
      <c r="C82" s="3">
        <v>-1.78E-2</v>
      </c>
      <c r="D82" s="3">
        <v>4.7000000000000002E-3</v>
      </c>
      <c r="E82" s="3">
        <v>-1.5699999999999999E-2</v>
      </c>
      <c r="F82" s="3">
        <v>1.46E-2</v>
      </c>
      <c r="G82" s="3">
        <v>-2.2100000000000002E-2</v>
      </c>
      <c r="H82" s="3">
        <v>2.0000000000000001E-4</v>
      </c>
      <c r="I82" s="3">
        <v>-6.0000000000000001E-3</v>
      </c>
      <c r="J82" s="3">
        <v>-5.0000000000000001E-3</v>
      </c>
      <c r="K82" s="3">
        <v>-9.1000000000000004E-3</v>
      </c>
      <c r="L82" s="3">
        <v>-1.0699999999999999E-2</v>
      </c>
      <c r="M82" s="3">
        <v>-4.48E-2</v>
      </c>
      <c r="N82" s="3">
        <v>-2.1999999999999999E-2</v>
      </c>
      <c r="O82" s="3">
        <v>-5.4300000000000001E-2</v>
      </c>
      <c r="P82" s="3">
        <v>-5.91E-2</v>
      </c>
      <c r="Q82" s="3">
        <v>7.9000000000000008E-3</v>
      </c>
      <c r="R82" s="3">
        <v>-1.8E-3</v>
      </c>
      <c r="S82" s="3">
        <v>-5.4999999999999997E-3</v>
      </c>
      <c r="T82" s="3">
        <v>-2.3800000000000002E-2</v>
      </c>
      <c r="U82" s="3">
        <v>5.4199999999999998E-2</v>
      </c>
      <c r="V82" s="3">
        <v>-5.8999999999999999E-3</v>
      </c>
      <c r="W82" s="3">
        <v>1.0500000000000001E-2</v>
      </c>
      <c r="X82" s="3">
        <v>-2.4299999999999999E-2</v>
      </c>
      <c r="Y82" s="3">
        <v>4.5999999999999999E-3</v>
      </c>
      <c r="Z82" s="3">
        <v>-1E-3</v>
      </c>
      <c r="AA82" s="3">
        <v>-1.8599999999999998E-2</v>
      </c>
      <c r="AB82" s="3">
        <v>-3.3999999999999998E-3</v>
      </c>
      <c r="AC82" s="3">
        <v>1.4E-3</v>
      </c>
      <c r="AD82" s="3">
        <v>-5.7000000000000002E-3</v>
      </c>
      <c r="AE82" s="3">
        <v>1.01E-2</v>
      </c>
    </row>
    <row r="83" spans="1:31" x14ac:dyDescent="0.3">
      <c r="A83" s="2">
        <v>44953</v>
      </c>
      <c r="B83" s="3">
        <v>3.2000000000000002E-3</v>
      </c>
      <c r="C83" s="3">
        <v>-1.6500000000000001E-2</v>
      </c>
      <c r="D83" s="3">
        <v>4.0000000000000001E-3</v>
      </c>
      <c r="E83" s="3">
        <v>6.4000000000000003E-3</v>
      </c>
      <c r="F83" s="3">
        <v>-7.3000000000000001E-3</v>
      </c>
      <c r="G83" s="3">
        <v>7.9000000000000008E-3</v>
      </c>
      <c r="H83" s="3">
        <v>1.15E-2</v>
      </c>
      <c r="I83" s="3">
        <v>3.5000000000000001E-3</v>
      </c>
      <c r="J83" s="3">
        <v>1.7100000000000001E-2</v>
      </c>
      <c r="K83" s="3">
        <v>1.7000000000000001E-2</v>
      </c>
      <c r="L83" s="3">
        <v>2.8999999999999998E-3</v>
      </c>
      <c r="M83" s="3">
        <v>-2.01E-2</v>
      </c>
      <c r="N83" s="3">
        <v>5.9999999999999995E-4</v>
      </c>
      <c r="O83" s="3">
        <v>4.4400000000000002E-2</v>
      </c>
      <c r="P83" s="3">
        <v>2.8400000000000002E-2</v>
      </c>
      <c r="Q83" s="3">
        <v>1.6799999999999999E-2</v>
      </c>
      <c r="R83" s="3">
        <v>9.1999999999999998E-3</v>
      </c>
      <c r="S83" s="3">
        <v>-1.04E-2</v>
      </c>
      <c r="T83" s="3">
        <v>4.2799999999999998E-2</v>
      </c>
      <c r="U83" s="3">
        <v>1.9400000000000001E-2</v>
      </c>
      <c r="V83" s="3">
        <v>1.04E-2</v>
      </c>
      <c r="W83" s="3">
        <v>-2.5000000000000001E-3</v>
      </c>
      <c r="X83" s="3">
        <v>1.49E-2</v>
      </c>
      <c r="Y83" s="3">
        <v>-1.5E-3</v>
      </c>
      <c r="Z83" s="3">
        <v>-2.0000000000000001E-4</v>
      </c>
      <c r="AA83" s="3">
        <v>6.8999999999999999E-3</v>
      </c>
      <c r="AB83" s="3">
        <v>-8.9999999999999998E-4</v>
      </c>
      <c r="AC83" s="3">
        <v>8.6E-3</v>
      </c>
      <c r="AD83" s="3">
        <v>1.04E-2</v>
      </c>
      <c r="AE83" s="3">
        <v>9.1999999999999998E-3</v>
      </c>
    </row>
    <row r="84" spans="1:31" x14ac:dyDescent="0.3">
      <c r="A84" s="2">
        <v>44952</v>
      </c>
      <c r="B84" s="3">
        <v>3.3E-3</v>
      </c>
      <c r="C84" s="3">
        <v>1.9099999999999999E-2</v>
      </c>
      <c r="D84" s="3">
        <v>1.83E-2</v>
      </c>
      <c r="E84" s="3">
        <v>6.1000000000000004E-3</v>
      </c>
      <c r="F84" s="3">
        <v>2.23E-2</v>
      </c>
      <c r="G84" s="3">
        <v>-1.2999999999999999E-3</v>
      </c>
      <c r="H84" s="3">
        <v>1.4E-2</v>
      </c>
      <c r="I84" s="3">
        <v>7.4999999999999997E-3</v>
      </c>
      <c r="J84" s="3">
        <v>1.83E-2</v>
      </c>
      <c r="K84" s="3">
        <v>1.72E-2</v>
      </c>
      <c r="L84" s="3">
        <v>1.06E-2</v>
      </c>
      <c r="M84" s="3">
        <v>8.9999999999999998E-4</v>
      </c>
      <c r="N84" s="3">
        <v>3.0700000000000002E-2</v>
      </c>
      <c r="O84" s="3">
        <v>4.6399999999999997E-2</v>
      </c>
      <c r="P84" s="3">
        <v>2.4799999999999999E-2</v>
      </c>
      <c r="Q84" s="3">
        <v>5.7999999999999996E-3</v>
      </c>
      <c r="R84" s="3">
        <v>4.3E-3</v>
      </c>
      <c r="S84" s="3">
        <v>-1.8200000000000001E-2</v>
      </c>
      <c r="T84" s="3">
        <v>2.8E-3</v>
      </c>
      <c r="U84" s="3">
        <v>-1.06E-2</v>
      </c>
      <c r="V84" s="3">
        <v>1.55E-2</v>
      </c>
      <c r="W84" s="3">
        <v>-2.06E-2</v>
      </c>
      <c r="X84" s="3">
        <v>-1.77E-2</v>
      </c>
      <c r="Y84" s="3">
        <v>1.38E-2</v>
      </c>
      <c r="Z84" s="3">
        <v>5.4999999999999997E-3</v>
      </c>
      <c r="AA84" s="3">
        <v>-1.5100000000000001E-2</v>
      </c>
      <c r="AB84" s="3">
        <v>1.23E-2</v>
      </c>
      <c r="AC84" s="3">
        <v>7.3000000000000001E-3</v>
      </c>
      <c r="AD84" s="3">
        <v>1.2699999999999999E-2</v>
      </c>
      <c r="AE84" s="3">
        <v>-1.5E-3</v>
      </c>
    </row>
    <row r="85" spans="1:31" x14ac:dyDescent="0.3">
      <c r="A85" s="2">
        <v>44951</v>
      </c>
      <c r="B85" s="3">
        <v>2.8E-3</v>
      </c>
      <c r="C85" s="3">
        <v>1.6000000000000001E-3</v>
      </c>
      <c r="D85" s="3">
        <v>1.09E-2</v>
      </c>
      <c r="E85" s="3">
        <v>0</v>
      </c>
      <c r="F85" s="3">
        <v>-1.8E-3</v>
      </c>
      <c r="G85" s="3">
        <v>-7.7999999999999996E-3</v>
      </c>
      <c r="H85" s="3">
        <v>-9.7999999999999997E-3</v>
      </c>
      <c r="I85" s="3">
        <v>3.5999999999999999E-3</v>
      </c>
      <c r="J85" s="3">
        <v>-5.1999999999999998E-3</v>
      </c>
      <c r="K85" s="3">
        <v>-1.7600000000000001E-2</v>
      </c>
      <c r="L85" s="3">
        <v>-3.0000000000000001E-3</v>
      </c>
      <c r="M85" s="3">
        <v>-1.8800000000000001E-2</v>
      </c>
      <c r="N85" s="3">
        <v>-5.8999999999999999E-3</v>
      </c>
      <c r="O85" s="3">
        <v>-4.3E-3</v>
      </c>
      <c r="P85" s="3">
        <v>3.0000000000000001E-3</v>
      </c>
      <c r="Q85" s="3">
        <v>7.7999999999999996E-3</v>
      </c>
      <c r="R85" s="3">
        <v>-1.0500000000000001E-2</v>
      </c>
      <c r="S85" s="3">
        <v>8.0999999999999996E-3</v>
      </c>
      <c r="T85" s="3">
        <v>2.8500000000000001E-2</v>
      </c>
      <c r="U85" s="3">
        <v>2.76E-2</v>
      </c>
      <c r="V85" s="3">
        <v>-1.0699999999999999E-2</v>
      </c>
      <c r="W85" s="3">
        <v>6.5799999999999997E-2</v>
      </c>
      <c r="X85" s="3">
        <v>-7.1999999999999998E-3</v>
      </c>
      <c r="Y85" s="3">
        <v>-6.1000000000000004E-3</v>
      </c>
      <c r="Z85" s="3">
        <v>-3.8999999999999998E-3</v>
      </c>
      <c r="AA85" s="3">
        <v>-6.4000000000000003E-3</v>
      </c>
      <c r="AB85" s="3">
        <v>-5.0000000000000001E-3</v>
      </c>
      <c r="AC85" s="3">
        <v>2.3999999999999998E-3</v>
      </c>
      <c r="AD85" s="3">
        <v>-9.4000000000000004E-3</v>
      </c>
      <c r="AE85" s="3">
        <v>-2.2000000000000001E-3</v>
      </c>
    </row>
    <row r="86" spans="1:31" x14ac:dyDescent="0.3">
      <c r="A86" s="2">
        <v>44950</v>
      </c>
      <c r="B86" s="3">
        <v>-2.3900000000000001E-2</v>
      </c>
      <c r="C86" s="3">
        <v>3.0000000000000001E-3</v>
      </c>
      <c r="D86" s="3">
        <v>-6.9999999999999999E-4</v>
      </c>
      <c r="E86" s="3">
        <v>2.8E-3</v>
      </c>
      <c r="F86" s="3">
        <v>8.0999999999999996E-3</v>
      </c>
      <c r="G86" s="3">
        <v>8.0000000000000004E-4</v>
      </c>
      <c r="H86" s="3">
        <v>3.0000000000000001E-3</v>
      </c>
      <c r="I86" s="3">
        <v>6.4999999999999997E-3</v>
      </c>
      <c r="J86" s="3">
        <v>5.0000000000000001E-3</v>
      </c>
      <c r="K86" s="3">
        <v>5.5999999999999999E-3</v>
      </c>
      <c r="L86" s="3">
        <v>5.5999999999999999E-3</v>
      </c>
      <c r="M86" s="3">
        <v>-8.9999999999999998E-4</v>
      </c>
      <c r="N86" s="3">
        <v>-2.2000000000000001E-3</v>
      </c>
      <c r="O86" s="3">
        <v>-3.15E-2</v>
      </c>
      <c r="P86" s="3">
        <v>3.8E-3</v>
      </c>
      <c r="Q86" s="3">
        <v>-8.0000000000000004E-4</v>
      </c>
      <c r="R86" s="3">
        <v>-6.8999999999999999E-3</v>
      </c>
      <c r="S86" s="3">
        <v>-6.0000000000000001E-3</v>
      </c>
      <c r="T86" s="3">
        <v>-4.8800000000000003E-2</v>
      </c>
      <c r="U86" s="3">
        <v>-3.7100000000000001E-2</v>
      </c>
      <c r="V86" s="3">
        <v>-3.5000000000000001E-3</v>
      </c>
      <c r="W86" s="3">
        <v>3.0999999999999999E-3</v>
      </c>
      <c r="X86" s="3">
        <v>-0.01</v>
      </c>
      <c r="Y86" s="3">
        <v>4.5999999999999999E-3</v>
      </c>
      <c r="Z86" s="3">
        <v>2.3999999999999998E-3</v>
      </c>
      <c r="AA86" s="3">
        <v>-3.0000000000000001E-3</v>
      </c>
      <c r="AB86" s="3">
        <v>-9.7000000000000003E-3</v>
      </c>
      <c r="AC86" s="3">
        <v>-1.09E-2</v>
      </c>
      <c r="AD86" s="3">
        <v>-2.7000000000000001E-3</v>
      </c>
      <c r="AE86" s="3">
        <v>1.9900000000000001E-2</v>
      </c>
    </row>
    <row r="87" spans="1:31" x14ac:dyDescent="0.3">
      <c r="A87" s="2">
        <v>44949</v>
      </c>
      <c r="B87" s="3">
        <v>9.2200000000000004E-2</v>
      </c>
      <c r="C87" s="3">
        <v>1.0200000000000001E-2</v>
      </c>
      <c r="D87" s="3">
        <v>8.2000000000000007E-3</v>
      </c>
      <c r="E87" s="3">
        <v>1.7299999999999999E-2</v>
      </c>
      <c r="F87" s="3">
        <v>3.0999999999999999E-3</v>
      </c>
      <c r="G87" s="3">
        <v>6.6E-3</v>
      </c>
      <c r="H87" s="3">
        <v>1E-3</v>
      </c>
      <c r="I87" s="3">
        <v>1.54E-2</v>
      </c>
      <c r="J87" s="3">
        <v>-5.4999999999999997E-3</v>
      </c>
      <c r="K87" s="3">
        <v>3.3300000000000003E-2</v>
      </c>
      <c r="L87" s="3">
        <v>2.0999999999999999E-3</v>
      </c>
      <c r="M87" s="3">
        <v>1.5299999999999999E-2</v>
      </c>
      <c r="N87" s="3">
        <v>9.7999999999999997E-3</v>
      </c>
      <c r="O87" s="3">
        <v>8.9399999999999993E-2</v>
      </c>
      <c r="P87" s="3">
        <v>7.5899999999999995E-2</v>
      </c>
      <c r="Q87" s="3">
        <v>1.9E-3</v>
      </c>
      <c r="R87" s="3">
        <v>3.39E-2</v>
      </c>
      <c r="S87" s="3">
        <v>-2.8999999999999998E-3</v>
      </c>
      <c r="T87" s="3">
        <v>5.1299999999999998E-2</v>
      </c>
      <c r="U87" s="3">
        <v>7.8899999999999998E-2</v>
      </c>
      <c r="V87" s="3">
        <v>2.01E-2</v>
      </c>
      <c r="W87" s="3">
        <v>-6.7999999999999996E-3</v>
      </c>
      <c r="X87" s="3">
        <v>7.3000000000000001E-3</v>
      </c>
      <c r="Y87" s="3">
        <v>5.1000000000000004E-3</v>
      </c>
      <c r="Z87" s="3">
        <v>1.06E-2</v>
      </c>
      <c r="AA87" s="3">
        <v>2.92E-2</v>
      </c>
      <c r="AB87" s="3">
        <v>1.3599999999999999E-2</v>
      </c>
      <c r="AC87" s="3">
        <v>7.1999999999999998E-3</v>
      </c>
      <c r="AD87" s="3">
        <v>2.2599999999999999E-2</v>
      </c>
      <c r="AE87" s="3">
        <v>-9.1999999999999998E-3</v>
      </c>
    </row>
    <row r="88" spans="1:31" x14ac:dyDescent="0.3">
      <c r="A88" s="2">
        <v>44946</v>
      </c>
      <c r="B88" s="3">
        <v>3.49E-2</v>
      </c>
      <c r="C88" s="3">
        <v>1.9300000000000001E-2</v>
      </c>
      <c r="D88" s="3">
        <v>5.8999999999999999E-3</v>
      </c>
      <c r="E88" s="3">
        <v>-5.9999999999999995E-4</v>
      </c>
      <c r="F88" s="3">
        <v>1.37E-2</v>
      </c>
      <c r="G88" s="3">
        <v>2.0400000000000001E-2</v>
      </c>
      <c r="H88" s="3">
        <v>2.5399999999999999E-2</v>
      </c>
      <c r="I88" s="3">
        <v>6.8999999999999999E-3</v>
      </c>
      <c r="J88" s="3">
        <v>1.9400000000000001E-2</v>
      </c>
      <c r="K88" s="3">
        <v>1.7600000000000001E-2</v>
      </c>
      <c r="L88" s="3">
        <v>2.46E-2</v>
      </c>
      <c r="M88" s="3">
        <v>1.89E-2</v>
      </c>
      <c r="N88" s="3">
        <v>3.5700000000000003E-2</v>
      </c>
      <c r="O88" s="3">
        <v>2.7900000000000001E-2</v>
      </c>
      <c r="P88" s="3">
        <v>6.4100000000000004E-2</v>
      </c>
      <c r="Q88" s="3">
        <v>2.1000000000000001E-2</v>
      </c>
      <c r="R88" s="3">
        <v>-4.7E-2</v>
      </c>
      <c r="S88" s="3">
        <v>3.3E-3</v>
      </c>
      <c r="T88" s="3">
        <v>4.3099999999999999E-2</v>
      </c>
      <c r="U88" s="3">
        <v>1.7600000000000001E-2</v>
      </c>
      <c r="V88" s="3">
        <v>7.6E-3</v>
      </c>
      <c r="W88" s="3">
        <v>1.5299999999999999E-2</v>
      </c>
      <c r="X88" s="3">
        <v>3.3399999999999999E-2</v>
      </c>
      <c r="Y88" s="3">
        <v>1.5699999999999999E-2</v>
      </c>
      <c r="Z88" s="3">
        <v>6.6E-3</v>
      </c>
      <c r="AA88" s="3">
        <v>-6.1000000000000004E-3</v>
      </c>
      <c r="AB88" s="3">
        <v>8.0000000000000002E-3</v>
      </c>
      <c r="AC88" s="3">
        <v>9.1000000000000004E-3</v>
      </c>
      <c r="AD88" s="3">
        <v>1.1599999999999999E-2</v>
      </c>
      <c r="AE88" s="3">
        <v>-1.5E-3</v>
      </c>
    </row>
    <row r="89" spans="1:31" x14ac:dyDescent="0.3">
      <c r="A89" s="2">
        <v>44945</v>
      </c>
      <c r="B89" s="3">
        <v>-0.04</v>
      </c>
      <c r="C89" s="3">
        <v>-3.0800000000000001E-2</v>
      </c>
      <c r="D89" s="3">
        <v>-2.5899999999999999E-2</v>
      </c>
      <c r="E89" s="3">
        <v>-1.54E-2</v>
      </c>
      <c r="F89" s="3">
        <v>-2.4299999999999999E-2</v>
      </c>
      <c r="G89" s="3">
        <v>-2.1999999999999999E-2</v>
      </c>
      <c r="H89" s="3">
        <v>-1.4500000000000001E-2</v>
      </c>
      <c r="I89" s="3">
        <v>-9.4000000000000004E-3</v>
      </c>
      <c r="J89" s="3">
        <v>-2.0199999999999999E-2</v>
      </c>
      <c r="K89" s="3">
        <v>-1.9300000000000001E-2</v>
      </c>
      <c r="L89" s="3">
        <v>9.9000000000000008E-3</v>
      </c>
      <c r="M89" s="3">
        <v>-3.3700000000000001E-2</v>
      </c>
      <c r="N89" s="3">
        <v>-1.6500000000000001E-2</v>
      </c>
      <c r="O89" s="3">
        <v>-2.18E-2</v>
      </c>
      <c r="P89" s="3">
        <v>-3.5200000000000002E-2</v>
      </c>
      <c r="Q89" s="3">
        <v>-3.8999999999999998E-3</v>
      </c>
      <c r="R89" s="3">
        <v>2.5000000000000001E-3</v>
      </c>
      <c r="S89" s="3">
        <v>-8.9999999999999998E-4</v>
      </c>
      <c r="T89" s="3">
        <v>-2.46E-2</v>
      </c>
      <c r="U89" s="3">
        <v>-6.9099999999999995E-2</v>
      </c>
      <c r="V89" s="3">
        <v>-1.5900000000000001E-2</v>
      </c>
      <c r="W89" s="3">
        <v>-4.1999999999999997E-3</v>
      </c>
      <c r="X89" s="3">
        <v>-2.7300000000000001E-2</v>
      </c>
      <c r="Y89" s="3">
        <v>-2.4899999999999999E-2</v>
      </c>
      <c r="Z89" s="3">
        <v>-1.41E-2</v>
      </c>
      <c r="AA89" s="3">
        <v>-3.4299999999999997E-2</v>
      </c>
      <c r="AB89" s="3">
        <v>-2.7199999999999998E-2</v>
      </c>
      <c r="AC89" s="3">
        <v>-1.6500000000000001E-2</v>
      </c>
      <c r="AD89" s="3">
        <v>-1.7899999999999999E-2</v>
      </c>
      <c r="AE89" s="3">
        <v>2.3E-3</v>
      </c>
    </row>
    <row r="90" spans="1:31" x14ac:dyDescent="0.3">
      <c r="A90" s="2">
        <v>44944</v>
      </c>
      <c r="B90" s="3">
        <v>-1.4800000000000001E-2</v>
      </c>
      <c r="C90" s="3">
        <v>-5.8999999999999999E-3</v>
      </c>
      <c r="D90" s="3">
        <v>6.4000000000000003E-3</v>
      </c>
      <c r="E90" s="3">
        <v>-6.0000000000000001E-3</v>
      </c>
      <c r="F90" s="3">
        <v>-2E-3</v>
      </c>
      <c r="G90" s="3">
        <v>-8.0000000000000004E-4</v>
      </c>
      <c r="H90" s="3">
        <v>1.9800000000000002E-2</v>
      </c>
      <c r="I90" s="3">
        <v>-2.4500000000000001E-2</v>
      </c>
      <c r="J90" s="3">
        <v>4.8999999999999998E-3</v>
      </c>
      <c r="K90" s="3">
        <v>-1.23E-2</v>
      </c>
      <c r="L90" s="3">
        <v>5.1700000000000003E-2</v>
      </c>
      <c r="M90" s="3">
        <v>3.32E-2</v>
      </c>
      <c r="N90" s="3">
        <v>-1.89E-2</v>
      </c>
      <c r="O90" s="3">
        <v>-3.5099999999999999E-2</v>
      </c>
      <c r="P90" s="3">
        <v>-1.84E-2</v>
      </c>
      <c r="Q90" s="3">
        <v>-2.24E-2</v>
      </c>
      <c r="R90" s="3">
        <v>5.4000000000000003E-3</v>
      </c>
      <c r="S90" s="3">
        <v>-2.3400000000000001E-2</v>
      </c>
      <c r="T90" s="3">
        <v>-2.4E-2</v>
      </c>
      <c r="U90" s="3">
        <v>-5.2900000000000003E-2</v>
      </c>
      <c r="V90" s="3">
        <v>-0.01</v>
      </c>
      <c r="W90" s="3">
        <v>-1.6E-2</v>
      </c>
      <c r="X90" s="3">
        <v>-1.21E-2</v>
      </c>
      <c r="Y90" s="3">
        <v>2.5999999999999999E-3</v>
      </c>
      <c r="Z90" s="3">
        <v>-1.0500000000000001E-2</v>
      </c>
      <c r="AA90" s="3">
        <v>-2.3099999999999999E-2</v>
      </c>
      <c r="AB90" s="3">
        <v>-8.0000000000000002E-3</v>
      </c>
      <c r="AC90" s="3">
        <v>-2.9999999999999997E-4</v>
      </c>
      <c r="AD90" s="3">
        <v>-7.7000000000000002E-3</v>
      </c>
      <c r="AE90" s="3">
        <v>-2.1499999999999998E-2</v>
      </c>
    </row>
    <row r="91" spans="1:31" x14ac:dyDescent="0.3">
      <c r="A91" s="2">
        <v>44943</v>
      </c>
      <c r="B91" s="3">
        <v>8.3000000000000001E-3</v>
      </c>
      <c r="C91" s="3">
        <v>8.2000000000000007E-3</v>
      </c>
      <c r="D91" s="3">
        <v>-8.5000000000000006E-3</v>
      </c>
      <c r="E91" s="3">
        <v>1.5E-3</v>
      </c>
      <c r="F91" s="3">
        <v>1.1000000000000001E-3</v>
      </c>
      <c r="G91" s="3">
        <v>-1.2800000000000001E-2</v>
      </c>
      <c r="H91" s="3">
        <v>-2.0999999999999999E-3</v>
      </c>
      <c r="I91" s="3">
        <v>-1.6400000000000001E-2</v>
      </c>
      <c r="J91" s="3">
        <v>1.15E-2</v>
      </c>
      <c r="K91" s="3">
        <v>-3.0999999999999999E-3</v>
      </c>
      <c r="L91" s="3">
        <v>-2.9999999999999997E-4</v>
      </c>
      <c r="M91" s="3">
        <v>-6.7999999999999996E-3</v>
      </c>
      <c r="N91" s="3">
        <v>4.7000000000000002E-3</v>
      </c>
      <c r="O91" s="3">
        <v>-3.3099999999999997E-2</v>
      </c>
      <c r="P91" s="3">
        <v>4.7500000000000001E-2</v>
      </c>
      <c r="Q91" s="3">
        <v>-2.3E-3</v>
      </c>
      <c r="R91" s="3">
        <v>-2E-3</v>
      </c>
      <c r="S91" s="3">
        <v>-3.6999999999999998E-2</v>
      </c>
      <c r="T91" s="3">
        <v>1.5800000000000002E-2</v>
      </c>
      <c r="U91" s="3">
        <v>-5.4100000000000002E-2</v>
      </c>
      <c r="V91" s="3">
        <v>1.5E-3</v>
      </c>
      <c r="W91" s="3">
        <v>-1.1299999999999999E-2</v>
      </c>
      <c r="X91" s="3">
        <v>1.1000000000000001E-3</v>
      </c>
      <c r="Y91" s="3">
        <v>5.5999999999999999E-3</v>
      </c>
      <c r="Z91" s="3">
        <v>-6.7999999999999996E-3</v>
      </c>
      <c r="AA91" s="3">
        <v>-1.14E-2</v>
      </c>
      <c r="AB91" s="3">
        <v>5.5999999999999999E-3</v>
      </c>
      <c r="AC91" s="3">
        <v>-3.8E-3</v>
      </c>
      <c r="AD91" s="3">
        <v>-1.2999999999999999E-3</v>
      </c>
      <c r="AE91" s="3">
        <v>-2.41E-2</v>
      </c>
    </row>
    <row r="92" spans="1:31" x14ac:dyDescent="0.3">
      <c r="A92" s="2">
        <v>44939</v>
      </c>
      <c r="B92" s="3">
        <v>2.8E-3</v>
      </c>
      <c r="C92" s="3">
        <v>3.0000000000000001E-3</v>
      </c>
      <c r="D92" s="3">
        <v>2.07E-2</v>
      </c>
      <c r="E92" s="3">
        <v>-1.5900000000000001E-2</v>
      </c>
      <c r="F92" s="3">
        <v>1.41E-2</v>
      </c>
      <c r="G92" s="3">
        <v>-2.92E-2</v>
      </c>
      <c r="H92" s="3">
        <v>9.5999999999999992E-3</v>
      </c>
      <c r="I92" s="3">
        <v>-2.3999999999999998E-3</v>
      </c>
      <c r="J92" s="3">
        <v>-5.5999999999999999E-3</v>
      </c>
      <c r="K92" s="3">
        <v>-1E-4</v>
      </c>
      <c r="L92" s="3">
        <v>2.4899999999999999E-2</v>
      </c>
      <c r="M92" s="3">
        <v>2.1000000000000001E-2</v>
      </c>
      <c r="N92" s="3">
        <v>3.0000000000000001E-3</v>
      </c>
      <c r="O92" s="3">
        <v>-8.0000000000000004E-4</v>
      </c>
      <c r="P92" s="3">
        <v>2.35E-2</v>
      </c>
      <c r="Q92" s="3">
        <v>-4.0000000000000002E-4</v>
      </c>
      <c r="R92" s="3">
        <v>-3.0599999999999999E-2</v>
      </c>
      <c r="S92" s="3">
        <v>2.8999999999999998E-3</v>
      </c>
      <c r="T92" s="3">
        <v>-7.1000000000000004E-3</v>
      </c>
      <c r="U92" s="3">
        <v>9.2999999999999992E-3</v>
      </c>
      <c r="V92" s="3">
        <v>1.4E-3</v>
      </c>
      <c r="W92" s="3">
        <v>7.1999999999999998E-3</v>
      </c>
      <c r="X92" s="3">
        <v>-8.8999999999999999E-3</v>
      </c>
      <c r="Y92" s="3">
        <v>4.1999999999999997E-3</v>
      </c>
      <c r="Z92" s="3">
        <v>-2.8E-3</v>
      </c>
      <c r="AA92" s="3">
        <v>-1.8E-3</v>
      </c>
      <c r="AB92" s="3">
        <v>-2.5999999999999999E-2</v>
      </c>
      <c r="AC92" s="3">
        <v>-2.81E-2</v>
      </c>
      <c r="AD92" s="3">
        <v>1E-3</v>
      </c>
      <c r="AE92" s="3">
        <v>1.1999999999999999E-3</v>
      </c>
    </row>
    <row r="93" spans="1:31" x14ac:dyDescent="0.3">
      <c r="A93" s="2">
        <v>44938</v>
      </c>
      <c r="B93" s="3">
        <v>2.52E-2</v>
      </c>
      <c r="C93" s="3">
        <v>3.09E-2</v>
      </c>
      <c r="D93" s="3">
        <v>2.0400000000000001E-2</v>
      </c>
      <c r="E93" s="3">
        <v>1.5699999999999999E-2</v>
      </c>
      <c r="F93" s="3">
        <v>1.66E-2</v>
      </c>
      <c r="G93" s="3">
        <v>-1.2999999999999999E-3</v>
      </c>
      <c r="H93" s="3">
        <v>1.49E-2</v>
      </c>
      <c r="I93" s="3">
        <v>-4.3E-3</v>
      </c>
      <c r="J93" s="3">
        <v>5.0000000000000001E-3</v>
      </c>
      <c r="K93" s="3">
        <v>4.4000000000000003E-3</v>
      </c>
      <c r="L93" s="3">
        <v>1.6199999999999999E-2</v>
      </c>
      <c r="M93" s="3">
        <v>7.6E-3</v>
      </c>
      <c r="N93" s="3">
        <v>1.1599999999999999E-2</v>
      </c>
      <c r="O93" s="3">
        <v>2.6100000000000002E-2</v>
      </c>
      <c r="P93" s="3">
        <v>3.1899999999999998E-2</v>
      </c>
      <c r="Q93" s="3">
        <v>2.1299999999999999E-2</v>
      </c>
      <c r="R93" s="3">
        <v>-3.5000000000000001E-3</v>
      </c>
      <c r="S93" s="3">
        <v>5.4999999999999997E-3</v>
      </c>
      <c r="T93" s="3">
        <v>4.3E-3</v>
      </c>
      <c r="U93" s="3">
        <v>-3.5700000000000003E-2</v>
      </c>
      <c r="V93" s="3">
        <v>1.5E-3</v>
      </c>
      <c r="W93" s="3">
        <v>0</v>
      </c>
      <c r="X93" s="3">
        <v>-5.7999999999999996E-3</v>
      </c>
      <c r="Y93" s="3">
        <v>1.17E-2</v>
      </c>
      <c r="Z93" s="3">
        <v>8.8999999999999999E-3</v>
      </c>
      <c r="AA93" s="3">
        <v>8.8999999999999999E-3</v>
      </c>
      <c r="AB93" s="3">
        <v>1.66E-2</v>
      </c>
      <c r="AC93" s="3">
        <v>7.4000000000000003E-3</v>
      </c>
      <c r="AD93" s="3">
        <v>6.4000000000000003E-3</v>
      </c>
      <c r="AE93" s="3">
        <v>1.5299999999999999E-2</v>
      </c>
    </row>
    <row r="94" spans="1:31" x14ac:dyDescent="0.3">
      <c r="A94" s="2">
        <v>44937</v>
      </c>
      <c r="B94" s="3">
        <v>1.4800000000000001E-2</v>
      </c>
      <c r="C94" s="3">
        <v>1.24E-2</v>
      </c>
      <c r="D94" s="3">
        <v>1.1299999999999999E-2</v>
      </c>
      <c r="E94" s="3">
        <v>1.3899999999999999E-2</v>
      </c>
      <c r="F94" s="3">
        <v>-1.6500000000000001E-2</v>
      </c>
      <c r="G94" s="3">
        <v>-2.64E-2</v>
      </c>
      <c r="H94" s="3">
        <v>-1.83E-2</v>
      </c>
      <c r="I94" s="3">
        <v>8.2000000000000007E-3</v>
      </c>
      <c r="J94" s="3">
        <v>3.5999999999999999E-3</v>
      </c>
      <c r="K94" s="3">
        <v>1.9099999999999999E-2</v>
      </c>
      <c r="L94" s="3">
        <v>5.4999999999999997E-3</v>
      </c>
      <c r="M94" s="3">
        <v>-1.5900000000000001E-2</v>
      </c>
      <c r="N94" s="3">
        <v>3.0200000000000001E-2</v>
      </c>
      <c r="O94" s="3">
        <v>2.4E-2</v>
      </c>
      <c r="P94" s="3">
        <v>5.7999999999999996E-3</v>
      </c>
      <c r="Q94" s="3">
        <v>-8.2000000000000007E-3</v>
      </c>
      <c r="R94" s="3">
        <v>7.1000000000000004E-3</v>
      </c>
      <c r="S94" s="3">
        <v>-3.5999999999999999E-3</v>
      </c>
      <c r="T94" s="3">
        <v>4.1799999999999997E-2</v>
      </c>
      <c r="U94" s="3">
        <v>0</v>
      </c>
      <c r="V94" s="3">
        <v>1.01E-2</v>
      </c>
      <c r="W94" s="3">
        <v>-3.0999999999999999E-3</v>
      </c>
      <c r="X94" s="3">
        <v>2.6200000000000001E-2</v>
      </c>
      <c r="Y94" s="3">
        <v>1.78E-2</v>
      </c>
      <c r="Z94" s="3">
        <v>7.1999999999999998E-3</v>
      </c>
      <c r="AA94" s="3">
        <v>6.5500000000000003E-2</v>
      </c>
      <c r="AB94" s="3">
        <v>1.9800000000000002E-2</v>
      </c>
      <c r="AC94" s="3">
        <v>3.8999999999999998E-3</v>
      </c>
      <c r="AD94" s="3">
        <v>1.2500000000000001E-2</v>
      </c>
      <c r="AE94" s="3">
        <v>-1.84E-2</v>
      </c>
    </row>
    <row r="95" spans="1:31" x14ac:dyDescent="0.3">
      <c r="A95" s="2">
        <v>44936</v>
      </c>
      <c r="B95" s="3">
        <v>1.2E-2</v>
      </c>
      <c r="C95" s="3">
        <v>-2.0799999999999999E-2</v>
      </c>
      <c r="D95" s="3">
        <v>-5.8999999999999999E-3</v>
      </c>
      <c r="E95" s="3">
        <v>6.0000000000000001E-3</v>
      </c>
      <c r="F95" s="3">
        <v>2.63E-2</v>
      </c>
      <c r="G95" s="3">
        <v>3.3000000000000002E-2</v>
      </c>
      <c r="H95" s="3">
        <v>1.38E-2</v>
      </c>
      <c r="I95" s="3">
        <v>4.7000000000000002E-3</v>
      </c>
      <c r="J95" s="3">
        <v>-5.0000000000000001E-3</v>
      </c>
      <c r="K95" s="3">
        <v>-1.3899999999999999E-2</v>
      </c>
      <c r="L95" s="3">
        <v>-6.7999999999999996E-3</v>
      </c>
      <c r="M95" s="3">
        <v>3.1E-2</v>
      </c>
      <c r="N95" s="3">
        <v>7.6E-3</v>
      </c>
      <c r="O95" s="3">
        <v>4.4600000000000001E-2</v>
      </c>
      <c r="P95" s="3">
        <v>1.7999999999999999E-2</v>
      </c>
      <c r="Q95" s="3">
        <v>1.23E-2</v>
      </c>
      <c r="R95" s="3">
        <v>1.0800000000000001E-2</v>
      </c>
      <c r="S95" s="3">
        <v>-1.5900000000000001E-2</v>
      </c>
      <c r="T95" s="3">
        <v>3.0800000000000001E-2</v>
      </c>
      <c r="U95" s="3">
        <v>1.8200000000000001E-2</v>
      </c>
      <c r="V95" s="3">
        <v>-1.24E-2</v>
      </c>
      <c r="W95" s="3">
        <v>2.2599999999999999E-2</v>
      </c>
      <c r="X95" s="3">
        <v>2.0500000000000001E-2</v>
      </c>
      <c r="Y95" s="3">
        <v>0</v>
      </c>
      <c r="Z95" s="3">
        <v>-8.8999999999999999E-3</v>
      </c>
      <c r="AA95" s="3">
        <v>-5.8999999999999999E-3</v>
      </c>
      <c r="AB95" s="3">
        <v>-1.09E-2</v>
      </c>
      <c r="AC95" s="3">
        <v>-5.7999999999999996E-3</v>
      </c>
      <c r="AD95" s="3">
        <v>-1.43E-2</v>
      </c>
      <c r="AE95" s="3">
        <v>1.4E-2</v>
      </c>
    </row>
    <row r="96" spans="1:31" x14ac:dyDescent="0.3">
      <c r="A96" s="2">
        <v>44935</v>
      </c>
      <c r="B96" s="3">
        <v>5.1299999999999998E-2</v>
      </c>
      <c r="C96" s="3">
        <v>8.5000000000000006E-3</v>
      </c>
      <c r="D96" s="3">
        <v>3.0000000000000001E-3</v>
      </c>
      <c r="E96" s="3">
        <v>5.0000000000000001E-3</v>
      </c>
      <c r="F96" s="3">
        <v>-3.5999999999999999E-3</v>
      </c>
      <c r="G96" s="3">
        <v>-8.8999999999999999E-3</v>
      </c>
      <c r="H96" s="3">
        <v>-1.34E-2</v>
      </c>
      <c r="I96" s="3">
        <v>5.4000000000000003E-3</v>
      </c>
      <c r="J96" s="3">
        <v>1.0200000000000001E-2</v>
      </c>
      <c r="K96" s="3">
        <v>2.1299999999999999E-2</v>
      </c>
      <c r="L96" s="3">
        <v>1.21E-2</v>
      </c>
      <c r="M96" s="3">
        <v>0.02</v>
      </c>
      <c r="N96" s="3">
        <v>9.7000000000000003E-3</v>
      </c>
      <c r="O96" s="3">
        <v>3.7600000000000001E-2</v>
      </c>
      <c r="P96" s="3">
        <v>5.1799999999999999E-2</v>
      </c>
      <c r="Q96" s="3">
        <v>8.0000000000000002E-3</v>
      </c>
      <c r="R96" s="3">
        <v>1.8800000000000001E-2</v>
      </c>
      <c r="S96" s="3">
        <v>-4.9700000000000001E-2</v>
      </c>
      <c r="T96" s="3">
        <v>1.5599999999999999E-2</v>
      </c>
      <c r="U96" s="3">
        <v>-3.5499999999999997E-2</v>
      </c>
      <c r="V96" s="3">
        <v>6.4999999999999997E-3</v>
      </c>
      <c r="W96" s="3">
        <v>-2.5100000000000001E-2</v>
      </c>
      <c r="X96" s="3">
        <v>2.2800000000000001E-2</v>
      </c>
      <c r="Y96" s="3">
        <v>1.4200000000000001E-2</v>
      </c>
      <c r="Z96" s="3">
        <v>4.0000000000000002E-4</v>
      </c>
      <c r="AA96" s="3">
        <v>3.6400000000000002E-2</v>
      </c>
      <c r="AB96" s="3">
        <v>5.5999999999999999E-3</v>
      </c>
      <c r="AC96" s="3">
        <v>-1.1000000000000001E-3</v>
      </c>
      <c r="AD96" s="3">
        <v>2.1000000000000001E-2</v>
      </c>
      <c r="AE96" s="3">
        <v>-1.9400000000000001E-2</v>
      </c>
    </row>
    <row r="97" spans="1:31" x14ac:dyDescent="0.3">
      <c r="A97" s="2">
        <v>44932</v>
      </c>
      <c r="B97" s="3">
        <v>2.6200000000000001E-2</v>
      </c>
      <c r="C97" s="3">
        <v>2.76E-2</v>
      </c>
      <c r="D97" s="3">
        <v>-1.9E-3</v>
      </c>
      <c r="E97" s="3">
        <v>6.4999999999999997E-3</v>
      </c>
      <c r="F97" s="3">
        <v>1.7299999999999999E-2</v>
      </c>
      <c r="G97" s="3">
        <v>3.0300000000000001E-2</v>
      </c>
      <c r="H97" s="3">
        <v>-5.0000000000000001E-4</v>
      </c>
      <c r="I97" s="3">
        <v>3.0700000000000002E-2</v>
      </c>
      <c r="J97" s="3">
        <v>8.8999999999999999E-3</v>
      </c>
      <c r="K97" s="3">
        <v>2.3E-3</v>
      </c>
      <c r="L97" s="3">
        <v>-1.8E-3</v>
      </c>
      <c r="M97" s="3">
        <v>3.9399999999999998E-2</v>
      </c>
      <c r="N97" s="3">
        <v>1.18E-2</v>
      </c>
      <c r="O97" s="3">
        <v>-4.5100000000000001E-2</v>
      </c>
      <c r="P97" s="3">
        <v>4.1599999999999998E-2</v>
      </c>
      <c r="Q97" s="3">
        <v>4.7999999999999996E-3</v>
      </c>
      <c r="R97" s="3">
        <v>5.1000000000000004E-3</v>
      </c>
      <c r="S97" s="3">
        <v>2.5399999999999999E-2</v>
      </c>
      <c r="T97" s="3">
        <v>1.2699999999999999E-2</v>
      </c>
      <c r="U97" s="3">
        <v>-6.2100000000000002E-2</v>
      </c>
      <c r="V97" s="3">
        <v>7.9000000000000008E-3</v>
      </c>
      <c r="W97" s="3">
        <v>1.67E-2</v>
      </c>
      <c r="X97" s="3">
        <v>3.7699999999999997E-2</v>
      </c>
      <c r="Y97" s="3">
        <v>3.3E-3</v>
      </c>
      <c r="Z97" s="3">
        <v>8.6E-3</v>
      </c>
      <c r="AA97" s="3">
        <v>1.37E-2</v>
      </c>
      <c r="AB97" s="3">
        <v>2.8E-3</v>
      </c>
      <c r="AC97" s="3">
        <v>8.2000000000000007E-3</v>
      </c>
      <c r="AD97" s="3">
        <v>1.61E-2</v>
      </c>
      <c r="AE97" s="3">
        <v>1.18E-2</v>
      </c>
    </row>
    <row r="98" spans="1:31" x14ac:dyDescent="0.3">
      <c r="A98" s="2">
        <v>44931</v>
      </c>
      <c r="B98" s="3">
        <v>-3.5999999999999997E-2</v>
      </c>
      <c r="C98" s="3">
        <v>4.8999999999999998E-3</v>
      </c>
      <c r="D98" s="3">
        <v>2.58E-2</v>
      </c>
      <c r="E98" s="3">
        <v>1.2200000000000001E-2</v>
      </c>
      <c r="F98" s="3">
        <v>3.5999999999999999E-3</v>
      </c>
      <c r="G98" s="3">
        <v>-3.0999999999999999E-3</v>
      </c>
      <c r="H98" s="3">
        <v>7.0000000000000001E-3</v>
      </c>
      <c r="I98" s="3">
        <v>-1.41E-2</v>
      </c>
      <c r="J98" s="3">
        <v>-1.7399999999999999E-2</v>
      </c>
      <c r="K98" s="3">
        <v>-5.5999999999999999E-3</v>
      </c>
      <c r="L98" s="3">
        <v>1.7299999999999999E-2</v>
      </c>
      <c r="M98" s="3">
        <v>-2.1700000000000001E-2</v>
      </c>
      <c r="N98" s="3">
        <v>-2.9600000000000001E-2</v>
      </c>
      <c r="O98" s="3">
        <v>2.1600000000000001E-2</v>
      </c>
      <c r="P98" s="3">
        <v>-3.2800000000000003E-2</v>
      </c>
      <c r="Q98" s="3">
        <v>1.9199999999999998E-2</v>
      </c>
      <c r="R98" s="3">
        <v>1.9300000000000001E-2</v>
      </c>
      <c r="S98" s="3">
        <v>-9.4000000000000004E-3</v>
      </c>
      <c r="T98" s="3">
        <v>-3.95E-2</v>
      </c>
      <c r="U98" s="3">
        <v>-3.49E-2</v>
      </c>
      <c r="V98" s="3">
        <v>-6.6E-3</v>
      </c>
      <c r="W98" s="3">
        <v>3.7000000000000002E-3</v>
      </c>
      <c r="X98" s="3">
        <v>-2.8299999999999999E-2</v>
      </c>
      <c r="Y98" s="3">
        <v>1.1000000000000001E-3</v>
      </c>
      <c r="Z98" s="3">
        <v>2.5999999999999999E-3</v>
      </c>
      <c r="AA98" s="3">
        <v>-1.7500000000000002E-2</v>
      </c>
      <c r="AB98" s="3">
        <v>5.4000000000000003E-3</v>
      </c>
      <c r="AC98" s="3">
        <v>9.9000000000000008E-3</v>
      </c>
      <c r="AD98" s="3">
        <v>-1.44E-2</v>
      </c>
      <c r="AE98" s="3">
        <v>1.3899999999999999E-2</v>
      </c>
    </row>
    <row r="99" spans="1:31" x14ac:dyDescent="0.3">
      <c r="A99" s="2">
        <v>44930</v>
      </c>
      <c r="B99" s="3">
        <v>0.01</v>
      </c>
      <c r="C99" s="3">
        <v>2.64E-2</v>
      </c>
      <c r="D99" s="3">
        <v>2.7400000000000001E-2</v>
      </c>
      <c r="E99" s="3">
        <v>2.3900000000000001E-2</v>
      </c>
      <c r="F99" s="3">
        <v>4.02E-2</v>
      </c>
      <c r="G99" s="3">
        <v>-1.7000000000000001E-2</v>
      </c>
      <c r="H99" s="3">
        <v>6.0000000000000001E-3</v>
      </c>
      <c r="I99" s="3">
        <v>-8.0999999999999996E-3</v>
      </c>
      <c r="J99" s="3">
        <v>5.2699999999999997E-2</v>
      </c>
      <c r="K99" s="3">
        <v>8.2000000000000007E-3</v>
      </c>
      <c r="L99" s="3">
        <v>3.0700000000000002E-2</v>
      </c>
      <c r="M99" s="3">
        <v>-9.1000000000000004E-3</v>
      </c>
      <c r="N99" s="3">
        <v>-4.3700000000000003E-2</v>
      </c>
      <c r="O99" s="3">
        <v>0.1038</v>
      </c>
      <c r="P99" s="3">
        <v>3.0300000000000001E-2</v>
      </c>
      <c r="Q99" s="3">
        <v>3.7199999999999997E-2</v>
      </c>
      <c r="R99" s="3">
        <v>7.0000000000000001E-3</v>
      </c>
      <c r="S99" s="3">
        <v>-2.1999999999999999E-2</v>
      </c>
      <c r="T99" s="3">
        <v>2.9700000000000001E-2</v>
      </c>
      <c r="U99" s="3">
        <v>0.57499999999999996</v>
      </c>
      <c r="V99" s="3">
        <v>9.2999999999999992E-3</v>
      </c>
      <c r="W99" s="3">
        <v>2.1299999999999999E-2</v>
      </c>
      <c r="X99" s="3">
        <v>2.0199999999999999E-2</v>
      </c>
      <c r="Y99" s="3">
        <v>2.3E-2</v>
      </c>
      <c r="Z99" s="3">
        <v>9.2999999999999992E-3</v>
      </c>
      <c r="AA99" s="3">
        <v>5.4100000000000002E-2</v>
      </c>
      <c r="AB99" s="3">
        <v>2.2200000000000001E-2</v>
      </c>
      <c r="AC99" s="3">
        <v>3.1300000000000001E-2</v>
      </c>
      <c r="AD99" s="3">
        <v>1.3599999999999999E-2</v>
      </c>
      <c r="AE99" s="3">
        <v>2.52E-2</v>
      </c>
    </row>
    <row r="100" spans="1:31" x14ac:dyDescent="0.3">
      <c r="A100" s="2">
        <v>44929</v>
      </c>
      <c r="B100" s="3">
        <v>-1.1599999999999999E-2</v>
      </c>
      <c r="C100" s="3">
        <v>-6.3E-3</v>
      </c>
      <c r="D100" s="3">
        <v>3.2000000000000001E-2</v>
      </c>
      <c r="E100" s="3">
        <v>2.9999999999999997E-4</v>
      </c>
      <c r="F100" s="3">
        <v>1.11E-2</v>
      </c>
      <c r="G100" s="3">
        <v>-1.0500000000000001E-2</v>
      </c>
      <c r="H100" s="3">
        <v>3.5299999999999998E-2</v>
      </c>
      <c r="I100" s="3">
        <v>6.3E-3</v>
      </c>
      <c r="J100" s="3">
        <v>1.55E-2</v>
      </c>
      <c r="K100" s="3">
        <v>1.1999999999999999E-3</v>
      </c>
      <c r="L100" s="3">
        <v>1.0200000000000001E-2</v>
      </c>
      <c r="M100" s="3">
        <v>-3.5000000000000001E-3</v>
      </c>
      <c r="N100" s="3">
        <v>-1E-3</v>
      </c>
      <c r="O100" s="3">
        <v>-1.23E-2</v>
      </c>
      <c r="P100" s="3">
        <v>-2.0500000000000001E-2</v>
      </c>
      <c r="Q100" s="3">
        <v>1.11E-2</v>
      </c>
      <c r="R100" s="3">
        <v>2.0999999999999999E-3</v>
      </c>
      <c r="S100" s="3">
        <v>4.0000000000000002E-4</v>
      </c>
      <c r="T100" s="3">
        <v>-4.7000000000000002E-3</v>
      </c>
      <c r="U100" s="3">
        <v>7.4499999999999997E-2</v>
      </c>
      <c r="V100" s="3">
        <v>-1.5100000000000001E-2</v>
      </c>
      <c r="W100" s="3">
        <v>1.7899999999999999E-2</v>
      </c>
      <c r="X100" s="3">
        <v>8.0000000000000004E-4</v>
      </c>
      <c r="Y100" s="3">
        <v>3.49E-2</v>
      </c>
      <c r="Z100" s="3">
        <v>3.5999999999999999E-3</v>
      </c>
      <c r="AA100" s="3">
        <v>1.7899999999999999E-2</v>
      </c>
      <c r="AB100" s="3">
        <v>8.0999999999999996E-3</v>
      </c>
      <c r="AC100" s="3">
        <v>1.6799999999999999E-2</v>
      </c>
      <c r="AD100" s="3">
        <v>-5.1000000000000004E-3</v>
      </c>
      <c r="AE100" s="3">
        <v>1.83E-2</v>
      </c>
    </row>
    <row r="101" spans="1:31" x14ac:dyDescent="0.3">
      <c r="A101" s="2">
        <v>44925</v>
      </c>
      <c r="B101" s="3">
        <v>-8.0000000000000004E-4</v>
      </c>
      <c r="C101" s="3">
        <v>7.7999999999999996E-3</v>
      </c>
      <c r="D101" s="3">
        <v>-5.1000000000000004E-3</v>
      </c>
      <c r="E101" s="3">
        <v>-5.4000000000000003E-3</v>
      </c>
      <c r="F101" s="3">
        <v>7.1000000000000004E-3</v>
      </c>
      <c r="G101" s="3">
        <v>-1.89E-2</v>
      </c>
      <c r="H101" s="3">
        <v>3.8E-3</v>
      </c>
      <c r="I101" s="3">
        <v>2.8999999999999998E-3</v>
      </c>
      <c r="J101" s="3">
        <v>-1.0800000000000001E-2</v>
      </c>
      <c r="K101" s="3">
        <v>-7.3000000000000001E-3</v>
      </c>
      <c r="L101" s="3">
        <v>-1.12E-2</v>
      </c>
      <c r="M101" s="3">
        <v>4.1999999999999997E-3</v>
      </c>
      <c r="N101" s="3">
        <v>-4.8999999999999998E-3</v>
      </c>
      <c r="O101" s="3">
        <v>-2.4E-2</v>
      </c>
      <c r="P101" s="3">
        <v>8.0000000000000004E-4</v>
      </c>
      <c r="Q101" s="3">
        <v>-1.0699999999999999E-2</v>
      </c>
      <c r="R101" s="3">
        <v>-2.5000000000000001E-3</v>
      </c>
      <c r="S101" s="3">
        <v>-1.8E-3</v>
      </c>
      <c r="T101" s="3">
        <v>3.0999999999999999E-3</v>
      </c>
      <c r="U101" s="3">
        <v>3.9100000000000003E-2</v>
      </c>
      <c r="V101" s="3">
        <v>-6.7000000000000002E-3</v>
      </c>
      <c r="W101" s="3">
        <v>-2.2000000000000001E-3</v>
      </c>
      <c r="X101" s="3">
        <v>-2.0400000000000001E-2</v>
      </c>
      <c r="Y101" s="3">
        <v>-9.7999999999999997E-3</v>
      </c>
      <c r="Z101" s="3">
        <v>-1.8E-3</v>
      </c>
      <c r="AA101" s="3">
        <v>-1.78E-2</v>
      </c>
      <c r="AB101" s="3">
        <v>-6.7000000000000002E-3</v>
      </c>
      <c r="AC101" s="3">
        <v>2.3999999999999998E-3</v>
      </c>
      <c r="AD101" s="3">
        <v>-4.7999999999999996E-3</v>
      </c>
      <c r="AE101" s="3">
        <v>3.5999999999999999E-3</v>
      </c>
    </row>
    <row r="102" spans="1:31" x14ac:dyDescent="0.3">
      <c r="A102" s="2">
        <v>44924</v>
      </c>
      <c r="B102" s="3">
        <v>3.5999999999999997E-2</v>
      </c>
      <c r="C102" s="3">
        <v>1.9900000000000001E-2</v>
      </c>
      <c r="D102" s="3">
        <v>2.8999999999999998E-3</v>
      </c>
      <c r="E102" s="3">
        <v>6.7999999999999996E-3</v>
      </c>
      <c r="F102" s="3">
        <v>4.1000000000000003E-3</v>
      </c>
      <c r="G102" s="3">
        <v>9.2999999999999992E-3</v>
      </c>
      <c r="H102" s="3">
        <v>1.4E-3</v>
      </c>
      <c r="I102" s="3">
        <v>9.1000000000000004E-3</v>
      </c>
      <c r="J102" s="3">
        <v>7.0000000000000001E-3</v>
      </c>
      <c r="K102" s="3">
        <v>2.0199999999999999E-2</v>
      </c>
      <c r="L102" s="3">
        <v>-3.2500000000000001E-2</v>
      </c>
      <c r="M102" s="3">
        <v>1.34E-2</v>
      </c>
      <c r="N102" s="3">
        <v>2.76E-2</v>
      </c>
      <c r="O102" s="3">
        <v>1.9400000000000001E-2</v>
      </c>
      <c r="P102" s="3">
        <v>4.0399999999999998E-2</v>
      </c>
      <c r="Q102" s="3">
        <v>1.09E-2</v>
      </c>
      <c r="R102" s="3">
        <v>1.7899999999999999E-2</v>
      </c>
      <c r="S102" s="3">
        <v>1.04E-2</v>
      </c>
      <c r="T102" s="3">
        <v>5.4399999999999997E-2</v>
      </c>
      <c r="U102" s="3">
        <v>6.9400000000000003E-2</v>
      </c>
      <c r="V102" s="3">
        <v>7.3000000000000001E-3</v>
      </c>
      <c r="W102" s="3">
        <v>1.26E-2</v>
      </c>
      <c r="X102" s="3">
        <v>3.0099999999999998E-2</v>
      </c>
      <c r="Y102" s="3">
        <v>5.1999999999999998E-3</v>
      </c>
      <c r="Z102" s="3">
        <v>2.3E-3</v>
      </c>
      <c r="AA102" s="3">
        <v>1.8599999999999998E-2</v>
      </c>
      <c r="AB102" s="3">
        <v>2.52E-2</v>
      </c>
      <c r="AC102" s="3">
        <v>1.03E-2</v>
      </c>
      <c r="AD102" s="3">
        <v>1.15E-2</v>
      </c>
      <c r="AE102" s="3">
        <v>1.1599999999999999E-2</v>
      </c>
    </row>
    <row r="103" spans="1:31" x14ac:dyDescent="0.3">
      <c r="A103" s="2">
        <v>44923</v>
      </c>
      <c r="B103" s="3">
        <v>-1.11E-2</v>
      </c>
      <c r="C103" s="3">
        <v>-1.12E-2</v>
      </c>
      <c r="D103" s="3">
        <v>7.1999999999999998E-3</v>
      </c>
      <c r="E103" s="3">
        <v>-4.7000000000000002E-3</v>
      </c>
      <c r="F103" s="3">
        <v>-2.8E-3</v>
      </c>
      <c r="G103" s="3">
        <v>-5.0999999999999997E-2</v>
      </c>
      <c r="H103" s="3">
        <v>1.6000000000000001E-3</v>
      </c>
      <c r="I103" s="3">
        <v>-9.7000000000000003E-3</v>
      </c>
      <c r="J103" s="3">
        <v>-7.4999999999999997E-3</v>
      </c>
      <c r="K103" s="3">
        <v>-2.29E-2</v>
      </c>
      <c r="L103" s="3">
        <v>-1.4E-2</v>
      </c>
      <c r="M103" s="3">
        <v>-2.0400000000000001E-2</v>
      </c>
      <c r="N103" s="3">
        <v>-1.03E-2</v>
      </c>
      <c r="O103" s="3">
        <v>-2.58E-2</v>
      </c>
      <c r="P103" s="3">
        <v>-6.0000000000000001E-3</v>
      </c>
      <c r="Q103" s="3">
        <v>2.2000000000000001E-3</v>
      </c>
      <c r="R103" s="3">
        <v>-8.8999999999999999E-3</v>
      </c>
      <c r="S103" s="3">
        <v>-6.4999999999999997E-3</v>
      </c>
      <c r="T103" s="3">
        <v>1.17E-2</v>
      </c>
      <c r="U103" s="3">
        <v>-6.88E-2</v>
      </c>
      <c r="V103" s="3">
        <v>-5.5999999999999999E-3</v>
      </c>
      <c r="W103" s="3">
        <v>-1.2999999999999999E-2</v>
      </c>
      <c r="X103" s="3">
        <v>-2.3900000000000001E-2</v>
      </c>
      <c r="Y103" s="3">
        <v>-5.7999999999999996E-3</v>
      </c>
      <c r="Z103" s="3">
        <v>6.1999999999999998E-3</v>
      </c>
      <c r="AA103" s="3">
        <v>6.8999999999999999E-3</v>
      </c>
      <c r="AB103" s="3">
        <v>-1.66E-2</v>
      </c>
      <c r="AC103" s="3">
        <v>-7.7999999999999996E-3</v>
      </c>
      <c r="AD103" s="3">
        <v>-7.0000000000000001E-3</v>
      </c>
      <c r="AE103" s="3">
        <v>-1.12E-2</v>
      </c>
    </row>
    <row r="104" spans="1:31" x14ac:dyDescent="0.3">
      <c r="A104" s="2">
        <v>44918</v>
      </c>
      <c r="B104" s="3">
        <v>1.03E-2</v>
      </c>
      <c r="C104" s="3">
        <v>8.6999999999999994E-3</v>
      </c>
      <c r="D104" s="3">
        <v>3.8E-3</v>
      </c>
      <c r="E104" s="3">
        <v>2.3999999999999998E-3</v>
      </c>
      <c r="F104" s="3">
        <v>4.3E-3</v>
      </c>
      <c r="G104" s="3">
        <v>-2.1700000000000001E-2</v>
      </c>
      <c r="H104" s="3">
        <v>5.1999999999999998E-3</v>
      </c>
      <c r="I104" s="3">
        <v>3.3999999999999998E-3</v>
      </c>
      <c r="J104" s="3">
        <v>6.6E-3</v>
      </c>
      <c r="K104" s="3">
        <v>5.7000000000000002E-3</v>
      </c>
      <c r="L104" s="3">
        <v>-5.9999999999999995E-4</v>
      </c>
      <c r="M104" s="3">
        <v>-4.4400000000000002E-2</v>
      </c>
      <c r="N104" s="3">
        <v>2.3E-3</v>
      </c>
      <c r="O104" s="3">
        <v>-2.8299999999999999E-2</v>
      </c>
      <c r="P104" s="3">
        <v>-8.6999999999999994E-3</v>
      </c>
      <c r="Q104" s="3">
        <v>1.06E-2</v>
      </c>
      <c r="R104" s="3">
        <v>-4.3E-3</v>
      </c>
      <c r="S104" s="3">
        <v>3.7000000000000002E-3</v>
      </c>
      <c r="T104" s="3">
        <v>-4.7000000000000002E-3</v>
      </c>
      <c r="U104" s="3">
        <v>6.08E-2</v>
      </c>
      <c r="V104" s="3">
        <v>2.2000000000000001E-3</v>
      </c>
      <c r="W104" s="3">
        <v>2.2000000000000001E-3</v>
      </c>
      <c r="X104" s="3">
        <v>7.6E-3</v>
      </c>
      <c r="Y104" s="3">
        <v>1.11E-2</v>
      </c>
      <c r="Z104" s="3">
        <v>-4.0000000000000002E-4</v>
      </c>
      <c r="AA104" s="3">
        <v>6.4999999999999997E-3</v>
      </c>
      <c r="AB104" s="3">
        <v>1.89E-2</v>
      </c>
      <c r="AC104" s="3">
        <v>6.7999999999999996E-3</v>
      </c>
      <c r="AD104" s="3">
        <v>6.8999999999999999E-3</v>
      </c>
      <c r="AE104" s="3">
        <v>2.5999999999999999E-3</v>
      </c>
    </row>
    <row r="105" spans="1:31" x14ac:dyDescent="0.3">
      <c r="A105" s="2">
        <v>44917</v>
      </c>
      <c r="B105" s="3">
        <v>-5.6399999999999999E-2</v>
      </c>
      <c r="C105" s="3">
        <v>-1.5900000000000001E-2</v>
      </c>
      <c r="D105" s="3">
        <v>-5.8999999999999999E-3</v>
      </c>
      <c r="E105" s="3">
        <v>-1.01E-2</v>
      </c>
      <c r="F105" s="3">
        <v>-9.9000000000000008E-3</v>
      </c>
      <c r="G105" s="3">
        <v>9.7000000000000003E-3</v>
      </c>
      <c r="H105" s="3">
        <v>-8.0000000000000004E-4</v>
      </c>
      <c r="I105" s="3">
        <v>-7.1000000000000004E-3</v>
      </c>
      <c r="J105" s="3">
        <v>-8.0000000000000004E-4</v>
      </c>
      <c r="K105" s="3">
        <v>-2.6200000000000001E-2</v>
      </c>
      <c r="L105" s="3">
        <v>-1.6000000000000001E-3</v>
      </c>
      <c r="M105" s="3">
        <v>-8.0999999999999996E-3</v>
      </c>
      <c r="N105" s="3">
        <v>-2.5499999999999998E-2</v>
      </c>
      <c r="O105" s="3">
        <v>-2.76E-2</v>
      </c>
      <c r="P105" s="3">
        <v>-7.0400000000000004E-2</v>
      </c>
      <c r="Q105" s="3">
        <v>-1.47E-2</v>
      </c>
      <c r="R105" s="3">
        <v>-1.7399999999999999E-2</v>
      </c>
      <c r="S105" s="3">
        <v>-4.0000000000000002E-4</v>
      </c>
      <c r="T105" s="3">
        <v>-2.7699999999999999E-2</v>
      </c>
      <c r="U105" s="3">
        <v>-3.8899999999999997E-2</v>
      </c>
      <c r="V105" s="3">
        <v>-1.6899999999999998E-2</v>
      </c>
      <c r="W105" s="3">
        <v>6.6E-3</v>
      </c>
      <c r="X105" s="3">
        <v>-2.4500000000000001E-2</v>
      </c>
      <c r="Y105" s="3">
        <v>-9.2999999999999992E-3</v>
      </c>
      <c r="Z105" s="3">
        <v>-2.3E-3</v>
      </c>
      <c r="AA105" s="3">
        <v>-4.1000000000000003E-3</v>
      </c>
      <c r="AB105" s="3">
        <v>-3.6700000000000003E-2</v>
      </c>
      <c r="AC105" s="3">
        <v>-4.0899999999999999E-2</v>
      </c>
      <c r="AD105" s="3">
        <v>-1.9400000000000001E-2</v>
      </c>
      <c r="AE105" s="3">
        <v>1.4E-2</v>
      </c>
    </row>
    <row r="106" spans="1:31" x14ac:dyDescent="0.3">
      <c r="A106" s="2">
        <v>44916</v>
      </c>
      <c r="B106" s="3">
        <v>4.0399999999999998E-2</v>
      </c>
      <c r="C106" s="3">
        <v>3.7000000000000002E-3</v>
      </c>
      <c r="D106" s="3">
        <v>1.4999999999999999E-2</v>
      </c>
      <c r="E106" s="3">
        <v>9.5999999999999992E-3</v>
      </c>
      <c r="F106" s="3">
        <v>7.7000000000000002E-3</v>
      </c>
      <c r="G106" s="3">
        <v>3.1600000000000003E-2</v>
      </c>
      <c r="H106" s="3">
        <v>9.4000000000000004E-3</v>
      </c>
      <c r="I106" s="3">
        <v>6.1000000000000004E-3</v>
      </c>
      <c r="J106" s="3">
        <v>1.29E-2</v>
      </c>
      <c r="K106" s="3">
        <v>2.47E-2</v>
      </c>
      <c r="L106" s="3">
        <v>1.06E-2</v>
      </c>
      <c r="M106" s="3">
        <v>4.41E-2</v>
      </c>
      <c r="N106" s="3">
        <v>1.09E-2</v>
      </c>
      <c r="O106" s="3">
        <v>4.6899999999999997E-2</v>
      </c>
      <c r="P106" s="3">
        <v>2.5899999999999999E-2</v>
      </c>
      <c r="Q106" s="3">
        <v>2.2100000000000002E-2</v>
      </c>
      <c r="R106" s="3">
        <v>8.8000000000000005E-3</v>
      </c>
      <c r="S106" s="3">
        <v>6.6E-3</v>
      </c>
      <c r="T106" s="3">
        <v>3.0099999999999998E-2</v>
      </c>
      <c r="U106" s="3">
        <v>-1.67E-2</v>
      </c>
      <c r="V106" s="3">
        <v>0.02</v>
      </c>
      <c r="W106" s="3">
        <v>4.4000000000000003E-3</v>
      </c>
      <c r="X106" s="3">
        <v>3.4200000000000001E-2</v>
      </c>
      <c r="Y106" s="3">
        <v>3.5400000000000001E-2</v>
      </c>
      <c r="Z106" s="3">
        <v>1.5900000000000001E-2</v>
      </c>
      <c r="AA106" s="3">
        <v>4.3099999999999999E-2</v>
      </c>
      <c r="AB106" s="3">
        <v>-8.2000000000000007E-3</v>
      </c>
      <c r="AC106" s="3">
        <v>4.7000000000000002E-3</v>
      </c>
      <c r="AD106" s="3">
        <v>1.77E-2</v>
      </c>
      <c r="AE106" s="3">
        <v>2.1399999999999999E-2</v>
      </c>
    </row>
    <row r="107" spans="1:31" x14ac:dyDescent="0.3">
      <c r="A107" s="2">
        <v>44915</v>
      </c>
      <c r="B107" s="3">
        <v>7.1000000000000004E-3</v>
      </c>
      <c r="C107" s="3">
        <v>3.2000000000000002E-3</v>
      </c>
      <c r="D107" s="3">
        <v>2.3E-3</v>
      </c>
      <c r="E107" s="3">
        <v>-3.2000000000000002E-3</v>
      </c>
      <c r="F107" s="3">
        <v>4.3299999999999998E-2</v>
      </c>
      <c r="G107" s="3">
        <v>2.46E-2</v>
      </c>
      <c r="H107" s="3">
        <v>2.35E-2</v>
      </c>
      <c r="I107" s="3">
        <v>-5.9999999999999995E-4</v>
      </c>
      <c r="J107" s="3">
        <v>5.74E-2</v>
      </c>
      <c r="K107" s="3">
        <v>-5.1999999999999998E-3</v>
      </c>
      <c r="L107" s="3">
        <v>-3.0999999999999999E-3</v>
      </c>
      <c r="M107" s="3">
        <v>5.9400000000000001E-2</v>
      </c>
      <c r="N107" s="3">
        <v>5.5999999999999999E-3</v>
      </c>
      <c r="O107" s="3">
        <v>2.7000000000000001E-3</v>
      </c>
      <c r="P107" s="3">
        <v>-1.04E-2</v>
      </c>
      <c r="Q107" s="3">
        <v>-1.2699999999999999E-2</v>
      </c>
      <c r="R107" s="3">
        <v>-1.29E-2</v>
      </c>
      <c r="S107" s="3">
        <v>-8.0000000000000004E-4</v>
      </c>
      <c r="T107" s="3">
        <v>-6.3E-3</v>
      </c>
      <c r="U107" s="3">
        <v>-9.0999999999999998E-2</v>
      </c>
      <c r="V107" s="3">
        <v>-4.8999999999999998E-3</v>
      </c>
      <c r="W107" s="3">
        <v>1.18E-2</v>
      </c>
      <c r="X107" s="3">
        <v>-2E-3</v>
      </c>
      <c r="Y107" s="3">
        <v>-4.1999999999999997E-3</v>
      </c>
      <c r="Z107" s="3">
        <v>0</v>
      </c>
      <c r="AA107" s="3">
        <v>-2.7900000000000001E-2</v>
      </c>
      <c r="AB107" s="3">
        <v>-2.3400000000000001E-2</v>
      </c>
      <c r="AC107" s="3">
        <v>-2.2599999999999999E-2</v>
      </c>
      <c r="AD107" s="3">
        <v>-2.7000000000000001E-3</v>
      </c>
      <c r="AE107" s="3">
        <v>-1.1000000000000001E-3</v>
      </c>
    </row>
    <row r="108" spans="1:31" x14ac:dyDescent="0.3">
      <c r="A108" s="2">
        <v>44922</v>
      </c>
      <c r="B108" s="3">
        <v>-1.9400000000000001E-2</v>
      </c>
      <c r="C108" s="3">
        <v>1.24E-2</v>
      </c>
      <c r="D108" s="3"/>
      <c r="E108" s="3">
        <v>1.8E-3</v>
      </c>
      <c r="F108" s="3"/>
      <c r="G108" s="3">
        <v>-9.1499999999999998E-2</v>
      </c>
      <c r="H108" s="3">
        <v>-4.8999999999999998E-3</v>
      </c>
      <c r="I108" s="3">
        <v>1.1000000000000001E-3</v>
      </c>
      <c r="J108" s="3">
        <v>4.0000000000000002E-4</v>
      </c>
      <c r="K108" s="3"/>
      <c r="L108" s="3">
        <v>1.5900000000000001E-2</v>
      </c>
      <c r="M108" s="3">
        <v>-9.5000000000000001E-2</v>
      </c>
      <c r="N108" s="3">
        <v>-7.4000000000000003E-3</v>
      </c>
      <c r="O108" s="3">
        <v>-8.3000000000000004E-2</v>
      </c>
      <c r="P108" s="3">
        <v>-7.1400000000000005E-2</v>
      </c>
      <c r="Q108" s="3">
        <v>0</v>
      </c>
      <c r="R108" s="3">
        <v>1.8E-3</v>
      </c>
      <c r="S108" s="3">
        <v>-1.35E-2</v>
      </c>
      <c r="T108" s="3">
        <v>-4.6100000000000002E-2</v>
      </c>
      <c r="U108" s="3">
        <v>-0.1134</v>
      </c>
      <c r="V108" s="3">
        <v>-1.2999999999999999E-3</v>
      </c>
      <c r="W108" s="3">
        <v>8.2000000000000007E-3</v>
      </c>
      <c r="X108" s="3">
        <v>-3.5000000000000001E-3</v>
      </c>
      <c r="Y108" s="3">
        <v>4.5999999999999999E-3</v>
      </c>
      <c r="Z108" s="3"/>
      <c r="AA108" s="3">
        <v>1.4E-3</v>
      </c>
      <c r="AB108" s="3">
        <v>-7.7000000000000002E-3</v>
      </c>
      <c r="AC108" s="3">
        <v>1.6999999999999999E-3</v>
      </c>
      <c r="AD108" s="3"/>
      <c r="AE108" s="3">
        <v>2.1899999999999999E-2</v>
      </c>
    </row>
    <row r="109" spans="1:31" x14ac:dyDescent="0.3">
      <c r="A109" s="2">
        <v>44914</v>
      </c>
      <c r="B109" s="3">
        <v>-1.2500000000000001E-2</v>
      </c>
      <c r="C109" s="3">
        <v>-9.4000000000000004E-3</v>
      </c>
      <c r="D109" s="3">
        <v>6.1999999999999998E-3</v>
      </c>
      <c r="E109" s="3">
        <v>1.21E-2</v>
      </c>
      <c r="F109" s="3">
        <v>-1.1000000000000001E-3</v>
      </c>
      <c r="G109" s="3">
        <v>-3.8199999999999998E-2</v>
      </c>
      <c r="H109" s="3">
        <v>-3.8999999999999998E-3</v>
      </c>
      <c r="I109" s="3">
        <v>-8.6E-3</v>
      </c>
      <c r="J109" s="3">
        <v>3.3E-3</v>
      </c>
      <c r="K109" s="3">
        <v>-1.23E-2</v>
      </c>
      <c r="L109" s="3">
        <v>4.1000000000000003E-3</v>
      </c>
      <c r="M109" s="3">
        <v>-1.7600000000000001E-2</v>
      </c>
      <c r="N109" s="3">
        <v>-1.7299999999999999E-2</v>
      </c>
      <c r="O109" s="3">
        <v>-4.6600000000000003E-2</v>
      </c>
      <c r="P109" s="3">
        <v>-1.9099999999999999E-2</v>
      </c>
      <c r="Q109" s="3">
        <v>2.3300000000000001E-2</v>
      </c>
      <c r="R109" s="3">
        <v>-1.7100000000000001E-2</v>
      </c>
      <c r="S109" s="3">
        <v>-8.0000000000000004E-4</v>
      </c>
      <c r="T109" s="3">
        <v>-7.9699999999999993E-2</v>
      </c>
      <c r="U109" s="3">
        <v>-6.8500000000000005E-2</v>
      </c>
      <c r="V109" s="3">
        <v>-6.1000000000000004E-3</v>
      </c>
      <c r="W109" s="3">
        <v>-3.4099999999999998E-2</v>
      </c>
      <c r="X109" s="3">
        <v>-8.9999999999999993E-3</v>
      </c>
      <c r="Y109" s="3">
        <v>1.3899999999999999E-2</v>
      </c>
      <c r="Z109" s="3">
        <v>4.8999999999999998E-3</v>
      </c>
      <c r="AA109" s="3">
        <v>-8.9999999999999998E-4</v>
      </c>
      <c r="AB109" s="3">
        <v>-8.1100000000000005E-2</v>
      </c>
      <c r="AC109" s="3">
        <v>-0.1066</v>
      </c>
      <c r="AD109" s="3">
        <v>-5.3E-3</v>
      </c>
      <c r="AE109" s="3">
        <v>-2.3999999999999998E-3</v>
      </c>
    </row>
    <row r="110" spans="1:31" x14ac:dyDescent="0.3">
      <c r="A110" s="2">
        <v>44911</v>
      </c>
      <c r="B110" s="3">
        <v>-1.6799999999999999E-2</v>
      </c>
      <c r="C110" s="3">
        <v>-1.0699999999999999E-2</v>
      </c>
      <c r="D110" s="3">
        <v>-5.0000000000000001E-3</v>
      </c>
      <c r="E110" s="3">
        <v>-2.2000000000000001E-3</v>
      </c>
      <c r="F110" s="3">
        <v>1.72E-2</v>
      </c>
      <c r="G110" s="3">
        <v>-3.73E-2</v>
      </c>
      <c r="H110" s="3">
        <v>5.8500000000000003E-2</v>
      </c>
      <c r="I110" s="3">
        <v>-7.1000000000000004E-3</v>
      </c>
      <c r="J110" s="3">
        <v>1.9800000000000002E-2</v>
      </c>
      <c r="K110" s="3">
        <v>-8.8000000000000005E-3</v>
      </c>
      <c r="L110" s="3">
        <v>-7.3000000000000001E-3</v>
      </c>
      <c r="M110" s="3">
        <v>-6.7400000000000002E-2</v>
      </c>
      <c r="N110" s="3">
        <v>-1.7299999999999999E-2</v>
      </c>
      <c r="O110" s="3">
        <v>-2.3599999999999999E-2</v>
      </c>
      <c r="P110" s="3">
        <v>-2.2499999999999999E-2</v>
      </c>
      <c r="Q110" s="3">
        <v>-4.8999999999999998E-3</v>
      </c>
      <c r="R110" s="3">
        <v>-4.2999999999999997E-2</v>
      </c>
      <c r="S110" s="3">
        <v>-4.1200000000000001E-2</v>
      </c>
      <c r="T110" s="3">
        <v>-1.5699999999999999E-2</v>
      </c>
      <c r="U110" s="3">
        <v>-9.1700000000000004E-2</v>
      </c>
      <c r="V110" s="3">
        <v>-8.6E-3</v>
      </c>
      <c r="W110" s="3">
        <v>1.1000000000000001E-3</v>
      </c>
      <c r="X110" s="3">
        <v>-1.29E-2</v>
      </c>
      <c r="Y110" s="3">
        <v>-1.0800000000000001E-2</v>
      </c>
      <c r="Z110" s="3">
        <v>-4.5999999999999999E-3</v>
      </c>
      <c r="AA110" s="3">
        <v>-8.2400000000000001E-2</v>
      </c>
      <c r="AB110" s="3">
        <v>-5.7999999999999996E-3</v>
      </c>
      <c r="AC110" s="3">
        <v>2.23E-2</v>
      </c>
      <c r="AD110" s="3">
        <v>-1.29E-2</v>
      </c>
      <c r="AE110" s="3">
        <v>-1.72E-2</v>
      </c>
    </row>
    <row r="111" spans="1:31" x14ac:dyDescent="0.3">
      <c r="A111" s="2">
        <v>44910</v>
      </c>
      <c r="B111" s="3">
        <v>-3.4799999999999998E-2</v>
      </c>
      <c r="C111" s="3">
        <v>-2.23E-2</v>
      </c>
      <c r="D111" s="3">
        <v>-3.1600000000000003E-2</v>
      </c>
      <c r="E111" s="3">
        <v>-1.2500000000000001E-2</v>
      </c>
      <c r="F111" s="3">
        <v>-2.2499999999999999E-2</v>
      </c>
      <c r="G111" s="3">
        <v>-2.1600000000000001E-2</v>
      </c>
      <c r="H111" s="3">
        <v>-5.8999999999999999E-3</v>
      </c>
      <c r="I111" s="3">
        <v>-2.3300000000000001E-2</v>
      </c>
      <c r="J111" s="3">
        <v>-3.6999999999999998E-2</v>
      </c>
      <c r="K111" s="3">
        <v>-2.98E-2</v>
      </c>
      <c r="L111" s="3">
        <v>-5.9999999999999995E-4</v>
      </c>
      <c r="M111" s="3">
        <v>-8.0999999999999996E-3</v>
      </c>
      <c r="N111" s="3">
        <v>-3.1899999999999998E-2</v>
      </c>
      <c r="O111" s="3">
        <v>-1.8200000000000001E-2</v>
      </c>
      <c r="P111" s="3">
        <v>-4.0899999999999999E-2</v>
      </c>
      <c r="Q111" s="3">
        <v>8.9999999999999993E-3</v>
      </c>
      <c r="R111" s="3">
        <v>-3.5999999999999999E-3</v>
      </c>
      <c r="S111" s="3">
        <v>-1.6E-2</v>
      </c>
      <c r="T111" s="3">
        <v>-4.6300000000000001E-2</v>
      </c>
      <c r="U111" s="3">
        <v>-1.8200000000000001E-2</v>
      </c>
      <c r="V111" s="3">
        <v>-3.5999999999999997E-2</v>
      </c>
      <c r="W111" s="3">
        <v>-2.2800000000000001E-2</v>
      </c>
      <c r="X111" s="3">
        <v>-5.5800000000000002E-2</v>
      </c>
      <c r="Y111" s="3">
        <v>-2.6800000000000001E-2</v>
      </c>
      <c r="Z111" s="3">
        <v>-1.6500000000000001E-2</v>
      </c>
      <c r="AA111" s="3">
        <v>-3.8199999999999998E-2</v>
      </c>
      <c r="AB111" s="3">
        <v>-2.23E-2</v>
      </c>
      <c r="AC111" s="3">
        <v>-3.0499999999999999E-2</v>
      </c>
      <c r="AD111" s="3">
        <v>-3.6999999999999998E-2</v>
      </c>
      <c r="AE111" s="3">
        <v>8.5000000000000006E-3</v>
      </c>
    </row>
    <row r="112" spans="1:31" x14ac:dyDescent="0.3">
      <c r="A112" s="2">
        <v>44909</v>
      </c>
      <c r="B112" s="3">
        <v>-3.7999999999999999E-2</v>
      </c>
      <c r="C112" s="3">
        <v>-4.4999999999999997E-3</v>
      </c>
      <c r="D112" s="3">
        <v>-9.4000000000000004E-3</v>
      </c>
      <c r="E112" s="3">
        <v>-1.9E-3</v>
      </c>
      <c r="F112" s="3">
        <v>-8.0999999999999996E-3</v>
      </c>
      <c r="G112" s="3">
        <v>4.3799999999999999E-2</v>
      </c>
      <c r="H112" s="3">
        <v>1.9699999999999999E-2</v>
      </c>
      <c r="I112" s="3">
        <v>-6.7999999999999996E-3</v>
      </c>
      <c r="J112" s="3">
        <v>-1.5800000000000002E-2</v>
      </c>
      <c r="K112" s="3">
        <v>-6.3E-3</v>
      </c>
      <c r="L112" s="3">
        <v>1.29E-2</v>
      </c>
      <c r="M112" s="3">
        <v>5.7799999999999997E-2</v>
      </c>
      <c r="N112" s="3">
        <v>1.1999999999999999E-3</v>
      </c>
      <c r="O112" s="3">
        <v>-1.7100000000000001E-2</v>
      </c>
      <c r="P112" s="3">
        <v>-2.1999999999999999E-2</v>
      </c>
      <c r="Q112" s="3">
        <v>-7.1000000000000004E-3</v>
      </c>
      <c r="R112" s="3">
        <v>-1.95E-2</v>
      </c>
      <c r="S112" s="3">
        <v>2.6599999999999999E-2</v>
      </c>
      <c r="T112" s="3">
        <v>-0.02</v>
      </c>
      <c r="U112" s="3">
        <v>-4.4600000000000001E-2</v>
      </c>
      <c r="V112" s="3">
        <v>-2.8E-3</v>
      </c>
      <c r="W112" s="3">
        <v>-1.15E-2</v>
      </c>
      <c r="X112" s="3">
        <v>-3.9600000000000003E-2</v>
      </c>
      <c r="Y112" s="3">
        <v>-1.66E-2</v>
      </c>
      <c r="Z112" s="3">
        <v>-2.7000000000000001E-3</v>
      </c>
      <c r="AA112" s="3">
        <v>1.37E-2</v>
      </c>
      <c r="AB112" s="3">
        <v>7.4999999999999997E-3</v>
      </c>
      <c r="AC112" s="3">
        <v>-1E-4</v>
      </c>
      <c r="AD112" s="3">
        <v>-2.8E-3</v>
      </c>
      <c r="AE112" s="3">
        <v>-1.0800000000000001E-2</v>
      </c>
    </row>
    <row r="113" spans="1:31" x14ac:dyDescent="0.3">
      <c r="A113" s="2">
        <v>44908</v>
      </c>
      <c r="B113" s="3">
        <v>1.3899999999999999E-2</v>
      </c>
      <c r="C113" s="3">
        <v>2.3999999999999998E-3</v>
      </c>
      <c r="D113" s="3">
        <v>2.3E-2</v>
      </c>
      <c r="E113" s="3">
        <v>-5.0000000000000001E-3</v>
      </c>
      <c r="F113" s="3">
        <v>1.14E-2</v>
      </c>
      <c r="G113" s="3">
        <v>6.9699999999999998E-2</v>
      </c>
      <c r="H113" s="3">
        <v>1.5E-3</v>
      </c>
      <c r="I113" s="3">
        <v>6.8999999999999999E-3</v>
      </c>
      <c r="J113" s="3">
        <v>2.3800000000000002E-2</v>
      </c>
      <c r="K113" s="3">
        <v>2.47E-2</v>
      </c>
      <c r="L113" s="3">
        <v>3.7400000000000003E-2</v>
      </c>
      <c r="M113" s="3">
        <v>0.1963</v>
      </c>
      <c r="N113" s="3">
        <v>1.7500000000000002E-2</v>
      </c>
      <c r="O113" s="3">
        <v>-1.44E-2</v>
      </c>
      <c r="P113" s="3">
        <v>3.0599999999999999E-2</v>
      </c>
      <c r="Q113" s="3">
        <v>-6.6E-3</v>
      </c>
      <c r="R113" s="3">
        <v>5.3E-3</v>
      </c>
      <c r="S113" s="3">
        <v>1.7399999999999999E-2</v>
      </c>
      <c r="T113" s="3">
        <v>2.8799999999999999E-2</v>
      </c>
      <c r="U113" s="3">
        <v>-4.2700000000000002E-2</v>
      </c>
      <c r="V113" s="3">
        <v>1.5599999999999999E-2</v>
      </c>
      <c r="W113" s="3">
        <v>-9.2999999999999992E-3</v>
      </c>
      <c r="X113" s="3">
        <v>2.0500000000000001E-2</v>
      </c>
      <c r="Y113" s="3">
        <v>2.9499999999999998E-2</v>
      </c>
      <c r="Z113" s="3">
        <v>8.9999999999999993E-3</v>
      </c>
      <c r="AA113" s="3">
        <v>5.0700000000000002E-2</v>
      </c>
      <c r="AB113" s="3">
        <v>3.2000000000000002E-3</v>
      </c>
      <c r="AC113" s="3">
        <v>1.2200000000000001E-2</v>
      </c>
      <c r="AD113" s="3">
        <v>2.7199999999999998E-2</v>
      </c>
      <c r="AE113" s="3">
        <v>-2.3999999999999998E-3</v>
      </c>
    </row>
    <row r="114" spans="1:31" x14ac:dyDescent="0.3">
      <c r="A114" s="2">
        <v>44907</v>
      </c>
      <c r="B114" s="3">
        <v>3.0300000000000001E-2</v>
      </c>
      <c r="C114" s="3">
        <v>9.9000000000000008E-3</v>
      </c>
      <c r="D114" s="3">
        <v>-8.3999999999999995E-3</v>
      </c>
      <c r="E114" s="3">
        <v>-1.2999999999999999E-3</v>
      </c>
      <c r="F114" s="3">
        <v>-2.0000000000000001E-4</v>
      </c>
      <c r="G114" s="3">
        <v>-2.1600000000000001E-2</v>
      </c>
      <c r="H114" s="3">
        <v>-1.1999999999999999E-3</v>
      </c>
      <c r="I114" s="3">
        <v>1.7299999999999999E-2</v>
      </c>
      <c r="J114" s="3">
        <v>-1.2800000000000001E-2</v>
      </c>
      <c r="K114" s="3">
        <v>-7.1999999999999998E-3</v>
      </c>
      <c r="L114" s="3">
        <v>-2.0999999999999999E-3</v>
      </c>
      <c r="M114" s="3">
        <v>-6.8900000000000003E-2</v>
      </c>
      <c r="N114" s="3">
        <v>2.8899999999999999E-2</v>
      </c>
      <c r="O114" s="3">
        <v>-1.11E-2</v>
      </c>
      <c r="P114" s="3">
        <v>3.1399999999999997E-2</v>
      </c>
      <c r="Q114" s="3">
        <v>-5.7000000000000002E-3</v>
      </c>
      <c r="R114" s="3">
        <v>-6.4999999999999997E-3</v>
      </c>
      <c r="S114" s="3">
        <v>8.5000000000000006E-3</v>
      </c>
      <c r="T114" s="3">
        <v>2.53E-2</v>
      </c>
      <c r="U114" s="3">
        <v>-0.106</v>
      </c>
      <c r="V114" s="3">
        <v>-3.7000000000000002E-3</v>
      </c>
      <c r="W114" s="3">
        <v>1.0999999999999999E-2</v>
      </c>
      <c r="X114" s="3">
        <v>9.7000000000000003E-3</v>
      </c>
      <c r="Y114" s="3">
        <v>-9.9000000000000008E-3</v>
      </c>
      <c r="Z114" s="3">
        <v>-4.4000000000000003E-3</v>
      </c>
      <c r="AA114" s="3">
        <v>-2.1399999999999999E-2</v>
      </c>
      <c r="AB114" s="3">
        <v>-2.5600000000000001E-2</v>
      </c>
      <c r="AC114" s="3">
        <v>-8.2000000000000007E-3</v>
      </c>
      <c r="AD114" s="3">
        <v>-5.0000000000000001E-3</v>
      </c>
      <c r="AE114" s="3">
        <v>1.47E-2</v>
      </c>
    </row>
    <row r="115" spans="1:31" x14ac:dyDescent="0.3">
      <c r="A115" s="2">
        <v>44904</v>
      </c>
      <c r="B115" s="3">
        <v>-2.6700000000000002E-2</v>
      </c>
      <c r="C115" s="3">
        <v>-1E-3</v>
      </c>
      <c r="D115" s="3">
        <v>1.7100000000000001E-2</v>
      </c>
      <c r="E115" s="3">
        <v>1.9E-2</v>
      </c>
      <c r="F115" s="3">
        <v>-1.7999999999999999E-2</v>
      </c>
      <c r="G115" s="3">
        <v>-8.8000000000000005E-3</v>
      </c>
      <c r="H115" s="3">
        <v>-2.7000000000000001E-3</v>
      </c>
      <c r="I115" s="3">
        <v>-1.0800000000000001E-2</v>
      </c>
      <c r="J115" s="3">
        <v>1.18E-2</v>
      </c>
      <c r="K115" s="3">
        <v>1.1000000000000001E-3</v>
      </c>
      <c r="L115" s="3">
        <v>5.9999999999999995E-4</v>
      </c>
      <c r="M115" s="3">
        <v>-3.9800000000000002E-2</v>
      </c>
      <c r="N115" s="3">
        <v>-8.0000000000000002E-3</v>
      </c>
      <c r="O115" s="3">
        <v>-5.8200000000000002E-2</v>
      </c>
      <c r="P115" s="3">
        <v>-9.7999999999999997E-3</v>
      </c>
      <c r="Q115" s="3">
        <v>1.52E-2</v>
      </c>
      <c r="R115" s="3">
        <v>7.0000000000000001E-3</v>
      </c>
      <c r="S115" s="3">
        <v>-1.1999999999999999E-3</v>
      </c>
      <c r="T115" s="3">
        <v>-1.4E-3</v>
      </c>
      <c r="U115" s="3">
        <v>0.219</v>
      </c>
      <c r="V115" s="3">
        <v>3.5999999999999999E-3</v>
      </c>
      <c r="W115" s="3">
        <v>-1.6000000000000001E-3</v>
      </c>
      <c r="X115" s="3">
        <v>-1.9900000000000001E-2</v>
      </c>
      <c r="Y115" s="3">
        <v>7.1000000000000004E-3</v>
      </c>
      <c r="Z115" s="3">
        <v>-2.8999999999999998E-3</v>
      </c>
      <c r="AA115" s="3">
        <v>-3.3999999999999998E-3</v>
      </c>
      <c r="AB115" s="3">
        <v>2.9999999999999997E-4</v>
      </c>
      <c r="AC115" s="3">
        <v>4.7000000000000002E-3</v>
      </c>
      <c r="AD115" s="3">
        <v>3.3E-3</v>
      </c>
      <c r="AE115" s="3">
        <v>8.0999999999999996E-3</v>
      </c>
    </row>
    <row r="116" spans="1:31" x14ac:dyDescent="0.3">
      <c r="A116" s="2">
        <v>44903</v>
      </c>
      <c r="B116" s="3">
        <v>4.7000000000000002E-3</v>
      </c>
      <c r="C116" s="3">
        <v>-3.2000000000000002E-3</v>
      </c>
      <c r="D116" s="3">
        <v>-4.1000000000000003E-3</v>
      </c>
      <c r="E116" s="3">
        <v>-1.89E-2</v>
      </c>
      <c r="F116" s="3">
        <v>2.5000000000000001E-3</v>
      </c>
      <c r="G116" s="3">
        <v>5.6399999999999999E-2</v>
      </c>
      <c r="H116" s="3">
        <v>-1.0200000000000001E-2</v>
      </c>
      <c r="I116" s="3">
        <v>1.6799999999999999E-2</v>
      </c>
      <c r="J116" s="3">
        <v>5.5999999999999999E-3</v>
      </c>
      <c r="K116" s="3">
        <v>8.3000000000000001E-3</v>
      </c>
      <c r="L116" s="3">
        <v>9.5999999999999992E-3</v>
      </c>
      <c r="M116" s="3">
        <v>3.1800000000000002E-2</v>
      </c>
      <c r="N116" s="3">
        <v>1.24E-2</v>
      </c>
      <c r="O116" s="3">
        <v>6.6000000000000003E-2</v>
      </c>
      <c r="P116" s="3">
        <v>6.5100000000000005E-2</v>
      </c>
      <c r="Q116" s="3">
        <v>5.7999999999999996E-3</v>
      </c>
      <c r="R116" s="3">
        <v>-2.06E-2</v>
      </c>
      <c r="S116" s="3">
        <v>3.0700000000000002E-2</v>
      </c>
      <c r="T116" s="3">
        <v>7.1000000000000004E-3</v>
      </c>
      <c r="U116" s="3">
        <v>-8.6199999999999999E-2</v>
      </c>
      <c r="V116" s="3">
        <v>1.6999999999999999E-3</v>
      </c>
      <c r="W116" s="3">
        <v>-9.2999999999999992E-3</v>
      </c>
      <c r="X116" s="3">
        <v>8.3000000000000001E-3</v>
      </c>
      <c r="Y116" s="3">
        <v>-5.3E-3</v>
      </c>
      <c r="Z116" s="3">
        <v>3.0999999999999999E-3</v>
      </c>
      <c r="AA116" s="3">
        <v>8.2000000000000007E-3</v>
      </c>
      <c r="AB116" s="3">
        <v>-1.2800000000000001E-2</v>
      </c>
      <c r="AC116" s="3">
        <v>-7.3000000000000001E-3</v>
      </c>
      <c r="AD116" s="3">
        <v>8.0999999999999996E-3</v>
      </c>
      <c r="AE116" s="3">
        <v>-1.9E-3</v>
      </c>
    </row>
    <row r="117" spans="1:31" x14ac:dyDescent="0.3">
      <c r="A117" s="2">
        <v>44902</v>
      </c>
      <c r="B117" s="3">
        <v>-1.8E-3</v>
      </c>
      <c r="C117" s="3">
        <v>-1.6799999999999999E-2</v>
      </c>
      <c r="D117" s="3">
        <v>-8.3000000000000001E-3</v>
      </c>
      <c r="E117" s="3">
        <v>-7.4000000000000003E-3</v>
      </c>
      <c r="F117" s="3">
        <v>-7.4999999999999997E-3</v>
      </c>
      <c r="G117" s="3">
        <v>6.1999999999999998E-3</v>
      </c>
      <c r="H117" s="3">
        <v>-1.15E-2</v>
      </c>
      <c r="I117" s="3">
        <v>-8.3999999999999995E-3</v>
      </c>
      <c r="J117" s="3">
        <v>-1.0500000000000001E-2</v>
      </c>
      <c r="K117" s="3">
        <v>-9.1999999999999998E-3</v>
      </c>
      <c r="L117" s="3">
        <v>-1.0500000000000001E-2</v>
      </c>
      <c r="M117" s="3">
        <v>3.15E-2</v>
      </c>
      <c r="N117" s="3">
        <v>-3.0999999999999999E-3</v>
      </c>
      <c r="O117" s="3">
        <v>-4.9799999999999997E-2</v>
      </c>
      <c r="P117" s="3">
        <v>8.3000000000000001E-3</v>
      </c>
      <c r="Q117" s="3">
        <v>-2.3699999999999999E-2</v>
      </c>
      <c r="R117" s="3">
        <v>-1.2200000000000001E-2</v>
      </c>
      <c r="S117" s="3">
        <v>1.0699999999999999E-2</v>
      </c>
      <c r="T117" s="3">
        <v>1.14E-2</v>
      </c>
      <c r="U117" s="3">
        <v>-5.1999999999999998E-2</v>
      </c>
      <c r="V117" s="3">
        <v>-4.8999999999999998E-3</v>
      </c>
      <c r="W117" s="3">
        <v>6.7999999999999996E-3</v>
      </c>
      <c r="X117" s="3">
        <v>-6.9999999999999999E-4</v>
      </c>
      <c r="Y117" s="3">
        <v>-1.3299999999999999E-2</v>
      </c>
      <c r="Z117" s="3">
        <v>-2.0000000000000001E-4</v>
      </c>
      <c r="AA117" s="3">
        <v>-5.1000000000000004E-3</v>
      </c>
      <c r="AB117" s="3">
        <v>-2.23E-2</v>
      </c>
      <c r="AC117" s="3">
        <v>-1.5699999999999999E-2</v>
      </c>
      <c r="AD117" s="3">
        <v>-7.9000000000000008E-3</v>
      </c>
      <c r="AE117" s="3">
        <v>7.6E-3</v>
      </c>
    </row>
    <row r="118" spans="1:31" x14ac:dyDescent="0.3">
      <c r="A118" s="2">
        <v>44901</v>
      </c>
      <c r="B118" s="3">
        <v>-4.5499999999999999E-2</v>
      </c>
      <c r="C118" s="3">
        <v>-4.0000000000000001E-3</v>
      </c>
      <c r="D118" s="3">
        <v>1.5900000000000001E-2</v>
      </c>
      <c r="E118" s="3">
        <v>-7.7999999999999996E-3</v>
      </c>
      <c r="F118" s="3">
        <v>8.2000000000000007E-3</v>
      </c>
      <c r="G118" s="3">
        <v>-3.0499999999999999E-2</v>
      </c>
      <c r="H118" s="3">
        <v>-4.1000000000000003E-3</v>
      </c>
      <c r="I118" s="3">
        <v>-1.4999999999999999E-2</v>
      </c>
      <c r="J118" s="3">
        <v>-7.7000000000000002E-3</v>
      </c>
      <c r="K118" s="3">
        <v>-2.5000000000000001E-2</v>
      </c>
      <c r="L118" s="3">
        <v>-5.8999999999999999E-3</v>
      </c>
      <c r="M118" s="3">
        <v>-1.3599999999999999E-2</v>
      </c>
      <c r="N118" s="3">
        <v>-2.0299999999999999E-2</v>
      </c>
      <c r="O118" s="3">
        <v>3.44E-2</v>
      </c>
      <c r="P118" s="3">
        <v>-3.7499999999999999E-2</v>
      </c>
      <c r="Q118" s="3">
        <v>1.7000000000000001E-2</v>
      </c>
      <c r="R118" s="3">
        <v>-1.5100000000000001E-2</v>
      </c>
      <c r="S118" s="3">
        <v>-2.01E-2</v>
      </c>
      <c r="T118" s="3">
        <v>-2.7799999999999998E-2</v>
      </c>
      <c r="U118" s="3">
        <v>-2.4400000000000002E-2</v>
      </c>
      <c r="V118" s="3">
        <v>-1.6199999999999999E-2</v>
      </c>
      <c r="W118" s="3">
        <v>2.24E-2</v>
      </c>
      <c r="X118" s="3">
        <v>-1.8599999999999998E-2</v>
      </c>
      <c r="Y118" s="3">
        <v>-1.5299999999999999E-2</v>
      </c>
      <c r="Z118" s="3">
        <v>-1.26E-2</v>
      </c>
      <c r="AA118" s="3">
        <v>-1.35E-2</v>
      </c>
      <c r="AB118" s="3">
        <v>-9.7000000000000003E-3</v>
      </c>
      <c r="AC118" s="3">
        <v>-7.4000000000000003E-3</v>
      </c>
      <c r="AD118" s="3">
        <v>-1.5299999999999999E-2</v>
      </c>
      <c r="AE118" s="3">
        <v>-4.8999999999999998E-3</v>
      </c>
    </row>
    <row r="119" spans="1:31" x14ac:dyDescent="0.3">
      <c r="A119" s="2">
        <v>44900</v>
      </c>
      <c r="B119" s="3">
        <v>-1.8100000000000002E-2</v>
      </c>
      <c r="C119" s="3">
        <v>-1.6500000000000001E-2</v>
      </c>
      <c r="D119" s="3">
        <v>-3.3999999999999998E-3</v>
      </c>
      <c r="E119" s="3">
        <v>7.0000000000000001E-3</v>
      </c>
      <c r="F119" s="3">
        <v>-5.7999999999999996E-3</v>
      </c>
      <c r="G119" s="3">
        <v>-1.7899999999999999E-2</v>
      </c>
      <c r="H119" s="3">
        <v>-6.1000000000000004E-3</v>
      </c>
      <c r="I119" s="3">
        <v>-7.4000000000000003E-3</v>
      </c>
      <c r="J119" s="3">
        <v>1.26E-2</v>
      </c>
      <c r="K119" s="3">
        <v>2.5000000000000001E-3</v>
      </c>
      <c r="L119" s="3">
        <v>3.5999999999999999E-3</v>
      </c>
      <c r="M119" s="3">
        <v>-3.5200000000000002E-2</v>
      </c>
      <c r="N119" s="3">
        <v>-1.89E-2</v>
      </c>
      <c r="O119" s="3">
        <v>-2.5100000000000001E-2</v>
      </c>
      <c r="P119" s="3">
        <v>-1.5800000000000002E-2</v>
      </c>
      <c r="Q119" s="3">
        <v>-1.24E-2</v>
      </c>
      <c r="R119" s="3">
        <v>1.2E-2</v>
      </c>
      <c r="S119" s="3">
        <v>-3.5000000000000001E-3</v>
      </c>
      <c r="T119" s="3">
        <v>-6.1400000000000003E-2</v>
      </c>
      <c r="U119" s="3">
        <v>-2.86E-2</v>
      </c>
      <c r="V119" s="3">
        <v>-8.0000000000000002E-3</v>
      </c>
      <c r="W119" s="3">
        <v>-1.4200000000000001E-2</v>
      </c>
      <c r="X119" s="3">
        <v>-1.89E-2</v>
      </c>
      <c r="Y119" s="3">
        <v>1.5599999999999999E-2</v>
      </c>
      <c r="Z119" s="3">
        <v>-1.4E-3</v>
      </c>
      <c r="AA119" s="3">
        <v>-1.29E-2</v>
      </c>
      <c r="AB119" s="3">
        <v>1.03E-2</v>
      </c>
      <c r="AC119" s="3">
        <v>1.3100000000000001E-2</v>
      </c>
      <c r="AD119" s="3">
        <v>-7.1000000000000004E-3</v>
      </c>
      <c r="AE119" s="3">
        <v>-2.9100000000000001E-2</v>
      </c>
    </row>
    <row r="120" spans="1:31" x14ac:dyDescent="0.3">
      <c r="A120" s="2">
        <v>44897</v>
      </c>
      <c r="B120" s="3">
        <v>-3.2300000000000002E-2</v>
      </c>
      <c r="C120" s="3">
        <v>5.1000000000000004E-3</v>
      </c>
      <c r="D120" s="3">
        <v>-9.1999999999999998E-3</v>
      </c>
      <c r="E120" s="3">
        <v>1.4E-3</v>
      </c>
      <c r="F120" s="3">
        <v>6.4999999999999997E-3</v>
      </c>
      <c r="G120" s="3">
        <v>1.6000000000000001E-3</v>
      </c>
      <c r="H120" s="3">
        <v>5.9999999999999995E-4</v>
      </c>
      <c r="I120" s="3">
        <v>-5.4000000000000003E-3</v>
      </c>
      <c r="J120" s="3">
        <v>1.2E-2</v>
      </c>
      <c r="K120" s="3">
        <v>-9.1999999999999998E-3</v>
      </c>
      <c r="L120" s="3">
        <v>2.1399999999999999E-2</v>
      </c>
      <c r="M120" s="3">
        <v>4.7999999999999996E-3</v>
      </c>
      <c r="N120" s="3">
        <v>1.2999999999999999E-3</v>
      </c>
      <c r="O120" s="3">
        <v>8.5999999999999993E-2</v>
      </c>
      <c r="P120" s="3">
        <v>-1.5100000000000001E-2</v>
      </c>
      <c r="Q120" s="3">
        <v>-1.5599999999999999E-2</v>
      </c>
      <c r="R120" s="3">
        <v>7.7999999999999996E-3</v>
      </c>
      <c r="S120" s="3">
        <v>-3.3E-3</v>
      </c>
      <c r="T120" s="3">
        <v>-2.5399999999999999E-2</v>
      </c>
      <c r="U120" s="3">
        <v>-1.7299999999999999E-2</v>
      </c>
      <c r="V120" s="3">
        <v>-5.7000000000000002E-3</v>
      </c>
      <c r="W120" s="3">
        <v>-8.8999999999999999E-3</v>
      </c>
      <c r="X120" s="3">
        <v>-8.5000000000000006E-3</v>
      </c>
      <c r="Y120" s="3">
        <v>-4.0000000000000001E-3</v>
      </c>
      <c r="Z120" s="3">
        <v>-4.1999999999999997E-3</v>
      </c>
      <c r="AA120" s="3">
        <v>2.9600000000000001E-2</v>
      </c>
      <c r="AB120" s="3">
        <v>-0.01</v>
      </c>
      <c r="AC120" s="3">
        <v>-2.5999999999999999E-3</v>
      </c>
      <c r="AD120" s="3">
        <v>-5.7000000000000002E-3</v>
      </c>
      <c r="AE120" s="3">
        <v>-3.8999999999999998E-3</v>
      </c>
    </row>
    <row r="121" spans="1:31" x14ac:dyDescent="0.3">
      <c r="A121" s="2">
        <v>44896</v>
      </c>
      <c r="B121" s="3">
        <v>-1.9E-3</v>
      </c>
      <c r="C121" s="3">
        <v>-7.4999999999999997E-3</v>
      </c>
      <c r="D121" s="3">
        <v>-1.84E-2</v>
      </c>
      <c r="E121" s="3">
        <v>-1.3599999999999999E-2</v>
      </c>
      <c r="F121" s="3">
        <v>-1.84E-2</v>
      </c>
      <c r="G121" s="3">
        <v>1.47E-2</v>
      </c>
      <c r="H121" s="3">
        <v>-4.0099999999999997E-2</v>
      </c>
      <c r="I121" s="3">
        <v>5.0000000000000001E-3</v>
      </c>
      <c r="J121" s="3">
        <v>-2.1399999999999999E-2</v>
      </c>
      <c r="K121" s="3">
        <v>1.41E-2</v>
      </c>
      <c r="L121" s="3">
        <v>-1.06E-2</v>
      </c>
      <c r="M121" s="3">
        <v>3.1699999999999999E-2</v>
      </c>
      <c r="N121" s="3">
        <v>-1.8E-3</v>
      </c>
      <c r="O121" s="3">
        <v>-5.3999999999999999E-2</v>
      </c>
      <c r="P121" s="3">
        <v>1.2500000000000001E-2</v>
      </c>
      <c r="Q121" s="3">
        <v>6.6E-3</v>
      </c>
      <c r="R121" s="3">
        <v>-2.35E-2</v>
      </c>
      <c r="S121" s="3">
        <v>1.9E-2</v>
      </c>
      <c r="T121" s="3">
        <v>4.8000000000000001E-2</v>
      </c>
      <c r="U121" s="3">
        <v>-3.9300000000000002E-2</v>
      </c>
      <c r="V121" s="3">
        <v>1.17E-2</v>
      </c>
      <c r="W121" s="3">
        <v>-4.7000000000000002E-3</v>
      </c>
      <c r="X121" s="3">
        <v>1.7500000000000002E-2</v>
      </c>
      <c r="Y121" s="3">
        <v>9.2999999999999992E-3</v>
      </c>
      <c r="Z121" s="3">
        <v>-8.6999999999999994E-3</v>
      </c>
      <c r="AA121" s="3">
        <v>-7.1999999999999998E-3</v>
      </c>
      <c r="AB121" s="3">
        <v>1.4999999999999999E-2</v>
      </c>
      <c r="AC121" s="3">
        <v>-3.7000000000000002E-3</v>
      </c>
      <c r="AD121" s="3">
        <v>2.93E-2</v>
      </c>
      <c r="AE121" s="3">
        <v>-1.67E-2</v>
      </c>
    </row>
    <row r="122" spans="1:31" x14ac:dyDescent="0.3">
      <c r="A122" s="2">
        <v>44895</v>
      </c>
      <c r="B122" s="3">
        <v>5.7799999999999997E-2</v>
      </c>
      <c r="C122" s="3">
        <v>1.9300000000000001E-2</v>
      </c>
      <c r="D122" s="3">
        <v>1.5E-3</v>
      </c>
      <c r="E122" s="3">
        <v>1.84E-2</v>
      </c>
      <c r="F122" s="3">
        <v>1.01E-2</v>
      </c>
      <c r="G122" s="3">
        <v>2.0799999999999999E-2</v>
      </c>
      <c r="H122" s="3">
        <v>3.8999999999999998E-3</v>
      </c>
      <c r="I122" s="3">
        <v>2.98E-2</v>
      </c>
      <c r="J122" s="3">
        <v>-8.6E-3</v>
      </c>
      <c r="K122" s="3">
        <v>9.4000000000000004E-3</v>
      </c>
      <c r="L122" s="3">
        <v>8.6E-3</v>
      </c>
      <c r="M122" s="3">
        <v>1.5900000000000001E-2</v>
      </c>
      <c r="N122" s="3">
        <v>6.1600000000000002E-2</v>
      </c>
      <c r="O122" s="3">
        <v>0.21709999999999999</v>
      </c>
      <c r="P122" s="3">
        <v>8.2100000000000006E-2</v>
      </c>
      <c r="Q122" s="3">
        <v>8.8000000000000005E-3</v>
      </c>
      <c r="R122" s="3">
        <v>2.23E-2</v>
      </c>
      <c r="S122" s="3">
        <v>1.29E-2</v>
      </c>
      <c r="T122" s="3">
        <v>5.9299999999999999E-2</v>
      </c>
      <c r="U122" s="3">
        <v>-2.2200000000000001E-2</v>
      </c>
      <c r="V122" s="3">
        <v>6.4000000000000003E-3</v>
      </c>
      <c r="W122" s="3">
        <v>1.4200000000000001E-2</v>
      </c>
      <c r="X122" s="3">
        <v>3.6600000000000001E-2</v>
      </c>
      <c r="Y122" s="3">
        <v>-6.8999999999999999E-3</v>
      </c>
      <c r="Z122" s="3">
        <v>4.7999999999999996E-3</v>
      </c>
      <c r="AA122" s="3">
        <v>-1.2999999999999999E-2</v>
      </c>
      <c r="AB122" s="3">
        <v>7.4000000000000003E-3</v>
      </c>
      <c r="AC122" s="3">
        <v>1.49E-2</v>
      </c>
      <c r="AD122" s="3">
        <v>3.0000000000000001E-3</v>
      </c>
      <c r="AE122" s="3">
        <v>1.67E-2</v>
      </c>
    </row>
    <row r="123" spans="1:31" x14ac:dyDescent="0.3">
      <c r="A123" s="2">
        <v>44894</v>
      </c>
      <c r="B123" s="3">
        <v>2.7000000000000001E-3</v>
      </c>
      <c r="C123" s="3">
        <v>1.4500000000000001E-2</v>
      </c>
      <c r="D123" s="3">
        <v>1.78E-2</v>
      </c>
      <c r="E123" s="3">
        <v>1.5699999999999999E-2</v>
      </c>
      <c r="F123" s="3">
        <v>1.4200000000000001E-2</v>
      </c>
      <c r="G123" s="3">
        <v>1.3100000000000001E-2</v>
      </c>
      <c r="H123" s="3">
        <v>3.3999999999999998E-3</v>
      </c>
      <c r="I123" s="3">
        <v>4.1999999999999997E-3</v>
      </c>
      <c r="J123" s="3">
        <v>4.0000000000000002E-4</v>
      </c>
      <c r="K123" s="3">
        <v>-1.23E-2</v>
      </c>
      <c r="L123" s="3">
        <v>8.5000000000000006E-3</v>
      </c>
      <c r="M123" s="3">
        <v>-1.2699999999999999E-2</v>
      </c>
      <c r="N123" s="3">
        <v>-5.8999999999999999E-3</v>
      </c>
      <c r="O123" s="3">
        <v>3.7499999999999999E-2</v>
      </c>
      <c r="P123" s="3">
        <v>-1.1900000000000001E-2</v>
      </c>
      <c r="Q123" s="3">
        <v>-6.3600000000000004E-2</v>
      </c>
      <c r="R123" s="3">
        <v>-1.6999999999999999E-3</v>
      </c>
      <c r="S123" s="3">
        <v>-1.6000000000000001E-3</v>
      </c>
      <c r="T123" s="3">
        <v>-1.12E-2</v>
      </c>
      <c r="U123" s="3">
        <v>1.9E-2</v>
      </c>
      <c r="V123" s="3">
        <v>-8.2000000000000007E-3</v>
      </c>
      <c r="W123" s="3">
        <v>1.01E-2</v>
      </c>
      <c r="X123" s="3">
        <v>-5.1999999999999998E-3</v>
      </c>
      <c r="Y123" s="3">
        <v>2.8999999999999998E-3</v>
      </c>
      <c r="Z123" s="3">
        <v>1.8E-3</v>
      </c>
      <c r="AA123" s="3">
        <v>-7.1000000000000004E-3</v>
      </c>
      <c r="AB123" s="3">
        <v>5.3E-3</v>
      </c>
      <c r="AC123" s="3">
        <v>1.9199999999999998E-2</v>
      </c>
      <c r="AD123" s="3">
        <v>-1.0800000000000001E-2</v>
      </c>
      <c r="AE123" s="3">
        <v>2.5999999999999999E-3</v>
      </c>
    </row>
    <row r="124" spans="1:31" x14ac:dyDescent="0.3">
      <c r="A124" s="2">
        <v>44893</v>
      </c>
      <c r="B124" s="3">
        <v>-2.5999999999999999E-2</v>
      </c>
      <c r="C124" s="3">
        <v>-1.17E-2</v>
      </c>
      <c r="D124" s="3">
        <v>-5.4999999999999997E-3</v>
      </c>
      <c r="E124" s="3">
        <v>-6.1999999999999998E-3</v>
      </c>
      <c r="F124" s="3">
        <v>-1.34E-2</v>
      </c>
      <c r="G124" s="3">
        <v>4.2900000000000001E-2</v>
      </c>
      <c r="H124" s="3">
        <v>-1.12E-2</v>
      </c>
      <c r="I124" s="3">
        <v>-6.6E-3</v>
      </c>
      <c r="J124" s="3">
        <v>-1.77E-2</v>
      </c>
      <c r="K124" s="3">
        <v>-3.3999999999999998E-3</v>
      </c>
      <c r="L124" s="3">
        <v>-5.1999999999999998E-3</v>
      </c>
      <c r="M124" s="3">
        <v>-5.7999999999999996E-3</v>
      </c>
      <c r="N124" s="3">
        <v>-2.3199999999999998E-2</v>
      </c>
      <c r="O124" s="3">
        <v>-4.8999999999999998E-3</v>
      </c>
      <c r="P124" s="3">
        <v>-2.7199999999999998E-2</v>
      </c>
      <c r="Q124" s="3">
        <v>-2.5399999999999999E-2</v>
      </c>
      <c r="R124" s="3">
        <v>-1.03E-2</v>
      </c>
      <c r="S124" s="3">
        <v>7.3000000000000001E-3</v>
      </c>
      <c r="T124" s="3">
        <v>-1.6500000000000001E-2</v>
      </c>
      <c r="U124" s="3">
        <v>-4.53E-2</v>
      </c>
      <c r="V124" s="3">
        <v>-7.7000000000000002E-3</v>
      </c>
      <c r="W124" s="3">
        <v>-1.5699999999999999E-2</v>
      </c>
      <c r="X124" s="3">
        <v>-3.1300000000000001E-2</v>
      </c>
      <c r="Y124" s="3">
        <v>-1.03E-2</v>
      </c>
      <c r="Z124" s="3">
        <v>-3.8E-3</v>
      </c>
      <c r="AA124" s="3">
        <v>-1.3599999999999999E-2</v>
      </c>
      <c r="AB124" s="3">
        <v>-1.26E-2</v>
      </c>
      <c r="AC124" s="3">
        <v>-9.7000000000000003E-3</v>
      </c>
      <c r="AD124" s="3">
        <v>-9.4000000000000004E-3</v>
      </c>
      <c r="AE124" s="3">
        <v>-0.02</v>
      </c>
    </row>
    <row r="125" spans="1:31" x14ac:dyDescent="0.3">
      <c r="A125" s="2">
        <v>44890</v>
      </c>
      <c r="B125" s="3">
        <v>-1.6500000000000001E-2</v>
      </c>
      <c r="C125" s="3">
        <v>2.5000000000000001E-3</v>
      </c>
      <c r="D125" s="3">
        <v>-2.3E-3</v>
      </c>
      <c r="E125" s="3">
        <v>-5.9999999999999995E-4</v>
      </c>
      <c r="F125" s="3">
        <v>9.1999999999999998E-3</v>
      </c>
      <c r="G125" s="3">
        <v>-8.8000000000000005E-3</v>
      </c>
      <c r="H125" s="3">
        <v>7.0000000000000001E-3</v>
      </c>
      <c r="I125" s="3">
        <v>-3.5000000000000001E-3</v>
      </c>
      <c r="J125" s="3">
        <v>1.9E-3</v>
      </c>
      <c r="K125" s="3">
        <v>-7.9000000000000008E-3</v>
      </c>
      <c r="L125" s="3">
        <v>4.7999999999999996E-3</v>
      </c>
      <c r="M125" s="3">
        <v>-2.3E-3</v>
      </c>
      <c r="N125" s="3">
        <v>-4.0000000000000002E-4</v>
      </c>
      <c r="O125" s="3">
        <v>-3.6900000000000002E-2</v>
      </c>
      <c r="P125" s="3">
        <v>-1.5100000000000001E-2</v>
      </c>
      <c r="Q125" s="3">
        <v>5.7000000000000002E-3</v>
      </c>
      <c r="R125" s="3">
        <v>-5.5999999999999999E-3</v>
      </c>
      <c r="S125" s="3">
        <v>7.4000000000000003E-3</v>
      </c>
      <c r="T125" s="3">
        <v>-1.2200000000000001E-2</v>
      </c>
      <c r="U125" s="3">
        <v>-2.7699999999999999E-2</v>
      </c>
      <c r="V125" s="3">
        <v>-1.1999999999999999E-3</v>
      </c>
      <c r="W125" s="3">
        <v>1.6000000000000001E-3</v>
      </c>
      <c r="X125" s="3">
        <v>5.1999999999999998E-3</v>
      </c>
      <c r="Y125" s="3">
        <v>-6.3E-3</v>
      </c>
      <c r="Z125" s="3">
        <v>3.2000000000000002E-3</v>
      </c>
      <c r="AA125" s="3">
        <v>-7.7999999999999996E-3</v>
      </c>
      <c r="AB125" s="3">
        <v>-1.9E-3</v>
      </c>
      <c r="AC125" s="3">
        <v>-3.2000000000000002E-3</v>
      </c>
      <c r="AD125" s="3">
        <v>-2.8999999999999998E-3</v>
      </c>
      <c r="AE125" s="3">
        <v>2.5999999999999999E-3</v>
      </c>
    </row>
    <row r="126" spans="1:31" x14ac:dyDescent="0.3">
      <c r="A126" s="2">
        <v>44888</v>
      </c>
      <c r="B126" s="3">
        <v>1.5299999999999999E-2</v>
      </c>
      <c r="C126" s="3">
        <v>1.1999999999999999E-3</v>
      </c>
      <c r="D126" s="3">
        <v>2.3E-3</v>
      </c>
      <c r="E126" s="3">
        <v>-3.8999999999999998E-3</v>
      </c>
      <c r="F126" s="3">
        <v>1.26E-2</v>
      </c>
      <c r="G126" s="3">
        <v>-1.5800000000000002E-2</v>
      </c>
      <c r="H126" s="3">
        <v>1.0800000000000001E-2</v>
      </c>
      <c r="I126" s="3">
        <v>3.8999999999999998E-3</v>
      </c>
      <c r="J126" s="3">
        <v>5.7000000000000002E-3</v>
      </c>
      <c r="K126" s="3">
        <v>3.2000000000000002E-3</v>
      </c>
      <c r="L126" s="3">
        <v>4.7999999999999996E-3</v>
      </c>
      <c r="M126" s="3">
        <v>-1.55E-2</v>
      </c>
      <c r="N126" s="3">
        <v>1.04E-2</v>
      </c>
      <c r="O126" s="3">
        <v>5.4899999999999997E-2</v>
      </c>
      <c r="P126" s="3">
        <v>0.03</v>
      </c>
      <c r="Q126" s="3">
        <v>1.4500000000000001E-2</v>
      </c>
      <c r="R126" s="3">
        <v>-6.7000000000000002E-3</v>
      </c>
      <c r="S126" s="3">
        <v>-4.7000000000000002E-3</v>
      </c>
      <c r="T126" s="3">
        <v>2.0799999999999999E-2</v>
      </c>
      <c r="U126" s="3">
        <v>-2.2800000000000001E-2</v>
      </c>
      <c r="V126" s="3">
        <v>3.2000000000000002E-3</v>
      </c>
      <c r="W126" s="3">
        <v>4.7000000000000002E-3</v>
      </c>
      <c r="X126" s="3">
        <v>-2.0000000000000001E-4</v>
      </c>
      <c r="Y126" s="3">
        <v>0</v>
      </c>
      <c r="Z126" s="3">
        <v>-8.3999999999999995E-3</v>
      </c>
      <c r="AA126" s="3">
        <v>-8.6E-3</v>
      </c>
      <c r="AB126" s="3">
        <v>-1.6899999999999998E-2</v>
      </c>
      <c r="AC126" s="3">
        <v>-1.8700000000000001E-2</v>
      </c>
      <c r="AD126" s="3">
        <v>1.24E-2</v>
      </c>
      <c r="AE126" s="3">
        <v>-7.1000000000000004E-3</v>
      </c>
    </row>
    <row r="127" spans="1:31" x14ac:dyDescent="0.3">
      <c r="A127" s="2">
        <v>44887</v>
      </c>
      <c r="B127" s="3">
        <v>3.85E-2</v>
      </c>
      <c r="C127" s="3">
        <v>1.37E-2</v>
      </c>
      <c r="D127" s="3">
        <v>-1E-4</v>
      </c>
      <c r="E127" s="3">
        <v>6.0000000000000001E-3</v>
      </c>
      <c r="F127" s="3">
        <v>3.7100000000000001E-2</v>
      </c>
      <c r="G127" s="3">
        <v>2E-3</v>
      </c>
      <c r="H127" s="3">
        <v>3.9899999999999998E-2</v>
      </c>
      <c r="I127" s="3">
        <v>1.6E-2</v>
      </c>
      <c r="J127" s="3">
        <v>-4.8999999999999998E-3</v>
      </c>
      <c r="K127" s="3">
        <v>-3.0999999999999999E-3</v>
      </c>
      <c r="L127" s="3">
        <v>4.4000000000000003E-3</v>
      </c>
      <c r="M127" s="3">
        <v>1.61E-2</v>
      </c>
      <c r="N127" s="3">
        <v>1.23E-2</v>
      </c>
      <c r="O127" s="3">
        <v>-1E-3</v>
      </c>
      <c r="P127" s="3">
        <v>4.7100000000000003E-2</v>
      </c>
      <c r="Q127" s="3">
        <v>1.6999999999999999E-3</v>
      </c>
      <c r="R127" s="3">
        <v>6.7000000000000002E-3</v>
      </c>
      <c r="S127" s="3">
        <v>1.8700000000000001E-2</v>
      </c>
      <c r="T127" s="3">
        <v>4.1999999999999997E-3</v>
      </c>
      <c r="U127" s="3">
        <v>-3.3700000000000001E-2</v>
      </c>
      <c r="V127" s="3">
        <v>5.4000000000000003E-3</v>
      </c>
      <c r="W127" s="3">
        <v>8.5000000000000006E-3</v>
      </c>
      <c r="X127" s="3">
        <v>2.8299999999999999E-2</v>
      </c>
      <c r="Y127" s="3">
        <v>-4.0000000000000001E-3</v>
      </c>
      <c r="Z127" s="3">
        <v>6.4000000000000003E-3</v>
      </c>
      <c r="AA127" s="3">
        <v>-1.6400000000000001E-2</v>
      </c>
      <c r="AB127" s="3">
        <v>5.0000000000000001E-4</v>
      </c>
      <c r="AC127" s="3">
        <v>8.9999999999999998E-4</v>
      </c>
      <c r="AD127" s="3">
        <v>8.9999999999999993E-3</v>
      </c>
      <c r="AE127" s="3">
        <v>1.4999999999999999E-2</v>
      </c>
    </row>
    <row r="128" spans="1:31" x14ac:dyDescent="0.3">
      <c r="A128" s="2">
        <v>44886</v>
      </c>
      <c r="B128" s="3">
        <v>-1.5100000000000001E-2</v>
      </c>
      <c r="C128" s="3">
        <v>-4.8999999999999998E-3</v>
      </c>
      <c r="D128" s="3">
        <v>-1.8E-3</v>
      </c>
      <c r="E128" s="3">
        <v>-6.4999999999999997E-3</v>
      </c>
      <c r="F128" s="3">
        <v>1.49E-2</v>
      </c>
      <c r="G128" s="3">
        <v>-4.8000000000000001E-2</v>
      </c>
      <c r="H128" s="3">
        <v>-5.0000000000000001E-3</v>
      </c>
      <c r="I128" s="3">
        <v>-3.5999999999999999E-3</v>
      </c>
      <c r="J128" s="3">
        <v>5.9999999999999995E-4</v>
      </c>
      <c r="K128" s="3">
        <v>2.5000000000000001E-3</v>
      </c>
      <c r="L128" s="3">
        <v>1.35E-2</v>
      </c>
      <c r="M128" s="3">
        <v>-2.6700000000000002E-2</v>
      </c>
      <c r="N128" s="3">
        <v>3.3999999999999998E-3</v>
      </c>
      <c r="O128" s="3">
        <v>-4.2999999999999997E-2</v>
      </c>
      <c r="P128" s="3">
        <v>-6.0000000000000001E-3</v>
      </c>
      <c r="Q128" s="3">
        <v>1.18E-2</v>
      </c>
      <c r="R128" s="3">
        <v>-1.3599999999999999E-2</v>
      </c>
      <c r="S128" s="3">
        <v>-1E-3</v>
      </c>
      <c r="T128" s="3">
        <v>-2.7099999999999999E-2</v>
      </c>
      <c r="U128" s="3">
        <v>-9.5600000000000004E-2</v>
      </c>
      <c r="V128" s="3">
        <v>5.7000000000000002E-3</v>
      </c>
      <c r="W128" s="3">
        <v>-6.8999999999999999E-3</v>
      </c>
      <c r="X128" s="3">
        <v>-8.8000000000000005E-3</v>
      </c>
      <c r="Y128" s="3">
        <v>5.9999999999999995E-4</v>
      </c>
      <c r="Z128" s="3">
        <v>4.5999999999999999E-3</v>
      </c>
      <c r="AA128" s="3">
        <v>-2.4199999999999999E-2</v>
      </c>
      <c r="AB128" s="3">
        <v>-2.8899999999999999E-2</v>
      </c>
      <c r="AC128" s="3">
        <v>-1.5599999999999999E-2</v>
      </c>
      <c r="AD128" s="3">
        <v>-4.4999999999999997E-3</v>
      </c>
      <c r="AE128" s="3">
        <v>1.8E-3</v>
      </c>
    </row>
    <row r="129" spans="1:31" x14ac:dyDescent="0.3">
      <c r="A129" s="2">
        <v>44883</v>
      </c>
      <c r="B129" s="3">
        <v>-4.4999999999999997E-3</v>
      </c>
      <c r="C129" s="3">
        <v>9.9000000000000008E-3</v>
      </c>
      <c r="D129" s="3">
        <v>0.01</v>
      </c>
      <c r="E129" s="3">
        <v>2.29E-2</v>
      </c>
      <c r="F129" s="3">
        <v>1.7000000000000001E-2</v>
      </c>
      <c r="G129" s="3">
        <v>8.0000000000000004E-4</v>
      </c>
      <c r="H129" s="3">
        <v>2.35E-2</v>
      </c>
      <c r="I129" s="3">
        <v>2.58E-2</v>
      </c>
      <c r="J129" s="3">
        <v>1.11E-2</v>
      </c>
      <c r="K129" s="3">
        <v>-6.3E-3</v>
      </c>
      <c r="L129" s="3">
        <v>8.0999999999999996E-3</v>
      </c>
      <c r="M129" s="3">
        <v>-1.26E-2</v>
      </c>
      <c r="N129" s="3">
        <v>-1.9E-3</v>
      </c>
      <c r="O129" s="3">
        <v>-1.8700000000000001E-2</v>
      </c>
      <c r="P129" s="3">
        <v>-1.7100000000000001E-2</v>
      </c>
      <c r="Q129" s="3">
        <v>1.2800000000000001E-2</v>
      </c>
      <c r="R129" s="3">
        <v>2.35E-2</v>
      </c>
      <c r="S129" s="3">
        <v>-2.0999999999999999E-3</v>
      </c>
      <c r="T129" s="3">
        <v>-3.0200000000000001E-2</v>
      </c>
      <c r="U129" s="3">
        <v>-2.4199999999999999E-2</v>
      </c>
      <c r="V129" s="3">
        <v>7.6E-3</v>
      </c>
      <c r="W129" s="3">
        <v>1.1000000000000001E-3</v>
      </c>
      <c r="X129" s="3">
        <v>-5.7000000000000002E-3</v>
      </c>
      <c r="Y129" s="3">
        <v>1.2699999999999999E-2</v>
      </c>
      <c r="Z129" s="3">
        <v>8.9999999999999998E-4</v>
      </c>
      <c r="AA129" s="3">
        <v>1.5900000000000001E-2</v>
      </c>
      <c r="AB129" s="3">
        <v>2.5600000000000001E-2</v>
      </c>
      <c r="AC129" s="3">
        <v>2.35E-2</v>
      </c>
      <c r="AD129" s="3">
        <v>1.0699999999999999E-2</v>
      </c>
      <c r="AE129" s="3">
        <v>1.0200000000000001E-2</v>
      </c>
    </row>
    <row r="130" spans="1:31" x14ac:dyDescent="0.3">
      <c r="A130" s="2">
        <v>44882</v>
      </c>
      <c r="B130" s="3">
        <v>1.6500000000000001E-2</v>
      </c>
      <c r="C130" s="3">
        <v>1.14E-2</v>
      </c>
      <c r="D130" s="3">
        <v>1.46E-2</v>
      </c>
      <c r="E130" s="3">
        <v>-3.2000000000000002E-3</v>
      </c>
      <c r="F130" s="3">
        <v>1.4E-3</v>
      </c>
      <c r="G130" s="3">
        <v>8.2000000000000007E-3</v>
      </c>
      <c r="H130" s="3">
        <v>1.1599999999999999E-2</v>
      </c>
      <c r="I130" s="3">
        <v>4.9599999999999998E-2</v>
      </c>
      <c r="J130" s="3">
        <v>-3.3999999999999998E-3</v>
      </c>
      <c r="K130" s="3">
        <v>-2.3E-3</v>
      </c>
      <c r="L130" s="3">
        <v>8.5000000000000006E-3</v>
      </c>
      <c r="M130" s="3">
        <v>-7.3000000000000001E-3</v>
      </c>
      <c r="N130" s="3">
        <v>-2.0000000000000001E-4</v>
      </c>
      <c r="O130" s="3">
        <v>1.3299999999999999E-2</v>
      </c>
      <c r="P130" s="3">
        <v>-1.46E-2</v>
      </c>
      <c r="Q130" s="3">
        <v>3.3999999999999998E-3</v>
      </c>
      <c r="R130" s="3">
        <v>8.0999999999999996E-3</v>
      </c>
      <c r="S130" s="3">
        <v>5.7999999999999996E-3</v>
      </c>
      <c r="T130" s="3">
        <v>-5.4600000000000003E-2</v>
      </c>
      <c r="U130" s="3">
        <v>3.6299999999999999E-2</v>
      </c>
      <c r="V130" s="3">
        <v>-5.0000000000000001E-3</v>
      </c>
      <c r="W130" s="3">
        <v>1.1000000000000001E-3</v>
      </c>
      <c r="X130" s="3">
        <v>-8.8999999999999999E-3</v>
      </c>
      <c r="Y130" s="3">
        <v>-2.3E-3</v>
      </c>
      <c r="Z130" s="3">
        <v>-3.0000000000000001E-3</v>
      </c>
      <c r="AA130" s="3">
        <v>-1.44E-2</v>
      </c>
      <c r="AB130" s="3">
        <v>-1.1000000000000001E-3</v>
      </c>
      <c r="AC130" s="3">
        <v>8.6999999999999994E-3</v>
      </c>
      <c r="AD130" s="3">
        <v>-1.3299999999999999E-2</v>
      </c>
      <c r="AE130" s="3">
        <v>7.4000000000000003E-3</v>
      </c>
    </row>
    <row r="131" spans="1:31" x14ac:dyDescent="0.3">
      <c r="A131" s="2">
        <v>44881</v>
      </c>
      <c r="B131" s="3">
        <v>-4.8099999999999997E-2</v>
      </c>
      <c r="C131" s="3">
        <v>-5.3E-3</v>
      </c>
      <c r="D131" s="3">
        <v>-1.7899999999999999E-2</v>
      </c>
      <c r="E131" s="3">
        <v>-3.1099999999999999E-2</v>
      </c>
      <c r="F131" s="3">
        <v>-2.7000000000000001E-3</v>
      </c>
      <c r="G131" s="3">
        <v>7.1000000000000004E-3</v>
      </c>
      <c r="H131" s="3">
        <v>1.52E-2</v>
      </c>
      <c r="I131" s="3">
        <v>-1.14E-2</v>
      </c>
      <c r="J131" s="3">
        <v>-1.7600000000000001E-2</v>
      </c>
      <c r="K131" s="3">
        <v>-2.1100000000000001E-2</v>
      </c>
      <c r="L131" s="3">
        <v>-2.35E-2</v>
      </c>
      <c r="M131" s="3">
        <v>-1.1999999999999999E-3</v>
      </c>
      <c r="N131" s="3">
        <v>-1E-3</v>
      </c>
      <c r="O131" s="3">
        <v>-8.5099999999999995E-2</v>
      </c>
      <c r="P131" s="3">
        <v>-4.5400000000000003E-2</v>
      </c>
      <c r="Q131" s="3">
        <v>4.3E-3</v>
      </c>
      <c r="R131" s="3">
        <v>-5.6399999999999999E-2</v>
      </c>
      <c r="S131" s="3">
        <v>-1.0699999999999999E-2</v>
      </c>
      <c r="T131" s="3">
        <v>-3.3599999999999998E-2</v>
      </c>
      <c r="U131" s="3">
        <v>-7.0900000000000005E-2</v>
      </c>
      <c r="V131" s="3">
        <v>-1.37E-2</v>
      </c>
      <c r="W131" s="3">
        <v>-4.7000000000000002E-3</v>
      </c>
      <c r="X131" s="3">
        <v>-1.9599999999999999E-2</v>
      </c>
      <c r="Y131" s="3">
        <v>-1.14E-2</v>
      </c>
      <c r="Z131" s="3">
        <v>-6.0000000000000001E-3</v>
      </c>
      <c r="AA131" s="3">
        <v>-2.29E-2</v>
      </c>
      <c r="AB131" s="3">
        <v>-3.5900000000000001E-2</v>
      </c>
      <c r="AC131" s="3">
        <v>-4.1799999999999997E-2</v>
      </c>
      <c r="AD131" s="3">
        <v>-9.2999999999999992E-3</v>
      </c>
      <c r="AE131" s="3">
        <v>4.7999999999999996E-3</v>
      </c>
    </row>
    <row r="132" spans="1:31" x14ac:dyDescent="0.3">
      <c r="A132" s="2">
        <v>44880</v>
      </c>
      <c r="B132" s="3">
        <v>3.8600000000000002E-2</v>
      </c>
      <c r="C132" s="3">
        <v>-6.6E-3</v>
      </c>
      <c r="D132" s="3">
        <v>-2.5000000000000001E-3</v>
      </c>
      <c r="E132" s="3">
        <v>1.8E-3</v>
      </c>
      <c r="F132" s="3">
        <v>-6.0000000000000001E-3</v>
      </c>
      <c r="G132" s="3">
        <v>2.1000000000000001E-2</v>
      </c>
      <c r="H132" s="3">
        <v>2.12E-2</v>
      </c>
      <c r="I132" s="3">
        <v>3.5999999999999999E-3</v>
      </c>
      <c r="J132" s="3">
        <v>1.3599999999999999E-2</v>
      </c>
      <c r="K132" s="3">
        <v>7.3000000000000001E-3</v>
      </c>
      <c r="L132" s="3">
        <v>1.2200000000000001E-2</v>
      </c>
      <c r="M132" s="3">
        <v>3.5999999999999997E-2</v>
      </c>
      <c r="N132" s="3">
        <v>1.6999999999999999E-3</v>
      </c>
      <c r="O132" s="3">
        <v>3.04E-2</v>
      </c>
      <c r="P132" s="3">
        <v>2.2800000000000001E-2</v>
      </c>
      <c r="Q132" s="3">
        <v>-1.52E-2</v>
      </c>
      <c r="R132" s="3">
        <v>1.55E-2</v>
      </c>
      <c r="S132" s="3">
        <v>-1.3599999999999999E-2</v>
      </c>
      <c r="T132" s="3">
        <v>2.9600000000000001E-2</v>
      </c>
      <c r="U132" s="3">
        <v>2.1899999999999999E-2</v>
      </c>
      <c r="V132" s="3">
        <v>4.0000000000000001E-3</v>
      </c>
      <c r="W132" s="3">
        <v>-2.0999999999999999E-3</v>
      </c>
      <c r="X132" s="3">
        <v>6.7999999999999996E-3</v>
      </c>
      <c r="Y132" s="3">
        <v>9.1999999999999998E-3</v>
      </c>
      <c r="Z132" s="3">
        <v>-9.4999999999999998E-3</v>
      </c>
      <c r="AA132" s="3">
        <v>-5.5999999999999999E-3</v>
      </c>
      <c r="AB132" s="3">
        <v>-2.0999999999999999E-3</v>
      </c>
      <c r="AC132" s="3">
        <v>-2.9999999999999997E-4</v>
      </c>
      <c r="AD132" s="3">
        <v>4.7000000000000002E-3</v>
      </c>
      <c r="AE132" s="3">
        <v>-1.5900000000000001E-2</v>
      </c>
    </row>
    <row r="133" spans="1:31" x14ac:dyDescent="0.3">
      <c r="A133" s="2">
        <v>44879</v>
      </c>
      <c r="B133" s="3">
        <v>1.6E-2</v>
      </c>
      <c r="C133" s="3">
        <v>-2.8999999999999998E-3</v>
      </c>
      <c r="D133" s="3">
        <v>-3.8E-3</v>
      </c>
      <c r="E133" s="3">
        <v>9.4000000000000004E-3</v>
      </c>
      <c r="F133" s="3">
        <v>8.8000000000000005E-3</v>
      </c>
      <c r="G133" s="3">
        <v>3.7900000000000003E-2</v>
      </c>
      <c r="H133" s="3">
        <v>1.44E-2</v>
      </c>
      <c r="I133" s="3">
        <v>-1.1000000000000001E-3</v>
      </c>
      <c r="J133" s="3">
        <v>-3.8999999999999998E-3</v>
      </c>
      <c r="K133" s="3">
        <v>1.3899999999999999E-2</v>
      </c>
      <c r="L133" s="3">
        <v>-4.0000000000000001E-3</v>
      </c>
      <c r="M133" s="3">
        <v>4.5699999999999998E-2</v>
      </c>
      <c r="N133" s="3">
        <v>-2.2499999999999999E-2</v>
      </c>
      <c r="O133" s="3">
        <v>-3.3700000000000001E-2</v>
      </c>
      <c r="P133" s="3">
        <v>-2E-3</v>
      </c>
      <c r="Q133" s="3">
        <v>1.72E-2</v>
      </c>
      <c r="R133" s="3">
        <v>-1.0800000000000001E-2</v>
      </c>
      <c r="S133" s="3">
        <v>3.4500000000000003E-2</v>
      </c>
      <c r="T133" s="3">
        <v>-3.6900000000000002E-2</v>
      </c>
      <c r="U133" s="3">
        <v>-4.8399999999999999E-2</v>
      </c>
      <c r="V133" s="3">
        <v>5.8999999999999999E-3</v>
      </c>
      <c r="W133" s="3">
        <v>5.0000000000000001E-4</v>
      </c>
      <c r="X133" s="3">
        <v>-5.8799999999999998E-2</v>
      </c>
      <c r="Y133" s="3">
        <v>-6.3E-3</v>
      </c>
      <c r="Z133" s="3">
        <v>9.4000000000000004E-3</v>
      </c>
      <c r="AA133" s="3">
        <v>-7.9000000000000008E-3</v>
      </c>
      <c r="AB133" s="3">
        <v>4.4999999999999997E-3</v>
      </c>
      <c r="AC133" s="3">
        <v>5.3E-3</v>
      </c>
      <c r="AD133" s="3">
        <v>9.1999999999999998E-3</v>
      </c>
      <c r="AE133" s="3">
        <v>2.9999999999999997E-4</v>
      </c>
    </row>
    <row r="134" spans="1:31" x14ac:dyDescent="0.3">
      <c r="A134" s="2">
        <v>44876</v>
      </c>
      <c r="B134" s="3">
        <v>5.7000000000000002E-2</v>
      </c>
      <c r="C134" s="3">
        <v>6.1000000000000004E-3</v>
      </c>
      <c r="D134" s="3">
        <v>7.7999999999999996E-3</v>
      </c>
      <c r="E134" s="3">
        <v>1.6799999999999999E-2</v>
      </c>
      <c r="F134" s="3">
        <v>3.2000000000000002E-3</v>
      </c>
      <c r="G134" s="3">
        <v>-1.54E-2</v>
      </c>
      <c r="H134" s="3">
        <v>-2.1000000000000001E-2</v>
      </c>
      <c r="I134" s="3">
        <v>-1.9099999999999999E-2</v>
      </c>
      <c r="J134" s="3">
        <v>2.5499999999999998E-2</v>
      </c>
      <c r="K134" s="3">
        <v>6.4999999999999997E-3</v>
      </c>
      <c r="L134" s="3">
        <v>1.34E-2</v>
      </c>
      <c r="M134" s="3">
        <v>1.5699999999999999E-2</v>
      </c>
      <c r="N134" s="3">
        <v>1.7000000000000001E-2</v>
      </c>
      <c r="O134" s="3">
        <v>0.11799999999999999</v>
      </c>
      <c r="P134" s="3">
        <v>3.6600000000000001E-2</v>
      </c>
      <c r="Q134" s="3">
        <v>-1.6500000000000001E-2</v>
      </c>
      <c r="R134" s="3">
        <v>6.7000000000000004E-2</v>
      </c>
      <c r="S134" s="3">
        <v>4.5999999999999999E-3</v>
      </c>
      <c r="T134" s="3">
        <v>0.1008</v>
      </c>
      <c r="U134" s="3">
        <v>4.0599999999999997E-2</v>
      </c>
      <c r="V134" s="3">
        <v>-5.5999999999999999E-3</v>
      </c>
      <c r="W134" s="3">
        <v>1.11E-2</v>
      </c>
      <c r="X134" s="3">
        <v>6.9699999999999998E-2</v>
      </c>
      <c r="Y134" s="3">
        <v>3.32E-2</v>
      </c>
      <c r="Z134" s="3">
        <v>4.0000000000000002E-4</v>
      </c>
      <c r="AA134" s="3">
        <v>2.6499999999999999E-2</v>
      </c>
      <c r="AB134" s="3">
        <v>3.3599999999999998E-2</v>
      </c>
      <c r="AC134" s="3">
        <v>2.6499999999999999E-2</v>
      </c>
      <c r="AD134" s="3">
        <v>8.6999999999999994E-3</v>
      </c>
      <c r="AE134" s="3">
        <v>-5.7000000000000002E-3</v>
      </c>
    </row>
    <row r="135" spans="1:31" x14ac:dyDescent="0.3">
      <c r="A135" s="2">
        <v>44875</v>
      </c>
      <c r="B135" s="3">
        <v>0.14269999999999999</v>
      </c>
      <c r="C135" s="3">
        <v>4.6399999999999997E-2</v>
      </c>
      <c r="D135" s="3">
        <v>1.6799999999999999E-2</v>
      </c>
      <c r="E135" s="3">
        <v>3.2399999999999998E-2</v>
      </c>
      <c r="F135" s="3">
        <v>-3.2599999999999997E-2</v>
      </c>
      <c r="G135" s="3">
        <v>-1.67E-2</v>
      </c>
      <c r="H135" s="3">
        <v>-2.5700000000000001E-2</v>
      </c>
      <c r="I135" s="3">
        <v>3.9899999999999998E-2</v>
      </c>
      <c r="J135" s="3">
        <v>2.8000000000000001E-2</v>
      </c>
      <c r="K135" s="3">
        <v>2.3199999999999998E-2</v>
      </c>
      <c r="L135" s="3">
        <v>5.5999999999999999E-3</v>
      </c>
      <c r="M135" s="3">
        <v>3.2800000000000003E-2</v>
      </c>
      <c r="N135" s="3">
        <v>8.2299999999999998E-2</v>
      </c>
      <c r="O135" s="3">
        <v>0.1178</v>
      </c>
      <c r="P135" s="3">
        <v>0.14330000000000001</v>
      </c>
      <c r="Q135" s="3">
        <v>-1.2999999999999999E-3</v>
      </c>
      <c r="R135" s="3">
        <v>5.3E-3</v>
      </c>
      <c r="S135" s="3">
        <v>1.41E-2</v>
      </c>
      <c r="T135" s="3">
        <v>9.4600000000000004E-2</v>
      </c>
      <c r="U135" s="3">
        <v>4.8500000000000001E-2</v>
      </c>
      <c r="V135" s="3">
        <v>2.0299999999999999E-2</v>
      </c>
      <c r="W135" s="3">
        <v>2.5000000000000001E-2</v>
      </c>
      <c r="X135" s="3">
        <v>0.1636</v>
      </c>
      <c r="Y135" s="3">
        <v>3.3000000000000002E-2</v>
      </c>
      <c r="Z135" s="3">
        <v>-6.9999999999999999E-4</v>
      </c>
      <c r="AA135" s="3">
        <v>5.5E-2</v>
      </c>
      <c r="AB135" s="3">
        <v>2.53E-2</v>
      </c>
      <c r="AC135" s="3">
        <v>2.7699999999999999E-2</v>
      </c>
      <c r="AD135" s="3">
        <v>3.3000000000000002E-2</v>
      </c>
      <c r="AE135" s="3">
        <v>2.3900000000000001E-2</v>
      </c>
    </row>
    <row r="136" spans="1:31" x14ac:dyDescent="0.3">
      <c r="A136" s="2">
        <v>44874</v>
      </c>
      <c r="B136" s="3">
        <v>-6.1600000000000002E-2</v>
      </c>
      <c r="C136" s="3">
        <v>-1.2699999999999999E-2</v>
      </c>
      <c r="D136" s="3">
        <v>1.4E-3</v>
      </c>
      <c r="E136" s="3">
        <v>-3.0000000000000001E-3</v>
      </c>
      <c r="F136" s="3">
        <v>-1.78E-2</v>
      </c>
      <c r="G136" s="3">
        <v>-8.5000000000000006E-3</v>
      </c>
      <c r="H136" s="3">
        <v>-4.5999999999999999E-3</v>
      </c>
      <c r="I136" s="3">
        <v>-1.5699999999999999E-2</v>
      </c>
      <c r="J136" s="3">
        <v>-1.7999999999999999E-2</v>
      </c>
      <c r="K136" s="3">
        <v>-6.8999999999999999E-3</v>
      </c>
      <c r="L136" s="3">
        <v>-3.0000000000000001E-3</v>
      </c>
      <c r="M136" s="3">
        <v>-8.5000000000000006E-3</v>
      </c>
      <c r="N136" s="3">
        <v>-1.9099999999999999E-2</v>
      </c>
      <c r="O136" s="3">
        <v>-0.1241</v>
      </c>
      <c r="P136" s="3">
        <v>-5.6599999999999998E-2</v>
      </c>
      <c r="Q136" s="3">
        <v>3.0000000000000001E-3</v>
      </c>
      <c r="R136" s="3">
        <v>-2.7199999999999998E-2</v>
      </c>
      <c r="S136" s="3">
        <v>-1.3299999999999999E-2</v>
      </c>
      <c r="T136" s="3">
        <v>-3.1899999999999998E-2</v>
      </c>
      <c r="U136" s="3">
        <v>-0.2382</v>
      </c>
      <c r="V136" s="3">
        <v>-1.21E-2</v>
      </c>
      <c r="W136" s="3">
        <v>-1.0200000000000001E-2</v>
      </c>
      <c r="X136" s="3">
        <v>-1.8100000000000002E-2</v>
      </c>
      <c r="Y136" s="3">
        <v>-2.3999999999999998E-3</v>
      </c>
      <c r="Z136" s="3">
        <v>6.3E-3</v>
      </c>
      <c r="AA136" s="3">
        <v>2.2800000000000001E-2</v>
      </c>
      <c r="AB136" s="3">
        <v>-2.2000000000000001E-3</v>
      </c>
      <c r="AC136" s="3">
        <v>-7.9000000000000008E-3</v>
      </c>
      <c r="AD136" s="3">
        <v>-1.54E-2</v>
      </c>
      <c r="AE136" s="3">
        <v>-6.6E-3</v>
      </c>
    </row>
    <row r="137" spans="1:31" x14ac:dyDescent="0.3">
      <c r="A137" s="2">
        <v>44873</v>
      </c>
      <c r="B137" s="3">
        <v>1.2200000000000001E-2</v>
      </c>
      <c r="C137" s="3">
        <v>-3.3E-3</v>
      </c>
      <c r="D137" s="3">
        <v>1.04E-2</v>
      </c>
      <c r="E137" s="3">
        <v>-6.7000000000000002E-3</v>
      </c>
      <c r="F137" s="3">
        <v>5.4000000000000003E-3</v>
      </c>
      <c r="G137" s="3">
        <v>1.4E-3</v>
      </c>
      <c r="H137" s="3">
        <v>-1.6799999999999999E-2</v>
      </c>
      <c r="I137" s="3">
        <v>1.2999999999999999E-3</v>
      </c>
      <c r="J137" s="3">
        <v>1.0800000000000001E-2</v>
      </c>
      <c r="K137" s="3">
        <v>1.5699999999999999E-2</v>
      </c>
      <c r="L137" s="3">
        <v>4.8999999999999998E-3</v>
      </c>
      <c r="M137" s="3">
        <v>3.5000000000000001E-3</v>
      </c>
      <c r="N137" s="3">
        <v>4.4000000000000003E-3</v>
      </c>
      <c r="O137" s="3">
        <v>-3.8300000000000001E-2</v>
      </c>
      <c r="P137" s="3">
        <v>2.1000000000000001E-2</v>
      </c>
      <c r="Q137" s="3">
        <v>2.1600000000000001E-2</v>
      </c>
      <c r="R137" s="3">
        <v>-9.1000000000000004E-3</v>
      </c>
      <c r="S137" s="3">
        <v>5.4999999999999997E-3</v>
      </c>
      <c r="T137" s="3">
        <v>2.7099999999999999E-2</v>
      </c>
      <c r="U137" s="3">
        <v>5.9999999999999995E-4</v>
      </c>
      <c r="V137" s="3">
        <v>0.01</v>
      </c>
      <c r="W137" s="3">
        <v>1.14E-2</v>
      </c>
      <c r="X137" s="3">
        <v>4.1200000000000001E-2</v>
      </c>
      <c r="Y137" s="3">
        <v>4.3E-3</v>
      </c>
      <c r="Z137" s="3">
        <v>1.1000000000000001E-3</v>
      </c>
      <c r="AA137" s="3">
        <v>1.83E-2</v>
      </c>
      <c r="AB137" s="3">
        <v>-5.4999999999999997E-3</v>
      </c>
      <c r="AC137" s="3">
        <v>-1E-4</v>
      </c>
      <c r="AD137" s="3">
        <v>1.78E-2</v>
      </c>
      <c r="AE137" s="3">
        <v>1.83E-2</v>
      </c>
    </row>
    <row r="138" spans="1:31" x14ac:dyDescent="0.3">
      <c r="A138" s="2">
        <v>44872</v>
      </c>
      <c r="B138" s="3">
        <v>1.43E-2</v>
      </c>
      <c r="C138" s="3">
        <v>2.2599999999999999E-2</v>
      </c>
      <c r="D138" s="3">
        <v>-6.0000000000000001E-3</v>
      </c>
      <c r="E138" s="3">
        <v>1.54E-2</v>
      </c>
      <c r="F138" s="3">
        <v>-5.9999999999999995E-4</v>
      </c>
      <c r="G138" s="3">
        <v>4.1500000000000002E-2</v>
      </c>
      <c r="H138" s="3">
        <v>2.7699999999999999E-2</v>
      </c>
      <c r="I138" s="3">
        <v>6.9999999999999999E-4</v>
      </c>
      <c r="J138" s="3">
        <v>4.1000000000000003E-3</v>
      </c>
      <c r="K138" s="3">
        <v>-1E-4</v>
      </c>
      <c r="L138" s="3">
        <v>1.1599999999999999E-2</v>
      </c>
      <c r="M138" s="3">
        <v>3.5499999999999997E-2</v>
      </c>
      <c r="N138" s="3">
        <v>2.93E-2</v>
      </c>
      <c r="O138" s="3">
        <v>-5.9900000000000002E-2</v>
      </c>
      <c r="P138" s="3">
        <v>1.0200000000000001E-2</v>
      </c>
      <c r="Q138" s="3">
        <v>-3.8999999999999998E-3</v>
      </c>
      <c r="R138" s="3">
        <v>2.2100000000000002E-2</v>
      </c>
      <c r="S138" s="3">
        <v>-2.8E-3</v>
      </c>
      <c r="T138" s="3">
        <v>-0.1148</v>
      </c>
      <c r="U138" s="3">
        <v>3.3E-3</v>
      </c>
      <c r="V138" s="3">
        <v>6.6E-3</v>
      </c>
      <c r="W138" s="3">
        <v>2.2000000000000001E-3</v>
      </c>
      <c r="X138" s="3">
        <v>1.89E-2</v>
      </c>
      <c r="Y138" s="3">
        <v>4.3E-3</v>
      </c>
      <c r="Z138" s="3">
        <v>-4.1999999999999997E-3</v>
      </c>
      <c r="AA138" s="3">
        <v>-1.5800000000000002E-2</v>
      </c>
      <c r="AB138" s="3">
        <v>4.1099999999999998E-2</v>
      </c>
      <c r="AC138" s="3">
        <v>2.46E-2</v>
      </c>
      <c r="AD138" s="3">
        <v>1.4E-2</v>
      </c>
      <c r="AE138" s="3">
        <v>-1.2999999999999999E-3</v>
      </c>
    </row>
    <row r="139" spans="1:31" x14ac:dyDescent="0.3">
      <c r="A139" s="2">
        <v>44869</v>
      </c>
      <c r="B139" s="3">
        <v>3.4599999999999999E-2</v>
      </c>
      <c r="C139" s="3">
        <v>3.2800000000000003E-2</v>
      </c>
      <c r="D139" s="3">
        <v>2.6800000000000001E-2</v>
      </c>
      <c r="E139" s="3">
        <v>4.3099999999999999E-2</v>
      </c>
      <c r="F139" s="3">
        <v>2.7699999999999999E-2</v>
      </c>
      <c r="G139" s="3">
        <v>6.2399999999999997E-2</v>
      </c>
      <c r="H139" s="3">
        <v>-3.44E-2</v>
      </c>
      <c r="I139" s="3">
        <v>1.5299999999999999E-2</v>
      </c>
      <c r="J139" s="3">
        <v>5.8999999999999999E-3</v>
      </c>
      <c r="K139" s="3">
        <v>-1.32E-2</v>
      </c>
      <c r="L139" s="3">
        <v>1.6899999999999998E-2</v>
      </c>
      <c r="M139" s="3">
        <v>7.3999999999999996E-2</v>
      </c>
      <c r="N139" s="3">
        <v>3.3300000000000003E-2</v>
      </c>
      <c r="O139" s="3">
        <v>0.17510000000000001</v>
      </c>
      <c r="P139" s="3">
        <v>5.4800000000000001E-2</v>
      </c>
      <c r="Q139" s="3">
        <v>4.7E-2</v>
      </c>
      <c r="R139" s="3">
        <v>2.52E-2</v>
      </c>
      <c r="S139" s="3">
        <v>1.4E-2</v>
      </c>
      <c r="T139" s="3">
        <v>-1.8599999999999998E-2</v>
      </c>
      <c r="U139" s="3">
        <v>-3.9800000000000002E-2</v>
      </c>
      <c r="V139" s="3">
        <v>-1.7500000000000002E-2</v>
      </c>
      <c r="W139" s="3">
        <v>8.3000000000000001E-3</v>
      </c>
      <c r="X139" s="3">
        <v>1.5900000000000001E-2</v>
      </c>
      <c r="Y139" s="3">
        <v>2.1399999999999999E-2</v>
      </c>
      <c r="Z139" s="3">
        <v>9.1999999999999998E-3</v>
      </c>
      <c r="AA139" s="3">
        <v>7.22E-2</v>
      </c>
      <c r="AB139" s="3">
        <v>3.1699999999999999E-2</v>
      </c>
      <c r="AC139" s="3">
        <v>4.0300000000000002E-2</v>
      </c>
      <c r="AD139" s="3">
        <v>-6.9999999999999999E-4</v>
      </c>
      <c r="AE139" s="3">
        <v>2.3999999999999998E-3</v>
      </c>
    </row>
    <row r="140" spans="1:31" x14ac:dyDescent="0.3">
      <c r="A140" s="2">
        <v>44868</v>
      </c>
      <c r="B140" s="3">
        <v>2.52E-2</v>
      </c>
      <c r="C140" s="3">
        <v>4.5199999999999997E-2</v>
      </c>
      <c r="D140" s="3">
        <v>-3.8999999999999998E-3</v>
      </c>
      <c r="E140" s="3">
        <v>-4.6600000000000003E-2</v>
      </c>
      <c r="F140" s="3">
        <v>1.1000000000000001E-3</v>
      </c>
      <c r="G140" s="3">
        <v>2.64E-2</v>
      </c>
      <c r="H140" s="3">
        <v>-1.1999999999999999E-3</v>
      </c>
      <c r="I140" s="3">
        <v>-1.6199999999999999E-2</v>
      </c>
      <c r="J140" s="3">
        <v>-1.2699999999999999E-2</v>
      </c>
      <c r="K140" s="3">
        <v>-1.03E-2</v>
      </c>
      <c r="L140" s="3">
        <v>5.7999999999999996E-3</v>
      </c>
      <c r="M140" s="3">
        <v>-7.4999999999999997E-3</v>
      </c>
      <c r="N140" s="3">
        <v>-2.6599999999999999E-2</v>
      </c>
      <c r="O140" s="3">
        <v>4.7399999999999998E-2</v>
      </c>
      <c r="P140" s="3">
        <v>1.5299999999999999E-2</v>
      </c>
      <c r="Q140" s="3">
        <v>4.1000000000000003E-3</v>
      </c>
      <c r="R140" s="3">
        <v>-2.7799999999999998E-2</v>
      </c>
      <c r="S140" s="3">
        <v>-1.06E-2</v>
      </c>
      <c r="T140" s="3">
        <v>-1.7000000000000001E-2</v>
      </c>
      <c r="U140" s="3">
        <v>-3.6299999999999999E-2</v>
      </c>
      <c r="V140" s="3">
        <v>-1.24E-2</v>
      </c>
      <c r="W140" s="3">
        <v>-1.41E-2</v>
      </c>
      <c r="X140" s="3">
        <v>-3.2899999999999999E-2</v>
      </c>
      <c r="Y140" s="3">
        <v>1.2999999999999999E-3</v>
      </c>
      <c r="Z140" s="3">
        <v>1.15E-2</v>
      </c>
      <c r="AA140" s="3">
        <v>-2.2599999999999999E-2</v>
      </c>
      <c r="AB140" s="3">
        <v>-1.5800000000000002E-2</v>
      </c>
      <c r="AC140" s="3">
        <v>-2.3699999999999999E-2</v>
      </c>
      <c r="AD140" s="3">
        <v>-2.3E-2</v>
      </c>
      <c r="AE140" s="3">
        <v>-1.49E-2</v>
      </c>
    </row>
    <row r="141" spans="1:31" x14ac:dyDescent="0.3">
      <c r="A141" s="2">
        <v>44867</v>
      </c>
      <c r="B141" s="3">
        <v>-1.7299999999999999E-2</v>
      </c>
      <c r="C141" s="3">
        <v>-3.9100000000000003E-2</v>
      </c>
      <c r="D141" s="3">
        <v>-1.6000000000000001E-3</v>
      </c>
      <c r="E141" s="3">
        <v>-5.0000000000000001E-4</v>
      </c>
      <c r="F141" s="3">
        <v>1.1000000000000001E-3</v>
      </c>
      <c r="G141" s="3">
        <v>-1.78E-2</v>
      </c>
      <c r="H141" s="3">
        <v>1.1999999999999999E-3</v>
      </c>
      <c r="I141" s="3">
        <v>-1.9599999999999999E-2</v>
      </c>
      <c r="J141" s="3">
        <v>6.7000000000000002E-3</v>
      </c>
      <c r="K141" s="3">
        <v>-1.2800000000000001E-2</v>
      </c>
      <c r="L141" s="3">
        <v>-1E-3</v>
      </c>
      <c r="M141" s="3">
        <v>-3.8800000000000001E-2</v>
      </c>
      <c r="N141" s="3">
        <v>-3.5400000000000001E-2</v>
      </c>
      <c r="O141" s="3">
        <v>-2.2700000000000001E-2</v>
      </c>
      <c r="P141" s="3">
        <v>-2.3900000000000001E-2</v>
      </c>
      <c r="Q141" s="3">
        <v>5.0000000000000001E-4</v>
      </c>
      <c r="R141" s="3">
        <v>-1.35E-2</v>
      </c>
      <c r="S141" s="3">
        <v>-1.9599999999999999E-2</v>
      </c>
      <c r="T141" s="3">
        <v>-4.9700000000000001E-2</v>
      </c>
      <c r="U141" s="3">
        <v>-5.6800000000000003E-2</v>
      </c>
      <c r="V141" s="3">
        <v>-7.0000000000000001E-3</v>
      </c>
      <c r="W141" s="3">
        <v>4.4000000000000003E-3</v>
      </c>
      <c r="X141" s="3">
        <v>-1.9E-2</v>
      </c>
      <c r="Y141" s="3">
        <v>-5.5999999999999999E-3</v>
      </c>
      <c r="Z141" s="3">
        <v>-6.9999999999999999E-4</v>
      </c>
      <c r="AA141" s="3">
        <v>-5.62E-2</v>
      </c>
      <c r="AB141" s="3">
        <v>-1.61E-2</v>
      </c>
      <c r="AC141" s="3">
        <v>-8.8999999999999999E-3</v>
      </c>
      <c r="AD141" s="3">
        <v>-7.6E-3</v>
      </c>
      <c r="AE141" s="3">
        <v>9.1000000000000004E-3</v>
      </c>
    </row>
    <row r="142" spans="1:31" x14ac:dyDescent="0.3">
      <c r="A142" s="2">
        <v>44866</v>
      </c>
      <c r="B142" s="3">
        <v>-6.7000000000000002E-3</v>
      </c>
      <c r="C142" s="3">
        <v>4.7000000000000002E-3</v>
      </c>
      <c r="D142" s="3">
        <v>1.7500000000000002E-2</v>
      </c>
      <c r="E142" s="3">
        <v>9.5999999999999992E-3</v>
      </c>
      <c r="F142" s="3">
        <v>-9.7000000000000003E-3</v>
      </c>
      <c r="G142" s="3">
        <v>4.6800000000000001E-2</v>
      </c>
      <c r="H142" s="3">
        <v>4.4999999999999997E-3</v>
      </c>
      <c r="I142" s="3">
        <v>6.9999999999999999E-4</v>
      </c>
      <c r="J142" s="3">
        <v>7.0000000000000001E-3</v>
      </c>
      <c r="K142" s="3">
        <v>-6.4000000000000003E-3</v>
      </c>
      <c r="L142" s="3">
        <v>5.9999999999999995E-4</v>
      </c>
      <c r="M142" s="3">
        <v>2.8500000000000001E-2</v>
      </c>
      <c r="N142" s="3">
        <v>-1.7100000000000001E-2</v>
      </c>
      <c r="O142" s="3">
        <v>4.1000000000000003E-3</v>
      </c>
      <c r="P142" s="3">
        <v>3.3999999999999998E-3</v>
      </c>
      <c r="Q142" s="3">
        <v>-5.0000000000000001E-4</v>
      </c>
      <c r="R142" s="3">
        <v>1.8100000000000002E-2</v>
      </c>
      <c r="S142" s="3">
        <v>3.1399999999999997E-2</v>
      </c>
      <c r="T142" s="3">
        <v>-1.5900000000000001E-2</v>
      </c>
      <c r="U142" s="3">
        <v>-3.8E-3</v>
      </c>
      <c r="V142" s="3">
        <v>-3.3E-3</v>
      </c>
      <c r="W142" s="3">
        <v>6.6E-3</v>
      </c>
      <c r="X142" s="3">
        <v>5.0000000000000001E-3</v>
      </c>
      <c r="Y142" s="3">
        <v>5.7000000000000002E-3</v>
      </c>
      <c r="Z142" s="3">
        <v>8.3999999999999995E-3</v>
      </c>
      <c r="AA142" s="3">
        <v>2.5399999999999999E-2</v>
      </c>
      <c r="AB142" s="3">
        <v>6.6E-3</v>
      </c>
      <c r="AC142" s="3">
        <v>2.2100000000000002E-2</v>
      </c>
      <c r="AD142" s="3">
        <v>-4.4999999999999997E-3</v>
      </c>
      <c r="AE142" s="3">
        <v>0</v>
      </c>
    </row>
    <row r="143" spans="1:31" x14ac:dyDescent="0.3">
      <c r="A143" s="2">
        <v>44865</v>
      </c>
      <c r="B143" s="3">
        <v>-3.1399999999999997E-2</v>
      </c>
      <c r="C143" s="3">
        <v>6.0000000000000001E-3</v>
      </c>
      <c r="D143" s="3">
        <v>8.9999999999999993E-3</v>
      </c>
      <c r="E143" s="3">
        <v>-5.0000000000000001E-4</v>
      </c>
      <c r="F143" s="3">
        <v>-2.24E-2</v>
      </c>
      <c r="G143" s="3">
        <v>-1E-4</v>
      </c>
      <c r="H143" s="3">
        <v>1.8800000000000001E-2</v>
      </c>
      <c r="I143" s="3">
        <v>-4.5999999999999999E-3</v>
      </c>
      <c r="J143" s="3">
        <v>-1.6899999999999998E-2</v>
      </c>
      <c r="K143" s="3">
        <v>8.9999999999999993E-3</v>
      </c>
      <c r="L143" s="3">
        <v>1.8200000000000001E-2</v>
      </c>
      <c r="M143" s="3">
        <v>-4.1999999999999997E-3</v>
      </c>
      <c r="N143" s="3">
        <v>-1.5900000000000001E-2</v>
      </c>
      <c r="O143" s="3">
        <v>-2.0999999999999999E-3</v>
      </c>
      <c r="P143" s="3">
        <v>-2.4400000000000002E-2</v>
      </c>
      <c r="Q143" s="3">
        <v>2.18E-2</v>
      </c>
      <c r="R143" s="3">
        <v>6.8999999999999999E-3</v>
      </c>
      <c r="S143" s="3">
        <v>-1.8599999999999998E-2</v>
      </c>
      <c r="T143" s="3">
        <v>1.7399999999999999E-2</v>
      </c>
      <c r="U143" s="3">
        <v>-5.7999999999999996E-3</v>
      </c>
      <c r="V143" s="3">
        <v>9.2999999999999992E-3</v>
      </c>
      <c r="W143" s="3">
        <v>-1.35E-2</v>
      </c>
      <c r="X143" s="3">
        <v>-2.2800000000000001E-2</v>
      </c>
      <c r="Y143" s="3">
        <v>-4.4000000000000003E-3</v>
      </c>
      <c r="Z143" s="3">
        <v>1.03E-2</v>
      </c>
      <c r="AA143" s="3">
        <v>1.8200000000000001E-2</v>
      </c>
      <c r="AB143" s="3">
        <v>2.3400000000000001E-2</v>
      </c>
      <c r="AC143" s="3">
        <v>8.6E-3</v>
      </c>
      <c r="AD143" s="3">
        <v>2.3999999999999998E-3</v>
      </c>
      <c r="AE143" s="3">
        <v>-8.0000000000000002E-3</v>
      </c>
    </row>
    <row r="144" spans="1:31" x14ac:dyDescent="0.3">
      <c r="A144" s="2">
        <v>44862</v>
      </c>
      <c r="B144" s="3">
        <v>5.8200000000000002E-2</v>
      </c>
      <c r="C144" s="3">
        <v>1.12E-2</v>
      </c>
      <c r="D144" s="3">
        <v>-2.5399999999999999E-2</v>
      </c>
      <c r="E144" s="3">
        <v>-1E-4</v>
      </c>
      <c r="F144" s="3">
        <v>5.9999999999999995E-4</v>
      </c>
      <c r="G144" s="3">
        <v>1.5299999999999999E-2</v>
      </c>
      <c r="H144" s="3">
        <v>-7.0300000000000001E-2</v>
      </c>
      <c r="I144" s="3">
        <v>2.75E-2</v>
      </c>
      <c r="J144" s="3">
        <v>-3.0000000000000001E-3</v>
      </c>
      <c r="K144" s="3">
        <v>0.01</v>
      </c>
      <c r="L144" s="3">
        <v>-6.3E-3</v>
      </c>
      <c r="M144" s="3">
        <v>4.7600000000000003E-2</v>
      </c>
      <c r="N144" s="3">
        <v>4.02E-2</v>
      </c>
      <c r="O144" s="3">
        <v>-2.9100000000000001E-2</v>
      </c>
      <c r="P144" s="3">
        <v>4.99E-2</v>
      </c>
      <c r="Q144" s="3">
        <v>1.41E-2</v>
      </c>
      <c r="R144" s="3">
        <v>2.5000000000000001E-3</v>
      </c>
      <c r="S144" s="3">
        <v>3.6900000000000002E-2</v>
      </c>
      <c r="T144" s="3">
        <v>4.7000000000000002E-3</v>
      </c>
      <c r="U144" s="3">
        <v>-4.4999999999999998E-2</v>
      </c>
      <c r="V144" s="3">
        <v>1.21E-2</v>
      </c>
      <c r="W144" s="3">
        <v>2.5000000000000001E-2</v>
      </c>
      <c r="X144" s="3">
        <v>1.8800000000000001E-2</v>
      </c>
      <c r="Y144" s="3">
        <v>0</v>
      </c>
      <c r="Z144" s="3">
        <v>-1.2999999999999999E-3</v>
      </c>
      <c r="AA144" s="3">
        <v>-4.8899999999999999E-2</v>
      </c>
      <c r="AB144" s="3">
        <v>-1.72E-2</v>
      </c>
      <c r="AC144" s="3">
        <v>-1.8800000000000001E-2</v>
      </c>
      <c r="AD144" s="3">
        <v>7.9000000000000008E-3</v>
      </c>
      <c r="AE144" s="3">
        <v>4.1200000000000001E-2</v>
      </c>
    </row>
    <row r="145" spans="1:31" x14ac:dyDescent="0.3">
      <c r="A145" s="2">
        <v>44861</v>
      </c>
      <c r="B145" s="3">
        <v>-1.89E-2</v>
      </c>
      <c r="C145" s="3">
        <v>2.0199999999999999E-2</v>
      </c>
      <c r="D145" s="3">
        <v>2.8999999999999998E-3</v>
      </c>
      <c r="E145" s="3">
        <v>6.3E-3</v>
      </c>
      <c r="F145" s="3">
        <v>1.3299999999999999E-2</v>
      </c>
      <c r="G145" s="3">
        <v>-1.0999999999999999E-2</v>
      </c>
      <c r="H145" s="3">
        <v>-8.9999999999999993E-3</v>
      </c>
      <c r="I145" s="3">
        <v>8.9999999999999998E-4</v>
      </c>
      <c r="J145" s="3">
        <v>5.11E-2</v>
      </c>
      <c r="K145" s="3">
        <v>-2.6599999999999999E-2</v>
      </c>
      <c r="L145" s="3">
        <v>3.1699999999999999E-2</v>
      </c>
      <c r="M145" s="3">
        <v>1.49E-2</v>
      </c>
      <c r="N145" s="3">
        <v>-1.9800000000000002E-2</v>
      </c>
      <c r="O145" s="3">
        <v>-7.6799999999999993E-2</v>
      </c>
      <c r="P145" s="3">
        <v>2.1700000000000001E-2</v>
      </c>
      <c r="Q145" s="3">
        <v>1.4E-3</v>
      </c>
      <c r="R145" s="3">
        <v>-2.41E-2</v>
      </c>
      <c r="S145" s="3">
        <v>-6.8999999999999999E-3</v>
      </c>
      <c r="T145" s="3">
        <v>3.5000000000000001E-3</v>
      </c>
      <c r="U145" s="3">
        <v>8.0100000000000005E-2</v>
      </c>
      <c r="V145" s="3">
        <v>-4.3E-3</v>
      </c>
      <c r="W145" s="3">
        <v>-6.1000000000000004E-3</v>
      </c>
      <c r="X145" s="3">
        <v>-2.23E-2</v>
      </c>
      <c r="Y145" s="3">
        <v>-9.9000000000000008E-3</v>
      </c>
      <c r="Z145" s="3">
        <v>2.5000000000000001E-3</v>
      </c>
      <c r="AA145" s="3">
        <v>4.9000000000000002E-2</v>
      </c>
      <c r="AB145" s="3">
        <v>8.8000000000000005E-3</v>
      </c>
      <c r="AC145" s="3">
        <v>-2.5999999999999999E-3</v>
      </c>
      <c r="AD145" s="3">
        <v>-1.2500000000000001E-2</v>
      </c>
      <c r="AE145" s="3">
        <v>-6.8999999999999999E-3</v>
      </c>
    </row>
    <row r="146" spans="1:31" x14ac:dyDescent="0.3">
      <c r="A146" s="2">
        <v>44860</v>
      </c>
      <c r="B146" s="3">
        <v>-2.8299999999999999E-2</v>
      </c>
      <c r="C146" s="3">
        <v>2.8999999999999998E-3</v>
      </c>
      <c r="D146" s="3">
        <v>-2.7000000000000001E-3</v>
      </c>
      <c r="E146" s="3">
        <v>1.09E-2</v>
      </c>
      <c r="F146" s="3">
        <v>-3.0099999999999998E-2</v>
      </c>
      <c r="G146" s="3">
        <v>1.35E-2</v>
      </c>
      <c r="H146" s="3">
        <v>1.2200000000000001E-2</v>
      </c>
      <c r="I146" s="3">
        <v>5.0000000000000001E-4</v>
      </c>
      <c r="J146" s="3">
        <v>1.2E-2</v>
      </c>
      <c r="K146" s="3">
        <v>-1.01E-2</v>
      </c>
      <c r="L146" s="3">
        <v>3.0000000000000001E-3</v>
      </c>
      <c r="M146" s="3">
        <v>3.9800000000000002E-2</v>
      </c>
      <c r="N146" s="3">
        <v>-7.7200000000000005E-2</v>
      </c>
      <c r="O146" s="3">
        <v>1.6899999999999998E-2</v>
      </c>
      <c r="P146" s="3">
        <v>-2.75E-2</v>
      </c>
      <c r="Q146" s="3">
        <v>6.1999999999999998E-3</v>
      </c>
      <c r="R146" s="3">
        <v>8.2000000000000007E-3</v>
      </c>
      <c r="S146" s="3">
        <v>1.03E-2</v>
      </c>
      <c r="T146" s="3">
        <v>-1.04E-2</v>
      </c>
      <c r="U146" s="3">
        <v>1.3299999999999999E-2</v>
      </c>
      <c r="V146" s="3">
        <v>-5.0000000000000001E-4</v>
      </c>
      <c r="W146" s="3">
        <v>2.5399999999999999E-2</v>
      </c>
      <c r="X146" s="3">
        <v>3.5000000000000001E-3</v>
      </c>
      <c r="Y146" s="3">
        <v>-1.0999999999999999E-2</v>
      </c>
      <c r="Z146" s="3">
        <v>4.4999999999999997E-3</v>
      </c>
      <c r="AA146" s="3">
        <v>-1.03E-2</v>
      </c>
      <c r="AB146" s="3">
        <v>4.1000000000000003E-3</v>
      </c>
      <c r="AC146" s="3">
        <v>-1.1000000000000001E-3</v>
      </c>
      <c r="AD146" s="3">
        <v>1.01E-2</v>
      </c>
      <c r="AE146" s="3">
        <v>0</v>
      </c>
    </row>
    <row r="147" spans="1:31" x14ac:dyDescent="0.3">
      <c r="A147" s="2">
        <v>44859</v>
      </c>
      <c r="B147" s="3">
        <v>4.7199999999999999E-2</v>
      </c>
      <c r="C147" s="3">
        <v>1.4E-2</v>
      </c>
      <c r="D147" s="3">
        <v>8.6E-3</v>
      </c>
      <c r="E147" s="3">
        <v>4.0000000000000001E-3</v>
      </c>
      <c r="F147" s="3">
        <v>8.0000000000000004E-4</v>
      </c>
      <c r="G147" s="3">
        <v>2.0999999999999999E-3</v>
      </c>
      <c r="H147" s="3">
        <v>4.3E-3</v>
      </c>
      <c r="I147" s="3">
        <v>1.8800000000000001E-2</v>
      </c>
      <c r="J147" s="3">
        <v>1.6299999999999999E-2</v>
      </c>
      <c r="K147" s="3">
        <v>0.01</v>
      </c>
      <c r="L147" s="3">
        <v>8.0999999999999996E-3</v>
      </c>
      <c r="M147" s="3">
        <v>2.6700000000000002E-2</v>
      </c>
      <c r="N147" s="3">
        <v>1.38E-2</v>
      </c>
      <c r="O147" s="3">
        <v>0.1249</v>
      </c>
      <c r="P147" s="3">
        <v>5.2499999999999998E-2</v>
      </c>
      <c r="Q147" s="3">
        <v>1.9800000000000002E-2</v>
      </c>
      <c r="R147" s="3">
        <v>-4.1999999999999997E-3</v>
      </c>
      <c r="S147" s="3">
        <v>1.1000000000000001E-3</v>
      </c>
      <c r="T147" s="3">
        <v>4.7199999999999999E-2</v>
      </c>
      <c r="U147" s="3">
        <v>7.1400000000000005E-2</v>
      </c>
      <c r="V147" s="3">
        <v>9.2999999999999992E-3</v>
      </c>
      <c r="W147" s="3">
        <v>1.03E-2</v>
      </c>
      <c r="X147" s="3">
        <v>4.1099999999999998E-2</v>
      </c>
      <c r="Y147" s="3">
        <v>7.7299999999999994E-2</v>
      </c>
      <c r="Z147" s="3">
        <v>-6.4000000000000003E-3</v>
      </c>
      <c r="AA147" s="3">
        <v>4.4499999999999998E-2</v>
      </c>
      <c r="AB147" s="3">
        <v>2.7000000000000001E-3</v>
      </c>
      <c r="AC147" s="3">
        <v>7.4000000000000003E-3</v>
      </c>
      <c r="AD147" s="3">
        <v>1.77E-2</v>
      </c>
      <c r="AE147" s="3">
        <v>1.2800000000000001E-2</v>
      </c>
    </row>
    <row r="148" spans="1:31" x14ac:dyDescent="0.3">
      <c r="A148" s="2">
        <v>44858</v>
      </c>
      <c r="B148" s="3">
        <v>-2E-3</v>
      </c>
      <c r="C148" s="3">
        <v>-9.1999999999999998E-3</v>
      </c>
      <c r="D148" s="3">
        <v>2.69E-2</v>
      </c>
      <c r="E148" s="3">
        <v>6.1999999999999998E-3</v>
      </c>
      <c r="F148" s="3">
        <v>2.6100000000000002E-2</v>
      </c>
      <c r="G148" s="3">
        <v>2.5399999999999999E-2</v>
      </c>
      <c r="H148" s="3">
        <v>4.0000000000000001E-3</v>
      </c>
      <c r="I148" s="3">
        <v>1.7299999999999999E-2</v>
      </c>
      <c r="J148" s="3">
        <v>2.4799999999999999E-2</v>
      </c>
      <c r="K148" s="3">
        <v>1.0999999999999999E-2</v>
      </c>
      <c r="L148" s="3">
        <v>1.1999999999999999E-3</v>
      </c>
      <c r="M148" s="3">
        <v>3.6600000000000001E-2</v>
      </c>
      <c r="N148" s="3">
        <v>2.12E-2</v>
      </c>
      <c r="O148" s="3">
        <v>-0.157</v>
      </c>
      <c r="P148" s="3">
        <v>1.0699999999999999E-2</v>
      </c>
      <c r="Q148" s="3">
        <v>1.2699999999999999E-2</v>
      </c>
      <c r="R148" s="3">
        <v>2.3E-3</v>
      </c>
      <c r="S148" s="3">
        <v>1.3100000000000001E-2</v>
      </c>
      <c r="T148" s="3">
        <v>-2.3999999999999998E-3</v>
      </c>
      <c r="U148" s="3">
        <v>-1.8599999999999998E-2</v>
      </c>
      <c r="V148" s="3">
        <v>1.32E-2</v>
      </c>
      <c r="W148" s="3">
        <v>2.4E-2</v>
      </c>
      <c r="X148" s="3">
        <v>1.83E-2</v>
      </c>
      <c r="Y148" s="3">
        <v>2.86E-2</v>
      </c>
      <c r="Z148" s="3">
        <v>6.1999999999999998E-3</v>
      </c>
      <c r="AA148" s="3">
        <v>2.2499999999999999E-2</v>
      </c>
      <c r="AB148" s="3">
        <v>-2.7000000000000001E-3</v>
      </c>
      <c r="AC148" s="3">
        <v>4.4999999999999997E-3</v>
      </c>
      <c r="AD148" s="3">
        <v>2.0799999999999999E-2</v>
      </c>
      <c r="AE148" s="3">
        <v>1.7500000000000002E-2</v>
      </c>
    </row>
    <row r="149" spans="1:31" x14ac:dyDescent="0.3">
      <c r="A149" s="2">
        <v>44855</v>
      </c>
      <c r="B149" s="3">
        <v>1.8200000000000001E-2</v>
      </c>
      <c r="C149" s="3">
        <v>1.9199999999999998E-2</v>
      </c>
      <c r="D149" s="3">
        <v>-2.0999999999999999E-3</v>
      </c>
      <c r="E149" s="3">
        <v>-1.2999999999999999E-3</v>
      </c>
      <c r="F149" s="3">
        <v>8.9999999999999998E-4</v>
      </c>
      <c r="G149" s="3">
        <v>0.1115</v>
      </c>
      <c r="H149" s="3">
        <v>-5.9999999999999995E-4</v>
      </c>
      <c r="I149" s="3">
        <v>2.6100000000000002E-2</v>
      </c>
      <c r="J149" s="3">
        <v>-3.7000000000000002E-3</v>
      </c>
      <c r="K149" s="3">
        <v>-2.2000000000000001E-3</v>
      </c>
      <c r="L149" s="3">
        <v>-1.1299999999999999E-2</v>
      </c>
      <c r="M149" s="3">
        <v>8.4000000000000005E-2</v>
      </c>
      <c r="N149" s="3">
        <v>2.53E-2</v>
      </c>
      <c r="O149" s="3">
        <v>2.1899999999999999E-2</v>
      </c>
      <c r="P149" s="3">
        <v>2.23E-2</v>
      </c>
      <c r="Q149" s="3">
        <v>-1.49E-2</v>
      </c>
      <c r="R149" s="3">
        <v>-2.1499999999999998E-2</v>
      </c>
      <c r="S149" s="3">
        <v>4.7500000000000001E-2</v>
      </c>
      <c r="T149" s="3">
        <v>3.1099999999999999E-2</v>
      </c>
      <c r="U149" s="3">
        <v>-3.6400000000000002E-2</v>
      </c>
      <c r="V149" s="3">
        <v>-3.7000000000000002E-3</v>
      </c>
      <c r="W149" s="3">
        <v>2.1499999999999998E-2</v>
      </c>
      <c r="X149" s="3">
        <v>2.81E-2</v>
      </c>
      <c r="Y149" s="3">
        <v>-1.2800000000000001E-2</v>
      </c>
      <c r="Z149" s="3">
        <v>7.3000000000000001E-3</v>
      </c>
      <c r="AA149" s="3">
        <v>-2.1100000000000001E-2</v>
      </c>
      <c r="AB149" s="3">
        <v>-5.8999999999999999E-3</v>
      </c>
      <c r="AC149" s="3">
        <v>-1.8E-3</v>
      </c>
      <c r="AD149" s="3">
        <v>-4.8999999999999998E-3</v>
      </c>
      <c r="AE149" s="3">
        <v>-4.4600000000000001E-2</v>
      </c>
    </row>
    <row r="150" spans="1:31" x14ac:dyDescent="0.3">
      <c r="A150" s="2">
        <v>44854</v>
      </c>
      <c r="B150" s="3">
        <v>9.4000000000000004E-3</v>
      </c>
      <c r="C150" s="3">
        <v>6.1999999999999998E-3</v>
      </c>
      <c r="D150" s="3">
        <v>7.1999999999999998E-3</v>
      </c>
      <c r="E150" s="3">
        <v>-1.6999999999999999E-3</v>
      </c>
      <c r="F150" s="3">
        <v>1.06E-2</v>
      </c>
      <c r="G150" s="3">
        <v>-3.4500000000000003E-2</v>
      </c>
      <c r="H150" s="3">
        <v>2.8500000000000001E-2</v>
      </c>
      <c r="I150" s="3">
        <v>-4.1000000000000003E-3</v>
      </c>
      <c r="J150" s="3">
        <v>4.7000000000000002E-3</v>
      </c>
      <c r="K150" s="3">
        <v>3.0999999999999999E-3</v>
      </c>
      <c r="L150" s="3">
        <v>-1.66E-2</v>
      </c>
      <c r="M150" s="3">
        <v>-4.1599999999999998E-2</v>
      </c>
      <c r="N150" s="3">
        <v>-1.4E-3</v>
      </c>
      <c r="O150" s="3">
        <v>4.5999999999999999E-3</v>
      </c>
      <c r="P150" s="3">
        <v>1.1900000000000001E-2</v>
      </c>
      <c r="Q150" s="3">
        <v>-1.7000000000000001E-2</v>
      </c>
      <c r="R150" s="3">
        <v>5.7999999999999996E-3</v>
      </c>
      <c r="S150" s="3">
        <v>-4.5999999999999999E-3</v>
      </c>
      <c r="T150" s="3">
        <v>1.6400000000000001E-2</v>
      </c>
      <c r="U150" s="3">
        <v>6.6E-3</v>
      </c>
      <c r="V150" s="3">
        <v>1.1000000000000001E-3</v>
      </c>
      <c r="W150" s="3">
        <v>7.7200000000000005E-2</v>
      </c>
      <c r="X150" s="3">
        <v>-1.41E-2</v>
      </c>
      <c r="Y150" s="3">
        <v>2E-3</v>
      </c>
      <c r="Z150" s="3">
        <v>-1.1000000000000001E-3</v>
      </c>
      <c r="AA150" s="3">
        <v>3.0499999999999999E-2</v>
      </c>
      <c r="AB150" s="3">
        <v>1.18E-2</v>
      </c>
      <c r="AC150" s="3">
        <v>2.0000000000000001E-4</v>
      </c>
      <c r="AD150" s="3">
        <v>5.1000000000000004E-3</v>
      </c>
      <c r="AE150" s="3">
        <v>1.18E-2</v>
      </c>
    </row>
    <row r="151" spans="1:31" x14ac:dyDescent="0.3">
      <c r="A151" s="2">
        <v>44853</v>
      </c>
      <c r="B151" s="3">
        <v>-1.1900000000000001E-2</v>
      </c>
      <c r="C151" s="3">
        <v>-1.4999999999999999E-2</v>
      </c>
      <c r="D151" s="3">
        <v>-2.1700000000000001E-2</v>
      </c>
      <c r="E151" s="3">
        <v>5.0000000000000001E-4</v>
      </c>
      <c r="F151" s="3">
        <v>0</v>
      </c>
      <c r="G151" s="3">
        <v>-8.2400000000000001E-2</v>
      </c>
      <c r="H151" s="3">
        <v>-5.4999999999999997E-3</v>
      </c>
      <c r="I151" s="3">
        <v>2.2000000000000001E-3</v>
      </c>
      <c r="J151" s="3">
        <v>3.8E-3</v>
      </c>
      <c r="K151" s="3">
        <v>9.9000000000000008E-3</v>
      </c>
      <c r="L151" s="3">
        <v>1.43E-2</v>
      </c>
      <c r="M151" s="3">
        <v>-7.8799999999999995E-2</v>
      </c>
      <c r="N151" s="3">
        <v>-8.5000000000000006E-3</v>
      </c>
      <c r="O151" s="3">
        <v>-0.1057</v>
      </c>
      <c r="P151" s="3">
        <v>7.0000000000000001E-3</v>
      </c>
      <c r="Q151" s="3">
        <v>7.1000000000000004E-3</v>
      </c>
      <c r="R151" s="3">
        <v>-1.4500000000000001E-2</v>
      </c>
      <c r="S151" s="3">
        <v>-2.2200000000000001E-2</v>
      </c>
      <c r="T151" s="3">
        <v>-3.0599999999999999E-2</v>
      </c>
      <c r="U151" s="3">
        <v>-6.4899999999999999E-2</v>
      </c>
      <c r="V151" s="3">
        <v>6.1000000000000004E-3</v>
      </c>
      <c r="W151" s="3">
        <v>-3.8E-3</v>
      </c>
      <c r="X151" s="3">
        <v>-2.8500000000000001E-2</v>
      </c>
      <c r="Y151" s="3">
        <v>4.1000000000000003E-3</v>
      </c>
      <c r="Z151" s="3">
        <v>5.1000000000000004E-3</v>
      </c>
      <c r="AA151" s="3">
        <v>-1.9400000000000001E-2</v>
      </c>
      <c r="AB151" s="3">
        <v>-1.17E-2</v>
      </c>
      <c r="AC151" s="3">
        <v>-4.1000000000000003E-3</v>
      </c>
      <c r="AD151" s="3">
        <v>6.9999999999999999E-4</v>
      </c>
      <c r="AE151" s="3">
        <v>-1.35E-2</v>
      </c>
    </row>
    <row r="152" spans="1:31" x14ac:dyDescent="0.3">
      <c r="A152" s="2">
        <v>44852</v>
      </c>
      <c r="B152" s="3">
        <v>-6.9999999999999999E-4</v>
      </c>
      <c r="C152" s="3">
        <v>1.49E-2</v>
      </c>
      <c r="D152" s="3">
        <v>1.44E-2</v>
      </c>
      <c r="E152" s="3">
        <v>1.4200000000000001E-2</v>
      </c>
      <c r="F152" s="3">
        <v>2.8299999999999999E-2</v>
      </c>
      <c r="G152" s="3">
        <v>-3.7900000000000003E-2</v>
      </c>
      <c r="H152" s="3">
        <v>7.9000000000000008E-3</v>
      </c>
      <c r="I152" s="3">
        <v>1.1900000000000001E-2</v>
      </c>
      <c r="J152" s="3">
        <v>2.58E-2</v>
      </c>
      <c r="K152" s="3">
        <v>1.4E-2</v>
      </c>
      <c r="L152" s="3">
        <v>1.23E-2</v>
      </c>
      <c r="M152" s="3">
        <v>-3.7100000000000001E-2</v>
      </c>
      <c r="N152" s="3">
        <v>4.1000000000000003E-3</v>
      </c>
      <c r="O152" s="3">
        <v>0</v>
      </c>
      <c r="P152" s="3">
        <v>6.6E-3</v>
      </c>
      <c r="Q152" s="3">
        <v>-5.7000000000000002E-3</v>
      </c>
      <c r="R152" s="3">
        <v>7.4999999999999997E-3</v>
      </c>
      <c r="S152" s="3">
        <v>1.01E-2</v>
      </c>
      <c r="T152" s="3">
        <v>2.7699999999999999E-2</v>
      </c>
      <c r="U152" s="3">
        <v>8.8999999999999999E-3</v>
      </c>
      <c r="V152" s="3">
        <v>3.3999999999999998E-3</v>
      </c>
      <c r="W152" s="3">
        <v>1.89E-2</v>
      </c>
      <c r="X152" s="3">
        <v>1.2800000000000001E-2</v>
      </c>
      <c r="Y152" s="3">
        <v>1.44E-2</v>
      </c>
      <c r="Z152" s="3">
        <v>1.1599999999999999E-2</v>
      </c>
      <c r="AA152" s="3">
        <v>-8.0000000000000002E-3</v>
      </c>
      <c r="AB152" s="3">
        <v>1.2699999999999999E-2</v>
      </c>
      <c r="AC152" s="3">
        <v>2.0500000000000001E-2</v>
      </c>
      <c r="AD152" s="3">
        <v>6.1999999999999998E-3</v>
      </c>
      <c r="AE152" s="3">
        <v>-3.0000000000000001E-3</v>
      </c>
    </row>
    <row r="153" spans="1:31" x14ac:dyDescent="0.3">
      <c r="A153" s="2">
        <v>44851</v>
      </c>
      <c r="B153" s="3">
        <v>3.61E-2</v>
      </c>
      <c r="C153" s="3">
        <v>2.2200000000000001E-2</v>
      </c>
      <c r="D153" s="3">
        <v>1.8100000000000002E-2</v>
      </c>
      <c r="E153" s="3">
        <v>2.01E-2</v>
      </c>
      <c r="F153" s="3">
        <v>8.3999999999999995E-3</v>
      </c>
      <c r="G153" s="3">
        <v>2.4500000000000001E-2</v>
      </c>
      <c r="H153" s="3">
        <v>2.1700000000000001E-2</v>
      </c>
      <c r="I153" s="3">
        <v>2.7400000000000001E-2</v>
      </c>
      <c r="J153" s="3">
        <v>2.2000000000000001E-3</v>
      </c>
      <c r="K153" s="3">
        <v>2.0000000000000001E-4</v>
      </c>
      <c r="L153" s="3">
        <v>1.5699999999999999E-2</v>
      </c>
      <c r="M153" s="3">
        <v>3.9199999999999999E-2</v>
      </c>
      <c r="N153" s="3">
        <v>3.9199999999999999E-2</v>
      </c>
      <c r="O153" s="3">
        <v>3.9100000000000003E-2</v>
      </c>
      <c r="P153" s="3">
        <v>5.8900000000000001E-2</v>
      </c>
      <c r="Q153" s="3">
        <v>2.0299999999999999E-2</v>
      </c>
      <c r="R153" s="3">
        <v>1.5599999999999999E-2</v>
      </c>
      <c r="S153" s="3">
        <v>1.84E-2</v>
      </c>
      <c r="T153" s="3">
        <v>5.4399999999999997E-2</v>
      </c>
      <c r="U153" s="3">
        <v>-4.1399999999999999E-2</v>
      </c>
      <c r="V153" s="3">
        <v>7.4000000000000003E-3</v>
      </c>
      <c r="W153" s="3">
        <v>2.1299999999999999E-2</v>
      </c>
      <c r="X153" s="3">
        <v>4.5699999999999998E-2</v>
      </c>
      <c r="Y153" s="3">
        <v>1.18E-2</v>
      </c>
      <c r="Z153" s="3">
        <v>-1.8E-3</v>
      </c>
      <c r="AA153" s="3">
        <v>5.2499999999999998E-2</v>
      </c>
      <c r="AB153" s="3">
        <v>3.56E-2</v>
      </c>
      <c r="AC153" s="3">
        <v>2.8199999999999999E-2</v>
      </c>
      <c r="AD153" s="3">
        <v>1.46E-2</v>
      </c>
      <c r="AE153" s="3">
        <v>2.1999999999999999E-2</v>
      </c>
    </row>
    <row r="154" spans="1:31" x14ac:dyDescent="0.3">
      <c r="A154" s="2">
        <v>44848</v>
      </c>
      <c r="B154" s="3">
        <v>-5.0900000000000001E-2</v>
      </c>
      <c r="C154" s="3">
        <v>-7.7000000000000002E-3</v>
      </c>
      <c r="D154" s="3">
        <v>2E-3</v>
      </c>
      <c r="E154" s="3">
        <v>1.0500000000000001E-2</v>
      </c>
      <c r="F154" s="3">
        <v>4.4000000000000003E-3</v>
      </c>
      <c r="G154" s="3">
        <v>-3.1399999999999997E-2</v>
      </c>
      <c r="H154" s="3">
        <v>-1.54E-2</v>
      </c>
      <c r="I154" s="3">
        <v>-1.01E-2</v>
      </c>
      <c r="J154" s="3">
        <v>0.03</v>
      </c>
      <c r="K154" s="3">
        <v>5.8999999999999999E-3</v>
      </c>
      <c r="L154" s="3">
        <v>1.3899999999999999E-2</v>
      </c>
      <c r="M154" s="3">
        <v>-5.3E-3</v>
      </c>
      <c r="N154" s="3">
        <v>-2.4199999999999999E-2</v>
      </c>
      <c r="O154" s="3">
        <v>-8.0600000000000005E-2</v>
      </c>
      <c r="P154" s="3">
        <v>-6.13E-2</v>
      </c>
      <c r="Q154" s="3">
        <v>2.07E-2</v>
      </c>
      <c r="R154" s="3">
        <v>7.7000000000000002E-3</v>
      </c>
      <c r="S154" s="3">
        <v>-2.8E-3</v>
      </c>
      <c r="T154" s="3">
        <v>-6.8099999999999994E-2</v>
      </c>
      <c r="U154" s="3">
        <v>5.1000000000000004E-3</v>
      </c>
      <c r="V154" s="3">
        <v>3.8E-3</v>
      </c>
      <c r="W154" s="3">
        <v>-8.6E-3</v>
      </c>
      <c r="X154" s="3">
        <v>-3.5799999999999998E-2</v>
      </c>
      <c r="Y154" s="3">
        <v>-1.4E-3</v>
      </c>
      <c r="Z154" s="3">
        <v>1.0500000000000001E-2</v>
      </c>
      <c r="AA154" s="3">
        <v>6.5100000000000005E-2</v>
      </c>
      <c r="AB154" s="3">
        <v>-5.7999999999999996E-3</v>
      </c>
      <c r="AC154" s="3">
        <v>1E-3</v>
      </c>
      <c r="AD154" s="3">
        <v>-1E-4</v>
      </c>
      <c r="AE154" s="3">
        <v>-5.0000000000000001E-4</v>
      </c>
    </row>
    <row r="155" spans="1:31" x14ac:dyDescent="0.3">
      <c r="A155" s="2">
        <v>44847</v>
      </c>
      <c r="B155" s="3">
        <v>1.8800000000000001E-2</v>
      </c>
      <c r="C155" s="3">
        <v>2.01E-2</v>
      </c>
      <c r="D155" s="3">
        <v>5.0599999999999999E-2</v>
      </c>
      <c r="E155" s="3">
        <v>1.46E-2</v>
      </c>
      <c r="F155" s="3">
        <v>5.7999999999999996E-3</v>
      </c>
      <c r="G155" s="3">
        <v>2.46E-2</v>
      </c>
      <c r="H155" s="3">
        <v>9.5999999999999992E-3</v>
      </c>
      <c r="I155" s="3">
        <v>3.4099999999999998E-2</v>
      </c>
      <c r="J155" s="3">
        <v>7.3400000000000007E-2</v>
      </c>
      <c r="K155" s="3">
        <v>-1.67E-2</v>
      </c>
      <c r="L155" s="3">
        <v>4.6899999999999997E-2</v>
      </c>
      <c r="M155" s="3">
        <v>3.0599999999999999E-2</v>
      </c>
      <c r="N155" s="3">
        <v>3.7600000000000001E-2</v>
      </c>
      <c r="O155" s="3">
        <v>-7.7999999999999996E-3</v>
      </c>
      <c r="P155" s="3">
        <v>0.04</v>
      </c>
      <c r="Q155" s="3">
        <v>-1.7899999999999999E-2</v>
      </c>
      <c r="R155" s="3">
        <v>3.0999999999999999E-3</v>
      </c>
      <c r="S155" s="3">
        <v>2.2599999999999999E-2</v>
      </c>
      <c r="T155" s="3">
        <v>1.1999999999999999E-3</v>
      </c>
      <c r="U155" s="3">
        <v>-5.5999999999999999E-3</v>
      </c>
      <c r="V155" s="3">
        <v>4.0000000000000002E-4</v>
      </c>
      <c r="W155" s="3">
        <v>3.3500000000000002E-2</v>
      </c>
      <c r="X155" s="3">
        <v>3.9699999999999999E-2</v>
      </c>
      <c r="Y155" s="3">
        <v>3.5099999999999999E-2</v>
      </c>
      <c r="Z155" s="3">
        <v>-1.1900000000000001E-2</v>
      </c>
      <c r="AA155" s="3">
        <v>-1.2200000000000001E-2</v>
      </c>
      <c r="AB155" s="3">
        <v>2.0899999999999998E-2</v>
      </c>
      <c r="AC155" s="3">
        <v>8.8000000000000005E-3</v>
      </c>
      <c r="AD155" s="3">
        <v>7.7999999999999996E-3</v>
      </c>
      <c r="AE155" s="3">
        <v>2.0199999999999999E-2</v>
      </c>
    </row>
    <row r="156" spans="1:31" x14ac:dyDescent="0.3">
      <c r="A156" s="2">
        <v>44846</v>
      </c>
      <c r="B156" s="3">
        <v>3.8E-3</v>
      </c>
      <c r="C156" s="3">
        <v>3.04E-2</v>
      </c>
      <c r="D156" s="3">
        <v>-3.2000000000000001E-2</v>
      </c>
      <c r="E156" s="3">
        <v>1.09E-2</v>
      </c>
      <c r="F156" s="3">
        <v>5.0000000000000001E-4</v>
      </c>
      <c r="G156" s="3">
        <v>5.5300000000000002E-2</v>
      </c>
      <c r="H156" s="3">
        <v>4.1999999999999997E-3</v>
      </c>
      <c r="I156" s="3">
        <v>-7.7999999999999996E-3</v>
      </c>
      <c r="J156" s="3">
        <v>1.2999999999999999E-3</v>
      </c>
      <c r="K156" s="3">
        <v>1.2999999999999999E-3</v>
      </c>
      <c r="L156" s="3">
        <v>-6.1999999999999998E-3</v>
      </c>
      <c r="M156" s="3">
        <v>8.2799999999999999E-2</v>
      </c>
      <c r="N156" s="3">
        <v>1.5E-3</v>
      </c>
      <c r="O156" s="3">
        <v>3.8999999999999998E-3</v>
      </c>
      <c r="P156" s="3">
        <v>-7.4000000000000003E-3</v>
      </c>
      <c r="Q156" s="3">
        <v>-1.8599999999999998E-2</v>
      </c>
      <c r="R156" s="3">
        <v>1.7600000000000001E-2</v>
      </c>
      <c r="S156" s="3">
        <v>2.5999999999999999E-3</v>
      </c>
      <c r="T156" s="3">
        <v>3.7000000000000002E-3</v>
      </c>
      <c r="U156" s="3">
        <v>-4.6199999999999998E-2</v>
      </c>
      <c r="V156" s="3">
        <v>-1.6999999999999999E-3</v>
      </c>
      <c r="W156" s="3">
        <v>-1.2200000000000001E-2</v>
      </c>
      <c r="X156" s="3">
        <v>-5.1400000000000001E-2</v>
      </c>
      <c r="Y156" s="3">
        <v>-2.1700000000000001E-2</v>
      </c>
      <c r="Z156" s="3">
        <v>-4.0000000000000002E-4</v>
      </c>
      <c r="AA156" s="3">
        <v>-5.5100000000000003E-2</v>
      </c>
      <c r="AB156" s="3">
        <v>-2.46E-2</v>
      </c>
      <c r="AC156" s="3">
        <v>-1.8E-3</v>
      </c>
      <c r="AD156" s="3">
        <v>-4.0000000000000001E-3</v>
      </c>
      <c r="AE156" s="3">
        <v>-7.1999999999999998E-3</v>
      </c>
    </row>
    <row r="157" spans="1:31" x14ac:dyDescent="0.3">
      <c r="A157" s="2">
        <v>44845</v>
      </c>
      <c r="B157" s="3">
        <v>-3.0999999999999999E-3</v>
      </c>
      <c r="C157" s="3">
        <v>-2.24E-2</v>
      </c>
      <c r="D157" s="3">
        <v>-2.1499999999999998E-2</v>
      </c>
      <c r="E157" s="3">
        <v>4.8999999999999998E-3</v>
      </c>
      <c r="F157" s="3">
        <v>-3.1699999999999999E-2</v>
      </c>
      <c r="G157" s="3">
        <v>-4.2900000000000001E-2</v>
      </c>
      <c r="H157" s="3">
        <v>-6.0000000000000001E-3</v>
      </c>
      <c r="I157" s="3">
        <v>-7.7999999999999996E-3</v>
      </c>
      <c r="J157" s="3">
        <v>-2.3400000000000001E-2</v>
      </c>
      <c r="K157" s="3">
        <v>-1.3299999999999999E-2</v>
      </c>
      <c r="L157" s="3">
        <v>1.9400000000000001E-2</v>
      </c>
      <c r="M157" s="3">
        <v>-2.1899999999999999E-2</v>
      </c>
      <c r="N157" s="3">
        <v>-1.6799999999999999E-2</v>
      </c>
      <c r="O157" s="3">
        <v>-3.39E-2</v>
      </c>
      <c r="P157" s="3">
        <v>-7.1999999999999998E-3</v>
      </c>
      <c r="Q157" s="3">
        <v>3.5999999999999997E-2</v>
      </c>
      <c r="R157" s="3">
        <v>-4.2299999999999997E-2</v>
      </c>
      <c r="S157" s="3">
        <v>4.1000000000000003E-3</v>
      </c>
      <c r="T157" s="3">
        <v>-2.5000000000000001E-3</v>
      </c>
      <c r="U157" s="3">
        <v>-4.1500000000000002E-2</v>
      </c>
      <c r="V157" s="3">
        <v>-5.1000000000000004E-3</v>
      </c>
      <c r="W157" s="3">
        <v>-6.0000000000000001E-3</v>
      </c>
      <c r="X157" s="3">
        <v>-2.3699999999999999E-2</v>
      </c>
      <c r="Y157" s="3">
        <v>-1.04E-2</v>
      </c>
      <c r="Z157" s="3">
        <v>-9.2999999999999992E-3</v>
      </c>
      <c r="AA157" s="3">
        <v>1.8499999999999999E-2</v>
      </c>
      <c r="AB157" s="3">
        <v>5.9999999999999995E-4</v>
      </c>
      <c r="AC157" s="3">
        <v>-9.2999999999999992E-3</v>
      </c>
      <c r="AD157" s="3">
        <v>-1.8E-3</v>
      </c>
      <c r="AE157" s="3">
        <v>-1.8599999999999998E-2</v>
      </c>
    </row>
    <row r="158" spans="1:31" x14ac:dyDescent="0.3">
      <c r="A158" s="2">
        <v>44844</v>
      </c>
      <c r="B158" s="3">
        <v>-1.0800000000000001E-2</v>
      </c>
      <c r="C158" s="3">
        <v>1.29E-2</v>
      </c>
      <c r="D158" s="3">
        <v>-1.6999999999999999E-3</v>
      </c>
      <c r="E158" s="3">
        <v>4.5999999999999999E-3</v>
      </c>
      <c r="F158" s="3">
        <v>2.5399999999999999E-2</v>
      </c>
      <c r="G158" s="3">
        <v>4.3E-3</v>
      </c>
      <c r="H158" s="3">
        <v>-1.21E-2</v>
      </c>
      <c r="I158" s="3">
        <v>-9.4000000000000004E-3</v>
      </c>
      <c r="J158" s="3">
        <v>1.8200000000000001E-2</v>
      </c>
      <c r="K158" s="3">
        <v>-1.41E-2</v>
      </c>
      <c r="L158" s="3">
        <v>-5.0000000000000001E-3</v>
      </c>
      <c r="M158" s="3">
        <v>3.44E-2</v>
      </c>
      <c r="N158" s="3">
        <v>-2.1299999999999999E-2</v>
      </c>
      <c r="O158" s="3">
        <v>-3.49E-2</v>
      </c>
      <c r="P158" s="3">
        <v>-3.3599999999999998E-2</v>
      </c>
      <c r="Q158" s="3">
        <v>-7.3000000000000001E-3</v>
      </c>
      <c r="R158" s="3">
        <v>-3.4099999999999998E-2</v>
      </c>
      <c r="S158" s="3">
        <v>-1.35E-2</v>
      </c>
      <c r="T158" s="3">
        <v>-1.0999999999999999E-2</v>
      </c>
      <c r="U158" s="3">
        <v>-5.3100000000000001E-2</v>
      </c>
      <c r="V158" s="3">
        <v>-6.7000000000000002E-3</v>
      </c>
      <c r="W158" s="3">
        <v>-2.7000000000000001E-3</v>
      </c>
      <c r="X158" s="3">
        <v>-2.8999999999999998E-3</v>
      </c>
      <c r="Y158" s="3">
        <v>-1.77E-2</v>
      </c>
      <c r="Z158" s="3">
        <v>-2.8999999999999998E-3</v>
      </c>
      <c r="AA158" s="3">
        <v>-3.2000000000000001E-2</v>
      </c>
      <c r="AB158" s="3">
        <v>-3.2899999999999999E-2</v>
      </c>
      <c r="AC158" s="3">
        <v>-4.4699999999999997E-2</v>
      </c>
      <c r="AD158" s="3">
        <v>-1.43E-2</v>
      </c>
      <c r="AE158" s="3">
        <v>-6.1999999999999998E-3</v>
      </c>
    </row>
    <row r="159" spans="1:31" x14ac:dyDescent="0.3">
      <c r="A159" s="2">
        <v>44841</v>
      </c>
      <c r="B159" s="3">
        <v>-0.13869999999999999</v>
      </c>
      <c r="C159" s="3">
        <v>-1.01E-2</v>
      </c>
      <c r="D159" s="3">
        <v>-9.1000000000000004E-3</v>
      </c>
      <c r="E159" s="3">
        <v>-3.8E-3</v>
      </c>
      <c r="F159" s="3">
        <v>-1.6899999999999998E-2</v>
      </c>
      <c r="G159" s="3">
        <v>-2.0500000000000001E-2</v>
      </c>
      <c r="H159" s="3">
        <v>4.4000000000000003E-3</v>
      </c>
      <c r="I159" s="3">
        <v>-3.0099999999999998E-2</v>
      </c>
      <c r="J159" s="3">
        <v>-5.7000000000000002E-3</v>
      </c>
      <c r="K159" s="3">
        <v>-2.98E-2</v>
      </c>
      <c r="L159" s="3">
        <v>4.1000000000000003E-3</v>
      </c>
      <c r="M159" s="3">
        <v>-4.6600000000000003E-2</v>
      </c>
      <c r="N159" s="3">
        <v>-5.0900000000000001E-2</v>
      </c>
      <c r="O159" s="3">
        <v>-6.8400000000000002E-2</v>
      </c>
      <c r="P159" s="3">
        <v>-8.0299999999999996E-2</v>
      </c>
      <c r="Q159" s="3">
        <v>4.8999999999999998E-3</v>
      </c>
      <c r="R159" s="3">
        <v>-9.7999999999999997E-3</v>
      </c>
      <c r="S159" s="3">
        <v>-1.7899999999999999E-2</v>
      </c>
      <c r="T159" s="3">
        <v>-3.78E-2</v>
      </c>
      <c r="U159" s="3">
        <v>-7.3899999999999993E-2</v>
      </c>
      <c r="V159" s="3">
        <v>-2.2200000000000001E-2</v>
      </c>
      <c r="W159" s="3">
        <v>-2.4799999999999999E-2</v>
      </c>
      <c r="X159" s="3">
        <v>-4.2599999999999999E-2</v>
      </c>
      <c r="Y159" s="3">
        <v>-1.4E-3</v>
      </c>
      <c r="Z159" s="3">
        <v>-1.01E-2</v>
      </c>
      <c r="AA159" s="3">
        <v>-3.7400000000000003E-2</v>
      </c>
      <c r="AB159" s="3">
        <v>-2.86E-2</v>
      </c>
      <c r="AC159" s="3">
        <v>-1.5900000000000001E-2</v>
      </c>
      <c r="AD159" s="3">
        <v>-2.7199999999999998E-2</v>
      </c>
      <c r="AE159" s="3">
        <v>-2.6200000000000001E-2</v>
      </c>
    </row>
    <row r="160" spans="1:31" x14ac:dyDescent="0.3">
      <c r="A160" s="2">
        <v>44840</v>
      </c>
      <c r="B160" s="3">
        <v>-1.2999999999999999E-3</v>
      </c>
      <c r="C160" s="3">
        <v>-1.9E-3</v>
      </c>
      <c r="D160" s="3">
        <v>-1.9099999999999999E-2</v>
      </c>
      <c r="E160" s="3">
        <v>7.0000000000000001E-3</v>
      </c>
      <c r="F160" s="3">
        <v>-1.1299999999999999E-2</v>
      </c>
      <c r="G160" s="3">
        <v>2.5000000000000001E-3</v>
      </c>
      <c r="H160" s="3">
        <v>-1.29E-2</v>
      </c>
      <c r="I160" s="3">
        <v>-1.12E-2</v>
      </c>
      <c r="J160" s="3">
        <v>-8.3999999999999995E-3</v>
      </c>
      <c r="K160" s="3">
        <v>2.3900000000000001E-2</v>
      </c>
      <c r="L160" s="3">
        <v>5.0000000000000001E-3</v>
      </c>
      <c r="M160" s="3">
        <v>-3.7000000000000002E-3</v>
      </c>
      <c r="N160" s="3">
        <v>-9.7000000000000003E-3</v>
      </c>
      <c r="O160" s="3">
        <v>-7.9200000000000007E-2</v>
      </c>
      <c r="P160" s="3">
        <v>-6.0000000000000001E-3</v>
      </c>
      <c r="Q160" s="3">
        <v>-1.6400000000000001E-2</v>
      </c>
      <c r="R160" s="3">
        <v>5.6300000000000003E-2</v>
      </c>
      <c r="S160" s="3">
        <v>-2.3300000000000001E-2</v>
      </c>
      <c r="T160" s="3">
        <v>5.8999999999999999E-3</v>
      </c>
      <c r="U160" s="3">
        <v>3.8199999999999998E-2</v>
      </c>
      <c r="V160" s="3">
        <v>1.21E-2</v>
      </c>
      <c r="W160" s="3">
        <v>-3.8300000000000001E-2</v>
      </c>
      <c r="X160" s="3">
        <v>-5.5999999999999999E-3</v>
      </c>
      <c r="Y160" s="3">
        <v>-2.46E-2</v>
      </c>
      <c r="Z160" s="3">
        <v>4.7999999999999996E-3</v>
      </c>
      <c r="AA160" s="3">
        <v>-1.2500000000000001E-2</v>
      </c>
      <c r="AB160" s="3">
        <v>2.3099999999999999E-2</v>
      </c>
      <c r="AC160" s="3">
        <v>2.1299999999999999E-2</v>
      </c>
      <c r="AD160" s="3">
        <v>8.8000000000000005E-3</v>
      </c>
      <c r="AE160" s="3">
        <v>-3.9600000000000003E-2</v>
      </c>
    </row>
    <row r="161" spans="1:31" x14ac:dyDescent="0.3">
      <c r="A161" s="2">
        <v>44839</v>
      </c>
      <c r="B161" s="3">
        <v>5.9999999999999995E-4</v>
      </c>
      <c r="C161" s="3">
        <v>-1.6999999999999999E-3</v>
      </c>
      <c r="D161" s="3">
        <v>-2.07E-2</v>
      </c>
      <c r="E161" s="3">
        <v>-1.89E-2</v>
      </c>
      <c r="F161" s="3">
        <v>-2.0899999999999998E-2</v>
      </c>
      <c r="G161" s="3">
        <v>-2.8E-3</v>
      </c>
      <c r="H161" s="3">
        <v>-6.4000000000000003E-3</v>
      </c>
      <c r="I161" s="3">
        <v>4.1000000000000003E-3</v>
      </c>
      <c r="J161" s="3">
        <v>-1.6899999999999998E-2</v>
      </c>
      <c r="K161" s="3">
        <v>-2.7000000000000001E-3</v>
      </c>
      <c r="L161" s="3">
        <v>3.7000000000000002E-3</v>
      </c>
      <c r="M161" s="3">
        <v>-4.0000000000000002E-4</v>
      </c>
      <c r="N161" s="3">
        <v>1.2999999999999999E-3</v>
      </c>
      <c r="O161" s="3">
        <v>-4.1200000000000001E-2</v>
      </c>
      <c r="P161" s="3">
        <v>3.2000000000000002E-3</v>
      </c>
      <c r="Q161" s="3">
        <v>-3.6799999999999999E-2</v>
      </c>
      <c r="R161" s="3">
        <v>-2.7E-2</v>
      </c>
      <c r="S161" s="3">
        <v>-7.6E-3</v>
      </c>
      <c r="T161" s="3">
        <v>-4.7000000000000002E-3</v>
      </c>
      <c r="U161" s="3">
        <v>-2.9100000000000001E-2</v>
      </c>
      <c r="V161" s="3">
        <v>-1E-4</v>
      </c>
      <c r="W161" s="3">
        <v>-9.9000000000000008E-3</v>
      </c>
      <c r="X161" s="3">
        <v>-1.52E-2</v>
      </c>
      <c r="Y161" s="3">
        <v>-1.6299999999999999E-2</v>
      </c>
      <c r="Z161" s="3">
        <v>4.3E-3</v>
      </c>
      <c r="AA161" s="3">
        <v>-4.6600000000000003E-2</v>
      </c>
      <c r="AB161" s="3">
        <v>-1.3599999999999999E-2</v>
      </c>
      <c r="AC161" s="3">
        <v>-1.3100000000000001E-2</v>
      </c>
      <c r="AD161" s="3">
        <v>-1.1299999999999999E-2</v>
      </c>
      <c r="AE161" s="3">
        <v>-1.03E-2</v>
      </c>
    </row>
    <row r="162" spans="1:31" x14ac:dyDescent="0.3">
      <c r="A162" s="2">
        <v>44838</v>
      </c>
      <c r="B162" s="3">
        <v>2.7099999999999999E-2</v>
      </c>
      <c r="C162" s="3">
        <v>7.9399999999999998E-2</v>
      </c>
      <c r="D162" s="3">
        <v>3.9E-2</v>
      </c>
      <c r="E162" s="3">
        <v>0.03</v>
      </c>
      <c r="F162" s="3">
        <v>8.3599999999999994E-2</v>
      </c>
      <c r="G162" s="3">
        <v>6.4999999999999997E-3</v>
      </c>
      <c r="H162" s="3">
        <v>4.2700000000000002E-2</v>
      </c>
      <c r="I162" s="3">
        <v>1.2800000000000001E-2</v>
      </c>
      <c r="J162" s="3">
        <v>5.7700000000000001E-2</v>
      </c>
      <c r="K162" s="3">
        <v>2.5399999999999999E-2</v>
      </c>
      <c r="L162" s="3">
        <v>4.58E-2</v>
      </c>
      <c r="M162" s="3">
        <v>3.8699999999999998E-2</v>
      </c>
      <c r="N162" s="3">
        <v>3.3799999999999997E-2</v>
      </c>
      <c r="O162" s="3">
        <v>8.0100000000000005E-2</v>
      </c>
      <c r="P162" s="3">
        <v>5.2299999999999999E-2</v>
      </c>
      <c r="Q162" s="3">
        <v>4.1999999999999997E-3</v>
      </c>
      <c r="R162" s="3">
        <v>3.6999999999999998E-2</v>
      </c>
      <c r="S162" s="3">
        <v>7.1999999999999998E-3</v>
      </c>
      <c r="T162" s="3">
        <v>2.6700000000000002E-2</v>
      </c>
      <c r="U162" s="3">
        <v>1.9199999999999998E-2</v>
      </c>
      <c r="V162" s="3">
        <v>1.9699999999999999E-2</v>
      </c>
      <c r="W162" s="3">
        <v>1.1900000000000001E-2</v>
      </c>
      <c r="X162" s="3">
        <v>4.1799999999999997E-2</v>
      </c>
      <c r="Y162" s="3">
        <v>4.36E-2</v>
      </c>
      <c r="Z162" s="3">
        <v>1.9900000000000001E-2</v>
      </c>
      <c r="AA162" s="3">
        <v>4.0000000000000002E-4</v>
      </c>
      <c r="AB162" s="3">
        <v>2.7300000000000001E-2</v>
      </c>
      <c r="AC162" s="3">
        <v>3.8800000000000001E-2</v>
      </c>
      <c r="AD162" s="3">
        <v>3.3099999999999997E-2</v>
      </c>
      <c r="AE162" s="3">
        <v>1.66E-2</v>
      </c>
    </row>
    <row r="163" spans="1:31" x14ac:dyDescent="0.3">
      <c r="A163" s="2">
        <v>44837</v>
      </c>
      <c r="B163" s="3">
        <v>4.3400000000000001E-2</v>
      </c>
      <c r="C163" s="3">
        <v>4.7E-2</v>
      </c>
      <c r="D163" s="3">
        <v>5.4000000000000003E-3</v>
      </c>
      <c r="E163" s="3">
        <v>1.06E-2</v>
      </c>
      <c r="F163" s="3">
        <v>-9.7999999999999997E-3</v>
      </c>
      <c r="G163" s="3">
        <v>1.3299999999999999E-2</v>
      </c>
      <c r="H163" s="3">
        <v>-2.7000000000000001E-3</v>
      </c>
      <c r="I163" s="3">
        <v>3.2300000000000002E-2</v>
      </c>
      <c r="J163" s="3">
        <v>-2.0999999999999999E-3</v>
      </c>
      <c r="K163" s="3">
        <v>-2.2800000000000001E-2</v>
      </c>
      <c r="L163" s="3">
        <v>-3.4099999999999998E-2</v>
      </c>
      <c r="M163" s="3">
        <v>2.3199999999999998E-2</v>
      </c>
      <c r="N163" s="3">
        <v>3.3700000000000001E-2</v>
      </c>
      <c r="O163" s="3">
        <v>-1.78E-2</v>
      </c>
      <c r="P163" s="3">
        <v>3.0700000000000002E-2</v>
      </c>
      <c r="Q163" s="3">
        <v>3.1399999999999997E-2</v>
      </c>
      <c r="R163" s="3">
        <v>-3.73E-2</v>
      </c>
      <c r="S163" s="3">
        <v>8.6999999999999994E-3</v>
      </c>
      <c r="T163" s="3">
        <v>1.35E-2</v>
      </c>
      <c r="U163" s="3">
        <v>-4.07E-2</v>
      </c>
      <c r="V163" s="3">
        <v>-4.5999999999999999E-3</v>
      </c>
      <c r="W163" s="3">
        <v>3.6499999999999998E-2</v>
      </c>
      <c r="X163" s="3">
        <v>3.5299999999999998E-2</v>
      </c>
      <c r="Y163" s="3">
        <v>1.4500000000000001E-2</v>
      </c>
      <c r="Z163" s="3">
        <v>-4.5999999999999999E-3</v>
      </c>
      <c r="AA163" s="3">
        <v>2.3400000000000001E-2</v>
      </c>
      <c r="AB163" s="3">
        <v>8.9999999999999998E-4</v>
      </c>
      <c r="AC163" s="3">
        <v>2.9999999999999997E-4</v>
      </c>
      <c r="AD163" s="3">
        <v>-1.5E-3</v>
      </c>
      <c r="AE163" s="3">
        <v>3.1300000000000001E-2</v>
      </c>
    </row>
    <row r="164" spans="1:31" x14ac:dyDescent="0.3">
      <c r="A164" s="2">
        <v>44834</v>
      </c>
      <c r="B164" s="3">
        <v>-1.2200000000000001E-2</v>
      </c>
      <c r="C164" s="3">
        <v>-1.6500000000000001E-2</v>
      </c>
      <c r="D164" s="3">
        <v>-2.5000000000000001E-3</v>
      </c>
      <c r="E164" s="3">
        <v>1.24E-2</v>
      </c>
      <c r="F164" s="3">
        <v>8.0000000000000002E-3</v>
      </c>
      <c r="G164" s="3">
        <v>9.5999999999999992E-3</v>
      </c>
      <c r="H164" s="3">
        <v>3.0000000000000001E-3</v>
      </c>
      <c r="I164" s="3">
        <v>-1.4E-2</v>
      </c>
      <c r="J164" s="3">
        <v>6.7999999999999996E-3</v>
      </c>
      <c r="K164" s="3">
        <v>-8.0000000000000004E-4</v>
      </c>
      <c r="L164" s="3">
        <v>1.7399999999999999E-2</v>
      </c>
      <c r="M164" s="3">
        <v>1.5E-3</v>
      </c>
      <c r="N164" s="3">
        <v>-1.9400000000000001E-2</v>
      </c>
      <c r="O164" s="3">
        <v>1.2200000000000001E-2</v>
      </c>
      <c r="P164" s="3">
        <v>-6.6E-3</v>
      </c>
      <c r="Q164" s="3">
        <v>9.2999999999999992E-3</v>
      </c>
      <c r="R164" s="3">
        <v>-3.7499999999999999E-2</v>
      </c>
      <c r="S164" s="3">
        <v>-9.1000000000000004E-3</v>
      </c>
      <c r="T164" s="3">
        <v>6.1999999999999998E-3</v>
      </c>
      <c r="U164" s="3">
        <v>6.8699999999999997E-2</v>
      </c>
      <c r="V164" s="3">
        <v>4.1999999999999997E-3</v>
      </c>
      <c r="W164" s="3">
        <v>-1.2200000000000001E-2</v>
      </c>
      <c r="X164" s="3">
        <v>-2.2200000000000001E-2</v>
      </c>
      <c r="Y164" s="3">
        <v>7.7000000000000002E-3</v>
      </c>
      <c r="Z164" s="3">
        <v>-5.8999999999999999E-3</v>
      </c>
      <c r="AA164" s="3">
        <v>5.6099999999999997E-2</v>
      </c>
      <c r="AB164" s="3">
        <v>-3.4599999999999999E-2</v>
      </c>
      <c r="AC164" s="3">
        <v>-1.6E-2</v>
      </c>
      <c r="AD164" s="3">
        <v>6.4999999999999997E-3</v>
      </c>
      <c r="AE164" s="3">
        <v>-1.7299999999999999E-2</v>
      </c>
    </row>
    <row r="165" spans="1:31" x14ac:dyDescent="0.3">
      <c r="A165" s="2">
        <v>44833</v>
      </c>
      <c r="B165" s="3">
        <v>-6.1699999999999998E-2</v>
      </c>
      <c r="C165" s="3">
        <v>-1.03E-2</v>
      </c>
      <c r="D165" s="3">
        <v>-4.2500000000000003E-2</v>
      </c>
      <c r="E165" s="3">
        <v>-3.4200000000000001E-2</v>
      </c>
      <c r="F165" s="3">
        <v>-2.6599999999999999E-2</v>
      </c>
      <c r="G165" s="3">
        <v>-1.4E-3</v>
      </c>
      <c r="H165" s="3">
        <v>-1.46E-2</v>
      </c>
      <c r="I165" s="3">
        <v>-1.8599999999999998E-2</v>
      </c>
      <c r="J165" s="3">
        <v>-3.3099999999999997E-2</v>
      </c>
      <c r="K165" s="3">
        <v>-4.2700000000000002E-2</v>
      </c>
      <c r="L165" s="3">
        <v>7.7999999999999996E-3</v>
      </c>
      <c r="M165" s="3">
        <v>-3.3399999999999999E-2</v>
      </c>
      <c r="N165" s="3">
        <v>-1.4800000000000001E-2</v>
      </c>
      <c r="O165" s="3">
        <v>-0.10100000000000001</v>
      </c>
      <c r="P165" s="3">
        <v>-4.0500000000000001E-2</v>
      </c>
      <c r="Q165" s="3">
        <v>-3.1600000000000003E-2</v>
      </c>
      <c r="R165" s="3">
        <v>-7.3400000000000007E-2</v>
      </c>
      <c r="S165" s="3">
        <v>-6.1000000000000004E-3</v>
      </c>
      <c r="T165" s="3">
        <v>1.7600000000000001E-2</v>
      </c>
      <c r="U165" s="3">
        <v>-3.0200000000000001E-2</v>
      </c>
      <c r="V165" s="3">
        <v>-2.6100000000000002E-2</v>
      </c>
      <c r="W165" s="3">
        <v>-1.9E-2</v>
      </c>
      <c r="X165" s="3">
        <v>-2.0400000000000001E-2</v>
      </c>
      <c r="Y165" s="3">
        <v>-1.78E-2</v>
      </c>
      <c r="Z165" s="3">
        <v>-2.9499999999999998E-2</v>
      </c>
      <c r="AA165" s="3">
        <v>-3.6600000000000001E-2</v>
      </c>
      <c r="AB165" s="3">
        <v>-9.1499999999999998E-2</v>
      </c>
      <c r="AC165" s="3">
        <v>-6.8500000000000005E-2</v>
      </c>
      <c r="AD165" s="3">
        <v>-1.0999999999999999E-2</v>
      </c>
      <c r="AE165" s="3">
        <v>-1.9E-2</v>
      </c>
    </row>
    <row r="166" spans="1:31" x14ac:dyDescent="0.3">
      <c r="A166" s="2">
        <v>44832</v>
      </c>
      <c r="B166" s="3">
        <v>1.77E-2</v>
      </c>
      <c r="C166" s="3">
        <v>4.0399999999999998E-2</v>
      </c>
      <c r="D166" s="3">
        <v>-3.0499999999999999E-2</v>
      </c>
      <c r="E166" s="3">
        <v>-2.5000000000000001E-3</v>
      </c>
      <c r="F166" s="3">
        <v>-1.2E-2</v>
      </c>
      <c r="G166" s="3">
        <v>2.6800000000000001E-2</v>
      </c>
      <c r="H166" s="3">
        <v>-6.4999999999999997E-3</v>
      </c>
      <c r="I166" s="3">
        <v>2.0199999999999999E-2</v>
      </c>
      <c r="J166" s="3">
        <v>-3.3700000000000001E-2</v>
      </c>
      <c r="K166" s="3">
        <v>3.8999999999999998E-3</v>
      </c>
      <c r="L166" s="3">
        <v>-4.1000000000000003E-3</v>
      </c>
      <c r="M166" s="3">
        <v>-6.9999999999999999E-4</v>
      </c>
      <c r="N166" s="3">
        <v>1.9699999999999999E-2</v>
      </c>
      <c r="O166" s="3">
        <v>8.0999999999999996E-3</v>
      </c>
      <c r="P166" s="3">
        <v>2.5999999999999999E-2</v>
      </c>
      <c r="Q166" s="3">
        <v>-1.8100000000000002E-2</v>
      </c>
      <c r="R166" s="3">
        <v>-3.2800000000000003E-2</v>
      </c>
      <c r="S166" s="3">
        <v>7.7000000000000002E-3</v>
      </c>
      <c r="T166" s="3">
        <v>4.0599999999999997E-2</v>
      </c>
      <c r="U166" s="3">
        <v>-8.5000000000000006E-3</v>
      </c>
      <c r="V166" s="3">
        <v>2.8E-3</v>
      </c>
      <c r="W166" s="3">
        <v>6.4000000000000003E-3</v>
      </c>
      <c r="X166" s="3">
        <v>2.69E-2</v>
      </c>
      <c r="Y166" s="3">
        <v>2.0999999999999999E-3</v>
      </c>
      <c r="Z166" s="3">
        <v>4.4000000000000003E-3</v>
      </c>
      <c r="AA166" s="3">
        <v>3.61E-2</v>
      </c>
      <c r="AB166" s="3">
        <v>1.77E-2</v>
      </c>
      <c r="AC166" s="3">
        <v>8.5000000000000006E-3</v>
      </c>
      <c r="AD166" s="3">
        <v>4.0000000000000001E-3</v>
      </c>
      <c r="AE166" s="3">
        <v>1.29E-2</v>
      </c>
    </row>
    <row r="167" spans="1:31" x14ac:dyDescent="0.3">
      <c r="A167" s="2">
        <v>44831</v>
      </c>
      <c r="B167" s="3">
        <v>1.3100000000000001E-2</v>
      </c>
      <c r="C167" s="3">
        <v>5.16E-2</v>
      </c>
      <c r="D167" s="3">
        <v>-3.1E-2</v>
      </c>
      <c r="E167" s="3">
        <v>-5.4999999999999997E-3</v>
      </c>
      <c r="F167" s="3">
        <v>3.0000000000000001E-3</v>
      </c>
      <c r="G167" s="3">
        <v>2.0799999999999999E-2</v>
      </c>
      <c r="H167" s="3">
        <v>-1.5800000000000002E-2</v>
      </c>
      <c r="I167" s="3">
        <v>-1.5E-3</v>
      </c>
      <c r="J167" s="3">
        <v>-4.2799999999999998E-2</v>
      </c>
      <c r="K167" s="3">
        <v>-6.1999999999999998E-3</v>
      </c>
      <c r="L167" s="3">
        <v>1.2200000000000001E-2</v>
      </c>
      <c r="M167" s="3">
        <v>2.12E-2</v>
      </c>
      <c r="N167" s="3">
        <v>-4.4000000000000003E-3</v>
      </c>
      <c r="O167" s="3">
        <v>-2.4400000000000002E-2</v>
      </c>
      <c r="P167" s="3">
        <v>1.5100000000000001E-2</v>
      </c>
      <c r="Q167" s="3">
        <v>-1.0999999999999999E-2</v>
      </c>
      <c r="R167" s="3">
        <v>-2.2000000000000001E-3</v>
      </c>
      <c r="S167" s="3">
        <v>5.8999999999999999E-3</v>
      </c>
      <c r="T167" s="3">
        <v>1.3299999999999999E-2</v>
      </c>
      <c r="U167" s="3">
        <v>-7.3099999999999998E-2</v>
      </c>
      <c r="V167" s="3">
        <v>-2.3999999999999998E-3</v>
      </c>
      <c r="W167" s="3">
        <v>3.8E-3</v>
      </c>
      <c r="X167" s="3">
        <v>-6.7000000000000002E-3</v>
      </c>
      <c r="Y167" s="3">
        <v>-3.3999999999999998E-3</v>
      </c>
      <c r="Z167" s="3">
        <v>1.2999999999999999E-3</v>
      </c>
      <c r="AA167" s="3">
        <v>-1.77E-2</v>
      </c>
      <c r="AB167" s="3">
        <v>-5.4999999999999997E-3</v>
      </c>
      <c r="AC167" s="3">
        <v>-1.0699999999999999E-2</v>
      </c>
      <c r="AD167" s="3">
        <v>-1.9E-3</v>
      </c>
      <c r="AE167" s="3">
        <v>-1E-3</v>
      </c>
    </row>
    <row r="168" spans="1:31" x14ac:dyDescent="0.3">
      <c r="A168" s="2">
        <v>44830</v>
      </c>
      <c r="B168" s="3">
        <v>-2.4400000000000002E-2</v>
      </c>
      <c r="C168" s="3">
        <v>-3.5900000000000001E-2</v>
      </c>
      <c r="D168" s="3">
        <v>-6.4000000000000003E-3</v>
      </c>
      <c r="E168" s="3">
        <v>1.09E-2</v>
      </c>
      <c r="F168" s="3">
        <v>-1.83E-2</v>
      </c>
      <c r="G168" s="3">
        <v>-5.4999999999999997E-3</v>
      </c>
      <c r="H168" s="3">
        <v>-1.44E-2</v>
      </c>
      <c r="I168" s="3">
        <v>-2E-3</v>
      </c>
      <c r="J168" s="3">
        <v>-1.6299999999999999E-2</v>
      </c>
      <c r="K168" s="3">
        <v>2.2700000000000001E-2</v>
      </c>
      <c r="L168" s="3">
        <v>9.1999999999999998E-3</v>
      </c>
      <c r="M168" s="3">
        <v>-3.1899999999999998E-2</v>
      </c>
      <c r="N168" s="3">
        <v>-2E-3</v>
      </c>
      <c r="O168" s="3">
        <v>-1.1000000000000001E-3</v>
      </c>
      <c r="P168" s="3">
        <v>-2.3E-2</v>
      </c>
      <c r="Q168" s="3">
        <v>-1.7999999999999999E-2</v>
      </c>
      <c r="R168" s="3">
        <v>-2.6800000000000001E-2</v>
      </c>
      <c r="S168" s="3">
        <v>-5.7000000000000002E-3</v>
      </c>
      <c r="T168" s="3">
        <v>1.7600000000000001E-2</v>
      </c>
      <c r="U168" s="3">
        <v>0.12659999999999999</v>
      </c>
      <c r="V168" s="3">
        <v>6.4000000000000003E-3</v>
      </c>
      <c r="W168" s="3">
        <v>-2.12E-2</v>
      </c>
      <c r="X168" s="3">
        <v>1.4E-3</v>
      </c>
      <c r="Y168" s="3">
        <v>4.7999999999999996E-3</v>
      </c>
      <c r="Z168" s="3">
        <v>-3.0999999999999999E-3</v>
      </c>
      <c r="AA168" s="3">
        <v>-2.5000000000000001E-2</v>
      </c>
      <c r="AB168" s="3">
        <v>-1.1000000000000001E-3</v>
      </c>
      <c r="AC168" s="3">
        <v>-1.38E-2</v>
      </c>
      <c r="AD168" s="3">
        <v>-4.7000000000000002E-3</v>
      </c>
      <c r="AE168" s="3">
        <v>-1.49E-2</v>
      </c>
    </row>
    <row r="169" spans="1:31" x14ac:dyDescent="0.3">
      <c r="A169" s="2">
        <v>44827</v>
      </c>
      <c r="B169" s="3">
        <v>-2.2200000000000001E-2</v>
      </c>
      <c r="C169" s="3">
        <v>-3.3999999999999998E-3</v>
      </c>
      <c r="D169" s="3">
        <v>-2.6499999999999999E-2</v>
      </c>
      <c r="E169" s="3">
        <v>-3.7600000000000001E-2</v>
      </c>
      <c r="F169" s="3">
        <v>-6.0000000000000001E-3</v>
      </c>
      <c r="G169" s="3">
        <v>-1.2699999999999999E-2</v>
      </c>
      <c r="H169" s="3">
        <v>-2.5499999999999998E-2</v>
      </c>
      <c r="I169" s="3">
        <v>-1.1900000000000001E-2</v>
      </c>
      <c r="J169" s="3">
        <v>-4.4400000000000002E-2</v>
      </c>
      <c r="K169" s="3">
        <v>1.6299999999999999E-2</v>
      </c>
      <c r="L169" s="3">
        <v>-2.9399999999999999E-2</v>
      </c>
      <c r="M169" s="3">
        <v>-5.4999999999999997E-3</v>
      </c>
      <c r="N169" s="3">
        <v>-1.2699999999999999E-2</v>
      </c>
      <c r="O169" s="3">
        <v>-3.8699999999999998E-2</v>
      </c>
      <c r="P169" s="3">
        <v>-3.5999999999999999E-3</v>
      </c>
      <c r="Q169" s="3">
        <v>-2.46E-2</v>
      </c>
      <c r="R169" s="3">
        <v>-1.83E-2</v>
      </c>
      <c r="S169" s="3">
        <v>-1.0999999999999999E-2</v>
      </c>
      <c r="T169" s="3">
        <v>4.1000000000000003E-3</v>
      </c>
      <c r="U169" s="3">
        <v>-4.87E-2</v>
      </c>
      <c r="V169" s="3">
        <v>-7.4999999999999997E-3</v>
      </c>
      <c r="W169" s="3">
        <v>-1.4200000000000001E-2</v>
      </c>
      <c r="X169" s="3">
        <v>-3.5000000000000001E-3</v>
      </c>
      <c r="Y169" s="3">
        <v>-4.3999999999999997E-2</v>
      </c>
      <c r="Z169" s="3">
        <v>2.8E-3</v>
      </c>
      <c r="AA169" s="3">
        <v>-1.35E-2</v>
      </c>
      <c r="AB169" s="3">
        <v>-3.2599999999999997E-2</v>
      </c>
      <c r="AC169" s="3">
        <v>-4.8899999999999999E-2</v>
      </c>
      <c r="AD169" s="3">
        <v>-1.67E-2</v>
      </c>
      <c r="AE169" s="3">
        <v>-1.03E-2</v>
      </c>
    </row>
    <row r="170" spans="1:31" x14ac:dyDescent="0.3">
      <c r="A170" s="2">
        <v>44826</v>
      </c>
      <c r="B170" s="3">
        <v>-6.6900000000000001E-2</v>
      </c>
      <c r="C170" s="3">
        <v>-3.1399999999999997E-2</v>
      </c>
      <c r="D170" s="3">
        <v>-9.1999999999999998E-3</v>
      </c>
      <c r="E170" s="3">
        <v>-1.44E-2</v>
      </c>
      <c r="F170" s="3">
        <v>-5.7000000000000002E-3</v>
      </c>
      <c r="G170" s="3">
        <v>1.37E-2</v>
      </c>
      <c r="H170" s="3">
        <v>1.3899999999999999E-2</v>
      </c>
      <c r="I170" s="3">
        <v>-1.06E-2</v>
      </c>
      <c r="J170" s="3">
        <v>2.4299999999999999E-2</v>
      </c>
      <c r="K170" s="3">
        <v>-2.9100000000000001E-2</v>
      </c>
      <c r="L170" s="3">
        <v>-1.23E-2</v>
      </c>
      <c r="M170" s="3">
        <v>-1.15E-2</v>
      </c>
      <c r="N170" s="3">
        <v>8.5000000000000006E-3</v>
      </c>
      <c r="O170" s="3">
        <v>2.7000000000000001E-3</v>
      </c>
      <c r="P170" s="3">
        <v>-5.28E-2</v>
      </c>
      <c r="Q170" s="3">
        <v>-8.3000000000000001E-3</v>
      </c>
      <c r="R170" s="3">
        <v>1.06E-2</v>
      </c>
      <c r="S170" s="3">
        <v>1.4800000000000001E-2</v>
      </c>
      <c r="T170" s="3">
        <v>-4.1599999999999998E-2</v>
      </c>
      <c r="U170" s="3">
        <v>1.6199999999999999E-2</v>
      </c>
      <c r="V170" s="3">
        <v>-2.4299999999999999E-2</v>
      </c>
      <c r="W170" s="3">
        <v>-5.9999999999999995E-4</v>
      </c>
      <c r="X170" s="3">
        <v>-2.1299999999999999E-2</v>
      </c>
      <c r="Y170" s="3">
        <v>-2.2499999999999999E-2</v>
      </c>
      <c r="Z170" s="3">
        <v>-1.14E-2</v>
      </c>
      <c r="AA170" s="3">
        <v>-4.2900000000000001E-2</v>
      </c>
      <c r="AB170" s="3">
        <v>-3.2000000000000001E-2</v>
      </c>
      <c r="AC170" s="3">
        <v>-3.8999999999999998E-3</v>
      </c>
      <c r="AD170" s="3">
        <v>-3.0200000000000001E-2</v>
      </c>
      <c r="AE170" s="3">
        <v>1.14E-2</v>
      </c>
    </row>
    <row r="171" spans="1:31" x14ac:dyDescent="0.3">
      <c r="A171" s="2">
        <v>44825</v>
      </c>
      <c r="B171" s="3">
        <v>-1.0200000000000001E-2</v>
      </c>
      <c r="C171" s="3">
        <v>-2.2200000000000001E-2</v>
      </c>
      <c r="D171" s="3">
        <v>-1.83E-2</v>
      </c>
      <c r="E171" s="3">
        <v>2.3999999999999998E-3</v>
      </c>
      <c r="F171" s="3">
        <v>-7.1999999999999998E-3</v>
      </c>
      <c r="G171" s="3">
        <v>-3.9100000000000003E-2</v>
      </c>
      <c r="H171" s="3">
        <v>-1.43E-2</v>
      </c>
      <c r="I171" s="3">
        <v>-2.3300000000000001E-2</v>
      </c>
      <c r="J171" s="3">
        <v>-1.8100000000000002E-2</v>
      </c>
      <c r="K171" s="3">
        <v>6.4999999999999997E-3</v>
      </c>
      <c r="L171" s="3">
        <v>-3.1300000000000001E-2</v>
      </c>
      <c r="M171" s="3">
        <v>-3.04E-2</v>
      </c>
      <c r="N171" s="3">
        <v>-1.44E-2</v>
      </c>
      <c r="O171" s="3">
        <v>-0.10340000000000001</v>
      </c>
      <c r="P171" s="3">
        <v>6.4999999999999997E-3</v>
      </c>
      <c r="Q171" s="3">
        <v>-6.8999999999999999E-3</v>
      </c>
      <c r="R171" s="3">
        <v>-7.0000000000000001E-3</v>
      </c>
      <c r="S171" s="3">
        <v>-1.9E-2</v>
      </c>
      <c r="T171" s="3">
        <v>9.1999999999999998E-3</v>
      </c>
      <c r="U171" s="3">
        <v>-2.1899999999999999E-2</v>
      </c>
      <c r="V171" s="3">
        <v>1.4999999999999999E-2</v>
      </c>
      <c r="W171" s="3">
        <v>-1.8700000000000001E-2</v>
      </c>
      <c r="X171" s="3">
        <v>-1.5599999999999999E-2</v>
      </c>
      <c r="Y171" s="3">
        <v>-5.9999999999999995E-4</v>
      </c>
      <c r="Z171" s="3">
        <v>8.0000000000000002E-3</v>
      </c>
      <c r="AA171" s="3">
        <v>1.6999999999999999E-3</v>
      </c>
      <c r="AB171" s="3">
        <v>-1.12E-2</v>
      </c>
      <c r="AC171" s="3">
        <v>7.1000000000000004E-3</v>
      </c>
      <c r="AD171" s="3">
        <v>2.8999999999999998E-3</v>
      </c>
      <c r="AE171" s="3">
        <v>-2.7300000000000001E-2</v>
      </c>
    </row>
    <row r="172" spans="1:31" x14ac:dyDescent="0.3">
      <c r="A172" s="2">
        <v>44824</v>
      </c>
      <c r="B172" s="3">
        <v>-1.9800000000000002E-2</v>
      </c>
      <c r="C172" s="3">
        <v>-2.6499999999999999E-2</v>
      </c>
      <c r="D172" s="3">
        <v>-1.2999999999999999E-3</v>
      </c>
      <c r="E172" s="3">
        <v>-8.3000000000000001E-3</v>
      </c>
      <c r="F172" s="3">
        <v>-2.3999999999999998E-3</v>
      </c>
      <c r="G172" s="3">
        <v>1.8E-3</v>
      </c>
      <c r="H172" s="3">
        <v>7.3000000000000001E-3</v>
      </c>
      <c r="I172" s="3">
        <v>-1.66E-2</v>
      </c>
      <c r="J172" s="3">
        <v>-1.24E-2</v>
      </c>
      <c r="K172" s="3">
        <v>1.54E-2</v>
      </c>
      <c r="L172" s="3">
        <v>-7.3000000000000001E-3</v>
      </c>
      <c r="M172" s="3">
        <v>1.41E-2</v>
      </c>
      <c r="N172" s="3">
        <v>-8.5000000000000006E-3</v>
      </c>
      <c r="O172" s="3">
        <v>-2.3400000000000001E-2</v>
      </c>
      <c r="P172" s="3">
        <v>-1.54E-2</v>
      </c>
      <c r="Q172" s="3">
        <v>-2.3599999999999999E-2</v>
      </c>
      <c r="R172" s="3">
        <v>6.4199999999999993E-2</v>
      </c>
      <c r="S172" s="3">
        <v>-1.47E-2</v>
      </c>
      <c r="T172" s="3">
        <v>-3.0499999999999999E-2</v>
      </c>
      <c r="U172" s="3">
        <v>-4.4999999999999998E-2</v>
      </c>
      <c r="V172" s="3">
        <v>1E-3</v>
      </c>
      <c r="W172" s="3">
        <v>-1.1900000000000001E-2</v>
      </c>
      <c r="X172" s="3">
        <v>-1.8700000000000001E-2</v>
      </c>
      <c r="Y172" s="3">
        <v>-1.2E-2</v>
      </c>
      <c r="Z172" s="3">
        <v>-4.3E-3</v>
      </c>
      <c r="AA172" s="3">
        <v>-2.8400000000000002E-2</v>
      </c>
      <c r="AB172" s="3">
        <v>1.23E-2</v>
      </c>
      <c r="AC172" s="3">
        <v>-6.9999999999999999E-4</v>
      </c>
      <c r="AD172" s="3">
        <v>2.3999999999999998E-3</v>
      </c>
      <c r="AE172" s="3">
        <v>-1.5800000000000002E-2</v>
      </c>
    </row>
    <row r="173" spans="1:31" x14ac:dyDescent="0.3">
      <c r="A173" s="2">
        <v>44820</v>
      </c>
      <c r="B173" s="3">
        <v>-2E-3</v>
      </c>
      <c r="C173" s="3">
        <v>-4.6100000000000002E-2</v>
      </c>
      <c r="D173" s="3">
        <v>-6.4000000000000003E-3</v>
      </c>
      <c r="E173" s="3">
        <v>-3.8999999999999998E-3</v>
      </c>
      <c r="F173" s="3">
        <v>-1.55E-2</v>
      </c>
      <c r="G173" s="3">
        <v>1.12E-2</v>
      </c>
      <c r="H173" s="3">
        <v>-2.5700000000000001E-2</v>
      </c>
      <c r="I173" s="3">
        <v>2.0000000000000001E-4</v>
      </c>
      <c r="J173" s="3">
        <v>-1.77E-2</v>
      </c>
      <c r="K173" s="3">
        <v>-1.4800000000000001E-2</v>
      </c>
      <c r="L173" s="3">
        <v>-2.8500000000000001E-2</v>
      </c>
      <c r="M173" s="3">
        <v>1.38E-2</v>
      </c>
      <c r="N173" s="3">
        <v>-2.5999999999999999E-3</v>
      </c>
      <c r="O173" s="3">
        <v>-6.3200000000000006E-2</v>
      </c>
      <c r="P173" s="3">
        <v>2.0799999999999999E-2</v>
      </c>
      <c r="Q173" s="3">
        <v>-4.9000000000000002E-2</v>
      </c>
      <c r="R173" s="3">
        <v>-6.3E-3</v>
      </c>
      <c r="S173" s="3">
        <v>2E-3</v>
      </c>
      <c r="T173" s="3">
        <v>-2.87E-2</v>
      </c>
      <c r="U173" s="3">
        <v>-7.1900000000000006E-2</v>
      </c>
      <c r="V173" s="3">
        <v>-1.9400000000000001E-2</v>
      </c>
      <c r="W173" s="3">
        <v>-1.1999999999999999E-3</v>
      </c>
      <c r="X173" s="3">
        <v>-1.7399999999999999E-2</v>
      </c>
      <c r="Y173" s="3">
        <v>-2.6499999999999999E-2</v>
      </c>
      <c r="Z173" s="3">
        <v>-4.7000000000000002E-3</v>
      </c>
      <c r="AA173" s="3">
        <v>4.1000000000000003E-3</v>
      </c>
      <c r="AB173" s="3">
        <v>-4.7999999999999996E-3</v>
      </c>
      <c r="AC173" s="3">
        <v>-2.5700000000000001E-2</v>
      </c>
      <c r="AD173" s="3">
        <v>-1.72E-2</v>
      </c>
      <c r="AE173" s="3">
        <v>5.4000000000000003E-3</v>
      </c>
    </row>
    <row r="174" spans="1:31" x14ac:dyDescent="0.3">
      <c r="A174" s="2">
        <v>44819</v>
      </c>
      <c r="B174" s="3">
        <v>-1.0200000000000001E-2</v>
      </c>
      <c r="C174" s="3">
        <v>-1.4200000000000001E-2</v>
      </c>
      <c r="D174" s="3">
        <v>1.38E-2</v>
      </c>
      <c r="E174" s="3">
        <v>4.0000000000000002E-4</v>
      </c>
      <c r="F174" s="3">
        <v>3.0099999999999998E-2</v>
      </c>
      <c r="G174" s="3">
        <v>-1.6400000000000001E-2</v>
      </c>
      <c r="H174" s="3">
        <v>5.7799999999999997E-2</v>
      </c>
      <c r="I174" s="3">
        <v>-1.52E-2</v>
      </c>
      <c r="J174" s="3">
        <v>2.35E-2</v>
      </c>
      <c r="K174" s="3">
        <v>-5.1999999999999998E-3</v>
      </c>
      <c r="L174" s="3">
        <v>2.5600000000000001E-2</v>
      </c>
      <c r="M174" s="3">
        <v>-2.5399999999999999E-2</v>
      </c>
      <c r="N174" s="3">
        <v>-2.7099999999999999E-2</v>
      </c>
      <c r="O174" s="3">
        <v>-1.9599999999999999E-2</v>
      </c>
      <c r="P174" s="3">
        <v>-1.52E-2</v>
      </c>
      <c r="Q174" s="3">
        <v>-1.3100000000000001E-2</v>
      </c>
      <c r="R174" s="3">
        <v>-8.0000000000000002E-3</v>
      </c>
      <c r="S174" s="3">
        <v>-4.5999999999999999E-3</v>
      </c>
      <c r="T174" s="3">
        <v>4.9799999999999997E-2</v>
      </c>
      <c r="U174" s="3">
        <v>3.9199999999999999E-2</v>
      </c>
      <c r="V174" s="3">
        <v>-6.3E-3</v>
      </c>
      <c r="W174" s="3">
        <v>-5.9999999999999995E-4</v>
      </c>
      <c r="X174" s="3">
        <v>-2.0500000000000001E-2</v>
      </c>
      <c r="Y174" s="3">
        <v>6.7999999999999996E-3</v>
      </c>
      <c r="Z174" s="3">
        <v>-6.6E-3</v>
      </c>
      <c r="AA174" s="3">
        <v>-1.14E-2</v>
      </c>
      <c r="AB174" s="3">
        <v>-4.4999999999999997E-3</v>
      </c>
      <c r="AC174" s="3">
        <v>-6.8999999999999999E-3</v>
      </c>
      <c r="AD174" s="3">
        <v>-5.1000000000000004E-3</v>
      </c>
      <c r="AE174" s="3">
        <v>-6.1000000000000004E-3</v>
      </c>
    </row>
    <row r="175" spans="1:31" x14ac:dyDescent="0.3">
      <c r="A175" s="2">
        <v>44818</v>
      </c>
      <c r="B175" s="3">
        <v>5.4999999999999997E-3</v>
      </c>
      <c r="C175" s="3">
        <v>-5.3E-3</v>
      </c>
      <c r="D175" s="3">
        <v>-1.1900000000000001E-2</v>
      </c>
      <c r="E175" s="3">
        <v>-2.8E-3</v>
      </c>
      <c r="F175" s="3">
        <v>1.0699999999999999E-2</v>
      </c>
      <c r="G175" s="3">
        <v>3.9E-2</v>
      </c>
      <c r="H175" s="3">
        <v>2.8999999999999998E-3</v>
      </c>
      <c r="I175" s="3">
        <v>-3.3999999999999998E-3</v>
      </c>
      <c r="J175" s="3">
        <v>-4.0000000000000002E-4</v>
      </c>
      <c r="K175" s="3">
        <v>-1.0699999999999999E-2</v>
      </c>
      <c r="L175" s="3">
        <v>-3.6700000000000003E-2</v>
      </c>
      <c r="M175" s="3">
        <v>6.1699999999999998E-2</v>
      </c>
      <c r="N175" s="3">
        <v>8.9999999999999998E-4</v>
      </c>
      <c r="O175" s="3">
        <v>-1.4E-3</v>
      </c>
      <c r="P175" s="3">
        <v>-2.0000000000000001E-4</v>
      </c>
      <c r="Q175" s="3">
        <v>5.1999999999999998E-3</v>
      </c>
      <c r="R175" s="3">
        <v>-2.7099999999999999E-2</v>
      </c>
      <c r="S175" s="3">
        <v>-8.9999999999999998E-4</v>
      </c>
      <c r="T175" s="3">
        <v>2.01E-2</v>
      </c>
      <c r="U175" s="3">
        <v>-2.2700000000000001E-2</v>
      </c>
      <c r="V175" s="3">
        <v>-8.9999999999999993E-3</v>
      </c>
      <c r="W175" s="3">
        <v>-3.5999999999999999E-3</v>
      </c>
      <c r="X175" s="3">
        <v>-1.5100000000000001E-2</v>
      </c>
      <c r="Y175" s="3">
        <v>-8.0000000000000002E-3</v>
      </c>
      <c r="Z175" s="3">
        <v>-1.0500000000000001E-2</v>
      </c>
      <c r="AA175" s="3">
        <v>-3.1099999999999999E-2</v>
      </c>
      <c r="AB175" s="3">
        <v>2.06E-2</v>
      </c>
      <c r="AC175" s="3">
        <v>1.09E-2</v>
      </c>
      <c r="AD175" s="3">
        <v>-1.0200000000000001E-2</v>
      </c>
      <c r="AE175" s="3">
        <v>-1.1299999999999999E-2</v>
      </c>
    </row>
    <row r="176" spans="1:31" x14ac:dyDescent="0.3">
      <c r="A176" s="2">
        <v>44817</v>
      </c>
      <c r="B176" s="3">
        <v>-8.9899999999999994E-2</v>
      </c>
      <c r="C176" s="3">
        <v>-2.8299999999999999E-2</v>
      </c>
      <c r="D176" s="3">
        <v>-1.1599999999999999E-2</v>
      </c>
      <c r="E176" s="3">
        <v>-1.21E-2</v>
      </c>
      <c r="F176" s="3">
        <v>-3.3500000000000002E-2</v>
      </c>
      <c r="G176" s="3">
        <v>-4.87E-2</v>
      </c>
      <c r="H176" s="3">
        <v>-1.9800000000000002E-2</v>
      </c>
      <c r="I176" s="3">
        <v>-4.9399999999999999E-2</v>
      </c>
      <c r="J176" s="3">
        <v>-2.0799999999999999E-2</v>
      </c>
      <c r="K176" s="3">
        <v>-2.75E-2</v>
      </c>
      <c r="L176" s="3">
        <v>-1.54E-2</v>
      </c>
      <c r="M176" s="3">
        <v>-6.4299999999999996E-2</v>
      </c>
      <c r="N176" s="3">
        <v>-5.5E-2</v>
      </c>
      <c r="O176" s="3">
        <v>1.01E-2</v>
      </c>
      <c r="P176" s="3">
        <v>-9.4700000000000006E-2</v>
      </c>
      <c r="Q176" s="3">
        <v>-4.7999999999999996E-3</v>
      </c>
      <c r="R176" s="3">
        <v>2.5000000000000001E-3</v>
      </c>
      <c r="S176" s="3">
        <v>-3.2899999999999999E-2</v>
      </c>
      <c r="T176" s="3">
        <v>-6.6199999999999995E-2</v>
      </c>
      <c r="U176" s="3">
        <v>-7.4399999999999994E-2</v>
      </c>
      <c r="V176" s="3">
        <v>-1.8800000000000001E-2</v>
      </c>
      <c r="W176" s="3">
        <v>-3.1600000000000003E-2</v>
      </c>
      <c r="X176" s="3">
        <v>-7.0099999999999996E-2</v>
      </c>
      <c r="Y176" s="3">
        <v>7.4000000000000003E-3</v>
      </c>
      <c r="Z176" s="3">
        <v>-7.7999999999999996E-3</v>
      </c>
      <c r="AA176" s="3">
        <v>-4.9799999999999997E-2</v>
      </c>
      <c r="AB176" s="3">
        <v>-1.5699999999999999E-2</v>
      </c>
      <c r="AC176" s="3">
        <v>-2.1600000000000001E-2</v>
      </c>
      <c r="AD176" s="3">
        <v>-3.15E-2</v>
      </c>
      <c r="AE176" s="3">
        <v>-2.3599999999999999E-2</v>
      </c>
    </row>
    <row r="177" spans="1:31" x14ac:dyDescent="0.3">
      <c r="A177" s="2">
        <v>44816</v>
      </c>
      <c r="B177" s="3">
        <v>-9.4999999999999998E-3</v>
      </c>
      <c r="C177" s="3">
        <v>3.3500000000000002E-2</v>
      </c>
      <c r="D177" s="3">
        <v>3.0300000000000001E-2</v>
      </c>
      <c r="E177" s="3">
        <v>3.09E-2</v>
      </c>
      <c r="F177" s="3">
        <v>5.3600000000000002E-2</v>
      </c>
      <c r="G177" s="3">
        <v>-1.7500000000000002E-2</v>
      </c>
      <c r="H177" s="3">
        <v>4.6899999999999997E-2</v>
      </c>
      <c r="I177" s="3">
        <v>1.38E-2</v>
      </c>
      <c r="J177" s="3">
        <v>3.1800000000000002E-2</v>
      </c>
      <c r="K177" s="3">
        <v>3.7000000000000002E-3</v>
      </c>
      <c r="L177" s="3">
        <v>2.12E-2</v>
      </c>
      <c r="M177" s="3">
        <v>-1.38E-2</v>
      </c>
      <c r="N177" s="3">
        <v>8.3000000000000001E-3</v>
      </c>
      <c r="O177" s="3">
        <v>0.13519999999999999</v>
      </c>
      <c r="P177" s="3">
        <v>8.2000000000000007E-3</v>
      </c>
      <c r="Q177" s="3">
        <v>2.8500000000000001E-2</v>
      </c>
      <c r="R177" s="3">
        <v>1.6299999999999999E-2</v>
      </c>
      <c r="S177" s="3">
        <v>-1.6999999999999999E-3</v>
      </c>
      <c r="T177" s="3">
        <v>2.8199999999999999E-2</v>
      </c>
      <c r="U177" s="3">
        <v>3.5000000000000001E-3</v>
      </c>
      <c r="V177" s="3">
        <v>4.0000000000000001E-3</v>
      </c>
      <c r="W177" s="3">
        <v>2.06E-2</v>
      </c>
      <c r="X177" s="3">
        <v>4.4000000000000003E-3</v>
      </c>
      <c r="Y177" s="3">
        <v>1.77E-2</v>
      </c>
      <c r="Z177" s="3">
        <v>5.8999999999999999E-3</v>
      </c>
      <c r="AA177" s="3">
        <v>2.3400000000000001E-2</v>
      </c>
      <c r="AB177" s="3">
        <v>6.7100000000000007E-2</v>
      </c>
      <c r="AC177" s="3">
        <v>3.4200000000000001E-2</v>
      </c>
      <c r="AD177" s="3">
        <v>1.43E-2</v>
      </c>
      <c r="AE177" s="3">
        <v>1.23E-2</v>
      </c>
    </row>
    <row r="178" spans="1:31" x14ac:dyDescent="0.3">
      <c r="A178" s="2">
        <v>44823</v>
      </c>
      <c r="B178" s="3">
        <v>3.3999999999999998E-3</v>
      </c>
      <c r="C178" s="3">
        <v>1.4200000000000001E-2</v>
      </c>
      <c r="D178" s="3"/>
      <c r="E178" s="3">
        <v>1.7600000000000001E-2</v>
      </c>
      <c r="F178" s="3"/>
      <c r="G178" s="3">
        <v>-8.5999999999999993E-2</v>
      </c>
      <c r="H178" s="3">
        <v>3.7000000000000002E-3</v>
      </c>
      <c r="I178" s="3">
        <v>0</v>
      </c>
      <c r="J178" s="3">
        <v>2.8999999999999998E-3</v>
      </c>
      <c r="K178" s="3"/>
      <c r="L178" s="3">
        <v>1.43E-2</v>
      </c>
      <c r="M178" s="3">
        <v>-7.1400000000000005E-2</v>
      </c>
      <c r="N178" s="3">
        <v>-8.9999999999999998E-4</v>
      </c>
      <c r="O178" s="3">
        <v>3.7199999999999997E-2</v>
      </c>
      <c r="P178" s="3">
        <v>1.3899999999999999E-2</v>
      </c>
      <c r="Q178" s="3">
        <v>4.0000000000000002E-4</v>
      </c>
      <c r="R178" s="3">
        <v>2.4500000000000001E-2</v>
      </c>
      <c r="S178" s="3">
        <v>-1.2800000000000001E-2</v>
      </c>
      <c r="T178" s="3">
        <v>1.03E-2</v>
      </c>
      <c r="U178" s="3">
        <v>-2.69E-2</v>
      </c>
      <c r="V178" s="3">
        <v>4.1999999999999997E-3</v>
      </c>
      <c r="W178" s="3">
        <v>1.1999999999999999E-3</v>
      </c>
      <c r="X178" s="3">
        <v>3.44E-2</v>
      </c>
      <c r="Y178" s="3">
        <v>5.9999999999999995E-4</v>
      </c>
      <c r="Z178" s="3"/>
      <c r="AA178" s="3">
        <v>-1.9699999999999999E-2</v>
      </c>
      <c r="AB178" s="3">
        <v>3.3399999999999999E-2</v>
      </c>
      <c r="AC178" s="3">
        <v>1.06E-2</v>
      </c>
      <c r="AD178" s="3"/>
      <c r="AE178" s="3">
        <v>-2.0000000000000001E-4</v>
      </c>
    </row>
    <row r="179" spans="1:31" x14ac:dyDescent="0.3">
      <c r="A179" s="2">
        <v>44813</v>
      </c>
      <c r="B179" s="3">
        <v>3.2300000000000002E-2</v>
      </c>
      <c r="C179" s="3">
        <v>4.6199999999999998E-2</v>
      </c>
      <c r="D179" s="3">
        <v>1.55E-2</v>
      </c>
      <c r="E179" s="3">
        <v>7.7000000000000002E-3</v>
      </c>
      <c r="F179" s="3">
        <v>1.8100000000000002E-2</v>
      </c>
      <c r="G179" s="3">
        <v>2.52E-2</v>
      </c>
      <c r="H179" s="3">
        <v>3.5799999999999998E-2</v>
      </c>
      <c r="I179" s="3">
        <v>8.8000000000000005E-3</v>
      </c>
      <c r="J179" s="3">
        <v>3.2599999999999997E-2</v>
      </c>
      <c r="K179" s="3">
        <v>9.9000000000000008E-3</v>
      </c>
      <c r="L179" s="3">
        <v>1.8800000000000001E-2</v>
      </c>
      <c r="M179" s="3">
        <v>7.1000000000000004E-3</v>
      </c>
      <c r="N179" s="3">
        <v>2.3E-2</v>
      </c>
      <c r="O179" s="3">
        <v>8.3699999999999997E-2</v>
      </c>
      <c r="P179" s="3">
        <v>2.8400000000000002E-2</v>
      </c>
      <c r="Q179" s="3">
        <v>8.9999999999999993E-3</v>
      </c>
      <c r="R179" s="3">
        <v>1.6000000000000001E-3</v>
      </c>
      <c r="S179" s="3">
        <v>1.61E-2</v>
      </c>
      <c r="T179" s="3">
        <v>3.4500000000000003E-2</v>
      </c>
      <c r="U179" s="3">
        <v>-1.4500000000000001E-2</v>
      </c>
      <c r="V179" s="3">
        <v>4.8999999999999998E-3</v>
      </c>
      <c r="W179" s="3">
        <v>1.55E-2</v>
      </c>
      <c r="X179" s="3">
        <v>2.1999999999999999E-2</v>
      </c>
      <c r="Y179" s="3">
        <v>1.7999999999999999E-2</v>
      </c>
      <c r="Z179" s="3">
        <v>9.1999999999999998E-3</v>
      </c>
      <c r="AA179" s="3">
        <v>1.52E-2</v>
      </c>
      <c r="AB179" s="3">
        <v>-1.6799999999999999E-2</v>
      </c>
      <c r="AC179" s="3">
        <v>5.8999999999999999E-3</v>
      </c>
      <c r="AD179" s="3">
        <v>1.23E-2</v>
      </c>
      <c r="AE179" s="3">
        <v>2.23E-2</v>
      </c>
    </row>
    <row r="180" spans="1:31" x14ac:dyDescent="0.3">
      <c r="A180" s="2">
        <v>44812</v>
      </c>
      <c r="B180" s="3">
        <v>3.9800000000000002E-2</v>
      </c>
      <c r="C180" s="3">
        <v>9.4000000000000004E-3</v>
      </c>
      <c r="D180" s="3">
        <v>1.32E-2</v>
      </c>
      <c r="E180" s="3">
        <v>-1.5100000000000001E-2</v>
      </c>
      <c r="F180" s="3">
        <v>1.7999999999999999E-2</v>
      </c>
      <c r="G180" s="3">
        <v>2.1399999999999999E-2</v>
      </c>
      <c r="H180" s="3">
        <v>6.25E-2</v>
      </c>
      <c r="I180" s="3">
        <v>7.7999999999999996E-3</v>
      </c>
      <c r="J180" s="3">
        <v>5.5500000000000001E-2</v>
      </c>
      <c r="K180" s="3">
        <v>1.61E-2</v>
      </c>
      <c r="L180" s="3">
        <v>5.1999999999999998E-3</v>
      </c>
      <c r="M180" s="3">
        <v>4.7300000000000002E-2</v>
      </c>
      <c r="N180" s="3">
        <v>1.6999999999999999E-3</v>
      </c>
      <c r="O180" s="3">
        <v>1.14E-2</v>
      </c>
      <c r="P180" s="3">
        <v>2.01E-2</v>
      </c>
      <c r="Q180" s="3">
        <v>-3.5299999999999998E-2</v>
      </c>
      <c r="R180" s="3">
        <v>-6.1000000000000004E-3</v>
      </c>
      <c r="S180" s="3">
        <v>2.06E-2</v>
      </c>
      <c r="T180" s="3">
        <v>1.89E-2</v>
      </c>
      <c r="U180" s="3">
        <v>2.7199999999999998E-2</v>
      </c>
      <c r="V180" s="3">
        <v>1.5699999999999999E-2</v>
      </c>
      <c r="W180" s="3">
        <v>-5.8999999999999999E-3</v>
      </c>
      <c r="X180" s="3">
        <v>3.5999999999999999E-3</v>
      </c>
      <c r="Y180" s="3">
        <v>1.9E-2</v>
      </c>
      <c r="Z180" s="3">
        <v>7.6E-3</v>
      </c>
      <c r="AA180" s="3">
        <v>-3.09E-2</v>
      </c>
      <c r="AB180" s="3">
        <v>-1.9E-2</v>
      </c>
      <c r="AC180" s="3">
        <v>-1.7500000000000002E-2</v>
      </c>
      <c r="AD180" s="3">
        <v>1.67E-2</v>
      </c>
      <c r="AE180" s="3">
        <v>5.7999999999999996E-3</v>
      </c>
    </row>
    <row r="181" spans="1:31" x14ac:dyDescent="0.3">
      <c r="A181" s="2">
        <v>44811</v>
      </c>
      <c r="B181" s="3">
        <v>1.1299999999999999E-2</v>
      </c>
      <c r="C181" s="3">
        <v>2.06E-2</v>
      </c>
      <c r="D181" s="3">
        <v>-2.2499999999999999E-2</v>
      </c>
      <c r="E181" s="3">
        <v>1.72E-2</v>
      </c>
      <c r="F181" s="3">
        <v>2.7699999999999999E-2</v>
      </c>
      <c r="G181" s="3">
        <v>3.9899999999999998E-2</v>
      </c>
      <c r="H181" s="3">
        <v>5.7000000000000002E-3</v>
      </c>
      <c r="I181" s="3">
        <v>1.24E-2</v>
      </c>
      <c r="J181" s="3">
        <v>-1.95E-2</v>
      </c>
      <c r="K181" s="3">
        <v>7.9000000000000008E-3</v>
      </c>
      <c r="L181" s="3">
        <v>3.1899999999999998E-2</v>
      </c>
      <c r="M181" s="3">
        <v>3.7100000000000001E-2</v>
      </c>
      <c r="N181" s="3">
        <v>1.9099999999999999E-2</v>
      </c>
      <c r="O181" s="3">
        <v>2.1600000000000001E-2</v>
      </c>
      <c r="P181" s="3">
        <v>1.8499999999999999E-2</v>
      </c>
      <c r="Q181" s="3">
        <v>-7.1000000000000004E-3</v>
      </c>
      <c r="R181" s="3">
        <v>-2.3300000000000001E-2</v>
      </c>
      <c r="S181" s="3">
        <v>8.0999999999999996E-3</v>
      </c>
      <c r="T181" s="3">
        <v>1.5100000000000001E-2</v>
      </c>
      <c r="U181" s="3">
        <v>6.3299999999999995E-2</v>
      </c>
      <c r="V181" s="3">
        <v>-1.4E-3</v>
      </c>
      <c r="W181" s="3">
        <v>4.7999999999999996E-3</v>
      </c>
      <c r="X181" s="3">
        <v>2.1999999999999999E-2</v>
      </c>
      <c r="Y181" s="3">
        <v>-8.3999999999999995E-3</v>
      </c>
      <c r="Z181" s="3">
        <v>3.0999999999999999E-3</v>
      </c>
      <c r="AA181" s="3">
        <v>4.0000000000000002E-4</v>
      </c>
      <c r="AB181" s="3">
        <v>-8.5000000000000006E-3</v>
      </c>
      <c r="AC181" s="3">
        <v>-6.9999999999999999E-4</v>
      </c>
      <c r="AD181" s="3">
        <v>4.7999999999999996E-3</v>
      </c>
      <c r="AE181" s="3">
        <v>-5.0000000000000001E-4</v>
      </c>
    </row>
    <row r="182" spans="1:31" x14ac:dyDescent="0.3">
      <c r="A182" s="2">
        <v>44810</v>
      </c>
      <c r="B182" s="3">
        <v>-1.89E-2</v>
      </c>
      <c r="C182" s="3">
        <v>4.7999999999999996E-3</v>
      </c>
      <c r="D182" s="3">
        <v>8.3000000000000001E-3</v>
      </c>
      <c r="E182" s="3">
        <v>5.1999999999999998E-3</v>
      </c>
      <c r="F182" s="3">
        <v>-1.34E-2</v>
      </c>
      <c r="G182" s="3">
        <v>-6.3E-2</v>
      </c>
      <c r="H182" s="3">
        <v>-1.6999999999999999E-3</v>
      </c>
      <c r="I182" s="3">
        <v>-2.7000000000000001E-3</v>
      </c>
      <c r="J182" s="3">
        <v>2.1600000000000001E-2</v>
      </c>
      <c r="K182" s="3">
        <v>-5.3E-3</v>
      </c>
      <c r="L182" s="3">
        <v>1.4500000000000001E-2</v>
      </c>
      <c r="M182" s="3">
        <v>-6.13E-2</v>
      </c>
      <c r="N182" s="3">
        <v>-1.0999999999999999E-2</v>
      </c>
      <c r="O182" s="3">
        <v>-3.5000000000000003E-2</v>
      </c>
      <c r="P182" s="3">
        <v>-1.3299999999999999E-2</v>
      </c>
      <c r="Q182" s="3">
        <v>-8.0000000000000004E-4</v>
      </c>
      <c r="R182" s="3">
        <v>6.4999999999999997E-3</v>
      </c>
      <c r="S182" s="3">
        <v>1.2999999999999999E-3</v>
      </c>
      <c r="T182" s="3">
        <v>-1.6199999999999999E-2</v>
      </c>
      <c r="U182" s="3">
        <v>-3.5200000000000002E-2</v>
      </c>
      <c r="V182" s="3">
        <v>4.0000000000000002E-4</v>
      </c>
      <c r="W182" s="3">
        <v>-2.3300000000000001E-2</v>
      </c>
      <c r="X182" s="3">
        <v>2.7000000000000001E-3</v>
      </c>
      <c r="Y182" s="3">
        <v>-2.5999999999999999E-3</v>
      </c>
      <c r="Z182" s="3">
        <v>-8.3000000000000001E-3</v>
      </c>
      <c r="AA182" s="3">
        <v>1.2200000000000001E-2</v>
      </c>
      <c r="AB182" s="3">
        <v>5.8900000000000001E-2</v>
      </c>
      <c r="AC182" s="3">
        <v>3.7100000000000001E-2</v>
      </c>
      <c r="AD182" s="3">
        <v>-3.0000000000000001E-3</v>
      </c>
      <c r="AE182" s="3">
        <v>-4.7999999999999996E-3</v>
      </c>
    </row>
    <row r="183" spans="1:31" x14ac:dyDescent="0.3">
      <c r="A183" s="2">
        <v>44806</v>
      </c>
      <c r="B183" s="3">
        <v>-2.5399999999999999E-2</v>
      </c>
      <c r="C183" s="3">
        <v>4.4000000000000003E-3</v>
      </c>
      <c r="D183" s="3">
        <v>4.4900000000000002E-2</v>
      </c>
      <c r="E183" s="3">
        <v>3.1600000000000003E-2</v>
      </c>
      <c r="F183" s="3">
        <v>4.6300000000000001E-2</v>
      </c>
      <c r="G183" s="3">
        <v>5.9999999999999995E-4</v>
      </c>
      <c r="H183" s="3">
        <v>2.4E-2</v>
      </c>
      <c r="I183" s="3">
        <v>-1.55E-2</v>
      </c>
      <c r="J183" s="3">
        <v>5.45E-2</v>
      </c>
      <c r="K183" s="3">
        <v>2.3699999999999999E-2</v>
      </c>
      <c r="L183" s="3">
        <v>3.3599999999999998E-2</v>
      </c>
      <c r="M183" s="3">
        <v>-2.7000000000000001E-3</v>
      </c>
      <c r="N183" s="3">
        <v>-1.67E-2</v>
      </c>
      <c r="O183" s="3">
        <v>-5.6399999999999999E-2</v>
      </c>
      <c r="P183" s="3">
        <v>-2.0799999999999999E-2</v>
      </c>
      <c r="Q183" s="3">
        <v>1.8800000000000001E-2</v>
      </c>
      <c r="R183" s="3">
        <v>6.8000000000000005E-2</v>
      </c>
      <c r="S183" s="3">
        <v>-1.9900000000000001E-2</v>
      </c>
      <c r="T183" s="3">
        <v>-1.2E-2</v>
      </c>
      <c r="U183" s="3">
        <v>-4.4000000000000003E-3</v>
      </c>
      <c r="V183" s="3">
        <v>1.37E-2</v>
      </c>
      <c r="W183" s="3">
        <v>-1.77E-2</v>
      </c>
      <c r="X183" s="3">
        <v>-5.4999999999999997E-3</v>
      </c>
      <c r="Y183" s="3">
        <v>4.2099999999999999E-2</v>
      </c>
      <c r="Z183" s="3">
        <v>1.5100000000000001E-2</v>
      </c>
      <c r="AA183" s="3">
        <v>1.8599999999999998E-2</v>
      </c>
      <c r="AB183" s="3">
        <v>5.7099999999999998E-2</v>
      </c>
      <c r="AC183" s="3">
        <v>6.6900000000000001E-2</v>
      </c>
      <c r="AD183" s="3">
        <v>2.5899999999999999E-2</v>
      </c>
      <c r="AE183" s="3">
        <v>-1.2200000000000001E-2</v>
      </c>
    </row>
    <row r="184" spans="1:31" x14ac:dyDescent="0.3">
      <c r="A184" s="2">
        <v>44805</v>
      </c>
      <c r="B184" s="3">
        <v>-2.9899999999999999E-2</v>
      </c>
      <c r="C184" s="3">
        <v>-1.7000000000000001E-2</v>
      </c>
      <c r="D184" s="3">
        <v>-1.8800000000000001E-2</v>
      </c>
      <c r="E184" s="3">
        <v>-8.9999999999999993E-3</v>
      </c>
      <c r="F184" s="3">
        <v>-2.8000000000000001E-2</v>
      </c>
      <c r="G184" s="3">
        <v>2.1899999999999999E-2</v>
      </c>
      <c r="H184" s="3">
        <v>-1.46E-2</v>
      </c>
      <c r="I184" s="3">
        <v>1.2699999999999999E-2</v>
      </c>
      <c r="J184" s="3">
        <v>-2.3199999999999998E-2</v>
      </c>
      <c r="K184" s="3">
        <v>-1.1599999999999999E-2</v>
      </c>
      <c r="L184" s="3">
        <v>-3.1300000000000001E-2</v>
      </c>
      <c r="M184" s="3">
        <v>5.0500000000000003E-2</v>
      </c>
      <c r="N184" s="3">
        <v>-4.1000000000000003E-3</v>
      </c>
      <c r="O184" s="3">
        <v>-5.6300000000000003E-2</v>
      </c>
      <c r="P184" s="3">
        <v>-7.6700000000000004E-2</v>
      </c>
      <c r="Q184" s="3">
        <v>-1.47E-2</v>
      </c>
      <c r="R184" s="3">
        <v>-2.35E-2</v>
      </c>
      <c r="S184" s="3">
        <v>3.1E-2</v>
      </c>
      <c r="T184" s="3">
        <v>-2.98E-2</v>
      </c>
      <c r="U184" s="3">
        <v>-3.5200000000000002E-2</v>
      </c>
      <c r="V184" s="3">
        <v>-2.8E-3</v>
      </c>
      <c r="W184" s="3">
        <v>-2.3E-3</v>
      </c>
      <c r="X184" s="3">
        <v>-8.3000000000000001E-3</v>
      </c>
      <c r="Y184" s="3">
        <v>-3.61E-2</v>
      </c>
      <c r="Z184" s="3">
        <v>-7.9000000000000008E-3</v>
      </c>
      <c r="AA184" s="3">
        <v>-2.63E-2</v>
      </c>
      <c r="AB184" s="3">
        <v>-2.06E-2</v>
      </c>
      <c r="AC184" s="3">
        <v>-1.77E-2</v>
      </c>
      <c r="AD184" s="3">
        <v>-1.7399999999999999E-2</v>
      </c>
      <c r="AE184" s="3">
        <v>0</v>
      </c>
    </row>
    <row r="185" spans="1:31" x14ac:dyDescent="0.3">
      <c r="A185" s="2">
        <v>44804</v>
      </c>
      <c r="B185" s="3">
        <v>-2.3800000000000002E-2</v>
      </c>
      <c r="C185" s="3">
        <v>-1.6500000000000001E-2</v>
      </c>
      <c r="D185" s="3">
        <v>-1.1999999999999999E-3</v>
      </c>
      <c r="E185" s="3">
        <v>-4.5999999999999999E-3</v>
      </c>
      <c r="F185" s="3">
        <v>1.18E-2</v>
      </c>
      <c r="G185" s="3">
        <v>-1.66E-2</v>
      </c>
      <c r="H185" s="3">
        <v>2.1100000000000001E-2</v>
      </c>
      <c r="I185" s="3">
        <v>-1.15E-2</v>
      </c>
      <c r="J185" s="3">
        <v>-8.2000000000000007E-3</v>
      </c>
      <c r="K185" s="3">
        <v>1.2999999999999999E-3</v>
      </c>
      <c r="L185" s="3">
        <v>4.5999999999999999E-3</v>
      </c>
      <c r="M185" s="3">
        <v>-2.69E-2</v>
      </c>
      <c r="N185" s="3">
        <v>-5.7000000000000002E-3</v>
      </c>
      <c r="O185" s="3">
        <v>4.0000000000000001E-3</v>
      </c>
      <c r="P185" s="3">
        <v>-2.4199999999999999E-2</v>
      </c>
      <c r="Q185" s="3">
        <v>0</v>
      </c>
      <c r="R185" s="3">
        <v>-2.6700000000000002E-2</v>
      </c>
      <c r="S185" s="3">
        <v>-1.35E-2</v>
      </c>
      <c r="T185" s="3">
        <v>-8.9999999999999993E-3</v>
      </c>
      <c r="U185" s="3">
        <v>-2.86E-2</v>
      </c>
      <c r="V185" s="3">
        <v>-5.7000000000000002E-3</v>
      </c>
      <c r="W185" s="3">
        <v>-1.5699999999999999E-2</v>
      </c>
      <c r="X185" s="3">
        <v>4.7999999999999996E-3</v>
      </c>
      <c r="Y185" s="3">
        <v>2.5999999999999999E-3</v>
      </c>
      <c r="Z185" s="3">
        <v>-1.6999999999999999E-3</v>
      </c>
      <c r="AA185" s="3">
        <v>1.9E-3</v>
      </c>
      <c r="AB185" s="3">
        <v>-3.6600000000000001E-2</v>
      </c>
      <c r="AC185" s="3">
        <v>-2.58E-2</v>
      </c>
      <c r="AD185" s="3">
        <v>-3.8999999999999998E-3</v>
      </c>
      <c r="AE185" s="3">
        <v>-1.6899999999999998E-2</v>
      </c>
    </row>
    <row r="186" spans="1:31" x14ac:dyDescent="0.3">
      <c r="A186" s="2">
        <v>44803</v>
      </c>
      <c r="B186" s="3">
        <v>-1.7500000000000002E-2</v>
      </c>
      <c r="C186" s="3">
        <v>-1.5599999999999999E-2</v>
      </c>
      <c r="D186" s="3">
        <v>1.6E-2</v>
      </c>
      <c r="E186" s="3">
        <v>4.1000000000000003E-3</v>
      </c>
      <c r="F186" s="3">
        <v>2.2599999999999999E-2</v>
      </c>
      <c r="G186" s="3">
        <v>1.6899999999999998E-2</v>
      </c>
      <c r="H186" s="3">
        <v>1.7999999999999999E-2</v>
      </c>
      <c r="I186" s="3">
        <v>-1.03E-2</v>
      </c>
      <c r="J186" s="3">
        <v>1.8200000000000001E-2</v>
      </c>
      <c r="K186" s="3">
        <v>-2.8899999999999999E-2</v>
      </c>
      <c r="L186" s="3">
        <v>5.5999999999999999E-3</v>
      </c>
      <c r="M186" s="3">
        <v>-9.7000000000000003E-3</v>
      </c>
      <c r="N186" s="3">
        <v>-8.5000000000000006E-3</v>
      </c>
      <c r="O186" s="3">
        <v>1E-3</v>
      </c>
      <c r="P186" s="3">
        <v>-2.1100000000000001E-2</v>
      </c>
      <c r="Q186" s="3">
        <v>-8.0000000000000004E-4</v>
      </c>
      <c r="R186" s="3">
        <v>2.5100000000000001E-2</v>
      </c>
      <c r="S186" s="3">
        <v>-8.2000000000000007E-3</v>
      </c>
      <c r="T186" s="3">
        <v>-2.5999999999999999E-3</v>
      </c>
      <c r="U186" s="3">
        <v>-2.1899999999999999E-2</v>
      </c>
      <c r="V186" s="3">
        <v>-1.26E-2</v>
      </c>
      <c r="W186" s="3">
        <v>2.2000000000000001E-3</v>
      </c>
      <c r="X186" s="3">
        <v>3.5000000000000001E-3</v>
      </c>
      <c r="Y186" s="3">
        <v>1.9E-3</v>
      </c>
      <c r="Z186" s="3">
        <v>-6.7999999999999996E-3</v>
      </c>
      <c r="AA186" s="3">
        <v>2.12E-2</v>
      </c>
      <c r="AB186" s="3">
        <v>3.2099999999999997E-2</v>
      </c>
      <c r="AC186" s="3">
        <v>2.3099999999999999E-2</v>
      </c>
      <c r="AD186" s="3">
        <v>-2.9499999999999998E-2</v>
      </c>
      <c r="AE186" s="3">
        <v>-1.8499999999999999E-2</v>
      </c>
    </row>
    <row r="187" spans="1:31" x14ac:dyDescent="0.3">
      <c r="A187" s="2">
        <v>44799</v>
      </c>
      <c r="B187" s="3">
        <v>-6.1699999999999998E-2</v>
      </c>
      <c r="C187" s="3">
        <v>-4.6800000000000001E-2</v>
      </c>
      <c r="D187" s="3">
        <v>-1.2500000000000001E-2</v>
      </c>
      <c r="E187" s="3">
        <v>-1.8100000000000002E-2</v>
      </c>
      <c r="F187" s="3">
        <v>-2.0199999999999999E-2</v>
      </c>
      <c r="G187" s="3">
        <v>-4.0099999999999997E-2</v>
      </c>
      <c r="H187" s="3">
        <v>-8.6E-3</v>
      </c>
      <c r="I187" s="3">
        <v>-2.92E-2</v>
      </c>
      <c r="J187" s="3">
        <v>-2.3099999999999999E-2</v>
      </c>
      <c r="K187" s="3">
        <v>-1.24E-2</v>
      </c>
      <c r="L187" s="3">
        <v>-2.3400000000000001E-2</v>
      </c>
      <c r="M187" s="3">
        <v>-3.7699999999999997E-2</v>
      </c>
      <c r="N187" s="3">
        <v>-3.8600000000000002E-2</v>
      </c>
      <c r="O187" s="3">
        <v>-8.0000000000000002E-3</v>
      </c>
      <c r="P187" s="3">
        <v>-9.2299999999999993E-2</v>
      </c>
      <c r="Q187" s="3">
        <v>-1.6199999999999999E-2</v>
      </c>
      <c r="R187" s="3">
        <v>2.2499999999999999E-2</v>
      </c>
      <c r="S187" s="3">
        <v>-2.2499999999999999E-2</v>
      </c>
      <c r="T187" s="3">
        <v>-5.7000000000000002E-2</v>
      </c>
      <c r="U187" s="3">
        <v>-1.1999999999999999E-3</v>
      </c>
      <c r="V187" s="3">
        <v>-1.34E-2</v>
      </c>
      <c r="W187" s="3">
        <v>-1.11E-2</v>
      </c>
      <c r="X187" s="3">
        <v>-5.3100000000000001E-2</v>
      </c>
      <c r="Y187" s="3">
        <v>-1.23E-2</v>
      </c>
      <c r="Z187" s="3">
        <v>-5.4999999999999997E-3</v>
      </c>
      <c r="AA187" s="3">
        <v>-5.7200000000000001E-2</v>
      </c>
      <c r="AB187" s="3">
        <v>-4.0000000000000001E-3</v>
      </c>
      <c r="AC187" s="3">
        <v>-6.6E-3</v>
      </c>
      <c r="AD187" s="3">
        <v>-1.03E-2</v>
      </c>
      <c r="AE187" s="3">
        <v>-1.12E-2</v>
      </c>
    </row>
    <row r="188" spans="1:31" x14ac:dyDescent="0.3">
      <c r="A188" s="2">
        <v>44798</v>
      </c>
      <c r="B188" s="3">
        <v>4.8000000000000001E-2</v>
      </c>
      <c r="C188" s="3">
        <v>3.1699999999999999E-2</v>
      </c>
      <c r="D188" s="3">
        <v>9.4999999999999998E-3</v>
      </c>
      <c r="E188" s="3">
        <v>4.4999999999999997E-3</v>
      </c>
      <c r="F188" s="3">
        <v>-2.3900000000000001E-2</v>
      </c>
      <c r="G188" s="3">
        <v>1.5900000000000001E-2</v>
      </c>
      <c r="H188" s="3">
        <v>-1.43E-2</v>
      </c>
      <c r="I188" s="3">
        <v>4.1999999999999997E-3</v>
      </c>
      <c r="J188" s="3">
        <v>5.9999999999999995E-4</v>
      </c>
      <c r="K188" s="3">
        <v>3.0000000000000001E-3</v>
      </c>
      <c r="L188" s="3">
        <v>-2.2000000000000001E-3</v>
      </c>
      <c r="M188" s="3">
        <v>4.4000000000000003E-3</v>
      </c>
      <c r="N188" s="3">
        <v>1.11E-2</v>
      </c>
      <c r="O188" s="3">
        <v>6.4100000000000004E-2</v>
      </c>
      <c r="P188" s="3">
        <v>4.0099999999999997E-2</v>
      </c>
      <c r="Q188" s="3">
        <v>-4.0000000000000002E-4</v>
      </c>
      <c r="R188" s="3">
        <v>7.1000000000000004E-3</v>
      </c>
      <c r="S188" s="3">
        <v>9.9000000000000008E-3</v>
      </c>
      <c r="T188" s="3">
        <v>3.95E-2</v>
      </c>
      <c r="U188" s="3">
        <v>-3.3700000000000001E-2</v>
      </c>
      <c r="V188" s="3">
        <v>3.5000000000000001E-3</v>
      </c>
      <c r="W188" s="3">
        <v>4.4000000000000003E-3</v>
      </c>
      <c r="X188" s="3">
        <v>1.26E-2</v>
      </c>
      <c r="Y188" s="3">
        <v>1.5100000000000001E-2</v>
      </c>
      <c r="Z188" s="3">
        <v>4.5999999999999999E-3</v>
      </c>
      <c r="AA188" s="3">
        <v>-1.9800000000000002E-2</v>
      </c>
      <c r="AB188" s="3">
        <v>8.6999999999999994E-3</v>
      </c>
      <c r="AC188" s="3">
        <v>3.5000000000000001E-3</v>
      </c>
      <c r="AD188" s="3">
        <v>3.0999999999999999E-3</v>
      </c>
      <c r="AE188" s="3">
        <v>4.4000000000000003E-3</v>
      </c>
    </row>
    <row r="189" spans="1:31" x14ac:dyDescent="0.3">
      <c r="A189" s="2">
        <v>44797</v>
      </c>
      <c r="B189" s="3">
        <v>2.5999999999999999E-3</v>
      </c>
      <c r="C189" s="3">
        <v>-7.3000000000000001E-3</v>
      </c>
      <c r="D189" s="3">
        <v>-6.0000000000000001E-3</v>
      </c>
      <c r="E189" s="3">
        <v>-5.1000000000000004E-3</v>
      </c>
      <c r="F189" s="3">
        <v>3.0999999999999999E-3</v>
      </c>
      <c r="G189" s="3">
        <v>-6.8999999999999999E-3</v>
      </c>
      <c r="H189" s="3">
        <v>2E-3</v>
      </c>
      <c r="I189" s="3">
        <v>-7.1999999999999998E-3</v>
      </c>
      <c r="J189" s="3">
        <v>2.5999999999999999E-3</v>
      </c>
      <c r="K189" s="3">
        <v>1.0200000000000001E-2</v>
      </c>
      <c r="L189" s="3">
        <v>-3.5000000000000001E-3</v>
      </c>
      <c r="M189" s="3">
        <v>-1.6299999999999999E-2</v>
      </c>
      <c r="N189" s="3">
        <v>-2.3999999999999998E-3</v>
      </c>
      <c r="O189" s="3">
        <v>3.1699999999999999E-2</v>
      </c>
      <c r="P189" s="3">
        <v>2.3999999999999998E-3</v>
      </c>
      <c r="Q189" s="3">
        <v>-5.7000000000000002E-3</v>
      </c>
      <c r="R189" s="3">
        <v>4.1000000000000003E-3</v>
      </c>
      <c r="S189" s="3">
        <v>-1.21E-2</v>
      </c>
      <c r="T189" s="3">
        <v>1.12E-2</v>
      </c>
      <c r="U189" s="3">
        <v>2.6599999999999999E-2</v>
      </c>
      <c r="V189" s="3">
        <v>4.0000000000000001E-3</v>
      </c>
      <c r="W189" s="3">
        <v>-2.8E-3</v>
      </c>
      <c r="X189" s="3">
        <v>3.0000000000000001E-3</v>
      </c>
      <c r="Y189" s="3">
        <v>-3.3E-3</v>
      </c>
      <c r="Z189" s="3">
        <v>3.8E-3</v>
      </c>
      <c r="AA189" s="3">
        <v>1.6999999999999999E-3</v>
      </c>
      <c r="AB189" s="3">
        <v>-1.1299999999999999E-2</v>
      </c>
      <c r="AC189" s="3">
        <v>-4.4000000000000003E-3</v>
      </c>
      <c r="AD189" s="3">
        <v>3.8999999999999998E-3</v>
      </c>
      <c r="AE189" s="3">
        <v>1.8E-3</v>
      </c>
    </row>
    <row r="190" spans="1:31" x14ac:dyDescent="0.3">
      <c r="A190" s="2">
        <v>44796</v>
      </c>
      <c r="B190" s="3">
        <v>-3.8E-3</v>
      </c>
      <c r="C190" s="3">
        <v>1.2999999999999999E-2</v>
      </c>
      <c r="D190" s="3">
        <v>3.2000000000000002E-3</v>
      </c>
      <c r="E190" s="3">
        <v>2.0500000000000001E-2</v>
      </c>
      <c r="F190" s="3">
        <v>-9.5999999999999992E-3</v>
      </c>
      <c r="G190" s="3">
        <v>-7.1000000000000004E-3</v>
      </c>
      <c r="H190" s="3">
        <v>2.9999999999999997E-4</v>
      </c>
      <c r="I190" s="3">
        <v>-6.3E-3</v>
      </c>
      <c r="J190" s="3">
        <v>-6.0000000000000001E-3</v>
      </c>
      <c r="K190" s="3">
        <v>-1.18E-2</v>
      </c>
      <c r="L190" s="3">
        <v>-1.1299999999999999E-2</v>
      </c>
      <c r="M190" s="3">
        <v>9.1999999999999998E-3</v>
      </c>
      <c r="N190" s="3">
        <v>-4.7000000000000002E-3</v>
      </c>
      <c r="O190" s="3">
        <v>-3.4799999999999998E-2</v>
      </c>
      <c r="P190" s="3">
        <v>8.6E-3</v>
      </c>
      <c r="Q190" s="3">
        <v>-7.6E-3</v>
      </c>
      <c r="R190" s="3">
        <v>0.02</v>
      </c>
      <c r="S190" s="3">
        <v>-1.8200000000000001E-2</v>
      </c>
      <c r="T190" s="3">
        <v>-7.4000000000000003E-3</v>
      </c>
      <c r="U190" s="3">
        <v>-2.1100000000000001E-2</v>
      </c>
      <c r="V190" s="3">
        <v>-0.01</v>
      </c>
      <c r="W190" s="3">
        <v>-3.8999999999999998E-3</v>
      </c>
      <c r="X190" s="3">
        <v>5.4999999999999997E-3</v>
      </c>
      <c r="Y190" s="3">
        <v>-6.9999999999999999E-4</v>
      </c>
      <c r="Z190" s="3">
        <v>-9.5999999999999992E-3</v>
      </c>
      <c r="AA190" s="3">
        <v>5.3E-3</v>
      </c>
      <c r="AB190" s="3">
        <v>2.7900000000000001E-2</v>
      </c>
      <c r="AC190" s="3">
        <v>1.8700000000000001E-2</v>
      </c>
      <c r="AD190" s="3">
        <v>-6.6E-3</v>
      </c>
      <c r="AE190" s="3">
        <v>-1.5800000000000002E-2</v>
      </c>
    </row>
    <row r="191" spans="1:31" x14ac:dyDescent="0.3">
      <c r="A191" s="2">
        <v>44795</v>
      </c>
      <c r="B191" s="3">
        <v>-3.2399999999999998E-2</v>
      </c>
      <c r="C191" s="3">
        <v>-2.9499999999999998E-2</v>
      </c>
      <c r="D191" s="3">
        <v>-1.3299999999999999E-2</v>
      </c>
      <c r="E191" s="3">
        <v>-3.6799999999999999E-2</v>
      </c>
      <c r="F191" s="3">
        <v>-5.3E-3</v>
      </c>
      <c r="G191" s="3">
        <v>2.5999999999999999E-3</v>
      </c>
      <c r="H191" s="3">
        <v>-1.47E-2</v>
      </c>
      <c r="I191" s="3">
        <v>-2.0299999999999999E-2</v>
      </c>
      <c r="J191" s="3">
        <v>-1.2800000000000001E-2</v>
      </c>
      <c r="K191" s="3">
        <v>-1.6500000000000001E-2</v>
      </c>
      <c r="L191" s="3">
        <v>-2.98E-2</v>
      </c>
      <c r="M191" s="3">
        <v>-2.4799999999999999E-2</v>
      </c>
      <c r="N191" s="3">
        <v>-2.9399999999999999E-2</v>
      </c>
      <c r="O191" s="3">
        <v>-5.1999999999999998E-3</v>
      </c>
      <c r="P191" s="3">
        <v>-4.5699999999999998E-2</v>
      </c>
      <c r="Q191" s="3">
        <v>-1.4200000000000001E-2</v>
      </c>
      <c r="R191" s="3">
        <v>-5.2699999999999997E-2</v>
      </c>
      <c r="S191" s="3">
        <v>-5.1000000000000004E-3</v>
      </c>
      <c r="T191" s="3">
        <v>-5.1700000000000003E-2</v>
      </c>
      <c r="U191" s="3">
        <v>-3.0599999999999999E-2</v>
      </c>
      <c r="V191" s="3">
        <v>-5.4999999999999997E-3</v>
      </c>
      <c r="W191" s="3">
        <v>-1.6299999999999999E-2</v>
      </c>
      <c r="X191" s="3">
        <v>-2.1000000000000001E-2</v>
      </c>
      <c r="Y191" s="3">
        <v>-1.67E-2</v>
      </c>
      <c r="Z191" s="3">
        <v>-4.4000000000000003E-3</v>
      </c>
      <c r="AA191" s="3">
        <v>-1.9199999999999998E-2</v>
      </c>
      <c r="AB191" s="3">
        <v>-6.3899999999999998E-2</v>
      </c>
      <c r="AC191" s="3">
        <v>-4.36E-2</v>
      </c>
      <c r="AD191" s="3">
        <v>-1.6E-2</v>
      </c>
      <c r="AE191" s="3">
        <v>-5.5999999999999999E-3</v>
      </c>
    </row>
    <row r="192" spans="1:31" x14ac:dyDescent="0.3">
      <c r="A192" s="2">
        <v>44792</v>
      </c>
      <c r="B192" s="3">
        <v>-4.4699999999999997E-2</v>
      </c>
      <c r="C192" s="3">
        <v>-2.7E-2</v>
      </c>
      <c r="D192" s="3">
        <v>-1.9099999999999999E-2</v>
      </c>
      <c r="E192" s="3">
        <v>-2.6700000000000002E-2</v>
      </c>
      <c r="F192" s="3">
        <v>-1.9800000000000002E-2</v>
      </c>
      <c r="G192" s="3">
        <v>2.0999999999999999E-3</v>
      </c>
      <c r="H192" s="3">
        <v>-1.8100000000000002E-2</v>
      </c>
      <c r="I192" s="3">
        <v>-1.3599999999999999E-2</v>
      </c>
      <c r="J192" s="3">
        <v>-4.19E-2</v>
      </c>
      <c r="K192" s="3">
        <v>-7.4999999999999997E-3</v>
      </c>
      <c r="L192" s="3">
        <v>-4.4299999999999999E-2</v>
      </c>
      <c r="M192" s="3">
        <v>-2.5999999999999999E-2</v>
      </c>
      <c r="N192" s="3">
        <v>-1.3899999999999999E-2</v>
      </c>
      <c r="O192" s="3">
        <v>-4.3200000000000002E-2</v>
      </c>
      <c r="P192" s="3">
        <v>-4.9200000000000001E-2</v>
      </c>
      <c r="Q192" s="3">
        <v>1.29E-2</v>
      </c>
      <c r="R192" s="3">
        <v>-3.1699999999999999E-2</v>
      </c>
      <c r="S192" s="3">
        <v>1.17E-2</v>
      </c>
      <c r="T192" s="3">
        <v>-6.9900000000000004E-2</v>
      </c>
      <c r="U192" s="3">
        <v>-6.6699999999999995E-2</v>
      </c>
      <c r="V192" s="3">
        <v>-4.4999999999999997E-3</v>
      </c>
      <c r="W192" s="3">
        <v>0</v>
      </c>
      <c r="X192" s="3">
        <v>-4.0599999999999997E-2</v>
      </c>
      <c r="Y192" s="3">
        <v>-3.2399999999999998E-2</v>
      </c>
      <c r="Z192" s="3">
        <v>6.3E-3</v>
      </c>
      <c r="AA192" s="3">
        <v>-3.7100000000000001E-2</v>
      </c>
      <c r="AB192" s="3">
        <v>-2.1299999999999999E-2</v>
      </c>
      <c r="AC192" s="3">
        <v>-2.12E-2</v>
      </c>
      <c r="AD192" s="3">
        <v>-1.21E-2</v>
      </c>
      <c r="AE192" s="3">
        <v>5.1999999999999998E-3</v>
      </c>
    </row>
    <row r="193" spans="1:31" x14ac:dyDescent="0.3">
      <c r="A193" s="2">
        <v>44802</v>
      </c>
      <c r="B193" s="3">
        <v>-2.9499999999999998E-2</v>
      </c>
      <c r="C193" s="3">
        <v>-2E-3</v>
      </c>
      <c r="D193" s="3"/>
      <c r="E193" s="3">
        <v>5.3E-3</v>
      </c>
      <c r="F193" s="3"/>
      <c r="G193" s="3">
        <v>1.4200000000000001E-2</v>
      </c>
      <c r="H193" s="3">
        <v>3.5000000000000001E-3</v>
      </c>
      <c r="I193" s="3">
        <v>-3.8999999999999998E-3</v>
      </c>
      <c r="J193" s="3">
        <v>8.6999999999999994E-3</v>
      </c>
      <c r="K193" s="3"/>
      <c r="L193" s="3">
        <v>5.1000000000000004E-3</v>
      </c>
      <c r="M193" s="3">
        <v>4.1000000000000003E-3</v>
      </c>
      <c r="N193" s="3">
        <v>-1.0699999999999999E-2</v>
      </c>
      <c r="O193" s="3">
        <v>-5.4999999999999997E-3</v>
      </c>
      <c r="P193" s="3">
        <v>-2.8199999999999999E-2</v>
      </c>
      <c r="Q193" s="3">
        <v>1.29E-2</v>
      </c>
      <c r="R193" s="3">
        <v>4.2000000000000003E-2</v>
      </c>
      <c r="S193" s="3">
        <v>-1.26E-2</v>
      </c>
      <c r="T193" s="3">
        <v>-1.6400000000000001E-2</v>
      </c>
      <c r="U193" s="3">
        <v>-2.9100000000000001E-2</v>
      </c>
      <c r="V193" s="3">
        <v>-2.0500000000000001E-2</v>
      </c>
      <c r="W193" s="3">
        <v>-6.1000000000000004E-3</v>
      </c>
      <c r="X193" s="3">
        <v>-5.5999999999999999E-3</v>
      </c>
      <c r="Y193" s="3">
        <v>1.24E-2</v>
      </c>
      <c r="Z193" s="3"/>
      <c r="AA193" s="3">
        <v>-6.4000000000000003E-3</v>
      </c>
      <c r="AB193" s="3">
        <v>2.3999999999999998E-3</v>
      </c>
      <c r="AC193" s="3">
        <v>1.18E-2</v>
      </c>
      <c r="AD193" s="3"/>
      <c r="AE193" s="3">
        <v>1.8E-3</v>
      </c>
    </row>
    <row r="194" spans="1:31" x14ac:dyDescent="0.3">
      <c r="A194" s="2">
        <v>44791</v>
      </c>
      <c r="B194" s="3">
        <v>2.2100000000000002E-2</v>
      </c>
      <c r="C194" s="3">
        <v>-3.5000000000000001E-3</v>
      </c>
      <c r="D194" s="3">
        <v>-1.1000000000000001E-3</v>
      </c>
      <c r="E194" s="3">
        <v>7.7999999999999996E-3</v>
      </c>
      <c r="F194" s="3">
        <v>-5.5999999999999999E-3</v>
      </c>
      <c r="G194" s="3">
        <v>-2.9100000000000001E-2</v>
      </c>
      <c r="H194" s="3">
        <v>-5.1999999999999998E-3</v>
      </c>
      <c r="I194" s="3">
        <v>5.8099999999999999E-2</v>
      </c>
      <c r="J194" s="3">
        <v>1.4E-3</v>
      </c>
      <c r="K194" s="3">
        <v>1.2500000000000001E-2</v>
      </c>
      <c r="L194" s="3">
        <v>1.5299999999999999E-2</v>
      </c>
      <c r="M194" s="3">
        <v>-5.0599999999999999E-2</v>
      </c>
      <c r="N194" s="3">
        <v>-3.8999999999999998E-3</v>
      </c>
      <c r="O194" s="3">
        <v>-8.5000000000000006E-3</v>
      </c>
      <c r="P194" s="3">
        <v>2.3900000000000001E-2</v>
      </c>
      <c r="Q194" s="3">
        <v>1.9E-3</v>
      </c>
      <c r="R194" s="3">
        <v>3.3999999999999998E-3</v>
      </c>
      <c r="S194" s="3">
        <v>-1.4E-2</v>
      </c>
      <c r="T194" s="3">
        <v>-2.9700000000000001E-2</v>
      </c>
      <c r="U194" s="3">
        <v>-4.5499999999999999E-2</v>
      </c>
      <c r="V194" s="3">
        <v>8.2000000000000007E-3</v>
      </c>
      <c r="W194" s="3">
        <v>5.0000000000000001E-4</v>
      </c>
      <c r="X194" s="3">
        <v>1.0699999999999999E-2</v>
      </c>
      <c r="Y194" s="3">
        <v>1.0699999999999999E-2</v>
      </c>
      <c r="Z194" s="3">
        <v>6.6E-3</v>
      </c>
      <c r="AA194" s="3">
        <v>7.3000000000000001E-3</v>
      </c>
      <c r="AB194" s="3">
        <v>1.0200000000000001E-2</v>
      </c>
      <c r="AC194" s="3">
        <v>1.3100000000000001E-2</v>
      </c>
      <c r="AD194" s="3">
        <v>3.8E-3</v>
      </c>
      <c r="AE194" s="3">
        <v>-2.5399999999999999E-2</v>
      </c>
    </row>
    <row r="195" spans="1:31" x14ac:dyDescent="0.3">
      <c r="A195" s="2">
        <v>44790</v>
      </c>
      <c r="B195" s="3">
        <v>-1.9300000000000001E-2</v>
      </c>
      <c r="C195" s="3">
        <v>-3.1800000000000002E-2</v>
      </c>
      <c r="D195" s="3">
        <v>-1.0699999999999999E-2</v>
      </c>
      <c r="E195" s="3">
        <v>-2.47E-2</v>
      </c>
      <c r="F195" s="3">
        <v>-2.4E-2</v>
      </c>
      <c r="G195" s="3">
        <v>-5.1900000000000002E-2</v>
      </c>
      <c r="H195" s="3">
        <v>-4.5999999999999999E-3</v>
      </c>
      <c r="I195" s="3">
        <v>-2.3999999999999998E-3</v>
      </c>
      <c r="J195" s="3">
        <v>-1.2E-2</v>
      </c>
      <c r="K195" s="3">
        <v>-8.9999999999999993E-3</v>
      </c>
      <c r="L195" s="3">
        <v>-4.1500000000000002E-2</v>
      </c>
      <c r="M195" s="3">
        <v>-5.9299999999999999E-2</v>
      </c>
      <c r="N195" s="3">
        <v>-4.7000000000000002E-3</v>
      </c>
      <c r="O195" s="3">
        <v>-3.9699999999999999E-2</v>
      </c>
      <c r="P195" s="3">
        <v>-2.8799999999999999E-2</v>
      </c>
      <c r="Q195" s="3">
        <v>-1.6400000000000001E-2</v>
      </c>
      <c r="R195" s="3">
        <v>-1.3899999999999999E-2</v>
      </c>
      <c r="S195" s="3">
        <v>-1.18E-2</v>
      </c>
      <c r="T195" s="3">
        <v>-3.1800000000000002E-2</v>
      </c>
      <c r="U195" s="3">
        <v>-5.9799999999999999E-2</v>
      </c>
      <c r="V195" s="3">
        <v>-7.9000000000000008E-3</v>
      </c>
      <c r="W195" s="3">
        <v>-8.0999999999999996E-3</v>
      </c>
      <c r="X195" s="3">
        <v>-1.3299999999999999E-2</v>
      </c>
      <c r="Y195" s="3">
        <v>-1.06E-2</v>
      </c>
      <c r="Z195" s="3">
        <v>-2.0999999999999999E-3</v>
      </c>
      <c r="AA195" s="3">
        <v>-5.21E-2</v>
      </c>
      <c r="AB195" s="3">
        <v>-2.3699999999999999E-2</v>
      </c>
      <c r="AC195" s="3">
        <v>-2.3900000000000001E-2</v>
      </c>
      <c r="AD195" s="3">
        <v>-8.3000000000000001E-3</v>
      </c>
      <c r="AE195" s="3">
        <v>-0.01</v>
      </c>
    </row>
    <row r="196" spans="1:31" x14ac:dyDescent="0.3">
      <c r="A196" s="2">
        <v>44789</v>
      </c>
      <c r="B196" s="3">
        <v>-8.0000000000000002E-3</v>
      </c>
      <c r="C196" s="3">
        <v>5.9999999999999995E-4</v>
      </c>
      <c r="D196" s="3">
        <v>-6.1999999999999998E-3</v>
      </c>
      <c r="E196" s="3">
        <v>1.4500000000000001E-2</v>
      </c>
      <c r="F196" s="3">
        <v>2.1899999999999999E-2</v>
      </c>
      <c r="G196" s="3">
        <v>-1.2999999999999999E-2</v>
      </c>
      <c r="H196" s="3">
        <v>1.6899999999999998E-2</v>
      </c>
      <c r="I196" s="3">
        <v>3.8999999999999998E-3</v>
      </c>
      <c r="J196" s="3">
        <v>2.5000000000000001E-3</v>
      </c>
      <c r="K196" s="3">
        <v>2.9999999999999997E-4</v>
      </c>
      <c r="L196" s="3">
        <v>1.9E-3</v>
      </c>
      <c r="M196" s="3">
        <v>-4.99E-2</v>
      </c>
      <c r="N196" s="3">
        <v>-2.5999999999999999E-3</v>
      </c>
      <c r="O196" s="3">
        <v>-1.83E-2</v>
      </c>
      <c r="P196" s="3">
        <v>-8.0000000000000002E-3</v>
      </c>
      <c r="Q196" s="3">
        <v>2.1000000000000001E-2</v>
      </c>
      <c r="R196" s="3">
        <v>3.4299999999999997E-2</v>
      </c>
      <c r="S196" s="3">
        <v>2.2000000000000001E-3</v>
      </c>
      <c r="T196" s="3">
        <v>-1.72E-2</v>
      </c>
      <c r="U196" s="3">
        <v>-3.3099999999999997E-2</v>
      </c>
      <c r="V196" s="3">
        <v>8.3000000000000001E-3</v>
      </c>
      <c r="W196" s="3">
        <v>9.7999999999999997E-3</v>
      </c>
      <c r="X196" s="3">
        <v>4.0000000000000002E-4</v>
      </c>
      <c r="Y196" s="3">
        <v>2.5000000000000001E-3</v>
      </c>
      <c r="Z196" s="3">
        <v>4.5999999999999999E-3</v>
      </c>
      <c r="AA196" s="3">
        <v>1.3100000000000001E-2</v>
      </c>
      <c r="AB196" s="3">
        <v>1.11E-2</v>
      </c>
      <c r="AC196" s="3">
        <v>3.8999999999999998E-3</v>
      </c>
      <c r="AD196" s="3">
        <v>6.1999999999999998E-3</v>
      </c>
      <c r="AE196" s="3">
        <v>5.3E-3</v>
      </c>
    </row>
    <row r="197" spans="1:31" x14ac:dyDescent="0.3">
      <c r="A197" s="2">
        <v>44788</v>
      </c>
      <c r="B197" s="3">
        <v>1.8E-3</v>
      </c>
      <c r="C197" s="3">
        <v>2.2000000000000001E-3</v>
      </c>
      <c r="D197" s="3">
        <v>-2.0000000000000001E-4</v>
      </c>
      <c r="E197" s="3">
        <v>-5.4999999999999997E-3</v>
      </c>
      <c r="F197" s="3">
        <v>-1.6E-2</v>
      </c>
      <c r="G197" s="3">
        <v>1.3299999999999999E-2</v>
      </c>
      <c r="H197" s="3">
        <v>-8.8999999999999999E-3</v>
      </c>
      <c r="I197" s="3">
        <v>-4.0000000000000002E-4</v>
      </c>
      <c r="J197" s="3">
        <v>-1.3100000000000001E-2</v>
      </c>
      <c r="K197" s="3">
        <v>1.3299999999999999E-2</v>
      </c>
      <c r="L197" s="3">
        <v>2.2200000000000001E-2</v>
      </c>
      <c r="M197" s="3">
        <v>3.27E-2</v>
      </c>
      <c r="N197" s="3">
        <v>5.3E-3</v>
      </c>
      <c r="O197" s="3">
        <v>8.9999999999999993E-3</v>
      </c>
      <c r="P197" s="3">
        <v>1.7299999999999999E-2</v>
      </c>
      <c r="Q197" s="3">
        <v>-4.5999999999999999E-3</v>
      </c>
      <c r="R197" s="3">
        <v>-2.1399999999999999E-2</v>
      </c>
      <c r="S197" s="3">
        <v>-7.1999999999999998E-3</v>
      </c>
      <c r="T197" s="3">
        <v>0</v>
      </c>
      <c r="U197" s="3">
        <v>-1.6299999999999999E-2</v>
      </c>
      <c r="V197" s="3">
        <v>1.29E-2</v>
      </c>
      <c r="W197" s="3">
        <v>6.6E-3</v>
      </c>
      <c r="X197" s="3">
        <v>-1.2999999999999999E-3</v>
      </c>
      <c r="Y197" s="3">
        <v>-3.7000000000000002E-3</v>
      </c>
      <c r="Z197" s="3">
        <v>2.8E-3</v>
      </c>
      <c r="AA197" s="3">
        <v>-6.0000000000000001E-3</v>
      </c>
      <c r="AB197" s="3">
        <v>3.0000000000000001E-3</v>
      </c>
      <c r="AC197" s="3">
        <v>1.15E-2</v>
      </c>
      <c r="AD197" s="3">
        <v>7.3000000000000001E-3</v>
      </c>
      <c r="AE197" s="3">
        <v>9.1000000000000004E-3</v>
      </c>
    </row>
    <row r="198" spans="1:31" x14ac:dyDescent="0.3">
      <c r="A198" s="2">
        <v>44785</v>
      </c>
      <c r="B198" s="3">
        <v>2.76E-2</v>
      </c>
      <c r="C198" s="3">
        <v>4.1300000000000003E-2</v>
      </c>
      <c r="D198" s="3">
        <v>1.55E-2</v>
      </c>
      <c r="E198" s="3">
        <v>1.0800000000000001E-2</v>
      </c>
      <c r="F198" s="3">
        <v>1.7600000000000001E-2</v>
      </c>
      <c r="G198" s="3">
        <v>1.11E-2</v>
      </c>
      <c r="H198" s="3">
        <v>1.06E-2</v>
      </c>
      <c r="I198" s="3">
        <v>1.55E-2</v>
      </c>
      <c r="J198" s="3">
        <v>2.2200000000000001E-2</v>
      </c>
      <c r="K198" s="3">
        <v>1.15E-2</v>
      </c>
      <c r="L198" s="3">
        <v>9.4999999999999998E-3</v>
      </c>
      <c r="M198" s="3">
        <v>-3.7000000000000002E-3</v>
      </c>
      <c r="N198" s="3">
        <v>1.7000000000000001E-2</v>
      </c>
      <c r="O198" s="3">
        <v>1.3899999999999999E-2</v>
      </c>
      <c r="P198" s="3">
        <v>4.2700000000000002E-2</v>
      </c>
      <c r="Q198" s="3">
        <v>1.9E-3</v>
      </c>
      <c r="R198" s="3">
        <v>-1.2800000000000001E-2</v>
      </c>
      <c r="S198" s="3">
        <v>3.7699999999999997E-2</v>
      </c>
      <c r="T198" s="3">
        <v>5.1999999999999998E-2</v>
      </c>
      <c r="U198" s="3">
        <v>-8.0999999999999996E-3</v>
      </c>
      <c r="V198" s="3">
        <v>1.17E-2</v>
      </c>
      <c r="W198" s="3">
        <v>1.2699999999999999E-2</v>
      </c>
      <c r="X198" s="3">
        <v>2.12E-2</v>
      </c>
      <c r="Y198" s="3">
        <v>1.0699999999999999E-2</v>
      </c>
      <c r="Z198" s="3">
        <v>7.4999999999999997E-3</v>
      </c>
      <c r="AA198" s="3">
        <v>2.24E-2</v>
      </c>
      <c r="AB198" s="3">
        <v>-2.5000000000000001E-3</v>
      </c>
      <c r="AC198" s="3">
        <v>9.4000000000000004E-3</v>
      </c>
      <c r="AD198" s="3">
        <v>3.7000000000000002E-3</v>
      </c>
      <c r="AE198" s="3">
        <v>8.3000000000000001E-3</v>
      </c>
    </row>
    <row r="199" spans="1:31" x14ac:dyDescent="0.3">
      <c r="A199" s="2">
        <v>44784</v>
      </c>
      <c r="B199" s="3">
        <v>-9.4000000000000004E-3</v>
      </c>
      <c r="C199" s="3">
        <v>1.47E-2</v>
      </c>
      <c r="D199" s="3">
        <v>-4.5999999999999999E-3</v>
      </c>
      <c r="E199" s="3">
        <v>-3.5999999999999999E-3</v>
      </c>
      <c r="F199" s="3">
        <v>1.47E-2</v>
      </c>
      <c r="G199" s="3">
        <v>-1.4500000000000001E-2</v>
      </c>
      <c r="H199" s="3">
        <v>-1.2999999999999999E-3</v>
      </c>
      <c r="I199" s="3">
        <v>-2.5999999999999999E-3</v>
      </c>
      <c r="J199" s="3">
        <v>4.0000000000000001E-3</v>
      </c>
      <c r="K199" s="3">
        <v>8.3999999999999995E-3</v>
      </c>
      <c r="L199" s="3">
        <v>-1.29E-2</v>
      </c>
      <c r="M199" s="3">
        <v>-1.41E-2</v>
      </c>
      <c r="N199" s="3">
        <v>-7.4000000000000003E-3</v>
      </c>
      <c r="O199" s="3">
        <v>3.8399999999999997E-2</v>
      </c>
      <c r="P199" s="3">
        <v>-8.6E-3</v>
      </c>
      <c r="Q199" s="3">
        <v>5.0000000000000001E-3</v>
      </c>
      <c r="R199" s="3">
        <v>-1.8599999999999998E-2</v>
      </c>
      <c r="S199" s="3">
        <v>-3.32E-2</v>
      </c>
      <c r="T199" s="3">
        <v>-1.77E-2</v>
      </c>
      <c r="U199" s="3">
        <v>-4.6199999999999998E-2</v>
      </c>
      <c r="V199" s="3">
        <v>7.9000000000000008E-3</v>
      </c>
      <c r="W199" s="3">
        <v>1.6999999999999999E-3</v>
      </c>
      <c r="X199" s="3">
        <v>-2.8E-3</v>
      </c>
      <c r="Y199" s="3">
        <v>9.4999999999999998E-3</v>
      </c>
      <c r="Z199" s="3">
        <v>8.8999999999999999E-3</v>
      </c>
      <c r="AA199" s="3">
        <v>-1.2800000000000001E-2</v>
      </c>
      <c r="AB199" s="3">
        <v>7.4000000000000003E-3</v>
      </c>
      <c r="AC199" s="3">
        <v>7.0000000000000001E-3</v>
      </c>
      <c r="AD199" s="3">
        <v>6.6E-3</v>
      </c>
      <c r="AE199" s="3">
        <v>-1.2999999999999999E-3</v>
      </c>
    </row>
    <row r="200" spans="1:31" x14ac:dyDescent="0.3">
      <c r="A200" s="2">
        <v>44783</v>
      </c>
      <c r="B200" s="3">
        <v>3.6700000000000003E-2</v>
      </c>
      <c r="C200" s="3">
        <v>4.07E-2</v>
      </c>
      <c r="D200" s="3">
        <v>2.35E-2</v>
      </c>
      <c r="E200" s="3">
        <v>1.17E-2</v>
      </c>
      <c r="F200" s="3">
        <v>1.11E-2</v>
      </c>
      <c r="G200" s="3">
        <v>2.3599999999999999E-2</v>
      </c>
      <c r="H200" s="3">
        <v>-1.2800000000000001E-2</v>
      </c>
      <c r="I200" s="3">
        <v>2.4500000000000001E-2</v>
      </c>
      <c r="J200" s="3">
        <v>1.17E-2</v>
      </c>
      <c r="K200" s="3">
        <v>9.4999999999999998E-3</v>
      </c>
      <c r="L200" s="3">
        <v>5.7999999999999996E-3</v>
      </c>
      <c r="M200" s="3">
        <v>1.83E-2</v>
      </c>
      <c r="N200" s="3">
        <v>2.4299999999999999E-2</v>
      </c>
      <c r="O200" s="3">
        <v>4.5900000000000003E-2</v>
      </c>
      <c r="P200" s="3">
        <v>5.9200000000000003E-2</v>
      </c>
      <c r="Q200" s="3">
        <v>-8.0000000000000004E-4</v>
      </c>
      <c r="R200" s="3">
        <v>4.4000000000000003E-3</v>
      </c>
      <c r="S200" s="3">
        <v>3.3999999999999998E-3</v>
      </c>
      <c r="T200" s="3">
        <v>3.6799999999999999E-2</v>
      </c>
      <c r="U200" s="3">
        <v>1.5599999999999999E-2</v>
      </c>
      <c r="V200" s="3">
        <v>6.1999999999999998E-3</v>
      </c>
      <c r="W200" s="3">
        <v>-5.0000000000000001E-3</v>
      </c>
      <c r="X200" s="3">
        <v>4.1700000000000001E-2</v>
      </c>
      <c r="Y200" s="3">
        <v>1.41E-2</v>
      </c>
      <c r="Z200" s="3">
        <v>1.9E-3</v>
      </c>
      <c r="AA200" s="3">
        <v>2.4299999999999999E-2</v>
      </c>
      <c r="AB200" s="3">
        <v>3.3099999999999997E-2</v>
      </c>
      <c r="AC200" s="3">
        <v>2.1399999999999999E-2</v>
      </c>
      <c r="AD200" s="3">
        <v>1.84E-2</v>
      </c>
      <c r="AE200" s="3">
        <v>3.5999999999999999E-3</v>
      </c>
    </row>
    <row r="201" spans="1:31" x14ac:dyDescent="0.3">
      <c r="A201" s="2">
        <v>44782</v>
      </c>
      <c r="B201" s="3">
        <v>-4.53E-2</v>
      </c>
      <c r="C201" s="3">
        <v>1.32E-2</v>
      </c>
      <c r="D201" s="3">
        <v>-8.0000000000000004E-4</v>
      </c>
      <c r="E201" s="3">
        <v>-1.29E-2</v>
      </c>
      <c r="F201" s="3">
        <v>1.55E-2</v>
      </c>
      <c r="G201" s="3">
        <v>-7.1400000000000005E-2</v>
      </c>
      <c r="H201" s="3">
        <v>5.8999999999999999E-3</v>
      </c>
      <c r="I201" s="3">
        <v>-2.2000000000000001E-3</v>
      </c>
      <c r="J201" s="3">
        <v>-8.2000000000000007E-3</v>
      </c>
      <c r="K201" s="3">
        <v>-1.55E-2</v>
      </c>
      <c r="L201" s="3">
        <v>-2.64E-2</v>
      </c>
      <c r="M201" s="3">
        <v>-6.4500000000000002E-2</v>
      </c>
      <c r="N201" s="3">
        <v>7.1000000000000004E-3</v>
      </c>
      <c r="O201" s="3">
        <v>-4.9599999999999998E-2</v>
      </c>
      <c r="P201" s="3">
        <v>-3.9699999999999999E-2</v>
      </c>
      <c r="Q201" s="3">
        <v>7.7000000000000002E-3</v>
      </c>
      <c r="R201" s="3">
        <v>-1.9E-3</v>
      </c>
      <c r="S201" s="3">
        <v>4.1999999999999997E-3</v>
      </c>
      <c r="T201" s="3">
        <v>-5.8000000000000003E-2</v>
      </c>
      <c r="U201" s="3">
        <v>-0.16339999999999999</v>
      </c>
      <c r="V201" s="3">
        <v>-9.7999999999999997E-3</v>
      </c>
      <c r="W201" s="3">
        <v>5.5999999999999999E-3</v>
      </c>
      <c r="X201" s="3">
        <v>-2.4299999999999999E-2</v>
      </c>
      <c r="Y201" s="3">
        <v>-1.5800000000000002E-2</v>
      </c>
      <c r="Z201" s="3">
        <v>-1E-3</v>
      </c>
      <c r="AA201" s="3">
        <v>-1.8100000000000002E-2</v>
      </c>
      <c r="AB201" s="3">
        <v>-1.2999999999999999E-2</v>
      </c>
      <c r="AC201" s="3">
        <v>-1.95E-2</v>
      </c>
      <c r="AD201" s="3">
        <v>-9.4000000000000004E-3</v>
      </c>
      <c r="AE201" s="3">
        <v>3.0999999999999999E-3</v>
      </c>
    </row>
    <row r="202" spans="1:31" x14ac:dyDescent="0.3">
      <c r="A202" s="2">
        <v>44781</v>
      </c>
      <c r="B202" s="3">
        <v>-2.1899999999999999E-2</v>
      </c>
      <c r="C202" s="3">
        <v>3.3E-3</v>
      </c>
      <c r="D202" s="3">
        <v>1.2200000000000001E-2</v>
      </c>
      <c r="E202" s="3">
        <v>1.9400000000000001E-2</v>
      </c>
      <c r="F202" s="3">
        <v>-1.37E-2</v>
      </c>
      <c r="G202" s="3">
        <v>-7.5399999999999995E-2</v>
      </c>
      <c r="H202" s="3">
        <v>8.9999999999999993E-3</v>
      </c>
      <c r="I202" s="3">
        <v>2.0000000000000001E-4</v>
      </c>
      <c r="J202" s="3">
        <v>5.0000000000000001E-3</v>
      </c>
      <c r="K202" s="3">
        <v>7.7000000000000002E-3</v>
      </c>
      <c r="L202" s="3">
        <v>3.7000000000000002E-3</v>
      </c>
      <c r="M202" s="3">
        <v>-2.0899999999999998E-2</v>
      </c>
      <c r="N202" s="3">
        <v>-9.1999999999999998E-3</v>
      </c>
      <c r="O202" s="3">
        <v>-2.5000000000000001E-3</v>
      </c>
      <c r="P202" s="3">
        <v>-6.3E-2</v>
      </c>
      <c r="Q202" s="3">
        <v>-5.0000000000000001E-3</v>
      </c>
      <c r="R202" s="3">
        <v>-2.9999999999999997E-4</v>
      </c>
      <c r="S202" s="3">
        <v>6.1000000000000004E-3</v>
      </c>
      <c r="T202" s="3">
        <v>-0.1424</v>
      </c>
      <c r="U202" s="3">
        <v>9.2899999999999996E-2</v>
      </c>
      <c r="V202" s="3">
        <v>6.1000000000000004E-3</v>
      </c>
      <c r="W202" s="3">
        <v>-1.9099999999999999E-2</v>
      </c>
      <c r="X202" s="3">
        <v>2.18E-2</v>
      </c>
      <c r="Y202" s="3">
        <v>1.61E-2</v>
      </c>
      <c r="Z202" s="3">
        <v>6.7999999999999996E-3</v>
      </c>
      <c r="AA202" s="3">
        <v>2.1100000000000001E-2</v>
      </c>
      <c r="AB202" s="3">
        <v>-3.3999999999999998E-3</v>
      </c>
      <c r="AC202" s="3">
        <v>1.5800000000000002E-2</v>
      </c>
      <c r="AD202" s="3">
        <v>1.1599999999999999E-2</v>
      </c>
      <c r="AE202" s="3">
        <v>-9.1000000000000004E-3</v>
      </c>
    </row>
    <row r="203" spans="1:31" x14ac:dyDescent="0.3">
      <c r="A203" s="2">
        <v>44778</v>
      </c>
      <c r="B203" s="3">
        <v>-1.54E-2</v>
      </c>
      <c r="C203" s="3">
        <v>1.2800000000000001E-2</v>
      </c>
      <c r="D203" s="3">
        <v>9.4000000000000004E-3</v>
      </c>
      <c r="E203" s="3">
        <v>4.4999999999999997E-3</v>
      </c>
      <c r="F203" s="3">
        <v>3.8800000000000001E-2</v>
      </c>
      <c r="G203" s="3">
        <v>1.4800000000000001E-2</v>
      </c>
      <c r="H203" s="3">
        <v>3.0099999999999998E-2</v>
      </c>
      <c r="I203" s="3">
        <v>-8.2000000000000007E-3</v>
      </c>
      <c r="J203" s="3">
        <v>1.4999999999999999E-2</v>
      </c>
      <c r="K203" s="3">
        <v>-1.4E-3</v>
      </c>
      <c r="L203" s="3">
        <v>3.9600000000000003E-2</v>
      </c>
      <c r="M203" s="3">
        <v>-3.78E-2</v>
      </c>
      <c r="N203" s="3">
        <v>-2.5999999999999999E-3</v>
      </c>
      <c r="O203" s="3">
        <v>-3.2500000000000001E-2</v>
      </c>
      <c r="P203" s="3">
        <v>-1.18E-2</v>
      </c>
      <c r="Q203" s="3">
        <v>1.6799999999999999E-2</v>
      </c>
      <c r="R203" s="3">
        <v>-1.3100000000000001E-2</v>
      </c>
      <c r="S203" s="3">
        <v>-1.18E-2</v>
      </c>
      <c r="T203" s="3">
        <v>1.15E-2</v>
      </c>
      <c r="U203" s="3">
        <v>0.17649999999999999</v>
      </c>
      <c r="V203" s="3">
        <v>-1E-3</v>
      </c>
      <c r="W203" s="3">
        <v>4.4000000000000003E-3</v>
      </c>
      <c r="X203" s="3">
        <v>-1.1000000000000001E-3</v>
      </c>
      <c r="Y203" s="3">
        <v>-1.83E-2</v>
      </c>
      <c r="Z203" s="3">
        <v>2.3999999999999998E-3</v>
      </c>
      <c r="AA203" s="3">
        <v>3.5999999999999999E-3</v>
      </c>
      <c r="AB203" s="3">
        <v>-8.6999999999999994E-3</v>
      </c>
      <c r="AC203" s="3">
        <v>-1.1000000000000001E-3</v>
      </c>
      <c r="AD203" s="3">
        <v>-6.7000000000000002E-3</v>
      </c>
      <c r="AE203" s="3">
        <v>1.17E-2</v>
      </c>
    </row>
    <row r="204" spans="1:31" x14ac:dyDescent="0.3">
      <c r="A204" s="2">
        <v>44777</v>
      </c>
      <c r="B204" s="3">
        <v>5.9299999999999999E-2</v>
      </c>
      <c r="C204" s="3">
        <v>-1.1000000000000001E-3</v>
      </c>
      <c r="D204" s="3">
        <v>-5.1000000000000004E-3</v>
      </c>
      <c r="E204" s="3">
        <v>-3.8999999999999998E-3</v>
      </c>
      <c r="F204" s="3">
        <v>2.93E-2</v>
      </c>
      <c r="G204" s="3">
        <v>1.24E-2</v>
      </c>
      <c r="H204" s="3">
        <v>-8.0999999999999996E-3</v>
      </c>
      <c r="I204" s="3">
        <v>-7.1999999999999998E-3</v>
      </c>
      <c r="J204" s="3">
        <v>7.1999999999999998E-3</v>
      </c>
      <c r="K204" s="3">
        <v>1.8E-3</v>
      </c>
      <c r="L204" s="3">
        <v>6.4100000000000004E-2</v>
      </c>
      <c r="M204" s="3">
        <v>4.1200000000000001E-2</v>
      </c>
      <c r="N204" s="3">
        <v>4.1999999999999997E-3</v>
      </c>
      <c r="O204" s="3">
        <v>2.9600000000000001E-2</v>
      </c>
      <c r="P204" s="3">
        <v>1.7000000000000001E-2</v>
      </c>
      <c r="Q204" s="3">
        <v>-6.1999999999999998E-3</v>
      </c>
      <c r="R204" s="3">
        <v>3.7100000000000001E-2</v>
      </c>
      <c r="S204" s="3">
        <v>0</v>
      </c>
      <c r="T204" s="3">
        <v>1.0699999999999999E-2</v>
      </c>
      <c r="U204" s="3">
        <v>8.5000000000000006E-3</v>
      </c>
      <c r="V204" s="3">
        <v>-5.7999999999999996E-3</v>
      </c>
      <c r="W204" s="3">
        <v>-5.4000000000000003E-3</v>
      </c>
      <c r="X204" s="3">
        <v>-1.21E-2</v>
      </c>
      <c r="Y204" s="3">
        <v>2.46E-2</v>
      </c>
      <c r="Z204" s="3">
        <v>2.0000000000000001E-4</v>
      </c>
      <c r="AA204" s="3">
        <v>-4.5199999999999997E-2</v>
      </c>
      <c r="AB204" s="3">
        <v>-1.1900000000000001E-2</v>
      </c>
      <c r="AC204" s="3">
        <v>-6.1000000000000004E-3</v>
      </c>
      <c r="AD204" s="3">
        <v>2.2000000000000001E-3</v>
      </c>
      <c r="AE204" s="3">
        <v>-1.9900000000000001E-2</v>
      </c>
    </row>
    <row r="205" spans="1:31" x14ac:dyDescent="0.3">
      <c r="A205" s="2">
        <v>44776</v>
      </c>
      <c r="B205" s="3">
        <v>-1.21E-2</v>
      </c>
      <c r="C205" s="3">
        <v>3.5999999999999997E-2</v>
      </c>
      <c r="D205" s="3">
        <v>2.06E-2</v>
      </c>
      <c r="E205" s="3">
        <v>-5.5599999999999997E-2</v>
      </c>
      <c r="F205" s="3">
        <v>4.1999999999999997E-3</v>
      </c>
      <c r="G205" s="3">
        <v>7.5200000000000003E-2</v>
      </c>
      <c r="H205" s="3">
        <v>-1.7999999999999999E-2</v>
      </c>
      <c r="I205" s="3">
        <v>1.7600000000000001E-2</v>
      </c>
      <c r="J205" s="3">
        <v>1.83E-2</v>
      </c>
      <c r="K205" s="3">
        <v>2.7099999999999999E-2</v>
      </c>
      <c r="L205" s="3">
        <v>1.1599999999999999E-2</v>
      </c>
      <c r="M205" s="3">
        <v>0.15970000000000001</v>
      </c>
      <c r="N205" s="3">
        <v>2.7799999999999998E-2</v>
      </c>
      <c r="O205" s="3">
        <v>5.8999999999999999E-3</v>
      </c>
      <c r="P205" s="3">
        <v>1.9800000000000002E-2</v>
      </c>
      <c r="Q205" s="3">
        <v>-1.7500000000000002E-2</v>
      </c>
      <c r="R205" s="3">
        <v>7.0000000000000001E-3</v>
      </c>
      <c r="S205" s="3">
        <v>3.3999999999999998E-3</v>
      </c>
      <c r="T205" s="3">
        <v>2.5600000000000001E-2</v>
      </c>
      <c r="U205" s="3">
        <v>2.6100000000000002E-2</v>
      </c>
      <c r="V205" s="3">
        <v>1.3100000000000001E-2</v>
      </c>
      <c r="W205" s="3">
        <v>5.0000000000000001E-4</v>
      </c>
      <c r="X205" s="3">
        <v>3.32E-2</v>
      </c>
      <c r="Y205" s="3">
        <v>9.7999999999999997E-3</v>
      </c>
      <c r="Z205" s="3">
        <v>2.2000000000000001E-3</v>
      </c>
      <c r="AA205" s="3">
        <v>5.4000000000000003E-3</v>
      </c>
      <c r="AB205" s="3">
        <v>1.6500000000000001E-2</v>
      </c>
      <c r="AC205" s="3">
        <v>2.0899999999999998E-2</v>
      </c>
      <c r="AD205" s="3">
        <v>6.4999999999999997E-3</v>
      </c>
      <c r="AE205" s="3">
        <v>-2.0000000000000001E-4</v>
      </c>
    </row>
    <row r="206" spans="1:31" x14ac:dyDescent="0.3">
      <c r="A206" s="2">
        <v>44775</v>
      </c>
      <c r="B206" s="3">
        <v>2.5899999999999999E-2</v>
      </c>
      <c r="C206" s="3">
        <v>-2.7300000000000001E-2</v>
      </c>
      <c r="D206" s="3">
        <v>1.4E-3</v>
      </c>
      <c r="E206" s="3">
        <v>1.49E-2</v>
      </c>
      <c r="F206" s="3">
        <v>-2.7000000000000001E-3</v>
      </c>
      <c r="G206" s="3">
        <v>1.4E-2</v>
      </c>
      <c r="H206" s="3">
        <v>3.6600000000000001E-2</v>
      </c>
      <c r="I206" s="3">
        <v>-8.0000000000000002E-3</v>
      </c>
      <c r="J206" s="3">
        <v>1E-3</v>
      </c>
      <c r="K206" s="3">
        <v>-2.8999999999999998E-3</v>
      </c>
      <c r="L206" s="3">
        <v>6.0000000000000001E-3</v>
      </c>
      <c r="M206" s="3">
        <v>-4.3E-3</v>
      </c>
      <c r="N206" s="3">
        <v>-1.15E-2</v>
      </c>
      <c r="O206" s="3">
        <v>0</v>
      </c>
      <c r="P206" s="3">
        <v>4.5999999999999999E-3</v>
      </c>
      <c r="Q206" s="3">
        <v>1.5100000000000001E-2</v>
      </c>
      <c r="R206" s="3">
        <v>-4.1000000000000003E-3</v>
      </c>
      <c r="S206" s="3">
        <v>-1.8200000000000001E-2</v>
      </c>
      <c r="T206" s="3">
        <v>4.2999999999999997E-2</v>
      </c>
      <c r="U206" s="3">
        <v>7.4800000000000005E-2</v>
      </c>
      <c r="V206" s="3">
        <v>1.1000000000000001E-3</v>
      </c>
      <c r="W206" s="3">
        <v>-1.9800000000000002E-2</v>
      </c>
      <c r="X206" s="3">
        <v>-6.3E-3</v>
      </c>
      <c r="Y206" s="3">
        <v>-1.0999999999999999E-2</v>
      </c>
      <c r="Z206" s="3">
        <v>-4.0000000000000002E-4</v>
      </c>
      <c r="AA206" s="3">
        <v>-3.2000000000000002E-3</v>
      </c>
      <c r="AB206" s="3">
        <v>-8.2000000000000007E-3</v>
      </c>
      <c r="AC206" s="3">
        <v>2.0899999999999998E-2</v>
      </c>
      <c r="AD206" s="3">
        <v>-6.6E-3</v>
      </c>
      <c r="AE206" s="3">
        <v>-1.9900000000000001E-2</v>
      </c>
    </row>
    <row r="207" spans="1:31" x14ac:dyDescent="0.3">
      <c r="A207" s="2">
        <v>44771</v>
      </c>
      <c r="B207" s="3">
        <v>3.0499999999999999E-2</v>
      </c>
      <c r="C207" s="3">
        <v>3.3999999999999998E-3</v>
      </c>
      <c r="D207" s="3">
        <v>4.5499999999999999E-2</v>
      </c>
      <c r="E207" s="3">
        <v>1.34E-2</v>
      </c>
      <c r="F207" s="3">
        <v>3.7000000000000002E-3</v>
      </c>
      <c r="G207" s="3">
        <v>1.4E-3</v>
      </c>
      <c r="H207" s="3">
        <v>6.4999999999999997E-3</v>
      </c>
      <c r="I207" s="3">
        <v>-5.4999999999999997E-3</v>
      </c>
      <c r="J207" s="3">
        <v>2.2200000000000001E-2</v>
      </c>
      <c r="K207" s="3">
        <v>9.1000000000000004E-3</v>
      </c>
      <c r="L207" s="3">
        <v>-7.3000000000000001E-3</v>
      </c>
      <c r="M207" s="3">
        <v>3.8100000000000002E-2</v>
      </c>
      <c r="N207" s="3">
        <v>1.5699999999999999E-2</v>
      </c>
      <c r="O207" s="3">
        <v>1.23E-2</v>
      </c>
      <c r="P207" s="3">
        <v>0.01</v>
      </c>
      <c r="Q207" s="3">
        <v>1.5599999999999999E-2</v>
      </c>
      <c r="R207" s="3">
        <v>4.4000000000000003E-3</v>
      </c>
      <c r="S207" s="3">
        <v>-4.1000000000000003E-3</v>
      </c>
      <c r="T207" s="3">
        <v>2.1700000000000001E-2</v>
      </c>
      <c r="U207" s="3">
        <v>-3.8100000000000002E-2</v>
      </c>
      <c r="V207" s="3">
        <v>9.2999999999999992E-3</v>
      </c>
      <c r="W207" s="3">
        <v>1.0800000000000001E-2</v>
      </c>
      <c r="X207" s="3">
        <v>2.23E-2</v>
      </c>
      <c r="Y207" s="3">
        <v>3.4799999999999998E-2</v>
      </c>
      <c r="Z207" s="3">
        <v>3.3999999999999998E-3</v>
      </c>
      <c r="AA207" s="3">
        <v>1.47E-2</v>
      </c>
      <c r="AB207" s="3">
        <v>2.5100000000000001E-2</v>
      </c>
      <c r="AC207" s="3">
        <v>1.2500000000000001E-2</v>
      </c>
      <c r="AD207" s="3">
        <v>1.21E-2</v>
      </c>
      <c r="AE207" s="3">
        <v>1.41E-2</v>
      </c>
    </row>
    <row r="208" spans="1:31" x14ac:dyDescent="0.3">
      <c r="A208" s="2">
        <v>44774</v>
      </c>
      <c r="B208" s="3">
        <v>2.4500000000000001E-2</v>
      </c>
      <c r="C208" s="3">
        <v>-1.29E-2</v>
      </c>
      <c r="D208" s="3">
        <v>1.67E-2</v>
      </c>
      <c r="E208" s="3">
        <v>5.1999999999999998E-3</v>
      </c>
      <c r="F208" s="3">
        <v>-1.01E-2</v>
      </c>
      <c r="G208" s="3">
        <v>-1.01E-2</v>
      </c>
      <c r="H208" s="3">
        <v>-1.1599999999999999E-2</v>
      </c>
      <c r="I208" s="3">
        <v>-2E-3</v>
      </c>
      <c r="J208" s="3">
        <v>-1.4500000000000001E-2</v>
      </c>
      <c r="K208" s="3">
        <v>9.9000000000000008E-3</v>
      </c>
      <c r="L208" s="3">
        <v>-3.3E-3</v>
      </c>
      <c r="M208" s="3">
        <v>-1.5699999999999999E-2</v>
      </c>
      <c r="N208" s="3">
        <v>-9.7000000000000003E-3</v>
      </c>
      <c r="O208" s="3">
        <v>2.2800000000000001E-2</v>
      </c>
      <c r="P208" s="3">
        <v>1.5299999999999999E-2</v>
      </c>
      <c r="Q208" s="3">
        <v>-2.7000000000000001E-3</v>
      </c>
      <c r="R208" s="3">
        <v>2.7000000000000001E-3</v>
      </c>
      <c r="S208" s="3">
        <v>2E-3</v>
      </c>
      <c r="T208" s="3">
        <v>1.1599999999999999E-2</v>
      </c>
      <c r="U208" s="3">
        <v>5.9400000000000001E-2</v>
      </c>
      <c r="V208" s="3">
        <v>1.6000000000000001E-3</v>
      </c>
      <c r="W208" s="3">
        <v>-2.7000000000000001E-3</v>
      </c>
      <c r="X208" s="3">
        <v>-4.0000000000000002E-4</v>
      </c>
      <c r="Y208" s="3"/>
      <c r="Z208" s="3">
        <v>-2.7000000000000001E-3</v>
      </c>
      <c r="AA208" s="3">
        <v>-2.7699999999999999E-2</v>
      </c>
      <c r="AB208" s="3">
        <v>1.9E-2</v>
      </c>
      <c r="AC208" s="3">
        <v>9.5999999999999992E-3</v>
      </c>
      <c r="AD208" s="3">
        <v>1.0699999999999999E-2</v>
      </c>
      <c r="AE208" s="3">
        <v>1.5E-3</v>
      </c>
    </row>
    <row r="209" spans="1:31" x14ac:dyDescent="0.3">
      <c r="A209" s="2">
        <v>44770</v>
      </c>
      <c r="B209" s="3">
        <v>2.06E-2</v>
      </c>
      <c r="C209" s="3">
        <v>-6.9999999999999999E-4</v>
      </c>
      <c r="D209" s="3">
        <v>-4.6399999999999997E-2</v>
      </c>
      <c r="E209" s="3">
        <v>2.4199999999999999E-2</v>
      </c>
      <c r="F209" s="3">
        <v>-2.64E-2</v>
      </c>
      <c r="G209" s="3">
        <v>5.8000000000000003E-2</v>
      </c>
      <c r="H209" s="3">
        <v>-2.4799999999999999E-2</v>
      </c>
      <c r="I209" s="3">
        <v>2.1999999999999999E-2</v>
      </c>
      <c r="J209" s="3">
        <v>3.5499999999999997E-2</v>
      </c>
      <c r="K209" s="3">
        <v>1.0699999999999999E-2</v>
      </c>
      <c r="L209" s="3">
        <v>-3.0000000000000001E-3</v>
      </c>
      <c r="M209" s="3">
        <v>2.9999999999999997E-4</v>
      </c>
      <c r="N209" s="3">
        <v>2.8500000000000001E-2</v>
      </c>
      <c r="O209" s="3">
        <v>5.7000000000000002E-3</v>
      </c>
      <c r="P209" s="3">
        <v>1.09E-2</v>
      </c>
      <c r="Q209" s="3">
        <v>-2.7799999999999998E-2</v>
      </c>
      <c r="R209" s="3">
        <v>3.0800000000000001E-2</v>
      </c>
      <c r="S209" s="3">
        <v>-2.3699999999999999E-2</v>
      </c>
      <c r="T209" s="3">
        <v>1.0999999999999999E-2</v>
      </c>
      <c r="U209" s="3">
        <v>0.1525</v>
      </c>
      <c r="V209" s="3">
        <v>1.5100000000000001E-2</v>
      </c>
      <c r="W209" s="3">
        <v>1.03E-2</v>
      </c>
      <c r="X209" s="3">
        <v>2.8E-3</v>
      </c>
      <c r="Y209" s="3">
        <v>2.3300000000000001E-2</v>
      </c>
      <c r="Z209" s="3">
        <v>4.7999999999999996E-3</v>
      </c>
      <c r="AA209" s="3">
        <v>3.1899999999999998E-2</v>
      </c>
      <c r="AB209" s="3">
        <v>3.9100000000000003E-2</v>
      </c>
      <c r="AC209" s="3">
        <v>3.6700000000000003E-2</v>
      </c>
      <c r="AD209" s="3">
        <v>1.7899999999999999E-2</v>
      </c>
      <c r="AE209" s="3">
        <v>1.43E-2</v>
      </c>
    </row>
    <row r="210" spans="1:31" x14ac:dyDescent="0.3">
      <c r="A210" s="2">
        <v>44769</v>
      </c>
      <c r="B210" s="3">
        <v>5.3600000000000002E-2</v>
      </c>
      <c r="C210" s="3">
        <v>3.49E-2</v>
      </c>
      <c r="D210" s="3">
        <v>5.0000000000000001E-3</v>
      </c>
      <c r="E210" s="3">
        <v>6.6E-3</v>
      </c>
      <c r="F210" s="3">
        <v>-2.8999999999999998E-3</v>
      </c>
      <c r="G210" s="3">
        <v>-2.4E-2</v>
      </c>
      <c r="H210" s="3">
        <v>2.12E-2</v>
      </c>
      <c r="I210" s="3">
        <v>1.8499999999999999E-2</v>
      </c>
      <c r="J210" s="3">
        <v>-1.6400000000000001E-2</v>
      </c>
      <c r="K210" s="3">
        <v>2.1399999999999999E-2</v>
      </c>
      <c r="L210" s="3">
        <v>3.1699999999999999E-2</v>
      </c>
      <c r="M210" s="3">
        <v>-1.7899999999999999E-2</v>
      </c>
      <c r="N210" s="3">
        <v>6.6900000000000001E-2</v>
      </c>
      <c r="O210" s="3">
        <v>1.7899999999999999E-2</v>
      </c>
      <c r="P210" s="3">
        <v>7.5999999999999998E-2</v>
      </c>
      <c r="Q210" s="3">
        <v>0</v>
      </c>
      <c r="R210" s="3">
        <v>1.5100000000000001E-2</v>
      </c>
      <c r="S210" s="3">
        <v>-6.7000000000000002E-3</v>
      </c>
      <c r="T210" s="3">
        <v>6.6000000000000003E-2</v>
      </c>
      <c r="U210" s="3">
        <v>2.47E-2</v>
      </c>
      <c r="V210" s="3">
        <v>1.14E-2</v>
      </c>
      <c r="W210" s="3">
        <v>4.8999999999999998E-3</v>
      </c>
      <c r="X210" s="3">
        <v>2.8299999999999999E-2</v>
      </c>
      <c r="Y210" s="3">
        <v>-6.9999999999999999E-4</v>
      </c>
      <c r="Z210" s="3">
        <v>3.0999999999999999E-3</v>
      </c>
      <c r="AA210" s="3">
        <v>3.2300000000000002E-2</v>
      </c>
      <c r="AB210" s="3">
        <v>-1.3100000000000001E-2</v>
      </c>
      <c r="AC210" s="3">
        <v>2.8999999999999998E-3</v>
      </c>
      <c r="AD210" s="3">
        <v>1.2699999999999999E-2</v>
      </c>
      <c r="AE210" s="3">
        <v>-2.0000000000000001E-4</v>
      </c>
    </row>
    <row r="211" spans="1:31" x14ac:dyDescent="0.3">
      <c r="A211" s="2">
        <v>44768</v>
      </c>
      <c r="B211" s="3">
        <v>-2.6200000000000001E-2</v>
      </c>
      <c r="C211" s="3">
        <v>-9.1999999999999998E-3</v>
      </c>
      <c r="D211" s="3">
        <v>-2.3900000000000001E-2</v>
      </c>
      <c r="E211" s="3">
        <v>-2.4199999999999999E-2</v>
      </c>
      <c r="F211" s="3">
        <v>1.43E-2</v>
      </c>
      <c r="G211" s="3">
        <v>-1.6299999999999999E-2</v>
      </c>
      <c r="H211" s="3">
        <v>3.3999999999999998E-3</v>
      </c>
      <c r="I211" s="3">
        <v>-1.15E-2</v>
      </c>
      <c r="J211" s="3">
        <v>-1.9400000000000001E-2</v>
      </c>
      <c r="K211" s="3">
        <v>-1.5900000000000001E-2</v>
      </c>
      <c r="L211" s="3">
        <v>-2.5899999999999999E-2</v>
      </c>
      <c r="M211" s="3">
        <v>-2.8899999999999999E-2</v>
      </c>
      <c r="N211" s="3">
        <v>-2.6800000000000001E-2</v>
      </c>
      <c r="O211" s="3">
        <v>-1.4999999999999999E-2</v>
      </c>
      <c r="P211" s="3">
        <v>-2.8799999999999999E-2</v>
      </c>
      <c r="Q211" s="3">
        <v>-1.61E-2</v>
      </c>
      <c r="R211" s="3">
        <v>-2.0999999999999999E-3</v>
      </c>
      <c r="S211" s="3">
        <v>1.0200000000000001E-2</v>
      </c>
      <c r="T211" s="3">
        <v>-2.8899999999999999E-2</v>
      </c>
      <c r="U211" s="3">
        <v>-6.5199999999999994E-2</v>
      </c>
      <c r="V211" s="3">
        <v>-2.0999999999999999E-3</v>
      </c>
      <c r="W211" s="3">
        <v>-1.24E-2</v>
      </c>
      <c r="X211" s="3">
        <v>-2.58E-2</v>
      </c>
      <c r="Y211" s="3">
        <v>-9.4700000000000006E-2</v>
      </c>
      <c r="Z211" s="3">
        <v>-5.0000000000000001E-3</v>
      </c>
      <c r="AA211" s="3">
        <v>-2.5899999999999999E-2</v>
      </c>
      <c r="AB211" s="3">
        <v>-8.0000000000000004E-4</v>
      </c>
      <c r="AC211" s="3">
        <v>-1.67E-2</v>
      </c>
      <c r="AD211" s="3">
        <v>-1.17E-2</v>
      </c>
      <c r="AE211" s="3">
        <v>3.5999999999999999E-3</v>
      </c>
    </row>
    <row r="212" spans="1:31" x14ac:dyDescent="0.3">
      <c r="A212" s="2">
        <v>44767</v>
      </c>
      <c r="B212" s="3">
        <v>-6.4000000000000003E-3</v>
      </c>
      <c r="C212" s="3">
        <v>1.5100000000000001E-2</v>
      </c>
      <c r="D212" s="3">
        <v>1.8200000000000001E-2</v>
      </c>
      <c r="E212" s="3">
        <v>1.1299999999999999E-2</v>
      </c>
      <c r="F212" s="3">
        <v>-5.3E-3</v>
      </c>
      <c r="G212" s="3">
        <v>1.38E-2</v>
      </c>
      <c r="H212" s="3">
        <v>3.1199999999999999E-2</v>
      </c>
      <c r="I212" s="3">
        <v>-2.7000000000000001E-3</v>
      </c>
      <c r="J212" s="3">
        <v>1.0800000000000001E-2</v>
      </c>
      <c r="K212" s="3">
        <v>-1.14E-2</v>
      </c>
      <c r="L212" s="3">
        <v>-2.3E-3</v>
      </c>
      <c r="M212" s="3">
        <v>1.3299999999999999E-2</v>
      </c>
      <c r="N212" s="3">
        <v>-5.8999999999999999E-3</v>
      </c>
      <c r="O212" s="3">
        <v>4.7000000000000002E-3</v>
      </c>
      <c r="P212" s="3">
        <v>-1.7000000000000001E-2</v>
      </c>
      <c r="Q212" s="3">
        <v>3.0000000000000001E-3</v>
      </c>
      <c r="R212" s="3">
        <v>-1.66E-2</v>
      </c>
      <c r="S212" s="3">
        <v>1.0500000000000001E-2</v>
      </c>
      <c r="T212" s="3">
        <v>-1.6299999999999999E-2</v>
      </c>
      <c r="U212" s="3">
        <v>-6.7500000000000004E-2</v>
      </c>
      <c r="V212" s="3">
        <v>2.0000000000000001E-4</v>
      </c>
      <c r="W212" s="3">
        <v>7.1000000000000004E-3</v>
      </c>
      <c r="X212" s="3">
        <v>-7.0000000000000001E-3</v>
      </c>
      <c r="Y212" s="3">
        <v>1.44E-2</v>
      </c>
      <c r="Z212" s="3">
        <v>3.0999999999999999E-3</v>
      </c>
      <c r="AA212" s="3">
        <v>-3.3799999999999997E-2</v>
      </c>
      <c r="AB212" s="3">
        <v>-3.9399999999999998E-2</v>
      </c>
      <c r="AC212" s="3">
        <v>-1.2500000000000001E-2</v>
      </c>
      <c r="AD212" s="3">
        <v>-6.9999999999999999E-4</v>
      </c>
      <c r="AE212" s="3">
        <v>7.0000000000000001E-3</v>
      </c>
    </row>
    <row r="213" spans="1:31" x14ac:dyDescent="0.3">
      <c r="A213" s="2">
        <v>44764</v>
      </c>
      <c r="B213" s="3">
        <v>-3.2800000000000003E-2</v>
      </c>
      <c r="C213" s="3">
        <v>-2.5600000000000001E-2</v>
      </c>
      <c r="D213" s="3">
        <v>-7.0000000000000001E-3</v>
      </c>
      <c r="E213" s="3">
        <v>2.7000000000000001E-3</v>
      </c>
      <c r="F213" s="3">
        <v>-2.2700000000000001E-2</v>
      </c>
      <c r="G213" s="3">
        <v>-3.44E-2</v>
      </c>
      <c r="H213" s="3">
        <v>-3.5499999999999997E-2</v>
      </c>
      <c r="I213" s="3">
        <v>-2.7000000000000001E-3</v>
      </c>
      <c r="J213" s="3">
        <v>-2.3400000000000001E-2</v>
      </c>
      <c r="K213" s="3">
        <v>-8.8000000000000005E-3</v>
      </c>
      <c r="L213" s="3">
        <v>8.2000000000000007E-3</v>
      </c>
      <c r="M213" s="3">
        <v>-3.1800000000000002E-2</v>
      </c>
      <c r="N213" s="3">
        <v>-1.6899999999999998E-2</v>
      </c>
      <c r="O213" s="3">
        <v>-6.9599999999999995E-2</v>
      </c>
      <c r="P213" s="3">
        <v>-4.0500000000000001E-2</v>
      </c>
      <c r="Q213" s="3">
        <v>-3.3700000000000001E-2</v>
      </c>
      <c r="R213" s="3">
        <v>-3.9199999999999999E-2</v>
      </c>
      <c r="S213" s="3">
        <v>2.2000000000000001E-3</v>
      </c>
      <c r="T213" s="3">
        <v>-6.2E-2</v>
      </c>
      <c r="U213" s="3">
        <v>-7.2700000000000001E-2</v>
      </c>
      <c r="V213" s="3">
        <v>-2E-3</v>
      </c>
      <c r="W213" s="3">
        <v>-2.75E-2</v>
      </c>
      <c r="X213" s="3">
        <v>-1.2999999999999999E-2</v>
      </c>
      <c r="Y213" s="3">
        <v>-9.9000000000000008E-3</v>
      </c>
      <c r="Z213" s="3">
        <v>2E-3</v>
      </c>
      <c r="AA213" s="3">
        <v>6.5100000000000005E-2</v>
      </c>
      <c r="AB213" s="3">
        <v>3.7000000000000002E-3</v>
      </c>
      <c r="AC213" s="3">
        <v>-1.15E-2</v>
      </c>
      <c r="AD213" s="3">
        <v>4.0000000000000001E-3</v>
      </c>
      <c r="AE213" s="3">
        <v>-6.7400000000000002E-2</v>
      </c>
    </row>
    <row r="214" spans="1:31" x14ac:dyDescent="0.3">
      <c r="A214" s="2">
        <v>44763</v>
      </c>
      <c r="B214" s="3">
        <v>1.8599999999999998E-2</v>
      </c>
      <c r="C214" s="3">
        <v>1.1900000000000001E-2</v>
      </c>
      <c r="D214" s="3">
        <v>8.3999999999999995E-3</v>
      </c>
      <c r="E214" s="3">
        <v>-8.3000000000000001E-3</v>
      </c>
      <c r="F214" s="3">
        <v>1.7999999999999999E-2</v>
      </c>
      <c r="G214" s="3">
        <v>1.09E-2</v>
      </c>
      <c r="H214" s="3">
        <v>2.0199999999999999E-2</v>
      </c>
      <c r="I214" s="3">
        <v>1.0200000000000001E-2</v>
      </c>
      <c r="J214" s="3">
        <v>7.3000000000000001E-3</v>
      </c>
      <c r="K214" s="3">
        <v>6.6E-3</v>
      </c>
      <c r="L214" s="3">
        <v>-4.0399999999999998E-2</v>
      </c>
      <c r="M214" s="3">
        <v>1.2E-2</v>
      </c>
      <c r="N214" s="3">
        <v>9.7999999999999997E-3</v>
      </c>
      <c r="O214" s="3">
        <v>1.52E-2</v>
      </c>
      <c r="P214" s="3">
        <v>1.3599999999999999E-2</v>
      </c>
      <c r="Q214" s="3">
        <v>-1.5699999999999999E-2</v>
      </c>
      <c r="R214" s="3">
        <v>2.1299999999999999E-2</v>
      </c>
      <c r="S214" s="3">
        <v>5.8999999999999999E-3</v>
      </c>
      <c r="T214" s="3">
        <v>3.7600000000000001E-2</v>
      </c>
      <c r="U214" s="3">
        <v>-4.3499999999999997E-2</v>
      </c>
      <c r="V214" s="3">
        <v>1.6000000000000001E-3</v>
      </c>
      <c r="W214" s="3">
        <v>-7.6200000000000004E-2</v>
      </c>
      <c r="X214" s="3">
        <v>1.2999999999999999E-2</v>
      </c>
      <c r="Y214" s="3">
        <v>1.5100000000000001E-2</v>
      </c>
      <c r="Z214" s="3">
        <v>-3.2000000000000002E-3</v>
      </c>
      <c r="AA214" s="3">
        <v>1.35E-2</v>
      </c>
      <c r="AB214" s="3">
        <v>-2.0400000000000001E-2</v>
      </c>
      <c r="AC214" s="3">
        <v>-2.6800000000000001E-2</v>
      </c>
      <c r="AD214" s="3">
        <v>-8.9999999999999998E-4</v>
      </c>
      <c r="AE214" s="3">
        <v>-2.87E-2</v>
      </c>
    </row>
    <row r="215" spans="1:31" x14ac:dyDescent="0.3">
      <c r="A215" s="2">
        <v>44762</v>
      </c>
      <c r="B215" s="3">
        <v>4.1300000000000003E-2</v>
      </c>
      <c r="C215" s="3">
        <v>1.49E-2</v>
      </c>
      <c r="D215" s="3">
        <v>-3.7000000000000002E-3</v>
      </c>
      <c r="E215" s="3">
        <v>-7.7000000000000002E-3</v>
      </c>
      <c r="F215" s="3">
        <v>-9.1000000000000004E-3</v>
      </c>
      <c r="G215" s="3">
        <v>-3.8999999999999998E-3</v>
      </c>
      <c r="H215" s="3">
        <v>-1.8800000000000001E-2</v>
      </c>
      <c r="I215" s="3">
        <v>2.3E-3</v>
      </c>
      <c r="J215" s="3">
        <v>-3.8999999999999998E-3</v>
      </c>
      <c r="K215" s="3">
        <v>2.86E-2</v>
      </c>
      <c r="L215" s="3">
        <v>-6.7999999999999996E-3</v>
      </c>
      <c r="M215" s="3">
        <v>-1.5E-3</v>
      </c>
      <c r="N215" s="3">
        <v>1.06E-2</v>
      </c>
      <c r="O215" s="3">
        <v>8.3999999999999995E-3</v>
      </c>
      <c r="P215" s="3">
        <v>4.8000000000000001E-2</v>
      </c>
      <c r="Q215" s="3">
        <v>-2.5100000000000001E-2</v>
      </c>
      <c r="R215" s="3">
        <v>-9.7999999999999997E-3</v>
      </c>
      <c r="S215" s="3">
        <v>-1.0699999999999999E-2</v>
      </c>
      <c r="T215" s="3">
        <v>8.2400000000000001E-2</v>
      </c>
      <c r="U215" s="3">
        <v>1.77E-2</v>
      </c>
      <c r="V215" s="3">
        <v>1.7999999999999999E-2</v>
      </c>
      <c r="W215" s="3">
        <v>-1.54E-2</v>
      </c>
      <c r="X215" s="3">
        <v>1.72E-2</v>
      </c>
      <c r="Y215" s="3">
        <v>3.2000000000000002E-3</v>
      </c>
      <c r="Z215" s="3">
        <v>1.8E-3</v>
      </c>
      <c r="AA215" s="3">
        <v>3.7000000000000002E-3</v>
      </c>
      <c r="AB215" s="3">
        <v>6.7999999999999996E-3</v>
      </c>
      <c r="AC215" s="3">
        <v>-1.1299999999999999E-2</v>
      </c>
      <c r="AD215" s="3">
        <v>1.4999999999999999E-2</v>
      </c>
      <c r="AE215" s="3">
        <v>-2.7400000000000001E-2</v>
      </c>
    </row>
    <row r="216" spans="1:31" x14ac:dyDescent="0.3">
      <c r="A216" s="2">
        <v>44761</v>
      </c>
      <c r="B216" s="3">
        <v>5.4600000000000003E-2</v>
      </c>
      <c r="C216" s="3">
        <v>4.5999999999999999E-2</v>
      </c>
      <c r="D216" s="3">
        <v>2.5899999999999999E-2</v>
      </c>
      <c r="E216" s="3">
        <v>2.8000000000000001E-2</v>
      </c>
      <c r="F216" s="3">
        <v>2.5700000000000001E-2</v>
      </c>
      <c r="G216" s="3">
        <v>2.3E-2</v>
      </c>
      <c r="H216" s="3">
        <v>7.22E-2</v>
      </c>
      <c r="I216" s="3">
        <v>3.3599999999999998E-2</v>
      </c>
      <c r="J216" s="3">
        <v>4.4699999999999997E-2</v>
      </c>
      <c r="K216" s="3">
        <v>-6.9999999999999999E-4</v>
      </c>
      <c r="L216" s="3">
        <v>2.24E-2</v>
      </c>
      <c r="M216" s="3">
        <v>2.29E-2</v>
      </c>
      <c r="N216" s="3">
        <v>2.0799999999999999E-2</v>
      </c>
      <c r="O216" s="3">
        <v>-3.0700000000000002E-2</v>
      </c>
      <c r="P216" s="3">
        <v>5.5300000000000002E-2</v>
      </c>
      <c r="Q216" s="3">
        <v>1.7399999999999999E-2</v>
      </c>
      <c r="R216" s="3">
        <v>1.5599999999999999E-2</v>
      </c>
      <c r="S216" s="3">
        <v>1.2200000000000001E-2</v>
      </c>
      <c r="T216" s="3">
        <v>3.4299999999999997E-2</v>
      </c>
      <c r="U216" s="3">
        <v>8.8999999999999999E-3</v>
      </c>
      <c r="V216" s="3">
        <v>-2.3999999999999998E-3</v>
      </c>
      <c r="W216" s="3">
        <v>1.32E-2</v>
      </c>
      <c r="X216" s="3">
        <v>4.7100000000000003E-2</v>
      </c>
      <c r="Y216" s="3">
        <v>5.1000000000000004E-3</v>
      </c>
      <c r="Z216" s="3">
        <v>8.8999999999999999E-3</v>
      </c>
      <c r="AA216" s="3">
        <v>2.8299999999999999E-2</v>
      </c>
      <c r="AB216" s="3">
        <v>2.8000000000000001E-2</v>
      </c>
      <c r="AC216" s="3">
        <v>3.8699999999999998E-2</v>
      </c>
      <c r="AD216" s="3">
        <v>3.3999999999999998E-3</v>
      </c>
      <c r="AE216" s="3">
        <v>3.3999999999999998E-3</v>
      </c>
    </row>
    <row r="217" spans="1:31" x14ac:dyDescent="0.3">
      <c r="A217" s="2">
        <v>44760</v>
      </c>
      <c r="B217" s="3">
        <v>3.8999999999999998E-3</v>
      </c>
      <c r="C217" s="3">
        <v>2.5499999999999998E-2</v>
      </c>
      <c r="D217" s="3">
        <v>2.6100000000000002E-2</v>
      </c>
      <c r="E217" s="3">
        <v>1.17E-2</v>
      </c>
      <c r="F217" s="3">
        <v>5.7000000000000002E-3</v>
      </c>
      <c r="G217" s="3">
        <v>-2.5000000000000001E-3</v>
      </c>
      <c r="H217" s="3">
        <v>7.0000000000000001E-3</v>
      </c>
      <c r="I217" s="3">
        <v>-1.09E-2</v>
      </c>
      <c r="J217" s="3">
        <v>3.49E-2</v>
      </c>
      <c r="K217" s="3">
        <v>4.1999999999999997E-3</v>
      </c>
      <c r="L217" s="3">
        <v>3.5999999999999999E-3</v>
      </c>
      <c r="M217" s="3">
        <v>-2.1000000000000001E-2</v>
      </c>
      <c r="N217" s="3">
        <v>-9.5999999999999992E-3</v>
      </c>
      <c r="O217" s="3">
        <v>5.7999999999999996E-3</v>
      </c>
      <c r="P217" s="3">
        <v>2.1499999999999998E-2</v>
      </c>
      <c r="Q217" s="3">
        <v>2.5000000000000001E-3</v>
      </c>
      <c r="R217" s="3">
        <v>2.4299999999999999E-2</v>
      </c>
      <c r="S217" s="3">
        <v>-1.9300000000000001E-2</v>
      </c>
      <c r="T217" s="3">
        <v>-1.1000000000000001E-3</v>
      </c>
      <c r="U217" s="3">
        <v>3.6999999999999998E-2</v>
      </c>
      <c r="V217" s="3">
        <v>1.1000000000000001E-3</v>
      </c>
      <c r="W217" s="3">
        <v>-1.9E-3</v>
      </c>
      <c r="X217" s="3">
        <v>-1.46E-2</v>
      </c>
      <c r="Y217" s="3">
        <v>2.81E-2</v>
      </c>
      <c r="Z217" s="3">
        <v>-1E-3</v>
      </c>
      <c r="AA217" s="3">
        <v>1.6299999999999999E-2</v>
      </c>
      <c r="AB217" s="3">
        <v>1.52E-2</v>
      </c>
      <c r="AC217" s="3">
        <v>2.81E-2</v>
      </c>
      <c r="AD217" s="3">
        <v>8.6E-3</v>
      </c>
      <c r="AE217" s="3">
        <v>-1.4500000000000001E-2</v>
      </c>
    </row>
    <row r="218" spans="1:31" x14ac:dyDescent="0.3">
      <c r="A218" s="2">
        <v>44757</v>
      </c>
      <c r="B218" s="3">
        <v>3.1899999999999998E-2</v>
      </c>
      <c r="C218" s="3">
        <v>3.4599999999999999E-2</v>
      </c>
      <c r="D218" s="3">
        <v>3.27E-2</v>
      </c>
      <c r="E218" s="3">
        <v>4.02E-2</v>
      </c>
      <c r="F218" s="3">
        <v>5.21E-2</v>
      </c>
      <c r="G218" s="3">
        <v>4.5199999999999997E-2</v>
      </c>
      <c r="H218" s="3">
        <v>2.5399999999999999E-2</v>
      </c>
      <c r="I218" s="3">
        <v>1.7500000000000002E-2</v>
      </c>
      <c r="J218" s="3">
        <v>1.6299999999999999E-2</v>
      </c>
      <c r="K218" s="3">
        <v>2.3599999999999999E-2</v>
      </c>
      <c r="L218" s="3">
        <v>6.93E-2</v>
      </c>
      <c r="M218" s="3">
        <v>4.3700000000000003E-2</v>
      </c>
      <c r="N218" s="3">
        <v>1.04E-2</v>
      </c>
      <c r="O218" s="3">
        <v>-1.5699999999999999E-2</v>
      </c>
      <c r="P218" s="3">
        <v>2.5399999999999999E-2</v>
      </c>
      <c r="Q218" s="3">
        <v>1.15E-2</v>
      </c>
      <c r="R218" s="3">
        <v>7.3700000000000002E-2</v>
      </c>
      <c r="S218" s="3">
        <v>7.0000000000000001E-3</v>
      </c>
      <c r="T218" s="3">
        <v>1.5699999999999999E-2</v>
      </c>
      <c r="U218" s="3">
        <v>2.86E-2</v>
      </c>
      <c r="V218" s="3">
        <v>2.18E-2</v>
      </c>
      <c r="W218" s="3">
        <v>1.18E-2</v>
      </c>
      <c r="X218" s="3">
        <v>3.3599999999999998E-2</v>
      </c>
      <c r="Y218" s="3">
        <v>1.9300000000000001E-2</v>
      </c>
      <c r="Z218" s="3">
        <v>1.3899999999999999E-2</v>
      </c>
      <c r="AA218" s="3">
        <v>1.8100000000000002E-2</v>
      </c>
      <c r="AB218" s="3">
        <v>3.4500000000000003E-2</v>
      </c>
      <c r="AC218" s="3">
        <v>4.7E-2</v>
      </c>
      <c r="AD218" s="3">
        <v>2.8000000000000001E-2</v>
      </c>
      <c r="AE218" s="3">
        <v>1.0500000000000001E-2</v>
      </c>
    </row>
    <row r="219" spans="1:31" x14ac:dyDescent="0.3">
      <c r="A219" s="2">
        <v>44756</v>
      </c>
      <c r="B219" s="3">
        <v>1.3899999999999999E-2</v>
      </c>
      <c r="C219" s="3">
        <v>-2.6700000000000002E-2</v>
      </c>
      <c r="D219" s="3">
        <v>-2.47E-2</v>
      </c>
      <c r="E219" s="3">
        <v>-3.3E-3</v>
      </c>
      <c r="F219" s="3">
        <v>-5.7200000000000001E-2</v>
      </c>
      <c r="G219" s="3">
        <v>-7.2999999999999995E-2</v>
      </c>
      <c r="H219" s="3">
        <v>-2.3699999999999999E-2</v>
      </c>
      <c r="I219" s="3">
        <v>-8.6999999999999994E-3</v>
      </c>
      <c r="J219" s="3">
        <v>-1.34E-2</v>
      </c>
      <c r="K219" s="3">
        <v>4.0000000000000002E-4</v>
      </c>
      <c r="L219" s="3">
        <v>1.04E-2</v>
      </c>
      <c r="M219" s="3">
        <v>-6.6100000000000006E-2</v>
      </c>
      <c r="N219" s="3">
        <v>5.4000000000000003E-3</v>
      </c>
      <c r="O219" s="3">
        <v>-1.9E-3</v>
      </c>
      <c r="P219" s="3">
        <v>1.37E-2</v>
      </c>
      <c r="Q219" s="3">
        <v>-2.2800000000000001E-2</v>
      </c>
      <c r="R219" s="3">
        <v>-3.39E-2</v>
      </c>
      <c r="S219" s="3">
        <v>-7.7000000000000002E-3</v>
      </c>
      <c r="T219" s="3">
        <v>-4.0899999999999999E-2</v>
      </c>
      <c r="U219" s="3">
        <v>0</v>
      </c>
      <c r="V219" s="3">
        <v>-6.4999999999999997E-3</v>
      </c>
      <c r="W219" s="3">
        <v>-5.8999999999999999E-3</v>
      </c>
      <c r="X219" s="3">
        <v>8.9999999999999998E-4</v>
      </c>
      <c r="Y219" s="3">
        <v>-2.2200000000000001E-2</v>
      </c>
      <c r="Z219" s="3">
        <v>-9.7999999999999997E-3</v>
      </c>
      <c r="AA219" s="3">
        <v>-2.0199999999999999E-2</v>
      </c>
      <c r="AB219" s="3">
        <v>-1.8200000000000001E-2</v>
      </c>
      <c r="AC219" s="3">
        <v>-1.5900000000000001E-2</v>
      </c>
      <c r="AD219" s="3">
        <v>-1.24E-2</v>
      </c>
      <c r="AE219" s="3">
        <v>-4.0000000000000002E-4</v>
      </c>
    </row>
    <row r="220" spans="1:31" x14ac:dyDescent="0.3">
      <c r="A220" s="2">
        <v>44755</v>
      </c>
      <c r="B220" s="3">
        <v>1.52E-2</v>
      </c>
      <c r="C220" s="3">
        <v>-1.0500000000000001E-2</v>
      </c>
      <c r="D220" s="3">
        <v>-1.9199999999999998E-2</v>
      </c>
      <c r="E220" s="3">
        <v>-2.63E-2</v>
      </c>
      <c r="F220" s="3">
        <v>-1.61E-2</v>
      </c>
      <c r="G220" s="3">
        <v>3.2199999999999999E-2</v>
      </c>
      <c r="H220" s="3">
        <v>1.9E-3</v>
      </c>
      <c r="I220" s="3">
        <v>-3.7000000000000002E-3</v>
      </c>
      <c r="J220" s="3">
        <v>-1.6299999999999999E-2</v>
      </c>
      <c r="K220" s="3">
        <v>-1.6799999999999999E-2</v>
      </c>
      <c r="L220" s="3">
        <v>-1.8700000000000001E-2</v>
      </c>
      <c r="M220" s="3">
        <v>-1.1599999999999999E-2</v>
      </c>
      <c r="N220" s="3">
        <v>-3.7000000000000002E-3</v>
      </c>
      <c r="O220" s="3">
        <v>1.0500000000000001E-2</v>
      </c>
      <c r="P220" s="3">
        <v>5.4000000000000003E-3</v>
      </c>
      <c r="Q220" s="3">
        <v>-2.8E-3</v>
      </c>
      <c r="R220" s="3">
        <v>-5.4000000000000003E-3</v>
      </c>
      <c r="S220" s="3">
        <v>-4.7999999999999996E-3</v>
      </c>
      <c r="T220" s="3">
        <v>-2.2100000000000002E-2</v>
      </c>
      <c r="U220" s="3">
        <v>3.9600000000000003E-2</v>
      </c>
      <c r="V220" s="3">
        <v>-1.7600000000000001E-2</v>
      </c>
      <c r="W220" s="3">
        <v>-7.3000000000000001E-3</v>
      </c>
      <c r="X220" s="3">
        <v>-1.9699999999999999E-2</v>
      </c>
      <c r="Y220" s="3">
        <v>-3.0300000000000001E-2</v>
      </c>
      <c r="Z220" s="3">
        <v>-1.2500000000000001E-2</v>
      </c>
      <c r="AA220" s="3">
        <v>1.1000000000000001E-3</v>
      </c>
      <c r="AB220" s="3">
        <v>-1.8100000000000002E-2</v>
      </c>
      <c r="AC220" s="3">
        <v>-1.7500000000000002E-2</v>
      </c>
      <c r="AD220" s="3">
        <v>-1.6299999999999999E-2</v>
      </c>
      <c r="AE220" s="3">
        <v>-5.3E-3</v>
      </c>
    </row>
    <row r="221" spans="1:31" x14ac:dyDescent="0.3">
      <c r="A221" s="2">
        <v>44754</v>
      </c>
      <c r="B221" s="3">
        <v>-7.7000000000000002E-3</v>
      </c>
      <c r="C221" s="3">
        <v>4.0399999999999998E-2</v>
      </c>
      <c r="D221" s="3">
        <v>7.4999999999999997E-3</v>
      </c>
      <c r="E221" s="3">
        <v>8.5000000000000006E-3</v>
      </c>
      <c r="F221" s="3">
        <v>-6.3100000000000003E-2</v>
      </c>
      <c r="G221" s="3">
        <v>-3.0300000000000001E-2</v>
      </c>
      <c r="H221" s="3">
        <v>-8.6300000000000002E-2</v>
      </c>
      <c r="I221" s="3">
        <v>-8.9999999999999993E-3</v>
      </c>
      <c r="J221" s="3">
        <v>4.7000000000000002E-3</v>
      </c>
      <c r="K221" s="3">
        <v>-6.9999999999999999E-4</v>
      </c>
      <c r="L221" s="3">
        <v>3.1E-2</v>
      </c>
      <c r="M221" s="3">
        <v>-1.15E-2</v>
      </c>
      <c r="N221" s="3">
        <v>-4.1000000000000002E-2</v>
      </c>
      <c r="O221" s="3">
        <v>1.46E-2</v>
      </c>
      <c r="P221" s="3">
        <v>-4.5999999999999999E-3</v>
      </c>
      <c r="Q221" s="3">
        <v>2.0999999999999999E-3</v>
      </c>
      <c r="R221" s="3">
        <v>-3.3999999999999998E-3</v>
      </c>
      <c r="S221" s="3">
        <v>-1.61E-2</v>
      </c>
      <c r="T221" s="3">
        <v>-7.3000000000000001E-3</v>
      </c>
      <c r="U221" s="3">
        <v>-2.8799999999999999E-2</v>
      </c>
      <c r="V221" s="3">
        <v>1.1000000000000001E-3</v>
      </c>
      <c r="W221" s="3">
        <v>-2.8999999999999998E-3</v>
      </c>
      <c r="X221" s="3">
        <v>5.8999999999999999E-3</v>
      </c>
      <c r="Y221" s="3">
        <v>2.1299999999999999E-2</v>
      </c>
      <c r="Z221" s="3">
        <v>0</v>
      </c>
      <c r="AA221" s="3">
        <v>7.9000000000000008E-3</v>
      </c>
      <c r="AB221" s="3">
        <v>6.7999999999999996E-3</v>
      </c>
      <c r="AC221" s="3">
        <v>2.5999999999999999E-3</v>
      </c>
      <c r="AD221" s="3">
        <v>8.0000000000000004E-4</v>
      </c>
      <c r="AE221" s="3">
        <v>5.4999999999999997E-3</v>
      </c>
    </row>
    <row r="222" spans="1:31" x14ac:dyDescent="0.3">
      <c r="A222" s="2">
        <v>44753</v>
      </c>
      <c r="B222" s="3">
        <v>-3.0200000000000001E-2</v>
      </c>
      <c r="C222" s="3">
        <v>-1.6799999999999999E-2</v>
      </c>
      <c r="D222" s="3">
        <v>-6.3E-3</v>
      </c>
      <c r="E222" s="3">
        <v>-2.9600000000000001E-2</v>
      </c>
      <c r="F222" s="3">
        <v>1.46E-2</v>
      </c>
      <c r="G222" s="3">
        <v>-2.1499999999999998E-2</v>
      </c>
      <c r="H222" s="3">
        <v>-1.4999999999999999E-2</v>
      </c>
      <c r="I222" s="3">
        <v>-3.2000000000000002E-3</v>
      </c>
      <c r="J222" s="3">
        <v>-4.02E-2</v>
      </c>
      <c r="K222" s="3">
        <v>-1.11E-2</v>
      </c>
      <c r="L222" s="3">
        <v>-3.4000000000000002E-2</v>
      </c>
      <c r="M222" s="3">
        <v>-5.4999999999999997E-3</v>
      </c>
      <c r="N222" s="3">
        <v>-1.18E-2</v>
      </c>
      <c r="O222" s="3">
        <v>-8.9800000000000005E-2</v>
      </c>
      <c r="P222" s="3">
        <v>-4.3299999999999998E-2</v>
      </c>
      <c r="Q222" s="3">
        <v>-2.8E-3</v>
      </c>
      <c r="R222" s="3">
        <v>-2.1499999999999998E-2</v>
      </c>
      <c r="S222" s="3">
        <v>-5.3E-3</v>
      </c>
      <c r="T222" s="3">
        <v>-0.06</v>
      </c>
      <c r="U222" s="3">
        <v>6.6400000000000001E-2</v>
      </c>
      <c r="V222" s="3">
        <v>-3.3999999999999998E-3</v>
      </c>
      <c r="W222" s="3">
        <v>-6.7000000000000002E-3</v>
      </c>
      <c r="X222" s="3">
        <v>-2.47E-2</v>
      </c>
      <c r="Y222" s="3">
        <v>-9.5999999999999992E-3</v>
      </c>
      <c r="Z222" s="3">
        <v>1.1999999999999999E-3</v>
      </c>
      <c r="AA222" s="3">
        <v>-1.5800000000000002E-2</v>
      </c>
      <c r="AB222" s="3">
        <v>-2.6800000000000001E-2</v>
      </c>
      <c r="AC222" s="3">
        <v>-3.1099999999999999E-2</v>
      </c>
      <c r="AD222" s="3">
        <v>-1.44E-2</v>
      </c>
      <c r="AE222" s="3">
        <v>2.0000000000000001E-4</v>
      </c>
    </row>
    <row r="223" spans="1:31" x14ac:dyDescent="0.3">
      <c r="A223" s="2">
        <v>44750</v>
      </c>
      <c r="B223" s="3">
        <v>5.9999999999999995E-4</v>
      </c>
      <c r="C223" s="3">
        <v>4.1000000000000003E-3</v>
      </c>
      <c r="D223" s="3">
        <v>6.1999999999999998E-3</v>
      </c>
      <c r="E223" s="3">
        <v>1.6799999999999999E-2</v>
      </c>
      <c r="F223" s="3">
        <v>-1.83E-2</v>
      </c>
      <c r="G223" s="3">
        <v>1.29E-2</v>
      </c>
      <c r="H223" s="3">
        <v>-6.0000000000000001E-3</v>
      </c>
      <c r="I223" s="3">
        <v>3.8999999999999998E-3</v>
      </c>
      <c r="J223" s="3">
        <v>2.7199999999999998E-2</v>
      </c>
      <c r="K223" s="3">
        <v>1.0200000000000001E-2</v>
      </c>
      <c r="L223" s="3">
        <v>6.4000000000000003E-3</v>
      </c>
      <c r="M223" s="3">
        <v>2.2200000000000001E-2</v>
      </c>
      <c r="N223" s="3">
        <v>-2.8E-3</v>
      </c>
      <c r="O223" s="3">
        <v>4.4000000000000003E-3</v>
      </c>
      <c r="P223" s="3">
        <v>-1.2999999999999999E-3</v>
      </c>
      <c r="Q223" s="3">
        <v>1.2E-2</v>
      </c>
      <c r="R223" s="3">
        <v>4.5400000000000003E-2</v>
      </c>
      <c r="S223" s="3">
        <v>-4.7000000000000002E-3</v>
      </c>
      <c r="T223" s="3">
        <v>-1E-3</v>
      </c>
      <c r="U223" s="3">
        <v>3.7400000000000003E-2</v>
      </c>
      <c r="V223" s="3">
        <v>4.7999999999999996E-3</v>
      </c>
      <c r="W223" s="3">
        <v>-1.6500000000000001E-2</v>
      </c>
      <c r="X223" s="3">
        <v>-2.4899999999999999E-2</v>
      </c>
      <c r="Y223" s="3">
        <v>2.2200000000000001E-2</v>
      </c>
      <c r="Z223" s="3">
        <v>1.9E-3</v>
      </c>
      <c r="AA223" s="3">
        <v>-1.9E-2</v>
      </c>
      <c r="AB223" s="3">
        <v>5.0999999999999997E-2</v>
      </c>
      <c r="AC223" s="3">
        <v>5.91E-2</v>
      </c>
      <c r="AD223" s="3">
        <v>8.9999999999999993E-3</v>
      </c>
      <c r="AE223" s="3">
        <v>-4.3E-3</v>
      </c>
    </row>
    <row r="224" spans="1:31" x14ac:dyDescent="0.3">
      <c r="A224" s="2">
        <v>44749</v>
      </c>
      <c r="B224" s="3">
        <v>5.2400000000000002E-2</v>
      </c>
      <c r="C224" s="3">
        <v>3.27E-2</v>
      </c>
      <c r="D224" s="3">
        <v>2.8299999999999999E-2</v>
      </c>
      <c r="E224" s="3">
        <v>4.7800000000000002E-2</v>
      </c>
      <c r="F224" s="3">
        <v>3.9300000000000002E-2</v>
      </c>
      <c r="G224" s="3">
        <v>4.8500000000000001E-2</v>
      </c>
      <c r="H224" s="3">
        <v>5.1499999999999997E-2</v>
      </c>
      <c r="I224" s="3">
        <v>1.24E-2</v>
      </c>
      <c r="J224" s="3">
        <v>3.8399999999999997E-2</v>
      </c>
      <c r="K224" s="3">
        <v>1.3100000000000001E-2</v>
      </c>
      <c r="L224" s="3">
        <v>4.6100000000000002E-2</v>
      </c>
      <c r="M224" s="3">
        <v>8.0500000000000002E-2</v>
      </c>
      <c r="N224" s="3">
        <v>8.2000000000000007E-3</v>
      </c>
      <c r="O224" s="3">
        <v>8.0199999999999994E-2</v>
      </c>
      <c r="P224" s="3">
        <v>4.8099999999999997E-2</v>
      </c>
      <c r="Q224" s="3">
        <v>3.44E-2</v>
      </c>
      <c r="R224" s="3">
        <v>5.62E-2</v>
      </c>
      <c r="S224" s="3">
        <v>1.2699999999999999E-2</v>
      </c>
      <c r="T224" s="3">
        <v>3.8800000000000001E-2</v>
      </c>
      <c r="U224" s="3">
        <v>1.6999999999999999E-3</v>
      </c>
      <c r="V224" s="3">
        <v>1.9599999999999999E-2</v>
      </c>
      <c r="W224" s="3">
        <v>2.8E-3</v>
      </c>
      <c r="X224" s="3">
        <v>1.7999999999999999E-2</v>
      </c>
      <c r="Y224" s="3">
        <v>2.07E-2</v>
      </c>
      <c r="Z224" s="3">
        <v>9.4999999999999998E-3</v>
      </c>
      <c r="AA224" s="3">
        <v>1.0800000000000001E-2</v>
      </c>
      <c r="AB224" s="3">
        <v>6.0900000000000003E-2</v>
      </c>
      <c r="AC224" s="3">
        <v>5.2400000000000002E-2</v>
      </c>
      <c r="AD224" s="3">
        <v>1.6799999999999999E-2</v>
      </c>
      <c r="AE224" s="3">
        <v>-1.55E-2</v>
      </c>
    </row>
    <row r="225" spans="1:31" x14ac:dyDescent="0.3">
      <c r="A225" s="2">
        <v>44748</v>
      </c>
      <c r="B225" s="3">
        <v>2E-3</v>
      </c>
      <c r="C225" s="3">
        <v>-4.7500000000000001E-2</v>
      </c>
      <c r="D225" s="3">
        <v>-4.1999999999999997E-3</v>
      </c>
      <c r="E225" s="3">
        <v>-1.8E-3</v>
      </c>
      <c r="F225" s="3">
        <v>-2.29E-2</v>
      </c>
      <c r="G225" s="3">
        <v>-5.1999999999999998E-3</v>
      </c>
      <c r="H225" s="3">
        <v>-6.6000000000000003E-2</v>
      </c>
      <c r="I225" s="3">
        <v>1.7399999999999999E-2</v>
      </c>
      <c r="J225" s="3">
        <v>-9.7000000000000003E-3</v>
      </c>
      <c r="K225" s="3">
        <v>2.5399999999999999E-2</v>
      </c>
      <c r="L225" s="3">
        <v>-3.5999999999999999E-3</v>
      </c>
      <c r="M225" s="3">
        <v>2.58E-2</v>
      </c>
      <c r="N225" s="3">
        <v>1.2800000000000001E-2</v>
      </c>
      <c r="O225" s="3">
        <v>-6.0900000000000003E-2</v>
      </c>
      <c r="P225" s="3">
        <v>1.11E-2</v>
      </c>
      <c r="Q225" s="3">
        <v>-1.01E-2</v>
      </c>
      <c r="R225" s="3">
        <v>2.3800000000000002E-2</v>
      </c>
      <c r="S225" s="3">
        <v>2.1499999999999998E-2</v>
      </c>
      <c r="T225" s="3">
        <v>-2.6800000000000001E-2</v>
      </c>
      <c r="U225" s="3">
        <v>2.75E-2</v>
      </c>
      <c r="V225" s="3">
        <v>2.46E-2</v>
      </c>
      <c r="W225" s="3">
        <v>-3.8E-3</v>
      </c>
      <c r="X225" s="3">
        <v>-2.2000000000000001E-3</v>
      </c>
      <c r="Y225" s="3">
        <v>2.7000000000000001E-3</v>
      </c>
      <c r="Z225" s="3">
        <v>3.5999999999999999E-3</v>
      </c>
      <c r="AA225" s="3">
        <v>3.09E-2</v>
      </c>
      <c r="AB225" s="3">
        <v>1.9300000000000001E-2</v>
      </c>
      <c r="AC225" s="3">
        <v>-1.2999999999999999E-3</v>
      </c>
      <c r="AD225" s="3">
        <v>1.7399999999999999E-2</v>
      </c>
      <c r="AE225" s="3">
        <v>1.8E-3</v>
      </c>
    </row>
    <row r="226" spans="1:31" x14ac:dyDescent="0.3">
      <c r="A226" s="2">
        <v>44747</v>
      </c>
      <c r="B226" s="3">
        <v>2.0799999999999999E-2</v>
      </c>
      <c r="C226" s="3">
        <v>-3.5400000000000001E-2</v>
      </c>
      <c r="D226" s="3">
        <v>-5.1700000000000003E-2</v>
      </c>
      <c r="E226" s="3">
        <v>-1.77E-2</v>
      </c>
      <c r="F226" s="3">
        <v>-7.7200000000000005E-2</v>
      </c>
      <c r="G226" s="3">
        <v>2.24E-2</v>
      </c>
      <c r="H226" s="3">
        <v>-5.5899999999999998E-2</v>
      </c>
      <c r="I226" s="3">
        <v>-1.4999999999999999E-2</v>
      </c>
      <c r="J226" s="3">
        <v>-4.07E-2</v>
      </c>
      <c r="K226" s="3">
        <v>1.1900000000000001E-2</v>
      </c>
      <c r="L226" s="3">
        <v>-3.2199999999999999E-2</v>
      </c>
      <c r="M226" s="3">
        <v>3.73E-2</v>
      </c>
      <c r="N226" s="3">
        <v>1.26E-2</v>
      </c>
      <c r="O226" s="3">
        <v>3.8399999999999997E-2</v>
      </c>
      <c r="P226" s="3">
        <v>3.04E-2</v>
      </c>
      <c r="Q226" s="3">
        <v>-1.9900000000000001E-2</v>
      </c>
      <c r="R226" s="3">
        <v>-5.5300000000000002E-2</v>
      </c>
      <c r="S226" s="3">
        <v>-1.2800000000000001E-2</v>
      </c>
      <c r="T226" s="3">
        <v>8.6300000000000002E-2</v>
      </c>
      <c r="U226" s="3">
        <v>5.2699999999999997E-2</v>
      </c>
      <c r="V226" s="3">
        <v>1.6999999999999999E-3</v>
      </c>
      <c r="W226" s="3">
        <v>-6.6E-3</v>
      </c>
      <c r="X226" s="3">
        <v>1.5299999999999999E-2</v>
      </c>
      <c r="Y226" s="3">
        <v>-4.5900000000000003E-2</v>
      </c>
      <c r="Z226" s="3">
        <v>-1.46E-2</v>
      </c>
      <c r="AA226" s="3">
        <v>-7.7999999999999996E-3</v>
      </c>
      <c r="AB226" s="3">
        <v>-3.5400000000000001E-2</v>
      </c>
      <c r="AC226" s="3">
        <v>-4.8800000000000003E-2</v>
      </c>
      <c r="AD226" s="3">
        <v>-1.4999999999999999E-2</v>
      </c>
      <c r="AE226" s="3">
        <v>-4.3E-3</v>
      </c>
    </row>
    <row r="227" spans="1:31" x14ac:dyDescent="0.3">
      <c r="A227" s="2">
        <v>44743</v>
      </c>
      <c r="B227" s="3">
        <v>-3.6600000000000001E-2</v>
      </c>
      <c r="C227" s="3">
        <v>7.1000000000000004E-3</v>
      </c>
      <c r="D227" s="3">
        <v>5.0000000000000001E-4</v>
      </c>
      <c r="E227" s="3">
        <v>4.1000000000000003E-3</v>
      </c>
      <c r="F227" s="3">
        <v>3.7000000000000002E-3</v>
      </c>
      <c r="G227" s="3">
        <v>5.6300000000000003E-2</v>
      </c>
      <c r="H227" s="3">
        <v>-1.1999999999999999E-3</v>
      </c>
      <c r="I227" s="3">
        <v>-8.9999999999999998E-4</v>
      </c>
      <c r="J227" s="3">
        <v>-3.1899999999999998E-2</v>
      </c>
      <c r="K227" s="3">
        <v>3.8999999999999998E-3</v>
      </c>
      <c r="L227" s="3">
        <v>4.0000000000000002E-4</v>
      </c>
      <c r="M227" s="3">
        <v>4.9700000000000001E-2</v>
      </c>
      <c r="N227" s="3">
        <v>1.0699999999999999E-2</v>
      </c>
      <c r="O227" s="3">
        <v>-1.66E-2</v>
      </c>
      <c r="P227" s="3">
        <v>-4.2000000000000003E-2</v>
      </c>
      <c r="Q227" s="3">
        <v>2.3699999999999999E-2</v>
      </c>
      <c r="R227" s="3">
        <v>-9.4999999999999998E-3</v>
      </c>
      <c r="S227" s="3">
        <v>-2.3E-3</v>
      </c>
      <c r="T227" s="3">
        <v>2.2100000000000002E-2</v>
      </c>
      <c r="U227" s="3">
        <v>0.28899999999999998</v>
      </c>
      <c r="V227" s="3">
        <v>6.7999999999999996E-3</v>
      </c>
      <c r="W227" s="3">
        <v>1.67E-2</v>
      </c>
      <c r="X227" s="3">
        <v>1.4999999999999999E-2</v>
      </c>
      <c r="Y227" s="3">
        <v>-6.4999999999999997E-3</v>
      </c>
      <c r="Z227" s="3">
        <v>6.4000000000000003E-3</v>
      </c>
      <c r="AA227" s="3">
        <v>4.1000000000000003E-3</v>
      </c>
      <c r="AB227" s="3">
        <v>-5.4999999999999997E-3</v>
      </c>
      <c r="AC227" s="3">
        <v>5.0000000000000001E-4</v>
      </c>
      <c r="AD227" s="3">
        <v>-2.5999999999999999E-3</v>
      </c>
      <c r="AE227" s="3">
        <v>1.7500000000000002E-2</v>
      </c>
    </row>
    <row r="228" spans="1:31" x14ac:dyDescent="0.3">
      <c r="A228" s="2">
        <v>44742</v>
      </c>
      <c r="B228" s="3">
        <v>-1.95E-2</v>
      </c>
      <c r="C228" s="3">
        <v>1.49E-2</v>
      </c>
      <c r="D228" s="3">
        <v>-2.3199999999999998E-2</v>
      </c>
      <c r="E228" s="3">
        <v>-1.4200000000000001E-2</v>
      </c>
      <c r="F228" s="3">
        <v>-5.8700000000000002E-2</v>
      </c>
      <c r="G228" s="3">
        <v>5.0099999999999999E-2</v>
      </c>
      <c r="H228" s="3">
        <v>-4.1300000000000003E-2</v>
      </c>
      <c r="I228" s="3">
        <v>-5.5999999999999999E-3</v>
      </c>
      <c r="J228" s="3">
        <v>-2.9499999999999998E-2</v>
      </c>
      <c r="K228" s="3">
        <v>-1.21E-2</v>
      </c>
      <c r="L228" s="3">
        <v>-4.2799999999999998E-2</v>
      </c>
      <c r="M228" s="3">
        <v>2.9999999999999997E-4</v>
      </c>
      <c r="N228" s="3">
        <v>-1.32E-2</v>
      </c>
      <c r="O228" s="3">
        <v>-6.4000000000000003E-3</v>
      </c>
      <c r="P228" s="3">
        <v>-2.46E-2</v>
      </c>
      <c r="Q228" s="3">
        <v>-1.2999999999999999E-2</v>
      </c>
      <c r="R228" s="3">
        <v>-5.2600000000000001E-2</v>
      </c>
      <c r="S228" s="3">
        <v>2.93E-2</v>
      </c>
      <c r="T228" s="3">
        <v>-1.7299999999999999E-2</v>
      </c>
      <c r="U228" s="3">
        <v>-6.5100000000000005E-2</v>
      </c>
      <c r="V228" s="3">
        <v>-0.01</v>
      </c>
      <c r="W228" s="3">
        <v>5.0000000000000001E-4</v>
      </c>
      <c r="X228" s="3">
        <v>-1.6400000000000001E-2</v>
      </c>
      <c r="Y228" s="3">
        <v>-1.7899999999999999E-2</v>
      </c>
      <c r="Z228" s="3">
        <v>-1.4200000000000001E-2</v>
      </c>
      <c r="AA228" s="3">
        <v>-3.8899999999999997E-2</v>
      </c>
      <c r="AB228" s="3">
        <v>-5.0999999999999997E-2</v>
      </c>
      <c r="AC228" s="3">
        <v>-5.2400000000000002E-2</v>
      </c>
      <c r="AD228" s="3">
        <v>-8.6999999999999994E-3</v>
      </c>
      <c r="AE228" s="3">
        <v>-3.7000000000000002E-3</v>
      </c>
    </row>
    <row r="229" spans="1:31" x14ac:dyDescent="0.3">
      <c r="A229" s="2">
        <v>44741</v>
      </c>
      <c r="B229" s="3">
        <v>-3.4500000000000003E-2</v>
      </c>
      <c r="C229" s="3">
        <v>-3.0000000000000001E-3</v>
      </c>
      <c r="D229" s="3">
        <v>-2.0400000000000001E-2</v>
      </c>
      <c r="E229" s="3">
        <v>-2.5600000000000001E-2</v>
      </c>
      <c r="F229" s="3">
        <v>1.84E-2</v>
      </c>
      <c r="G229" s="3">
        <v>1.54E-2</v>
      </c>
      <c r="H229" s="3">
        <v>4.1000000000000003E-3</v>
      </c>
      <c r="I229" s="3">
        <v>-4.1999999999999997E-3</v>
      </c>
      <c r="J229" s="3">
        <v>-3.2899999999999999E-2</v>
      </c>
      <c r="K229" s="3">
        <v>-9.9000000000000008E-3</v>
      </c>
      <c r="L229" s="3">
        <v>-3.6799999999999999E-2</v>
      </c>
      <c r="M229" s="3">
        <v>4.4000000000000003E-3</v>
      </c>
      <c r="N229" s="3">
        <v>1.47E-2</v>
      </c>
      <c r="O229" s="3">
        <v>-2.24E-2</v>
      </c>
      <c r="P229" s="3">
        <v>-2.75E-2</v>
      </c>
      <c r="Q229" s="3">
        <v>-8.6E-3</v>
      </c>
      <c r="R229" s="3">
        <v>-2.75E-2</v>
      </c>
      <c r="S229" s="3">
        <v>5.4999999999999997E-3</v>
      </c>
      <c r="T229" s="3">
        <v>-8.6E-3</v>
      </c>
      <c r="U229" s="3">
        <v>-7.6799999999999993E-2</v>
      </c>
      <c r="V229" s="3">
        <v>-7.6E-3</v>
      </c>
      <c r="W229" s="3">
        <v>1.6500000000000001E-2</v>
      </c>
      <c r="X229" s="3">
        <v>-2.01E-2</v>
      </c>
      <c r="Y229" s="3">
        <v>-1.8800000000000001E-2</v>
      </c>
      <c r="Z229" s="3">
        <v>-2.5999999999999999E-3</v>
      </c>
      <c r="AA229" s="3">
        <v>-2.3900000000000001E-2</v>
      </c>
      <c r="AB229" s="3">
        <v>-1.2699999999999999E-2</v>
      </c>
      <c r="AC229" s="3">
        <v>-4.5199999999999997E-2</v>
      </c>
      <c r="AD229" s="3">
        <v>-1.46E-2</v>
      </c>
      <c r="AE229" s="3">
        <v>9.4999999999999998E-3</v>
      </c>
    </row>
    <row r="230" spans="1:31" x14ac:dyDescent="0.3">
      <c r="A230" s="2">
        <v>44740</v>
      </c>
      <c r="B230" s="3">
        <v>-6.2399999999999997E-2</v>
      </c>
      <c r="C230" s="3">
        <v>-7.4000000000000003E-3</v>
      </c>
      <c r="D230" s="3">
        <v>8.6999999999999994E-3</v>
      </c>
      <c r="E230" s="3">
        <v>9.9000000000000008E-3</v>
      </c>
      <c r="F230" s="3">
        <v>-1.2800000000000001E-2</v>
      </c>
      <c r="G230" s="3">
        <v>-2.7099999999999999E-2</v>
      </c>
      <c r="H230" s="3">
        <v>0.01</v>
      </c>
      <c r="I230" s="3">
        <v>-1.6199999999999999E-2</v>
      </c>
      <c r="J230" s="3">
        <v>-3.0000000000000001E-3</v>
      </c>
      <c r="K230" s="3">
        <v>-1.29E-2</v>
      </c>
      <c r="L230" s="3">
        <v>8.8999999999999999E-3</v>
      </c>
      <c r="M230" s="3">
        <v>-2.18E-2</v>
      </c>
      <c r="N230" s="3">
        <v>-3.1699999999999999E-2</v>
      </c>
      <c r="O230" s="3">
        <v>-2.5700000000000001E-2</v>
      </c>
      <c r="P230" s="3">
        <v>-5.2600000000000001E-2</v>
      </c>
      <c r="Q230" s="3">
        <v>6.1000000000000004E-3</v>
      </c>
      <c r="R230" s="3">
        <v>3.4299999999999997E-2</v>
      </c>
      <c r="S230" s="3">
        <v>-2.35E-2</v>
      </c>
      <c r="T230" s="3">
        <v>-3.2199999999999999E-2</v>
      </c>
      <c r="U230" s="3">
        <v>-0.1091</v>
      </c>
      <c r="V230" s="3">
        <v>-3.7000000000000002E-3</v>
      </c>
      <c r="W230" s="3">
        <v>-8.2000000000000007E-3</v>
      </c>
      <c r="X230" s="3">
        <v>-2.1899999999999999E-2</v>
      </c>
      <c r="Y230" s="3">
        <v>-7.4999999999999997E-3</v>
      </c>
      <c r="Z230" s="3">
        <v>6.4000000000000003E-3</v>
      </c>
      <c r="AA230" s="3">
        <v>3.2000000000000002E-3</v>
      </c>
      <c r="AB230" s="3">
        <v>8.9999999999999993E-3</v>
      </c>
      <c r="AC230" s="3">
        <v>1.4E-2</v>
      </c>
      <c r="AD230" s="3">
        <v>-1.0800000000000001E-2</v>
      </c>
      <c r="AE230" s="3">
        <v>-9.7999999999999997E-3</v>
      </c>
    </row>
    <row r="231" spans="1:31" x14ac:dyDescent="0.3">
      <c r="A231" s="2">
        <v>44739</v>
      </c>
      <c r="B231" s="3">
        <v>-1.06E-2</v>
      </c>
      <c r="C231" s="3">
        <v>-5.5999999999999999E-3</v>
      </c>
      <c r="D231" s="3">
        <v>-1.9E-3</v>
      </c>
      <c r="E231" s="3">
        <v>1.0500000000000001E-2</v>
      </c>
      <c r="F231" s="3">
        <v>2.1399999999999999E-2</v>
      </c>
      <c r="G231" s="3">
        <v>7.2099999999999997E-2</v>
      </c>
      <c r="H231" s="3">
        <v>4.1000000000000003E-3</v>
      </c>
      <c r="I231" s="3">
        <v>-7.4999999999999997E-3</v>
      </c>
      <c r="J231" s="3">
        <v>-3.3E-3</v>
      </c>
      <c r="K231" s="3">
        <v>1.0800000000000001E-2</v>
      </c>
      <c r="L231" s="3">
        <v>2.7000000000000001E-3</v>
      </c>
      <c r="M231" s="3">
        <v>7.6E-3</v>
      </c>
      <c r="N231" s="3">
        <v>-1.0500000000000001E-2</v>
      </c>
      <c r="O231" s="3">
        <v>-4.6899999999999997E-2</v>
      </c>
      <c r="P231" s="3">
        <v>-1.4999999999999999E-2</v>
      </c>
      <c r="Q231" s="3">
        <v>1.2E-2</v>
      </c>
      <c r="R231" s="3">
        <v>2.4E-2</v>
      </c>
      <c r="S231" s="3">
        <v>5.5999999999999999E-3</v>
      </c>
      <c r="T231" s="3">
        <v>-5.5899999999999998E-2</v>
      </c>
      <c r="U231" s="3">
        <v>-3.8899999999999997E-2</v>
      </c>
      <c r="V231" s="3">
        <v>3.5000000000000001E-3</v>
      </c>
      <c r="W231" s="3">
        <v>-0.01</v>
      </c>
      <c r="X231" s="3">
        <v>-8.0999999999999996E-3</v>
      </c>
      <c r="Y231" s="3">
        <v>6.3E-3</v>
      </c>
      <c r="Z231" s="3">
        <v>6.4999999999999997E-3</v>
      </c>
      <c r="AA231" s="3">
        <v>-1.4500000000000001E-2</v>
      </c>
      <c r="AB231" s="3">
        <v>1.66E-2</v>
      </c>
      <c r="AC231" s="3">
        <v>-2.2000000000000001E-3</v>
      </c>
      <c r="AD231" s="3">
        <v>8.8000000000000005E-3</v>
      </c>
      <c r="AE231" s="3">
        <v>0</v>
      </c>
    </row>
    <row r="232" spans="1:31" x14ac:dyDescent="0.3">
      <c r="A232" s="2">
        <v>44736</v>
      </c>
      <c r="B232" s="3">
        <v>5.6399999999999999E-2</v>
      </c>
      <c r="C232" s="3">
        <v>5.67E-2</v>
      </c>
      <c r="D232" s="3">
        <v>3.15E-2</v>
      </c>
      <c r="E232" s="3">
        <v>5.0000000000000001E-4</v>
      </c>
      <c r="F232" s="3">
        <v>2.4199999999999999E-2</v>
      </c>
      <c r="G232" s="3">
        <v>1.32E-2</v>
      </c>
      <c r="H232" s="3">
        <v>1.04E-2</v>
      </c>
      <c r="I232" s="3">
        <v>2.7300000000000001E-2</v>
      </c>
      <c r="J232" s="3">
        <v>4.7800000000000002E-2</v>
      </c>
      <c r="K232" s="3">
        <v>2.35E-2</v>
      </c>
      <c r="L232" s="3">
        <v>-4.9399999999999999E-2</v>
      </c>
      <c r="M232" s="3">
        <v>7.1000000000000004E-3</v>
      </c>
      <c r="N232" s="3">
        <v>3.4099999999999998E-2</v>
      </c>
      <c r="O232" s="3">
        <v>4.4699999999999997E-2</v>
      </c>
      <c r="P232" s="3">
        <v>5.5500000000000001E-2</v>
      </c>
      <c r="Q232" s="3">
        <v>5.8999999999999999E-3</v>
      </c>
      <c r="R232" s="3">
        <v>-2.1499999999999998E-2</v>
      </c>
      <c r="S232" s="3">
        <v>2.9899999999999999E-2</v>
      </c>
      <c r="T232" s="3">
        <v>7.7200000000000005E-2</v>
      </c>
      <c r="U232" s="3">
        <v>3.5499999999999997E-2</v>
      </c>
      <c r="V232" s="3">
        <v>2.6100000000000002E-2</v>
      </c>
      <c r="W232" s="3">
        <v>1.84E-2</v>
      </c>
      <c r="X232" s="3">
        <v>5.6500000000000002E-2</v>
      </c>
      <c r="Y232" s="3">
        <v>5.96E-2</v>
      </c>
      <c r="Z232" s="3">
        <v>1.9599999999999999E-2</v>
      </c>
      <c r="AA232" s="3">
        <v>2.4899999999999999E-2</v>
      </c>
      <c r="AB232" s="3">
        <v>1.06E-2</v>
      </c>
      <c r="AC232" s="3">
        <v>8.9999999999999998E-4</v>
      </c>
      <c r="AD232" s="3">
        <v>2.8000000000000001E-2</v>
      </c>
      <c r="AE232" s="3">
        <v>-2.1700000000000001E-2</v>
      </c>
    </row>
    <row r="233" spans="1:31" x14ac:dyDescent="0.3">
      <c r="A233" s="2">
        <v>44735</v>
      </c>
      <c r="B233" s="3">
        <v>-1.5800000000000002E-2</v>
      </c>
      <c r="C233" s="3">
        <v>-1.47E-2</v>
      </c>
      <c r="D233" s="3">
        <v>-4.4999999999999998E-2</v>
      </c>
      <c r="E233" s="3">
        <v>-4.1700000000000001E-2</v>
      </c>
      <c r="F233" s="3">
        <v>-1.78E-2</v>
      </c>
      <c r="G233" s="3">
        <v>6.9800000000000001E-2</v>
      </c>
      <c r="H233" s="3">
        <v>-4.7800000000000002E-2</v>
      </c>
      <c r="I233" s="3">
        <v>-1.47E-2</v>
      </c>
      <c r="J233" s="3">
        <v>-0.12189999999999999</v>
      </c>
      <c r="K233" s="3">
        <v>2.8E-3</v>
      </c>
      <c r="L233" s="3">
        <v>-1.54E-2</v>
      </c>
      <c r="M233" s="3">
        <v>5.28E-2</v>
      </c>
      <c r="N233" s="3">
        <v>2.2599999999999999E-2</v>
      </c>
      <c r="O233" s="3">
        <v>2.2200000000000001E-2</v>
      </c>
      <c r="P233" s="3">
        <v>-8.3000000000000001E-3</v>
      </c>
      <c r="Q233" s="3">
        <v>-1.9699999999999999E-2</v>
      </c>
      <c r="R233" s="3">
        <v>-2.41E-2</v>
      </c>
      <c r="S233" s="3">
        <v>2.0799999999999999E-2</v>
      </c>
      <c r="T233" s="3">
        <v>4.99E-2</v>
      </c>
      <c r="U233" s="3">
        <v>0.2397</v>
      </c>
      <c r="V233" s="3">
        <v>3.3999999999999998E-3</v>
      </c>
      <c r="W233" s="3">
        <v>1.43E-2</v>
      </c>
      <c r="X233" s="3">
        <v>3.3000000000000002E-2</v>
      </c>
      <c r="Y233" s="3">
        <v>-2.46E-2</v>
      </c>
      <c r="Z233" s="3">
        <v>-6.6E-3</v>
      </c>
      <c r="AA233" s="3">
        <v>-1.9300000000000001E-2</v>
      </c>
      <c r="AB233" s="3">
        <v>-1.9699999999999999E-2</v>
      </c>
      <c r="AC233" s="3">
        <v>-3.6999999999999998E-2</v>
      </c>
      <c r="AD233" s="3">
        <v>-6.9999999999999999E-4</v>
      </c>
      <c r="AE233" s="3">
        <v>2.5600000000000001E-2</v>
      </c>
    </row>
    <row r="234" spans="1:31" x14ac:dyDescent="0.3">
      <c r="A234" s="2">
        <v>44734</v>
      </c>
      <c r="B234" s="3">
        <v>-5.0000000000000001E-4</v>
      </c>
      <c r="C234" s="3">
        <v>-2.4799999999999999E-2</v>
      </c>
      <c r="D234" s="3">
        <v>5.7000000000000002E-3</v>
      </c>
      <c r="E234" s="3">
        <v>-1.8800000000000001E-2</v>
      </c>
      <c r="F234" s="3">
        <v>-4.5600000000000002E-2</v>
      </c>
      <c r="G234" s="3">
        <v>3.3E-3</v>
      </c>
      <c r="H234" s="3">
        <v>-1.4800000000000001E-2</v>
      </c>
      <c r="I234" s="3">
        <v>-1.29E-2</v>
      </c>
      <c r="J234" s="3">
        <v>-1.5E-3</v>
      </c>
      <c r="K234" s="3">
        <v>2.2000000000000001E-3</v>
      </c>
      <c r="L234" s="3">
        <v>5.7000000000000002E-3</v>
      </c>
      <c r="M234" s="3">
        <v>4.6800000000000001E-2</v>
      </c>
      <c r="N234" s="3">
        <v>-2.3999999999999998E-3</v>
      </c>
      <c r="O234" s="3">
        <v>-4.8999999999999998E-3</v>
      </c>
      <c r="P234" s="3">
        <v>-1.24E-2</v>
      </c>
      <c r="Q234" s="3">
        <v>-2.5000000000000001E-3</v>
      </c>
      <c r="R234" s="3">
        <v>-8.5000000000000006E-3</v>
      </c>
      <c r="S234" s="3">
        <v>0.02</v>
      </c>
      <c r="T234" s="3">
        <v>3.44E-2</v>
      </c>
      <c r="U234" s="3">
        <v>8.3199999999999996E-2</v>
      </c>
      <c r="V234" s="3">
        <v>2E-3</v>
      </c>
      <c r="W234" s="3">
        <v>1.7999999999999999E-2</v>
      </c>
      <c r="X234" s="3">
        <v>1.3100000000000001E-2</v>
      </c>
      <c r="Y234" s="3">
        <v>2.5999999999999999E-3</v>
      </c>
      <c r="Z234" s="3">
        <v>-3.2000000000000002E-3</v>
      </c>
      <c r="AA234" s="3">
        <v>-5.4000000000000003E-3</v>
      </c>
      <c r="AB234" s="3">
        <v>-1.8499999999999999E-2</v>
      </c>
      <c r="AC234" s="3">
        <v>-1.4200000000000001E-2</v>
      </c>
      <c r="AD234" s="3">
        <v>3.0000000000000001E-3</v>
      </c>
      <c r="AE234" s="3">
        <v>2.8E-3</v>
      </c>
    </row>
    <row r="235" spans="1:31" x14ac:dyDescent="0.3">
      <c r="A235" s="2">
        <v>44733</v>
      </c>
      <c r="B235" s="3">
        <v>2.7199999999999998E-2</v>
      </c>
      <c r="C235" s="3">
        <v>0.02</v>
      </c>
      <c r="D235" s="3">
        <v>1.9E-3</v>
      </c>
      <c r="E235" s="3">
        <v>1.1900000000000001E-2</v>
      </c>
      <c r="F235" s="3">
        <v>2.07E-2</v>
      </c>
      <c r="G235" s="3">
        <v>-1.5100000000000001E-2</v>
      </c>
      <c r="H235" s="3">
        <v>1.5299999999999999E-2</v>
      </c>
      <c r="I235" s="3">
        <v>1.7299999999999999E-2</v>
      </c>
      <c r="J235" s="3">
        <v>4.7999999999999996E-3</v>
      </c>
      <c r="K235" s="3">
        <v>1.9900000000000001E-2</v>
      </c>
      <c r="L235" s="3">
        <v>-1.43E-2</v>
      </c>
      <c r="M235" s="3">
        <v>1.5299999999999999E-2</v>
      </c>
      <c r="N235" s="3">
        <v>2.46E-2</v>
      </c>
      <c r="O235" s="3">
        <v>9.0999999999999998E-2</v>
      </c>
      <c r="P235" s="3">
        <v>4.3200000000000002E-2</v>
      </c>
      <c r="Q235" s="3">
        <v>-1.41E-2</v>
      </c>
      <c r="R235" s="3">
        <v>1.2500000000000001E-2</v>
      </c>
      <c r="S235" s="3">
        <v>3.4000000000000002E-2</v>
      </c>
      <c r="T235" s="3">
        <v>5.7000000000000002E-2</v>
      </c>
      <c r="U235" s="3">
        <v>2.76E-2</v>
      </c>
      <c r="V235" s="3">
        <v>1.2200000000000001E-2</v>
      </c>
      <c r="W235" s="3">
        <v>2.9899999999999999E-2</v>
      </c>
      <c r="X235" s="3">
        <v>3.0099999999999998E-2</v>
      </c>
      <c r="Y235" s="3">
        <v>5.1999999999999998E-3</v>
      </c>
      <c r="Z235" s="3">
        <v>9.1999999999999998E-3</v>
      </c>
      <c r="AA235" s="3">
        <v>2.06E-2</v>
      </c>
      <c r="AB235" s="3">
        <v>4.8999999999999998E-3</v>
      </c>
      <c r="AC235" s="3">
        <v>1.8599999999999998E-2</v>
      </c>
      <c r="AD235" s="3">
        <v>1.7000000000000001E-2</v>
      </c>
      <c r="AE235" s="3">
        <v>3.3000000000000002E-2</v>
      </c>
    </row>
    <row r="236" spans="1:31" x14ac:dyDescent="0.3">
      <c r="A236" s="2">
        <v>44729</v>
      </c>
      <c r="B236" s="3">
        <v>-5.8999999999999999E-3</v>
      </c>
      <c r="C236" s="3">
        <v>4.41E-2</v>
      </c>
      <c r="D236" s="3">
        <v>1.4800000000000001E-2</v>
      </c>
      <c r="E236" s="3">
        <v>5.7999999999999996E-3</v>
      </c>
      <c r="F236" s="3">
        <v>1.5E-3</v>
      </c>
      <c r="G236" s="3">
        <v>-3.1E-2</v>
      </c>
      <c r="H236" s="3">
        <v>3.6200000000000003E-2</v>
      </c>
      <c r="I236" s="3">
        <v>1.6000000000000001E-3</v>
      </c>
      <c r="J236" s="3">
        <v>6.7000000000000002E-3</v>
      </c>
      <c r="K236" s="3">
        <v>1.66E-2</v>
      </c>
      <c r="L236" s="3">
        <v>4.5900000000000003E-2</v>
      </c>
      <c r="M236" s="3">
        <v>5.74E-2</v>
      </c>
      <c r="N236" s="3">
        <v>1.09E-2</v>
      </c>
      <c r="O236" s="3">
        <v>8.2900000000000001E-2</v>
      </c>
      <c r="P236" s="3">
        <v>1.7899999999999999E-2</v>
      </c>
      <c r="Q236" s="3">
        <v>1.5299999999999999E-2</v>
      </c>
      <c r="R236" s="3">
        <v>9.1000000000000004E-3</v>
      </c>
      <c r="S236" s="3">
        <v>-0.02</v>
      </c>
      <c r="T236" s="3">
        <v>7.4300000000000005E-2</v>
      </c>
      <c r="U236" s="3">
        <v>4.5100000000000001E-2</v>
      </c>
      <c r="V236" s="3">
        <v>2.8999999999999998E-3</v>
      </c>
      <c r="W236" s="3">
        <v>2.2200000000000001E-2</v>
      </c>
      <c r="X236" s="3">
        <v>5.5999999999999999E-3</v>
      </c>
      <c r="Y236" s="3">
        <v>-6.4999999999999997E-3</v>
      </c>
      <c r="Z236" s="3">
        <v>0</v>
      </c>
      <c r="AA236" s="3">
        <v>3.2399999999999998E-2</v>
      </c>
      <c r="AB236" s="3">
        <v>-9.2999999999999992E-3</v>
      </c>
      <c r="AC236" s="3">
        <v>-8.0000000000000002E-3</v>
      </c>
      <c r="AD236" s="3">
        <v>0</v>
      </c>
      <c r="AE236" s="3">
        <v>3.8999999999999998E-3</v>
      </c>
    </row>
    <row r="237" spans="1:31" x14ac:dyDescent="0.3">
      <c r="A237" s="2">
        <v>44728</v>
      </c>
      <c r="B237" s="3">
        <v>-8.1199999999999994E-2</v>
      </c>
      <c r="C237" s="3">
        <v>-7.2400000000000006E-2</v>
      </c>
      <c r="D237" s="3">
        <v>-4.4299999999999999E-2</v>
      </c>
      <c r="E237" s="3">
        <v>-0.03</v>
      </c>
      <c r="F237" s="3">
        <v>-3.8999999999999998E-3</v>
      </c>
      <c r="G237" s="3">
        <v>-6.4100000000000004E-2</v>
      </c>
      <c r="H237" s="3">
        <v>6.4000000000000003E-3</v>
      </c>
      <c r="I237" s="3">
        <v>-1.0999999999999999E-2</v>
      </c>
      <c r="J237" s="3">
        <v>-1.66E-2</v>
      </c>
      <c r="K237" s="3">
        <v>-4.9700000000000001E-2</v>
      </c>
      <c r="L237" s="3">
        <v>-4.1099999999999998E-2</v>
      </c>
      <c r="M237" s="3">
        <v>-5.8000000000000003E-2</v>
      </c>
      <c r="N237" s="3">
        <v>-2.7E-2</v>
      </c>
      <c r="O237" s="3">
        <v>-4.6199999999999998E-2</v>
      </c>
      <c r="P237" s="3">
        <v>-5.6000000000000001E-2</v>
      </c>
      <c r="Q237" s="3">
        <v>-2.0999999999999999E-3</v>
      </c>
      <c r="R237" s="3">
        <v>-2.9100000000000001E-2</v>
      </c>
      <c r="S237" s="3">
        <v>-2.12E-2</v>
      </c>
      <c r="T237" s="3">
        <v>-5.5399999999999998E-2</v>
      </c>
      <c r="U237" s="3">
        <v>-0.1618</v>
      </c>
      <c r="V237" s="3">
        <v>-3.39E-2</v>
      </c>
      <c r="W237" s="3">
        <v>-2.47E-2</v>
      </c>
      <c r="X237" s="3">
        <v>-3.6200000000000003E-2</v>
      </c>
      <c r="Y237" s="3">
        <v>-5.91E-2</v>
      </c>
      <c r="Z237" s="3">
        <v>-5.1999999999999998E-2</v>
      </c>
      <c r="AA237" s="3">
        <v>-4.1500000000000002E-2</v>
      </c>
      <c r="AB237" s="3">
        <v>-3.2500000000000001E-2</v>
      </c>
      <c r="AC237" s="3">
        <v>-2.9000000000000001E-2</v>
      </c>
      <c r="AD237" s="3">
        <v>-2.4E-2</v>
      </c>
      <c r="AE237" s="3">
        <v>-6.3E-3</v>
      </c>
    </row>
    <row r="238" spans="1:31" x14ac:dyDescent="0.3">
      <c r="A238" s="2">
        <v>44727</v>
      </c>
      <c r="B238" s="3">
        <v>2.6599999999999999E-2</v>
      </c>
      <c r="C238" s="3">
        <v>3.1300000000000001E-2</v>
      </c>
      <c r="D238" s="3">
        <v>2.5499999999999998E-2</v>
      </c>
      <c r="E238" s="3">
        <v>2.4899999999999999E-2</v>
      </c>
      <c r="F238" s="3">
        <v>1.3899999999999999E-2</v>
      </c>
      <c r="G238" s="3">
        <v>2.35E-2</v>
      </c>
      <c r="H238" s="3">
        <v>1.5900000000000001E-2</v>
      </c>
      <c r="I238" s="3">
        <v>2.07E-2</v>
      </c>
      <c r="J238" s="3">
        <v>2.5899999999999999E-2</v>
      </c>
      <c r="K238" s="3">
        <v>1.0200000000000001E-2</v>
      </c>
      <c r="L238" s="3">
        <v>4.3099999999999999E-2</v>
      </c>
      <c r="M238" s="3">
        <v>5.7299999999999997E-2</v>
      </c>
      <c r="N238" s="3">
        <v>2.9700000000000001E-2</v>
      </c>
      <c r="O238" s="3">
        <v>7.7700000000000005E-2</v>
      </c>
      <c r="P238" s="3">
        <v>4.36E-2</v>
      </c>
      <c r="Q238" s="3">
        <v>1.37E-2</v>
      </c>
      <c r="R238" s="3">
        <v>6.8999999999999999E-3</v>
      </c>
      <c r="S238" s="3">
        <v>1.23E-2</v>
      </c>
      <c r="T238" s="3">
        <v>3.8399999999999997E-2</v>
      </c>
      <c r="U238" s="3">
        <v>0.02</v>
      </c>
      <c r="V238" s="3">
        <v>7.0000000000000001E-3</v>
      </c>
      <c r="W238" s="3">
        <v>-5.0000000000000001E-4</v>
      </c>
      <c r="X238" s="3">
        <v>2.2200000000000001E-2</v>
      </c>
      <c r="Y238" s="3">
        <v>1.4999999999999999E-2</v>
      </c>
      <c r="Z238" s="3">
        <v>-4.7999999999999996E-3</v>
      </c>
      <c r="AA238" s="3">
        <v>-8.9999999999999998E-4</v>
      </c>
      <c r="AB238" s="3">
        <v>-1.04E-2</v>
      </c>
      <c r="AC238" s="3">
        <v>2.01E-2</v>
      </c>
      <c r="AD238" s="3">
        <v>5.1000000000000004E-3</v>
      </c>
      <c r="AE238" s="3">
        <v>-2.0000000000000001E-4</v>
      </c>
    </row>
    <row r="239" spans="1:31" x14ac:dyDescent="0.3">
      <c r="A239" s="2">
        <v>44726</v>
      </c>
      <c r="B239" s="3">
        <v>0</v>
      </c>
      <c r="C239" s="3">
        <v>-3.2500000000000001E-2</v>
      </c>
      <c r="D239" s="3">
        <v>4.4000000000000003E-3</v>
      </c>
      <c r="E239" s="3">
        <v>-4.5999999999999999E-3</v>
      </c>
      <c r="F239" s="3">
        <v>-3.7000000000000002E-3</v>
      </c>
      <c r="G239" s="3">
        <v>8.9999999999999993E-3</v>
      </c>
      <c r="H239" s="3">
        <v>1.4800000000000001E-2</v>
      </c>
      <c r="I239" s="3">
        <v>-7.6E-3</v>
      </c>
      <c r="J239" s="3">
        <v>5.9999999999999995E-4</v>
      </c>
      <c r="K239" s="3">
        <v>5.7000000000000002E-3</v>
      </c>
      <c r="L239" s="3">
        <v>-1.9900000000000001E-2</v>
      </c>
      <c r="M239" s="3">
        <v>3.78E-2</v>
      </c>
      <c r="N239" s="3">
        <v>9.1999999999999998E-3</v>
      </c>
      <c r="O239" s="3">
        <v>0.16700000000000001</v>
      </c>
      <c r="P239" s="3">
        <v>1.21E-2</v>
      </c>
      <c r="Q239" s="3">
        <v>5.1000000000000004E-3</v>
      </c>
      <c r="R239" s="3">
        <v>-7.6E-3</v>
      </c>
      <c r="S239" s="3">
        <v>2.0000000000000001E-4</v>
      </c>
      <c r="T239" s="3">
        <v>2.3599999999999999E-2</v>
      </c>
      <c r="U239" s="3">
        <v>-6.7000000000000002E-3</v>
      </c>
      <c r="V239" s="3">
        <v>-7.3000000000000001E-3</v>
      </c>
      <c r="W239" s="3">
        <v>-1.5699999999999999E-2</v>
      </c>
      <c r="X239" s="3">
        <v>-2E-3</v>
      </c>
      <c r="Y239" s="3">
        <v>-3.7000000000000002E-3</v>
      </c>
      <c r="Z239" s="3">
        <v>9.4000000000000004E-3</v>
      </c>
      <c r="AA239" s="3">
        <v>2.46E-2</v>
      </c>
      <c r="AB239" s="3">
        <v>-8.3000000000000001E-3</v>
      </c>
      <c r="AC239" s="3">
        <v>-7.0000000000000001E-3</v>
      </c>
      <c r="AD239" s="3">
        <v>-8.0000000000000002E-3</v>
      </c>
      <c r="AE239" s="3">
        <v>-8.6999999999999994E-3</v>
      </c>
    </row>
    <row r="240" spans="1:31" x14ac:dyDescent="0.3">
      <c r="A240" s="2">
        <v>44725</v>
      </c>
      <c r="B240" s="3">
        <v>-8.2600000000000007E-2</v>
      </c>
      <c r="C240" s="3">
        <v>-8.2000000000000003E-2</v>
      </c>
      <c r="D240" s="3">
        <v>-2.3300000000000001E-2</v>
      </c>
      <c r="E240" s="3">
        <v>-3.1899999999999998E-2</v>
      </c>
      <c r="F240" s="3">
        <v>-2.0500000000000001E-2</v>
      </c>
      <c r="G240" s="3">
        <v>-7.1099999999999997E-2</v>
      </c>
      <c r="H240" s="3">
        <v>-1.55E-2</v>
      </c>
      <c r="I240" s="3">
        <v>-5.7000000000000002E-3</v>
      </c>
      <c r="J240" s="3">
        <v>-1.89E-2</v>
      </c>
      <c r="K240" s="3">
        <v>-2.52E-2</v>
      </c>
      <c r="L240" s="3">
        <v>-3.9699999999999999E-2</v>
      </c>
      <c r="M240" s="3">
        <v>-7.8600000000000003E-2</v>
      </c>
      <c r="N240" s="3">
        <v>-4.24E-2</v>
      </c>
      <c r="O240" s="3">
        <v>-0.11849999999999999</v>
      </c>
      <c r="P240" s="3">
        <v>-7.8200000000000006E-2</v>
      </c>
      <c r="Q240" s="3">
        <v>1.0200000000000001E-2</v>
      </c>
      <c r="R240" s="3">
        <v>-4.5999999999999999E-2</v>
      </c>
      <c r="S240" s="3">
        <v>-4.1200000000000001E-2</v>
      </c>
      <c r="T240" s="3">
        <v>-7.51E-2</v>
      </c>
      <c r="U240" s="3">
        <v>-6.3799999999999996E-2</v>
      </c>
      <c r="V240" s="3">
        <v>-2.3699999999999999E-2</v>
      </c>
      <c r="W240" s="3">
        <v>-4.4900000000000002E-2</v>
      </c>
      <c r="X240" s="3">
        <v>-6.0499999999999998E-2</v>
      </c>
      <c r="Y240" s="3">
        <v>-3.4299999999999997E-2</v>
      </c>
      <c r="Z240" s="3">
        <v>-1.4800000000000001E-2</v>
      </c>
      <c r="AA240" s="3">
        <v>-5.7700000000000001E-2</v>
      </c>
      <c r="AB240" s="3">
        <v>-5.3699999999999998E-2</v>
      </c>
      <c r="AC240" s="3">
        <v>-4.6600000000000003E-2</v>
      </c>
      <c r="AD240" s="3">
        <v>-3.2099999999999997E-2</v>
      </c>
      <c r="AE240" s="3">
        <v>-2.4199999999999999E-2</v>
      </c>
    </row>
    <row r="241" spans="1:31" x14ac:dyDescent="0.3">
      <c r="A241" s="2">
        <v>44722</v>
      </c>
      <c r="B241" s="3">
        <v>-4.0300000000000002E-2</v>
      </c>
      <c r="C241" s="3">
        <v>-4.6199999999999998E-2</v>
      </c>
      <c r="D241" s="3">
        <v>-3.6900000000000002E-2</v>
      </c>
      <c r="E241" s="3">
        <v>-2.5600000000000001E-2</v>
      </c>
      <c r="F241" s="3">
        <v>-6.25E-2</v>
      </c>
      <c r="G241" s="3">
        <v>-3.6299999999999999E-2</v>
      </c>
      <c r="H241" s="3">
        <v>-7.1199999999999999E-2</v>
      </c>
      <c r="I241" s="3">
        <v>-1.7399999999999999E-2</v>
      </c>
      <c r="J241" s="3">
        <v>-5.8500000000000003E-2</v>
      </c>
      <c r="K241" s="3">
        <v>-4.1599999999999998E-2</v>
      </c>
      <c r="L241" s="3">
        <v>-4.0500000000000001E-2</v>
      </c>
      <c r="M241" s="3">
        <v>-5.16E-2</v>
      </c>
      <c r="N241" s="3">
        <v>-4.4600000000000001E-2</v>
      </c>
      <c r="O241" s="3">
        <v>-3.61E-2</v>
      </c>
      <c r="P241" s="3">
        <v>-5.9499999999999997E-2</v>
      </c>
      <c r="Q241" s="3">
        <v>5.1000000000000004E-3</v>
      </c>
      <c r="R241" s="3">
        <v>-1.26E-2</v>
      </c>
      <c r="S241" s="3">
        <v>-3.5000000000000003E-2</v>
      </c>
      <c r="T241" s="3">
        <v>-4.8399999999999999E-2</v>
      </c>
      <c r="U241" s="3">
        <v>-3.0599999999999999E-2</v>
      </c>
      <c r="V241" s="3">
        <v>-3.3399999999999999E-2</v>
      </c>
      <c r="W241" s="3">
        <v>-9.1000000000000004E-3</v>
      </c>
      <c r="X241" s="3">
        <v>-5.2499999999999998E-2</v>
      </c>
      <c r="Y241" s="3">
        <v>-3.5400000000000001E-2</v>
      </c>
      <c r="Z241" s="3">
        <v>-1.5299999999999999E-2</v>
      </c>
      <c r="AA241" s="3">
        <v>-3.3399999999999999E-2</v>
      </c>
      <c r="AB241" s="3">
        <v>-2.81E-2</v>
      </c>
      <c r="AC241" s="3">
        <v>-3.1300000000000001E-2</v>
      </c>
      <c r="AD241" s="3">
        <v>-4.6100000000000002E-2</v>
      </c>
      <c r="AE241" s="3">
        <v>-2.3999999999999998E-3</v>
      </c>
    </row>
    <row r="242" spans="1:31" x14ac:dyDescent="0.3">
      <c r="A242" s="2">
        <v>44721</v>
      </c>
      <c r="B242" s="3">
        <v>-3.04E-2</v>
      </c>
      <c r="C242" s="3">
        <v>-4.3200000000000002E-2</v>
      </c>
      <c r="D242" s="3">
        <v>-1.5699999999999999E-2</v>
      </c>
      <c r="E242" s="3">
        <v>-1.01E-2</v>
      </c>
      <c r="F242" s="3">
        <v>-2.1000000000000001E-2</v>
      </c>
      <c r="G242" s="3">
        <v>-7.6999999999999999E-2</v>
      </c>
      <c r="H242" s="3">
        <v>8.9999999999999998E-4</v>
      </c>
      <c r="I242" s="3">
        <v>-1.47E-2</v>
      </c>
      <c r="J242" s="3">
        <v>-1.24E-2</v>
      </c>
      <c r="K242" s="3">
        <v>-1.3299999999999999E-2</v>
      </c>
      <c r="L242" s="3">
        <v>-1.2E-2</v>
      </c>
      <c r="M242" s="3">
        <v>-9.7600000000000006E-2</v>
      </c>
      <c r="N242" s="3">
        <v>-2.0799999999999999E-2</v>
      </c>
      <c r="O242" s="3">
        <v>-7.6499999999999999E-2</v>
      </c>
      <c r="P242" s="3">
        <v>-3.2199999999999999E-2</v>
      </c>
      <c r="Q242" s="3">
        <v>4.4000000000000003E-3</v>
      </c>
      <c r="R242" s="3">
        <v>-2.3699999999999999E-2</v>
      </c>
      <c r="S242" s="3">
        <v>-3.1600000000000003E-2</v>
      </c>
      <c r="T242" s="3">
        <v>-5.45E-2</v>
      </c>
      <c r="U242" s="3">
        <v>-6.3700000000000007E-2</v>
      </c>
      <c r="V242" s="3">
        <v>-8.0000000000000002E-3</v>
      </c>
      <c r="W242" s="3">
        <v>-8.0999999999999996E-3</v>
      </c>
      <c r="X242" s="3">
        <v>-1.5800000000000002E-2</v>
      </c>
      <c r="Y242" s="3">
        <v>-2.7099999999999999E-2</v>
      </c>
      <c r="Z242" s="3">
        <v>-1.2200000000000001E-2</v>
      </c>
      <c r="AA242" s="3">
        <v>-4.8800000000000003E-2</v>
      </c>
      <c r="AB242" s="3">
        <v>-9.4000000000000004E-3</v>
      </c>
      <c r="AC242" s="3">
        <v>-1.6299999999999999E-2</v>
      </c>
      <c r="AD242" s="3">
        <v>-1.4999999999999999E-2</v>
      </c>
      <c r="AE242" s="3">
        <v>-1.18E-2</v>
      </c>
    </row>
    <row r="243" spans="1:31" x14ac:dyDescent="0.3">
      <c r="A243" s="2">
        <v>44720</v>
      </c>
      <c r="B243" s="3">
        <v>-3.2099999999999997E-2</v>
      </c>
      <c r="C243" s="3">
        <v>-2.5100000000000001E-2</v>
      </c>
      <c r="D243" s="3">
        <v>-2.5999999999999999E-3</v>
      </c>
      <c r="E243" s="3">
        <v>1.0999999999999999E-2</v>
      </c>
      <c r="F243" s="3">
        <v>-7.7000000000000002E-3</v>
      </c>
      <c r="G243" s="3">
        <v>1.01E-2</v>
      </c>
      <c r="H243" s="3">
        <v>3.5000000000000001E-3</v>
      </c>
      <c r="I243" s="3">
        <v>-1.43E-2</v>
      </c>
      <c r="J243" s="3">
        <v>-1.9E-2</v>
      </c>
      <c r="K243" s="3">
        <v>1.5299999999999999E-2</v>
      </c>
      <c r="L243" s="3">
        <v>-3.1300000000000001E-2</v>
      </c>
      <c r="M243" s="3">
        <v>2.1899999999999999E-2</v>
      </c>
      <c r="N243" s="3">
        <v>-7.7000000000000002E-3</v>
      </c>
      <c r="O243" s="3">
        <v>3.7199999999999997E-2</v>
      </c>
      <c r="P243" s="3">
        <v>-1.47E-2</v>
      </c>
      <c r="Q243" s="3">
        <v>-9.5399999999999999E-2</v>
      </c>
      <c r="R243" s="3">
        <v>6.9999999999999999E-4</v>
      </c>
      <c r="S243" s="3">
        <v>-9.1000000000000004E-3</v>
      </c>
      <c r="T243" s="3">
        <v>5.4999999999999997E-3</v>
      </c>
      <c r="U243" s="3">
        <v>-2.87E-2</v>
      </c>
      <c r="V243" s="3">
        <v>4.7999999999999996E-3</v>
      </c>
      <c r="W243" s="3">
        <v>-4.3E-3</v>
      </c>
      <c r="X243" s="3">
        <v>-2.35E-2</v>
      </c>
      <c r="Y243" s="3">
        <v>-2.64E-2</v>
      </c>
      <c r="Z243" s="3">
        <v>3.5999999999999999E-3</v>
      </c>
      <c r="AA243" s="3">
        <v>-8.3999999999999995E-3</v>
      </c>
      <c r="AB243" s="3">
        <v>1.5800000000000002E-2</v>
      </c>
      <c r="AC243" s="3">
        <v>1.3599999999999999E-2</v>
      </c>
      <c r="AD243" s="3">
        <v>8.3999999999999995E-3</v>
      </c>
      <c r="AE243" s="3">
        <v>-1.9E-3</v>
      </c>
    </row>
    <row r="244" spans="1:31" x14ac:dyDescent="0.3">
      <c r="A244" s="2">
        <v>44719</v>
      </c>
      <c r="B244" s="3">
        <v>-3.5000000000000001E-3</v>
      </c>
      <c r="C244" s="3">
        <v>1.3299999999999999E-2</v>
      </c>
      <c r="D244" s="3">
        <v>-1.38E-2</v>
      </c>
      <c r="E244" s="3">
        <v>-1.18E-2</v>
      </c>
      <c r="F244" s="3">
        <v>-7.4000000000000003E-3</v>
      </c>
      <c r="G244" s="3">
        <v>5.1000000000000004E-3</v>
      </c>
      <c r="H244" s="3">
        <v>-3.2000000000000002E-3</v>
      </c>
      <c r="I244" s="3">
        <v>5.3E-3</v>
      </c>
      <c r="J244" s="3">
        <v>-1.15E-2</v>
      </c>
      <c r="K244" s="3">
        <v>-7.1999999999999998E-3</v>
      </c>
      <c r="L244" s="3">
        <v>-1.2699999999999999E-2</v>
      </c>
      <c r="M244" s="3">
        <v>3.8100000000000002E-2</v>
      </c>
      <c r="N244" s="3">
        <v>1.4E-2</v>
      </c>
      <c r="O244" s="3">
        <v>2.4500000000000001E-2</v>
      </c>
      <c r="P244" s="3">
        <v>7.4999999999999997E-3</v>
      </c>
      <c r="Q244" s="3">
        <v>1E-3</v>
      </c>
      <c r="R244" s="3">
        <v>-2.07E-2</v>
      </c>
      <c r="S244" s="3">
        <v>1.3100000000000001E-2</v>
      </c>
      <c r="T244" s="3">
        <v>1.67E-2</v>
      </c>
      <c r="U244" s="3">
        <v>-3.7499999999999999E-2</v>
      </c>
      <c r="V244" s="3">
        <v>-5.1000000000000004E-3</v>
      </c>
      <c r="W244" s="3">
        <v>9.5999999999999992E-3</v>
      </c>
      <c r="X244" s="3">
        <v>6.3E-3</v>
      </c>
      <c r="Y244" s="3">
        <v>6.6E-3</v>
      </c>
      <c r="Z244" s="3">
        <v>-9.4000000000000004E-3</v>
      </c>
      <c r="AA244" s="3">
        <v>8.0000000000000004E-4</v>
      </c>
      <c r="AB244" s="3">
        <v>-1.4200000000000001E-2</v>
      </c>
      <c r="AC244" s="3">
        <v>-5.8999999999999999E-3</v>
      </c>
      <c r="AD244" s="3">
        <v>-3.7000000000000002E-3</v>
      </c>
      <c r="AE244" s="3">
        <v>8.0000000000000002E-3</v>
      </c>
    </row>
    <row r="245" spans="1:31" x14ac:dyDescent="0.3">
      <c r="A245" s="2">
        <v>44713</v>
      </c>
      <c r="B245" s="3">
        <v>-6.3E-3</v>
      </c>
      <c r="C245" s="3">
        <v>-1.8800000000000001E-2</v>
      </c>
      <c r="D245" s="3">
        <v>-7.4999999999999997E-3</v>
      </c>
      <c r="E245" s="3">
        <v>2.1100000000000001E-2</v>
      </c>
      <c r="F245" s="3">
        <v>-1.9900000000000001E-2</v>
      </c>
      <c r="G245" s="3">
        <v>-1.14E-2</v>
      </c>
      <c r="H245" s="3">
        <v>7.7000000000000002E-3</v>
      </c>
      <c r="I245" s="3">
        <v>4.0000000000000001E-3</v>
      </c>
      <c r="J245" s="3">
        <v>-8.3000000000000001E-3</v>
      </c>
      <c r="K245" s="3">
        <v>6.1000000000000004E-3</v>
      </c>
      <c r="L245" s="3">
        <v>-2.0999999999999999E-3</v>
      </c>
      <c r="M245" s="3">
        <v>-1.3299999999999999E-2</v>
      </c>
      <c r="N245" s="3">
        <v>2E-3</v>
      </c>
      <c r="O245" s="3">
        <v>1.04E-2</v>
      </c>
      <c r="P245" s="3">
        <v>-1.89E-2</v>
      </c>
      <c r="Q245" s="3">
        <v>-6.9999999999999999E-4</v>
      </c>
      <c r="R245" s="3">
        <v>5.7999999999999996E-3</v>
      </c>
      <c r="S245" s="3">
        <v>-1.26E-2</v>
      </c>
      <c r="T245" s="3">
        <v>-2.53E-2</v>
      </c>
      <c r="U245" s="3">
        <v>-5.8700000000000002E-2</v>
      </c>
      <c r="V245" s="3">
        <v>-1.1999999999999999E-3</v>
      </c>
      <c r="W245" s="3">
        <v>-3.3E-3</v>
      </c>
      <c r="X245" s="3">
        <v>-2.52E-2</v>
      </c>
      <c r="Y245" s="3">
        <v>2.8E-3</v>
      </c>
      <c r="Z245" s="3">
        <v>1E-4</v>
      </c>
      <c r="AA245" s="3">
        <v>-1.3299999999999999E-2</v>
      </c>
      <c r="AB245" s="3">
        <v>2.7699999999999999E-2</v>
      </c>
      <c r="AC245" s="3">
        <v>2.0199999999999999E-2</v>
      </c>
      <c r="AD245" s="3">
        <v>-6.7000000000000002E-3</v>
      </c>
      <c r="AE245" s="3">
        <v>2.0999999999999999E-3</v>
      </c>
    </row>
    <row r="246" spans="1:31" x14ac:dyDescent="0.3">
      <c r="A246" s="2">
        <v>44712</v>
      </c>
      <c r="B246" s="3">
        <v>-3.8999999999999998E-3</v>
      </c>
      <c r="C246" s="3">
        <v>8.9999999999999993E-3</v>
      </c>
      <c r="D246" s="3">
        <v>-1.26E-2</v>
      </c>
      <c r="E246" s="3">
        <v>-1.04E-2</v>
      </c>
      <c r="F246" s="3">
        <v>-1.7500000000000002E-2</v>
      </c>
      <c r="G246" s="3">
        <v>-2.1600000000000001E-2</v>
      </c>
      <c r="H246" s="3">
        <v>-1.03E-2</v>
      </c>
      <c r="I246" s="3">
        <v>-1.2500000000000001E-2</v>
      </c>
      <c r="J246" s="3">
        <v>-2.5499999999999998E-2</v>
      </c>
      <c r="K246" s="3">
        <v>-1.2999999999999999E-2</v>
      </c>
      <c r="L246" s="3">
        <v>-2.0799999999999999E-2</v>
      </c>
      <c r="M246" s="3">
        <v>-1.5800000000000002E-2</v>
      </c>
      <c r="N246" s="3">
        <v>-5.0000000000000001E-3</v>
      </c>
      <c r="O246" s="3">
        <v>4.9500000000000002E-2</v>
      </c>
      <c r="P246" s="3">
        <v>-7.4000000000000003E-3</v>
      </c>
      <c r="Q246" s="3">
        <v>1.8599999999999998E-2</v>
      </c>
      <c r="R246" s="3">
        <v>2.6200000000000001E-2</v>
      </c>
      <c r="S246" s="3">
        <v>-1.61E-2</v>
      </c>
      <c r="T246" s="3">
        <v>-1.9199999999999998E-2</v>
      </c>
      <c r="U246" s="3">
        <v>-2.8000000000000001E-2</v>
      </c>
      <c r="V246" s="3">
        <v>-9.2999999999999992E-3</v>
      </c>
      <c r="W246" s="3">
        <v>0</v>
      </c>
      <c r="X246" s="3">
        <v>-2.1600000000000001E-2</v>
      </c>
      <c r="Y246" s="3">
        <v>-1.3100000000000001E-2</v>
      </c>
      <c r="Z246" s="3">
        <v>-6.3E-3</v>
      </c>
      <c r="AA246" s="3">
        <v>-3.8999999999999998E-3</v>
      </c>
      <c r="AB246" s="3">
        <v>0.02</v>
      </c>
      <c r="AC246" s="3">
        <v>4.7000000000000002E-3</v>
      </c>
      <c r="AD246" s="3">
        <v>-1.55E-2</v>
      </c>
      <c r="AE246" s="3">
        <v>-2.0999999999999999E-3</v>
      </c>
    </row>
    <row r="247" spans="1:31" x14ac:dyDescent="0.3">
      <c r="A247" s="2">
        <v>44708</v>
      </c>
      <c r="B247" s="3">
        <v>3.5499999999999997E-2</v>
      </c>
      <c r="C247" s="3">
        <v>2.5999999999999999E-2</v>
      </c>
      <c r="D247" s="3">
        <v>1.61E-2</v>
      </c>
      <c r="E247" s="3">
        <v>6.4999999999999997E-3</v>
      </c>
      <c r="F247" s="3">
        <v>-2.3E-2</v>
      </c>
      <c r="G247" s="3">
        <v>5.57E-2</v>
      </c>
      <c r="H247" s="3">
        <v>-1.35E-2</v>
      </c>
      <c r="I247" s="3">
        <v>1.4E-2</v>
      </c>
      <c r="J247" s="3">
        <v>-2.0999999999999999E-3</v>
      </c>
      <c r="K247" s="3">
        <v>2.93E-2</v>
      </c>
      <c r="L247" s="3">
        <v>4.4999999999999997E-3</v>
      </c>
      <c r="M247" s="3">
        <v>8.7300000000000003E-2</v>
      </c>
      <c r="N247" s="3">
        <v>2.76E-2</v>
      </c>
      <c r="O247" s="3">
        <v>3.3700000000000001E-2</v>
      </c>
      <c r="P247" s="3">
        <v>5.3800000000000001E-2</v>
      </c>
      <c r="Q247" s="3">
        <v>-7.9000000000000008E-3</v>
      </c>
      <c r="R247" s="3">
        <v>9.4999999999999998E-3</v>
      </c>
      <c r="S247" s="3">
        <v>-1.5E-3</v>
      </c>
      <c r="T247" s="3">
        <v>5.8599999999999999E-2</v>
      </c>
      <c r="U247" s="3">
        <v>4.9000000000000002E-2</v>
      </c>
      <c r="V247" s="3">
        <v>2.1600000000000001E-2</v>
      </c>
      <c r="W247" s="3">
        <v>-1.4E-3</v>
      </c>
      <c r="X247" s="3">
        <v>1.6899999999999998E-2</v>
      </c>
      <c r="Y247" s="3">
        <v>1.2999999999999999E-2</v>
      </c>
      <c r="Z247" s="3">
        <v>4.4000000000000003E-3</v>
      </c>
      <c r="AA247" s="3">
        <v>4.4299999999999999E-2</v>
      </c>
      <c r="AB247" s="3">
        <v>1.7600000000000001E-2</v>
      </c>
      <c r="AC247" s="3">
        <v>5.8999999999999999E-3</v>
      </c>
      <c r="AD247" s="3">
        <v>2.0299999999999999E-2</v>
      </c>
      <c r="AE247" s="3">
        <v>8.0000000000000002E-3</v>
      </c>
    </row>
    <row r="248" spans="1:31" x14ac:dyDescent="0.3">
      <c r="A248" s="2">
        <v>44718</v>
      </c>
      <c r="B248" s="3">
        <v>-6.1000000000000004E-3</v>
      </c>
      <c r="C248" s="3">
        <v>5.7000000000000002E-3</v>
      </c>
      <c r="D248" s="3">
        <v>2.12E-2</v>
      </c>
      <c r="E248" s="3">
        <v>7.7999999999999996E-3</v>
      </c>
      <c r="F248" s="3">
        <v>2.2499999999999999E-2</v>
      </c>
      <c r="G248" s="3">
        <v>1.0200000000000001E-2</v>
      </c>
      <c r="H248" s="3">
        <v>2.46E-2</v>
      </c>
      <c r="I248" s="3">
        <v>1.8E-3</v>
      </c>
      <c r="J248" s="3">
        <v>2.5100000000000001E-2</v>
      </c>
      <c r="K248" s="3">
        <v>3.8999999999999998E-3</v>
      </c>
      <c r="L248" s="3">
        <v>1.83E-2</v>
      </c>
      <c r="M248" s="3">
        <v>2.0799999999999999E-2</v>
      </c>
      <c r="N248" s="3">
        <v>-4.7000000000000002E-3</v>
      </c>
      <c r="O248" s="3">
        <v>6.08E-2</v>
      </c>
      <c r="P248" s="3">
        <v>3.5000000000000001E-3</v>
      </c>
      <c r="Q248" s="3">
        <v>-1.6999999999999999E-3</v>
      </c>
      <c r="R248" s="3">
        <v>-9.7999999999999997E-3</v>
      </c>
      <c r="S248" s="3">
        <v>1.1000000000000001E-3</v>
      </c>
      <c r="T248" s="3">
        <v>4.4999999999999997E-3</v>
      </c>
      <c r="U248" s="3">
        <v>-0.105</v>
      </c>
      <c r="V248" s="3">
        <v>1.04E-2</v>
      </c>
      <c r="W248" s="3">
        <v>1.9E-3</v>
      </c>
      <c r="X248" s="3">
        <v>2.2000000000000001E-3</v>
      </c>
      <c r="Y248" s="3"/>
      <c r="Z248" s="3">
        <v>7.9000000000000008E-3</v>
      </c>
      <c r="AA248" s="3">
        <v>1.38E-2</v>
      </c>
      <c r="AB248" s="3">
        <v>7.1000000000000004E-3</v>
      </c>
      <c r="AC248" s="3">
        <v>1.23E-2</v>
      </c>
      <c r="AD248" s="3">
        <v>1.12E-2</v>
      </c>
      <c r="AE248" s="3">
        <v>8.5000000000000006E-3</v>
      </c>
    </row>
    <row r="249" spans="1:31" x14ac:dyDescent="0.3">
      <c r="A249" s="2">
        <v>44706</v>
      </c>
      <c r="B249" s="3">
        <v>1.6299999999999999E-2</v>
      </c>
      <c r="C249" s="3">
        <v>6.9999999999999999E-4</v>
      </c>
      <c r="D249" s="3">
        <v>6.7999999999999996E-3</v>
      </c>
      <c r="E249" s="3">
        <v>9.7999999999999997E-3</v>
      </c>
      <c r="F249" s="3">
        <v>0.03</v>
      </c>
      <c r="G249" s="3">
        <v>1.1000000000000001E-3</v>
      </c>
      <c r="H249" s="3">
        <v>2.5899999999999999E-2</v>
      </c>
      <c r="I249" s="3">
        <v>5.3E-3</v>
      </c>
      <c r="J249" s="3">
        <v>1.7100000000000001E-2</v>
      </c>
      <c r="K249" s="3">
        <v>1.47E-2</v>
      </c>
      <c r="L249" s="3">
        <v>4.3299999999999998E-2</v>
      </c>
      <c r="M249" s="3">
        <v>-9.1999999999999998E-3</v>
      </c>
      <c r="N249" s="3">
        <v>1.12E-2</v>
      </c>
      <c r="O249" s="3">
        <v>6.9999999999999999E-4</v>
      </c>
      <c r="P249" s="3">
        <v>5.0799999999999998E-2</v>
      </c>
      <c r="Q249" s="3">
        <v>2.35E-2</v>
      </c>
      <c r="R249" s="3">
        <v>-7.7999999999999996E-3</v>
      </c>
      <c r="S249" s="3">
        <v>5.5999999999999999E-3</v>
      </c>
      <c r="T249" s="3">
        <v>5.4300000000000001E-2</v>
      </c>
      <c r="U249" s="3">
        <v>8.2100000000000006E-2</v>
      </c>
      <c r="V249" s="3">
        <v>2.2200000000000001E-2</v>
      </c>
      <c r="W249" s="3">
        <v>6.6E-3</v>
      </c>
      <c r="X249" s="3">
        <v>2.1999999999999999E-2</v>
      </c>
      <c r="Y249" s="3">
        <v>-1.6999999999999999E-3</v>
      </c>
      <c r="Z249" s="3">
        <v>8.9999999999999993E-3</v>
      </c>
      <c r="AA249" s="3">
        <v>1.0999999999999999E-2</v>
      </c>
      <c r="AB249" s="3">
        <v>1.01E-2</v>
      </c>
      <c r="AC249" s="3">
        <v>1.61E-2</v>
      </c>
      <c r="AD249" s="3">
        <v>1.78E-2</v>
      </c>
      <c r="AE249" s="3">
        <v>1.0999999999999999E-2</v>
      </c>
    </row>
    <row r="250" spans="1:31" x14ac:dyDescent="0.3">
      <c r="A250" s="2">
        <v>44705</v>
      </c>
      <c r="B250" s="3">
        <v>-4.1099999999999998E-2</v>
      </c>
      <c r="C250" s="3">
        <v>-3.8800000000000001E-2</v>
      </c>
      <c r="D250" s="3">
        <v>3.2000000000000001E-2</v>
      </c>
      <c r="E250" s="3">
        <v>-5.7999999999999996E-3</v>
      </c>
      <c r="F250" s="3">
        <v>1.23E-2</v>
      </c>
      <c r="G250" s="3">
        <v>-5.3400000000000003E-2</v>
      </c>
      <c r="H250" s="3">
        <v>1.4800000000000001E-2</v>
      </c>
      <c r="I250" s="3">
        <v>9.7000000000000003E-3</v>
      </c>
      <c r="J250" s="3">
        <v>6.6E-3</v>
      </c>
      <c r="K250" s="3">
        <v>-2.5399999999999999E-2</v>
      </c>
      <c r="L250" s="3">
        <v>-5.8999999999999997E-2</v>
      </c>
      <c r="M250" s="3">
        <v>-4.0399999999999998E-2</v>
      </c>
      <c r="N250" s="3">
        <v>-4.0000000000000001E-3</v>
      </c>
      <c r="O250" s="3">
        <v>-8.5599999999999996E-2</v>
      </c>
      <c r="P250" s="3">
        <v>-4.3999999999999997E-2</v>
      </c>
      <c r="Q250" s="3">
        <v>4.5999999999999999E-3</v>
      </c>
      <c r="R250" s="3">
        <v>-1.03E-2</v>
      </c>
      <c r="S250" s="3">
        <v>0.01</v>
      </c>
      <c r="T250" s="3">
        <v>-5.74E-2</v>
      </c>
      <c r="U250" s="3">
        <v>-9.8100000000000007E-2</v>
      </c>
      <c r="V250" s="3">
        <v>-2.58E-2</v>
      </c>
      <c r="W250" s="3">
        <v>2.0299999999999999E-2</v>
      </c>
      <c r="X250" s="3">
        <v>-8.0000000000000002E-3</v>
      </c>
      <c r="Y250" s="3">
        <v>5.9999999999999995E-4</v>
      </c>
      <c r="Z250" s="3">
        <v>-4.4999999999999997E-3</v>
      </c>
      <c r="AA250" s="3">
        <v>-2.9000000000000001E-2</v>
      </c>
      <c r="AB250" s="3">
        <v>-3.0099999999999998E-2</v>
      </c>
      <c r="AC250" s="3">
        <v>-1.61E-2</v>
      </c>
      <c r="AD250" s="3">
        <v>-2.1600000000000001E-2</v>
      </c>
      <c r="AE250" s="3">
        <v>2.0299999999999999E-2</v>
      </c>
    </row>
    <row r="251" spans="1:31" x14ac:dyDescent="0.3">
      <c r="A251" s="2">
        <v>44704</v>
      </c>
      <c r="B251" s="3">
        <v>1.6799999999999999E-2</v>
      </c>
      <c r="C251" s="3">
        <v>1.9E-2</v>
      </c>
      <c r="D251" s="3">
        <v>3.2899999999999999E-2</v>
      </c>
      <c r="E251" s="3">
        <v>1.0200000000000001E-2</v>
      </c>
      <c r="F251" s="3">
        <v>2.8500000000000001E-2</v>
      </c>
      <c r="G251" s="3">
        <v>1.2999999999999999E-3</v>
      </c>
      <c r="H251" s="3">
        <v>3.7499999999999999E-2</v>
      </c>
      <c r="I251" s="3">
        <v>9.4999999999999998E-3</v>
      </c>
      <c r="J251" s="3">
        <v>7.0099999999999996E-2</v>
      </c>
      <c r="K251" s="3">
        <v>1.09E-2</v>
      </c>
      <c r="L251" s="3">
        <v>7.4000000000000003E-3</v>
      </c>
      <c r="M251" s="3">
        <v>1.01E-2</v>
      </c>
      <c r="N251" s="3">
        <v>3.2000000000000001E-2</v>
      </c>
      <c r="O251" s="3">
        <v>-2.6800000000000001E-2</v>
      </c>
      <c r="P251" s="3">
        <v>1.2200000000000001E-2</v>
      </c>
      <c r="Q251" s="3">
        <v>2.41E-2</v>
      </c>
      <c r="R251" s="3">
        <v>1.5800000000000002E-2</v>
      </c>
      <c r="S251" s="3">
        <v>7.7999999999999996E-3</v>
      </c>
      <c r="T251" s="3">
        <v>-8.6999999999999994E-3</v>
      </c>
      <c r="U251" s="3">
        <v>0.01</v>
      </c>
      <c r="V251" s="3">
        <v>1.21E-2</v>
      </c>
      <c r="W251" s="3">
        <v>1.67E-2</v>
      </c>
      <c r="X251" s="3">
        <v>-3.8999999999999998E-3</v>
      </c>
      <c r="Y251" s="3">
        <v>3.1300000000000001E-2</v>
      </c>
      <c r="Z251" s="3">
        <v>1.54E-2</v>
      </c>
      <c r="AA251" s="3">
        <v>1.4999999999999999E-2</v>
      </c>
      <c r="AB251" s="3">
        <v>2.3800000000000002E-2</v>
      </c>
      <c r="AC251" s="3">
        <v>1.47E-2</v>
      </c>
      <c r="AD251" s="3">
        <v>2.5399999999999999E-2</v>
      </c>
      <c r="AE251" s="3">
        <v>2.8E-3</v>
      </c>
    </row>
    <row r="252" spans="1:31" x14ac:dyDescent="0.3">
      <c r="A252" s="2">
        <v>44701</v>
      </c>
      <c r="B252" s="3">
        <v>-3.2800000000000003E-2</v>
      </c>
      <c r="C252" s="3">
        <v>2.3199999999999998E-2</v>
      </c>
      <c r="D252" s="3">
        <v>-3.7000000000000002E-3</v>
      </c>
      <c r="E252" s="3">
        <v>-5.0000000000000001E-3</v>
      </c>
      <c r="F252" s="3">
        <v>2.5899999999999999E-2</v>
      </c>
      <c r="G252" s="3">
        <v>-2.9000000000000001E-2</v>
      </c>
      <c r="H252" s="3">
        <v>-1.6000000000000001E-3</v>
      </c>
      <c r="I252" s="3">
        <v>2.92E-2</v>
      </c>
      <c r="J252" s="3">
        <v>-1.37E-2</v>
      </c>
      <c r="K252" s="3">
        <v>-1.4999999999999999E-2</v>
      </c>
      <c r="L252" s="3">
        <v>7.1999999999999998E-3</v>
      </c>
      <c r="M252" s="3">
        <v>-4.9700000000000001E-2</v>
      </c>
      <c r="N252" s="3">
        <v>-2.3E-3</v>
      </c>
      <c r="O252" s="3">
        <v>-1.32E-2</v>
      </c>
      <c r="P252" s="3">
        <v>-2.5100000000000001E-2</v>
      </c>
      <c r="Q252" s="3">
        <v>-4.24E-2</v>
      </c>
      <c r="R252" s="3">
        <v>1.8599999999999998E-2</v>
      </c>
      <c r="S252" s="3">
        <v>3.5900000000000001E-2</v>
      </c>
      <c r="T252" s="3">
        <v>-2.7699999999999999E-2</v>
      </c>
      <c r="U252" s="3">
        <v>-2.9100000000000001E-2</v>
      </c>
      <c r="V252" s="3">
        <v>-6.3E-3</v>
      </c>
      <c r="W252" s="3">
        <v>9.4000000000000004E-3</v>
      </c>
      <c r="X252" s="3">
        <v>1.37E-2</v>
      </c>
      <c r="Y252" s="3">
        <v>1.06E-2</v>
      </c>
      <c r="Z252" s="3">
        <v>5.3E-3</v>
      </c>
      <c r="AA252" s="3">
        <v>5.5999999999999999E-3</v>
      </c>
      <c r="AB252" s="3">
        <v>-8.0999999999999996E-3</v>
      </c>
      <c r="AC252" s="3">
        <v>2.5000000000000001E-3</v>
      </c>
      <c r="AD252" s="3">
        <v>-6.3E-3</v>
      </c>
      <c r="AE252" s="3">
        <v>8.8000000000000005E-3</v>
      </c>
    </row>
    <row r="253" spans="1:31" x14ac:dyDescent="0.3">
      <c r="A253" s="2">
        <v>44715</v>
      </c>
      <c r="B253" s="3">
        <v>-2.1100000000000001E-2</v>
      </c>
      <c r="C253" s="3">
        <v>-7.4999999999999997E-3</v>
      </c>
      <c r="D253" s="3"/>
      <c r="E253" s="3">
        <v>-1.06E-2</v>
      </c>
      <c r="F253" s="3"/>
      <c r="G253" s="3">
        <v>-4.1999999999999997E-3</v>
      </c>
      <c r="H253" s="3">
        <v>-5.0000000000000001E-3</v>
      </c>
      <c r="I253" s="3">
        <v>-1.18E-2</v>
      </c>
      <c r="J253" s="3">
        <v>-1.4E-3</v>
      </c>
      <c r="K253" s="3"/>
      <c r="L253" s="3">
        <v>-2.9100000000000001E-2</v>
      </c>
      <c r="M253" s="3">
        <v>-2.1600000000000001E-2</v>
      </c>
      <c r="N253" s="3">
        <v>-1.66E-2</v>
      </c>
      <c r="O253" s="3">
        <v>-4.0800000000000003E-2</v>
      </c>
      <c r="P253" s="3">
        <v>-4.4499999999999998E-2</v>
      </c>
      <c r="Q253" s="3">
        <v>1.11E-2</v>
      </c>
      <c r="R253" s="3">
        <v>-4.8999999999999998E-3</v>
      </c>
      <c r="S253" s="3">
        <v>9.9000000000000008E-3</v>
      </c>
      <c r="T253" s="3">
        <v>-3.8699999999999998E-2</v>
      </c>
      <c r="U253" s="3">
        <v>-1.9400000000000001E-2</v>
      </c>
      <c r="V253" s="3">
        <v>-6.9999999999999999E-4</v>
      </c>
      <c r="W253" s="3">
        <v>-1.37E-2</v>
      </c>
      <c r="X253" s="3">
        <v>-1.61E-2</v>
      </c>
      <c r="Y253" s="3">
        <v>-5.9999999999999995E-4</v>
      </c>
      <c r="Z253" s="3"/>
      <c r="AA253" s="3">
        <v>-6.1999999999999998E-3</v>
      </c>
      <c r="AB253" s="3">
        <v>-2.0500000000000001E-2</v>
      </c>
      <c r="AC253" s="3">
        <v>-1.43E-2</v>
      </c>
      <c r="AD253" s="3"/>
      <c r="AE253" s="3">
        <v>-9.4000000000000004E-3</v>
      </c>
    </row>
    <row r="254" spans="1:31" x14ac:dyDescent="0.3">
      <c r="A254" s="2">
        <v>44707</v>
      </c>
      <c r="B254" s="3">
        <v>6.5799999999999997E-2</v>
      </c>
      <c r="C254" s="3">
        <v>4.1200000000000001E-2</v>
      </c>
      <c r="D254" s="3">
        <v>2.3199999999999998E-2</v>
      </c>
      <c r="E254" s="3">
        <v>2.1600000000000001E-2</v>
      </c>
      <c r="F254" s="3">
        <v>3.49E-2</v>
      </c>
      <c r="G254" s="3">
        <v>2.2499999999999999E-2</v>
      </c>
      <c r="H254" s="3">
        <v>1.1900000000000001E-2</v>
      </c>
      <c r="I254" s="3">
        <v>2.2499999999999999E-2</v>
      </c>
      <c r="J254" s="3">
        <v>1.54E-2</v>
      </c>
      <c r="K254" s="3">
        <v>2.7099999999999999E-2</v>
      </c>
      <c r="L254" s="3">
        <v>1.0800000000000001E-2</v>
      </c>
      <c r="M254" s="3">
        <v>3.78E-2</v>
      </c>
      <c r="N254" s="3">
        <v>1.29E-2</v>
      </c>
      <c r="O254" s="3">
        <v>9.4899999999999998E-2</v>
      </c>
      <c r="P254" s="3">
        <v>5.16E-2</v>
      </c>
      <c r="Q254" s="3">
        <v>-6.9999999999999999E-4</v>
      </c>
      <c r="R254" s="3">
        <v>1.5299999999999999E-2</v>
      </c>
      <c r="S254" s="3">
        <v>5.1999999999999998E-3</v>
      </c>
      <c r="T254" s="3">
        <v>5.0299999999999997E-2</v>
      </c>
      <c r="U254" s="3">
        <v>3.4799999999999998E-2</v>
      </c>
      <c r="V254" s="3">
        <v>1.9E-2</v>
      </c>
      <c r="W254" s="3">
        <v>8.9999999999999998E-4</v>
      </c>
      <c r="X254" s="3">
        <v>3.85E-2</v>
      </c>
      <c r="Y254" s="3"/>
      <c r="Z254" s="3">
        <v>1.09E-2</v>
      </c>
      <c r="AA254" s="3">
        <v>5.5999999999999999E-3</v>
      </c>
      <c r="AB254" s="3">
        <v>4.53E-2</v>
      </c>
      <c r="AC254" s="3">
        <v>2.41E-2</v>
      </c>
      <c r="AD254" s="3">
        <v>2.1600000000000001E-2</v>
      </c>
      <c r="AE254" s="3">
        <v>-4.8999999999999998E-3</v>
      </c>
    </row>
    <row r="255" spans="1:31" x14ac:dyDescent="0.3">
      <c r="A255" s="2">
        <v>44714</v>
      </c>
      <c r="B255" s="3">
        <v>7.2800000000000004E-2</v>
      </c>
      <c r="C255" s="3">
        <v>2.2100000000000002E-2</v>
      </c>
      <c r="D255" s="3"/>
      <c r="E255" s="3">
        <v>1.8100000000000002E-2</v>
      </c>
      <c r="F255" s="3"/>
      <c r="G255" s="3">
        <v>-6.4000000000000003E-3</v>
      </c>
      <c r="H255" s="3">
        <v>8.9999999999999998E-4</v>
      </c>
      <c r="I255" s="3">
        <v>1.24E-2</v>
      </c>
      <c r="J255" s="3">
        <v>-7.1999999999999998E-3</v>
      </c>
      <c r="K255" s="3"/>
      <c r="L255" s="3">
        <v>-6.0000000000000001E-3</v>
      </c>
      <c r="M255" s="3">
        <v>-2.2499999999999999E-2</v>
      </c>
      <c r="N255" s="3">
        <v>7.9000000000000008E-3</v>
      </c>
      <c r="O255" s="3">
        <v>7.2900000000000006E-2</v>
      </c>
      <c r="P255" s="3">
        <v>6.9400000000000003E-2</v>
      </c>
      <c r="Q255" s="3">
        <v>3.3999999999999998E-3</v>
      </c>
      <c r="R255" s="3">
        <v>2.8199999999999999E-2</v>
      </c>
      <c r="S255" s="3">
        <v>5.8999999999999999E-3</v>
      </c>
      <c r="T255" s="3">
        <v>9.9299999999999999E-2</v>
      </c>
      <c r="U255" s="3">
        <v>5.21E-2</v>
      </c>
      <c r="V255" s="3">
        <v>-8.9999999999999998E-4</v>
      </c>
      <c r="W255" s="3">
        <v>-1.4E-3</v>
      </c>
      <c r="X255" s="3">
        <v>2.58E-2</v>
      </c>
      <c r="Y255" s="3">
        <v>-1.1000000000000001E-3</v>
      </c>
      <c r="Z255" s="3"/>
      <c r="AA255" s="3">
        <v>1.83E-2</v>
      </c>
      <c r="AB255" s="3">
        <v>-3.3E-3</v>
      </c>
      <c r="AC255" s="3">
        <v>7.4000000000000003E-3</v>
      </c>
      <c r="AD255" s="3"/>
      <c r="AE255" s="3">
        <v>-2.0999999999999999E-3</v>
      </c>
    </row>
    <row r="256" spans="1:31" x14ac:dyDescent="0.3">
      <c r="A256" s="2">
        <v>44700</v>
      </c>
      <c r="B256" s="3">
        <v>4.1000000000000003E-3</v>
      </c>
      <c r="C256" s="3">
        <v>-7.4000000000000003E-3</v>
      </c>
      <c r="D256" s="3">
        <v>-1.24E-2</v>
      </c>
      <c r="E256" s="3">
        <v>-2.3E-3</v>
      </c>
      <c r="F256" s="3">
        <v>-2.8000000000000001E-2</v>
      </c>
      <c r="G256" s="3">
        <v>6.88E-2</v>
      </c>
      <c r="H256" s="3">
        <v>1.46E-2</v>
      </c>
      <c r="I256" s="3">
        <v>-0.13730000000000001</v>
      </c>
      <c r="J256" s="3">
        <v>2.2000000000000001E-3</v>
      </c>
      <c r="K256" s="3">
        <v>-2.1299999999999999E-2</v>
      </c>
      <c r="L256" s="3">
        <v>-1.41E-2</v>
      </c>
      <c r="M256" s="3">
        <v>4.1200000000000001E-2</v>
      </c>
      <c r="N256" s="3">
        <v>-3.7000000000000002E-3</v>
      </c>
      <c r="O256" s="3">
        <v>5.2400000000000002E-2</v>
      </c>
      <c r="P256" s="3">
        <v>1.0999999999999999E-2</v>
      </c>
      <c r="Q256" s="3">
        <v>-6.4999999999999997E-3</v>
      </c>
      <c r="R256" s="3">
        <v>-2.87E-2</v>
      </c>
      <c r="S256" s="3">
        <v>5.0000000000000001E-3</v>
      </c>
      <c r="T256" s="3">
        <v>3.7499999999999999E-2</v>
      </c>
      <c r="U256" s="3">
        <v>9.7999999999999997E-3</v>
      </c>
      <c r="V256" s="3">
        <v>-2.46E-2</v>
      </c>
      <c r="W256" s="3">
        <v>-1E-3</v>
      </c>
      <c r="X256" s="3">
        <v>-9.7000000000000003E-3</v>
      </c>
      <c r="Y256" s="3">
        <v>-1.3899999999999999E-2</v>
      </c>
      <c r="Z256" s="3">
        <v>-2.1299999999999999E-2</v>
      </c>
      <c r="AA256" s="3">
        <v>1.32E-2</v>
      </c>
      <c r="AB256" s="3">
        <v>-1.46E-2</v>
      </c>
      <c r="AC256" s="3">
        <v>-4.4999999999999997E-3</v>
      </c>
      <c r="AD256" s="3">
        <v>-1.8800000000000001E-2</v>
      </c>
      <c r="AE256" s="3">
        <v>4.3E-3</v>
      </c>
    </row>
    <row r="257" spans="1:31" x14ac:dyDescent="0.3">
      <c r="A257" s="2">
        <v>44699</v>
      </c>
      <c r="B257" s="3">
        <v>-6.0400000000000002E-2</v>
      </c>
      <c r="C257" s="3">
        <v>-4.3999999999999997E-2</v>
      </c>
      <c r="D257" s="3">
        <v>-4.1999999999999997E-3</v>
      </c>
      <c r="E257" s="3">
        <v>-7.6E-3</v>
      </c>
      <c r="F257" s="3">
        <v>8.3999999999999995E-3</v>
      </c>
      <c r="G257" s="3">
        <v>-1.7100000000000001E-2</v>
      </c>
      <c r="H257" s="3">
        <v>9.7999999999999997E-3</v>
      </c>
      <c r="I257" s="3">
        <v>-4.4299999999999999E-2</v>
      </c>
      <c r="J257" s="3">
        <v>-7.0000000000000001E-3</v>
      </c>
      <c r="K257" s="3">
        <v>-2.0899999999999998E-2</v>
      </c>
      <c r="L257" s="3">
        <v>1.0699999999999999E-2</v>
      </c>
      <c r="M257" s="3">
        <v>-3.2099999999999997E-2</v>
      </c>
      <c r="N257" s="3">
        <v>-4.7699999999999999E-2</v>
      </c>
      <c r="O257" s="3">
        <v>-4.8099999999999997E-2</v>
      </c>
      <c r="P257" s="3">
        <v>-6.8199999999999997E-2</v>
      </c>
      <c r="Q257" s="3">
        <v>-1.52E-2</v>
      </c>
      <c r="R257" s="3">
        <v>-1.17E-2</v>
      </c>
      <c r="S257" s="3">
        <v>-1.83E-2</v>
      </c>
      <c r="T257" s="3">
        <v>-4.19E-2</v>
      </c>
      <c r="U257" s="3">
        <v>-7.2700000000000001E-2</v>
      </c>
      <c r="V257" s="3">
        <v>-1.7399999999999999E-2</v>
      </c>
      <c r="W257" s="3">
        <v>-1.6500000000000001E-2</v>
      </c>
      <c r="X257" s="3">
        <v>-3.4700000000000002E-2</v>
      </c>
      <c r="Y257" s="3">
        <v>-7.4999999999999997E-3</v>
      </c>
      <c r="Z257" s="3">
        <v>-3.5000000000000001E-3</v>
      </c>
      <c r="AA257" s="3">
        <v>-8.0000000000000002E-3</v>
      </c>
      <c r="AB257" s="3">
        <v>-1.46E-2</v>
      </c>
      <c r="AC257" s="3">
        <v>4.0000000000000002E-4</v>
      </c>
      <c r="AD257" s="3">
        <v>-2.2100000000000002E-2</v>
      </c>
      <c r="AE257" s="3">
        <v>-1E-3</v>
      </c>
    </row>
    <row r="258" spans="1:31" x14ac:dyDescent="0.3">
      <c r="A258" s="2">
        <v>44698</v>
      </c>
      <c r="B258" s="3">
        <v>8.7300000000000003E-2</v>
      </c>
      <c r="C258" s="3">
        <v>6.1899999999999997E-2</v>
      </c>
      <c r="D258" s="3">
        <v>2.7400000000000001E-2</v>
      </c>
      <c r="E258" s="3">
        <v>1.24E-2</v>
      </c>
      <c r="F258" s="3">
        <v>-9.4000000000000004E-3</v>
      </c>
      <c r="G258" s="3">
        <v>5.6899999999999999E-2</v>
      </c>
      <c r="H258" s="3">
        <v>5.1700000000000003E-2</v>
      </c>
      <c r="I258" s="3">
        <v>3.27E-2</v>
      </c>
      <c r="J258" s="3">
        <v>3.4599999999999999E-2</v>
      </c>
      <c r="K258" s="3">
        <v>8.9999999999999998E-4</v>
      </c>
      <c r="L258" s="3">
        <v>1.9599999999999999E-2</v>
      </c>
      <c r="M258" s="3">
        <v>4.4200000000000003E-2</v>
      </c>
      <c r="N258" s="3">
        <v>2.0299999999999999E-2</v>
      </c>
      <c r="O258" s="3">
        <v>0.14299999999999999</v>
      </c>
      <c r="P258" s="3">
        <v>5.2900000000000003E-2</v>
      </c>
      <c r="Q258" s="3">
        <v>-6.0000000000000001E-3</v>
      </c>
      <c r="R258" s="3">
        <v>-2.6800000000000001E-2</v>
      </c>
      <c r="S258" s="3">
        <v>1.32E-2</v>
      </c>
      <c r="T258" s="3">
        <v>3.9800000000000002E-2</v>
      </c>
      <c r="U258" s="3">
        <v>9.1999999999999998E-3</v>
      </c>
      <c r="V258" s="3">
        <v>5.0000000000000001E-3</v>
      </c>
      <c r="W258" s="3">
        <v>1.43E-2</v>
      </c>
      <c r="X258" s="3">
        <v>3.78E-2</v>
      </c>
      <c r="Y258" s="3">
        <v>2.29E-2</v>
      </c>
      <c r="Z258" s="3">
        <v>-3.7000000000000002E-3</v>
      </c>
      <c r="AA258" s="3">
        <v>4.1999999999999997E-3</v>
      </c>
      <c r="AB258" s="3">
        <v>3.8999999999999998E-3</v>
      </c>
      <c r="AC258" s="3">
        <v>8.2000000000000007E-3</v>
      </c>
      <c r="AD258" s="3">
        <v>1.6299999999999999E-2</v>
      </c>
      <c r="AE258" s="3">
        <v>-2E-3</v>
      </c>
    </row>
    <row r="259" spans="1:31" x14ac:dyDescent="0.3">
      <c r="A259" s="2">
        <v>44697</v>
      </c>
      <c r="B259" s="3">
        <v>-9.2999999999999992E-3</v>
      </c>
      <c r="C259" s="3">
        <v>1.5699999999999999E-2</v>
      </c>
      <c r="D259" s="3">
        <v>8.8999999999999999E-3</v>
      </c>
      <c r="E259" s="3">
        <v>0</v>
      </c>
      <c r="F259" s="3">
        <v>2.0899999999999998E-2</v>
      </c>
      <c r="G259" s="3">
        <v>-4.8099999999999997E-2</v>
      </c>
      <c r="H259" s="3">
        <v>3.8E-3</v>
      </c>
      <c r="I259" s="3">
        <v>-1.1299999999999999E-2</v>
      </c>
      <c r="J259" s="3">
        <v>-1.37E-2</v>
      </c>
      <c r="K259" s="3">
        <v>-9.5999999999999992E-3</v>
      </c>
      <c r="L259" s="3">
        <v>-2.9600000000000001E-2</v>
      </c>
      <c r="M259" s="3">
        <v>-1.2E-2</v>
      </c>
      <c r="N259" s="3">
        <v>1.5E-3</v>
      </c>
      <c r="O259" s="3">
        <v>1.6799999999999999E-2</v>
      </c>
      <c r="P259" s="3">
        <v>-2.5000000000000001E-2</v>
      </c>
      <c r="Q259" s="3">
        <v>1.46E-2</v>
      </c>
      <c r="R259" s="3">
        <v>-3.5999999999999997E-2</v>
      </c>
      <c r="S259" s="3">
        <v>1.4999999999999999E-2</v>
      </c>
      <c r="T259" s="3">
        <v>-3.5999999999999997E-2</v>
      </c>
      <c r="U259" s="3">
        <v>-9.1700000000000004E-2</v>
      </c>
      <c r="V259" s="3">
        <v>-6.6E-3</v>
      </c>
      <c r="W259" s="3">
        <v>2.2200000000000001E-2</v>
      </c>
      <c r="X259" s="3">
        <v>-7.1000000000000004E-3</v>
      </c>
      <c r="Y259" s="3">
        <v>-1.1599999999999999E-2</v>
      </c>
      <c r="Z259" s="3">
        <v>-6.9999999999999999E-4</v>
      </c>
      <c r="AA259" s="3">
        <v>8.9999999999999993E-3</v>
      </c>
      <c r="AB259" s="3">
        <v>-3.3999999999999998E-3</v>
      </c>
      <c r="AC259" s="3">
        <v>3.7000000000000002E-3</v>
      </c>
      <c r="AD259" s="3">
        <v>-5.0000000000000001E-3</v>
      </c>
      <c r="AE259" s="3">
        <v>1.78E-2</v>
      </c>
    </row>
    <row r="260" spans="1:31" x14ac:dyDescent="0.3">
      <c r="A260" s="2">
        <v>44694</v>
      </c>
      <c r="B260" s="3">
        <v>9.2600000000000002E-2</v>
      </c>
      <c r="C260" s="3">
        <v>6.7599999999999993E-2</v>
      </c>
      <c r="D260" s="3">
        <v>3.0300000000000001E-2</v>
      </c>
      <c r="E260" s="3">
        <v>2.4799999999999999E-2</v>
      </c>
      <c r="F260" s="3">
        <v>2.3800000000000002E-2</v>
      </c>
      <c r="G260" s="3">
        <v>5.3E-3</v>
      </c>
      <c r="H260" s="3">
        <v>4.8999999999999998E-3</v>
      </c>
      <c r="I260" s="3">
        <v>2.63E-2</v>
      </c>
      <c r="J260" s="3">
        <v>2.35E-2</v>
      </c>
      <c r="K260" s="3">
        <v>3.1800000000000002E-2</v>
      </c>
      <c r="L260" s="3">
        <v>1.7100000000000001E-2</v>
      </c>
      <c r="M260" s="3">
        <v>5.9499999999999997E-2</v>
      </c>
      <c r="N260" s="3">
        <v>2.2599999999999999E-2</v>
      </c>
      <c r="O260" s="3">
        <v>9.2399999999999996E-2</v>
      </c>
      <c r="P260" s="3">
        <v>9.4700000000000006E-2</v>
      </c>
      <c r="Q260" s="3">
        <v>-1.01E-2</v>
      </c>
      <c r="R260" s="3">
        <v>3.7199999999999997E-2</v>
      </c>
      <c r="S260" s="3">
        <v>-9.2999999999999992E-3</v>
      </c>
      <c r="T260" s="3">
        <v>0.13619999999999999</v>
      </c>
      <c r="U260" s="3">
        <v>6.1899999999999997E-2</v>
      </c>
      <c r="V260" s="3">
        <v>2.4799999999999999E-2</v>
      </c>
      <c r="W260" s="3">
        <v>6.1000000000000004E-3</v>
      </c>
      <c r="X260" s="3">
        <v>2.2800000000000001E-2</v>
      </c>
      <c r="Y260" s="3">
        <v>2.6200000000000001E-2</v>
      </c>
      <c r="Z260" s="3">
        <v>1.6299999999999999E-2</v>
      </c>
      <c r="AA260" s="3">
        <v>2.3999999999999998E-3</v>
      </c>
      <c r="AB260" s="3">
        <v>-3.0599999999999999E-2</v>
      </c>
      <c r="AC260" s="3">
        <v>-1.5299999999999999E-2</v>
      </c>
      <c r="AD260" s="3">
        <v>2.4E-2</v>
      </c>
      <c r="AE260" s="3">
        <v>2.5000000000000001E-3</v>
      </c>
    </row>
    <row r="261" spans="1:31" x14ac:dyDescent="0.3">
      <c r="A261" s="2">
        <v>44693</v>
      </c>
      <c r="B261" s="3">
        <v>-9.7999999999999997E-3</v>
      </c>
      <c r="C261" s="3">
        <v>-2.58E-2</v>
      </c>
      <c r="D261" s="3">
        <v>-9.1999999999999998E-3</v>
      </c>
      <c r="E261" s="3">
        <v>-7.8799999999999995E-2</v>
      </c>
      <c r="F261" s="3">
        <v>-1.6899999999999998E-2</v>
      </c>
      <c r="G261" s="3">
        <v>9.6000000000000002E-2</v>
      </c>
      <c r="H261" s="3">
        <v>-2.7099999999999999E-2</v>
      </c>
      <c r="I261" s="3">
        <v>-7.4000000000000003E-3</v>
      </c>
      <c r="J261" s="3">
        <v>-1.95E-2</v>
      </c>
      <c r="K261" s="3">
        <v>-2.1899999999999999E-2</v>
      </c>
      <c r="L261" s="3">
        <v>-1.8800000000000001E-2</v>
      </c>
      <c r="M261" s="3">
        <v>5.4600000000000003E-2</v>
      </c>
      <c r="N261" s="3">
        <v>-0.02</v>
      </c>
      <c r="O261" s="3">
        <v>3.0700000000000002E-2</v>
      </c>
      <c r="P261" s="3">
        <v>-2.7400000000000001E-2</v>
      </c>
      <c r="Q261" s="3">
        <v>1.78E-2</v>
      </c>
      <c r="R261" s="3">
        <v>1.5E-3</v>
      </c>
      <c r="S261" s="3">
        <v>1.9E-2</v>
      </c>
      <c r="T261" s="3">
        <v>9.3899999999999997E-2</v>
      </c>
      <c r="U261" s="3">
        <v>-5.8299999999999998E-2</v>
      </c>
      <c r="V261" s="3">
        <v>-1.18E-2</v>
      </c>
      <c r="W261" s="3">
        <v>1.49E-2</v>
      </c>
      <c r="X261" s="3">
        <v>3.8899999999999997E-2</v>
      </c>
      <c r="Y261" s="3">
        <v>-0.01</v>
      </c>
      <c r="Z261" s="3">
        <v>-1.0200000000000001E-2</v>
      </c>
      <c r="AA261" s="3">
        <v>-3.1E-2</v>
      </c>
      <c r="AB261" s="3">
        <v>1.2999999999999999E-3</v>
      </c>
      <c r="AC261" s="3">
        <v>-1.8E-3</v>
      </c>
      <c r="AD261" s="3">
        <v>-2.5600000000000001E-2</v>
      </c>
      <c r="AE261" s="3">
        <v>3.8E-3</v>
      </c>
    </row>
    <row r="262" spans="1:31" x14ac:dyDescent="0.3">
      <c r="A262" s="2">
        <v>44692</v>
      </c>
      <c r="B262" s="3">
        <v>-9.1000000000000004E-3</v>
      </c>
      <c r="C262" s="3">
        <v>8.9999999999999998E-4</v>
      </c>
      <c r="D262" s="3">
        <v>2.5499999999999998E-2</v>
      </c>
      <c r="E262" s="3">
        <v>5.1799999999999999E-2</v>
      </c>
      <c r="F262" s="3">
        <v>-8.9999999999999998E-4</v>
      </c>
      <c r="G262" s="3">
        <v>-1.9E-3</v>
      </c>
      <c r="H262" s="3">
        <v>6.9999999999999999E-4</v>
      </c>
      <c r="I262" s="3">
        <v>-1.8200000000000001E-2</v>
      </c>
      <c r="J262" s="3">
        <v>2.3400000000000001E-2</v>
      </c>
      <c r="K262" s="3">
        <v>5.3E-3</v>
      </c>
      <c r="L262" s="3">
        <v>3.5799999999999998E-2</v>
      </c>
      <c r="M262" s="3">
        <v>-6.7199999999999996E-2</v>
      </c>
      <c r="N262" s="3">
        <v>-3.32E-2</v>
      </c>
      <c r="O262" s="3">
        <v>-5.4300000000000001E-2</v>
      </c>
      <c r="P262" s="3">
        <v>-5.4800000000000001E-2</v>
      </c>
      <c r="Q262" s="3">
        <v>1.3599999999999999E-2</v>
      </c>
      <c r="R262" s="3">
        <v>3.3700000000000001E-2</v>
      </c>
      <c r="S262" s="3">
        <v>-8.0000000000000004E-4</v>
      </c>
      <c r="T262" s="3">
        <v>-7.9600000000000004E-2</v>
      </c>
      <c r="U262" s="3">
        <v>-3.2300000000000002E-2</v>
      </c>
      <c r="V262" s="3">
        <v>1.12E-2</v>
      </c>
      <c r="W262" s="3">
        <v>3.5999999999999999E-3</v>
      </c>
      <c r="X262" s="3">
        <v>-6.6100000000000006E-2</v>
      </c>
      <c r="Y262" s="3">
        <v>2.0500000000000001E-2</v>
      </c>
      <c r="Z262" s="3">
        <v>8.5000000000000006E-3</v>
      </c>
      <c r="AA262" s="3">
        <v>4.0500000000000001E-2</v>
      </c>
      <c r="AB262" s="3">
        <v>4.0599999999999997E-2</v>
      </c>
      <c r="AC262" s="3">
        <v>2.7300000000000001E-2</v>
      </c>
      <c r="AD262" s="3">
        <v>1.34E-2</v>
      </c>
      <c r="AE262" s="3">
        <v>-5.1999999999999998E-3</v>
      </c>
    </row>
    <row r="263" spans="1:31" x14ac:dyDescent="0.3">
      <c r="A263" s="2">
        <v>44691</v>
      </c>
      <c r="B263" s="3">
        <v>2.7400000000000001E-2</v>
      </c>
      <c r="C263" s="3">
        <v>2.7300000000000001E-2</v>
      </c>
      <c r="D263" s="3">
        <v>-1.6E-2</v>
      </c>
      <c r="E263" s="3">
        <v>7.6E-3</v>
      </c>
      <c r="F263" s="3">
        <v>1.26E-2</v>
      </c>
      <c r="G263" s="3">
        <v>2.93E-2</v>
      </c>
      <c r="H263" s="3">
        <v>6.1000000000000004E-3</v>
      </c>
      <c r="I263" s="3">
        <v>1.21E-2</v>
      </c>
      <c r="J263" s="3">
        <v>1.6199999999999999E-2</v>
      </c>
      <c r="K263" s="3">
        <v>-3.3999999999999998E-3</v>
      </c>
      <c r="L263" s="3">
        <v>-1.37E-2</v>
      </c>
      <c r="M263" s="3">
        <v>-2.5600000000000001E-2</v>
      </c>
      <c r="N263" s="3">
        <v>1.8599999999999998E-2</v>
      </c>
      <c r="O263" s="3">
        <v>-8.0999999999999996E-3</v>
      </c>
      <c r="P263" s="3">
        <v>3.8100000000000002E-2</v>
      </c>
      <c r="Q263" s="3">
        <v>9.1000000000000004E-3</v>
      </c>
      <c r="R263" s="3">
        <v>-3.5999999999999997E-2</v>
      </c>
      <c r="S263" s="3">
        <v>1.7500000000000002E-2</v>
      </c>
      <c r="T263" s="3">
        <v>-2.2800000000000001E-2</v>
      </c>
      <c r="U263" s="3">
        <v>0.18099999999999999</v>
      </c>
      <c r="V263" s="3">
        <v>-9.4999999999999998E-3</v>
      </c>
      <c r="W263" s="3">
        <v>-9.7000000000000003E-3</v>
      </c>
      <c r="X263" s="3">
        <v>3.8E-3</v>
      </c>
      <c r="Y263" s="3">
        <v>1.5900000000000001E-2</v>
      </c>
      <c r="Z263" s="3">
        <v>-8.9999999999999998E-4</v>
      </c>
      <c r="AA263" s="3">
        <v>4.0000000000000001E-3</v>
      </c>
      <c r="AB263" s="3">
        <v>-5.1999999999999998E-3</v>
      </c>
      <c r="AC263" s="3">
        <v>5.9999999999999995E-4</v>
      </c>
      <c r="AD263" s="3">
        <v>-8.3999999999999995E-3</v>
      </c>
      <c r="AE263" s="3">
        <v>-1.01E-2</v>
      </c>
    </row>
    <row r="264" spans="1:31" x14ac:dyDescent="0.3">
      <c r="A264" s="2">
        <v>44690</v>
      </c>
      <c r="B264" s="3">
        <v>-9.4200000000000006E-2</v>
      </c>
      <c r="C264" s="3">
        <v>-9.6600000000000005E-2</v>
      </c>
      <c r="D264" s="3">
        <v>-1.7899999999999999E-2</v>
      </c>
      <c r="E264" s="3">
        <v>-1.8200000000000001E-2</v>
      </c>
      <c r="F264" s="3">
        <v>-1.8499999999999999E-2</v>
      </c>
      <c r="G264" s="3">
        <v>3.0499999999999999E-2</v>
      </c>
      <c r="H264" s="3">
        <v>-5.1000000000000004E-3</v>
      </c>
      <c r="I264" s="3">
        <v>-7.4999999999999997E-3</v>
      </c>
      <c r="J264" s="3">
        <v>-3.85E-2</v>
      </c>
      <c r="K264" s="3">
        <v>-3.5299999999999998E-2</v>
      </c>
      <c r="L264" s="3">
        <v>-2.07E-2</v>
      </c>
      <c r="M264" s="3">
        <v>1.04E-2</v>
      </c>
      <c r="N264" s="3">
        <v>-3.6900000000000002E-2</v>
      </c>
      <c r="O264" s="3">
        <v>-9.1800000000000007E-2</v>
      </c>
      <c r="P264" s="3">
        <v>-9.2399999999999996E-2</v>
      </c>
      <c r="Q264" s="3">
        <v>-7.7000000000000002E-3</v>
      </c>
      <c r="R264" s="3">
        <v>-1.5900000000000001E-2</v>
      </c>
      <c r="S264" s="3">
        <v>-8.2000000000000007E-3</v>
      </c>
      <c r="T264" s="3">
        <v>-0.21310000000000001</v>
      </c>
      <c r="U264" s="3">
        <v>-0.11020000000000001</v>
      </c>
      <c r="V264" s="3">
        <v>-2.2499999999999999E-2</v>
      </c>
      <c r="W264" s="3">
        <v>-2.4E-2</v>
      </c>
      <c r="X264" s="3">
        <v>-2.69E-2</v>
      </c>
      <c r="Y264" s="3">
        <v>-3.2000000000000001E-2</v>
      </c>
      <c r="Z264" s="3">
        <v>-1.5800000000000002E-2</v>
      </c>
      <c r="AA264" s="3">
        <v>-4.5199999999999997E-2</v>
      </c>
      <c r="AB264" s="3">
        <v>-4.9799999999999997E-2</v>
      </c>
      <c r="AC264" s="3">
        <v>-2.1499999999999998E-2</v>
      </c>
      <c r="AD264" s="3">
        <v>-2.81E-2</v>
      </c>
      <c r="AE264" s="3">
        <v>7.3000000000000001E-3</v>
      </c>
    </row>
    <row r="265" spans="1:31" x14ac:dyDescent="0.3">
      <c r="A265" s="2">
        <v>44687</v>
      </c>
      <c r="B265" s="3">
        <v>1.5699999999999999E-2</v>
      </c>
      <c r="C265" s="3">
        <v>-2.3199999999999998E-2</v>
      </c>
      <c r="D265" s="3">
        <v>-7.9000000000000008E-3</v>
      </c>
      <c r="E265" s="3">
        <v>1.32E-2</v>
      </c>
      <c r="F265" s="3">
        <v>1.8599999999999998E-2</v>
      </c>
      <c r="G265" s="3">
        <v>-4.0500000000000001E-2</v>
      </c>
      <c r="H265" s="3">
        <v>-1.9E-2</v>
      </c>
      <c r="I265" s="3">
        <v>-5.5999999999999999E-3</v>
      </c>
      <c r="J265" s="3">
        <v>-1.44E-2</v>
      </c>
      <c r="K265" s="3">
        <v>-1.15E-2</v>
      </c>
      <c r="L265" s="3">
        <v>-1.2999999999999999E-3</v>
      </c>
      <c r="M265" s="3">
        <v>-5.3699999999999998E-2</v>
      </c>
      <c r="N265" s="3">
        <v>-9.4000000000000004E-3</v>
      </c>
      <c r="O265" s="3">
        <v>-2.9899999999999999E-2</v>
      </c>
      <c r="P265" s="3">
        <v>-8.9999999999999993E-3</v>
      </c>
      <c r="Q265" s="3">
        <v>-4.2599999999999999E-2</v>
      </c>
      <c r="R265" s="3">
        <v>-5.4000000000000003E-3</v>
      </c>
      <c r="S265" s="3">
        <v>1.2200000000000001E-2</v>
      </c>
      <c r="T265" s="3">
        <v>-6.3200000000000006E-2</v>
      </c>
      <c r="U265" s="3">
        <v>-4.07E-2</v>
      </c>
      <c r="V265" s="3">
        <v>-1.4999999999999999E-2</v>
      </c>
      <c r="W265" s="3">
        <v>4.0000000000000001E-3</v>
      </c>
      <c r="X265" s="3">
        <v>-1.1900000000000001E-2</v>
      </c>
      <c r="Y265" s="3">
        <v>-1.8E-3</v>
      </c>
      <c r="Z265" s="3">
        <v>-2.0999999999999999E-3</v>
      </c>
      <c r="AA265" s="3">
        <v>-4.5400000000000003E-2</v>
      </c>
      <c r="AB265" s="3">
        <v>4.0000000000000001E-3</v>
      </c>
      <c r="AC265" s="3">
        <v>-8.9999999999999993E-3</v>
      </c>
      <c r="AD265" s="3">
        <v>-6.4999999999999997E-3</v>
      </c>
      <c r="AE265" s="3">
        <v>8.9999999999999993E-3</v>
      </c>
    </row>
    <row r="266" spans="1:31" x14ac:dyDescent="0.3">
      <c r="A266" s="2">
        <v>44686</v>
      </c>
      <c r="B266" s="3">
        <v>-5.5800000000000002E-2</v>
      </c>
      <c r="C266" s="3">
        <v>-2.5100000000000001E-2</v>
      </c>
      <c r="D266" s="3">
        <v>-4.8999999999999998E-3</v>
      </c>
      <c r="E266" s="3">
        <v>-1.8100000000000002E-2</v>
      </c>
      <c r="F266" s="3">
        <v>-3.1099999999999999E-2</v>
      </c>
      <c r="G266" s="3">
        <v>-6.5299999999999997E-2</v>
      </c>
      <c r="H266" s="3">
        <v>-1.6E-2</v>
      </c>
      <c r="I266" s="3">
        <v>-3.8199999999999998E-2</v>
      </c>
      <c r="J266" s="3">
        <v>-3.7400000000000003E-2</v>
      </c>
      <c r="K266" s="3">
        <v>1.41E-2</v>
      </c>
      <c r="L266" s="3">
        <v>-2.5399999999999999E-2</v>
      </c>
      <c r="M266" s="3">
        <v>-8.4000000000000005E-2</v>
      </c>
      <c r="N266" s="3">
        <v>-4.36E-2</v>
      </c>
      <c r="O266" s="3">
        <v>-0.1517</v>
      </c>
      <c r="P266" s="3">
        <v>-7.3300000000000004E-2</v>
      </c>
      <c r="Q266" s="3">
        <v>8.6999999999999994E-3</v>
      </c>
      <c r="R266" s="3">
        <v>-0.02</v>
      </c>
      <c r="S266" s="3">
        <v>-2.4400000000000002E-2</v>
      </c>
      <c r="T266" s="3">
        <v>-7.8299999999999995E-2</v>
      </c>
      <c r="U266" s="3">
        <v>-7.5200000000000003E-2</v>
      </c>
      <c r="V266" s="3">
        <v>6.7000000000000002E-3</v>
      </c>
      <c r="W266" s="3">
        <v>0</v>
      </c>
      <c r="X266" s="3">
        <v>-5.5E-2</v>
      </c>
      <c r="Y266" s="3">
        <v>-6.4999999999999997E-3</v>
      </c>
      <c r="Z266" s="3">
        <v>9.7000000000000003E-3</v>
      </c>
      <c r="AA266" s="3">
        <v>1.8200000000000001E-2</v>
      </c>
      <c r="AB266" s="3">
        <v>-2.1999999999999999E-2</v>
      </c>
      <c r="AC266" s="3">
        <v>-8.9999999999999993E-3</v>
      </c>
      <c r="AD266" s="3">
        <v>1.1999999999999999E-3</v>
      </c>
      <c r="AE266" s="3">
        <v>-1.0999999999999999E-2</v>
      </c>
    </row>
    <row r="267" spans="1:31" x14ac:dyDescent="0.3">
      <c r="A267" s="2">
        <v>44685</v>
      </c>
      <c r="B267" s="3">
        <v>9.0999999999999998E-2</v>
      </c>
      <c r="C267" s="3">
        <v>2.3800000000000002E-2</v>
      </c>
      <c r="D267" s="3">
        <v>-2.8999999999999998E-3</v>
      </c>
      <c r="E267" s="3">
        <v>-6.4000000000000003E-3</v>
      </c>
      <c r="F267" s="3">
        <v>-1.04E-2</v>
      </c>
      <c r="G267" s="3">
        <v>1.7500000000000002E-2</v>
      </c>
      <c r="H267" s="3">
        <v>-3.2899999999999999E-2</v>
      </c>
      <c r="I267" s="3">
        <v>3.3300000000000003E-2</v>
      </c>
      <c r="J267" s="3">
        <v>-4.4000000000000003E-3</v>
      </c>
      <c r="K267" s="3">
        <v>-1.44E-2</v>
      </c>
      <c r="L267" s="3">
        <v>-3.4799999999999998E-2</v>
      </c>
      <c r="M267" s="3">
        <v>5.8099999999999999E-2</v>
      </c>
      <c r="N267" s="3">
        <v>2.9100000000000001E-2</v>
      </c>
      <c r="O267" s="3">
        <v>3.4200000000000001E-2</v>
      </c>
      <c r="P267" s="3">
        <v>3.73E-2</v>
      </c>
      <c r="Q267" s="3">
        <v>1.0500000000000001E-2</v>
      </c>
      <c r="R267" s="3">
        <v>-8.3000000000000001E-3</v>
      </c>
      <c r="S267" s="3">
        <v>7.4999999999999997E-3</v>
      </c>
      <c r="T267" s="3">
        <v>4.0800000000000003E-2</v>
      </c>
      <c r="U267" s="3">
        <v>-7.4999999999999997E-3</v>
      </c>
      <c r="V267" s="3">
        <v>-1.1599999999999999E-2</v>
      </c>
      <c r="W267" s="3">
        <v>3.2099999999999997E-2</v>
      </c>
      <c r="X267" s="3">
        <v>4.7800000000000002E-2</v>
      </c>
      <c r="Y267" s="3">
        <v>5.3E-3</v>
      </c>
      <c r="Z267" s="3">
        <v>-3.3E-3</v>
      </c>
      <c r="AA267" s="3">
        <v>-2.6200000000000001E-2</v>
      </c>
      <c r="AB267" s="3">
        <v>-1.0200000000000001E-2</v>
      </c>
      <c r="AC267" s="3">
        <v>-1.12E-2</v>
      </c>
      <c r="AD267" s="3">
        <v>-0.01</v>
      </c>
      <c r="AE267" s="3">
        <v>2.5399999999999999E-2</v>
      </c>
    </row>
    <row r="268" spans="1:31" x14ac:dyDescent="0.3">
      <c r="A268" s="2">
        <v>44684</v>
      </c>
      <c r="B268" s="3">
        <v>1.44E-2</v>
      </c>
      <c r="C268" s="3">
        <v>1.6500000000000001E-2</v>
      </c>
      <c r="D268" s="3">
        <v>1.89E-2</v>
      </c>
      <c r="E268" s="3">
        <v>3.0099999999999998E-2</v>
      </c>
      <c r="F268" s="3">
        <v>1.01E-2</v>
      </c>
      <c r="G268" s="3">
        <v>2.18E-2</v>
      </c>
      <c r="H268" s="3">
        <v>3.95E-2</v>
      </c>
      <c r="I268" s="3">
        <v>1.1999999999999999E-3</v>
      </c>
      <c r="J268" s="3">
        <v>4.0500000000000001E-2</v>
      </c>
      <c r="K268" s="3">
        <v>-4.4000000000000003E-3</v>
      </c>
      <c r="L268" s="3">
        <v>3.3399999999999999E-2</v>
      </c>
      <c r="M268" s="3">
        <v>3.1399999999999997E-2</v>
      </c>
      <c r="N268" s="3">
        <v>-9.4999999999999998E-3</v>
      </c>
      <c r="O268" s="3">
        <v>1.6999999999999999E-3</v>
      </c>
      <c r="P268" s="3">
        <v>3.5000000000000001E-3</v>
      </c>
      <c r="Q268" s="3">
        <v>3.04E-2</v>
      </c>
      <c r="R268" s="3">
        <v>1.9800000000000002E-2</v>
      </c>
      <c r="S268" s="3">
        <v>1.9699999999999999E-2</v>
      </c>
      <c r="T268" s="3">
        <v>-1.77E-2</v>
      </c>
      <c r="U268" s="3">
        <v>-4.9599999999999998E-2</v>
      </c>
      <c r="V268" s="3">
        <v>1.3899999999999999E-2</v>
      </c>
      <c r="W268" s="3">
        <v>1.0999999999999999E-2</v>
      </c>
      <c r="X268" s="3">
        <v>2.6599999999999999E-2</v>
      </c>
      <c r="Y268" s="3">
        <v>3.61E-2</v>
      </c>
      <c r="Z268" s="3">
        <v>2.0000000000000001E-4</v>
      </c>
      <c r="AA268" s="3">
        <v>7.4999999999999997E-3</v>
      </c>
      <c r="AB268" s="3">
        <v>1.2699999999999999E-2</v>
      </c>
      <c r="AC268" s="3">
        <v>2.0199999999999999E-2</v>
      </c>
      <c r="AD268" s="3">
        <v>-7.7000000000000002E-3</v>
      </c>
      <c r="AE268" s="3">
        <v>2.0299999999999999E-2</v>
      </c>
    </row>
    <row r="269" spans="1:31" x14ac:dyDescent="0.3">
      <c r="A269" s="2">
        <v>44680</v>
      </c>
      <c r="B269" s="3">
        <v>-4.5999999999999999E-2</v>
      </c>
      <c r="C269" s="3">
        <v>-3.1699999999999999E-2</v>
      </c>
      <c r="D269" s="3">
        <v>1.2999999999999999E-2</v>
      </c>
      <c r="E269" s="3">
        <v>9.1000000000000004E-3</v>
      </c>
      <c r="F269" s="3">
        <v>-2.0000000000000001E-4</v>
      </c>
      <c r="G269" s="3">
        <v>-3.2199999999999999E-2</v>
      </c>
      <c r="H269" s="3">
        <v>4.1799999999999997E-2</v>
      </c>
      <c r="I269" s="3">
        <v>-3.2599999999999997E-2</v>
      </c>
      <c r="J269" s="3">
        <v>4.0000000000000002E-4</v>
      </c>
      <c r="K269" s="3">
        <v>-6.1000000000000004E-3</v>
      </c>
      <c r="L269" s="3">
        <v>0</v>
      </c>
      <c r="M269" s="3">
        <v>-5.6899999999999999E-2</v>
      </c>
      <c r="N269" s="3">
        <v>-4.1799999999999997E-2</v>
      </c>
      <c r="O269" s="3">
        <v>-1.3599999999999999E-2</v>
      </c>
      <c r="P269" s="3">
        <v>-6.2399999999999997E-2</v>
      </c>
      <c r="Q269" s="3">
        <v>-2.2200000000000001E-2</v>
      </c>
      <c r="R269" s="3">
        <v>8.3999999999999995E-3</v>
      </c>
      <c r="S269" s="3">
        <v>-2.8500000000000001E-2</v>
      </c>
      <c r="T269" s="3">
        <v>-5.0200000000000002E-2</v>
      </c>
      <c r="U269" s="3">
        <v>-4.2900000000000001E-2</v>
      </c>
      <c r="V269" s="3">
        <v>-5.0000000000000001E-4</v>
      </c>
      <c r="W269" s="3">
        <v>-2.8799999999999999E-2</v>
      </c>
      <c r="X269" s="3">
        <v>-4.8899999999999999E-2</v>
      </c>
      <c r="Y269" s="3">
        <v>7.7999999999999996E-3</v>
      </c>
      <c r="Z269" s="3">
        <v>-2.5999999999999999E-3</v>
      </c>
      <c r="AA269" s="3">
        <v>-3.9399999999999998E-2</v>
      </c>
      <c r="AB269" s="3">
        <v>-3.3E-3</v>
      </c>
      <c r="AC269" s="3">
        <v>1.09E-2</v>
      </c>
      <c r="AD269" s="3">
        <v>5.0000000000000001E-4</v>
      </c>
      <c r="AE269" s="3">
        <v>-4.3400000000000001E-2</v>
      </c>
    </row>
    <row r="270" spans="1:31" x14ac:dyDescent="0.3">
      <c r="A270" s="2">
        <v>44679</v>
      </c>
      <c r="B270" s="3">
        <v>5.57E-2</v>
      </c>
      <c r="C270" s="3">
        <v>2.6599999999999999E-2</v>
      </c>
      <c r="D270" s="3">
        <v>3.09E-2</v>
      </c>
      <c r="E270" s="3">
        <v>1.61E-2</v>
      </c>
      <c r="F270" s="3">
        <v>-2.18E-2</v>
      </c>
      <c r="G270" s="3">
        <v>-7.1999999999999998E-3</v>
      </c>
      <c r="H270" s="3">
        <v>0</v>
      </c>
      <c r="I270" s="3">
        <v>2.6800000000000001E-2</v>
      </c>
      <c r="J270" s="3">
        <v>7.1999999999999998E-3</v>
      </c>
      <c r="K270" s="3">
        <v>8.0999999999999996E-3</v>
      </c>
      <c r="L270" s="3">
        <v>1.46E-2</v>
      </c>
      <c r="M270" s="3">
        <v>5.9999999999999995E-4</v>
      </c>
      <c r="N270" s="3">
        <v>2.2599999999999999E-2</v>
      </c>
      <c r="O270" s="3">
        <v>1.01E-2</v>
      </c>
      <c r="P270" s="3">
        <v>7.4200000000000002E-2</v>
      </c>
      <c r="Q270" s="3">
        <v>1.0699999999999999E-2</v>
      </c>
      <c r="R270" s="3">
        <v>7.7999999999999996E-3</v>
      </c>
      <c r="S270" s="3">
        <v>1.55E-2</v>
      </c>
      <c r="T270" s="3">
        <v>3.6900000000000002E-2</v>
      </c>
      <c r="U270" s="3">
        <v>-7.1000000000000004E-3</v>
      </c>
      <c r="V270" s="3">
        <v>3.5999999999999999E-3</v>
      </c>
      <c r="W270" s="3">
        <v>1.84E-2</v>
      </c>
      <c r="X270" s="3">
        <v>-1.2999999999999999E-2</v>
      </c>
      <c r="Y270" s="3">
        <v>-7.1999999999999998E-3</v>
      </c>
      <c r="Z270" s="3">
        <v>9.1000000000000004E-3</v>
      </c>
      <c r="AA270" s="3">
        <v>5.1000000000000004E-3</v>
      </c>
      <c r="AB270" s="3">
        <v>1.7000000000000001E-2</v>
      </c>
      <c r="AC270" s="3">
        <v>1.26E-2</v>
      </c>
      <c r="AD270" s="3">
        <v>1.1999999999999999E-3</v>
      </c>
      <c r="AE270" s="3">
        <v>-1.1999999999999999E-3</v>
      </c>
    </row>
    <row r="271" spans="1:31" x14ac:dyDescent="0.3">
      <c r="A271" s="2">
        <v>44678</v>
      </c>
      <c r="B271" s="3">
        <v>-2.8999999999999998E-3</v>
      </c>
      <c r="C271" s="3">
        <v>-1.1599999999999999E-2</v>
      </c>
      <c r="D271" s="3">
        <v>-7.4000000000000003E-3</v>
      </c>
      <c r="E271" s="3">
        <v>3.8999999999999998E-3</v>
      </c>
      <c r="F271" s="3">
        <v>-1.37E-2</v>
      </c>
      <c r="G271" s="3">
        <v>-2.3699999999999999E-2</v>
      </c>
      <c r="H271" s="3">
        <v>9.9000000000000008E-3</v>
      </c>
      <c r="I271" s="3">
        <v>-3.1199999999999999E-2</v>
      </c>
      <c r="J271" s="3">
        <v>-5.6000000000000001E-2</v>
      </c>
      <c r="K271" s="3">
        <v>8.6E-3</v>
      </c>
      <c r="L271" s="3">
        <v>-5.5999999999999999E-3</v>
      </c>
      <c r="M271" s="3">
        <v>-2.3E-2</v>
      </c>
      <c r="N271" s="3">
        <v>4.8099999999999997E-2</v>
      </c>
      <c r="O271" s="3">
        <v>2.4400000000000002E-2</v>
      </c>
      <c r="P271" s="3">
        <v>-1.9900000000000001E-2</v>
      </c>
      <c r="Q271" s="3">
        <v>1.29E-2</v>
      </c>
      <c r="R271" s="3">
        <v>-1.83E-2</v>
      </c>
      <c r="S271" s="3">
        <v>1.4500000000000001E-2</v>
      </c>
      <c r="T271" s="3">
        <v>-5.04E-2</v>
      </c>
      <c r="U271" s="3">
        <v>-2.0799999999999999E-2</v>
      </c>
      <c r="V271" s="3">
        <v>1.17E-2</v>
      </c>
      <c r="W271" s="3">
        <v>-1.1900000000000001E-2</v>
      </c>
      <c r="X271" s="3">
        <v>-3.0000000000000001E-3</v>
      </c>
      <c r="Y271" s="3">
        <v>2.7699999999999999E-2</v>
      </c>
      <c r="Z271" s="3">
        <v>3.3E-3</v>
      </c>
      <c r="AA271" s="3">
        <v>8.9999999999999993E-3</v>
      </c>
      <c r="AB271" s="3">
        <v>1.47E-2</v>
      </c>
      <c r="AC271" s="3">
        <v>0</v>
      </c>
      <c r="AD271" s="3">
        <v>1E-4</v>
      </c>
      <c r="AE271" s="3">
        <v>-1.9199999999999998E-2</v>
      </c>
    </row>
    <row r="272" spans="1:31" x14ac:dyDescent="0.3">
      <c r="A272" s="2">
        <v>44677</v>
      </c>
      <c r="B272" s="3">
        <v>-6.0999999999999999E-2</v>
      </c>
      <c r="C272" s="3">
        <v>-5.1999999999999998E-2</v>
      </c>
      <c r="D272" s="3">
        <v>-8.3000000000000001E-3</v>
      </c>
      <c r="E272" s="3">
        <v>-1.55E-2</v>
      </c>
      <c r="F272" s="3">
        <v>-7.9100000000000004E-2</v>
      </c>
      <c r="G272" s="3">
        <v>-4.6100000000000002E-2</v>
      </c>
      <c r="H272" s="3">
        <v>-2.9100000000000001E-2</v>
      </c>
      <c r="I272" s="3">
        <v>-0.02</v>
      </c>
      <c r="J272" s="3">
        <v>-2.6200000000000001E-2</v>
      </c>
      <c r="K272" s="3">
        <v>-7.4000000000000003E-3</v>
      </c>
      <c r="L272" s="3">
        <v>-1.6E-2</v>
      </c>
      <c r="M272" s="3">
        <v>-3.0700000000000002E-2</v>
      </c>
      <c r="N272" s="3">
        <v>-3.7400000000000003E-2</v>
      </c>
      <c r="O272" s="3">
        <v>-5.4899999999999997E-2</v>
      </c>
      <c r="P272" s="3">
        <v>-5.6000000000000001E-2</v>
      </c>
      <c r="Q272" s="3">
        <v>1.0200000000000001E-2</v>
      </c>
      <c r="R272" s="3">
        <v>-1.6899999999999998E-2</v>
      </c>
      <c r="S272" s="3">
        <v>1.6000000000000001E-3</v>
      </c>
      <c r="T272" s="3">
        <v>-8.1799999999999998E-2</v>
      </c>
      <c r="U272" s="3">
        <v>-7.6899999999999996E-2</v>
      </c>
      <c r="V272" s="3">
        <v>1E-3</v>
      </c>
      <c r="W272" s="3">
        <v>-1.0800000000000001E-2</v>
      </c>
      <c r="X272" s="3">
        <v>-4.1799999999999997E-2</v>
      </c>
      <c r="Y272" s="3">
        <v>5.9999999999999995E-4</v>
      </c>
      <c r="Z272" s="3">
        <v>9.7999999999999997E-3</v>
      </c>
      <c r="AA272" s="3">
        <v>-8.8999999999999999E-3</v>
      </c>
      <c r="AB272" s="3">
        <v>-3.1E-2</v>
      </c>
      <c r="AC272" s="3">
        <v>-2.3599999999999999E-2</v>
      </c>
      <c r="AD272" s="3">
        <v>0</v>
      </c>
      <c r="AE272" s="3">
        <v>-1.7299999999999999E-2</v>
      </c>
    </row>
    <row r="273" spans="1:31" x14ac:dyDescent="0.3">
      <c r="A273" s="2">
        <v>44676</v>
      </c>
      <c r="B273" s="3">
        <v>2.8899999999999999E-2</v>
      </c>
      <c r="C273" s="3">
        <v>-2.2599999999999999E-2</v>
      </c>
      <c r="D273" s="3">
        <v>-1.72E-2</v>
      </c>
      <c r="E273" s="3">
        <v>-1.34E-2</v>
      </c>
      <c r="F273" s="3">
        <v>-2.8999999999999998E-3</v>
      </c>
      <c r="G273" s="3">
        <v>6.9099999999999995E-2</v>
      </c>
      <c r="H273" s="3">
        <v>-2.1700000000000001E-2</v>
      </c>
      <c r="I273" s="3">
        <v>1.1299999999999999E-2</v>
      </c>
      <c r="J273" s="3">
        <v>-5.7299999999999997E-2</v>
      </c>
      <c r="K273" s="3">
        <v>-8.2000000000000007E-3</v>
      </c>
      <c r="L273" s="3">
        <v>-2.2000000000000001E-3</v>
      </c>
      <c r="M273" s="3">
        <v>7.1800000000000003E-2</v>
      </c>
      <c r="N273" s="3">
        <v>2.4400000000000002E-2</v>
      </c>
      <c r="O273" s="3">
        <v>7.6E-3</v>
      </c>
      <c r="P273" s="3">
        <v>1.9800000000000002E-2</v>
      </c>
      <c r="Q273" s="3">
        <v>3.5000000000000001E-3</v>
      </c>
      <c r="R273" s="3">
        <v>-3.15E-2</v>
      </c>
      <c r="S273" s="3">
        <v>1.7000000000000001E-2</v>
      </c>
      <c r="T273" s="3">
        <v>1.2500000000000001E-2</v>
      </c>
      <c r="U273" s="3">
        <v>1.2999999999999999E-2</v>
      </c>
      <c r="V273" s="3">
        <v>-1.7500000000000002E-2</v>
      </c>
      <c r="W273" s="3">
        <v>-5.0000000000000001E-4</v>
      </c>
      <c r="X273" s="3">
        <v>2.1899999999999999E-2</v>
      </c>
      <c r="Y273" s="3">
        <v>-2.75E-2</v>
      </c>
      <c r="Z273" s="3">
        <v>-1.5900000000000001E-2</v>
      </c>
      <c r="AA273" s="3">
        <v>6.8999999999999999E-3</v>
      </c>
      <c r="AB273" s="3">
        <v>-2.24E-2</v>
      </c>
      <c r="AC273" s="3">
        <v>-2.3099999999999999E-2</v>
      </c>
      <c r="AD273" s="3">
        <v>-2.6499999999999999E-2</v>
      </c>
      <c r="AE273" s="3">
        <v>-3.1399999999999997E-2</v>
      </c>
    </row>
    <row r="274" spans="1:31" x14ac:dyDescent="0.3">
      <c r="A274" s="2">
        <v>44673</v>
      </c>
      <c r="B274" s="3">
        <v>-1.9E-2</v>
      </c>
      <c r="C274" s="3">
        <v>-3.2099999999999997E-2</v>
      </c>
      <c r="D274" s="3">
        <v>-2.24E-2</v>
      </c>
      <c r="E274" s="3">
        <v>-1.95E-2</v>
      </c>
      <c r="F274" s="3">
        <v>-4.1700000000000001E-2</v>
      </c>
      <c r="G274" s="3">
        <v>-1.8700000000000001E-2</v>
      </c>
      <c r="H274" s="3">
        <v>-1.3100000000000001E-2</v>
      </c>
      <c r="I274" s="3">
        <v>-2.69E-2</v>
      </c>
      <c r="J274" s="3">
        <v>-2.9700000000000001E-2</v>
      </c>
      <c r="K274" s="3">
        <v>-1.77E-2</v>
      </c>
      <c r="L274" s="3">
        <v>-3.5999999999999997E-2</v>
      </c>
      <c r="M274" s="3">
        <v>-2.8799999999999999E-2</v>
      </c>
      <c r="N274" s="3">
        <v>-2.41E-2</v>
      </c>
      <c r="O274" s="3">
        <v>1.6999999999999999E-3</v>
      </c>
      <c r="P274" s="3">
        <v>-3.3099999999999997E-2</v>
      </c>
      <c r="Q274" s="3">
        <v>-4.1999999999999997E-3</v>
      </c>
      <c r="R274" s="3">
        <v>-1.7899999999999999E-2</v>
      </c>
      <c r="S274" s="3">
        <v>-0.02</v>
      </c>
      <c r="T274" s="3">
        <v>-0.03</v>
      </c>
      <c r="U274" s="3">
        <v>-1.2800000000000001E-2</v>
      </c>
      <c r="V274" s="3">
        <v>-2.5399999999999999E-2</v>
      </c>
      <c r="W274" s="3">
        <v>-3.4099999999999998E-2</v>
      </c>
      <c r="X274" s="3">
        <v>-3.8199999999999998E-2</v>
      </c>
      <c r="Y274" s="3">
        <v>-1.5299999999999999E-2</v>
      </c>
      <c r="Z274" s="3">
        <v>-6.6E-3</v>
      </c>
      <c r="AA274" s="3">
        <v>-1.8599999999999998E-2</v>
      </c>
      <c r="AB274" s="3">
        <v>-3.1099999999999999E-2</v>
      </c>
      <c r="AC274" s="3">
        <v>-2.6800000000000001E-2</v>
      </c>
      <c r="AD274" s="3">
        <v>-3.2399999999999998E-2</v>
      </c>
      <c r="AE274" s="3">
        <v>-5.6399999999999999E-2</v>
      </c>
    </row>
    <row r="275" spans="1:31" x14ac:dyDescent="0.3">
      <c r="A275" s="2">
        <v>44672</v>
      </c>
      <c r="B275" s="3">
        <v>-4.4400000000000002E-2</v>
      </c>
      <c r="C275" s="3">
        <v>1.1000000000000001E-3</v>
      </c>
      <c r="D275" s="3">
        <v>7.9000000000000008E-3</v>
      </c>
      <c r="E275" s="3">
        <v>1.11E-2</v>
      </c>
      <c r="F275" s="3">
        <v>3.7600000000000001E-2</v>
      </c>
      <c r="G275" s="3">
        <v>-3.7999999999999999E-2</v>
      </c>
      <c r="H275" s="3">
        <v>-1E-3</v>
      </c>
      <c r="I275" s="3">
        <v>-4.4999999999999997E-3</v>
      </c>
      <c r="J275" s="3">
        <v>1.2800000000000001E-2</v>
      </c>
      <c r="K275" s="3">
        <v>2.0000000000000001E-4</v>
      </c>
      <c r="L275" s="3">
        <v>4.7300000000000002E-2</v>
      </c>
      <c r="M275" s="3">
        <v>-3.7400000000000003E-2</v>
      </c>
      <c r="N275" s="3">
        <v>-1.9400000000000001E-2</v>
      </c>
      <c r="O275" s="3">
        <v>-5.5100000000000003E-2</v>
      </c>
      <c r="P275" s="3">
        <v>-6.0499999999999998E-2</v>
      </c>
      <c r="Q275" s="3">
        <v>-1.3599999999999999E-2</v>
      </c>
      <c r="R275" s="3">
        <v>6.7000000000000002E-3</v>
      </c>
      <c r="S275" s="3">
        <v>-1.29E-2</v>
      </c>
      <c r="T275" s="3">
        <v>-3.5999999999999997E-2</v>
      </c>
      <c r="U275" s="3">
        <v>-4.8800000000000003E-2</v>
      </c>
      <c r="V275" s="3">
        <v>2.0000000000000001E-4</v>
      </c>
      <c r="W275" s="3">
        <v>4.0099999999999997E-2</v>
      </c>
      <c r="X275" s="3">
        <v>-2.6599999999999999E-2</v>
      </c>
      <c r="Y275" s="3">
        <v>-7.6E-3</v>
      </c>
      <c r="Z275" s="3">
        <v>8.9999999999999998E-4</v>
      </c>
      <c r="AA275" s="3">
        <v>5.3E-3</v>
      </c>
      <c r="AB275" s="3">
        <v>2.5499999999999998E-2</v>
      </c>
      <c r="AC275" s="3">
        <v>1.06E-2</v>
      </c>
      <c r="AD275" s="3">
        <v>2E-3</v>
      </c>
      <c r="AE275" s="3">
        <v>1.0999999999999999E-2</v>
      </c>
    </row>
    <row r="276" spans="1:31" x14ac:dyDescent="0.3">
      <c r="A276" s="2">
        <v>44671</v>
      </c>
      <c r="B276" s="3">
        <v>-0.03</v>
      </c>
      <c r="C276" s="3">
        <v>3.5999999999999999E-3</v>
      </c>
      <c r="D276" s="3">
        <v>2.18E-2</v>
      </c>
      <c r="E276" s="3">
        <v>1.5100000000000001E-2</v>
      </c>
      <c r="F276" s="3">
        <v>1.4200000000000001E-2</v>
      </c>
      <c r="G276" s="3">
        <v>-3.7900000000000003E-2</v>
      </c>
      <c r="H276" s="3">
        <v>3.2599999999999997E-2</v>
      </c>
      <c r="I276" s="3">
        <v>2.3E-2</v>
      </c>
      <c r="J276" s="3">
        <v>1.9599999999999999E-2</v>
      </c>
      <c r="K276" s="3">
        <v>-1.17E-2</v>
      </c>
      <c r="L276" s="3">
        <v>-6.7999999999999996E-3</v>
      </c>
      <c r="M276" s="3">
        <v>-1.7000000000000001E-2</v>
      </c>
      <c r="N276" s="3">
        <v>3.7000000000000002E-3</v>
      </c>
      <c r="O276" s="3">
        <v>-8.6599999999999996E-2</v>
      </c>
      <c r="P276" s="3">
        <v>-3.2300000000000002E-2</v>
      </c>
      <c r="Q276" s="3">
        <v>4.0099999999999997E-2</v>
      </c>
      <c r="R276" s="3">
        <v>1.8100000000000002E-2</v>
      </c>
      <c r="S276" s="3">
        <v>-8.6E-3</v>
      </c>
      <c r="T276" s="3">
        <v>-9.2999999999999992E-3</v>
      </c>
      <c r="U276" s="3">
        <v>-8.8900000000000007E-2</v>
      </c>
      <c r="V276" s="3">
        <v>1E-4</v>
      </c>
      <c r="W276" s="3">
        <v>-3.0999999999999999E-3</v>
      </c>
      <c r="X276" s="3">
        <v>-1.1900000000000001E-2</v>
      </c>
      <c r="Y276" s="3">
        <v>1.61E-2</v>
      </c>
      <c r="Z276" s="3">
        <v>6.8999999999999999E-3</v>
      </c>
      <c r="AA276" s="3">
        <v>1.2500000000000001E-2</v>
      </c>
      <c r="AB276" s="3">
        <v>7.0000000000000001E-3</v>
      </c>
      <c r="AC276" s="3">
        <v>1.37E-2</v>
      </c>
      <c r="AD276" s="3">
        <v>5.0000000000000001E-3</v>
      </c>
      <c r="AE276" s="3">
        <v>1.23E-2</v>
      </c>
    </row>
    <row r="277" spans="1:31" x14ac:dyDescent="0.3">
      <c r="A277" s="2">
        <v>44670</v>
      </c>
      <c r="B277" s="3">
        <v>3.2399999999999998E-2</v>
      </c>
      <c r="C277" s="3">
        <v>0.05</v>
      </c>
      <c r="D277" s="3">
        <v>-1.1000000000000001E-3</v>
      </c>
      <c r="E277" s="3">
        <v>2.3300000000000001E-2</v>
      </c>
      <c r="F277" s="3">
        <v>-1.8599999999999998E-2</v>
      </c>
      <c r="G277" s="3">
        <v>1.1000000000000001E-3</v>
      </c>
      <c r="H277" s="3">
        <v>-1.6000000000000001E-3</v>
      </c>
      <c r="I277" s="3">
        <v>1.41E-2</v>
      </c>
      <c r="J277" s="3">
        <v>2.3999999999999998E-3</v>
      </c>
      <c r="K277" s="3">
        <v>1.18E-2</v>
      </c>
      <c r="L277" s="3">
        <v>4.0000000000000002E-4</v>
      </c>
      <c r="M277" s="3">
        <v>-1.3100000000000001E-2</v>
      </c>
      <c r="N277" s="3">
        <v>1.7000000000000001E-2</v>
      </c>
      <c r="O277" s="3">
        <v>3.6499999999999998E-2</v>
      </c>
      <c r="P277" s="3">
        <v>1.9099999999999999E-2</v>
      </c>
      <c r="Q277" s="3">
        <v>-2.2000000000000001E-3</v>
      </c>
      <c r="R277" s="3">
        <v>1.1900000000000001E-2</v>
      </c>
      <c r="S277" s="3">
        <v>-3.2000000000000001E-2</v>
      </c>
      <c r="T277" s="3">
        <v>6.2600000000000003E-2</v>
      </c>
      <c r="U277" s="3">
        <v>2.2700000000000001E-2</v>
      </c>
      <c r="V277" s="3">
        <v>4.4000000000000003E-3</v>
      </c>
      <c r="W277" s="3">
        <v>1.5E-3</v>
      </c>
      <c r="X277" s="3">
        <v>4.1700000000000001E-2</v>
      </c>
      <c r="Y277" s="3">
        <v>8.3999999999999995E-3</v>
      </c>
      <c r="Z277" s="3">
        <v>1.1999999999999999E-3</v>
      </c>
      <c r="AA277" s="3">
        <v>-0.02</v>
      </c>
      <c r="AB277" s="3">
        <v>2.4299999999999999E-2</v>
      </c>
      <c r="AC277" s="3">
        <v>2.7E-2</v>
      </c>
      <c r="AD277" s="3">
        <v>3.8999999999999998E-3</v>
      </c>
      <c r="AE277" s="3">
        <v>6.7000000000000002E-3</v>
      </c>
    </row>
    <row r="278" spans="1:31" x14ac:dyDescent="0.3">
      <c r="A278" s="2">
        <v>44683</v>
      </c>
      <c r="B278" s="3">
        <v>5.0500000000000003E-2</v>
      </c>
      <c r="C278" s="3">
        <v>-5.9999999999999995E-4</v>
      </c>
      <c r="D278" s="3"/>
      <c r="E278" s="3">
        <v>-1.11E-2</v>
      </c>
      <c r="F278" s="3"/>
      <c r="G278" s="3">
        <v>5.2299999999999999E-2</v>
      </c>
      <c r="H278" s="3">
        <v>-1.55E-2</v>
      </c>
      <c r="I278" s="3">
        <v>1.7999999999999999E-2</v>
      </c>
      <c r="J278" s="3">
        <v>-1.55E-2</v>
      </c>
      <c r="K278" s="3"/>
      <c r="L278" s="3">
        <v>-4.8999999999999998E-3</v>
      </c>
      <c r="M278" s="3">
        <v>5.7099999999999998E-2</v>
      </c>
      <c r="N278" s="3">
        <v>2.5000000000000001E-2</v>
      </c>
      <c r="O278" s="3">
        <v>4.7899999999999998E-2</v>
      </c>
      <c r="P278" s="3">
        <v>5.3199999999999997E-2</v>
      </c>
      <c r="Q278" s="3">
        <v>-3.8E-3</v>
      </c>
      <c r="R278" s="3">
        <v>-6.6E-3</v>
      </c>
      <c r="S278" s="3">
        <v>-1.49E-2</v>
      </c>
      <c r="T278" s="3">
        <v>3.27E-2</v>
      </c>
      <c r="U278" s="3">
        <v>5.2200000000000003E-2</v>
      </c>
      <c r="V278" s="3">
        <v>-2.1499999999999998E-2</v>
      </c>
      <c r="W278" s="3">
        <v>1.38E-2</v>
      </c>
      <c r="X278" s="3">
        <v>1.8200000000000001E-2</v>
      </c>
      <c r="Y278" s="3">
        <v>-2.0899999999999998E-2</v>
      </c>
      <c r="Z278" s="3"/>
      <c r="AA278" s="3">
        <v>-5.45E-2</v>
      </c>
      <c r="AB278" s="3">
        <v>-2.4899999999999999E-2</v>
      </c>
      <c r="AC278" s="3">
        <v>-1.15E-2</v>
      </c>
      <c r="AD278" s="3"/>
      <c r="AE278" s="3">
        <v>-1.5E-3</v>
      </c>
    </row>
    <row r="279" spans="1:31" x14ac:dyDescent="0.3">
      <c r="A279" s="2">
        <v>44665</v>
      </c>
      <c r="B279" s="3">
        <v>-4.7899999999999998E-2</v>
      </c>
      <c r="C279" s="3">
        <v>2.2000000000000001E-3</v>
      </c>
      <c r="D279" s="3">
        <v>1.11E-2</v>
      </c>
      <c r="E279" s="3">
        <v>-1E-4</v>
      </c>
      <c r="F279" s="3">
        <v>2.9399999999999999E-2</v>
      </c>
      <c r="G279" s="3">
        <v>-2.2800000000000001E-2</v>
      </c>
      <c r="H279" s="3">
        <v>-3.15E-2</v>
      </c>
      <c r="I279" s="3">
        <v>-1.8800000000000001E-2</v>
      </c>
      <c r="J279" s="3">
        <v>7.3000000000000001E-3</v>
      </c>
      <c r="K279" s="3">
        <v>-7.1999999999999998E-3</v>
      </c>
      <c r="L279" s="3">
        <v>2.6499999999999999E-2</v>
      </c>
      <c r="M279" s="3">
        <v>-2.46E-2</v>
      </c>
      <c r="N279" s="3">
        <v>-2.7099999999999999E-2</v>
      </c>
      <c r="O279" s="3">
        <v>-3.7699999999999997E-2</v>
      </c>
      <c r="P279" s="3">
        <v>-4.2599999999999999E-2</v>
      </c>
      <c r="Q279" s="3">
        <v>1.17E-2</v>
      </c>
      <c r="R279" s="3">
        <v>5.3E-3</v>
      </c>
      <c r="S279" s="3">
        <v>4.0000000000000002E-4</v>
      </c>
      <c r="T279" s="3">
        <v>-3.7199999999999997E-2</v>
      </c>
      <c r="U279" s="3">
        <v>-3.6499999999999998E-2</v>
      </c>
      <c r="V279" s="3">
        <v>6.3E-3</v>
      </c>
      <c r="W279" s="3">
        <v>6.1999999999999998E-3</v>
      </c>
      <c r="X279" s="3">
        <v>-3.2199999999999999E-2</v>
      </c>
      <c r="Y279" s="3">
        <v>2.3999999999999998E-3</v>
      </c>
      <c r="Z279" s="3">
        <v>2.2000000000000001E-3</v>
      </c>
      <c r="AA279" s="3">
        <v>2.2800000000000001E-2</v>
      </c>
      <c r="AB279" s="3">
        <v>-3.3E-3</v>
      </c>
      <c r="AC279" s="3">
        <v>-1.47E-2</v>
      </c>
      <c r="AD279" s="3">
        <v>1E-4</v>
      </c>
      <c r="AE279" s="3">
        <v>-5.7000000000000002E-3</v>
      </c>
    </row>
    <row r="280" spans="1:31" x14ac:dyDescent="0.3">
      <c r="A280" s="2">
        <v>44664</v>
      </c>
      <c r="B280" s="3">
        <v>2.7799999999999998E-2</v>
      </c>
      <c r="C280" s="3">
        <v>2.9899999999999999E-2</v>
      </c>
      <c r="D280" s="3">
        <v>7.0000000000000001E-3</v>
      </c>
      <c r="E280" s="3">
        <v>2.0999999999999999E-3</v>
      </c>
      <c r="F280" s="3">
        <v>-1.83E-2</v>
      </c>
      <c r="G280" s="3">
        <v>6.0600000000000001E-2</v>
      </c>
      <c r="H280" s="3">
        <v>7.1000000000000004E-3</v>
      </c>
      <c r="I280" s="3">
        <v>6.4000000000000003E-3</v>
      </c>
      <c r="J280" s="3">
        <v>8.0999999999999996E-3</v>
      </c>
      <c r="K280" s="3">
        <v>-3.3999999999999998E-3</v>
      </c>
      <c r="L280" s="3">
        <v>1.6799999999999999E-2</v>
      </c>
      <c r="M280" s="3">
        <v>6.3700000000000007E-2</v>
      </c>
      <c r="N280" s="3">
        <v>1.9699999999999999E-2</v>
      </c>
      <c r="O280" s="3">
        <v>4.9299999999999997E-2</v>
      </c>
      <c r="P280" s="3">
        <v>3.2500000000000001E-2</v>
      </c>
      <c r="Q280" s="3">
        <v>9.9000000000000008E-3</v>
      </c>
      <c r="R280" s="3">
        <v>-6.4999999999999997E-3</v>
      </c>
      <c r="S280" s="3">
        <v>-2.0000000000000001E-4</v>
      </c>
      <c r="T280" s="3">
        <v>3.5299999999999998E-2</v>
      </c>
      <c r="U280" s="3">
        <v>1.5900000000000001E-2</v>
      </c>
      <c r="V280" s="3">
        <v>-5.1999999999999998E-3</v>
      </c>
      <c r="W280" s="3">
        <v>-7.1999999999999998E-3</v>
      </c>
      <c r="X280" s="3">
        <v>-2E-3</v>
      </c>
      <c r="Y280" s="3">
        <v>-1.01E-2</v>
      </c>
      <c r="Z280" s="3">
        <v>-5.4999999999999997E-3</v>
      </c>
      <c r="AA280" s="3">
        <v>-2.3300000000000001E-2</v>
      </c>
      <c r="AB280" s="3">
        <v>-2.8E-3</v>
      </c>
      <c r="AC280" s="3">
        <v>6.9999999999999999E-4</v>
      </c>
      <c r="AD280" s="3">
        <v>-6.3E-3</v>
      </c>
      <c r="AE280" s="3">
        <v>8.8000000000000005E-3</v>
      </c>
    </row>
    <row r="281" spans="1:31" x14ac:dyDescent="0.3">
      <c r="A281" s="2">
        <v>44663</v>
      </c>
      <c r="B281" s="3">
        <v>-2.3300000000000001E-2</v>
      </c>
      <c r="C281" s="3">
        <v>4.1000000000000003E-3</v>
      </c>
      <c r="D281" s="3">
        <v>-1.1599999999999999E-2</v>
      </c>
      <c r="E281" s="3">
        <v>1.2999999999999999E-3</v>
      </c>
      <c r="F281" s="3">
        <v>-4.4000000000000003E-3</v>
      </c>
      <c r="G281" s="3">
        <v>-8.3000000000000001E-3</v>
      </c>
      <c r="H281" s="3">
        <v>-2.01E-2</v>
      </c>
      <c r="I281" s="3">
        <v>-0.02</v>
      </c>
      <c r="J281" s="3">
        <v>-9.3600000000000003E-2</v>
      </c>
      <c r="K281" s="3">
        <v>7.7000000000000002E-3</v>
      </c>
      <c r="L281" s="3">
        <v>-2.7400000000000001E-2</v>
      </c>
      <c r="M281" s="3">
        <v>-3.0999999999999999E-3</v>
      </c>
      <c r="N281" s="3">
        <v>-1.12E-2</v>
      </c>
      <c r="O281" s="3">
        <v>-1.2200000000000001E-2</v>
      </c>
      <c r="P281" s="3">
        <v>-1.8800000000000001E-2</v>
      </c>
      <c r="Q281" s="3">
        <v>-4.4000000000000003E-3</v>
      </c>
      <c r="R281" s="3">
        <v>-1.01E-2</v>
      </c>
      <c r="S281" s="3">
        <v>-1.52E-2</v>
      </c>
      <c r="T281" s="3">
        <v>-1.5800000000000002E-2</v>
      </c>
      <c r="U281" s="3">
        <v>-3.5700000000000003E-2</v>
      </c>
      <c r="V281" s="3">
        <v>5.4999999999999997E-3</v>
      </c>
      <c r="W281" s="3">
        <v>-3.5999999999999999E-3</v>
      </c>
      <c r="X281" s="3">
        <v>5.5999999999999999E-3</v>
      </c>
      <c r="Y281" s="3">
        <v>-3.5000000000000003E-2</v>
      </c>
      <c r="Z281" s="3">
        <v>-6.9999999999999999E-4</v>
      </c>
      <c r="AA281" s="3">
        <v>-2.5100000000000001E-2</v>
      </c>
      <c r="AB281" s="3">
        <v>-1.4E-2</v>
      </c>
      <c r="AC281" s="3">
        <v>-3.8E-3</v>
      </c>
      <c r="AD281" s="3">
        <v>4.4999999999999997E-3</v>
      </c>
      <c r="AE281" s="3">
        <v>-4.3E-3</v>
      </c>
    </row>
    <row r="282" spans="1:31" x14ac:dyDescent="0.3">
      <c r="A282" s="2">
        <v>44662</v>
      </c>
      <c r="B282" s="3">
        <v>-3.5900000000000001E-2</v>
      </c>
      <c r="C282" s="3">
        <v>-1.46E-2</v>
      </c>
      <c r="D282" s="3">
        <v>2.3999999999999998E-3</v>
      </c>
      <c r="E282" s="3">
        <v>-1.3100000000000001E-2</v>
      </c>
      <c r="F282" s="3">
        <v>2.23E-2</v>
      </c>
      <c r="G282" s="3">
        <v>1.6999999999999999E-3</v>
      </c>
      <c r="H282" s="3">
        <v>-1.67E-2</v>
      </c>
      <c r="I282" s="3">
        <v>-2.58E-2</v>
      </c>
      <c r="J282" s="3">
        <v>6.7999999999999996E-3</v>
      </c>
      <c r="K282" s="3">
        <v>-2.5700000000000001E-2</v>
      </c>
      <c r="L282" s="3">
        <v>1.9300000000000001E-2</v>
      </c>
      <c r="M282" s="3">
        <v>-5.1999999999999998E-3</v>
      </c>
      <c r="N282" s="3">
        <v>-3.9399999999999998E-2</v>
      </c>
      <c r="O282" s="3">
        <v>-1.4999999999999999E-2</v>
      </c>
      <c r="P282" s="3">
        <v>-5.1999999999999998E-2</v>
      </c>
      <c r="Q282" s="3">
        <v>1.5599999999999999E-2</v>
      </c>
      <c r="R282" s="3">
        <v>-5.5999999999999999E-3</v>
      </c>
      <c r="S282" s="3">
        <v>-2.2499999999999999E-2</v>
      </c>
      <c r="T282" s="3">
        <v>-3.0999999999999999E-3</v>
      </c>
      <c r="U282" s="3">
        <v>-2.9700000000000001E-2</v>
      </c>
      <c r="V282" s="3">
        <v>-1.5599999999999999E-2</v>
      </c>
      <c r="W282" s="3">
        <v>7.6799999999999993E-2</v>
      </c>
      <c r="X282" s="3">
        <v>-2.1100000000000001E-2</v>
      </c>
      <c r="Y282" s="3">
        <v>5.9999999999999995E-4</v>
      </c>
      <c r="Z282" s="3">
        <v>-4.8999999999999998E-3</v>
      </c>
      <c r="AA282" s="3">
        <v>-3.5999999999999999E-3</v>
      </c>
      <c r="AB282" s="3">
        <v>-1.52E-2</v>
      </c>
      <c r="AC282" s="3">
        <v>-8.8999999999999999E-3</v>
      </c>
      <c r="AD282" s="3">
        <v>-1.5800000000000002E-2</v>
      </c>
      <c r="AE282" s="3">
        <v>6.8999999999999999E-3</v>
      </c>
    </row>
    <row r="283" spans="1:31" x14ac:dyDescent="0.3">
      <c r="A283" s="2">
        <v>44659</v>
      </c>
      <c r="B283" s="3">
        <v>-2.6200000000000001E-2</v>
      </c>
      <c r="C283" s="3">
        <v>8.6E-3</v>
      </c>
      <c r="D283" s="3">
        <v>2.86E-2</v>
      </c>
      <c r="E283" s="3">
        <v>1.7600000000000001E-2</v>
      </c>
      <c r="F283" s="3">
        <v>2.4799999999999999E-2</v>
      </c>
      <c r="G283" s="3">
        <v>6.7999999999999996E-3</v>
      </c>
      <c r="H283" s="3">
        <v>2.76E-2</v>
      </c>
      <c r="I283" s="3">
        <v>-6.4000000000000003E-3</v>
      </c>
      <c r="J283" s="3">
        <v>3.8899999999999997E-2</v>
      </c>
      <c r="K283" s="3">
        <v>5.1000000000000004E-3</v>
      </c>
      <c r="L283" s="3">
        <v>3.3E-3</v>
      </c>
      <c r="M283" s="3">
        <v>1.1599999999999999E-2</v>
      </c>
      <c r="N283" s="3">
        <v>-1.46E-2</v>
      </c>
      <c r="O283" s="3">
        <v>-1.77E-2</v>
      </c>
      <c r="P283" s="3">
        <v>-4.4999999999999998E-2</v>
      </c>
      <c r="Q283" s="3">
        <v>1.9800000000000002E-2</v>
      </c>
      <c r="R283" s="3">
        <v>1.1999999999999999E-3</v>
      </c>
      <c r="S283" s="3">
        <v>2.0000000000000001E-4</v>
      </c>
      <c r="T283" s="3">
        <v>-1.09E-2</v>
      </c>
      <c r="U283" s="3">
        <v>-9.7999999999999997E-3</v>
      </c>
      <c r="V283" s="3">
        <v>1.32E-2</v>
      </c>
      <c r="W283" s="3">
        <v>1.7299999999999999E-2</v>
      </c>
      <c r="X283" s="3">
        <v>-2.3999999999999998E-3</v>
      </c>
      <c r="Y283" s="3">
        <v>1.8700000000000001E-2</v>
      </c>
      <c r="Z283" s="3">
        <v>1.78E-2</v>
      </c>
      <c r="AA283" s="3">
        <v>1.1299999999999999E-2</v>
      </c>
      <c r="AB283" s="3">
        <v>1.54E-2</v>
      </c>
      <c r="AC283" s="3">
        <v>2.1600000000000001E-2</v>
      </c>
      <c r="AD283" s="3">
        <v>1.15E-2</v>
      </c>
      <c r="AE283" s="3">
        <v>1.6299999999999999E-2</v>
      </c>
    </row>
    <row r="284" spans="1:31" x14ac:dyDescent="0.3">
      <c r="A284" s="2">
        <v>44658</v>
      </c>
      <c r="B284" s="3">
        <v>5.0000000000000001E-4</v>
      </c>
      <c r="C284" s="3">
        <v>6.6E-3</v>
      </c>
      <c r="D284" s="3">
        <v>-1.9300000000000001E-2</v>
      </c>
      <c r="E284" s="3">
        <v>-8.3000000000000001E-3</v>
      </c>
      <c r="F284" s="3">
        <v>-1.66E-2</v>
      </c>
      <c r="G284" s="3">
        <v>1.4800000000000001E-2</v>
      </c>
      <c r="H284" s="3">
        <v>2.2100000000000002E-2</v>
      </c>
      <c r="I284" s="3">
        <v>4.7999999999999996E-3</v>
      </c>
      <c r="J284" s="3">
        <v>5.0000000000000001E-4</v>
      </c>
      <c r="K284" s="3">
        <v>-3.8E-3</v>
      </c>
      <c r="L284" s="3">
        <v>-1.3899999999999999E-2</v>
      </c>
      <c r="M284" s="3">
        <v>2.8299999999999999E-2</v>
      </c>
      <c r="N284" s="3">
        <v>6.1999999999999998E-3</v>
      </c>
      <c r="O284" s="3">
        <v>-6.0900000000000003E-2</v>
      </c>
      <c r="P284" s="3">
        <v>-8.2000000000000007E-3</v>
      </c>
      <c r="Q284" s="3">
        <v>-5.3E-3</v>
      </c>
      <c r="R284" s="3">
        <v>-1.7399999999999999E-2</v>
      </c>
      <c r="S284" s="3">
        <v>4.3299999999999998E-2</v>
      </c>
      <c r="T284" s="3">
        <v>-1.23E-2</v>
      </c>
      <c r="U284" s="3">
        <v>-3.7699999999999997E-2</v>
      </c>
      <c r="V284" s="3">
        <v>-1.1000000000000001E-3</v>
      </c>
      <c r="W284" s="3">
        <v>-1.2500000000000001E-2</v>
      </c>
      <c r="X284" s="3">
        <v>-1.2699999999999999E-2</v>
      </c>
      <c r="Y284" s="3">
        <v>-1.21E-2</v>
      </c>
      <c r="Z284" s="3">
        <v>-4.4000000000000003E-3</v>
      </c>
      <c r="AA284" s="3">
        <v>-2.4500000000000001E-2</v>
      </c>
      <c r="AB284" s="3">
        <v>8.9999999999999998E-4</v>
      </c>
      <c r="AC284" s="3">
        <v>-1.55E-2</v>
      </c>
      <c r="AD284" s="3">
        <v>-1.6000000000000001E-3</v>
      </c>
      <c r="AE284" s="3">
        <v>-0.01</v>
      </c>
    </row>
    <row r="285" spans="1:31" x14ac:dyDescent="0.3">
      <c r="A285" s="2">
        <v>44657</v>
      </c>
      <c r="B285" s="3">
        <v>-2.9499999999999998E-2</v>
      </c>
      <c r="C285" s="3">
        <v>-2.0400000000000001E-2</v>
      </c>
      <c r="D285" s="3">
        <v>-2.4899999999999999E-2</v>
      </c>
      <c r="E285" s="3">
        <v>-2.4E-2</v>
      </c>
      <c r="F285" s="3">
        <v>-4.1000000000000002E-2</v>
      </c>
      <c r="G285" s="3">
        <v>-7.8399999999999997E-2</v>
      </c>
      <c r="H285" s="3">
        <v>-2.2499999999999999E-2</v>
      </c>
      <c r="I285" s="3">
        <v>-0.01</v>
      </c>
      <c r="J285" s="3">
        <v>-3.1600000000000003E-2</v>
      </c>
      <c r="K285" s="3">
        <v>-2.8500000000000001E-2</v>
      </c>
      <c r="L285" s="3">
        <v>-4.0500000000000001E-2</v>
      </c>
      <c r="M285" s="3">
        <v>-4.5900000000000003E-2</v>
      </c>
      <c r="N285" s="3">
        <v>-3.6600000000000001E-2</v>
      </c>
      <c r="O285" s="3">
        <v>-3.5200000000000002E-2</v>
      </c>
      <c r="P285" s="3">
        <v>-5.8799999999999998E-2</v>
      </c>
      <c r="Q285" s="3">
        <v>2.12E-2</v>
      </c>
      <c r="R285" s="3">
        <v>-5.0999999999999997E-2</v>
      </c>
      <c r="S285" s="3">
        <v>3.1800000000000002E-2</v>
      </c>
      <c r="T285" s="3">
        <v>-6.4100000000000004E-2</v>
      </c>
      <c r="U285" s="3">
        <v>-1.8499999999999999E-2</v>
      </c>
      <c r="V285" s="3">
        <v>-1.9599999999999999E-2</v>
      </c>
      <c r="W285" s="3">
        <v>5.8999999999999999E-3</v>
      </c>
      <c r="X285" s="3">
        <v>-4.1799999999999997E-2</v>
      </c>
      <c r="Y285" s="3">
        <v>-2.1499999999999998E-2</v>
      </c>
      <c r="Z285" s="3">
        <v>-4.5999999999999999E-3</v>
      </c>
      <c r="AA285" s="3">
        <v>-3.9600000000000003E-2</v>
      </c>
      <c r="AB285" s="3">
        <v>-4.6399999999999997E-2</v>
      </c>
      <c r="AC285" s="3">
        <v>-2.92E-2</v>
      </c>
      <c r="AD285" s="3">
        <v>-2.1600000000000001E-2</v>
      </c>
      <c r="AE285" s="3">
        <v>8.0000000000000002E-3</v>
      </c>
    </row>
    <row r="286" spans="1:31" x14ac:dyDescent="0.3">
      <c r="A286" s="2">
        <v>44656</v>
      </c>
      <c r="B286" s="3">
        <v>-3.3599999999999998E-2</v>
      </c>
      <c r="C286" s="3">
        <v>-3.0499999999999999E-2</v>
      </c>
      <c r="D286" s="3">
        <v>4.7999999999999996E-3</v>
      </c>
      <c r="E286" s="3">
        <v>-2.0899999999999998E-2</v>
      </c>
      <c r="F286" s="3">
        <v>7.7000000000000002E-3</v>
      </c>
      <c r="G286" s="3">
        <v>-2.9100000000000001E-2</v>
      </c>
      <c r="H286" s="3">
        <v>4.1000000000000003E-3</v>
      </c>
      <c r="I286" s="3">
        <v>-1.7000000000000001E-2</v>
      </c>
      <c r="J286" s="3">
        <v>-3.3999999999999998E-3</v>
      </c>
      <c r="K286" s="3">
        <v>-9.4000000000000004E-3</v>
      </c>
      <c r="L286" s="3">
        <v>3.0000000000000001E-3</v>
      </c>
      <c r="M286" s="3">
        <v>-6.08E-2</v>
      </c>
      <c r="N286" s="3">
        <v>-1.2999999999999999E-2</v>
      </c>
      <c r="O286" s="3">
        <v>-5.79E-2</v>
      </c>
      <c r="P286" s="3">
        <v>-5.2200000000000003E-2</v>
      </c>
      <c r="Q286" s="3">
        <v>2.2100000000000002E-2</v>
      </c>
      <c r="R286" s="3">
        <v>-1.32E-2</v>
      </c>
      <c r="S286" s="3">
        <v>5.8999999999999999E-3</v>
      </c>
      <c r="T286" s="3">
        <v>-5.0599999999999999E-2</v>
      </c>
      <c r="U286" s="3">
        <v>-5.6800000000000003E-2</v>
      </c>
      <c r="V286" s="3">
        <v>5.5999999999999999E-3</v>
      </c>
      <c r="W286" s="3">
        <v>-1.2E-2</v>
      </c>
      <c r="X286" s="3">
        <v>-5.7999999999999996E-3</v>
      </c>
      <c r="Y286" s="3">
        <v>-3.9699999999999999E-2</v>
      </c>
      <c r="Z286" s="3">
        <v>-3.0000000000000001E-3</v>
      </c>
      <c r="AA286" s="3">
        <v>-2.3E-3</v>
      </c>
      <c r="AB286" s="3">
        <v>-1.9699999999999999E-2</v>
      </c>
      <c r="AC286" s="3">
        <v>-1.2699999999999999E-2</v>
      </c>
      <c r="AD286" s="3">
        <v>-2.0000000000000001E-4</v>
      </c>
      <c r="AE286" s="3">
        <v>6.1000000000000004E-3</v>
      </c>
    </row>
    <row r="287" spans="1:31" x14ac:dyDescent="0.3">
      <c r="A287" s="2">
        <v>44655</v>
      </c>
      <c r="B287" s="3">
        <v>2.1600000000000001E-2</v>
      </c>
      <c r="C287" s="3">
        <v>1.21E-2</v>
      </c>
      <c r="D287" s="3">
        <v>-5.0000000000000001E-3</v>
      </c>
      <c r="E287" s="3">
        <v>1.0800000000000001E-2</v>
      </c>
      <c r="F287" s="3">
        <v>-3.8E-3</v>
      </c>
      <c r="G287" s="3">
        <v>4.1700000000000001E-2</v>
      </c>
      <c r="H287" s="3">
        <v>-1.1299999999999999E-2</v>
      </c>
      <c r="I287" s="3">
        <v>3.8E-3</v>
      </c>
      <c r="J287" s="3">
        <v>-1.4E-3</v>
      </c>
      <c r="K287" s="3">
        <v>1.7899999999999999E-2</v>
      </c>
      <c r="L287" s="3">
        <v>-5.0000000000000001E-4</v>
      </c>
      <c r="M287" s="3">
        <v>-2.29E-2</v>
      </c>
      <c r="N287" s="3">
        <v>1.7899999999999999E-2</v>
      </c>
      <c r="O287" s="3">
        <v>8.7599999999999997E-2</v>
      </c>
      <c r="P287" s="3">
        <v>2.4299999999999999E-2</v>
      </c>
      <c r="Q287" s="3">
        <v>8.3999999999999995E-3</v>
      </c>
      <c r="R287" s="3">
        <v>8.3000000000000001E-3</v>
      </c>
      <c r="S287" s="3">
        <v>-1.2200000000000001E-2</v>
      </c>
      <c r="T287" s="3">
        <v>5.7799999999999997E-2</v>
      </c>
      <c r="U287" s="3">
        <v>9.0499999999999997E-2</v>
      </c>
      <c r="V287" s="3">
        <v>1.26E-2</v>
      </c>
      <c r="W287" s="3">
        <v>8.3000000000000001E-3</v>
      </c>
      <c r="X287" s="3">
        <v>1.9E-2</v>
      </c>
      <c r="Y287" s="3">
        <v>1.0999999999999999E-2</v>
      </c>
      <c r="Z287" s="3">
        <v>2.8999999999999998E-3</v>
      </c>
      <c r="AA287" s="3">
        <v>7.6E-3</v>
      </c>
      <c r="AB287" s="3">
        <v>1.2999999999999999E-3</v>
      </c>
      <c r="AC287" s="3">
        <v>7.4999999999999997E-3</v>
      </c>
      <c r="AD287" s="3">
        <v>8.6999999999999994E-3</v>
      </c>
      <c r="AE287" s="3">
        <v>6.4999999999999997E-3</v>
      </c>
    </row>
    <row r="288" spans="1:31" x14ac:dyDescent="0.3">
      <c r="A288" s="2">
        <v>44652</v>
      </c>
      <c r="B288" s="3">
        <v>-1.0500000000000001E-2</v>
      </c>
      <c r="C288" s="3">
        <v>4.4000000000000003E-3</v>
      </c>
      <c r="D288" s="3">
        <v>-8.5000000000000006E-3</v>
      </c>
      <c r="E288" s="3">
        <v>5.1000000000000004E-3</v>
      </c>
      <c r="F288" s="3">
        <v>5.7000000000000002E-3</v>
      </c>
      <c r="G288" s="3">
        <v>4.82E-2</v>
      </c>
      <c r="H288" s="3">
        <v>3.15E-2</v>
      </c>
      <c r="I288" s="3">
        <v>-1.8E-3</v>
      </c>
      <c r="J288" s="3">
        <v>2.7099999999999999E-2</v>
      </c>
      <c r="K288" s="3">
        <v>-1.23E-2</v>
      </c>
      <c r="L288" s="3">
        <v>-6.4000000000000003E-3</v>
      </c>
      <c r="M288" s="3">
        <v>2.5100000000000001E-2</v>
      </c>
      <c r="N288" s="3">
        <v>3.5999999999999999E-3</v>
      </c>
      <c r="O288" s="3">
        <v>4.1799999999999997E-2</v>
      </c>
      <c r="P288" s="3">
        <v>-2.1000000000000001E-2</v>
      </c>
      <c r="Q288" s="3">
        <v>1.8200000000000001E-2</v>
      </c>
      <c r="R288" s="3">
        <v>8.5000000000000006E-3</v>
      </c>
      <c r="S288" s="3">
        <v>-3.8999999999999998E-3</v>
      </c>
      <c r="T288" s="3">
        <v>7.3000000000000001E-3</v>
      </c>
      <c r="U288" s="3">
        <v>-4.5499999999999999E-2</v>
      </c>
      <c r="V288" s="3">
        <v>-8.3999999999999995E-3</v>
      </c>
      <c r="W288" s="3">
        <v>1.4800000000000001E-2</v>
      </c>
      <c r="X288" s="3">
        <v>1.0999999999999999E-2</v>
      </c>
      <c r="Y288" s="3">
        <v>3.8999999999999998E-3</v>
      </c>
      <c r="Z288" s="3">
        <v>-1.1000000000000001E-3</v>
      </c>
      <c r="AA288" s="3">
        <v>2.1000000000000001E-2</v>
      </c>
      <c r="AB288" s="3">
        <v>8.8000000000000005E-3</v>
      </c>
      <c r="AC288" s="3">
        <v>3.7000000000000002E-3</v>
      </c>
      <c r="AD288" s="3">
        <v>-1.38E-2</v>
      </c>
      <c r="AE288" s="3">
        <v>2.3199999999999998E-2</v>
      </c>
    </row>
    <row r="289" spans="1:31" x14ac:dyDescent="0.3">
      <c r="A289" s="2">
        <v>44669</v>
      </c>
      <c r="B289" s="3">
        <v>8.8999999999999999E-3</v>
      </c>
      <c r="C289" s="3">
        <v>-1.6000000000000001E-3</v>
      </c>
      <c r="D289" s="3"/>
      <c r="E289" s="3"/>
      <c r="F289" s="3"/>
      <c r="G289" s="3">
        <v>-8.9700000000000002E-2</v>
      </c>
      <c r="H289" s="3"/>
      <c r="I289" s="3">
        <v>-1.1999999999999999E-3</v>
      </c>
      <c r="J289" s="3"/>
      <c r="K289" s="3"/>
      <c r="L289" s="3"/>
      <c r="M289" s="3">
        <v>-6.4899999999999999E-2</v>
      </c>
      <c r="N289" s="3">
        <v>2.5000000000000001E-3</v>
      </c>
      <c r="O289" s="3">
        <v>-2.4400000000000002E-2</v>
      </c>
      <c r="P289" s="3">
        <v>2.47E-2</v>
      </c>
      <c r="Q289" s="3"/>
      <c r="R289" s="3"/>
      <c r="S289" s="3">
        <v>-2.41E-2</v>
      </c>
      <c r="T289" s="3">
        <v>-2.1700000000000001E-2</v>
      </c>
      <c r="U289" s="3">
        <v>-4.8599999999999997E-2</v>
      </c>
      <c r="V289" s="3"/>
      <c r="W289" s="3">
        <v>-4.1000000000000003E-3</v>
      </c>
      <c r="X289" s="3">
        <v>2.5000000000000001E-3</v>
      </c>
      <c r="Y289" s="3"/>
      <c r="Z289" s="3"/>
      <c r="AA289" s="3"/>
      <c r="AB289" s="3"/>
      <c r="AC289" s="3"/>
      <c r="AD289" s="3"/>
      <c r="AE289" s="3">
        <v>-8.2000000000000007E-3</v>
      </c>
    </row>
    <row r="290" spans="1:31" x14ac:dyDescent="0.3">
      <c r="A290" s="2">
        <v>44651</v>
      </c>
      <c r="B290" s="3">
        <v>-8.2900000000000001E-2</v>
      </c>
      <c r="C290" s="3">
        <v>-2.2599999999999999E-2</v>
      </c>
      <c r="D290" s="3">
        <v>-2.07E-2</v>
      </c>
      <c r="E290" s="3">
        <v>-2.07E-2</v>
      </c>
      <c r="F290" s="3">
        <v>-1.47E-2</v>
      </c>
      <c r="G290" s="3">
        <v>-2.41E-2</v>
      </c>
      <c r="H290" s="3">
        <v>-2.1299999999999999E-2</v>
      </c>
      <c r="I290" s="3">
        <v>-5.1999999999999998E-3</v>
      </c>
      <c r="J290" s="3">
        <v>-1.0699999999999999E-2</v>
      </c>
      <c r="K290" s="3">
        <v>-5.8999999999999999E-3</v>
      </c>
      <c r="L290" s="3">
        <v>-9.2999999999999992E-3</v>
      </c>
      <c r="M290" s="3">
        <v>-1.52E-2</v>
      </c>
      <c r="N290" s="3">
        <v>-1.77E-2</v>
      </c>
      <c r="O290" s="3">
        <v>-5.0500000000000003E-2</v>
      </c>
      <c r="P290" s="3">
        <v>-1.46E-2</v>
      </c>
      <c r="Q290" s="3">
        <v>-8.0000000000000002E-3</v>
      </c>
      <c r="R290" s="3">
        <v>-1.12E-2</v>
      </c>
      <c r="S290" s="3">
        <v>-1.2800000000000001E-2</v>
      </c>
      <c r="T290" s="3">
        <v>-1.0800000000000001E-2</v>
      </c>
      <c r="U290" s="3">
        <v>-2.6499999999999999E-2</v>
      </c>
      <c r="V290" s="3">
        <v>1.1000000000000001E-3</v>
      </c>
      <c r="W290" s="3">
        <v>-2.1100000000000001E-2</v>
      </c>
      <c r="X290" s="3">
        <v>-1.2500000000000001E-2</v>
      </c>
      <c r="Y290" s="3">
        <v>6.7000000000000002E-3</v>
      </c>
      <c r="Z290" s="3">
        <v>-5.0000000000000001E-3</v>
      </c>
      <c r="AA290" s="3">
        <v>-2.2599999999999999E-2</v>
      </c>
      <c r="AB290" s="3">
        <v>-3.3300000000000003E-2</v>
      </c>
      <c r="AC290" s="3">
        <v>-1.2999999999999999E-2</v>
      </c>
      <c r="AD290" s="3">
        <v>-3.3999999999999998E-3</v>
      </c>
      <c r="AE290" s="3">
        <v>-1.2999999999999999E-2</v>
      </c>
    </row>
    <row r="291" spans="1:31" x14ac:dyDescent="0.3">
      <c r="A291" s="2">
        <v>44650</v>
      </c>
      <c r="B291" s="3">
        <v>-3.2500000000000001E-2</v>
      </c>
      <c r="C291" s="3">
        <v>-8.4199999999999997E-2</v>
      </c>
      <c r="D291" s="3">
        <v>-3.2000000000000001E-2</v>
      </c>
      <c r="E291" s="3">
        <v>-2.87E-2</v>
      </c>
      <c r="F291" s="3">
        <v>-1.09E-2</v>
      </c>
      <c r="G291" s="3">
        <v>1.3899999999999999E-2</v>
      </c>
      <c r="H291" s="3">
        <v>-6.0000000000000001E-3</v>
      </c>
      <c r="I291" s="3">
        <v>6.7999999999999996E-3</v>
      </c>
      <c r="J291" s="3">
        <v>-2.7900000000000001E-2</v>
      </c>
      <c r="K291" s="3">
        <v>-1.1999999999999999E-3</v>
      </c>
      <c r="L291" s="3">
        <v>-2.9700000000000001E-2</v>
      </c>
      <c r="M291" s="3">
        <v>-3.1699999999999999E-2</v>
      </c>
      <c r="N291" s="3">
        <v>-4.8999999999999998E-3</v>
      </c>
      <c r="O291" s="3">
        <v>1.3299999999999999E-2</v>
      </c>
      <c r="P291" s="3">
        <v>-3.3700000000000001E-2</v>
      </c>
      <c r="Q291" s="3">
        <v>1.72E-2</v>
      </c>
      <c r="R291" s="3">
        <v>2.5999999999999999E-2</v>
      </c>
      <c r="S291" s="3">
        <v>-5.7000000000000002E-3</v>
      </c>
      <c r="T291" s="3">
        <v>-2.2499999999999999E-2</v>
      </c>
      <c r="U291" s="3">
        <v>-7.3800000000000004E-2</v>
      </c>
      <c r="V291" s="3">
        <v>-5.0000000000000001E-3</v>
      </c>
      <c r="W291" s="3">
        <v>6.3E-3</v>
      </c>
      <c r="X291" s="3">
        <v>-1.23E-2</v>
      </c>
      <c r="Y291" s="3">
        <v>-1.5299999999999999E-2</v>
      </c>
      <c r="Z291" s="3">
        <v>6.9999999999999999E-4</v>
      </c>
      <c r="AA291" s="3">
        <v>-6.1999999999999998E-3</v>
      </c>
      <c r="AB291" s="3">
        <v>-1.8499999999999999E-2</v>
      </c>
      <c r="AC291" s="3">
        <v>-2.5999999999999999E-3</v>
      </c>
      <c r="AD291" s="3">
        <v>-1E-3</v>
      </c>
      <c r="AE291" s="3">
        <v>7.0000000000000001E-3</v>
      </c>
    </row>
    <row r="292" spans="1:31" x14ac:dyDescent="0.3">
      <c r="A292" s="2">
        <v>44649</v>
      </c>
      <c r="B292" s="3">
        <v>2.4899999999999999E-2</v>
      </c>
      <c r="C292" s="3">
        <v>3.0599999999999999E-2</v>
      </c>
      <c r="D292" s="3">
        <v>-2.52E-2</v>
      </c>
      <c r="E292" s="3">
        <v>5.6099999999999997E-2</v>
      </c>
      <c r="F292" s="3">
        <v>2.5700000000000001E-2</v>
      </c>
      <c r="G292" s="3">
        <v>3.6299999999999999E-2</v>
      </c>
      <c r="H292" s="3">
        <v>4.5600000000000002E-2</v>
      </c>
      <c r="I292" s="3">
        <v>9.5999999999999992E-3</v>
      </c>
      <c r="J292" s="3">
        <v>2.6200000000000001E-2</v>
      </c>
      <c r="K292" s="3">
        <v>2.0899999999999998E-2</v>
      </c>
      <c r="L292" s="3">
        <v>4.2599999999999999E-2</v>
      </c>
      <c r="M292" s="3">
        <v>4.3700000000000003E-2</v>
      </c>
      <c r="N292" s="3">
        <v>1.52E-2</v>
      </c>
      <c r="O292" s="3">
        <v>3.1600000000000003E-2</v>
      </c>
      <c r="P292" s="3">
        <v>1.55E-2</v>
      </c>
      <c r="Q292" s="3">
        <v>1.03E-2</v>
      </c>
      <c r="R292" s="3">
        <v>3.3099999999999997E-2</v>
      </c>
      <c r="S292" s="3">
        <v>-1.01E-2</v>
      </c>
      <c r="T292" s="3">
        <v>5.8099999999999999E-2</v>
      </c>
      <c r="U292" s="3">
        <v>6.0900000000000003E-2</v>
      </c>
      <c r="V292" s="3">
        <v>5.1999999999999998E-3</v>
      </c>
      <c r="W292" s="3">
        <v>5.0000000000000001E-3</v>
      </c>
      <c r="X292" s="3">
        <v>3.15E-2</v>
      </c>
      <c r="Y292" s="3">
        <v>2.75E-2</v>
      </c>
      <c r="Z292" s="3">
        <v>7.4999999999999997E-3</v>
      </c>
      <c r="AA292" s="3">
        <v>1.49E-2</v>
      </c>
      <c r="AB292" s="3">
        <v>7.4800000000000005E-2</v>
      </c>
      <c r="AC292" s="3">
        <v>5.0999999999999997E-2</v>
      </c>
      <c r="AD292" s="3">
        <v>1.78E-2</v>
      </c>
      <c r="AE292" s="3">
        <v>1.6000000000000001E-3</v>
      </c>
    </row>
    <row r="293" spans="1:31" x14ac:dyDescent="0.3">
      <c r="A293" s="2">
        <v>44648</v>
      </c>
      <c r="B293" s="3">
        <v>4.7999999999999996E-3</v>
      </c>
      <c r="C293" s="3">
        <v>4.7999999999999996E-3</v>
      </c>
      <c r="D293" s="3">
        <v>-4.0800000000000003E-2</v>
      </c>
      <c r="E293" s="3">
        <v>4.4999999999999997E-3</v>
      </c>
      <c r="F293" s="3">
        <v>2.5600000000000001E-2</v>
      </c>
      <c r="G293" s="3">
        <v>3.2599999999999997E-2</v>
      </c>
      <c r="H293" s="3">
        <v>-1E-3</v>
      </c>
      <c r="I293" s="3">
        <v>3.0999999999999999E-3</v>
      </c>
      <c r="J293" s="3">
        <v>2.9999999999999997E-4</v>
      </c>
      <c r="K293" s="3">
        <v>1.6899999999999998E-2</v>
      </c>
      <c r="L293" s="3">
        <v>2.3300000000000001E-2</v>
      </c>
      <c r="M293" s="3">
        <v>4.3200000000000002E-2</v>
      </c>
      <c r="N293" s="3">
        <v>2.3099999999999999E-2</v>
      </c>
      <c r="O293" s="3">
        <v>6.5299999999999997E-2</v>
      </c>
      <c r="P293" s="3">
        <v>1.9E-2</v>
      </c>
      <c r="Q293" s="3">
        <v>2.0999999999999999E-3</v>
      </c>
      <c r="R293" s="3">
        <v>3.8E-3</v>
      </c>
      <c r="S293" s="3">
        <v>9.4999999999999998E-3</v>
      </c>
      <c r="T293" s="3">
        <v>3.4700000000000002E-2</v>
      </c>
      <c r="U293" s="3">
        <v>-6.1199999999999997E-2</v>
      </c>
      <c r="V293" s="3">
        <v>4.7999999999999996E-3</v>
      </c>
      <c r="W293" s="3">
        <v>1.2999999999999999E-3</v>
      </c>
      <c r="X293" s="3">
        <v>9.1000000000000004E-3</v>
      </c>
      <c r="Y293" s="3">
        <v>-5.0000000000000001E-3</v>
      </c>
      <c r="Z293" s="3">
        <v>2.8E-3</v>
      </c>
      <c r="AA293" s="3">
        <v>5.5999999999999999E-3</v>
      </c>
      <c r="AB293" s="3">
        <v>1.7399999999999999E-2</v>
      </c>
      <c r="AC293" s="3">
        <v>3.7000000000000002E-3</v>
      </c>
      <c r="AD293" s="3">
        <v>2.8E-3</v>
      </c>
      <c r="AE293" s="3">
        <v>-2.0999999999999999E-3</v>
      </c>
    </row>
    <row r="294" spans="1:31" x14ac:dyDescent="0.3">
      <c r="A294" s="2">
        <v>44645</v>
      </c>
      <c r="B294" s="3">
        <v>-7.1000000000000004E-3</v>
      </c>
      <c r="C294" s="3">
        <v>-5.1000000000000004E-3</v>
      </c>
      <c r="D294" s="3">
        <v>-6.1999999999999998E-3</v>
      </c>
      <c r="E294" s="3">
        <v>-7.4000000000000003E-3</v>
      </c>
      <c r="F294" s="3">
        <v>-1.43E-2</v>
      </c>
      <c r="G294" s="3">
        <v>-5.4600000000000003E-2</v>
      </c>
      <c r="H294" s="3">
        <v>2.5999999999999999E-3</v>
      </c>
      <c r="I294" s="3">
        <v>8.6E-3</v>
      </c>
      <c r="J294" s="3">
        <v>1.0200000000000001E-2</v>
      </c>
      <c r="K294" s="3">
        <v>2.3E-3</v>
      </c>
      <c r="L294" s="3">
        <v>4.7999999999999996E-3</v>
      </c>
      <c r="M294" s="3">
        <v>-7.6600000000000001E-2</v>
      </c>
      <c r="N294" s="3">
        <v>-1.4E-3</v>
      </c>
      <c r="O294" s="3">
        <v>-9.4200000000000006E-2</v>
      </c>
      <c r="P294" s="3">
        <v>-1.6299999999999999E-2</v>
      </c>
      <c r="Q294" s="3">
        <v>-2.1899999999999999E-2</v>
      </c>
      <c r="R294" s="3">
        <v>4.0000000000000001E-3</v>
      </c>
      <c r="S294" s="3">
        <v>3.5999999999999999E-3</v>
      </c>
      <c r="T294" s="3">
        <v>-3.1399999999999997E-2</v>
      </c>
      <c r="U294" s="3">
        <v>-8.9200000000000002E-2</v>
      </c>
      <c r="V294" s="3">
        <v>7.9000000000000008E-3</v>
      </c>
      <c r="W294" s="3">
        <v>2.1899999999999999E-2</v>
      </c>
      <c r="X294" s="3">
        <v>1E-3</v>
      </c>
      <c r="Y294" s="3">
        <v>7.3000000000000001E-3</v>
      </c>
      <c r="Z294" s="3">
        <v>4.1000000000000003E-3</v>
      </c>
      <c r="AA294" s="3">
        <v>-2.8E-3</v>
      </c>
      <c r="AB294" s="3">
        <v>-1.3599999999999999E-2</v>
      </c>
      <c r="AC294" s="3">
        <v>-5.3E-3</v>
      </c>
      <c r="AD294" s="3">
        <v>7.0000000000000001E-3</v>
      </c>
      <c r="AE294" s="3">
        <v>5.4999999999999997E-3</v>
      </c>
    </row>
    <row r="295" spans="1:31" x14ac:dyDescent="0.3">
      <c r="A295" s="2">
        <v>44644</v>
      </c>
      <c r="B295" s="3">
        <v>5.8000000000000003E-2</v>
      </c>
      <c r="C295" s="3">
        <v>-2E-3</v>
      </c>
      <c r="D295" s="3">
        <v>-9.7999999999999997E-3</v>
      </c>
      <c r="E295" s="3">
        <v>2.7000000000000001E-3</v>
      </c>
      <c r="F295" s="3">
        <v>2.5000000000000001E-3</v>
      </c>
      <c r="G295" s="3">
        <v>2.4500000000000001E-2</v>
      </c>
      <c r="H295" s="3">
        <v>-1.3100000000000001E-2</v>
      </c>
      <c r="I295" s="3">
        <v>4.0000000000000002E-4</v>
      </c>
      <c r="J295" s="3">
        <v>-4.7000000000000002E-3</v>
      </c>
      <c r="K295" s="3">
        <v>1E-4</v>
      </c>
      <c r="L295" s="3">
        <v>1.0800000000000001E-2</v>
      </c>
      <c r="M295" s="3">
        <v>5.3E-3</v>
      </c>
      <c r="N295" s="3">
        <v>1.54E-2</v>
      </c>
      <c r="O295" s="3">
        <v>5.0000000000000001E-3</v>
      </c>
      <c r="P295" s="3">
        <v>9.8199999999999996E-2</v>
      </c>
      <c r="Q295" s="3">
        <v>2.8E-3</v>
      </c>
      <c r="R295" s="3">
        <v>-6.0000000000000001E-3</v>
      </c>
      <c r="S295" s="3">
        <v>7.7000000000000002E-3</v>
      </c>
      <c r="T295" s="3">
        <v>1.5900000000000001E-2</v>
      </c>
      <c r="U295" s="3">
        <v>1.89E-2</v>
      </c>
      <c r="V295" s="3">
        <v>5.9999999999999995E-4</v>
      </c>
      <c r="W295" s="3">
        <v>5.1999999999999998E-3</v>
      </c>
      <c r="X295" s="3">
        <v>1.6E-2</v>
      </c>
      <c r="Y295" s="3">
        <v>2.3E-3</v>
      </c>
      <c r="Z295" s="3">
        <v>4.1000000000000003E-3</v>
      </c>
      <c r="AA295" s="3">
        <v>-2.8E-3</v>
      </c>
      <c r="AB295" s="3">
        <v>8.9999999999999998E-4</v>
      </c>
      <c r="AC295" s="3">
        <v>-4.4999999999999997E-3</v>
      </c>
      <c r="AD295" s="3">
        <v>-4.0000000000000002E-4</v>
      </c>
      <c r="AE295" s="3">
        <v>5.9999999999999995E-4</v>
      </c>
    </row>
    <row r="296" spans="1:31" x14ac:dyDescent="0.3">
      <c r="A296" s="2">
        <v>44643</v>
      </c>
      <c r="B296" s="3">
        <v>-7.4999999999999997E-3</v>
      </c>
      <c r="C296" s="3">
        <v>-3.3799999999999997E-2</v>
      </c>
      <c r="D296" s="3">
        <v>-1.6500000000000001E-2</v>
      </c>
      <c r="E296" s="3">
        <v>-1.01E-2</v>
      </c>
      <c r="F296" s="3">
        <v>-8.8999999999999999E-3</v>
      </c>
      <c r="G296" s="3">
        <v>-4.7500000000000001E-2</v>
      </c>
      <c r="H296" s="3">
        <v>-3.7400000000000003E-2</v>
      </c>
      <c r="I296" s="3">
        <v>-3.0099999999999998E-2</v>
      </c>
      <c r="J296" s="3">
        <v>-9.1000000000000004E-3</v>
      </c>
      <c r="K296" s="3">
        <v>4.1000000000000003E-3</v>
      </c>
      <c r="L296" s="3">
        <v>-1.2699999999999999E-2</v>
      </c>
      <c r="M296" s="3">
        <v>-4.2799999999999998E-2</v>
      </c>
      <c r="N296" s="3">
        <v>-1.4999999999999999E-2</v>
      </c>
      <c r="O296" s="3">
        <v>4.5999999999999999E-3</v>
      </c>
      <c r="P296" s="3">
        <v>-3.3599999999999998E-2</v>
      </c>
      <c r="Q296" s="3">
        <v>0</v>
      </c>
      <c r="R296" s="3">
        <v>-6.3E-3</v>
      </c>
      <c r="S296" s="3">
        <v>-1.6E-2</v>
      </c>
      <c r="T296" s="3">
        <v>-6.7999999999999996E-3</v>
      </c>
      <c r="U296" s="3">
        <v>-3.3000000000000002E-2</v>
      </c>
      <c r="V296" s="3">
        <v>-2.3E-3</v>
      </c>
      <c r="W296" s="3">
        <v>0</v>
      </c>
      <c r="X296" s="3">
        <v>-2.01E-2</v>
      </c>
      <c r="Y296" s="3">
        <v>-6.1999999999999998E-3</v>
      </c>
      <c r="Z296" s="3">
        <v>2.3E-3</v>
      </c>
      <c r="AA296" s="3">
        <v>-2.5700000000000001E-2</v>
      </c>
      <c r="AB296" s="3">
        <v>-1.34E-2</v>
      </c>
      <c r="AC296" s="3">
        <v>-1.5100000000000001E-2</v>
      </c>
      <c r="AD296" s="3">
        <v>-2.7000000000000001E-3</v>
      </c>
      <c r="AE296" s="3">
        <v>-5.9999999999999995E-4</v>
      </c>
    </row>
    <row r="297" spans="1:31" x14ac:dyDescent="0.3">
      <c r="A297" s="2">
        <v>44642</v>
      </c>
      <c r="B297" s="3">
        <v>-9.7999999999999997E-3</v>
      </c>
      <c r="C297" s="3">
        <v>4.2799999999999998E-2</v>
      </c>
      <c r="D297" s="3">
        <v>2.5899999999999999E-2</v>
      </c>
      <c r="E297" s="3">
        <v>2.0899999999999998E-2</v>
      </c>
      <c r="F297" s="3">
        <v>-1.14E-2</v>
      </c>
      <c r="G297" s="3">
        <v>2.6499999999999999E-2</v>
      </c>
      <c r="H297" s="3">
        <v>1.9599999999999999E-2</v>
      </c>
      <c r="I297" s="3">
        <v>3.0000000000000001E-3</v>
      </c>
      <c r="J297" s="3">
        <v>5.6099999999999997E-2</v>
      </c>
      <c r="K297" s="3">
        <v>1.6E-2</v>
      </c>
      <c r="L297" s="3">
        <v>6.3E-3</v>
      </c>
      <c r="M297" s="3">
        <v>6.4699999999999994E-2</v>
      </c>
      <c r="N297" s="3">
        <v>1.6400000000000001E-2</v>
      </c>
      <c r="O297" s="3">
        <v>7.4499999999999997E-2</v>
      </c>
      <c r="P297" s="3">
        <v>-7.9000000000000008E-3</v>
      </c>
      <c r="Q297" s="3">
        <v>4.4999999999999997E-3</v>
      </c>
      <c r="R297" s="3">
        <v>2.18E-2</v>
      </c>
      <c r="S297" s="3">
        <v>-2.12E-2</v>
      </c>
      <c r="T297" s="3">
        <v>5.3999999999999999E-2</v>
      </c>
      <c r="U297" s="3">
        <v>1.8700000000000001E-2</v>
      </c>
      <c r="V297" s="3">
        <v>1.3599999999999999E-2</v>
      </c>
      <c r="W297" s="3">
        <v>2.2000000000000001E-3</v>
      </c>
      <c r="X297" s="3">
        <v>2.5899999999999999E-2</v>
      </c>
      <c r="Y297" s="3">
        <v>2.23E-2</v>
      </c>
      <c r="Z297" s="3">
        <v>-6.9999999999999999E-4</v>
      </c>
      <c r="AA297" s="3">
        <v>8.5000000000000006E-3</v>
      </c>
      <c r="AB297" s="3">
        <v>7.1999999999999998E-3</v>
      </c>
      <c r="AC297" s="3">
        <v>8.0999999999999996E-3</v>
      </c>
      <c r="AD297" s="3">
        <v>1.14E-2</v>
      </c>
      <c r="AE297" s="3">
        <v>-2E-3</v>
      </c>
    </row>
    <row r="298" spans="1:31" x14ac:dyDescent="0.3">
      <c r="A298" s="2">
        <v>44641</v>
      </c>
      <c r="B298" s="3">
        <v>2.1700000000000001E-2</v>
      </c>
      <c r="C298" s="3">
        <v>-6.6E-3</v>
      </c>
      <c r="D298" s="3">
        <v>-1.2200000000000001E-2</v>
      </c>
      <c r="E298" s="3">
        <v>2.0299999999999999E-2</v>
      </c>
      <c r="F298" s="3">
        <v>3.5999999999999999E-3</v>
      </c>
      <c r="G298" s="3">
        <v>-2.4899999999999999E-2</v>
      </c>
      <c r="H298" s="3">
        <v>-2.1999999999999999E-2</v>
      </c>
      <c r="I298" s="3">
        <v>5.0000000000000001E-4</v>
      </c>
      <c r="J298" s="3">
        <v>4.8999999999999998E-3</v>
      </c>
      <c r="K298" s="3">
        <v>1E-3</v>
      </c>
      <c r="L298" s="3">
        <v>-3.5000000000000001E-3</v>
      </c>
      <c r="M298" s="3">
        <v>-1.9800000000000002E-2</v>
      </c>
      <c r="N298" s="3">
        <v>-4.1999999999999997E-3</v>
      </c>
      <c r="O298" s="3">
        <v>-2.8799999999999999E-2</v>
      </c>
      <c r="P298" s="3">
        <v>1.06E-2</v>
      </c>
      <c r="Q298" s="3">
        <v>2.8999999999999998E-3</v>
      </c>
      <c r="R298" s="3">
        <v>-4.7000000000000002E-3</v>
      </c>
      <c r="S298" s="3">
        <v>-5.8999999999999999E-3</v>
      </c>
      <c r="T298" s="3">
        <v>-1.7899999999999999E-2</v>
      </c>
      <c r="U298" s="3">
        <v>1.52E-2</v>
      </c>
      <c r="V298" s="3">
        <v>6.7000000000000002E-3</v>
      </c>
      <c r="W298" s="3">
        <v>-2.5999999999999999E-3</v>
      </c>
      <c r="X298" s="3">
        <v>-7.4000000000000003E-3</v>
      </c>
      <c r="Y298" s="3">
        <v>1.34E-2</v>
      </c>
      <c r="Z298" s="3">
        <v>4.7000000000000002E-3</v>
      </c>
      <c r="AA298" s="3">
        <v>-4.5699999999999998E-2</v>
      </c>
      <c r="AB298" s="3">
        <v>9.1000000000000004E-3</v>
      </c>
      <c r="AC298" s="3">
        <v>-1E-3</v>
      </c>
      <c r="AD298" s="3">
        <v>4.4999999999999997E-3</v>
      </c>
      <c r="AE298" s="3">
        <v>5.8999999999999999E-3</v>
      </c>
    </row>
    <row r="299" spans="1:31" x14ac:dyDescent="0.3">
      <c r="A299" s="2">
        <v>44638</v>
      </c>
      <c r="B299" s="3">
        <v>1.5800000000000002E-2</v>
      </c>
      <c r="C299" s="3">
        <v>-3.3E-3</v>
      </c>
      <c r="D299" s="3">
        <v>-6.6E-3</v>
      </c>
      <c r="E299" s="3">
        <v>-0.01</v>
      </c>
      <c r="F299" s="3">
        <v>1.2800000000000001E-2</v>
      </c>
      <c r="G299" s="3">
        <v>5.7299999999999997E-2</v>
      </c>
      <c r="H299" s="3">
        <v>-6.4999999999999997E-3</v>
      </c>
      <c r="I299" s="3">
        <v>-3.5999999999999999E-3</v>
      </c>
      <c r="J299" s="3">
        <v>1.1599999999999999E-2</v>
      </c>
      <c r="K299" s="3">
        <v>2.0400000000000001E-2</v>
      </c>
      <c r="L299" s="3">
        <v>1.4200000000000001E-2</v>
      </c>
      <c r="M299" s="3">
        <v>6.3399999999999998E-2</v>
      </c>
      <c r="N299" s="3">
        <v>1.7600000000000001E-2</v>
      </c>
      <c r="O299" s="3">
        <v>0.1084</v>
      </c>
      <c r="P299" s="3">
        <v>6.8099999999999994E-2</v>
      </c>
      <c r="Q299" s="3">
        <v>-3.0099999999999998E-2</v>
      </c>
      <c r="R299" s="3">
        <v>4.1000000000000003E-3</v>
      </c>
      <c r="S299" s="3">
        <v>5.0000000000000001E-3</v>
      </c>
      <c r="T299" s="3">
        <v>4.0599999999999997E-2</v>
      </c>
      <c r="U299" s="3">
        <v>0.18920000000000001</v>
      </c>
      <c r="V299" s="3">
        <v>1.6500000000000001E-2</v>
      </c>
      <c r="W299" s="3">
        <v>1.2999999999999999E-3</v>
      </c>
      <c r="X299" s="3">
        <v>-1.6000000000000001E-3</v>
      </c>
      <c r="Y299" s="3">
        <v>8.8000000000000005E-3</v>
      </c>
      <c r="Z299" s="3">
        <v>2.9999999999999997E-4</v>
      </c>
      <c r="AA299" s="3">
        <v>-3.2800000000000003E-2</v>
      </c>
      <c r="AB299" s="3">
        <v>4.5999999999999999E-3</v>
      </c>
      <c r="AC299" s="3">
        <v>-9.9000000000000008E-3</v>
      </c>
      <c r="AD299" s="3">
        <v>1.1900000000000001E-2</v>
      </c>
      <c r="AE299" s="3">
        <v>-2.98E-2</v>
      </c>
    </row>
    <row r="300" spans="1:31" x14ac:dyDescent="0.3">
      <c r="A300" s="2">
        <v>44637</v>
      </c>
      <c r="B300" s="3">
        <v>-3.1899999999999998E-2</v>
      </c>
      <c r="C300" s="3">
        <v>1.1599999999999999E-2</v>
      </c>
      <c r="D300" s="3">
        <v>-1.9599999999999999E-2</v>
      </c>
      <c r="E300" s="3">
        <v>-2.2100000000000002E-2</v>
      </c>
      <c r="F300" s="3">
        <v>-3.2000000000000002E-3</v>
      </c>
      <c r="G300" s="3">
        <v>6.6E-3</v>
      </c>
      <c r="H300" s="3">
        <v>-1.17E-2</v>
      </c>
      <c r="I300" s="3">
        <v>6.4999999999999997E-3</v>
      </c>
      <c r="J300" s="3">
        <v>-1.55E-2</v>
      </c>
      <c r="K300" s="3">
        <v>8.8999999999999999E-3</v>
      </c>
      <c r="L300" s="3">
        <v>-1.6199999999999999E-2</v>
      </c>
      <c r="M300" s="3">
        <v>-6.4999999999999997E-3</v>
      </c>
      <c r="N300" s="3">
        <v>2.8E-3</v>
      </c>
      <c r="O300" s="3">
        <v>3.7000000000000002E-3</v>
      </c>
      <c r="P300" s="3">
        <v>1.0999999999999999E-2</v>
      </c>
      <c r="Q300" s="3">
        <v>3.5999999999999999E-3</v>
      </c>
      <c r="R300" s="3">
        <v>2.1499999999999998E-2</v>
      </c>
      <c r="S300" s="3">
        <v>2.4899999999999999E-2</v>
      </c>
      <c r="T300" s="3">
        <v>4.4999999999999998E-2</v>
      </c>
      <c r="U300" s="3">
        <v>0.14430000000000001</v>
      </c>
      <c r="V300" s="3">
        <v>1.6000000000000001E-3</v>
      </c>
      <c r="W300" s="3">
        <v>0</v>
      </c>
      <c r="X300" s="3">
        <v>1.2699999999999999E-2</v>
      </c>
      <c r="Y300" s="3">
        <v>2.8999999999999998E-3</v>
      </c>
      <c r="Z300" s="3">
        <v>3.2000000000000002E-3</v>
      </c>
      <c r="AA300" s="3">
        <v>1.89E-2</v>
      </c>
      <c r="AB300" s="3">
        <v>-6.3E-3</v>
      </c>
      <c r="AC300" s="3">
        <v>-1.1999999999999999E-3</v>
      </c>
      <c r="AD300" s="3">
        <v>1.04E-2</v>
      </c>
      <c r="AE300" s="3">
        <v>-2.5000000000000001E-3</v>
      </c>
    </row>
    <row r="301" spans="1:31" x14ac:dyDescent="0.3">
      <c r="A301" s="2">
        <v>44636</v>
      </c>
      <c r="B301" s="3">
        <v>5.5199999999999999E-2</v>
      </c>
      <c r="C301" s="3">
        <v>4.1000000000000002E-2</v>
      </c>
      <c r="D301" s="3">
        <v>4.1599999999999998E-2</v>
      </c>
      <c r="E301" s="3">
        <v>4.0899999999999999E-2</v>
      </c>
      <c r="F301" s="3">
        <v>3.2099999999999997E-2</v>
      </c>
      <c r="G301" s="3">
        <v>0.13020000000000001</v>
      </c>
      <c r="H301" s="3">
        <v>4.9500000000000002E-2</v>
      </c>
      <c r="I301" s="3">
        <v>3.8E-3</v>
      </c>
      <c r="J301" s="3">
        <v>7.2099999999999997E-2</v>
      </c>
      <c r="K301" s="3">
        <v>2.7699999999999999E-2</v>
      </c>
      <c r="L301" s="3">
        <v>2.86E-2</v>
      </c>
      <c r="M301" s="3">
        <v>0.1434</v>
      </c>
      <c r="N301" s="3">
        <v>2.52E-2</v>
      </c>
      <c r="O301" s="3">
        <v>0.25590000000000002</v>
      </c>
      <c r="P301" s="3">
        <v>6.6299999999999998E-2</v>
      </c>
      <c r="Q301" s="3">
        <v>-5.1000000000000004E-3</v>
      </c>
      <c r="R301" s="3">
        <v>4.5400000000000003E-2</v>
      </c>
      <c r="S301" s="3">
        <v>1.3599999999999999E-2</v>
      </c>
      <c r="T301" s="3">
        <v>9.4700000000000006E-2</v>
      </c>
      <c r="U301" s="3">
        <v>5.1999999999999998E-3</v>
      </c>
      <c r="V301" s="3">
        <v>1.49E-2</v>
      </c>
      <c r="W301" s="3">
        <v>4.3E-3</v>
      </c>
      <c r="X301" s="3">
        <v>4.1300000000000003E-2</v>
      </c>
      <c r="Y301" s="3">
        <v>6.2399999999999997E-2</v>
      </c>
      <c r="Z301" s="3">
        <v>1.21E-2</v>
      </c>
      <c r="AA301" s="3">
        <v>1.5299999999999999E-2</v>
      </c>
      <c r="AB301" s="3">
        <v>4.8500000000000001E-2</v>
      </c>
      <c r="AC301" s="3">
        <v>3.0700000000000002E-2</v>
      </c>
      <c r="AD301" s="3">
        <v>2.1399999999999999E-2</v>
      </c>
      <c r="AE301" s="3">
        <v>-5.1000000000000004E-3</v>
      </c>
    </row>
    <row r="302" spans="1:31" x14ac:dyDescent="0.3">
      <c r="A302" s="2">
        <v>44635</v>
      </c>
      <c r="B302" s="3">
        <v>6.9199999999999998E-2</v>
      </c>
      <c r="C302" s="3">
        <v>1.9800000000000002E-2</v>
      </c>
      <c r="D302" s="3">
        <v>-1.0800000000000001E-2</v>
      </c>
      <c r="E302" s="3">
        <v>1.2E-2</v>
      </c>
      <c r="F302" s="3">
        <v>2.7400000000000001E-2</v>
      </c>
      <c r="G302" s="3">
        <v>-4.53E-2</v>
      </c>
      <c r="H302" s="3">
        <v>2.35E-2</v>
      </c>
      <c r="I302" s="3">
        <v>2.3900000000000001E-2</v>
      </c>
      <c r="J302" s="3">
        <v>-2.8999999999999998E-3</v>
      </c>
      <c r="K302" s="3">
        <v>1.61E-2</v>
      </c>
      <c r="L302" s="3">
        <v>1.21E-2</v>
      </c>
      <c r="M302" s="3">
        <v>-1.2999999999999999E-2</v>
      </c>
      <c r="N302" s="3">
        <v>3.8699999999999998E-2</v>
      </c>
      <c r="O302" s="3">
        <v>5.8900000000000001E-2</v>
      </c>
      <c r="P302" s="3">
        <v>7.6999999999999999E-2</v>
      </c>
      <c r="Q302" s="3">
        <v>1.12E-2</v>
      </c>
      <c r="R302" s="3">
        <v>6.6E-3</v>
      </c>
      <c r="S302" s="3">
        <v>-8.0000000000000004E-4</v>
      </c>
      <c r="T302" s="3">
        <v>2.5700000000000001E-2</v>
      </c>
      <c r="U302" s="3">
        <v>0.20619999999999999</v>
      </c>
      <c r="V302" s="3">
        <v>1.54E-2</v>
      </c>
      <c r="W302" s="3">
        <v>8.6999999999999994E-3</v>
      </c>
      <c r="X302" s="3">
        <v>1.7899999999999999E-2</v>
      </c>
      <c r="Y302" s="3">
        <v>-5.5999999999999999E-3</v>
      </c>
      <c r="Z302" s="3">
        <v>-5.0000000000000001E-4</v>
      </c>
      <c r="AA302" s="3">
        <v>-3.3E-3</v>
      </c>
      <c r="AB302" s="3">
        <v>0</v>
      </c>
      <c r="AC302" s="3">
        <v>6.7000000000000002E-3</v>
      </c>
      <c r="AD302" s="3">
        <v>1.06E-2</v>
      </c>
      <c r="AE302" s="3">
        <v>5.0000000000000001E-3</v>
      </c>
    </row>
    <row r="303" spans="1:31" x14ac:dyDescent="0.3">
      <c r="A303" s="2">
        <v>44634</v>
      </c>
      <c r="B303" s="3">
        <v>-1.9599999999999999E-2</v>
      </c>
      <c r="C303" s="3">
        <v>-2.0000000000000001E-4</v>
      </c>
      <c r="D303" s="3">
        <v>5.5199999999999999E-2</v>
      </c>
      <c r="E303" s="3">
        <v>2.7799999999999998E-2</v>
      </c>
      <c r="F303" s="3">
        <v>2.1600000000000001E-2</v>
      </c>
      <c r="G303" s="3">
        <v>0.12</v>
      </c>
      <c r="H303" s="3">
        <v>3.1399999999999997E-2</v>
      </c>
      <c r="I303" s="3">
        <v>-7.1000000000000004E-3</v>
      </c>
      <c r="J303" s="3">
        <v>7.9799999999999996E-2</v>
      </c>
      <c r="K303" s="3">
        <v>-2.0799999999999999E-2</v>
      </c>
      <c r="L303" s="3">
        <v>0.03</v>
      </c>
      <c r="M303" s="3">
        <v>8.5900000000000004E-2</v>
      </c>
      <c r="N303" s="3">
        <v>-1.2999999999999999E-2</v>
      </c>
      <c r="O303" s="3">
        <v>-0.1226</v>
      </c>
      <c r="P303" s="3">
        <v>-3.4799999999999998E-2</v>
      </c>
      <c r="Q303" s="3">
        <v>3.2199999999999999E-2</v>
      </c>
      <c r="R303" s="3">
        <v>1.0800000000000001E-2</v>
      </c>
      <c r="S303" s="3">
        <v>3.9399999999999998E-2</v>
      </c>
      <c r="T303" s="3">
        <v>-7.8100000000000003E-2</v>
      </c>
      <c r="U303" s="3">
        <v>-5.33E-2</v>
      </c>
      <c r="V303" s="3">
        <v>-1.66E-2</v>
      </c>
      <c r="W303" s="3">
        <v>-1.29E-2</v>
      </c>
      <c r="X303" s="3">
        <v>4.4999999999999997E-3</v>
      </c>
      <c r="Y303" s="3">
        <v>2.0899999999999998E-2</v>
      </c>
      <c r="Z303" s="3">
        <v>-8.9999999999999998E-4</v>
      </c>
      <c r="AA303" s="3">
        <v>1.4999999999999999E-2</v>
      </c>
      <c r="AB303" s="3">
        <v>4.2599999999999999E-2</v>
      </c>
      <c r="AC303" s="3">
        <v>4.3799999999999999E-2</v>
      </c>
      <c r="AD303" s="3">
        <v>-1.09E-2</v>
      </c>
      <c r="AE303" s="3">
        <v>-1.0200000000000001E-2</v>
      </c>
    </row>
    <row r="304" spans="1:31" x14ac:dyDescent="0.3">
      <c r="A304" s="2">
        <v>44631</v>
      </c>
      <c r="B304" s="3">
        <v>-2.0400000000000001E-2</v>
      </c>
      <c r="C304" s="3">
        <v>3.1300000000000001E-2</v>
      </c>
      <c r="D304" s="3">
        <v>2.1000000000000001E-2</v>
      </c>
      <c r="E304" s="3">
        <v>5.7999999999999996E-3</v>
      </c>
      <c r="F304" s="3">
        <v>1.44E-2</v>
      </c>
      <c r="G304" s="3">
        <v>-1.1900000000000001E-2</v>
      </c>
      <c r="H304" s="3">
        <v>1.95E-2</v>
      </c>
      <c r="I304" s="3">
        <v>-4.0000000000000002E-4</v>
      </c>
      <c r="J304" s="3">
        <v>-1.5299999999999999E-2</v>
      </c>
      <c r="K304" s="3">
        <v>6.3E-3</v>
      </c>
      <c r="L304" s="3">
        <v>-1.77E-2</v>
      </c>
      <c r="M304" s="3">
        <v>-9.4999999999999998E-3</v>
      </c>
      <c r="N304" s="3">
        <v>-1.9300000000000001E-2</v>
      </c>
      <c r="O304" s="3">
        <v>-9.5699999999999993E-2</v>
      </c>
      <c r="P304" s="3">
        <v>-2.46E-2</v>
      </c>
      <c r="Q304" s="3">
        <v>8.0000000000000004E-4</v>
      </c>
      <c r="R304" s="3">
        <v>3.4299999999999997E-2</v>
      </c>
      <c r="S304" s="3">
        <v>2.1700000000000001E-2</v>
      </c>
      <c r="T304" s="3">
        <v>-4.0399999999999998E-2</v>
      </c>
      <c r="U304" s="3">
        <v>-6.1100000000000002E-2</v>
      </c>
      <c r="V304" s="3">
        <v>1.5299999999999999E-2</v>
      </c>
      <c r="W304" s="3">
        <v>0</v>
      </c>
      <c r="X304" s="3">
        <v>-1.6199999999999999E-2</v>
      </c>
      <c r="Y304" s="3">
        <v>2.07E-2</v>
      </c>
      <c r="Z304" s="3">
        <v>6.6E-3</v>
      </c>
      <c r="AA304" s="3">
        <v>6.8999999999999999E-3</v>
      </c>
      <c r="AB304" s="3">
        <v>-1E-3</v>
      </c>
      <c r="AC304" s="3">
        <v>-5.9999999999999995E-4</v>
      </c>
      <c r="AD304" s="3">
        <v>7.7999999999999996E-3</v>
      </c>
      <c r="AE304" s="3">
        <v>-3.5999999999999999E-3</v>
      </c>
    </row>
    <row r="305" spans="1:31" x14ac:dyDescent="0.3">
      <c r="A305" s="2">
        <v>44630</v>
      </c>
      <c r="B305" s="3">
        <v>-4.1300000000000003E-2</v>
      </c>
      <c r="C305" s="3">
        <v>8.9999999999999993E-3</v>
      </c>
      <c r="D305" s="3">
        <v>-2.4799999999999999E-2</v>
      </c>
      <c r="E305" s="3">
        <v>-5.5100000000000003E-2</v>
      </c>
      <c r="F305" s="3">
        <v>-2.8999999999999998E-3</v>
      </c>
      <c r="G305" s="3">
        <v>-2.1000000000000001E-2</v>
      </c>
      <c r="H305" s="3">
        <v>1.2999999999999999E-2</v>
      </c>
      <c r="I305" s="3">
        <v>-2.1600000000000001E-2</v>
      </c>
      <c r="J305" s="3">
        <v>-6.7000000000000002E-3</v>
      </c>
      <c r="K305" s="3">
        <v>-1.2699999999999999E-2</v>
      </c>
      <c r="L305" s="3">
        <v>2.86E-2</v>
      </c>
      <c r="M305" s="3">
        <v>-2.0799999999999999E-2</v>
      </c>
      <c r="N305" s="3">
        <v>-1.01E-2</v>
      </c>
      <c r="O305" s="3">
        <v>-0.11899999999999999</v>
      </c>
      <c r="P305" s="3">
        <v>-1.55E-2</v>
      </c>
      <c r="Q305" s="3">
        <v>-1.3100000000000001E-2</v>
      </c>
      <c r="R305" s="3">
        <v>-6.1999999999999998E-3</v>
      </c>
      <c r="S305" s="3">
        <v>9.1999999999999998E-3</v>
      </c>
      <c r="T305" s="3">
        <v>1.89E-2</v>
      </c>
      <c r="U305" s="3">
        <v>0</v>
      </c>
      <c r="V305" s="3">
        <v>-7.4999999999999997E-3</v>
      </c>
      <c r="W305" s="3">
        <v>-3.0000000000000001E-3</v>
      </c>
      <c r="X305" s="3">
        <v>-2.2000000000000001E-3</v>
      </c>
      <c r="Y305" s="3">
        <v>-1.47E-2</v>
      </c>
      <c r="Z305" s="3">
        <v>1.1000000000000001E-3</v>
      </c>
      <c r="AA305" s="3">
        <v>-0.03</v>
      </c>
      <c r="AB305" s="3">
        <v>-5.16E-2</v>
      </c>
      <c r="AC305" s="3">
        <v>-4.3499999999999997E-2</v>
      </c>
      <c r="AD305" s="3">
        <v>-1.4E-2</v>
      </c>
      <c r="AE305" s="3">
        <v>2.8E-3</v>
      </c>
    </row>
    <row r="306" spans="1:31" x14ac:dyDescent="0.3">
      <c r="A306" s="2">
        <v>44629</v>
      </c>
      <c r="B306" s="3">
        <v>5.2299999999999999E-2</v>
      </c>
      <c r="C306" s="3">
        <v>7.7999999999999996E-3</v>
      </c>
      <c r="D306" s="3">
        <v>6.2700000000000006E-2</v>
      </c>
      <c r="E306" s="3">
        <v>7.2499999999999995E-2</v>
      </c>
      <c r="F306" s="3">
        <v>7.7799999999999994E-2</v>
      </c>
      <c r="G306" s="3">
        <v>9.4E-2</v>
      </c>
      <c r="H306" s="3">
        <v>7.22E-2</v>
      </c>
      <c r="I306" s="3">
        <v>2.7900000000000001E-2</v>
      </c>
      <c r="J306" s="3">
        <v>7.5300000000000006E-2</v>
      </c>
      <c r="K306" s="3">
        <v>3.0599999999999999E-2</v>
      </c>
      <c r="L306" s="3">
        <v>0.1202</v>
      </c>
      <c r="M306" s="3">
        <v>0.1022</v>
      </c>
      <c r="N306" s="3">
        <v>4.5900000000000003E-2</v>
      </c>
      <c r="O306" s="3">
        <v>0.12180000000000001</v>
      </c>
      <c r="P306" s="3">
        <v>6.9699999999999998E-2</v>
      </c>
      <c r="Q306" s="3">
        <v>6.1499999999999999E-2</v>
      </c>
      <c r="R306" s="3">
        <v>6.8599999999999994E-2</v>
      </c>
      <c r="S306" s="3">
        <v>2.76E-2</v>
      </c>
      <c r="T306" s="3">
        <v>5.5300000000000002E-2</v>
      </c>
      <c r="U306" s="3">
        <v>2.86E-2</v>
      </c>
      <c r="V306" s="3">
        <v>6.3E-3</v>
      </c>
      <c r="W306" s="3">
        <v>1.1299999999999999E-2</v>
      </c>
      <c r="X306" s="3">
        <v>2.9700000000000001E-2</v>
      </c>
      <c r="Y306" s="3">
        <v>5.7299999999999997E-2</v>
      </c>
      <c r="Z306" s="3">
        <v>1.2E-2</v>
      </c>
      <c r="AA306" s="3">
        <v>6.9099999999999995E-2</v>
      </c>
      <c r="AB306" s="3">
        <v>0.124</v>
      </c>
      <c r="AC306" s="3">
        <v>0.1066</v>
      </c>
      <c r="AD306" s="3">
        <v>2.58E-2</v>
      </c>
      <c r="AE306" s="3">
        <v>-3.2000000000000002E-3</v>
      </c>
    </row>
    <row r="307" spans="1:31" x14ac:dyDescent="0.3">
      <c r="A307" s="2">
        <v>44628</v>
      </c>
      <c r="B307" s="3">
        <v>2.5100000000000001E-2</v>
      </c>
      <c r="C307" s="3">
        <v>0.108</v>
      </c>
      <c r="D307" s="3">
        <v>4.1999999999999997E-3</v>
      </c>
      <c r="E307" s="3">
        <v>7.4999999999999997E-3</v>
      </c>
      <c r="F307" s="3">
        <v>3.9399999999999998E-2</v>
      </c>
      <c r="G307" s="3">
        <v>1.5100000000000001E-2</v>
      </c>
      <c r="H307" s="3">
        <v>3.9699999999999999E-2</v>
      </c>
      <c r="I307" s="3">
        <v>-2.1399999999999999E-2</v>
      </c>
      <c r="J307" s="3">
        <v>2.52E-2</v>
      </c>
      <c r="K307" s="3">
        <v>-3.0200000000000001E-2</v>
      </c>
      <c r="L307" s="3">
        <v>5.4800000000000001E-2</v>
      </c>
      <c r="M307" s="3">
        <v>2.23E-2</v>
      </c>
      <c r="N307" s="3">
        <v>-1.0999999999999999E-2</v>
      </c>
      <c r="O307" s="3">
        <v>-7.7000000000000002E-3</v>
      </c>
      <c r="P307" s="3">
        <v>7.6E-3</v>
      </c>
      <c r="Q307" s="3">
        <v>-9.9000000000000008E-3</v>
      </c>
      <c r="R307" s="3">
        <v>-1.78E-2</v>
      </c>
      <c r="S307" s="3">
        <v>-1.1299999999999999E-2</v>
      </c>
      <c r="T307" s="3">
        <v>-6.3E-3</v>
      </c>
      <c r="U307" s="3">
        <v>0.14380000000000001</v>
      </c>
      <c r="V307" s="3">
        <v>-2.3199999999999998E-2</v>
      </c>
      <c r="W307" s="3">
        <v>-2.4199999999999999E-2</v>
      </c>
      <c r="X307" s="3">
        <v>3.0999999999999999E-3</v>
      </c>
      <c r="Y307" s="3">
        <v>4.2900000000000001E-2</v>
      </c>
      <c r="Z307" s="3">
        <v>-2.8999999999999998E-3</v>
      </c>
      <c r="AA307" s="3">
        <v>-2.01E-2</v>
      </c>
      <c r="AB307" s="3">
        <v>2.1600000000000001E-2</v>
      </c>
      <c r="AC307" s="3">
        <v>-6.6E-3</v>
      </c>
      <c r="AD307" s="3">
        <v>-2.12E-2</v>
      </c>
      <c r="AE307" s="3">
        <v>-2.6200000000000001E-2</v>
      </c>
    </row>
    <row r="308" spans="1:31" x14ac:dyDescent="0.3">
      <c r="A308" s="2">
        <v>44627</v>
      </c>
      <c r="B308" s="3">
        <v>-5.04E-2</v>
      </c>
      <c r="C308" s="3">
        <v>-7.9100000000000004E-2</v>
      </c>
      <c r="D308" s="3">
        <v>-3.3000000000000002E-2</v>
      </c>
      <c r="E308" s="3">
        <v>-3.5299999999999998E-2</v>
      </c>
      <c r="F308" s="3">
        <v>-5.5300000000000002E-2</v>
      </c>
      <c r="G308" s="3">
        <v>-7.3499999999999996E-2</v>
      </c>
      <c r="H308" s="3">
        <v>-3.6299999999999999E-2</v>
      </c>
      <c r="I308" s="3">
        <v>-1.6299999999999999E-2</v>
      </c>
      <c r="J308" s="3">
        <v>-2.7699999999999999E-2</v>
      </c>
      <c r="K308" s="3">
        <v>-6.1999999999999998E-3</v>
      </c>
      <c r="L308" s="3">
        <v>-3.4099999999999998E-2</v>
      </c>
      <c r="M308" s="3">
        <v>-7.3300000000000004E-2</v>
      </c>
      <c r="N308" s="3">
        <v>-3.78E-2</v>
      </c>
      <c r="O308" s="3">
        <v>-2.7400000000000001E-2</v>
      </c>
      <c r="P308" s="3">
        <v>-6.9099999999999995E-2</v>
      </c>
      <c r="Q308" s="3">
        <v>-6.7999999999999996E-3</v>
      </c>
      <c r="R308" s="3">
        <v>-4.02E-2</v>
      </c>
      <c r="S308" s="3">
        <v>-1.38E-2</v>
      </c>
      <c r="T308" s="3">
        <v>1.37E-2</v>
      </c>
      <c r="U308" s="3">
        <v>-8.9300000000000004E-2</v>
      </c>
      <c r="V308" s="3">
        <v>-1.8E-3</v>
      </c>
      <c r="W308" s="3">
        <v>-1.26E-2</v>
      </c>
      <c r="X308" s="3">
        <v>-3.09E-2</v>
      </c>
      <c r="Y308" s="3">
        <v>-2.1299999999999999E-2</v>
      </c>
      <c r="Z308" s="3">
        <v>-1E-4</v>
      </c>
      <c r="AA308" s="3">
        <v>-4.4999999999999997E-3</v>
      </c>
      <c r="AB308" s="3">
        <v>-5.8400000000000001E-2</v>
      </c>
      <c r="AC308" s="3">
        <v>-5.3699999999999998E-2</v>
      </c>
      <c r="AD308" s="3">
        <v>-8.6E-3</v>
      </c>
      <c r="AE308" s="3">
        <v>-7.7999999999999996E-3</v>
      </c>
    </row>
    <row r="309" spans="1:31" x14ac:dyDescent="0.3">
      <c r="A309" s="2">
        <v>44624</v>
      </c>
      <c r="B309" s="3">
        <v>-3.1899999999999998E-2</v>
      </c>
      <c r="C309" s="3">
        <v>-7.4700000000000003E-2</v>
      </c>
      <c r="D309" s="3">
        <v>-7.1900000000000006E-2</v>
      </c>
      <c r="E309" s="3">
        <v>-5.6899999999999999E-2</v>
      </c>
      <c r="F309" s="3">
        <v>-4.5600000000000002E-2</v>
      </c>
      <c r="G309" s="3">
        <v>-4.2200000000000001E-2</v>
      </c>
      <c r="H309" s="3">
        <v>-5.2999999999999999E-2</v>
      </c>
      <c r="I309" s="3">
        <v>7.7999999999999996E-3</v>
      </c>
      <c r="J309" s="3">
        <v>-9.4399999999999998E-2</v>
      </c>
      <c r="K309" s="3">
        <v>-1.43E-2</v>
      </c>
      <c r="L309" s="3">
        <v>-4.9500000000000002E-2</v>
      </c>
      <c r="M309" s="3">
        <v>-3.5799999999999998E-2</v>
      </c>
      <c r="N309" s="3">
        <v>-2.0500000000000001E-2</v>
      </c>
      <c r="O309" s="3">
        <v>-6.2899999999999998E-2</v>
      </c>
      <c r="P309" s="3">
        <v>-3.2800000000000003E-2</v>
      </c>
      <c r="Q309" s="3">
        <v>-2.9000000000000001E-2</v>
      </c>
      <c r="R309" s="3">
        <v>-0.11260000000000001</v>
      </c>
      <c r="S309" s="3">
        <v>1.7100000000000001E-2</v>
      </c>
      <c r="T309" s="3">
        <v>-3.3500000000000002E-2</v>
      </c>
      <c r="U309" s="3">
        <v>6.0000000000000001E-3</v>
      </c>
      <c r="V309" s="3">
        <v>-4.8999999999999998E-3</v>
      </c>
      <c r="W309" s="3">
        <v>-1.6999999999999999E-3</v>
      </c>
      <c r="X309" s="3">
        <v>-2.92E-2</v>
      </c>
      <c r="Y309" s="3">
        <v>-6.9699999999999998E-2</v>
      </c>
      <c r="Z309" s="3">
        <v>-1.0999999999999999E-2</v>
      </c>
      <c r="AA309" s="3">
        <v>-3.0200000000000001E-2</v>
      </c>
      <c r="AB309" s="3">
        <v>-7.3400000000000007E-2</v>
      </c>
      <c r="AC309" s="3">
        <v>-6.9900000000000004E-2</v>
      </c>
      <c r="AD309" s="3">
        <v>-1.6400000000000001E-2</v>
      </c>
      <c r="AE309" s="3">
        <v>8.2000000000000007E-3</v>
      </c>
    </row>
    <row r="310" spans="1:31" x14ac:dyDescent="0.3">
      <c r="A310" s="2">
        <v>44623</v>
      </c>
      <c r="B310" s="3">
        <v>-5.33E-2</v>
      </c>
      <c r="C310" s="3">
        <v>-0.05</v>
      </c>
      <c r="D310" s="3">
        <v>-4.53E-2</v>
      </c>
      <c r="E310" s="3">
        <v>-3.7900000000000003E-2</v>
      </c>
      <c r="F310" s="3">
        <v>-2.0199999999999999E-2</v>
      </c>
      <c r="G310" s="3">
        <v>-3.1899999999999998E-2</v>
      </c>
      <c r="H310" s="3">
        <v>-2.8199999999999999E-2</v>
      </c>
      <c r="I310" s="3">
        <v>-1.4E-3</v>
      </c>
      <c r="J310" s="3">
        <v>-2.75E-2</v>
      </c>
      <c r="K310" s="3">
        <v>-5.5999999999999999E-3</v>
      </c>
      <c r="L310" s="3">
        <v>-8.1799999999999998E-2</v>
      </c>
      <c r="M310" s="3">
        <v>-4.2900000000000001E-2</v>
      </c>
      <c r="N310" s="3">
        <v>-1.4200000000000001E-2</v>
      </c>
      <c r="O310" s="3">
        <v>-8.6800000000000002E-2</v>
      </c>
      <c r="P310" s="3">
        <v>-2.0899999999999998E-2</v>
      </c>
      <c r="Q310" s="3">
        <v>-6.1999999999999998E-3</v>
      </c>
      <c r="R310" s="3">
        <v>5.0000000000000001E-4</v>
      </c>
      <c r="S310" s="3">
        <v>2.7000000000000001E-3</v>
      </c>
      <c r="T310" s="3">
        <v>-5.9700000000000003E-2</v>
      </c>
      <c r="U310" s="3">
        <v>-9.2399999999999996E-2</v>
      </c>
      <c r="V310" s="3">
        <v>2.3999999999999998E-3</v>
      </c>
      <c r="W310" s="3">
        <v>3.8E-3</v>
      </c>
      <c r="X310" s="3">
        <v>-4.0000000000000002E-4</v>
      </c>
      <c r="Y310" s="3">
        <v>-2.86E-2</v>
      </c>
      <c r="Z310" s="3">
        <v>-4.5999999999999999E-3</v>
      </c>
      <c r="AA310" s="3">
        <v>-2.5100000000000001E-2</v>
      </c>
      <c r="AB310" s="3">
        <v>-2.3900000000000001E-2</v>
      </c>
      <c r="AC310" s="3">
        <v>-2.9000000000000001E-2</v>
      </c>
      <c r="AD310" s="3">
        <v>-4.0000000000000001E-3</v>
      </c>
      <c r="AE310" s="3">
        <v>9.5999999999999992E-3</v>
      </c>
    </row>
    <row r="311" spans="1:31" x14ac:dyDescent="0.3">
      <c r="A311" s="2">
        <v>44622</v>
      </c>
      <c r="B311" s="3">
        <v>3.9100000000000003E-2</v>
      </c>
      <c r="C311" s="3">
        <v>2.5000000000000001E-2</v>
      </c>
      <c r="D311" s="3">
        <v>2.1600000000000001E-2</v>
      </c>
      <c r="E311" s="3">
        <v>-2.3400000000000001E-2</v>
      </c>
      <c r="F311" s="3">
        <v>1.44E-2</v>
      </c>
      <c r="G311" s="3">
        <v>1.5E-3</v>
      </c>
      <c r="H311" s="3">
        <v>1.95E-2</v>
      </c>
      <c r="I311" s="3">
        <v>2.8000000000000001E-2</v>
      </c>
      <c r="J311" s="3">
        <v>-1.9E-3</v>
      </c>
      <c r="K311" s="3">
        <v>6.1000000000000004E-3</v>
      </c>
      <c r="L311" s="3">
        <v>4.41E-2</v>
      </c>
      <c r="M311" s="3">
        <v>-1.11E-2</v>
      </c>
      <c r="N311" s="3">
        <v>1.78E-2</v>
      </c>
      <c r="O311" s="3">
        <v>-4.5999999999999999E-3</v>
      </c>
      <c r="P311" s="3">
        <v>3.1600000000000003E-2</v>
      </c>
      <c r="Q311" s="3">
        <v>1.1999999999999999E-3</v>
      </c>
      <c r="R311" s="3">
        <v>-5.7000000000000002E-2</v>
      </c>
      <c r="S311" s="3">
        <v>4.2599999999999999E-2</v>
      </c>
      <c r="T311" s="3">
        <v>-9.9000000000000008E-3</v>
      </c>
      <c r="U311" s="3">
        <v>6.3600000000000004E-2</v>
      </c>
      <c r="V311" s="3">
        <v>1.37E-2</v>
      </c>
      <c r="W311" s="3">
        <v>1.23E-2</v>
      </c>
      <c r="X311" s="3">
        <v>2.4500000000000001E-2</v>
      </c>
      <c r="Y311" s="3">
        <v>4.4000000000000003E-3</v>
      </c>
      <c r="Z311" s="3">
        <v>3.2000000000000002E-3</v>
      </c>
      <c r="AA311" s="3">
        <v>1.0999999999999999E-2</v>
      </c>
      <c r="AB311" s="3">
        <v>2.8E-3</v>
      </c>
      <c r="AC311" s="3">
        <v>-2.7199999999999998E-2</v>
      </c>
      <c r="AD311" s="3">
        <v>1.46E-2</v>
      </c>
      <c r="AE311" s="3">
        <v>9.9000000000000008E-3</v>
      </c>
    </row>
    <row r="312" spans="1:31" x14ac:dyDescent="0.3">
      <c r="A312" s="2">
        <v>44621</v>
      </c>
      <c r="B312" s="3">
        <v>-7.7100000000000002E-2</v>
      </c>
      <c r="C312" s="3">
        <v>-2.81E-2</v>
      </c>
      <c r="D312" s="3">
        <v>-5.28E-2</v>
      </c>
      <c r="E312" s="3">
        <v>-4.7E-2</v>
      </c>
      <c r="F312" s="3">
        <v>-6.0999999999999999E-2</v>
      </c>
      <c r="G312" s="3">
        <v>-2.7099999999999999E-2</v>
      </c>
      <c r="H312" s="3">
        <v>-4.2200000000000001E-2</v>
      </c>
      <c r="I312" s="3">
        <v>-2.06E-2</v>
      </c>
      <c r="J312" s="3">
        <v>-7.5700000000000003E-2</v>
      </c>
      <c r="K312" s="3">
        <v>-6.7999999999999996E-3</v>
      </c>
      <c r="L312" s="3">
        <v>-7.6799999999999993E-2</v>
      </c>
      <c r="M312" s="3">
        <v>-2.6599999999999999E-2</v>
      </c>
      <c r="N312" s="3">
        <v>-1.29E-2</v>
      </c>
      <c r="O312" s="3">
        <v>-4.2500000000000003E-2</v>
      </c>
      <c r="P312" s="3">
        <v>-3.7199999999999997E-2</v>
      </c>
      <c r="Q312" s="3">
        <v>-6.4999999999999997E-3</v>
      </c>
      <c r="R312" s="3">
        <v>-4.1999999999999997E-3</v>
      </c>
      <c r="S312" s="3">
        <v>-2.5399999999999999E-2</v>
      </c>
      <c r="T312" s="3">
        <v>2.7799999999999998E-2</v>
      </c>
      <c r="U312" s="3">
        <v>-0.14360000000000001</v>
      </c>
      <c r="V312" s="3">
        <v>-4.4000000000000003E-3</v>
      </c>
      <c r="W312" s="3">
        <v>-6.7999999999999996E-3</v>
      </c>
      <c r="X312" s="3">
        <v>-3.4599999999999999E-2</v>
      </c>
      <c r="Y312" s="3">
        <v>-5.1499999999999997E-2</v>
      </c>
      <c r="Z312" s="3">
        <v>-9.1000000000000004E-3</v>
      </c>
      <c r="AA312" s="3">
        <v>-2.23E-2</v>
      </c>
      <c r="AB312" s="3">
        <v>-7.6499999999999999E-2</v>
      </c>
      <c r="AC312" s="3">
        <v>-7.6200000000000004E-2</v>
      </c>
      <c r="AD312" s="3">
        <v>-1.4200000000000001E-2</v>
      </c>
      <c r="AE312" s="3">
        <v>-1.1000000000000001E-3</v>
      </c>
    </row>
    <row r="313" spans="1:31" x14ac:dyDescent="0.3">
      <c r="A313" s="2">
        <v>44620</v>
      </c>
      <c r="B313" s="3">
        <v>1.8800000000000001E-2</v>
      </c>
      <c r="C313" s="3">
        <v>-0.13339999999999999</v>
      </c>
      <c r="D313" s="3">
        <v>-3.1899999999999998E-2</v>
      </c>
      <c r="E313" s="3">
        <v>-1.66E-2</v>
      </c>
      <c r="F313" s="3">
        <v>-1.5599999999999999E-2</v>
      </c>
      <c r="G313" s="3">
        <v>1.2999999999999999E-3</v>
      </c>
      <c r="H313" s="3">
        <v>-2.9100000000000001E-2</v>
      </c>
      <c r="I313" s="3">
        <v>-4.7999999999999996E-3</v>
      </c>
      <c r="J313" s="3">
        <v>-5.1999999999999998E-2</v>
      </c>
      <c r="K313" s="3">
        <v>8.6E-3</v>
      </c>
      <c r="L313" s="3">
        <v>-4.3400000000000001E-2</v>
      </c>
      <c r="M313" s="3">
        <v>1.4999999999999999E-2</v>
      </c>
      <c r="N313" s="3">
        <v>5.0000000000000001E-3</v>
      </c>
      <c r="O313" s="3">
        <v>9.0700000000000003E-2</v>
      </c>
      <c r="P313" s="3">
        <v>9.4000000000000004E-3</v>
      </c>
      <c r="Q313" s="3">
        <v>-2.8999999999999998E-3</v>
      </c>
      <c r="R313" s="3">
        <v>-2.3099999999999999E-2</v>
      </c>
      <c r="S313" s="3">
        <v>-1.6299999999999999E-2</v>
      </c>
      <c r="T313" s="3">
        <v>3.3099999999999997E-2</v>
      </c>
      <c r="U313" s="3">
        <v>6.3200000000000006E-2</v>
      </c>
      <c r="V313" s="3">
        <v>7.1999999999999998E-3</v>
      </c>
      <c r="W313" s="3">
        <v>-9.1999999999999998E-3</v>
      </c>
      <c r="X313" s="3">
        <v>-4.7999999999999996E-3</v>
      </c>
      <c r="Y313" s="3">
        <v>-2.8199999999999999E-2</v>
      </c>
      <c r="Z313" s="3">
        <v>-4.4000000000000003E-3</v>
      </c>
      <c r="AA313" s="3">
        <v>1.54E-2</v>
      </c>
      <c r="AB313" s="3">
        <v>-2.4899999999999999E-2</v>
      </c>
      <c r="AC313" s="3">
        <v>-3.9300000000000002E-2</v>
      </c>
      <c r="AD313" s="3">
        <v>4.5999999999999999E-3</v>
      </c>
      <c r="AE313" s="3">
        <v>-8.3000000000000001E-3</v>
      </c>
    </row>
    <row r="314" spans="1:31" x14ac:dyDescent="0.3">
      <c r="A314" s="2">
        <v>44617</v>
      </c>
      <c r="B314" s="3">
        <v>3.8199999999999998E-2</v>
      </c>
      <c r="C314" s="3">
        <v>2.5600000000000001E-2</v>
      </c>
      <c r="D314" s="3">
        <v>5.2999999999999999E-2</v>
      </c>
      <c r="E314" s="3">
        <v>3.5700000000000003E-2</v>
      </c>
      <c r="F314" s="3">
        <v>3.5400000000000001E-2</v>
      </c>
      <c r="G314" s="3">
        <v>-2.23E-2</v>
      </c>
      <c r="H314" s="3">
        <v>3.8399999999999997E-2</v>
      </c>
      <c r="I314" s="3">
        <v>2.3900000000000001E-2</v>
      </c>
      <c r="J314" s="3">
        <v>5.4899999999999997E-2</v>
      </c>
      <c r="K314" s="3">
        <v>4.3799999999999999E-2</v>
      </c>
      <c r="L314" s="3">
        <v>6.4899999999999999E-2</v>
      </c>
      <c r="M314" s="3">
        <v>-3.1399999999999997E-2</v>
      </c>
      <c r="N314" s="3">
        <v>9.1999999999999998E-3</v>
      </c>
      <c r="O314" s="3">
        <v>-1.32E-2</v>
      </c>
      <c r="P314" s="3">
        <v>1.72E-2</v>
      </c>
      <c r="Q314" s="3">
        <v>3.3700000000000001E-2</v>
      </c>
      <c r="R314" s="3">
        <v>1.52E-2</v>
      </c>
      <c r="S314" s="3">
        <v>3.8300000000000001E-2</v>
      </c>
      <c r="T314" s="3">
        <v>-3.04E-2</v>
      </c>
      <c r="U314" s="3">
        <v>1.06E-2</v>
      </c>
      <c r="V314" s="3">
        <v>3.2800000000000003E-2</v>
      </c>
      <c r="W314" s="3">
        <v>2.93E-2</v>
      </c>
      <c r="X314" s="3">
        <v>1.77E-2</v>
      </c>
      <c r="Y314" s="3">
        <v>6.3E-2</v>
      </c>
      <c r="Z314" s="3">
        <v>3.1600000000000003E-2</v>
      </c>
      <c r="AA314" s="3">
        <v>5.3400000000000003E-2</v>
      </c>
      <c r="AB314" s="3">
        <v>6.3500000000000001E-2</v>
      </c>
      <c r="AC314" s="3">
        <v>5.2400000000000002E-2</v>
      </c>
      <c r="AD314" s="3">
        <v>4.2500000000000003E-2</v>
      </c>
      <c r="AE314" s="3">
        <v>2.9100000000000001E-2</v>
      </c>
    </row>
    <row r="315" spans="1:31" x14ac:dyDescent="0.3">
      <c r="A315" s="2">
        <v>44616</v>
      </c>
      <c r="B315" s="3">
        <v>6.2399999999999997E-2</v>
      </c>
      <c r="C315" s="3">
        <v>-3.2500000000000001E-2</v>
      </c>
      <c r="D315" s="3">
        <v>-8.4599999999999995E-2</v>
      </c>
      <c r="E315" s="3">
        <v>-7.2400000000000006E-2</v>
      </c>
      <c r="F315" s="3">
        <v>-0.1053</v>
      </c>
      <c r="G315" s="3">
        <v>9.1399999999999995E-2</v>
      </c>
      <c r="H315" s="3">
        <v>-5.6000000000000001E-2</v>
      </c>
      <c r="I315" s="3">
        <v>5.3E-3</v>
      </c>
      <c r="J315" s="3">
        <v>-0.12540000000000001</v>
      </c>
      <c r="K315" s="3">
        <v>-4.3E-3</v>
      </c>
      <c r="L315" s="3">
        <v>-6.8900000000000003E-2</v>
      </c>
      <c r="M315" s="3">
        <v>0.151</v>
      </c>
      <c r="N315" s="3">
        <v>5.11E-2</v>
      </c>
      <c r="O315" s="3">
        <v>3.7100000000000001E-2</v>
      </c>
      <c r="P315" s="3">
        <v>6.08E-2</v>
      </c>
      <c r="Q315" s="3">
        <v>-5.4600000000000003E-2</v>
      </c>
      <c r="R315" s="3">
        <v>-7.8100000000000003E-2</v>
      </c>
      <c r="S315" s="3">
        <v>-1.9400000000000001E-2</v>
      </c>
      <c r="T315" s="3">
        <v>0.13420000000000001</v>
      </c>
      <c r="U315" s="3">
        <v>0.17499999999999999</v>
      </c>
      <c r="V315" s="3">
        <v>-8.8999999999999999E-3</v>
      </c>
      <c r="W315" s="3">
        <v>-1.1900000000000001E-2</v>
      </c>
      <c r="X315" s="3">
        <v>2.18E-2</v>
      </c>
      <c r="Y315" s="3">
        <v>-8.2500000000000004E-2</v>
      </c>
      <c r="Z315" s="3">
        <v>-2.1700000000000001E-2</v>
      </c>
      <c r="AA315" s="3">
        <v>-2.8400000000000002E-2</v>
      </c>
      <c r="AB315" s="3">
        <v>-6.7400000000000002E-2</v>
      </c>
      <c r="AC315" s="3">
        <v>-5.8700000000000002E-2</v>
      </c>
      <c r="AD315" s="3">
        <v>-2.24E-2</v>
      </c>
      <c r="AE315" s="3">
        <v>-1.54E-2</v>
      </c>
    </row>
    <row r="316" spans="1:31" x14ac:dyDescent="0.3">
      <c r="A316" s="2">
        <v>44615</v>
      </c>
      <c r="B316" s="3">
        <v>-5.0900000000000001E-2</v>
      </c>
      <c r="C316" s="3">
        <v>-1.0500000000000001E-2</v>
      </c>
      <c r="D316" s="3">
        <v>3.0599999999999999E-2</v>
      </c>
      <c r="E316" s="3">
        <v>7.6E-3</v>
      </c>
      <c r="F316" s="3">
        <v>3.5400000000000001E-2</v>
      </c>
      <c r="G316" s="3">
        <v>-5.8200000000000002E-2</v>
      </c>
      <c r="H316" s="3">
        <v>-2.92E-2</v>
      </c>
      <c r="I316" s="3">
        <v>-3.3000000000000002E-2</v>
      </c>
      <c r="J316" s="3">
        <v>-2.5000000000000001E-2</v>
      </c>
      <c r="K316" s="3">
        <v>-8.0999999999999996E-3</v>
      </c>
      <c r="L316" s="3">
        <v>-2.4899999999999999E-2</v>
      </c>
      <c r="M316" s="3">
        <v>-6.3700000000000007E-2</v>
      </c>
      <c r="N316" s="3">
        <v>-2.5899999999999999E-2</v>
      </c>
      <c r="O316" s="3">
        <v>-6.0199999999999997E-2</v>
      </c>
      <c r="P316" s="3">
        <v>-4.2900000000000001E-2</v>
      </c>
      <c r="Q316" s="3">
        <v>-9.9000000000000008E-3</v>
      </c>
      <c r="R316" s="3">
        <v>5.7500000000000002E-2</v>
      </c>
      <c r="S316" s="3">
        <v>-1.3899999999999999E-2</v>
      </c>
      <c r="T316" s="3">
        <v>-4.7999999999999996E-3</v>
      </c>
      <c r="U316" s="3">
        <v>-6.4299999999999996E-2</v>
      </c>
      <c r="V316" s="3">
        <v>-6.4000000000000003E-3</v>
      </c>
      <c r="W316" s="3">
        <v>-1.01E-2</v>
      </c>
      <c r="X316" s="3">
        <v>-1.77E-2</v>
      </c>
      <c r="Y316" s="3">
        <v>-1.11E-2</v>
      </c>
      <c r="Z316" s="3">
        <v>-6.7999999999999996E-3</v>
      </c>
      <c r="AA316" s="3">
        <v>-6.1000000000000004E-3</v>
      </c>
      <c r="AB316" s="3">
        <v>-1.78E-2</v>
      </c>
      <c r="AC316" s="3">
        <v>-8.6E-3</v>
      </c>
      <c r="AD316" s="3">
        <v>-0.01</v>
      </c>
      <c r="AE316" s="3">
        <v>-9.1000000000000004E-3</v>
      </c>
    </row>
    <row r="317" spans="1:31" x14ac:dyDescent="0.3">
      <c r="A317" s="2">
        <v>44614</v>
      </c>
      <c r="B317" s="3">
        <v>1.6E-2</v>
      </c>
      <c r="C317" s="3">
        <v>-2.7400000000000001E-2</v>
      </c>
      <c r="D317" s="3">
        <v>-6.7000000000000002E-3</v>
      </c>
      <c r="E317" s="3">
        <v>-1.47E-2</v>
      </c>
      <c r="F317" s="3">
        <v>-2.1600000000000001E-2</v>
      </c>
      <c r="G317" s="3">
        <v>-4.4900000000000002E-2</v>
      </c>
      <c r="H317" s="3">
        <v>-1.2999999999999999E-3</v>
      </c>
      <c r="I317" s="3">
        <v>-1.5900000000000001E-2</v>
      </c>
      <c r="J317" s="3">
        <v>-7.1000000000000004E-3</v>
      </c>
      <c r="K317" s="3">
        <v>9.7999999999999997E-3</v>
      </c>
      <c r="L317" s="3">
        <v>-1.01E-2</v>
      </c>
      <c r="M317" s="3">
        <v>-5.3E-3</v>
      </c>
      <c r="N317" s="3">
        <v>-6.9999999999999999E-4</v>
      </c>
      <c r="O317" s="3">
        <v>-6.2E-2</v>
      </c>
      <c r="P317" s="3">
        <v>-1.0699999999999999E-2</v>
      </c>
      <c r="Q317" s="3">
        <v>-1.0500000000000001E-2</v>
      </c>
      <c r="R317" s="3">
        <v>7.2099999999999997E-2</v>
      </c>
      <c r="S317" s="3">
        <v>-2.06E-2</v>
      </c>
      <c r="T317" s="3">
        <v>-4.9000000000000002E-2</v>
      </c>
      <c r="U317" s="3">
        <v>-4.4699999999999997E-2</v>
      </c>
      <c r="V317" s="3">
        <v>2.8999999999999998E-3</v>
      </c>
      <c r="W317" s="3">
        <v>-5.0000000000000001E-3</v>
      </c>
      <c r="X317" s="3">
        <v>-8.8000000000000005E-3</v>
      </c>
      <c r="Y317" s="3">
        <v>-8.3000000000000001E-3</v>
      </c>
      <c r="Z317" s="3">
        <v>4.3E-3</v>
      </c>
      <c r="AA317" s="3">
        <v>3.8999999999999998E-3</v>
      </c>
      <c r="AB317" s="3">
        <v>4.1200000000000001E-2</v>
      </c>
      <c r="AC317" s="3">
        <v>7.8399999999999997E-2</v>
      </c>
      <c r="AD317" s="3">
        <v>3.8E-3</v>
      </c>
      <c r="AE317" s="3">
        <v>1.2999999999999999E-3</v>
      </c>
    </row>
    <row r="318" spans="1:31" x14ac:dyDescent="0.3">
      <c r="A318" s="2">
        <v>44610</v>
      </c>
      <c r="B318" s="3">
        <v>1.2999999999999999E-2</v>
      </c>
      <c r="C318" s="3">
        <v>3.3999999999999998E-3</v>
      </c>
      <c r="D318" s="3">
        <v>-7.7000000000000002E-3</v>
      </c>
      <c r="E318" s="3">
        <v>-6.1000000000000004E-3</v>
      </c>
      <c r="F318" s="3">
        <v>-2.1899999999999999E-2</v>
      </c>
      <c r="G318" s="3">
        <v>-2.7000000000000001E-3</v>
      </c>
      <c r="H318" s="3">
        <v>5.9999999999999995E-4</v>
      </c>
      <c r="I318" s="3">
        <v>2.58E-2</v>
      </c>
      <c r="J318" s="3">
        <v>-9.1999999999999998E-3</v>
      </c>
      <c r="K318" s="3">
        <v>-2.1999999999999999E-2</v>
      </c>
      <c r="L318" s="3">
        <v>-1.7999999999999999E-2</v>
      </c>
      <c r="M318" s="3">
        <v>-4.1999999999999997E-3</v>
      </c>
      <c r="N318" s="3">
        <v>-9.5999999999999992E-3</v>
      </c>
      <c r="O318" s="3">
        <v>-6.1100000000000002E-2</v>
      </c>
      <c r="P318" s="3">
        <v>-3.5299999999999998E-2</v>
      </c>
      <c r="Q318" s="3">
        <v>-3.8E-3</v>
      </c>
      <c r="R318" s="3">
        <v>-2.5700000000000001E-2</v>
      </c>
      <c r="S318" s="3">
        <v>-7.6E-3</v>
      </c>
      <c r="T318" s="3">
        <v>-6.3700000000000007E-2</v>
      </c>
      <c r="U318" s="3">
        <v>-4.7899999999999998E-2</v>
      </c>
      <c r="V318" s="3">
        <v>-1.2200000000000001E-2</v>
      </c>
      <c r="W318" s="3">
        <v>4.5999999999999999E-3</v>
      </c>
      <c r="X318" s="3">
        <v>2.9999999999999997E-4</v>
      </c>
      <c r="Y318" s="3">
        <v>-4.7999999999999996E-3</v>
      </c>
      <c r="Z318" s="3">
        <v>-2.7000000000000001E-3</v>
      </c>
      <c r="AA318" s="3">
        <v>-8.3000000000000001E-3</v>
      </c>
      <c r="AB318" s="3">
        <v>-3.1199999999999999E-2</v>
      </c>
      <c r="AC318" s="3">
        <v>-2.12E-2</v>
      </c>
      <c r="AD318" s="3">
        <v>-1.54E-2</v>
      </c>
      <c r="AE318" s="3">
        <v>4.7000000000000002E-3</v>
      </c>
    </row>
    <row r="319" spans="1:31" x14ac:dyDescent="0.3">
      <c r="A319" s="2">
        <v>44609</v>
      </c>
      <c r="B319" s="3">
        <v>-4.5199999999999997E-2</v>
      </c>
      <c r="C319" s="3">
        <v>-1.49E-2</v>
      </c>
      <c r="D319" s="3">
        <v>-1.7100000000000001E-2</v>
      </c>
      <c r="E319" s="3">
        <v>2.0400000000000001E-2</v>
      </c>
      <c r="F319" s="3">
        <v>4.0000000000000002E-4</v>
      </c>
      <c r="G319" s="3">
        <v>-4.9099999999999998E-2</v>
      </c>
      <c r="H319" s="3">
        <v>-1.43E-2</v>
      </c>
      <c r="I319" s="3">
        <v>2.8000000000000001E-2</v>
      </c>
      <c r="J319" s="3">
        <v>-1.4E-2</v>
      </c>
      <c r="K319" s="3">
        <v>-6.8999999999999999E-3</v>
      </c>
      <c r="L319" s="3">
        <v>-1.7299999999999999E-2</v>
      </c>
      <c r="M319" s="3">
        <v>-3.5900000000000001E-2</v>
      </c>
      <c r="N319" s="3">
        <v>-2.93E-2</v>
      </c>
      <c r="O319" s="3">
        <v>-3.4799999999999998E-2</v>
      </c>
      <c r="P319" s="3">
        <v>-7.5600000000000001E-2</v>
      </c>
      <c r="Q319" s="3">
        <v>-3.8E-3</v>
      </c>
      <c r="R319" s="3">
        <v>-3.5700000000000003E-2</v>
      </c>
      <c r="S319" s="3">
        <v>-1.5699999999999999E-2</v>
      </c>
      <c r="T319" s="3">
        <v>-0.1575</v>
      </c>
      <c r="U319" s="3">
        <v>-0.06</v>
      </c>
      <c r="V319" s="3">
        <v>-4.1000000000000003E-3</v>
      </c>
      <c r="W319" s="3">
        <v>-7.4999999999999997E-3</v>
      </c>
      <c r="X319" s="3">
        <v>-1.8700000000000001E-2</v>
      </c>
      <c r="Y319" s="3">
        <v>-0.01</v>
      </c>
      <c r="Z319" s="3">
        <v>-8.2000000000000007E-3</v>
      </c>
      <c r="AA319" s="3">
        <v>-1.9E-2</v>
      </c>
      <c r="AB319" s="3">
        <v>-1.4999999999999999E-2</v>
      </c>
      <c r="AC319" s="3">
        <v>-1.09E-2</v>
      </c>
      <c r="AD319" s="3">
        <v>-4.1999999999999997E-3</v>
      </c>
      <c r="AE319" s="3">
        <v>3.3999999999999998E-3</v>
      </c>
    </row>
    <row r="320" spans="1:31" x14ac:dyDescent="0.3">
      <c r="A320" s="2">
        <v>44608</v>
      </c>
      <c r="B320" s="3">
        <v>-3.1099999999999999E-2</v>
      </c>
      <c r="C320" s="3">
        <v>1.7899999999999999E-2</v>
      </c>
      <c r="D320" s="3">
        <v>-1.24E-2</v>
      </c>
      <c r="E320" s="3">
        <v>-9.2999999999999992E-3</v>
      </c>
      <c r="F320" s="3">
        <v>-9.4999999999999998E-3</v>
      </c>
      <c r="G320" s="3">
        <v>1.2500000000000001E-2</v>
      </c>
      <c r="H320" s="3">
        <v>-5.7999999999999996E-3</v>
      </c>
      <c r="I320" s="3">
        <v>-4.0000000000000002E-4</v>
      </c>
      <c r="J320" s="3">
        <v>-9.5999999999999992E-3</v>
      </c>
      <c r="K320" s="3">
        <v>-9.4000000000000004E-3</v>
      </c>
      <c r="L320" s="3">
        <v>1.8700000000000001E-2</v>
      </c>
      <c r="M320" s="3">
        <v>4.5999999999999999E-3</v>
      </c>
      <c r="N320" s="3">
        <v>-3.2000000000000002E-3</v>
      </c>
      <c r="O320" s="3">
        <v>-7.0000000000000001E-3</v>
      </c>
      <c r="P320" s="3">
        <v>5.9999999999999995E-4</v>
      </c>
      <c r="Q320" s="3">
        <v>-8.6E-3</v>
      </c>
      <c r="R320" s="3">
        <v>-2.8E-3</v>
      </c>
      <c r="S320" s="3">
        <v>-2.2000000000000001E-3</v>
      </c>
      <c r="T320" s="3">
        <v>-1.41E-2</v>
      </c>
      <c r="U320" s="3">
        <v>-1.4800000000000001E-2</v>
      </c>
      <c r="V320" s="3">
        <v>-6.1000000000000004E-3</v>
      </c>
      <c r="W320" s="3">
        <v>-1.6400000000000001E-2</v>
      </c>
      <c r="X320" s="3">
        <v>-2.8999999999999998E-3</v>
      </c>
      <c r="Y320" s="3">
        <v>-1.2999999999999999E-2</v>
      </c>
      <c r="Z320" s="3">
        <v>-8.9999999999999998E-4</v>
      </c>
      <c r="AA320" s="3">
        <v>1.18E-2</v>
      </c>
      <c r="AB320" s="3">
        <v>-6.3E-3</v>
      </c>
      <c r="AC320" s="3">
        <v>-1.1599999999999999E-2</v>
      </c>
      <c r="AD320" s="3">
        <v>-5.3E-3</v>
      </c>
      <c r="AE320" s="3">
        <v>6.9999999999999999E-4</v>
      </c>
    </row>
    <row r="321" spans="1:31" x14ac:dyDescent="0.3">
      <c r="A321" s="2">
        <v>44607</v>
      </c>
      <c r="B321" s="3">
        <v>6.3E-2</v>
      </c>
      <c r="C321" s="3">
        <v>4.8300000000000003E-2</v>
      </c>
      <c r="D321" s="3">
        <v>1.4800000000000001E-2</v>
      </c>
      <c r="E321" s="3">
        <v>2.53E-2</v>
      </c>
      <c r="F321" s="3">
        <v>4.5999999999999999E-3</v>
      </c>
      <c r="G321" s="3">
        <v>5.7700000000000001E-2</v>
      </c>
      <c r="H321" s="3">
        <v>2.7000000000000001E-3</v>
      </c>
      <c r="I321" s="3">
        <v>2.0500000000000001E-2</v>
      </c>
      <c r="J321" s="3">
        <v>8.8000000000000005E-3</v>
      </c>
      <c r="K321" s="3">
        <v>1.09E-2</v>
      </c>
      <c r="L321" s="3">
        <v>0.05</v>
      </c>
      <c r="M321" s="3">
        <v>6.0699999999999997E-2</v>
      </c>
      <c r="N321" s="3">
        <v>1.8499999999999999E-2</v>
      </c>
      <c r="O321" s="3">
        <v>8.4099999999999994E-2</v>
      </c>
      <c r="P321" s="3">
        <v>9.1800000000000007E-2</v>
      </c>
      <c r="Q321" s="3">
        <v>1.21E-2</v>
      </c>
      <c r="R321" s="3">
        <v>5.6500000000000002E-2</v>
      </c>
      <c r="S321" s="3">
        <v>-2.0000000000000001E-4</v>
      </c>
      <c r="T321" s="3">
        <v>6.8599999999999994E-2</v>
      </c>
      <c r="U321" s="3">
        <v>9.1399999999999995E-2</v>
      </c>
      <c r="V321" s="3">
        <v>8.5000000000000006E-3</v>
      </c>
      <c r="W321" s="3">
        <v>1.21E-2</v>
      </c>
      <c r="X321" s="3">
        <v>1.6899999999999998E-2</v>
      </c>
      <c r="Y321" s="3">
        <v>5.7999999999999996E-3</v>
      </c>
      <c r="Z321" s="3">
        <v>1.1900000000000001E-2</v>
      </c>
      <c r="AA321" s="3">
        <v>8.0000000000000004E-4</v>
      </c>
      <c r="AB321" s="3">
        <v>6.2399999999999997E-2</v>
      </c>
      <c r="AC321" s="3">
        <v>3.0099999999999998E-2</v>
      </c>
      <c r="AD321" s="3">
        <v>1.29E-2</v>
      </c>
      <c r="AE321" s="3">
        <v>1.6999999999999999E-3</v>
      </c>
    </row>
    <row r="322" spans="1:31" x14ac:dyDescent="0.3">
      <c r="A322" s="2">
        <v>44606</v>
      </c>
      <c r="B322" s="3">
        <v>9.5999999999999992E-3</v>
      </c>
      <c r="C322" s="3">
        <v>5.3E-3</v>
      </c>
      <c r="D322" s="3">
        <v>-5.11E-2</v>
      </c>
      <c r="E322" s="3">
        <v>-2.8400000000000002E-2</v>
      </c>
      <c r="F322" s="3">
        <v>-2.47E-2</v>
      </c>
      <c r="G322" s="3">
        <v>-9.6100000000000005E-2</v>
      </c>
      <c r="H322" s="3">
        <v>-2.81E-2</v>
      </c>
      <c r="I322" s="3">
        <v>-1.34E-2</v>
      </c>
      <c r="J322" s="3">
        <v>-3.49E-2</v>
      </c>
      <c r="K322" s="3">
        <v>-8.0000000000000002E-3</v>
      </c>
      <c r="L322" s="3">
        <v>-3.2500000000000001E-2</v>
      </c>
      <c r="M322" s="3">
        <v>-0.1168</v>
      </c>
      <c r="N322" s="3">
        <v>-1E-4</v>
      </c>
      <c r="O322" s="3">
        <v>-1.29E-2</v>
      </c>
      <c r="P322" s="3">
        <v>1.3299999999999999E-2</v>
      </c>
      <c r="Q322" s="3">
        <v>-1.52E-2</v>
      </c>
      <c r="R322" s="3">
        <v>-2.5700000000000001E-2</v>
      </c>
      <c r="S322" s="3">
        <v>-1.9300000000000001E-2</v>
      </c>
      <c r="T322" s="3">
        <v>9.9000000000000008E-3</v>
      </c>
      <c r="U322" s="3">
        <v>-2.1100000000000001E-2</v>
      </c>
      <c r="V322" s="3">
        <v>-8.8000000000000005E-3</v>
      </c>
      <c r="W322" s="3">
        <v>-3.3E-3</v>
      </c>
      <c r="X322" s="3">
        <v>-8.0000000000000004E-4</v>
      </c>
      <c r="Y322" s="3">
        <v>-2.75E-2</v>
      </c>
      <c r="Z322" s="3">
        <v>-1.6199999999999999E-2</v>
      </c>
      <c r="AA322" s="3">
        <v>-3.5999999999999999E-3</v>
      </c>
      <c r="AB322" s="3">
        <v>-5.7299999999999997E-2</v>
      </c>
      <c r="AC322" s="3">
        <v>-3.15E-2</v>
      </c>
      <c r="AD322" s="3">
        <v>-1.7100000000000001E-2</v>
      </c>
      <c r="AE322" s="3">
        <v>-8.9999999999999998E-4</v>
      </c>
    </row>
    <row r="323" spans="1:31" x14ac:dyDescent="0.3">
      <c r="A323" s="2">
        <v>44603</v>
      </c>
      <c r="B323" s="3">
        <v>-0.10009999999999999</v>
      </c>
      <c r="C323" s="3">
        <v>-5.8200000000000002E-2</v>
      </c>
      <c r="D323" s="3">
        <v>-1.2200000000000001E-2</v>
      </c>
      <c r="E323" s="3">
        <v>2.7300000000000001E-2</v>
      </c>
      <c r="F323" s="3">
        <v>-6.7000000000000002E-3</v>
      </c>
      <c r="G323" s="3">
        <v>2.0400000000000001E-2</v>
      </c>
      <c r="H323" s="3">
        <v>-3.2000000000000002E-3</v>
      </c>
      <c r="I323" s="3">
        <v>-1.77E-2</v>
      </c>
      <c r="J323" s="3">
        <v>-4.4000000000000003E-3</v>
      </c>
      <c r="K323" s="3">
        <v>-1.8200000000000001E-2</v>
      </c>
      <c r="L323" s="3">
        <v>-1.4200000000000001E-2</v>
      </c>
      <c r="M323" s="3">
        <v>5.5999999999999999E-3</v>
      </c>
      <c r="N323" s="3">
        <v>-2.4299999999999999E-2</v>
      </c>
      <c r="O323" s="3">
        <v>-4.9299999999999997E-2</v>
      </c>
      <c r="P323" s="3">
        <v>-7.2599999999999998E-2</v>
      </c>
      <c r="Q323" s="3">
        <v>1.24E-2</v>
      </c>
      <c r="R323" s="3">
        <v>3.73E-2</v>
      </c>
      <c r="S323" s="3">
        <v>3.5999999999999999E-3</v>
      </c>
      <c r="T323" s="3">
        <v>-3.1699999999999999E-2</v>
      </c>
      <c r="U323" s="3">
        <v>-5.4699999999999999E-2</v>
      </c>
      <c r="V323" s="3">
        <v>-8.3999999999999995E-3</v>
      </c>
      <c r="W323" s="3">
        <v>-4.8999999999999998E-3</v>
      </c>
      <c r="X323" s="3">
        <v>-2.4199999999999999E-2</v>
      </c>
      <c r="Y323" s="3">
        <v>-7.1000000000000004E-3</v>
      </c>
      <c r="Z323" s="3">
        <v>-4.0000000000000001E-3</v>
      </c>
      <c r="AA323" s="3">
        <v>-1.3299999999999999E-2</v>
      </c>
      <c r="AB323" s="3">
        <v>8.0000000000000004E-4</v>
      </c>
      <c r="AC323" s="3">
        <v>7.3000000000000001E-3</v>
      </c>
      <c r="AD323" s="3">
        <v>-1.46E-2</v>
      </c>
      <c r="AE323" s="3">
        <v>5.3E-3</v>
      </c>
    </row>
    <row r="324" spans="1:31" x14ac:dyDescent="0.3">
      <c r="A324" s="2">
        <v>44602</v>
      </c>
      <c r="B324" s="3">
        <v>-5.33E-2</v>
      </c>
      <c r="C324" s="3">
        <v>-2.1399999999999999E-2</v>
      </c>
      <c r="D324" s="3">
        <v>3.0999999999999999E-3</v>
      </c>
      <c r="E324" s="3">
        <v>-6.0000000000000001E-3</v>
      </c>
      <c r="F324" s="3">
        <v>1.2500000000000001E-2</v>
      </c>
      <c r="G324" s="3">
        <v>-3.3399999999999999E-2</v>
      </c>
      <c r="H324" s="3">
        <v>5.0000000000000001E-3</v>
      </c>
      <c r="I324" s="3">
        <v>-2.52E-2</v>
      </c>
      <c r="J324" s="3">
        <v>3.5999999999999999E-3</v>
      </c>
      <c r="K324" s="3">
        <v>-1.1299999999999999E-2</v>
      </c>
      <c r="L324" s="3">
        <v>8.9999999999999993E-3</v>
      </c>
      <c r="M324" s="3">
        <v>-2.1999999999999999E-2</v>
      </c>
      <c r="N324" s="3">
        <v>-2.8400000000000002E-2</v>
      </c>
      <c r="O324" s="3">
        <v>-2.87E-2</v>
      </c>
      <c r="P324" s="3">
        <v>-3.3000000000000002E-2</v>
      </c>
      <c r="Q324" s="3">
        <v>-3.7000000000000002E-3</v>
      </c>
      <c r="R324" s="3">
        <v>-2.1000000000000001E-2</v>
      </c>
      <c r="S324" s="3">
        <v>-1.6899999999999998E-2</v>
      </c>
      <c r="T324" s="3">
        <v>-2.24E-2</v>
      </c>
      <c r="U324" s="3">
        <v>-4.7399999999999998E-2</v>
      </c>
      <c r="V324" s="3">
        <v>-7.9000000000000008E-3</v>
      </c>
      <c r="W324" s="3">
        <v>-1.0200000000000001E-2</v>
      </c>
      <c r="X324" s="3">
        <v>-3.5400000000000001E-2</v>
      </c>
      <c r="Y324" s="3">
        <v>1.5E-3</v>
      </c>
      <c r="Z324" s="3">
        <v>-3.3999999999999998E-3</v>
      </c>
      <c r="AA324" s="3">
        <v>-6.6E-3</v>
      </c>
      <c r="AB324" s="3">
        <v>-6.1999999999999998E-3</v>
      </c>
      <c r="AC324" s="3">
        <v>1E-4</v>
      </c>
      <c r="AD324" s="3">
        <v>-4.5999999999999999E-3</v>
      </c>
      <c r="AE324" s="3">
        <v>-8.6E-3</v>
      </c>
    </row>
    <row r="325" spans="1:31" x14ac:dyDescent="0.3">
      <c r="A325" s="2">
        <v>44601</v>
      </c>
      <c r="B325" s="3">
        <v>3.5999999999999997E-2</v>
      </c>
      <c r="C325" s="3">
        <v>3.4299999999999997E-2</v>
      </c>
      <c r="D325" s="3">
        <v>8.6999999999999994E-3</v>
      </c>
      <c r="E325" s="3">
        <v>3.7999999999999999E-2</v>
      </c>
      <c r="F325" s="3">
        <v>0</v>
      </c>
      <c r="G325" s="3">
        <v>8.5999999999999993E-2</v>
      </c>
      <c r="H325" s="3">
        <v>8.9999999999999993E-3</v>
      </c>
      <c r="I325" s="3">
        <v>1.72E-2</v>
      </c>
      <c r="J325" s="3">
        <v>2.5000000000000001E-3</v>
      </c>
      <c r="K325" s="3">
        <v>1.77E-2</v>
      </c>
      <c r="L325" s="3">
        <v>2.5399999999999999E-2</v>
      </c>
      <c r="M325" s="3">
        <v>6.9900000000000004E-2</v>
      </c>
      <c r="N325" s="3">
        <v>2.18E-2</v>
      </c>
      <c r="O325" s="3">
        <v>5.7099999999999998E-2</v>
      </c>
      <c r="P325" s="3">
        <v>6.3600000000000004E-2</v>
      </c>
      <c r="Q325" s="3">
        <v>1.14E-2</v>
      </c>
      <c r="R325" s="3">
        <v>9.7699999999999995E-2</v>
      </c>
      <c r="S325" s="3">
        <v>-4.4000000000000003E-3</v>
      </c>
      <c r="T325" s="3">
        <v>5.4800000000000001E-2</v>
      </c>
      <c r="U325" s="3">
        <v>4.4600000000000001E-2</v>
      </c>
      <c r="V325" s="3">
        <v>1.24E-2</v>
      </c>
      <c r="W325" s="3">
        <v>2.3400000000000001E-2</v>
      </c>
      <c r="X325" s="3">
        <v>1.3100000000000001E-2</v>
      </c>
      <c r="Y325" s="3">
        <v>2.18E-2</v>
      </c>
      <c r="Z325" s="3">
        <v>1.0699999999999999E-2</v>
      </c>
      <c r="AA325" s="3">
        <v>1.7899999999999999E-2</v>
      </c>
      <c r="AB325" s="3">
        <v>5.0799999999999998E-2</v>
      </c>
      <c r="AC325" s="3">
        <v>6.1199999999999997E-2</v>
      </c>
      <c r="AD325" s="3">
        <v>1.5100000000000001E-2</v>
      </c>
      <c r="AE325" s="3">
        <v>1.29E-2</v>
      </c>
    </row>
    <row r="326" spans="1:31" x14ac:dyDescent="0.3">
      <c r="A326" s="2">
        <v>44600</v>
      </c>
      <c r="B326" s="3">
        <v>3.6900000000000002E-2</v>
      </c>
      <c r="C326" s="3">
        <v>3.1099999999999999E-2</v>
      </c>
      <c r="D326" s="3">
        <v>5.8999999999999999E-3</v>
      </c>
      <c r="E326" s="3">
        <v>5.9999999999999995E-4</v>
      </c>
      <c r="F326" s="3">
        <v>2.9899999999999999E-2</v>
      </c>
      <c r="G326" s="3">
        <v>-7.6399999999999996E-2</v>
      </c>
      <c r="H326" s="3">
        <v>3.9699999999999999E-2</v>
      </c>
      <c r="I326" s="3">
        <v>3.0999999999999999E-3</v>
      </c>
      <c r="J326" s="3">
        <v>4.9399999999999999E-2</v>
      </c>
      <c r="K326" s="3">
        <v>1.8E-3</v>
      </c>
      <c r="L326" s="3">
        <v>5.5500000000000001E-2</v>
      </c>
      <c r="M326" s="3">
        <v>-4.3400000000000001E-2</v>
      </c>
      <c r="N326" s="3">
        <v>1.2E-2</v>
      </c>
      <c r="O326" s="3">
        <v>2.92E-2</v>
      </c>
      <c r="P326" s="3">
        <v>1.54E-2</v>
      </c>
      <c r="Q326" s="3">
        <v>3.8E-3</v>
      </c>
      <c r="R326" s="3">
        <v>-1.32E-2</v>
      </c>
      <c r="S326" s="3">
        <v>-2.8400000000000002E-2</v>
      </c>
      <c r="T326" s="3">
        <v>1.3100000000000001E-2</v>
      </c>
      <c r="U326" s="3">
        <v>4.1200000000000001E-2</v>
      </c>
      <c r="V326" s="3">
        <v>4.8999999999999998E-3</v>
      </c>
      <c r="W326" s="3">
        <v>4.0000000000000002E-4</v>
      </c>
      <c r="X326" s="3">
        <v>-3.7000000000000002E-3</v>
      </c>
      <c r="Y326" s="3">
        <v>1.5800000000000002E-2</v>
      </c>
      <c r="Z326" s="3">
        <v>8.0000000000000004E-4</v>
      </c>
      <c r="AA326" s="3">
        <v>-1.6500000000000001E-2</v>
      </c>
      <c r="AB326" s="3">
        <v>-1.6000000000000001E-3</v>
      </c>
      <c r="AC326" s="3">
        <v>3.0000000000000001E-3</v>
      </c>
      <c r="AD326" s="3">
        <v>2.3E-3</v>
      </c>
      <c r="AE326" s="3">
        <v>-3.3999999999999998E-3</v>
      </c>
    </row>
    <row r="327" spans="1:31" x14ac:dyDescent="0.3">
      <c r="A327" s="2">
        <v>44599</v>
      </c>
      <c r="B327" s="3">
        <v>5.9999999999999995E-4</v>
      </c>
      <c r="C327" s="3">
        <v>8.5000000000000006E-3</v>
      </c>
      <c r="D327" s="3">
        <v>2.1899999999999999E-2</v>
      </c>
      <c r="E327" s="3">
        <v>2.2000000000000001E-3</v>
      </c>
      <c r="F327" s="3">
        <v>3.9100000000000003E-2</v>
      </c>
      <c r="G327" s="3">
        <v>-2.1299999999999999E-2</v>
      </c>
      <c r="H327" s="3">
        <v>3.0999999999999999E-3</v>
      </c>
      <c r="I327" s="3">
        <v>4.0000000000000002E-4</v>
      </c>
      <c r="J327" s="3">
        <v>8.8000000000000005E-3</v>
      </c>
      <c r="K327" s="3">
        <v>4.4000000000000003E-3</v>
      </c>
      <c r="L327" s="3">
        <v>2.4299999999999999E-2</v>
      </c>
      <c r="M327" s="3">
        <v>-1.6799999999999999E-2</v>
      </c>
      <c r="N327" s="3">
        <v>-1.6299999999999999E-2</v>
      </c>
      <c r="O327" s="3">
        <v>1.2999999999999999E-3</v>
      </c>
      <c r="P327" s="3">
        <v>1.6799999999999999E-2</v>
      </c>
      <c r="Q327" s="3">
        <v>1.12E-2</v>
      </c>
      <c r="R327" s="3">
        <v>8.6E-3</v>
      </c>
      <c r="S327" s="3">
        <v>4.0000000000000001E-3</v>
      </c>
      <c r="T327" s="3">
        <v>3.0999999999999999E-3</v>
      </c>
      <c r="U327" s="3">
        <v>-3.9600000000000003E-2</v>
      </c>
      <c r="V327" s="3">
        <v>4.3E-3</v>
      </c>
      <c r="W327" s="3">
        <v>-6.1999999999999998E-3</v>
      </c>
      <c r="X327" s="3">
        <v>2.1100000000000001E-2</v>
      </c>
      <c r="Y327" s="3">
        <v>1.66E-2</v>
      </c>
      <c r="Z327" s="3">
        <v>8.9999999999999993E-3</v>
      </c>
      <c r="AA327" s="3">
        <v>-7.4000000000000003E-3</v>
      </c>
      <c r="AB327" s="3">
        <v>-7.3000000000000001E-3</v>
      </c>
      <c r="AC327" s="3">
        <v>-1.1000000000000001E-3</v>
      </c>
      <c r="AD327" s="3">
        <v>4.0000000000000001E-3</v>
      </c>
      <c r="AE327" s="3">
        <v>-5.7999999999999996E-3</v>
      </c>
    </row>
    <row r="328" spans="1:31" x14ac:dyDescent="0.3">
      <c r="A328" s="2">
        <v>44596</v>
      </c>
      <c r="B328" s="3">
        <v>2.93E-2</v>
      </c>
      <c r="C328" s="3">
        <v>8.0999999999999996E-3</v>
      </c>
      <c r="D328" s="3">
        <v>-1.8800000000000001E-2</v>
      </c>
      <c r="E328" s="3">
        <v>-4.3700000000000003E-2</v>
      </c>
      <c r="F328" s="3">
        <v>-3.09E-2</v>
      </c>
      <c r="G328" s="3">
        <v>8.8999999999999999E-3</v>
      </c>
      <c r="H328" s="3">
        <v>4.9000000000000002E-2</v>
      </c>
      <c r="I328" s="3">
        <v>-8.9999999999999998E-4</v>
      </c>
      <c r="J328" s="3">
        <v>2.4E-2</v>
      </c>
      <c r="K328" s="3">
        <v>-3.3E-3</v>
      </c>
      <c r="L328" s="3">
        <v>-1.24E-2</v>
      </c>
      <c r="M328" s="3">
        <v>-5.7000000000000002E-3</v>
      </c>
      <c r="N328" s="3">
        <v>1.5599999999999999E-2</v>
      </c>
      <c r="O328" s="3">
        <v>3.5900000000000001E-2</v>
      </c>
      <c r="P328" s="3">
        <v>1.55E-2</v>
      </c>
      <c r="Q328" s="3">
        <v>1.9E-3</v>
      </c>
      <c r="R328" s="3">
        <v>-3.7100000000000001E-2</v>
      </c>
      <c r="S328" s="3">
        <v>-7.1000000000000004E-3</v>
      </c>
      <c r="T328" s="3">
        <v>3.9399999999999998E-2</v>
      </c>
      <c r="U328" s="3">
        <v>2.5399999999999999E-2</v>
      </c>
      <c r="V328" s="3">
        <v>-1.06E-2</v>
      </c>
      <c r="W328" s="3">
        <v>-1.95E-2</v>
      </c>
      <c r="X328" s="3">
        <v>4.8999999999999998E-3</v>
      </c>
      <c r="Y328" s="3">
        <v>-7.4000000000000003E-3</v>
      </c>
      <c r="Z328" s="3">
        <v>-3.5000000000000001E-3</v>
      </c>
      <c r="AA328" s="3">
        <v>-2.7699999999999999E-2</v>
      </c>
      <c r="AB328" s="3">
        <v>-3.3000000000000002E-2</v>
      </c>
      <c r="AC328" s="3">
        <v>-3.0800000000000001E-2</v>
      </c>
      <c r="AD328" s="3">
        <v>-9.9000000000000008E-3</v>
      </c>
      <c r="AE328" s="3">
        <v>-8.8999999999999999E-3</v>
      </c>
    </row>
    <row r="329" spans="1:31" x14ac:dyDescent="0.3">
      <c r="A329" s="2">
        <v>44595</v>
      </c>
      <c r="B329" s="3">
        <v>-2.18E-2</v>
      </c>
      <c r="C329" s="3">
        <v>-2.0199999999999999E-2</v>
      </c>
      <c r="D329" s="3">
        <v>6.8999999999999999E-3</v>
      </c>
      <c r="E329" s="3">
        <v>8.9999999999999998E-4</v>
      </c>
      <c r="F329" s="3">
        <v>1.34E-2</v>
      </c>
      <c r="G329" s="3">
        <v>-2.8500000000000001E-2</v>
      </c>
      <c r="H329" s="3">
        <v>5.4800000000000001E-2</v>
      </c>
      <c r="I329" s="3">
        <v>-1.7299999999999999E-2</v>
      </c>
      <c r="J329" s="3">
        <v>4.9099999999999998E-2</v>
      </c>
      <c r="K329" s="3">
        <v>-2.1600000000000001E-2</v>
      </c>
      <c r="L329" s="3">
        <v>3.8999999999999998E-3</v>
      </c>
      <c r="M329" s="3">
        <v>-3.3399999999999999E-2</v>
      </c>
      <c r="N329" s="3">
        <v>-3.9E-2</v>
      </c>
      <c r="O329" s="3">
        <v>-2.6499999999999999E-2</v>
      </c>
      <c r="P329" s="3">
        <v>-5.1299999999999998E-2</v>
      </c>
      <c r="Q329" s="3">
        <v>9.7000000000000003E-3</v>
      </c>
      <c r="R329" s="3">
        <v>-6.8999999999999999E-3</v>
      </c>
      <c r="S329" s="3">
        <v>-8.8999999999999999E-3</v>
      </c>
      <c r="T329" s="3">
        <v>-6.5299999999999997E-2</v>
      </c>
      <c r="U329" s="3">
        <v>-7.9399999999999998E-2</v>
      </c>
      <c r="V329" s="3">
        <v>-1.7999999999999999E-2</v>
      </c>
      <c r="W329" s="3">
        <v>8.0000000000000004E-4</v>
      </c>
      <c r="X329" s="3">
        <v>-5.6599999999999998E-2</v>
      </c>
      <c r="Y329" s="3">
        <v>1.6000000000000001E-3</v>
      </c>
      <c r="Z329" s="3">
        <v>-2.5000000000000001E-3</v>
      </c>
      <c r="AA329" s="3">
        <v>-5.1999999999999998E-3</v>
      </c>
      <c r="AB329" s="3">
        <v>-1.24E-2</v>
      </c>
      <c r="AC329" s="3">
        <v>-1.44E-2</v>
      </c>
      <c r="AD329" s="3">
        <v>-6.6E-3</v>
      </c>
      <c r="AE329" s="3">
        <v>-2.0000000000000001E-4</v>
      </c>
    </row>
    <row r="330" spans="1:31" x14ac:dyDescent="0.3">
      <c r="A330" s="2">
        <v>44594</v>
      </c>
      <c r="B330" s="3">
        <v>5.1200000000000002E-2</v>
      </c>
      <c r="C330" s="3">
        <v>-1.6299999999999999E-2</v>
      </c>
      <c r="D330" s="3">
        <v>9.7000000000000003E-3</v>
      </c>
      <c r="E330" s="3">
        <v>-6.4999999999999997E-3</v>
      </c>
      <c r="F330" s="3">
        <v>5.0700000000000002E-2</v>
      </c>
      <c r="G330" s="3">
        <v>3.0999999999999999E-3</v>
      </c>
      <c r="H330" s="3">
        <v>-1E-3</v>
      </c>
      <c r="I330" s="3">
        <v>1.44E-2</v>
      </c>
      <c r="J330" s="3">
        <v>2.9999999999999997E-4</v>
      </c>
      <c r="K330" s="3">
        <v>6.9999999999999999E-4</v>
      </c>
      <c r="L330" s="3">
        <v>1.5699999999999999E-2</v>
      </c>
      <c r="M330" s="3">
        <v>-1.8100000000000002E-2</v>
      </c>
      <c r="N330" s="3">
        <v>1.52E-2</v>
      </c>
      <c r="O330" s="3">
        <v>-4.3499999999999997E-2</v>
      </c>
      <c r="P330" s="3">
        <v>2.4500000000000001E-2</v>
      </c>
      <c r="Q330" s="3">
        <v>7.1000000000000004E-3</v>
      </c>
      <c r="R330" s="3">
        <v>1E-3</v>
      </c>
      <c r="S330" s="3">
        <v>1.49E-2</v>
      </c>
      <c r="T330" s="3">
        <v>-6.2E-2</v>
      </c>
      <c r="U330" s="3">
        <v>-9.7000000000000003E-2</v>
      </c>
      <c r="V330" s="3">
        <v>4.0000000000000001E-3</v>
      </c>
      <c r="W330" s="3">
        <v>4.8999999999999998E-3</v>
      </c>
      <c r="X330" s="3">
        <v>7.1000000000000004E-3</v>
      </c>
      <c r="Y330" s="3">
        <v>1.7299999999999999E-2</v>
      </c>
      <c r="Z330" s="3">
        <v>4.8999999999999998E-3</v>
      </c>
      <c r="AA330" s="3">
        <v>8.9999999999999993E-3</v>
      </c>
      <c r="AB330" s="3">
        <v>-0.01</v>
      </c>
      <c r="AC330" s="3">
        <v>-5.0000000000000001E-3</v>
      </c>
      <c r="AD330" s="3">
        <v>8.5000000000000006E-3</v>
      </c>
      <c r="AE330" s="3">
        <v>1.1299999999999999E-2</v>
      </c>
    </row>
    <row r="331" spans="1:31" x14ac:dyDescent="0.3">
      <c r="A331" s="2">
        <v>44593</v>
      </c>
      <c r="B331" s="3">
        <v>2.2100000000000002E-2</v>
      </c>
      <c r="C331" s="3">
        <v>2.24E-2</v>
      </c>
      <c r="D331" s="3">
        <v>1.9699999999999999E-2</v>
      </c>
      <c r="E331" s="3">
        <v>1.44E-2</v>
      </c>
      <c r="F331" s="3">
        <v>2.5000000000000001E-3</v>
      </c>
      <c r="G331" s="3">
        <v>4.3700000000000003E-2</v>
      </c>
      <c r="H331" s="3">
        <v>2.1100000000000001E-2</v>
      </c>
      <c r="I331" s="3">
        <v>-5.4000000000000003E-3</v>
      </c>
      <c r="J331" s="3">
        <v>3.1199999999999999E-2</v>
      </c>
      <c r="K331" s="3">
        <v>5.7000000000000002E-3</v>
      </c>
      <c r="L331" s="3">
        <v>-1.9E-3</v>
      </c>
      <c r="M331" s="3">
        <v>2.01E-2</v>
      </c>
      <c r="N331" s="3">
        <v>-7.1000000000000004E-3</v>
      </c>
      <c r="O331" s="3">
        <v>1.35E-2</v>
      </c>
      <c r="P331" s="3">
        <v>6.1999999999999998E-3</v>
      </c>
      <c r="Q331" s="3">
        <v>3.8999999999999998E-3</v>
      </c>
      <c r="R331" s="3">
        <v>-1.1999999999999999E-3</v>
      </c>
      <c r="S331" s="3">
        <v>7.1999999999999998E-3</v>
      </c>
      <c r="T331" s="3">
        <v>3.5700000000000003E-2</v>
      </c>
      <c r="U331" s="3">
        <v>3.49E-2</v>
      </c>
      <c r="V331" s="3">
        <v>7.4999999999999997E-3</v>
      </c>
      <c r="W331" s="3">
        <v>-4.24E-2</v>
      </c>
      <c r="X331" s="3">
        <v>8.5000000000000006E-3</v>
      </c>
      <c r="Y331" s="3">
        <v>8.0699999999999994E-2</v>
      </c>
      <c r="Z331" s="3">
        <v>5.4999999999999997E-3</v>
      </c>
      <c r="AA331" s="3">
        <v>-8.5000000000000006E-3</v>
      </c>
      <c r="AB331" s="3">
        <v>2.4400000000000002E-2</v>
      </c>
      <c r="AC331" s="3">
        <v>1.09E-2</v>
      </c>
      <c r="AD331" s="3">
        <v>1.15E-2</v>
      </c>
      <c r="AE331" s="3">
        <v>-5.9999999999999995E-4</v>
      </c>
    </row>
    <row r="332" spans="1:31" x14ac:dyDescent="0.3">
      <c r="A332" s="2">
        <v>44592</v>
      </c>
      <c r="B332" s="3">
        <v>8.5599999999999996E-2</v>
      </c>
      <c r="C332" s="3">
        <v>2.4199999999999999E-2</v>
      </c>
      <c r="D332" s="3">
        <v>1.6999999999999999E-3</v>
      </c>
      <c r="E332" s="3">
        <v>6.0000000000000001E-3</v>
      </c>
      <c r="F332" s="3">
        <v>-5.8999999999999999E-3</v>
      </c>
      <c r="G332" s="3">
        <v>6.08E-2</v>
      </c>
      <c r="H332" s="3">
        <v>-1.18E-2</v>
      </c>
      <c r="I332" s="3">
        <v>1.1000000000000001E-3</v>
      </c>
      <c r="J332" s="3">
        <v>2.87E-2</v>
      </c>
      <c r="K332" s="3">
        <v>3.6200000000000003E-2</v>
      </c>
      <c r="L332" s="3">
        <v>2.3999999999999998E-3</v>
      </c>
      <c r="M332" s="3">
        <v>6.1800000000000001E-2</v>
      </c>
      <c r="N332" s="3">
        <v>8.8000000000000005E-3</v>
      </c>
      <c r="O332" s="3">
        <v>0.17269999999999999</v>
      </c>
      <c r="P332" s="3">
        <v>7.2099999999999997E-2</v>
      </c>
      <c r="Q332" s="3">
        <v>-1.21E-2</v>
      </c>
      <c r="R332" s="3">
        <v>1.23E-2</v>
      </c>
      <c r="S332" s="3">
        <v>-3.0200000000000001E-2</v>
      </c>
      <c r="T332" s="3">
        <v>7.8700000000000006E-2</v>
      </c>
      <c r="U332" s="3">
        <v>0.15079999999999999</v>
      </c>
      <c r="V332" s="3">
        <v>1.95E-2</v>
      </c>
      <c r="W332" s="3">
        <v>1.15E-2</v>
      </c>
      <c r="X332" s="3">
        <v>3.0800000000000001E-2</v>
      </c>
      <c r="Y332" s="3">
        <v>0.01</v>
      </c>
      <c r="Z332" s="3">
        <v>5.7000000000000002E-3</v>
      </c>
      <c r="AA332" s="3">
        <v>-8.3000000000000001E-3</v>
      </c>
      <c r="AB332" s="3">
        <v>1.03E-2</v>
      </c>
      <c r="AC332" s="3">
        <v>-1.5E-3</v>
      </c>
      <c r="AD332" s="3">
        <v>2.3599999999999999E-2</v>
      </c>
      <c r="AE332" s="3">
        <v>6.1999999999999998E-3</v>
      </c>
    </row>
    <row r="333" spans="1:31" x14ac:dyDescent="0.3">
      <c r="A333" s="2">
        <v>44589</v>
      </c>
      <c r="B333" s="3">
        <v>2.5700000000000001E-2</v>
      </c>
      <c r="C333" s="3">
        <v>1.5E-3</v>
      </c>
      <c r="D333" s="3">
        <v>-3.2800000000000003E-2</v>
      </c>
      <c r="E333" s="3">
        <v>-1.7000000000000001E-2</v>
      </c>
      <c r="F333" s="3">
        <v>-4.3900000000000002E-2</v>
      </c>
      <c r="G333" s="3">
        <v>4.9700000000000001E-2</v>
      </c>
      <c r="H333" s="3">
        <v>3.8E-3</v>
      </c>
      <c r="I333" s="3">
        <v>1.8100000000000002E-2</v>
      </c>
      <c r="J333" s="3">
        <v>-6.9999999999999999E-4</v>
      </c>
      <c r="K333" s="3">
        <v>-9.2999999999999992E-3</v>
      </c>
      <c r="L333" s="3">
        <v>-3.61E-2</v>
      </c>
      <c r="M333" s="3">
        <v>7.2999999999999995E-2</v>
      </c>
      <c r="N333" s="3">
        <v>2.81E-2</v>
      </c>
      <c r="O333" s="3">
        <v>-9.9000000000000008E-3</v>
      </c>
      <c r="P333" s="3">
        <v>4.0800000000000003E-2</v>
      </c>
      <c r="Q333" s="3">
        <v>1.46E-2</v>
      </c>
      <c r="R333" s="3">
        <v>-2.5700000000000001E-2</v>
      </c>
      <c r="S333" s="3">
        <v>1.7999999999999999E-2</v>
      </c>
      <c r="T333" s="3">
        <v>3.5000000000000003E-2</v>
      </c>
      <c r="U333" s="3">
        <v>3.1099999999999999E-2</v>
      </c>
      <c r="V333" s="3">
        <v>-1.1599999999999999E-2</v>
      </c>
      <c r="W333" s="3">
        <v>4.5199999999999997E-2</v>
      </c>
      <c r="X333" s="3">
        <v>-2.9999999999999997E-4</v>
      </c>
      <c r="Y333" s="3">
        <v>-1.6299999999999999E-2</v>
      </c>
      <c r="Z333" s="3">
        <v>-1.15E-2</v>
      </c>
      <c r="AA333" s="3">
        <v>-6.6E-3</v>
      </c>
      <c r="AB333" s="3">
        <v>-2.3300000000000001E-2</v>
      </c>
      <c r="AC333" s="3">
        <v>-1.43E-2</v>
      </c>
      <c r="AD333" s="3">
        <v>-5.8999999999999999E-3</v>
      </c>
      <c r="AE333" s="3">
        <v>3.3399999999999999E-2</v>
      </c>
    </row>
    <row r="334" spans="1:31" x14ac:dyDescent="0.3">
      <c r="A334" s="2">
        <v>44588</v>
      </c>
      <c r="B334" s="3">
        <v>-7.3300000000000004E-2</v>
      </c>
      <c r="C334" s="3">
        <v>-2.29E-2</v>
      </c>
      <c r="D334" s="3">
        <v>6.7000000000000002E-3</v>
      </c>
      <c r="E334" s="3">
        <v>-1.8E-3</v>
      </c>
      <c r="F334" s="3">
        <v>6.1199999999999997E-2</v>
      </c>
      <c r="G334" s="3">
        <v>-3.8300000000000001E-2</v>
      </c>
      <c r="H334" s="3">
        <v>2.7199999999999998E-2</v>
      </c>
      <c r="I334" s="3">
        <v>-1.2800000000000001E-2</v>
      </c>
      <c r="J334" s="3">
        <v>4.3799999999999999E-2</v>
      </c>
      <c r="K334" s="3">
        <v>-4.0000000000000002E-4</v>
      </c>
      <c r="L334" s="3">
        <v>-3.0999999999999999E-3</v>
      </c>
      <c r="M334" s="3">
        <v>-4.0899999999999999E-2</v>
      </c>
      <c r="N334" s="3">
        <v>1.0500000000000001E-2</v>
      </c>
      <c r="O334" s="3">
        <v>-6.8400000000000002E-2</v>
      </c>
      <c r="P334" s="3">
        <v>-3.6400000000000002E-2</v>
      </c>
      <c r="Q334" s="3">
        <v>1.32E-2</v>
      </c>
      <c r="R334" s="3">
        <v>8.8000000000000005E-3</v>
      </c>
      <c r="S334" s="3">
        <v>6.7999999999999996E-3</v>
      </c>
      <c r="T334" s="3">
        <v>-3.6900000000000002E-2</v>
      </c>
      <c r="U334" s="3">
        <v>-6.3100000000000003E-2</v>
      </c>
      <c r="V334" s="3">
        <v>8.8999999999999999E-3</v>
      </c>
      <c r="W334" s="3">
        <v>-5.4000000000000003E-3</v>
      </c>
      <c r="X334" s="3">
        <v>-4.3200000000000002E-2</v>
      </c>
      <c r="Y334" s="3">
        <v>-7.4999999999999997E-3</v>
      </c>
      <c r="Z334" s="3">
        <v>7.6E-3</v>
      </c>
      <c r="AA334" s="3">
        <v>3.5000000000000003E-2</v>
      </c>
      <c r="AB334" s="3">
        <v>0</v>
      </c>
      <c r="AC334" s="3">
        <v>1.77E-2</v>
      </c>
      <c r="AD334" s="3">
        <v>-7.4999999999999997E-3</v>
      </c>
      <c r="AE334" s="3">
        <v>3.3E-3</v>
      </c>
    </row>
    <row r="335" spans="1:31" x14ac:dyDescent="0.3">
      <c r="A335" s="2">
        <v>44587</v>
      </c>
      <c r="B335" s="3">
        <v>-3.8E-3</v>
      </c>
      <c r="C335" s="3">
        <v>1.1000000000000001E-3</v>
      </c>
      <c r="D335" s="3">
        <v>2.8000000000000001E-2</v>
      </c>
      <c r="E335" s="3">
        <v>2.2700000000000001E-2</v>
      </c>
      <c r="F335" s="3">
        <v>1.14E-2</v>
      </c>
      <c r="G335" s="3">
        <v>2.69E-2</v>
      </c>
      <c r="H335" s="3">
        <v>1.5599999999999999E-2</v>
      </c>
      <c r="I335" s="3">
        <v>-1.3899999999999999E-2</v>
      </c>
      <c r="J335" s="3">
        <v>3.1199999999999999E-2</v>
      </c>
      <c r="K335" s="3">
        <v>2.3599999999999999E-2</v>
      </c>
      <c r="L335" s="3">
        <v>5.8400000000000001E-2</v>
      </c>
      <c r="M335" s="3">
        <v>1.5900000000000001E-2</v>
      </c>
      <c r="N335" s="3">
        <v>2.8500000000000001E-2</v>
      </c>
      <c r="O335" s="3">
        <v>-4.7500000000000001E-2</v>
      </c>
      <c r="P335" s="3">
        <v>2.01E-2</v>
      </c>
      <c r="Q335" s="3">
        <v>2.63E-2</v>
      </c>
      <c r="R335" s="3">
        <v>3.6600000000000001E-2</v>
      </c>
      <c r="S335" s="3">
        <v>8.8999999999999999E-3</v>
      </c>
      <c r="T335" s="3">
        <v>-2.3699999999999999E-2</v>
      </c>
      <c r="U335" s="3">
        <v>-9.5999999999999992E-3</v>
      </c>
      <c r="V335" s="3">
        <v>2.3300000000000001E-2</v>
      </c>
      <c r="W335" s="3">
        <v>-8.4199999999999997E-2</v>
      </c>
      <c r="X335" s="3">
        <v>-6.4999999999999997E-3</v>
      </c>
      <c r="Y335" s="3">
        <v>2.4199999999999999E-2</v>
      </c>
      <c r="Z335" s="3">
        <v>1.17E-2</v>
      </c>
      <c r="AA335" s="3">
        <v>4.0399999999999998E-2</v>
      </c>
      <c r="AB335" s="3">
        <v>3.8699999999999998E-2</v>
      </c>
      <c r="AC335" s="3">
        <v>2.6700000000000002E-2</v>
      </c>
      <c r="AD335" s="3">
        <v>2.3599999999999999E-2</v>
      </c>
      <c r="AE335" s="3">
        <v>-3.5499999999999997E-2</v>
      </c>
    </row>
    <row r="336" spans="1:31" x14ac:dyDescent="0.3">
      <c r="A336" s="2">
        <v>44586</v>
      </c>
      <c r="B336" s="3">
        <v>-4.6300000000000001E-2</v>
      </c>
      <c r="C336" s="3">
        <v>1.4E-3</v>
      </c>
      <c r="D336" s="3">
        <v>3.3300000000000003E-2</v>
      </c>
      <c r="E336" s="3">
        <v>6.6E-3</v>
      </c>
      <c r="F336" s="3">
        <v>4.2799999999999998E-2</v>
      </c>
      <c r="G336" s="3">
        <v>3.6499999999999998E-2</v>
      </c>
      <c r="H336" s="3">
        <v>2.3099999999999999E-2</v>
      </c>
      <c r="I336" s="3">
        <v>-1.3899999999999999E-2</v>
      </c>
      <c r="J336" s="3">
        <v>2.92E-2</v>
      </c>
      <c r="K336" s="3">
        <v>2.0999999999999999E-3</v>
      </c>
      <c r="L336" s="3">
        <v>1.78E-2</v>
      </c>
      <c r="M336" s="3">
        <v>-3.0300000000000001E-2</v>
      </c>
      <c r="N336" s="3">
        <v>-2.6599999999999999E-2</v>
      </c>
      <c r="O336" s="3">
        <v>-4.3400000000000001E-2</v>
      </c>
      <c r="P336" s="3">
        <v>-4.48E-2</v>
      </c>
      <c r="Q336" s="3">
        <v>-5.0999999999999997E-2</v>
      </c>
      <c r="R336" s="3">
        <v>-2.9499999999999998E-2</v>
      </c>
      <c r="S336" s="3">
        <v>1.9400000000000001E-2</v>
      </c>
      <c r="T336" s="3">
        <v>-2.5399999999999999E-2</v>
      </c>
      <c r="U336" s="3">
        <v>-3.6999999999999998E-2</v>
      </c>
      <c r="V336" s="3">
        <v>1.0800000000000001E-2</v>
      </c>
      <c r="W336" s="3">
        <v>5.3E-3</v>
      </c>
      <c r="X336" s="3">
        <v>-1.0500000000000001E-2</v>
      </c>
      <c r="Y336" s="3">
        <v>1.5599999999999999E-2</v>
      </c>
      <c r="Z336" s="3">
        <v>6.4000000000000003E-3</v>
      </c>
      <c r="AA336" s="3">
        <v>7.1999999999999998E-3</v>
      </c>
      <c r="AB336" s="3">
        <v>1.47E-2</v>
      </c>
      <c r="AC336" s="3">
        <v>9.9000000000000008E-3</v>
      </c>
      <c r="AD336" s="3">
        <v>7.4999999999999997E-3</v>
      </c>
      <c r="AE336" s="3">
        <v>-1.1000000000000001E-3</v>
      </c>
    </row>
    <row r="337" spans="1:31" x14ac:dyDescent="0.3">
      <c r="A337" s="2">
        <v>44585</v>
      </c>
      <c r="B337" s="3">
        <v>-1.9199999999999998E-2</v>
      </c>
      <c r="C337" s="3">
        <v>-9.2999999999999992E-3</v>
      </c>
      <c r="D337" s="3">
        <v>-4.4600000000000001E-2</v>
      </c>
      <c r="E337" s="3">
        <v>-4.2700000000000002E-2</v>
      </c>
      <c r="F337" s="3">
        <v>-4.65E-2</v>
      </c>
      <c r="G337" s="3">
        <v>2.3599999999999999E-2</v>
      </c>
      <c r="H337" s="3">
        <v>-3.0300000000000001E-2</v>
      </c>
      <c r="I337" s="3">
        <v>3.8999999999999998E-3</v>
      </c>
      <c r="J337" s="3">
        <v>-6.2600000000000003E-2</v>
      </c>
      <c r="K337" s="3">
        <v>-4.4999999999999998E-2</v>
      </c>
      <c r="L337" s="3">
        <v>-5.0500000000000003E-2</v>
      </c>
      <c r="M337" s="3">
        <v>-1.7299999999999999E-2</v>
      </c>
      <c r="N337" s="3">
        <v>1.1000000000000001E-3</v>
      </c>
      <c r="O337" s="3">
        <v>-9.0700000000000003E-2</v>
      </c>
      <c r="P337" s="3">
        <v>-1E-4</v>
      </c>
      <c r="Q337" s="3">
        <v>-3.0999999999999999E-3</v>
      </c>
      <c r="R337" s="3">
        <v>-3.2099999999999997E-2</v>
      </c>
      <c r="S337" s="3">
        <v>-2.3699999999999999E-2</v>
      </c>
      <c r="T337" s="3">
        <v>-9.5999999999999992E-3</v>
      </c>
      <c r="U337" s="3">
        <v>8.5400000000000004E-2</v>
      </c>
      <c r="V337" s="3">
        <v>-4.1399999999999999E-2</v>
      </c>
      <c r="W337" s="3">
        <v>-1.01E-2</v>
      </c>
      <c r="X337" s="3">
        <v>-2.3E-3</v>
      </c>
      <c r="Y337" s="3">
        <v>-4.6899999999999997E-2</v>
      </c>
      <c r="Z337" s="3">
        <v>-2.24E-2</v>
      </c>
      <c r="AA337" s="3">
        <v>-1.1900000000000001E-2</v>
      </c>
      <c r="AB337" s="3">
        <v>-5.7799999999999997E-2</v>
      </c>
      <c r="AC337" s="3">
        <v>-5.9200000000000003E-2</v>
      </c>
      <c r="AD337" s="3">
        <v>-4.3299999999999998E-2</v>
      </c>
      <c r="AE337" s="3">
        <v>-3.8E-3</v>
      </c>
    </row>
    <row r="338" spans="1:31" x14ac:dyDescent="0.3">
      <c r="A338" s="2">
        <v>44582</v>
      </c>
      <c r="B338" s="3">
        <v>-2.53E-2</v>
      </c>
      <c r="C338" s="3">
        <v>-2.7099999999999999E-2</v>
      </c>
      <c r="D338" s="3">
        <v>-3.0700000000000002E-2</v>
      </c>
      <c r="E338" s="3">
        <v>-1.3100000000000001E-2</v>
      </c>
      <c r="F338" s="3">
        <v>-9.7000000000000003E-3</v>
      </c>
      <c r="G338" s="3">
        <v>-5.7700000000000001E-2</v>
      </c>
      <c r="H338" s="3">
        <v>2.8999999999999998E-3</v>
      </c>
      <c r="I338" s="3">
        <v>-2.41E-2</v>
      </c>
      <c r="J338" s="3">
        <v>-1.7000000000000001E-2</v>
      </c>
      <c r="K338" s="3">
        <v>-2.5999999999999999E-2</v>
      </c>
      <c r="L338" s="3">
        <v>-2.5899999999999999E-2</v>
      </c>
      <c r="M338" s="3">
        <v>-4.4499999999999998E-2</v>
      </c>
      <c r="N338" s="3">
        <v>-1.8499999999999999E-2</v>
      </c>
      <c r="O338" s="3">
        <v>-6.1100000000000002E-2</v>
      </c>
      <c r="P338" s="3">
        <v>-3.2099999999999997E-2</v>
      </c>
      <c r="Q338" s="3">
        <v>6.3E-3</v>
      </c>
      <c r="R338" s="3">
        <v>-2.4500000000000001E-2</v>
      </c>
      <c r="S338" s="3">
        <v>-2.3300000000000001E-2</v>
      </c>
      <c r="T338" s="3">
        <v>-7.46E-2</v>
      </c>
      <c r="U338" s="3">
        <v>-9.1300000000000006E-2</v>
      </c>
      <c r="V338" s="3">
        <v>-2.5000000000000001E-2</v>
      </c>
      <c r="W338" s="3">
        <v>-1.52E-2</v>
      </c>
      <c r="X338" s="3">
        <v>-3.1E-2</v>
      </c>
      <c r="Y338" s="3">
        <v>-1.0699999999999999E-2</v>
      </c>
      <c r="Z338" s="3">
        <v>-7.7000000000000002E-3</v>
      </c>
      <c r="AA338" s="3">
        <v>-1.7899999999999999E-2</v>
      </c>
      <c r="AB338" s="3">
        <v>-3.5000000000000003E-2</v>
      </c>
      <c r="AC338" s="3">
        <v>-1.6299999999999999E-2</v>
      </c>
      <c r="AD338" s="3">
        <v>-2.4400000000000002E-2</v>
      </c>
      <c r="AE338" s="3">
        <v>-4.4999999999999997E-3</v>
      </c>
    </row>
    <row r="339" spans="1:31" x14ac:dyDescent="0.3">
      <c r="A339" s="2">
        <v>44581</v>
      </c>
      <c r="B339" s="3">
        <v>-4.9700000000000001E-2</v>
      </c>
      <c r="C339" s="3">
        <v>-1.6799999999999999E-2</v>
      </c>
      <c r="D339" s="3">
        <v>-6.7999999999999996E-3</v>
      </c>
      <c r="E339" s="3">
        <v>-1.0500000000000001E-2</v>
      </c>
      <c r="F339" s="3">
        <v>1.1999999999999999E-3</v>
      </c>
      <c r="G339" s="3">
        <v>-3.1699999999999999E-2</v>
      </c>
      <c r="H339" s="3">
        <v>-4.7000000000000002E-3</v>
      </c>
      <c r="I339" s="3">
        <v>-1.3899999999999999E-2</v>
      </c>
      <c r="J339" s="3">
        <v>-9.1999999999999998E-3</v>
      </c>
      <c r="K339" s="3">
        <v>9.7999999999999997E-3</v>
      </c>
      <c r="L339" s="3">
        <v>0.04</v>
      </c>
      <c r="M339" s="3">
        <v>-3.7600000000000001E-2</v>
      </c>
      <c r="N339" s="3">
        <v>-5.7000000000000002E-3</v>
      </c>
      <c r="O339" s="3">
        <v>1.7500000000000002E-2</v>
      </c>
      <c r="P339" s="3">
        <v>-3.6600000000000001E-2</v>
      </c>
      <c r="Q339" s="3">
        <v>-1.12E-2</v>
      </c>
      <c r="R339" s="3">
        <v>-6.1000000000000004E-3</v>
      </c>
      <c r="S339" s="3">
        <v>9.4999999999999998E-3</v>
      </c>
      <c r="T339" s="3">
        <v>4.1000000000000003E-3</v>
      </c>
      <c r="U339" s="3">
        <v>-7.9799999999999996E-2</v>
      </c>
      <c r="V339" s="3">
        <v>8.2000000000000007E-3</v>
      </c>
      <c r="W339" s="3">
        <v>-9.4999999999999998E-3</v>
      </c>
      <c r="X339" s="3">
        <v>-1.7899999999999999E-2</v>
      </c>
      <c r="Y339" s="3">
        <v>1.1000000000000001E-3</v>
      </c>
      <c r="Z339" s="3">
        <v>6.9999999999999999E-4</v>
      </c>
      <c r="AA339" s="3">
        <v>1.38E-2</v>
      </c>
      <c r="AB339" s="3">
        <v>6.7000000000000002E-3</v>
      </c>
      <c r="AC339" s="3">
        <v>-5.1000000000000004E-3</v>
      </c>
      <c r="AD339" s="3">
        <v>6.0000000000000001E-3</v>
      </c>
      <c r="AE339" s="3">
        <v>-1.9E-3</v>
      </c>
    </row>
    <row r="340" spans="1:31" x14ac:dyDescent="0.3">
      <c r="A340" s="2">
        <v>44580</v>
      </c>
      <c r="B340" s="3">
        <v>-2.7699999999999999E-2</v>
      </c>
      <c r="C340" s="3">
        <v>-2.1399999999999999E-2</v>
      </c>
      <c r="D340" s="3">
        <v>-1.3599999999999999E-2</v>
      </c>
      <c r="E340" s="3">
        <v>-1.09E-2</v>
      </c>
      <c r="F340" s="3">
        <v>-1.5800000000000002E-2</v>
      </c>
      <c r="G340" s="3">
        <v>-4.4699999999999997E-2</v>
      </c>
      <c r="H340" s="3">
        <v>-1.84E-2</v>
      </c>
      <c r="I340" s="3">
        <v>-1.3899999999999999E-2</v>
      </c>
      <c r="J340" s="3">
        <v>-1.1900000000000001E-2</v>
      </c>
      <c r="K340" s="3">
        <v>-1.34E-2</v>
      </c>
      <c r="L340" s="3">
        <v>-4.3299999999999998E-2</v>
      </c>
      <c r="M340" s="3">
        <v>-6.7199999999999996E-2</v>
      </c>
      <c r="N340" s="3">
        <v>2.2000000000000001E-3</v>
      </c>
      <c r="O340" s="3">
        <v>-3.3099999999999997E-2</v>
      </c>
      <c r="P340" s="3">
        <v>-3.2300000000000002E-2</v>
      </c>
      <c r="Q340" s="3">
        <v>1.37E-2</v>
      </c>
      <c r="R340" s="3">
        <v>2.0899999999999998E-2</v>
      </c>
      <c r="S340" s="3">
        <v>-1.0500000000000001E-2</v>
      </c>
      <c r="T340" s="3">
        <v>-2.7400000000000001E-2</v>
      </c>
      <c r="U340" s="3">
        <v>-4.8000000000000001E-2</v>
      </c>
      <c r="V340" s="3">
        <v>-5.8999999999999999E-3</v>
      </c>
      <c r="W340" s="3">
        <v>-1.1000000000000001E-3</v>
      </c>
      <c r="X340" s="3">
        <v>-1.7399999999999999E-2</v>
      </c>
      <c r="Y340" s="3">
        <v>-5.1000000000000004E-3</v>
      </c>
      <c r="Z340" s="3">
        <v>-3.3E-3</v>
      </c>
      <c r="AA340" s="3">
        <v>6.4999999999999997E-3</v>
      </c>
      <c r="AB340" s="3">
        <v>0</v>
      </c>
      <c r="AC340" s="3">
        <v>6.1999999999999998E-3</v>
      </c>
      <c r="AD340" s="3">
        <v>-3.3E-3</v>
      </c>
      <c r="AE340" s="3">
        <v>1.2999999999999999E-3</v>
      </c>
    </row>
    <row r="341" spans="1:31" x14ac:dyDescent="0.3">
      <c r="A341" s="2">
        <v>44579</v>
      </c>
      <c r="B341" s="3">
        <v>-3.6200000000000003E-2</v>
      </c>
      <c r="C341" s="3">
        <v>-1.0999999999999999E-2</v>
      </c>
      <c r="D341" s="3">
        <v>-2.3300000000000001E-2</v>
      </c>
      <c r="E341" s="3">
        <v>-8.0000000000000004E-4</v>
      </c>
      <c r="F341" s="3">
        <v>5.9999999999999995E-4</v>
      </c>
      <c r="G341" s="3">
        <v>-0.1366</v>
      </c>
      <c r="H341" s="3">
        <v>-2.7799999999999998E-2</v>
      </c>
      <c r="I341" s="3">
        <v>-2.6599999999999999E-2</v>
      </c>
      <c r="J341" s="3">
        <v>-7.7000000000000002E-3</v>
      </c>
      <c r="K341" s="3">
        <v>-1.4E-2</v>
      </c>
      <c r="L341" s="3">
        <v>-1.55E-2</v>
      </c>
      <c r="M341" s="3">
        <v>-8.8499999999999995E-2</v>
      </c>
      <c r="N341" s="3">
        <v>-2.4299999999999999E-2</v>
      </c>
      <c r="O341" s="3">
        <v>-4.3299999999999998E-2</v>
      </c>
      <c r="P341" s="3">
        <v>-3.8600000000000002E-2</v>
      </c>
      <c r="Q341" s="3">
        <v>9.1000000000000004E-3</v>
      </c>
      <c r="R341" s="3">
        <v>-2.6200000000000001E-2</v>
      </c>
      <c r="S341" s="3">
        <v>-1.5299999999999999E-2</v>
      </c>
      <c r="T341" s="3">
        <v>-6.5000000000000002E-2</v>
      </c>
      <c r="U341" s="3">
        <v>-4.58E-2</v>
      </c>
      <c r="V341" s="3">
        <v>-1.1599999999999999E-2</v>
      </c>
      <c r="W341" s="3">
        <v>4.7999999999999996E-3</v>
      </c>
      <c r="X341" s="3">
        <v>-2.41E-2</v>
      </c>
      <c r="Y341" s="3">
        <v>-1.2800000000000001E-2</v>
      </c>
      <c r="Z341" s="3">
        <v>-6.1999999999999998E-3</v>
      </c>
      <c r="AA341" s="3">
        <v>-6.8999999999999999E-3</v>
      </c>
      <c r="AB341" s="3">
        <v>-2.5499999999999998E-2</v>
      </c>
      <c r="AC341" s="3">
        <v>-1.0699999999999999E-2</v>
      </c>
      <c r="AD341" s="3">
        <v>-1.77E-2</v>
      </c>
      <c r="AE341" s="3">
        <v>2.8E-3</v>
      </c>
    </row>
    <row r="342" spans="1:31" x14ac:dyDescent="0.3">
      <c r="A342" s="2">
        <v>44575</v>
      </c>
      <c r="B342" s="3">
        <v>3.1199999999999999E-2</v>
      </c>
      <c r="C342" s="3">
        <v>1.5800000000000002E-2</v>
      </c>
      <c r="D342" s="3">
        <v>-7.4000000000000003E-3</v>
      </c>
      <c r="E342" s="3">
        <v>3.0000000000000001E-3</v>
      </c>
      <c r="F342" s="3">
        <v>4.3700000000000003E-2</v>
      </c>
      <c r="G342" s="3">
        <v>-3.44E-2</v>
      </c>
      <c r="H342" s="3">
        <v>1.2E-2</v>
      </c>
      <c r="I342" s="3">
        <v>-2.3E-3</v>
      </c>
      <c r="J342" s="3">
        <v>-2.0199999999999999E-2</v>
      </c>
      <c r="K342" s="3">
        <v>-1.3299999999999999E-2</v>
      </c>
      <c r="L342" s="3">
        <v>-5.8999999999999999E-3</v>
      </c>
      <c r="M342" s="3">
        <v>-2.5899999999999999E-2</v>
      </c>
      <c r="N342" s="3">
        <v>1.77E-2</v>
      </c>
      <c r="O342" s="3">
        <v>1.54E-2</v>
      </c>
      <c r="P342" s="3">
        <v>1.38E-2</v>
      </c>
      <c r="Q342" s="3">
        <v>-1.1999999999999999E-3</v>
      </c>
      <c r="R342" s="3">
        <v>-1.5100000000000001E-2</v>
      </c>
      <c r="S342" s="3">
        <v>-1.06E-2</v>
      </c>
      <c r="T342" s="3">
        <v>0</v>
      </c>
      <c r="U342" s="3">
        <v>-4.0300000000000002E-2</v>
      </c>
      <c r="V342" s="3">
        <v>-1.47E-2</v>
      </c>
      <c r="W342" s="3">
        <v>1.4200000000000001E-2</v>
      </c>
      <c r="X342" s="3">
        <v>-1.32E-2</v>
      </c>
      <c r="Y342" s="3">
        <v>-6.7000000000000002E-3</v>
      </c>
      <c r="Z342" s="3">
        <v>-5.5999999999999999E-3</v>
      </c>
      <c r="AA342" s="3">
        <v>3.7000000000000002E-3</v>
      </c>
      <c r="AB342" s="3">
        <v>1.4E-3</v>
      </c>
      <c r="AC342" s="3">
        <v>1.6E-2</v>
      </c>
      <c r="AD342" s="3">
        <v>-1.83E-2</v>
      </c>
      <c r="AE342" s="3">
        <v>-4.4999999999999997E-3</v>
      </c>
    </row>
    <row r="343" spans="1:31" x14ac:dyDescent="0.3">
      <c r="A343" s="2">
        <v>44574</v>
      </c>
      <c r="B343" s="3">
        <v>-3.44E-2</v>
      </c>
      <c r="C343" s="3">
        <v>1.23E-2</v>
      </c>
      <c r="D343" s="3">
        <v>2.5000000000000001E-2</v>
      </c>
      <c r="E343" s="3">
        <v>1.61E-2</v>
      </c>
      <c r="F343" s="3">
        <v>1.95E-2</v>
      </c>
      <c r="G343" s="3">
        <v>-8.1000000000000003E-2</v>
      </c>
      <c r="H343" s="3">
        <v>1.18E-2</v>
      </c>
      <c r="I343" s="3">
        <v>-0.01</v>
      </c>
      <c r="J343" s="3">
        <v>-2E-3</v>
      </c>
      <c r="K343" s="3">
        <v>-7.9000000000000008E-3</v>
      </c>
      <c r="L343" s="3">
        <v>2.35E-2</v>
      </c>
      <c r="M343" s="3">
        <v>-5.7099999999999998E-2</v>
      </c>
      <c r="N343" s="3">
        <v>-4.2299999999999997E-2</v>
      </c>
      <c r="O343" s="3">
        <v>-3.7900000000000003E-2</v>
      </c>
      <c r="P343" s="3">
        <v>-5.0900000000000001E-2</v>
      </c>
      <c r="Q343" s="3">
        <v>8.0000000000000004E-4</v>
      </c>
      <c r="R343" s="3">
        <v>4.1000000000000003E-3</v>
      </c>
      <c r="S343" s="3">
        <v>-1.9599999999999999E-2</v>
      </c>
      <c r="T343" s="3">
        <v>-4.2500000000000003E-2</v>
      </c>
      <c r="U343" s="3">
        <v>-5.5399999999999998E-2</v>
      </c>
      <c r="V343" s="3">
        <v>-3.7000000000000002E-3</v>
      </c>
      <c r="W343" s="3">
        <v>1.32E-2</v>
      </c>
      <c r="X343" s="3">
        <v>-1.95E-2</v>
      </c>
      <c r="Y343" s="3">
        <v>3.8999999999999998E-3</v>
      </c>
      <c r="Z343" s="3">
        <v>4.1000000000000003E-3</v>
      </c>
      <c r="AA343" s="3">
        <v>8.6E-3</v>
      </c>
      <c r="AB343" s="3">
        <v>2.2000000000000001E-3</v>
      </c>
      <c r="AC343" s="3">
        <v>9.1999999999999998E-3</v>
      </c>
      <c r="AD343" s="3">
        <v>-2.9999999999999997E-4</v>
      </c>
      <c r="AE343" s="3">
        <v>1.2999999999999999E-3</v>
      </c>
    </row>
    <row r="344" spans="1:31" x14ac:dyDescent="0.3">
      <c r="A344" s="2">
        <v>44573</v>
      </c>
      <c r="B344" s="3">
        <v>1.1999999999999999E-3</v>
      </c>
      <c r="C344" s="3">
        <v>-1.03E-2</v>
      </c>
      <c r="D344" s="3">
        <v>2.3199999999999998E-2</v>
      </c>
      <c r="E344" s="3">
        <v>-5.7999999999999996E-3</v>
      </c>
      <c r="F344" s="3">
        <v>-1.5900000000000001E-2</v>
      </c>
      <c r="G344" s="3">
        <v>2.35E-2</v>
      </c>
      <c r="H344" s="3">
        <v>1.4500000000000001E-2</v>
      </c>
      <c r="I344" s="3">
        <v>-4.0000000000000001E-3</v>
      </c>
      <c r="J344" s="3">
        <v>-7.3000000000000001E-3</v>
      </c>
      <c r="K344" s="3">
        <v>3.0999999999999999E-3</v>
      </c>
      <c r="L344" s="3">
        <v>-1.8200000000000001E-2</v>
      </c>
      <c r="M344" s="3">
        <v>6.7999999999999996E-3</v>
      </c>
      <c r="N344" s="3">
        <v>1.04E-2</v>
      </c>
      <c r="O344" s="3">
        <v>5.5300000000000002E-2</v>
      </c>
      <c r="P344" s="3">
        <v>6.4999999999999997E-3</v>
      </c>
      <c r="Q344" s="3">
        <v>1.04E-2</v>
      </c>
      <c r="R344" s="3">
        <v>4.7000000000000002E-3</v>
      </c>
      <c r="S344" s="3">
        <v>-6.9999999999999999E-4</v>
      </c>
      <c r="T344" s="3">
        <v>-1.01E-2</v>
      </c>
      <c r="U344" s="3">
        <v>-4.9299999999999997E-2</v>
      </c>
      <c r="V344" s="3">
        <v>3.5000000000000001E-3</v>
      </c>
      <c r="W344" s="3">
        <v>4.1999999999999997E-3</v>
      </c>
      <c r="X344" s="3">
        <v>-6.6299999999999998E-2</v>
      </c>
      <c r="Y344" s="3">
        <v>2.8E-3</v>
      </c>
      <c r="Z344" s="3">
        <v>2.8E-3</v>
      </c>
      <c r="AA344" s="3">
        <v>1.8200000000000001E-2</v>
      </c>
      <c r="AB344" s="3">
        <v>2.8999999999999998E-3</v>
      </c>
      <c r="AC344" s="3">
        <v>-2.9999999999999997E-4</v>
      </c>
      <c r="AD344" s="3">
        <v>9.2999999999999992E-3</v>
      </c>
      <c r="AE344" s="3">
        <v>-2.5999999999999999E-3</v>
      </c>
    </row>
    <row r="345" spans="1:31" x14ac:dyDescent="0.3">
      <c r="A345" s="2">
        <v>44572</v>
      </c>
      <c r="B345" s="3">
        <v>4.02E-2</v>
      </c>
      <c r="C345" s="3">
        <v>-2.7000000000000001E-3</v>
      </c>
      <c r="D345" s="3">
        <v>-4.3E-3</v>
      </c>
      <c r="E345" s="3">
        <v>8.3999999999999995E-3</v>
      </c>
      <c r="F345" s="3">
        <v>-1.1299999999999999E-2</v>
      </c>
      <c r="G345" s="3">
        <v>-6.1699999999999998E-2</v>
      </c>
      <c r="H345" s="3">
        <v>2.1499999999999998E-2</v>
      </c>
      <c r="I345" s="3">
        <v>8.8999999999999999E-3</v>
      </c>
      <c r="J345" s="3">
        <v>-4.7999999999999996E-3</v>
      </c>
      <c r="K345" s="3">
        <v>2.5700000000000001E-2</v>
      </c>
      <c r="L345" s="3">
        <v>-2.5999999999999999E-3</v>
      </c>
      <c r="M345" s="3">
        <v>-5.2699999999999997E-2</v>
      </c>
      <c r="N345" s="3">
        <v>2.3E-3</v>
      </c>
      <c r="O345" s="3">
        <v>3.8399999999999997E-2</v>
      </c>
      <c r="P345" s="3">
        <v>1.52E-2</v>
      </c>
      <c r="Q345" s="3">
        <v>9.2999999999999992E-3</v>
      </c>
      <c r="R345" s="3">
        <v>4.5999999999999999E-3</v>
      </c>
      <c r="S345" s="3">
        <v>8.0000000000000002E-3</v>
      </c>
      <c r="T345" s="3">
        <v>2.3599999999999999E-2</v>
      </c>
      <c r="U345" s="3">
        <v>4.1099999999999998E-2</v>
      </c>
      <c r="V345" s="3">
        <v>1.29E-2</v>
      </c>
      <c r="W345" s="3">
        <v>-4.4999999999999997E-3</v>
      </c>
      <c r="X345" s="3">
        <v>2.3599999999999999E-2</v>
      </c>
      <c r="Y345" s="3">
        <v>2.2000000000000001E-3</v>
      </c>
      <c r="Z345" s="3">
        <v>5.1999999999999998E-3</v>
      </c>
      <c r="AA345" s="3">
        <v>1.9E-3</v>
      </c>
      <c r="AB345" s="3">
        <v>1.7000000000000001E-2</v>
      </c>
      <c r="AC345" s="3">
        <v>3.3E-3</v>
      </c>
      <c r="AD345" s="3">
        <v>1.5900000000000001E-2</v>
      </c>
      <c r="AE345" s="3">
        <v>-5.1999999999999998E-3</v>
      </c>
    </row>
    <row r="346" spans="1:31" x14ac:dyDescent="0.3">
      <c r="A346" s="2">
        <v>44571</v>
      </c>
      <c r="B346" s="3">
        <v>0</v>
      </c>
      <c r="C346" s="3">
        <v>-5.4999999999999997E-3</v>
      </c>
      <c r="D346" s="3">
        <v>1.29E-2</v>
      </c>
      <c r="E346" s="3">
        <v>1.67E-2</v>
      </c>
      <c r="F346" s="3">
        <v>6.7999999999999996E-3</v>
      </c>
      <c r="G346" s="3">
        <v>8.5699999999999998E-2</v>
      </c>
      <c r="H346" s="3">
        <v>2.3599999999999999E-2</v>
      </c>
      <c r="I346" s="3">
        <v>1.1299999999999999E-2</v>
      </c>
      <c r="J346" s="3">
        <v>5.9999999999999995E-4</v>
      </c>
      <c r="K346" s="3">
        <v>-1.9599999999999999E-2</v>
      </c>
      <c r="L346" s="3">
        <v>2.86E-2</v>
      </c>
      <c r="M346" s="3">
        <v>9.2799999999999994E-2</v>
      </c>
      <c r="N346" s="3">
        <v>6.9999999999999999E-4</v>
      </c>
      <c r="O346" s="3">
        <v>-1.3299999999999999E-2</v>
      </c>
      <c r="P346" s="3">
        <v>5.5999999999999999E-3</v>
      </c>
      <c r="Q346" s="3">
        <v>7.3000000000000001E-3</v>
      </c>
      <c r="R346" s="3">
        <v>-3.39E-2</v>
      </c>
      <c r="S346" s="3">
        <v>9.2999999999999992E-3</v>
      </c>
      <c r="T346" s="3">
        <v>-3.5999999999999999E-3</v>
      </c>
      <c r="U346" s="3">
        <v>-3.95E-2</v>
      </c>
      <c r="V346" s="3">
        <v>-1.3899999999999999E-2</v>
      </c>
      <c r="W346" s="3">
        <v>6.4999999999999997E-3</v>
      </c>
      <c r="X346" s="3">
        <v>-1.24E-2</v>
      </c>
      <c r="Y346" s="3">
        <v>0</v>
      </c>
      <c r="Z346" s="3">
        <v>-2.8E-3</v>
      </c>
      <c r="AA346" s="3">
        <v>-1.04E-2</v>
      </c>
      <c r="AB346" s="3">
        <v>-2.2000000000000001E-3</v>
      </c>
      <c r="AC346" s="3">
        <v>1E-4</v>
      </c>
      <c r="AD346" s="3">
        <v>-1.52E-2</v>
      </c>
      <c r="AE346" s="3">
        <v>-6.7999999999999996E-3</v>
      </c>
    </row>
    <row r="347" spans="1:31" x14ac:dyDescent="0.3">
      <c r="A347" s="2">
        <v>44568</v>
      </c>
      <c r="B347" s="3">
        <v>-3.1099999999999999E-2</v>
      </c>
      <c r="C347" s="3">
        <v>1.41E-2</v>
      </c>
      <c r="D347" s="3">
        <v>2.3900000000000001E-2</v>
      </c>
      <c r="E347" s="3">
        <v>-6.4000000000000003E-3</v>
      </c>
      <c r="F347" s="3">
        <v>7.6E-3</v>
      </c>
      <c r="G347" s="3">
        <v>-1.35E-2</v>
      </c>
      <c r="H347" s="3">
        <v>2.6499999999999999E-2</v>
      </c>
      <c r="I347" s="3">
        <v>3.3999999999999998E-3</v>
      </c>
      <c r="J347" s="3">
        <v>1.78E-2</v>
      </c>
      <c r="K347" s="3">
        <v>-1.4E-2</v>
      </c>
      <c r="L347" s="3">
        <v>-1.4E-3</v>
      </c>
      <c r="M347" s="3">
        <v>-1.0200000000000001E-2</v>
      </c>
      <c r="N347" s="3">
        <v>5.0000000000000001E-4</v>
      </c>
      <c r="O347" s="3">
        <v>-2.9999999999999997E-4</v>
      </c>
      <c r="P347" s="3">
        <v>-3.3000000000000002E-2</v>
      </c>
      <c r="Q347" s="3">
        <v>-7.3000000000000001E-3</v>
      </c>
      <c r="R347" s="3">
        <v>-3.3E-3</v>
      </c>
      <c r="S347" s="3">
        <v>1.6E-2</v>
      </c>
      <c r="T347" s="3">
        <v>-1.0800000000000001E-2</v>
      </c>
      <c r="U347" s="3">
        <v>1.67E-2</v>
      </c>
      <c r="V347" s="3">
        <v>-7.7999999999999996E-3</v>
      </c>
      <c r="W347" s="3">
        <v>6.8999999999999999E-3</v>
      </c>
      <c r="X347" s="3">
        <v>8.2000000000000007E-3</v>
      </c>
      <c r="Y347" s="3">
        <v>2.5399999999999999E-2</v>
      </c>
      <c r="Z347" s="3">
        <v>2.8E-3</v>
      </c>
      <c r="AA347" s="3">
        <v>-2.2800000000000001E-2</v>
      </c>
      <c r="AB347" s="3">
        <v>-8.8000000000000005E-3</v>
      </c>
      <c r="AC347" s="3">
        <v>-7.1999999999999998E-3</v>
      </c>
      <c r="AD347" s="3">
        <v>-4.4999999999999997E-3</v>
      </c>
      <c r="AE347" s="3">
        <v>8.8999999999999999E-3</v>
      </c>
    </row>
    <row r="348" spans="1:31" x14ac:dyDescent="0.3">
      <c r="A348" s="2">
        <v>44567</v>
      </c>
      <c r="B348" s="3">
        <v>5.9999999999999995E-4</v>
      </c>
      <c r="C348" s="3">
        <v>1.8100000000000002E-2</v>
      </c>
      <c r="D348" s="3">
        <v>1.2800000000000001E-2</v>
      </c>
      <c r="E348" s="3">
        <v>-2.0000000000000001E-4</v>
      </c>
      <c r="F348" s="3">
        <v>1.72E-2</v>
      </c>
      <c r="G348" s="3">
        <v>1.5699999999999999E-2</v>
      </c>
      <c r="H348" s="3">
        <v>4.2700000000000002E-2</v>
      </c>
      <c r="I348" s="3">
        <v>1.06E-2</v>
      </c>
      <c r="J348" s="3">
        <v>2.53E-2</v>
      </c>
      <c r="K348" s="3">
        <v>-1.9800000000000002E-2</v>
      </c>
      <c r="L348" s="3">
        <v>-1.15E-2</v>
      </c>
      <c r="M348" s="3">
        <v>3.8999999999999998E-3</v>
      </c>
      <c r="N348" s="3">
        <v>-7.9000000000000008E-3</v>
      </c>
      <c r="O348" s="3">
        <v>-1.9099999999999999E-2</v>
      </c>
      <c r="P348" s="3">
        <v>2.0799999999999999E-2</v>
      </c>
      <c r="Q348" s="3">
        <v>-1.6000000000000001E-3</v>
      </c>
      <c r="R348" s="3">
        <v>1.6799999999999999E-2</v>
      </c>
      <c r="S348" s="3">
        <v>-1.4200000000000001E-2</v>
      </c>
      <c r="T348" s="3">
        <v>-1.2999999999999999E-2</v>
      </c>
      <c r="U348" s="3">
        <v>-2.92E-2</v>
      </c>
      <c r="V348" s="3">
        <v>-1.5599999999999999E-2</v>
      </c>
      <c r="W348" s="3">
        <v>-3.8E-3</v>
      </c>
      <c r="X348" s="3">
        <v>1.35E-2</v>
      </c>
      <c r="Y348" s="3">
        <v>1.11E-2</v>
      </c>
      <c r="Z348" s="3">
        <v>-8.0000000000000002E-3</v>
      </c>
      <c r="AA348" s="3">
        <v>-1.37E-2</v>
      </c>
      <c r="AB348" s="3">
        <v>-2.0799999999999999E-2</v>
      </c>
      <c r="AC348" s="3">
        <v>-9.9000000000000008E-3</v>
      </c>
      <c r="AD348" s="3">
        <v>-1.7500000000000002E-2</v>
      </c>
      <c r="AE348" s="3">
        <v>-4.7999999999999996E-3</v>
      </c>
    </row>
    <row r="349" spans="1:31" x14ac:dyDescent="0.3">
      <c r="A349" s="2">
        <v>44566</v>
      </c>
      <c r="B349" s="3">
        <v>-5.7299999999999997E-2</v>
      </c>
      <c r="C349" s="3">
        <v>-3.5400000000000001E-2</v>
      </c>
      <c r="D349" s="3">
        <v>6.4000000000000003E-3</v>
      </c>
      <c r="E349" s="3">
        <v>2.18E-2</v>
      </c>
      <c r="F349" s="3">
        <v>1E-3</v>
      </c>
      <c r="G349" s="3">
        <v>-5.6500000000000002E-2</v>
      </c>
      <c r="H349" s="3">
        <v>-3.5999999999999999E-3</v>
      </c>
      <c r="I349" s="3">
        <v>-1.5800000000000002E-2</v>
      </c>
      <c r="J349" s="3">
        <v>1.35E-2</v>
      </c>
      <c r="K349" s="3">
        <v>-5.7000000000000002E-3</v>
      </c>
      <c r="L349" s="3">
        <v>1.5299999999999999E-2</v>
      </c>
      <c r="M349" s="3">
        <v>-7.6499999999999999E-2</v>
      </c>
      <c r="N349" s="3">
        <v>-3.8399999999999997E-2</v>
      </c>
      <c r="O349" s="3">
        <v>-5.3800000000000001E-2</v>
      </c>
      <c r="P349" s="3">
        <v>-5.7599999999999998E-2</v>
      </c>
      <c r="Q349" s="3">
        <v>6.8999999999999999E-3</v>
      </c>
      <c r="R349" s="3">
        <v>5.9999999999999995E-4</v>
      </c>
      <c r="S349" s="3">
        <v>2.0199999999999999E-2</v>
      </c>
      <c r="T349" s="3">
        <v>-6.6600000000000006E-2</v>
      </c>
      <c r="U349" s="3">
        <v>-0.13730000000000001</v>
      </c>
      <c r="V349" s="3">
        <v>-4.4999999999999997E-3</v>
      </c>
      <c r="W349" s="3">
        <v>2.2200000000000001E-2</v>
      </c>
      <c r="X349" s="3">
        <v>-3.9199999999999999E-2</v>
      </c>
      <c r="Y349" s="3">
        <v>6.4999999999999997E-3</v>
      </c>
      <c r="Z349" s="3">
        <v>4.4000000000000003E-3</v>
      </c>
      <c r="AA349" s="3">
        <v>1.8E-3</v>
      </c>
      <c r="AB349" s="3">
        <v>2.1899999999999999E-2</v>
      </c>
      <c r="AC349" s="3">
        <v>2.1499999999999998E-2</v>
      </c>
      <c r="AD349" s="3">
        <v>-1.1000000000000001E-3</v>
      </c>
      <c r="AE349" s="3">
        <v>1.03E-2</v>
      </c>
    </row>
    <row r="350" spans="1:31" x14ac:dyDescent="0.3">
      <c r="A350" s="2">
        <v>44565</v>
      </c>
      <c r="B350" s="3">
        <v>-3.8699999999999998E-2</v>
      </c>
      <c r="C350" s="3">
        <v>4.4000000000000003E-3</v>
      </c>
      <c r="D350" s="3">
        <v>5.1700000000000003E-2</v>
      </c>
      <c r="E350" s="3">
        <v>3.1300000000000001E-2</v>
      </c>
      <c r="F350" s="3">
        <v>1.9E-2</v>
      </c>
      <c r="G350" s="3">
        <v>-3.3500000000000002E-2</v>
      </c>
      <c r="H350" s="3">
        <v>2.2800000000000001E-2</v>
      </c>
      <c r="I350" s="3">
        <v>-3.0200000000000001E-2</v>
      </c>
      <c r="J350" s="3">
        <v>3.0300000000000001E-2</v>
      </c>
      <c r="K350" s="3">
        <v>-1.5699999999999999E-2</v>
      </c>
      <c r="L350" s="3">
        <v>4.7899999999999998E-2</v>
      </c>
      <c r="M350" s="3">
        <v>-8.5000000000000006E-3</v>
      </c>
      <c r="N350" s="3">
        <v>-1.7100000000000001E-2</v>
      </c>
      <c r="O350" s="3">
        <v>-5.6500000000000002E-2</v>
      </c>
      <c r="P350" s="3">
        <v>-2.76E-2</v>
      </c>
      <c r="Q350" s="3">
        <v>-7.3000000000000001E-3</v>
      </c>
      <c r="R350" s="3">
        <v>3.78E-2</v>
      </c>
      <c r="S350" s="3">
        <v>-3.7400000000000003E-2</v>
      </c>
      <c r="T350" s="3">
        <v>-1.9400000000000001E-2</v>
      </c>
      <c r="U350" s="3">
        <v>-4.5499999999999999E-2</v>
      </c>
      <c r="V350" s="3">
        <v>5.3E-3</v>
      </c>
      <c r="W350" s="3">
        <v>8.3000000000000001E-3</v>
      </c>
      <c r="X350" s="3">
        <v>2.8E-3</v>
      </c>
      <c r="Y350" s="3">
        <v>2.47E-2</v>
      </c>
      <c r="Z350" s="3">
        <v>1.54E-2</v>
      </c>
      <c r="AA350" s="3">
        <v>-6.7000000000000002E-3</v>
      </c>
      <c r="AB350" s="3">
        <v>2.9399999999999999E-2</v>
      </c>
      <c r="AC350" s="3">
        <v>3.4200000000000001E-2</v>
      </c>
      <c r="AD350" s="3">
        <v>4.3E-3</v>
      </c>
      <c r="AE350" s="3">
        <v>1.9599999999999999E-2</v>
      </c>
    </row>
    <row r="351" spans="1:31" x14ac:dyDescent="0.3">
      <c r="A351" s="2">
        <v>44560</v>
      </c>
      <c r="B351" s="3">
        <v>-2.1000000000000001E-2</v>
      </c>
      <c r="C351" s="3">
        <v>1.6999999999999999E-3</v>
      </c>
      <c r="D351" s="3">
        <v>-2.3E-3</v>
      </c>
      <c r="E351" s="3">
        <v>-8.0000000000000002E-3</v>
      </c>
      <c r="F351" s="3">
        <v>3.8999999999999998E-3</v>
      </c>
      <c r="G351" s="3">
        <v>6.7299999999999999E-2</v>
      </c>
      <c r="H351" s="3">
        <v>5.7999999999999996E-3</v>
      </c>
      <c r="I351" s="3">
        <v>-5.3E-3</v>
      </c>
      <c r="J351" s="3">
        <v>-8.5000000000000006E-3</v>
      </c>
      <c r="K351" s="3">
        <v>3.5999999999999999E-3</v>
      </c>
      <c r="L351" s="3">
        <v>-1.06E-2</v>
      </c>
      <c r="M351" s="3">
        <v>1.4999999999999999E-2</v>
      </c>
      <c r="N351" s="3">
        <v>-7.7000000000000002E-3</v>
      </c>
      <c r="O351" s="3">
        <v>0.14760000000000001</v>
      </c>
      <c r="P351" s="3">
        <v>-1.38E-2</v>
      </c>
      <c r="Q351" s="3">
        <v>-3.3E-3</v>
      </c>
      <c r="R351" s="3">
        <v>-1E-3</v>
      </c>
      <c r="S351" s="3">
        <v>1.4200000000000001E-2</v>
      </c>
      <c r="T351" s="3">
        <v>2.86E-2</v>
      </c>
      <c r="U351" s="3">
        <v>0.1118</v>
      </c>
      <c r="V351" s="3">
        <v>4.7000000000000002E-3</v>
      </c>
      <c r="W351" s="3">
        <v>5.7000000000000002E-3</v>
      </c>
      <c r="X351" s="3">
        <v>3.0000000000000001E-3</v>
      </c>
      <c r="Y351" s="3">
        <v>-5.4999999999999997E-3</v>
      </c>
      <c r="Z351" s="3">
        <v>-2.0000000000000001E-4</v>
      </c>
      <c r="AA351" s="3">
        <v>4.3E-3</v>
      </c>
      <c r="AB351" s="3">
        <v>-4.5999999999999999E-3</v>
      </c>
      <c r="AC351" s="3">
        <v>1.6000000000000001E-3</v>
      </c>
      <c r="AD351" s="3">
        <v>2.5999999999999999E-3</v>
      </c>
      <c r="AE351" s="3">
        <v>-2.0999999999999999E-3</v>
      </c>
    </row>
    <row r="352" spans="1:31" x14ac:dyDescent="0.3">
      <c r="A352" s="2">
        <v>44559</v>
      </c>
      <c r="B352" s="3">
        <v>-3.1899999999999998E-2</v>
      </c>
      <c r="C352" s="3">
        <v>1.4E-3</v>
      </c>
      <c r="D352" s="3">
        <v>5.7000000000000002E-3</v>
      </c>
      <c r="E352" s="3">
        <v>-8.3000000000000001E-3</v>
      </c>
      <c r="F352" s="3">
        <v>3.3E-3</v>
      </c>
      <c r="G352" s="3">
        <v>-3.3E-3</v>
      </c>
      <c r="H352" s="3">
        <v>2.0999999999999999E-3</v>
      </c>
      <c r="I352" s="3">
        <v>6.7999999999999996E-3</v>
      </c>
      <c r="J352" s="3">
        <v>-1.44E-2</v>
      </c>
      <c r="K352" s="3">
        <v>2.5999999999999999E-3</v>
      </c>
      <c r="L352" s="3">
        <v>-7.7999999999999996E-3</v>
      </c>
      <c r="M352" s="3">
        <v>2.6700000000000002E-2</v>
      </c>
      <c r="N352" s="3">
        <v>2.0999999999999999E-3</v>
      </c>
      <c r="O352" s="3">
        <v>-4.6600000000000003E-2</v>
      </c>
      <c r="P352" s="3">
        <v>-1.06E-2</v>
      </c>
      <c r="Q352" s="3">
        <v>-6.8999999999999999E-3</v>
      </c>
      <c r="R352" s="3">
        <v>-2.1600000000000001E-2</v>
      </c>
      <c r="S352" s="3">
        <v>-7.4000000000000003E-3</v>
      </c>
      <c r="T352" s="3">
        <v>-2.1499999999999998E-2</v>
      </c>
      <c r="U352" s="3">
        <v>-5.4399999999999997E-2</v>
      </c>
      <c r="V352" s="3">
        <v>-4.1999999999999997E-3</v>
      </c>
      <c r="W352" s="3">
        <v>-7.3000000000000001E-3</v>
      </c>
      <c r="X352" s="3">
        <v>-9.4000000000000004E-3</v>
      </c>
      <c r="Y352" s="3">
        <v>-5.4000000000000003E-3</v>
      </c>
      <c r="Z352" s="3">
        <v>5.0000000000000001E-3</v>
      </c>
      <c r="AA352" s="3">
        <v>-7.7999999999999996E-3</v>
      </c>
      <c r="AB352" s="3">
        <v>-2.2599999999999999E-2</v>
      </c>
      <c r="AC352" s="3">
        <v>-1.1900000000000001E-2</v>
      </c>
      <c r="AD352" s="3">
        <v>1.26E-2</v>
      </c>
      <c r="AE352" s="3">
        <v>-6.7999999999999996E-3</v>
      </c>
    </row>
    <row r="353" spans="1:31" x14ac:dyDescent="0.3">
      <c r="A353" s="2">
        <v>44553</v>
      </c>
      <c r="B353" s="3">
        <v>1.5699999999999999E-2</v>
      </c>
      <c r="C353" s="3">
        <v>-8.0000000000000004E-4</v>
      </c>
      <c r="D353" s="3">
        <v>8.3999999999999995E-3</v>
      </c>
      <c r="E353" s="3">
        <v>1.9800000000000002E-2</v>
      </c>
      <c r="F353" s="3">
        <v>1.6799999999999999E-2</v>
      </c>
      <c r="G353" s="3">
        <v>-1.7000000000000001E-2</v>
      </c>
      <c r="H353" s="3">
        <v>2.6100000000000002E-2</v>
      </c>
      <c r="I353" s="3">
        <v>1.2200000000000001E-2</v>
      </c>
      <c r="J353" s="3">
        <v>1.78E-2</v>
      </c>
      <c r="K353" s="3">
        <v>6.7000000000000002E-3</v>
      </c>
      <c r="L353" s="3">
        <v>9.7999999999999997E-3</v>
      </c>
      <c r="M353" s="3">
        <v>-5.4999999999999997E-3</v>
      </c>
      <c r="N353" s="3">
        <v>4.4999999999999997E-3</v>
      </c>
      <c r="O353" s="3">
        <v>2.24E-2</v>
      </c>
      <c r="P353" s="3">
        <v>8.2000000000000007E-3</v>
      </c>
      <c r="Q353" s="3">
        <v>4.4999999999999997E-3</v>
      </c>
      <c r="R353" s="3">
        <v>3.7499999999999999E-2</v>
      </c>
      <c r="S353" s="3">
        <v>-1.41E-2</v>
      </c>
      <c r="T353" s="3">
        <v>2.5999999999999999E-3</v>
      </c>
      <c r="U353" s="3">
        <v>5.4899999999999997E-2</v>
      </c>
      <c r="V353" s="3">
        <v>1.11E-2</v>
      </c>
      <c r="W353" s="3">
        <v>3.5999999999999999E-3</v>
      </c>
      <c r="X353" s="3">
        <v>1.6899999999999998E-2</v>
      </c>
      <c r="Y353" s="3">
        <v>1.61E-2</v>
      </c>
      <c r="Z353" s="3">
        <v>5.5999999999999999E-3</v>
      </c>
      <c r="AA353" s="3">
        <v>7.6E-3</v>
      </c>
      <c r="AB353" s="3">
        <v>2.0899999999999998E-2</v>
      </c>
      <c r="AC353" s="3">
        <v>8.6999999999999994E-3</v>
      </c>
      <c r="AD353" s="3">
        <v>9.7999999999999997E-3</v>
      </c>
      <c r="AE353" s="3">
        <v>-1.6999999999999999E-3</v>
      </c>
    </row>
    <row r="354" spans="1:31" x14ac:dyDescent="0.3">
      <c r="A354" s="2">
        <v>44561</v>
      </c>
      <c r="B354" s="3">
        <v>-8.6E-3</v>
      </c>
      <c r="C354" s="3">
        <v>2.3E-3</v>
      </c>
      <c r="D354" s="3">
        <v>-5.5999999999999999E-3</v>
      </c>
      <c r="E354" s="3"/>
      <c r="F354" s="3">
        <v>1.2699999999999999E-2</v>
      </c>
      <c r="G354" s="3">
        <v>3.8999999999999998E-3</v>
      </c>
      <c r="H354" s="3"/>
      <c r="I354" s="3">
        <v>-3.8999999999999998E-3</v>
      </c>
      <c r="J354" s="3"/>
      <c r="K354" s="3">
        <v>-7.1000000000000004E-3</v>
      </c>
      <c r="L354" s="3"/>
      <c r="M354" s="3">
        <v>9.4999999999999998E-3</v>
      </c>
      <c r="N354" s="3">
        <v>-8.8000000000000005E-3</v>
      </c>
      <c r="O354" s="3">
        <v>-2.2800000000000001E-2</v>
      </c>
      <c r="P354" s="3">
        <v>-5.8999999999999999E-3</v>
      </c>
      <c r="Q354" s="3"/>
      <c r="R354" s="3"/>
      <c r="S354" s="3">
        <v>1.11E-2</v>
      </c>
      <c r="T354" s="3">
        <v>-2.5700000000000001E-2</v>
      </c>
      <c r="U354" s="3">
        <v>-2.01E-2</v>
      </c>
      <c r="V354" s="3"/>
      <c r="W354" s="3">
        <v>-7.3000000000000001E-3</v>
      </c>
      <c r="X354" s="3">
        <v>-7.6E-3</v>
      </c>
      <c r="Y354" s="3"/>
      <c r="Z354" s="3">
        <v>-2.8999999999999998E-3</v>
      </c>
      <c r="AA354" s="3"/>
      <c r="AB354" s="3"/>
      <c r="AC354" s="3"/>
      <c r="AD354" s="3">
        <v>-6.3E-3</v>
      </c>
      <c r="AE354" s="3">
        <v>-5.5999999999999999E-3</v>
      </c>
    </row>
    <row r="355" spans="1:31" x14ac:dyDescent="0.3">
      <c r="A355" s="2">
        <v>44552</v>
      </c>
      <c r="B355" s="3">
        <v>-2.5999999999999999E-3</v>
      </c>
      <c r="C355" s="3">
        <v>2.4299999999999999E-2</v>
      </c>
      <c r="D355" s="3">
        <v>8.6E-3</v>
      </c>
      <c r="E355" s="3">
        <v>4.0000000000000001E-3</v>
      </c>
      <c r="F355" s="3">
        <v>3.3999999999999998E-3</v>
      </c>
      <c r="G355" s="3">
        <v>-4.3299999999999998E-2</v>
      </c>
      <c r="H355" s="3">
        <v>2.5999999999999999E-3</v>
      </c>
      <c r="I355" s="3">
        <v>8.2000000000000007E-3</v>
      </c>
      <c r="J355" s="3">
        <v>2.5999999999999999E-3</v>
      </c>
      <c r="K355" s="3">
        <v>1.7500000000000002E-2</v>
      </c>
      <c r="L355" s="3">
        <v>-8.0000000000000004E-4</v>
      </c>
      <c r="M355" s="3">
        <v>-6.2600000000000003E-2</v>
      </c>
      <c r="N355" s="3">
        <v>1.8100000000000002E-2</v>
      </c>
      <c r="O355" s="3">
        <v>-1.03E-2</v>
      </c>
      <c r="P355" s="3">
        <v>1.12E-2</v>
      </c>
      <c r="Q355" s="3">
        <v>-1.9300000000000001E-2</v>
      </c>
      <c r="R355" s="3">
        <v>5.9999999999999995E-4</v>
      </c>
      <c r="S355" s="3">
        <v>1.0200000000000001E-2</v>
      </c>
      <c r="T355" s="3">
        <v>-1.1000000000000001E-3</v>
      </c>
      <c r="U355" s="3">
        <v>9.1999999999999998E-3</v>
      </c>
      <c r="V355" s="3">
        <v>1.2E-2</v>
      </c>
      <c r="W355" s="3">
        <v>1.2699999999999999E-2</v>
      </c>
      <c r="X355" s="3">
        <v>7.7000000000000002E-3</v>
      </c>
      <c r="Y355" s="3">
        <v>3.0999999999999999E-3</v>
      </c>
      <c r="Z355" s="3">
        <v>1E-3</v>
      </c>
      <c r="AA355" s="3">
        <v>-3.5999999999999999E-3</v>
      </c>
      <c r="AB355" s="3">
        <v>-1.0699999999999999E-2</v>
      </c>
      <c r="AC355" s="3">
        <v>7.4999999999999997E-3</v>
      </c>
      <c r="AD355" s="3">
        <v>1.7600000000000001E-2</v>
      </c>
      <c r="AE355" s="3">
        <v>-2.0000000000000001E-4</v>
      </c>
    </row>
    <row r="356" spans="1:31" x14ac:dyDescent="0.3">
      <c r="A356" s="2">
        <v>44551</v>
      </c>
      <c r="B356" s="3">
        <v>6.2199999999999998E-2</v>
      </c>
      <c r="C356" s="3">
        <v>7.4800000000000005E-2</v>
      </c>
      <c r="D356" s="3">
        <v>3.1699999999999999E-2</v>
      </c>
      <c r="E356" s="3">
        <v>2.23E-2</v>
      </c>
      <c r="F356" s="3">
        <v>1.6299999999999999E-2</v>
      </c>
      <c r="G356" s="3">
        <v>-1.37E-2</v>
      </c>
      <c r="H356" s="3">
        <v>2.0899999999999998E-2</v>
      </c>
      <c r="I356" s="3">
        <v>1.11E-2</v>
      </c>
      <c r="J356" s="3">
        <v>2.3900000000000001E-2</v>
      </c>
      <c r="K356" s="3">
        <v>1.1599999999999999E-2</v>
      </c>
      <c r="L356" s="3">
        <v>6.5799999999999997E-2</v>
      </c>
      <c r="M356" s="3">
        <v>-2.98E-2</v>
      </c>
      <c r="N356" s="3">
        <v>2.3099999999999999E-2</v>
      </c>
      <c r="O356" s="3">
        <v>7.0999999999999994E-2</v>
      </c>
      <c r="P356" s="3">
        <v>4.8899999999999999E-2</v>
      </c>
      <c r="Q356" s="3">
        <v>1.7100000000000001E-2</v>
      </c>
      <c r="R356" s="3">
        <v>4.7999999999999996E-3</v>
      </c>
      <c r="S356" s="3">
        <v>-3.39E-2</v>
      </c>
      <c r="T356" s="3">
        <v>5.2299999999999999E-2</v>
      </c>
      <c r="U356" s="3">
        <v>5.1799999999999999E-2</v>
      </c>
      <c r="V356" s="3">
        <v>1.8200000000000001E-2</v>
      </c>
      <c r="W356" s="3">
        <v>1.1599999999999999E-2</v>
      </c>
      <c r="X356" s="3">
        <v>9.1999999999999998E-3</v>
      </c>
      <c r="Y356" s="3">
        <v>2.0899999999999998E-2</v>
      </c>
      <c r="Z356" s="3">
        <v>1.0200000000000001E-2</v>
      </c>
      <c r="AA356" s="3">
        <v>-1.6999999999999999E-3</v>
      </c>
      <c r="AB356" s="3">
        <v>2.3E-3</v>
      </c>
      <c r="AC356" s="3">
        <v>9.9000000000000008E-3</v>
      </c>
      <c r="AD356" s="3">
        <v>1.5299999999999999E-2</v>
      </c>
      <c r="AE356" s="3">
        <v>-5.7999999999999996E-3</v>
      </c>
    </row>
    <row r="357" spans="1:31" x14ac:dyDescent="0.3">
      <c r="A357" s="2">
        <v>44550</v>
      </c>
      <c r="B357" s="3">
        <v>-1.4200000000000001E-2</v>
      </c>
      <c r="C357" s="3">
        <v>-2.7300000000000001E-2</v>
      </c>
      <c r="D357" s="3">
        <v>-1.24E-2</v>
      </c>
      <c r="E357" s="3">
        <v>-1.9900000000000001E-2</v>
      </c>
      <c r="F357" s="3">
        <v>-1.8499999999999999E-2</v>
      </c>
      <c r="G357" s="3">
        <v>-4.19E-2</v>
      </c>
      <c r="H357" s="3">
        <v>-1.6199999999999999E-2</v>
      </c>
      <c r="I357" s="3">
        <v>-1.6999999999999999E-3</v>
      </c>
      <c r="J357" s="3">
        <v>-1.9900000000000001E-2</v>
      </c>
      <c r="K357" s="3">
        <v>-1.66E-2</v>
      </c>
      <c r="L357" s="3">
        <v>-1.9599999999999999E-2</v>
      </c>
      <c r="M357" s="3">
        <v>-6.25E-2</v>
      </c>
      <c r="N357" s="3">
        <v>-1.2E-2</v>
      </c>
      <c r="O357" s="3">
        <v>-6.13E-2</v>
      </c>
      <c r="P357" s="3">
        <v>-2.8999999999999998E-3</v>
      </c>
      <c r="Q357" s="3">
        <v>-4.1000000000000003E-3</v>
      </c>
      <c r="R357" s="3">
        <v>-4.0800000000000003E-2</v>
      </c>
      <c r="S357" s="3">
        <v>2.5899999999999999E-2</v>
      </c>
      <c r="T357" s="3">
        <v>-5.7700000000000001E-2</v>
      </c>
      <c r="U357" s="3">
        <v>-5.21E-2</v>
      </c>
      <c r="V357" s="3">
        <v>-2.5399999999999999E-2</v>
      </c>
      <c r="W357" s="3">
        <v>1.72E-2</v>
      </c>
      <c r="X357" s="3">
        <v>-2.3400000000000001E-2</v>
      </c>
      <c r="Y357" s="3">
        <v>-2.1700000000000001E-2</v>
      </c>
      <c r="Z357" s="3">
        <v>-1.4999999999999999E-2</v>
      </c>
      <c r="AA357" s="3">
        <v>-2.0899999999999998E-2</v>
      </c>
      <c r="AB357" s="3">
        <v>-1.5800000000000002E-2</v>
      </c>
      <c r="AC357" s="3">
        <v>-2.07E-2</v>
      </c>
      <c r="AD357" s="3">
        <v>-2.3400000000000001E-2</v>
      </c>
      <c r="AE357" s="3">
        <v>-1.5E-3</v>
      </c>
    </row>
    <row r="358" spans="1:31" x14ac:dyDescent="0.3">
      <c r="A358" s="2">
        <v>44547</v>
      </c>
      <c r="B358" s="3">
        <v>-6.4000000000000003E-3</v>
      </c>
      <c r="C358" s="3">
        <v>-1.47E-2</v>
      </c>
      <c r="D358" s="3">
        <v>-7.1000000000000004E-3</v>
      </c>
      <c r="E358" s="3">
        <v>-3.0300000000000001E-2</v>
      </c>
      <c r="F358" s="3">
        <v>2.2100000000000002E-2</v>
      </c>
      <c r="G358" s="3">
        <v>1.2699999999999999E-2</v>
      </c>
      <c r="H358" s="3">
        <v>-1.17E-2</v>
      </c>
      <c r="I358" s="3">
        <v>2.5000000000000001E-3</v>
      </c>
      <c r="J358" s="3">
        <v>-1.1599999999999999E-2</v>
      </c>
      <c r="K358" s="3">
        <v>-6.4999999999999997E-3</v>
      </c>
      <c r="L358" s="3">
        <v>4.1599999999999998E-2</v>
      </c>
      <c r="M358" s="3">
        <v>4.53E-2</v>
      </c>
      <c r="N358" s="3">
        <v>-3.3999999999999998E-3</v>
      </c>
      <c r="O358" s="3">
        <v>-2.3E-3</v>
      </c>
      <c r="P358" s="3">
        <v>-2.06E-2</v>
      </c>
      <c r="Q358" s="3">
        <v>1.61E-2</v>
      </c>
      <c r="R358" s="3">
        <v>-3.1199999999999999E-2</v>
      </c>
      <c r="S358" s="3">
        <v>-2.8899999999999999E-2</v>
      </c>
      <c r="T358" s="3">
        <v>3.9300000000000002E-2</v>
      </c>
      <c r="U358" s="3">
        <v>-3.0999999999999999E-3</v>
      </c>
      <c r="V358" s="3">
        <v>-1.03E-2</v>
      </c>
      <c r="W358" s="3">
        <v>3.0000000000000001E-3</v>
      </c>
      <c r="X358" s="3">
        <v>1.44E-2</v>
      </c>
      <c r="Y358" s="3">
        <v>-2.4799999999999999E-2</v>
      </c>
      <c r="Z358" s="3">
        <v>-5.8999999999999999E-3</v>
      </c>
      <c r="AA358" s="3">
        <v>1.12E-2</v>
      </c>
      <c r="AB358" s="3">
        <v>-5.3600000000000002E-2</v>
      </c>
      <c r="AC358" s="3">
        <v>-3.61E-2</v>
      </c>
      <c r="AD358" s="3">
        <v>-1.2500000000000001E-2</v>
      </c>
      <c r="AE358" s="3">
        <v>8.0000000000000002E-3</v>
      </c>
    </row>
    <row r="359" spans="1:31" x14ac:dyDescent="0.3">
      <c r="A359" s="2">
        <v>44546</v>
      </c>
      <c r="B359" s="3">
        <v>-5.3699999999999998E-2</v>
      </c>
      <c r="C359" s="3">
        <v>8.8000000000000005E-3</v>
      </c>
      <c r="D359" s="3">
        <v>3.2099999999999997E-2</v>
      </c>
      <c r="E359" s="3">
        <v>1.55E-2</v>
      </c>
      <c r="F359" s="3">
        <v>2.9399999999999999E-2</v>
      </c>
      <c r="G359" s="3">
        <v>-1.17E-2</v>
      </c>
      <c r="H359" s="3">
        <v>1.01E-2</v>
      </c>
      <c r="I359" s="3">
        <v>6.3E-3</v>
      </c>
      <c r="J359" s="3">
        <v>2.0500000000000001E-2</v>
      </c>
      <c r="K359" s="3">
        <v>5.8999999999999999E-3</v>
      </c>
      <c r="L359" s="3">
        <v>9.1999999999999998E-3</v>
      </c>
      <c r="M359" s="3">
        <v>-4.4000000000000003E-3</v>
      </c>
      <c r="N359" s="3">
        <v>-2.9100000000000001E-2</v>
      </c>
      <c r="O359" s="3">
        <v>-2.3400000000000001E-2</v>
      </c>
      <c r="P359" s="3">
        <v>-6.8000000000000005E-2</v>
      </c>
      <c r="Q359" s="3">
        <v>1.38E-2</v>
      </c>
      <c r="R359" s="3">
        <v>6.8999999999999999E-3</v>
      </c>
      <c r="S359" s="3">
        <v>4.1700000000000001E-2</v>
      </c>
      <c r="T359" s="3">
        <v>-2.76E-2</v>
      </c>
      <c r="U359" s="3">
        <v>-5.2200000000000003E-2</v>
      </c>
      <c r="V359" s="3">
        <v>1.5599999999999999E-2</v>
      </c>
      <c r="W359" s="3">
        <v>6.9500000000000006E-2</v>
      </c>
      <c r="X359" s="3">
        <v>-1.5900000000000001E-2</v>
      </c>
      <c r="Y359" s="3">
        <v>1.9699999999999999E-2</v>
      </c>
      <c r="Z359" s="3">
        <v>5.5999999999999999E-3</v>
      </c>
      <c r="AA359" s="3">
        <v>-7.6E-3</v>
      </c>
      <c r="AB359" s="3">
        <v>7.9000000000000008E-3</v>
      </c>
      <c r="AC359" s="3">
        <v>1.83E-2</v>
      </c>
      <c r="AD359" s="3">
        <v>1.95E-2</v>
      </c>
      <c r="AE359" s="3">
        <v>4.3499999999999997E-2</v>
      </c>
    </row>
    <row r="360" spans="1:31" x14ac:dyDescent="0.3">
      <c r="A360" s="2">
        <v>44545</v>
      </c>
      <c r="B360" s="3">
        <v>8.0399999999999999E-2</v>
      </c>
      <c r="C360" s="3">
        <v>1.6899999999999998E-2</v>
      </c>
      <c r="D360" s="3">
        <v>-0.02</v>
      </c>
      <c r="E360" s="3">
        <v>-1.5E-3</v>
      </c>
      <c r="F360" s="3">
        <v>-1.4999999999999999E-2</v>
      </c>
      <c r="G360" s="3">
        <v>3.7100000000000001E-2</v>
      </c>
      <c r="H360" s="3">
        <v>-1.9699999999999999E-2</v>
      </c>
      <c r="I360" s="3">
        <v>3.7400000000000003E-2</v>
      </c>
      <c r="J360" s="3">
        <v>-8.6E-3</v>
      </c>
      <c r="K360" s="3">
        <v>8.0000000000000004E-4</v>
      </c>
      <c r="L360" s="3">
        <v>-3.2099999999999997E-2</v>
      </c>
      <c r="M360" s="3">
        <v>2.2100000000000002E-2</v>
      </c>
      <c r="N360" s="3">
        <v>1.9199999999999998E-2</v>
      </c>
      <c r="O360" s="3">
        <v>-4.6699999999999998E-2</v>
      </c>
      <c r="P360" s="3">
        <v>7.4899999999999994E-2</v>
      </c>
      <c r="Q360" s="3">
        <v>3.8E-3</v>
      </c>
      <c r="R360" s="3">
        <v>-4.7000000000000002E-3</v>
      </c>
      <c r="S360" s="3">
        <v>5.8700000000000002E-2</v>
      </c>
      <c r="T360" s="3">
        <v>1.18E-2</v>
      </c>
      <c r="U360" s="3">
        <v>-1.15E-2</v>
      </c>
      <c r="V360" s="3">
        <v>2.9999999999999997E-4</v>
      </c>
      <c r="W360" s="3">
        <v>-5.4000000000000003E-3</v>
      </c>
      <c r="X360" s="3">
        <v>1.9300000000000001E-2</v>
      </c>
      <c r="Y360" s="3">
        <v>-9.1999999999999998E-3</v>
      </c>
      <c r="Z360" s="3">
        <v>-5.9999999999999995E-4</v>
      </c>
      <c r="AA360" s="3">
        <v>-1.1599999999999999E-2</v>
      </c>
      <c r="AB360" s="3">
        <v>2.1299999999999999E-2</v>
      </c>
      <c r="AC360" s="3">
        <v>-1.26E-2</v>
      </c>
      <c r="AD360" s="3">
        <v>-1.1999999999999999E-3</v>
      </c>
      <c r="AE360" s="3">
        <v>-2E-3</v>
      </c>
    </row>
    <row r="361" spans="1:31" x14ac:dyDescent="0.3">
      <c r="A361" s="2">
        <v>44544</v>
      </c>
      <c r="B361" s="3">
        <v>1.35E-2</v>
      </c>
      <c r="C361" s="3">
        <v>-1.04E-2</v>
      </c>
      <c r="D361" s="3">
        <v>1.09E-2</v>
      </c>
      <c r="E361" s="3">
        <v>-1.6500000000000001E-2</v>
      </c>
      <c r="F361" s="3">
        <v>2.69E-2</v>
      </c>
      <c r="G361" s="3">
        <v>-5.1999999999999998E-3</v>
      </c>
      <c r="H361" s="3">
        <v>2.1000000000000001E-2</v>
      </c>
      <c r="I361" s="3">
        <v>-1.43E-2</v>
      </c>
      <c r="J361" s="3">
        <v>1.15E-2</v>
      </c>
      <c r="K361" s="3">
        <v>-2.3400000000000001E-2</v>
      </c>
      <c r="L361" s="3">
        <v>8.0999999999999996E-3</v>
      </c>
      <c r="M361" s="3">
        <v>1.9E-2</v>
      </c>
      <c r="N361" s="3">
        <v>-3.2599999999999997E-2</v>
      </c>
      <c r="O361" s="3">
        <v>-4.0399999999999998E-2</v>
      </c>
      <c r="P361" s="3">
        <v>6.1999999999999998E-3</v>
      </c>
      <c r="Q361" s="3">
        <v>1.7500000000000002E-2</v>
      </c>
      <c r="R361" s="3">
        <v>-5.8999999999999999E-3</v>
      </c>
      <c r="S361" s="3">
        <v>6.1999999999999998E-3</v>
      </c>
      <c r="T361" s="3">
        <v>1.2999999999999999E-2</v>
      </c>
      <c r="U361" s="3">
        <v>-2.5100000000000001E-2</v>
      </c>
      <c r="V361" s="3">
        <v>-1.0699999999999999E-2</v>
      </c>
      <c r="W361" s="3">
        <v>-6.7000000000000002E-3</v>
      </c>
      <c r="X361" s="3">
        <v>-2.1100000000000001E-2</v>
      </c>
      <c r="Y361" s="3">
        <v>-1.8E-3</v>
      </c>
      <c r="Z361" s="3">
        <v>-1.9E-3</v>
      </c>
      <c r="AA361" s="3">
        <v>-1.95E-2</v>
      </c>
      <c r="AB361" s="3">
        <v>-1.66E-2</v>
      </c>
      <c r="AC361" s="3">
        <v>-3.7000000000000002E-3</v>
      </c>
      <c r="AD361" s="3">
        <v>-1.2200000000000001E-2</v>
      </c>
      <c r="AE361" s="3">
        <v>7.4000000000000003E-3</v>
      </c>
    </row>
    <row r="362" spans="1:31" x14ac:dyDescent="0.3">
      <c r="A362" s="2">
        <v>44564</v>
      </c>
      <c r="B362" s="3">
        <v>4.41E-2</v>
      </c>
      <c r="C362" s="3">
        <v>3.49E-2</v>
      </c>
      <c r="D362" s="3"/>
      <c r="E362" s="3">
        <v>3.2099999999999997E-2</v>
      </c>
      <c r="F362" s="3"/>
      <c r="G362" s="3">
        <v>-0.1007</v>
      </c>
      <c r="H362" s="3">
        <v>-1.1999999999999999E-3</v>
      </c>
      <c r="I362" s="3">
        <v>-3.3E-3</v>
      </c>
      <c r="J362" s="3">
        <v>0.03</v>
      </c>
      <c r="K362" s="3"/>
      <c r="L362" s="3">
        <v>8.8700000000000001E-2</v>
      </c>
      <c r="M362" s="3">
        <v>-7.4499999999999997E-2</v>
      </c>
      <c r="N362" s="3">
        <v>-4.7000000000000002E-3</v>
      </c>
      <c r="O362" s="3">
        <v>5.6500000000000002E-2</v>
      </c>
      <c r="P362" s="3">
        <v>2.41E-2</v>
      </c>
      <c r="Q362" s="3">
        <v>1.3100000000000001E-2</v>
      </c>
      <c r="R362" s="3">
        <v>4.1000000000000002E-2</v>
      </c>
      <c r="S362" s="3">
        <v>-4.0599999999999997E-2</v>
      </c>
      <c r="T362" s="3">
        <v>1.7600000000000001E-2</v>
      </c>
      <c r="U362" s="3">
        <v>9.6799999999999997E-2</v>
      </c>
      <c r="V362" s="3">
        <v>-3.5999999999999999E-3</v>
      </c>
      <c r="W362" s="3">
        <v>3.3700000000000001E-2</v>
      </c>
      <c r="X362" s="3">
        <v>-1.0500000000000001E-2</v>
      </c>
      <c r="Y362" s="3">
        <v>1.2800000000000001E-2</v>
      </c>
      <c r="Z362" s="3"/>
      <c r="AA362" s="3">
        <v>1.5299999999999999E-2</v>
      </c>
      <c r="AB362" s="3">
        <v>2.7900000000000001E-2</v>
      </c>
      <c r="AC362" s="3">
        <v>1.8700000000000001E-2</v>
      </c>
      <c r="AD362" s="3"/>
      <c r="AE362" s="3">
        <v>9.1999999999999998E-3</v>
      </c>
    </row>
    <row r="363" spans="1:31" x14ac:dyDescent="0.3">
      <c r="A363" s="2">
        <v>44543</v>
      </c>
      <c r="B363" s="3">
        <v>-3.4299999999999997E-2</v>
      </c>
      <c r="C363" s="3">
        <v>-1.32E-2</v>
      </c>
      <c r="D363" s="3">
        <v>-2.3900000000000001E-2</v>
      </c>
      <c r="E363" s="3">
        <v>2.5000000000000001E-3</v>
      </c>
      <c r="F363" s="3">
        <v>-3.0800000000000001E-2</v>
      </c>
      <c r="G363" s="3">
        <v>7.9699999999999993E-2</v>
      </c>
      <c r="H363" s="3">
        <v>-4.7999999999999996E-3</v>
      </c>
      <c r="I363" s="3">
        <v>-1.0800000000000001E-2</v>
      </c>
      <c r="J363" s="3">
        <v>-1.04E-2</v>
      </c>
      <c r="K363" s="3">
        <v>-5.9999999999999995E-4</v>
      </c>
      <c r="L363" s="3">
        <v>-3.3599999999999998E-2</v>
      </c>
      <c r="M363" s="3">
        <v>5.8099999999999999E-2</v>
      </c>
      <c r="N363" s="3">
        <v>-9.1999999999999998E-3</v>
      </c>
      <c r="O363" s="3">
        <v>-1.7500000000000002E-2</v>
      </c>
      <c r="P363" s="3">
        <v>-6.7500000000000004E-2</v>
      </c>
      <c r="Q363" s="3">
        <v>-6.0000000000000001E-3</v>
      </c>
      <c r="R363" s="3">
        <v>3.3000000000000002E-2</v>
      </c>
      <c r="S363" s="3">
        <v>4.5900000000000003E-2</v>
      </c>
      <c r="T363" s="3">
        <v>-2.8500000000000001E-2</v>
      </c>
      <c r="U363" s="3">
        <v>-9.3700000000000006E-2</v>
      </c>
      <c r="V363" s="3">
        <v>1.1000000000000001E-3</v>
      </c>
      <c r="W363" s="3">
        <v>-1.7500000000000002E-2</v>
      </c>
      <c r="X363" s="3">
        <v>-1.0500000000000001E-2</v>
      </c>
      <c r="Y363" s="3">
        <v>-4.1999999999999997E-3</v>
      </c>
      <c r="Z363" s="3">
        <v>-5.0000000000000001E-3</v>
      </c>
      <c r="AA363" s="3">
        <v>2.8E-3</v>
      </c>
      <c r="AB363" s="3">
        <v>1.24E-2</v>
      </c>
      <c r="AC363" s="3">
        <v>1.09E-2</v>
      </c>
      <c r="AD363" s="3">
        <v>-1.4E-3</v>
      </c>
      <c r="AE363" s="3">
        <v>1.8E-3</v>
      </c>
    </row>
    <row r="364" spans="1:31" x14ac:dyDescent="0.3">
      <c r="A364" s="2">
        <v>44540</v>
      </c>
      <c r="B364" s="3">
        <v>3.3E-3</v>
      </c>
      <c r="C364" s="3">
        <v>3.5999999999999999E-3</v>
      </c>
      <c r="D364" s="3">
        <v>-1.9E-3</v>
      </c>
      <c r="E364" s="3">
        <v>-6.1999999999999998E-3</v>
      </c>
      <c r="F364" s="3">
        <v>-1.26E-2</v>
      </c>
      <c r="G364" s="3">
        <v>-9.3299999999999994E-2</v>
      </c>
      <c r="H364" s="3">
        <v>-1.2500000000000001E-2</v>
      </c>
      <c r="I364" s="3">
        <v>2.9499999999999998E-2</v>
      </c>
      <c r="J364" s="3">
        <v>-9.2999999999999992E-3</v>
      </c>
      <c r="K364" s="3">
        <v>-1.17E-2</v>
      </c>
      <c r="L364" s="3">
        <v>-9.4999999999999998E-3</v>
      </c>
      <c r="M364" s="3">
        <v>-5.57E-2</v>
      </c>
      <c r="N364" s="3">
        <v>2.8299999999999999E-2</v>
      </c>
      <c r="O364" s="3">
        <v>6.1999999999999998E-3</v>
      </c>
      <c r="P364" s="3">
        <v>-9.5999999999999992E-3</v>
      </c>
      <c r="Q364" s="3">
        <v>-3.8E-3</v>
      </c>
      <c r="R364" s="3">
        <v>4.4999999999999997E-3</v>
      </c>
      <c r="S364" s="3">
        <v>1.34E-2</v>
      </c>
      <c r="T364" s="3">
        <v>-1.41E-2</v>
      </c>
      <c r="U364" s="3">
        <v>-3.1899999999999998E-2</v>
      </c>
      <c r="V364" s="3">
        <v>-4.7999999999999996E-3</v>
      </c>
      <c r="W364" s="3">
        <v>-4.4000000000000003E-3</v>
      </c>
      <c r="X364" s="3">
        <v>-1.6199999999999999E-2</v>
      </c>
      <c r="Y364" s="3">
        <v>-4.7999999999999996E-3</v>
      </c>
      <c r="Z364" s="3">
        <v>-1.1999999999999999E-3</v>
      </c>
      <c r="AA364" s="3">
        <v>-2.8E-3</v>
      </c>
      <c r="AB364" s="3">
        <v>-1.01E-2</v>
      </c>
      <c r="AC364" s="3">
        <v>-1.15E-2</v>
      </c>
      <c r="AD364" s="3">
        <v>-1.5E-3</v>
      </c>
      <c r="AE364" s="3">
        <v>5.9999999999999995E-4</v>
      </c>
    </row>
    <row r="365" spans="1:31" x14ac:dyDescent="0.3">
      <c r="A365" s="2">
        <v>44539</v>
      </c>
      <c r="B365" s="3">
        <v>-4.9200000000000001E-2</v>
      </c>
      <c r="C365" s="3">
        <v>-1.6799999999999999E-2</v>
      </c>
      <c r="D365" s="3">
        <v>-1.6500000000000001E-2</v>
      </c>
      <c r="E365" s="3">
        <v>-0.01</v>
      </c>
      <c r="F365" s="3">
        <v>-1.95E-2</v>
      </c>
      <c r="G365" s="3">
        <v>-2.6499999999999999E-2</v>
      </c>
      <c r="H365" s="3">
        <v>-1.1900000000000001E-2</v>
      </c>
      <c r="I365" s="3">
        <v>9.2999999999999992E-3</v>
      </c>
      <c r="J365" s="3">
        <v>-3.3799999999999997E-2</v>
      </c>
      <c r="K365" s="3">
        <v>3.8E-3</v>
      </c>
      <c r="L365" s="3">
        <v>-1.95E-2</v>
      </c>
      <c r="M365" s="3">
        <v>-3.95E-2</v>
      </c>
      <c r="N365" s="3">
        <v>-5.5999999999999999E-3</v>
      </c>
      <c r="O365" s="3">
        <v>-2.8500000000000001E-2</v>
      </c>
      <c r="P365" s="3">
        <v>-4.2000000000000003E-2</v>
      </c>
      <c r="Q365" s="3">
        <v>-6.7000000000000002E-3</v>
      </c>
      <c r="R365" s="3">
        <v>9.7000000000000003E-3</v>
      </c>
      <c r="S365" s="3">
        <v>1.32E-2</v>
      </c>
      <c r="T365" s="3">
        <v>-3.0800000000000001E-2</v>
      </c>
      <c r="U365" s="3">
        <v>-8.3099999999999993E-2</v>
      </c>
      <c r="V365" s="3">
        <v>6.6E-3</v>
      </c>
      <c r="W365" s="3">
        <v>-9.9000000000000008E-3</v>
      </c>
      <c r="X365" s="3">
        <v>-2.0899999999999998E-2</v>
      </c>
      <c r="Y365" s="3">
        <v>-4.7999999999999996E-3</v>
      </c>
      <c r="Z365" s="3">
        <v>1.2999999999999999E-3</v>
      </c>
      <c r="AA365" s="3">
        <v>8.0000000000000004E-4</v>
      </c>
      <c r="AB365" s="3">
        <v>-1.8499999999999999E-2</v>
      </c>
      <c r="AC365" s="3">
        <v>-1.03E-2</v>
      </c>
      <c r="AD365" s="3">
        <v>1.5E-3</v>
      </c>
      <c r="AE365" s="3">
        <v>-6.4999999999999997E-3</v>
      </c>
    </row>
    <row r="366" spans="1:31" x14ac:dyDescent="0.3">
      <c r="A366" s="2">
        <v>44538</v>
      </c>
      <c r="B366" s="3">
        <v>2.7000000000000001E-3</v>
      </c>
      <c r="C366" s="3">
        <v>2.5100000000000001E-2</v>
      </c>
      <c r="D366" s="3">
        <v>-4.4000000000000003E-3</v>
      </c>
      <c r="E366" s="3">
        <v>3.2000000000000002E-3</v>
      </c>
      <c r="F366" s="3">
        <v>1.9E-3</v>
      </c>
      <c r="G366" s="3">
        <v>-3.5499999999999997E-2</v>
      </c>
      <c r="H366" s="3">
        <v>-5.1000000000000004E-3</v>
      </c>
      <c r="I366" s="3">
        <v>-1.83E-2</v>
      </c>
      <c r="J366" s="3">
        <v>1.9E-3</v>
      </c>
      <c r="K366" s="3">
        <v>8.9999999999999998E-4</v>
      </c>
      <c r="L366" s="3">
        <v>9.4000000000000004E-3</v>
      </c>
      <c r="M366" s="3">
        <v>3.7000000000000002E-3</v>
      </c>
      <c r="N366" s="3">
        <v>1E-4</v>
      </c>
      <c r="O366" s="3">
        <v>5.8299999999999998E-2</v>
      </c>
      <c r="P366" s="3">
        <v>-1.8499999999999999E-2</v>
      </c>
      <c r="Q366" s="3">
        <v>-1.6999999999999999E-3</v>
      </c>
      <c r="R366" s="3">
        <v>3.3099999999999997E-2</v>
      </c>
      <c r="S366" s="3">
        <v>-6.1999999999999998E-3</v>
      </c>
      <c r="T366" s="3">
        <v>1.8499999999999999E-2</v>
      </c>
      <c r="U366" s="3">
        <v>6.7100000000000007E-2</v>
      </c>
      <c r="V366" s="3">
        <v>-9.7999999999999997E-3</v>
      </c>
      <c r="W366" s="3">
        <v>3.8999999999999998E-3</v>
      </c>
      <c r="X366" s="3">
        <v>-2.7000000000000001E-3</v>
      </c>
      <c r="Y366" s="3">
        <v>-1.1999999999999999E-3</v>
      </c>
      <c r="Z366" s="3">
        <v>-2.8E-3</v>
      </c>
      <c r="AA366" s="3">
        <v>-7.4999999999999997E-3</v>
      </c>
      <c r="AB366" s="3">
        <v>0.1027</v>
      </c>
      <c r="AC366" s="3">
        <v>-3.5999999999999999E-3</v>
      </c>
      <c r="AD366" s="3">
        <v>-1.1000000000000001E-3</v>
      </c>
      <c r="AE366" s="3">
        <v>-5.8999999999999999E-3</v>
      </c>
    </row>
    <row r="367" spans="1:31" x14ac:dyDescent="0.3">
      <c r="A367" s="2">
        <v>44558</v>
      </c>
      <c r="B367" s="3">
        <v>-7.7999999999999996E-3</v>
      </c>
      <c r="C367" s="3">
        <v>-1.0200000000000001E-2</v>
      </c>
      <c r="D367" s="3"/>
      <c r="E367" s="3">
        <v>-5.9999999999999995E-4</v>
      </c>
      <c r="F367" s="3"/>
      <c r="G367" s="3">
        <v>-5.2699999999999997E-2</v>
      </c>
      <c r="H367" s="3">
        <v>1.0500000000000001E-2</v>
      </c>
      <c r="I367" s="3">
        <v>1.6999999999999999E-3</v>
      </c>
      <c r="J367" s="3">
        <v>4.4999999999999997E-3</v>
      </c>
      <c r="K367" s="3"/>
      <c r="L367" s="3">
        <v>5.8999999999999999E-3</v>
      </c>
      <c r="M367" s="3">
        <v>-2.1999999999999999E-2</v>
      </c>
      <c r="N367" s="3">
        <v>-3.5000000000000001E-3</v>
      </c>
      <c r="O367" s="3">
        <v>-1.0999999999999999E-2</v>
      </c>
      <c r="P367" s="3">
        <v>-2.01E-2</v>
      </c>
      <c r="Q367" s="3">
        <v>6.1000000000000004E-3</v>
      </c>
      <c r="R367" s="3">
        <v>1.5599999999999999E-2</v>
      </c>
      <c r="S367" s="3">
        <v>-2.01E-2</v>
      </c>
      <c r="T367" s="3">
        <v>-1.95E-2</v>
      </c>
      <c r="U367" s="3">
        <v>-2.6499999999999999E-2</v>
      </c>
      <c r="V367" s="3">
        <v>6.1999999999999998E-3</v>
      </c>
      <c r="W367" s="3">
        <v>1.6000000000000001E-3</v>
      </c>
      <c r="X367" s="3">
        <v>5.0000000000000001E-4</v>
      </c>
      <c r="Y367" s="3">
        <v>4.7999999999999996E-3</v>
      </c>
      <c r="Z367" s="3"/>
      <c r="AA367" s="3">
        <v>1.4200000000000001E-2</v>
      </c>
      <c r="AB367" s="3">
        <v>6.1000000000000004E-3</v>
      </c>
      <c r="AC367" s="3">
        <v>5.1999999999999998E-3</v>
      </c>
      <c r="AD367" s="3"/>
      <c r="AE367" s="3">
        <v>8.0000000000000004E-4</v>
      </c>
    </row>
    <row r="368" spans="1:31" x14ac:dyDescent="0.3">
      <c r="A368" s="2">
        <v>44537</v>
      </c>
      <c r="B368" s="3">
        <v>4.1599999999999998E-2</v>
      </c>
      <c r="C368" s="3">
        <v>4.3400000000000001E-2</v>
      </c>
      <c r="D368" s="3">
        <v>-1.8E-3</v>
      </c>
      <c r="E368" s="3">
        <v>2.7400000000000001E-2</v>
      </c>
      <c r="F368" s="3">
        <v>-3.3799999999999997E-2</v>
      </c>
      <c r="G368" s="3">
        <v>8.1699999999999995E-2</v>
      </c>
      <c r="H368" s="3">
        <v>8.0999999999999996E-3</v>
      </c>
      <c r="I368" s="3">
        <v>1.9699999999999999E-2</v>
      </c>
      <c r="J368" s="3">
        <v>1.9E-2</v>
      </c>
      <c r="K368" s="3">
        <v>3.7100000000000001E-2</v>
      </c>
      <c r="L368" s="3">
        <v>8.0000000000000002E-3</v>
      </c>
      <c r="M368" s="3">
        <v>6.4100000000000004E-2</v>
      </c>
      <c r="N368" s="3">
        <v>2.6800000000000001E-2</v>
      </c>
      <c r="O368" s="3">
        <v>2.41E-2</v>
      </c>
      <c r="P368" s="3">
        <v>7.9600000000000004E-2</v>
      </c>
      <c r="Q368" s="3">
        <v>9.7999999999999997E-3</v>
      </c>
      <c r="R368" s="3">
        <v>8.5199999999999998E-2</v>
      </c>
      <c r="S368" s="3">
        <v>4.7000000000000002E-3</v>
      </c>
      <c r="T368" s="3">
        <v>3.5099999999999999E-2</v>
      </c>
      <c r="U368" s="3">
        <v>-4.1399999999999999E-2</v>
      </c>
      <c r="V368" s="3">
        <v>2.6599999999999999E-2</v>
      </c>
      <c r="W368" s="3">
        <v>-8.6E-3</v>
      </c>
      <c r="X368" s="3">
        <v>3.49E-2</v>
      </c>
      <c r="Y368" s="3">
        <v>1.4E-2</v>
      </c>
      <c r="Z368" s="3">
        <v>1.37E-2</v>
      </c>
      <c r="AA368" s="3">
        <v>3.5999999999999999E-3</v>
      </c>
      <c r="AB368" s="3">
        <v>1.11E-2</v>
      </c>
      <c r="AC368" s="3">
        <v>8.6300000000000002E-2</v>
      </c>
      <c r="AD368" s="3">
        <v>2.29E-2</v>
      </c>
      <c r="AE368" s="3">
        <v>-5.4999999999999997E-3</v>
      </c>
    </row>
    <row r="369" spans="1:31" x14ac:dyDescent="0.3">
      <c r="A369" s="2">
        <v>44557</v>
      </c>
      <c r="B369" s="3">
        <v>5.62E-2</v>
      </c>
      <c r="C369" s="3">
        <v>2.7799999999999998E-2</v>
      </c>
      <c r="D369" s="3"/>
      <c r="E369" s="3">
        <v>9.2999999999999992E-3</v>
      </c>
      <c r="F369" s="3"/>
      <c r="G369" s="3">
        <v>-1.8E-3</v>
      </c>
      <c r="H369" s="3">
        <v>4.7000000000000002E-3</v>
      </c>
      <c r="I369" s="3">
        <v>1.83E-2</v>
      </c>
      <c r="J369" s="3">
        <v>2.8999999999999998E-3</v>
      </c>
      <c r="K369" s="3"/>
      <c r="L369" s="3">
        <v>-4.8999999999999998E-3</v>
      </c>
      <c r="M369" s="3">
        <v>-1.24E-2</v>
      </c>
      <c r="N369" s="3">
        <v>2.3199999999999998E-2</v>
      </c>
      <c r="O369" s="3">
        <v>-1.83E-2</v>
      </c>
      <c r="P369" s="3">
        <v>4.3999999999999997E-2</v>
      </c>
      <c r="Q369" s="3">
        <v>-1.6000000000000001E-3</v>
      </c>
      <c r="R369" s="3">
        <v>-7.7999999999999996E-3</v>
      </c>
      <c r="S369" s="3">
        <v>8.3000000000000001E-3</v>
      </c>
      <c r="T369" s="3">
        <v>5.0000000000000001E-4</v>
      </c>
      <c r="U369" s="3">
        <v>-1.7299999999999999E-2</v>
      </c>
      <c r="V369" s="3">
        <v>6.8999999999999999E-3</v>
      </c>
      <c r="W369" s="3">
        <v>-3.5999999999999999E-3</v>
      </c>
      <c r="X369" s="3">
        <v>2.06E-2</v>
      </c>
      <c r="Y369" s="3">
        <v>5.4999999999999997E-3</v>
      </c>
      <c r="Z369" s="3"/>
      <c r="AA369" s="3">
        <v>0</v>
      </c>
      <c r="AB369" s="3">
        <v>0</v>
      </c>
      <c r="AC369" s="3">
        <v>8.6E-3</v>
      </c>
      <c r="AD369" s="3"/>
      <c r="AE369" s="3">
        <v>0</v>
      </c>
    </row>
    <row r="370" spans="1:31" x14ac:dyDescent="0.3">
      <c r="A370" s="2">
        <v>44536</v>
      </c>
      <c r="B370" s="3">
        <v>-3.44E-2</v>
      </c>
      <c r="C370" s="3">
        <v>3.2199999999999999E-2</v>
      </c>
      <c r="D370" s="3">
        <v>2.0999999999999999E-3</v>
      </c>
      <c r="E370" s="3">
        <v>1.0500000000000001E-2</v>
      </c>
      <c r="F370" s="3">
        <v>5.5399999999999998E-2</v>
      </c>
      <c r="G370" s="3">
        <v>-0.1867</v>
      </c>
      <c r="H370" s="3">
        <v>2.0899999999999998E-2</v>
      </c>
      <c r="I370" s="3">
        <v>1.2999999999999999E-2</v>
      </c>
      <c r="J370" s="3">
        <v>4.02E-2</v>
      </c>
      <c r="K370" s="3">
        <v>-2.9999999999999997E-4</v>
      </c>
      <c r="L370" s="3">
        <v>7.0900000000000005E-2</v>
      </c>
      <c r="M370" s="3">
        <v>-0.13489999999999999</v>
      </c>
      <c r="N370" s="3">
        <v>9.7999999999999997E-3</v>
      </c>
      <c r="O370" s="3">
        <v>5.8999999999999999E-3</v>
      </c>
      <c r="P370" s="3">
        <v>-2.1399999999999999E-2</v>
      </c>
      <c r="Q370" s="3">
        <v>8.6E-3</v>
      </c>
      <c r="R370" s="3">
        <v>1.09E-2</v>
      </c>
      <c r="S370" s="3">
        <v>-5.1400000000000001E-2</v>
      </c>
      <c r="T370" s="3">
        <v>-9.4999999999999998E-3</v>
      </c>
      <c r="U370" s="3">
        <v>1.4E-2</v>
      </c>
      <c r="V370" s="3">
        <v>1.17E-2</v>
      </c>
      <c r="W370" s="3">
        <v>-7.7000000000000002E-3</v>
      </c>
      <c r="X370" s="3">
        <v>8.8000000000000005E-3</v>
      </c>
      <c r="Y370" s="3">
        <v>1.7999999999999999E-2</v>
      </c>
      <c r="Z370" s="3">
        <v>1.17E-2</v>
      </c>
      <c r="AA370" s="3">
        <v>7.6E-3</v>
      </c>
      <c r="AB370" s="3">
        <v>3.2000000000000002E-3</v>
      </c>
      <c r="AC370" s="3">
        <v>3.0099999999999998E-2</v>
      </c>
      <c r="AD370" s="3">
        <v>9.7999999999999997E-3</v>
      </c>
      <c r="AE370" s="3">
        <v>-6.7999999999999996E-3</v>
      </c>
    </row>
    <row r="371" spans="1:31" x14ac:dyDescent="0.3">
      <c r="A371" s="2">
        <v>44533</v>
      </c>
      <c r="B371" s="3">
        <v>-4.4299999999999999E-2</v>
      </c>
      <c r="C371" s="3">
        <v>-2.3400000000000001E-2</v>
      </c>
      <c r="D371" s="3">
        <v>-3.0999999999999999E-3</v>
      </c>
      <c r="E371" s="3">
        <v>-1.0500000000000001E-2</v>
      </c>
      <c r="F371" s="3">
        <v>-3.2800000000000003E-2</v>
      </c>
      <c r="G371" s="3">
        <v>3.1699999999999999E-2</v>
      </c>
      <c r="H371" s="3">
        <v>-1.03E-2</v>
      </c>
      <c r="I371" s="3">
        <v>1.4E-3</v>
      </c>
      <c r="J371" s="3">
        <v>-1.6500000000000001E-2</v>
      </c>
      <c r="K371" s="3">
        <v>-4.7000000000000002E-3</v>
      </c>
      <c r="L371" s="3">
        <v>1.0999999999999999E-2</v>
      </c>
      <c r="M371" s="3">
        <v>1.7299999999999999E-2</v>
      </c>
      <c r="N371" s="3">
        <v>-1.9699999999999999E-2</v>
      </c>
      <c r="O371" s="3">
        <v>-0.1119</v>
      </c>
      <c r="P371" s="3">
        <v>-4.4600000000000001E-2</v>
      </c>
      <c r="Q371" s="3">
        <v>-3.0000000000000001E-3</v>
      </c>
      <c r="R371" s="3">
        <v>-2.0299999999999999E-2</v>
      </c>
      <c r="S371" s="3">
        <v>2.3199999999999998E-2</v>
      </c>
      <c r="T371" s="3">
        <v>-3.61E-2</v>
      </c>
      <c r="U371" s="3">
        <v>-2.2800000000000001E-2</v>
      </c>
      <c r="V371" s="3">
        <v>-2.3E-3</v>
      </c>
      <c r="W371" s="3">
        <v>1.78E-2</v>
      </c>
      <c r="X371" s="3">
        <v>-3.0300000000000001E-2</v>
      </c>
      <c r="Y371" s="3">
        <v>-8.0000000000000002E-3</v>
      </c>
      <c r="Z371" s="3">
        <v>5.7000000000000002E-3</v>
      </c>
      <c r="AA371" s="3">
        <v>8.6999999999999994E-3</v>
      </c>
      <c r="AB371" s="3">
        <v>-2.5600000000000001E-2</v>
      </c>
      <c r="AC371" s="3">
        <v>-7.4000000000000003E-3</v>
      </c>
      <c r="AD371" s="3">
        <v>-3.5000000000000001E-3</v>
      </c>
      <c r="AE371" s="3">
        <v>1.3599999999999999E-2</v>
      </c>
    </row>
    <row r="372" spans="1:31" x14ac:dyDescent="0.3">
      <c r="A372" s="2">
        <v>44532</v>
      </c>
      <c r="B372" s="3">
        <v>1.0500000000000001E-2</v>
      </c>
      <c r="C372" s="3">
        <v>4.4200000000000003E-2</v>
      </c>
      <c r="D372" s="3">
        <v>-1.29E-2</v>
      </c>
      <c r="E372" s="3">
        <v>-2.3999999999999998E-3</v>
      </c>
      <c r="F372" s="3">
        <v>1.4999999999999999E-2</v>
      </c>
      <c r="G372" s="3">
        <v>-3.0000000000000001E-3</v>
      </c>
      <c r="H372" s="3">
        <v>-4.0000000000000002E-4</v>
      </c>
      <c r="I372" s="3">
        <v>2.0400000000000001E-2</v>
      </c>
      <c r="J372" s="3">
        <v>2.8999999999999998E-3</v>
      </c>
      <c r="K372" s="3">
        <v>-3.0200000000000001E-2</v>
      </c>
      <c r="L372" s="3">
        <v>-1.4E-3</v>
      </c>
      <c r="M372" s="3">
        <v>-2.9399999999999999E-2</v>
      </c>
      <c r="N372" s="3">
        <v>-1.8E-3</v>
      </c>
      <c r="O372" s="3">
        <v>-5.5100000000000003E-2</v>
      </c>
      <c r="P372" s="3">
        <v>2.1999999999999999E-2</v>
      </c>
      <c r="Q372" s="3">
        <v>-2.2499999999999999E-2</v>
      </c>
      <c r="R372" s="3">
        <v>-2.1399999999999999E-2</v>
      </c>
      <c r="S372" s="3">
        <v>-0.03</v>
      </c>
      <c r="T372" s="3">
        <v>1.6E-2</v>
      </c>
      <c r="U372" s="3">
        <v>1.6199999999999999E-2</v>
      </c>
      <c r="V372" s="3">
        <v>-1.8499999999999999E-2</v>
      </c>
      <c r="W372" s="3">
        <v>3.6900000000000002E-2</v>
      </c>
      <c r="X372" s="3">
        <v>2.9000000000000001E-2</v>
      </c>
      <c r="Y372" s="3">
        <v>6.7999999999999996E-3</v>
      </c>
      <c r="Z372" s="3">
        <v>-5.8999999999999999E-3</v>
      </c>
      <c r="AA372" s="3">
        <v>1.6E-2</v>
      </c>
      <c r="AB372" s="3">
        <v>-2.12E-2</v>
      </c>
      <c r="AC372" s="3">
        <v>-7.0000000000000001E-3</v>
      </c>
      <c r="AD372" s="3">
        <v>-1.9800000000000002E-2</v>
      </c>
      <c r="AE372" s="3">
        <v>1.9300000000000001E-2</v>
      </c>
    </row>
    <row r="373" spans="1:31" x14ac:dyDescent="0.3">
      <c r="A373" s="2">
        <v>44531</v>
      </c>
      <c r="B373" s="3">
        <v>-5.8500000000000003E-2</v>
      </c>
      <c r="C373" s="3">
        <v>-2.75E-2</v>
      </c>
      <c r="D373" s="3">
        <v>2.9600000000000001E-2</v>
      </c>
      <c r="E373" s="3">
        <v>4.3099999999999999E-2</v>
      </c>
      <c r="F373" s="3">
        <v>1.7999999999999999E-2</v>
      </c>
      <c r="G373" s="3">
        <v>-4.9099999999999998E-2</v>
      </c>
      <c r="H373" s="3">
        <v>2.1499999999999998E-2</v>
      </c>
      <c r="I373" s="3">
        <v>3.5000000000000001E-3</v>
      </c>
      <c r="J373" s="3">
        <v>1.7299999999999999E-2</v>
      </c>
      <c r="K373" s="3">
        <v>8.9999999999999993E-3</v>
      </c>
      <c r="L373" s="3">
        <v>5.0700000000000002E-2</v>
      </c>
      <c r="M373" s="3">
        <v>-0.1187</v>
      </c>
      <c r="N373" s="3">
        <v>-1.5E-3</v>
      </c>
      <c r="O373" s="3">
        <v>-2.1000000000000001E-2</v>
      </c>
      <c r="P373" s="3">
        <v>-3.7999999999999999E-2</v>
      </c>
      <c r="Q373" s="3">
        <v>1.7399999999999999E-2</v>
      </c>
      <c r="R373" s="3">
        <v>4.4999999999999998E-2</v>
      </c>
      <c r="S373" s="3">
        <v>1.77E-2</v>
      </c>
      <c r="T373" s="3">
        <v>-6.1499999999999999E-2</v>
      </c>
      <c r="U373" s="3">
        <v>-6.2899999999999998E-2</v>
      </c>
      <c r="V373" s="3">
        <v>8.2000000000000007E-3</v>
      </c>
      <c r="W373" s="3">
        <v>-2.63E-2</v>
      </c>
      <c r="X373" s="3">
        <v>-1.9599999999999999E-2</v>
      </c>
      <c r="Y373" s="3">
        <v>1.38E-2</v>
      </c>
      <c r="Z373" s="3">
        <v>1.2500000000000001E-2</v>
      </c>
      <c r="AA373" s="3">
        <v>-3.0999999999999999E-3</v>
      </c>
      <c r="AB373" s="3">
        <v>6.9800000000000001E-2</v>
      </c>
      <c r="AC373" s="3">
        <v>3.7600000000000001E-2</v>
      </c>
      <c r="AD373" s="3">
        <v>1.3100000000000001E-2</v>
      </c>
      <c r="AE373" s="3">
        <v>-9.9000000000000008E-3</v>
      </c>
    </row>
    <row r="374" spans="1:31" x14ac:dyDescent="0.3">
      <c r="A374" s="2">
        <v>44530</v>
      </c>
      <c r="B374" s="3">
        <v>-2.1899999999999999E-2</v>
      </c>
      <c r="C374" s="3">
        <v>-2.35E-2</v>
      </c>
      <c r="D374" s="3">
        <v>5.1000000000000004E-3</v>
      </c>
      <c r="E374" s="3">
        <v>-9.2999999999999992E-3</v>
      </c>
      <c r="F374" s="3">
        <v>-2.8500000000000001E-2</v>
      </c>
      <c r="G374" s="3">
        <v>-2.9700000000000001E-2</v>
      </c>
      <c r="H374" s="3">
        <v>-5.7000000000000002E-3</v>
      </c>
      <c r="I374" s="3">
        <v>-1.6500000000000001E-2</v>
      </c>
      <c r="J374" s="3">
        <v>2.5000000000000001E-3</v>
      </c>
      <c r="K374" s="3">
        <v>-5.1000000000000004E-3</v>
      </c>
      <c r="L374" s="3">
        <v>-2.5399999999999999E-2</v>
      </c>
      <c r="M374" s="3">
        <v>-4.36E-2</v>
      </c>
      <c r="N374" s="3">
        <v>-1.7899999999999999E-2</v>
      </c>
      <c r="O374" s="3">
        <v>-3.2899999999999999E-2</v>
      </c>
      <c r="P374" s="3">
        <v>-2.1000000000000001E-2</v>
      </c>
      <c r="Q374" s="3">
        <v>4.0000000000000002E-4</v>
      </c>
      <c r="R374" s="3">
        <v>-1.78E-2</v>
      </c>
      <c r="S374" s="3">
        <v>2.5399999999999999E-2</v>
      </c>
      <c r="T374" s="3">
        <v>-1.9900000000000001E-2</v>
      </c>
      <c r="U374" s="3">
        <v>1.0999999999999999E-2</v>
      </c>
      <c r="V374" s="3">
        <v>-1.26E-2</v>
      </c>
      <c r="W374" s="3">
        <v>-4.4400000000000002E-2</v>
      </c>
      <c r="X374" s="3">
        <v>-3.4200000000000001E-2</v>
      </c>
      <c r="Y374" s="3">
        <v>1.14E-2</v>
      </c>
      <c r="Z374" s="3">
        <v>-4.8999999999999998E-3</v>
      </c>
      <c r="AA374" s="3">
        <v>-3.5000000000000001E-3</v>
      </c>
      <c r="AB374" s="3">
        <v>-3.5200000000000002E-2</v>
      </c>
      <c r="AC374" s="3">
        <v>-1.7399999999999999E-2</v>
      </c>
      <c r="AD374" s="3">
        <v>-1.1900000000000001E-2</v>
      </c>
      <c r="AE374" s="3">
        <v>-2.69E-2</v>
      </c>
    </row>
    <row r="375" spans="1:31" x14ac:dyDescent="0.3">
      <c r="A375" s="2">
        <v>44529</v>
      </c>
      <c r="B375" s="3">
        <v>4.5900000000000003E-2</v>
      </c>
      <c r="C375" s="3">
        <v>-6.1000000000000004E-3</v>
      </c>
      <c r="D375" s="3">
        <v>8.8999999999999999E-3</v>
      </c>
      <c r="E375" s="3">
        <v>3.2000000000000002E-3</v>
      </c>
      <c r="F375" s="3">
        <v>1.6899999999999998E-2</v>
      </c>
      <c r="G375" s="3">
        <v>4.1700000000000001E-2</v>
      </c>
      <c r="H375" s="3">
        <v>8.9999999999999998E-4</v>
      </c>
      <c r="I375" s="3">
        <v>1.9900000000000001E-2</v>
      </c>
      <c r="J375" s="3">
        <v>-2.0999999999999999E-3</v>
      </c>
      <c r="K375" s="3">
        <v>1.6E-2</v>
      </c>
      <c r="L375" s="3">
        <v>1.5699999999999999E-2</v>
      </c>
      <c r="M375" s="3">
        <v>0.11799999999999999</v>
      </c>
      <c r="N375" s="3">
        <v>2.1100000000000001E-2</v>
      </c>
      <c r="O375" s="3">
        <v>1.18E-2</v>
      </c>
      <c r="P375" s="3">
        <v>5.9499999999999997E-2</v>
      </c>
      <c r="Q375" s="3">
        <v>9.4000000000000004E-3</v>
      </c>
      <c r="R375" s="3">
        <v>-5.0000000000000001E-3</v>
      </c>
      <c r="S375" s="3">
        <v>-2.9600000000000001E-2</v>
      </c>
      <c r="T375" s="3">
        <v>1.9E-3</v>
      </c>
      <c r="U375" s="3">
        <v>-3.7999999999999999E-2</v>
      </c>
      <c r="V375" s="3">
        <v>1.47E-2</v>
      </c>
      <c r="W375" s="3">
        <v>-1.3599999999999999E-2</v>
      </c>
      <c r="X375" s="3">
        <v>2.1600000000000001E-2</v>
      </c>
      <c r="Y375" s="3">
        <v>8.9999999999999993E-3</v>
      </c>
      <c r="Z375" s="3">
        <v>4.7000000000000002E-3</v>
      </c>
      <c r="AA375" s="3">
        <v>-1.09E-2</v>
      </c>
      <c r="AB375" s="3">
        <v>-1.24E-2</v>
      </c>
      <c r="AC375" s="3">
        <v>3.5000000000000001E-3</v>
      </c>
      <c r="AD375" s="3">
        <v>1.0699999999999999E-2</v>
      </c>
      <c r="AE375" s="3">
        <v>-2.7000000000000001E-3</v>
      </c>
    </row>
    <row r="376" spans="1:31" x14ac:dyDescent="0.3">
      <c r="A376" s="2">
        <v>44526</v>
      </c>
      <c r="B376" s="3">
        <v>-1.89E-2</v>
      </c>
      <c r="C376" s="3">
        <v>-7.7299999999999994E-2</v>
      </c>
      <c r="D376" s="3">
        <v>-7.0800000000000002E-2</v>
      </c>
      <c r="E376" s="3">
        <v>-6.1699999999999998E-2</v>
      </c>
      <c r="F376" s="3">
        <v>-9.9099999999999994E-2</v>
      </c>
      <c r="G376" s="3">
        <v>0.1419</v>
      </c>
      <c r="H376" s="3">
        <v>-4.99E-2</v>
      </c>
      <c r="I376" s="3">
        <v>-1.5699999999999999E-2</v>
      </c>
      <c r="J376" s="3">
        <v>-7.5200000000000003E-2</v>
      </c>
      <c r="K376" s="3">
        <v>-1.9099999999999999E-2</v>
      </c>
      <c r="L376" s="3">
        <v>-0.12839999999999999</v>
      </c>
      <c r="M376" s="3">
        <v>0.20569999999999999</v>
      </c>
      <c r="N376" s="3">
        <v>-2.4400000000000002E-2</v>
      </c>
      <c r="O376" s="3">
        <v>-3.4500000000000003E-2</v>
      </c>
      <c r="P376" s="3">
        <v>-3.5799999999999998E-2</v>
      </c>
      <c r="Q376" s="3">
        <v>-3.2300000000000002E-2</v>
      </c>
      <c r="R376" s="3">
        <v>-4.5499999999999999E-2</v>
      </c>
      <c r="S376" s="3">
        <v>6.1100000000000002E-2</v>
      </c>
      <c r="T376" s="3">
        <v>-3.8E-3</v>
      </c>
      <c r="U376" s="3">
        <v>-2.6700000000000002E-2</v>
      </c>
      <c r="V376" s="3">
        <v>-3.2599999999999997E-2</v>
      </c>
      <c r="W376" s="3">
        <v>-1.0200000000000001E-2</v>
      </c>
      <c r="X376" s="3">
        <v>-2.4400000000000002E-2</v>
      </c>
      <c r="Y376" s="3">
        <v>-5.7299999999999997E-2</v>
      </c>
      <c r="Z376" s="3">
        <v>-2.8500000000000001E-2</v>
      </c>
      <c r="AA376" s="3">
        <v>-4.8399999999999999E-2</v>
      </c>
      <c r="AB376" s="3">
        <v>-3.5799999999999998E-2</v>
      </c>
      <c r="AC376" s="3">
        <v>-4.8899999999999999E-2</v>
      </c>
      <c r="AD376" s="3">
        <v>-2.4E-2</v>
      </c>
      <c r="AE376" s="3">
        <v>2.7000000000000001E-3</v>
      </c>
    </row>
    <row r="377" spans="1:31" x14ac:dyDescent="0.3">
      <c r="A377" s="2">
        <v>44524</v>
      </c>
      <c r="B377" s="3">
        <v>5.2600000000000001E-2</v>
      </c>
      <c r="C377" s="3">
        <v>-1.9E-3</v>
      </c>
      <c r="D377" s="3">
        <v>-2.2000000000000001E-3</v>
      </c>
      <c r="E377" s="3">
        <v>-2.06E-2</v>
      </c>
      <c r="F377" s="3">
        <v>1.2800000000000001E-2</v>
      </c>
      <c r="G377" s="3">
        <v>-1.32E-2</v>
      </c>
      <c r="H377" s="3">
        <v>-1.1999999999999999E-3</v>
      </c>
      <c r="I377" s="3">
        <v>4.3E-3</v>
      </c>
      <c r="J377" s="3">
        <v>2.4199999999999999E-2</v>
      </c>
      <c r="K377" s="3">
        <v>8.6999999999999994E-3</v>
      </c>
      <c r="L377" s="3">
        <v>5.4000000000000003E-3</v>
      </c>
      <c r="M377" s="3">
        <v>-1.0800000000000001E-2</v>
      </c>
      <c r="N377" s="3">
        <v>6.9999999999999999E-4</v>
      </c>
      <c r="O377" s="3">
        <v>-1.47E-2</v>
      </c>
      <c r="P377" s="3">
        <v>2.92E-2</v>
      </c>
      <c r="Q377" s="3">
        <v>3.3E-3</v>
      </c>
      <c r="R377" s="3">
        <v>-6.7999999999999996E-3</v>
      </c>
      <c r="S377" s="3">
        <v>-3.7000000000000002E-3</v>
      </c>
      <c r="T377" s="3">
        <v>2.53E-2</v>
      </c>
      <c r="U377" s="3">
        <v>2.53E-2</v>
      </c>
      <c r="V377" s="3">
        <v>1.0800000000000001E-2</v>
      </c>
      <c r="W377" s="3">
        <v>-1.17E-2</v>
      </c>
      <c r="X377" s="3">
        <v>-3.2000000000000002E-3</v>
      </c>
      <c r="Y377" s="3">
        <v>1.41E-2</v>
      </c>
      <c r="Z377" s="3">
        <v>2.3E-3</v>
      </c>
      <c r="AA377" s="3">
        <v>5.0099999999999999E-2</v>
      </c>
      <c r="AB377" s="3">
        <v>-3.1600000000000003E-2</v>
      </c>
      <c r="AC377" s="3">
        <v>-2.7699999999999999E-2</v>
      </c>
      <c r="AD377" s="3">
        <v>4.3E-3</v>
      </c>
      <c r="AE377" s="3">
        <v>-1.6999999999999999E-3</v>
      </c>
    </row>
    <row r="378" spans="1:31" x14ac:dyDescent="0.3">
      <c r="A378" s="2">
        <v>44523</v>
      </c>
      <c r="B378" s="3">
        <v>-1.7000000000000001E-2</v>
      </c>
      <c r="C378" s="3">
        <v>-3.8E-3</v>
      </c>
      <c r="D378" s="3">
        <v>-4.8999999999999998E-3</v>
      </c>
      <c r="E378" s="3">
        <v>-3.5999999999999999E-3</v>
      </c>
      <c r="F378" s="3">
        <v>1.8100000000000002E-2</v>
      </c>
      <c r="G378" s="3">
        <v>-0.04</v>
      </c>
      <c r="H378" s="3">
        <v>4.1999999999999997E-3</v>
      </c>
      <c r="I378" s="3">
        <v>1.2800000000000001E-2</v>
      </c>
      <c r="J378" s="3">
        <v>2.9100000000000001E-2</v>
      </c>
      <c r="K378" s="3">
        <v>-2.06E-2</v>
      </c>
      <c r="L378" s="3">
        <v>2.8E-3</v>
      </c>
      <c r="M378" s="3">
        <v>-2.23E-2</v>
      </c>
      <c r="N378" s="3">
        <v>-6.3E-3</v>
      </c>
      <c r="O378" s="3">
        <v>1.3299999999999999E-2</v>
      </c>
      <c r="P378" s="3">
        <v>-6.6E-3</v>
      </c>
      <c r="Q378" s="3">
        <v>-1.67E-2</v>
      </c>
      <c r="R378" s="3">
        <v>-1.0500000000000001E-2</v>
      </c>
      <c r="S378" s="3">
        <v>-2.3E-3</v>
      </c>
      <c r="T378" s="3">
        <v>-2.8999999999999998E-3</v>
      </c>
      <c r="U378" s="3">
        <v>-4.6199999999999998E-2</v>
      </c>
      <c r="V378" s="3">
        <v>-1.3599999999999999E-2</v>
      </c>
      <c r="W378" s="3">
        <v>2.3999999999999998E-3</v>
      </c>
      <c r="X378" s="3">
        <v>5.7000000000000002E-3</v>
      </c>
      <c r="Y378" s="3">
        <v>-5.4999999999999997E-3</v>
      </c>
      <c r="Z378" s="3">
        <v>2.8999999999999998E-3</v>
      </c>
      <c r="AA378" s="3">
        <v>-3.2300000000000002E-2</v>
      </c>
      <c r="AB378" s="3">
        <v>2.2000000000000001E-3</v>
      </c>
      <c r="AC378" s="3">
        <v>-1.09E-2</v>
      </c>
      <c r="AD378" s="3">
        <v>-1.2699999999999999E-2</v>
      </c>
      <c r="AE378" s="3">
        <v>4.1000000000000003E-3</v>
      </c>
    </row>
    <row r="379" spans="1:31" x14ac:dyDescent="0.3">
      <c r="A379" s="2">
        <v>44522</v>
      </c>
      <c r="B379" s="3">
        <v>-1.8599999999999998E-2</v>
      </c>
      <c r="C379" s="3">
        <v>1.4999999999999999E-2</v>
      </c>
      <c r="D379" s="3">
        <v>1.9800000000000002E-2</v>
      </c>
      <c r="E379" s="3">
        <v>1.7000000000000001E-2</v>
      </c>
      <c r="F379" s="3">
        <v>1.49E-2</v>
      </c>
      <c r="G379" s="3">
        <v>0.1103</v>
      </c>
      <c r="H379" s="3">
        <v>9.2999999999999992E-3</v>
      </c>
      <c r="I379" s="3">
        <v>2.5399999999999999E-2</v>
      </c>
      <c r="J379" s="3">
        <v>3.7000000000000002E-3</v>
      </c>
      <c r="K379" s="3">
        <v>4.3E-3</v>
      </c>
      <c r="L379" s="3">
        <v>8.3999999999999995E-3</v>
      </c>
      <c r="M379" s="3">
        <v>7.17E-2</v>
      </c>
      <c r="N379" s="3">
        <v>-9.5999999999999992E-3</v>
      </c>
      <c r="O379" s="3">
        <v>7.3200000000000001E-2</v>
      </c>
      <c r="P379" s="3">
        <v>-3.1199999999999999E-2</v>
      </c>
      <c r="Q379" s="3">
        <v>2.46E-2</v>
      </c>
      <c r="R379" s="3">
        <v>2.7000000000000001E-3</v>
      </c>
      <c r="S379" s="3">
        <v>7.9000000000000008E-3</v>
      </c>
      <c r="T379" s="3">
        <v>-3.5499999999999997E-2</v>
      </c>
      <c r="U379" s="3">
        <v>-2.92E-2</v>
      </c>
      <c r="V379" s="3">
        <v>9.4000000000000004E-3</v>
      </c>
      <c r="W379" s="3">
        <v>2.3599999999999999E-2</v>
      </c>
      <c r="X379" s="3">
        <v>-1.6E-2</v>
      </c>
      <c r="Y379" s="3">
        <v>8.6E-3</v>
      </c>
      <c r="Z379" s="3">
        <v>8.3000000000000001E-3</v>
      </c>
      <c r="AA379" s="3">
        <v>-2.23E-2</v>
      </c>
      <c r="AB379" s="3">
        <v>6.9999999999999999E-4</v>
      </c>
      <c r="AC379" s="3">
        <v>-7.6E-3</v>
      </c>
      <c r="AD379" s="3">
        <v>4.8999999999999998E-3</v>
      </c>
      <c r="AE379" s="3">
        <v>1.34E-2</v>
      </c>
    </row>
    <row r="380" spans="1:31" x14ac:dyDescent="0.3">
      <c r="A380" s="2">
        <v>44519</v>
      </c>
      <c r="B380" s="3">
        <v>2.5000000000000001E-3</v>
      </c>
      <c r="C380" s="3">
        <v>-1.7100000000000001E-2</v>
      </c>
      <c r="D380" s="3">
        <v>-2.24E-2</v>
      </c>
      <c r="E380" s="3">
        <v>-1.06E-2</v>
      </c>
      <c r="F380" s="3">
        <v>-1.6E-2</v>
      </c>
      <c r="G380" s="3">
        <v>5.7299999999999997E-2</v>
      </c>
      <c r="H380" s="3">
        <v>-3.7699999999999997E-2</v>
      </c>
      <c r="I380" s="3">
        <v>-7.1000000000000004E-3</v>
      </c>
      <c r="J380" s="3">
        <v>-4.9200000000000001E-2</v>
      </c>
      <c r="K380" s="3">
        <v>1.3899999999999999E-2</v>
      </c>
      <c r="L380" s="3">
        <v>-2.2100000000000002E-2</v>
      </c>
      <c r="M380" s="3">
        <v>4.9200000000000001E-2</v>
      </c>
      <c r="N380" s="3">
        <v>5.4000000000000003E-3</v>
      </c>
      <c r="O380" s="3">
        <v>6.4999999999999997E-3</v>
      </c>
      <c r="P380" s="3">
        <v>4.1399999999999999E-2</v>
      </c>
      <c r="Q380" s="3">
        <v>-4.8399999999999999E-2</v>
      </c>
      <c r="R380" s="3">
        <v>-3.0499999999999999E-2</v>
      </c>
      <c r="S380" s="3">
        <v>-1.1900000000000001E-2</v>
      </c>
      <c r="T380" s="3">
        <v>-4.1999999999999997E-3</v>
      </c>
      <c r="U380" s="3">
        <v>-5.5199999999999999E-2</v>
      </c>
      <c r="V380" s="3">
        <v>6.0000000000000001E-3</v>
      </c>
      <c r="W380" s="3">
        <v>-1.0699999999999999E-2</v>
      </c>
      <c r="X380" s="3">
        <v>2.7000000000000001E-3</v>
      </c>
      <c r="Y380" s="3">
        <v>-2.4E-2</v>
      </c>
      <c r="Z380" s="3">
        <v>-2.5000000000000001E-3</v>
      </c>
      <c r="AA380" s="3">
        <v>1.83E-2</v>
      </c>
      <c r="AB380" s="3">
        <v>-2.3900000000000001E-2</v>
      </c>
      <c r="AC380" s="3">
        <v>-2.53E-2</v>
      </c>
      <c r="AD380" s="3">
        <v>4.4000000000000003E-3</v>
      </c>
      <c r="AE380" s="3">
        <v>-7.4000000000000003E-3</v>
      </c>
    </row>
    <row r="381" spans="1:31" x14ac:dyDescent="0.3">
      <c r="A381" s="2">
        <v>44518</v>
      </c>
      <c r="B381" s="3">
        <v>2.4299999999999999E-2</v>
      </c>
      <c r="C381" s="3">
        <v>-2.2000000000000001E-3</v>
      </c>
      <c r="D381" s="3">
        <v>-1.8E-3</v>
      </c>
      <c r="E381" s="3">
        <v>6.1999999999999998E-3</v>
      </c>
      <c r="F381" s="3">
        <v>-4.1700000000000001E-2</v>
      </c>
      <c r="G381" s="3">
        <v>7.6E-3</v>
      </c>
      <c r="H381" s="3">
        <v>-0.01</v>
      </c>
      <c r="I381" s="3">
        <v>-5.5100000000000003E-2</v>
      </c>
      <c r="J381" s="3">
        <v>-4.7000000000000002E-3</v>
      </c>
      <c r="K381" s="3">
        <v>1.6000000000000001E-3</v>
      </c>
      <c r="L381" s="3">
        <v>-2.9600000000000001E-2</v>
      </c>
      <c r="M381" s="3">
        <v>3.7900000000000003E-2</v>
      </c>
      <c r="N381" s="3">
        <v>6.3E-3</v>
      </c>
      <c r="O381" s="3">
        <v>-3.1800000000000002E-2</v>
      </c>
      <c r="P381" s="3">
        <v>8.2500000000000004E-2</v>
      </c>
      <c r="Q381" s="3">
        <v>-1.18E-2</v>
      </c>
      <c r="R381" s="3">
        <v>-1.1599999999999999E-2</v>
      </c>
      <c r="S381" s="3">
        <v>1.06E-2</v>
      </c>
      <c r="T381" s="3">
        <v>-4.3999999999999997E-2</v>
      </c>
      <c r="U381" s="3">
        <v>-4.3999999999999997E-2</v>
      </c>
      <c r="V381" s="3">
        <v>-2.7000000000000001E-3</v>
      </c>
      <c r="W381" s="3">
        <v>-1.09E-2</v>
      </c>
      <c r="X381" s="3">
        <v>-5.3E-3</v>
      </c>
      <c r="Y381" s="3">
        <v>-1.77E-2</v>
      </c>
      <c r="Z381" s="3">
        <v>-6.0000000000000001E-3</v>
      </c>
      <c r="AA381" s="3">
        <v>4.7999999999999996E-3</v>
      </c>
      <c r="AB381" s="3">
        <v>1.2800000000000001E-2</v>
      </c>
      <c r="AC381" s="3">
        <v>-8.9999999999999993E-3</v>
      </c>
      <c r="AD381" s="3">
        <v>-1.1000000000000001E-3</v>
      </c>
      <c r="AE381" s="3">
        <v>-9.4999999999999998E-3</v>
      </c>
    </row>
    <row r="382" spans="1:31" x14ac:dyDescent="0.3">
      <c r="A382" s="2">
        <v>44517</v>
      </c>
      <c r="B382" s="3">
        <v>-7.3000000000000001E-3</v>
      </c>
      <c r="C382" s="3">
        <v>-1.89E-2</v>
      </c>
      <c r="D382" s="3">
        <v>-4.0000000000000002E-4</v>
      </c>
      <c r="E382" s="3">
        <v>4.4000000000000003E-3</v>
      </c>
      <c r="F382" s="3">
        <v>1.7100000000000001E-2</v>
      </c>
      <c r="G382" s="3">
        <v>5.4100000000000002E-2</v>
      </c>
      <c r="H382" s="3">
        <v>-3.2000000000000002E-3</v>
      </c>
      <c r="I382" s="3">
        <v>-4.1999999999999997E-3</v>
      </c>
      <c r="J382" s="3">
        <v>1.78E-2</v>
      </c>
      <c r="K382" s="3">
        <v>-5.0000000000000001E-4</v>
      </c>
      <c r="L382" s="3">
        <v>-2.1299999999999999E-2</v>
      </c>
      <c r="M382" s="3">
        <v>3.39E-2</v>
      </c>
      <c r="N382" s="3">
        <v>-1.1000000000000001E-3</v>
      </c>
      <c r="O382" s="3">
        <v>-2.46E-2</v>
      </c>
      <c r="P382" s="3">
        <v>-3.1199999999999999E-2</v>
      </c>
      <c r="Q382" s="3">
        <v>1.3100000000000001E-2</v>
      </c>
      <c r="R382" s="3">
        <v>1.0500000000000001E-2</v>
      </c>
      <c r="S382" s="3">
        <v>2.5600000000000001E-2</v>
      </c>
      <c r="T382" s="3">
        <v>-2.7699999999999999E-2</v>
      </c>
      <c r="U382" s="3">
        <v>-4.8599999999999997E-2</v>
      </c>
      <c r="V382" s="3">
        <v>-1.1000000000000001E-3</v>
      </c>
      <c r="W382" s="3">
        <v>0</v>
      </c>
      <c r="X382" s="3">
        <v>-1.8800000000000001E-2</v>
      </c>
      <c r="Y382" s="3">
        <v>8.3000000000000001E-3</v>
      </c>
      <c r="Z382" s="3">
        <v>-8.8999999999999999E-3</v>
      </c>
      <c r="AA382" s="3">
        <v>-4.0000000000000001E-3</v>
      </c>
      <c r="AB382" s="3">
        <v>-5.7000000000000002E-3</v>
      </c>
      <c r="AC382" s="3">
        <v>-8.0999999999999996E-3</v>
      </c>
      <c r="AD382" s="3">
        <v>-2.8999999999999998E-3</v>
      </c>
      <c r="AE382" s="3">
        <v>-6.3E-3</v>
      </c>
    </row>
    <row r="383" spans="1:31" x14ac:dyDescent="0.3">
      <c r="A383" s="2">
        <v>44516</v>
      </c>
      <c r="B383" s="3">
        <v>4.07E-2</v>
      </c>
      <c r="C383" s="3">
        <v>-1.3899999999999999E-2</v>
      </c>
      <c r="D383" s="3">
        <v>-1.1000000000000001E-3</v>
      </c>
      <c r="E383" s="3">
        <v>-2.8999999999999998E-3</v>
      </c>
      <c r="F383" s="3">
        <v>-2.98E-2</v>
      </c>
      <c r="G383" s="3">
        <v>3.0200000000000001E-2</v>
      </c>
      <c r="H383" s="3">
        <v>-5.1999999999999998E-3</v>
      </c>
      <c r="I383" s="3">
        <v>-4.7000000000000002E-3</v>
      </c>
      <c r="J383" s="3">
        <v>3.2000000000000002E-3</v>
      </c>
      <c r="K383" s="3">
        <v>9.7999999999999997E-3</v>
      </c>
      <c r="L383" s="3">
        <v>-1.7899999999999999E-2</v>
      </c>
      <c r="M383" s="3">
        <v>-3.3999999999999998E-3</v>
      </c>
      <c r="N383" s="3">
        <v>1.0200000000000001E-2</v>
      </c>
      <c r="O383" s="3">
        <v>2.5000000000000001E-3</v>
      </c>
      <c r="P383" s="3">
        <v>5.8999999999999999E-3</v>
      </c>
      <c r="Q383" s="3">
        <v>-3.2000000000000002E-3</v>
      </c>
      <c r="R383" s="3">
        <v>6.8999999999999999E-3</v>
      </c>
      <c r="S383" s="3">
        <v>-1E-3</v>
      </c>
      <c r="T383" s="3">
        <v>-1.2E-2</v>
      </c>
      <c r="U383" s="3">
        <v>-1.6999999999999999E-3</v>
      </c>
      <c r="V383" s="3">
        <v>1.2E-2</v>
      </c>
      <c r="W383" s="3">
        <v>-5.5999999999999999E-3</v>
      </c>
      <c r="X383" s="3">
        <v>-3.5999999999999999E-3</v>
      </c>
      <c r="Y383" s="3">
        <v>7.1999999999999998E-3</v>
      </c>
      <c r="Z383" s="3">
        <v>-2.7000000000000001E-3</v>
      </c>
      <c r="AA383" s="3">
        <v>-3.3E-3</v>
      </c>
      <c r="AB383" s="3">
        <v>8.6E-3</v>
      </c>
      <c r="AC383" s="3">
        <v>6.9999999999999999E-4</v>
      </c>
      <c r="AD383" s="3">
        <v>4.5999999999999999E-3</v>
      </c>
      <c r="AE383" s="3">
        <v>-6.4999999999999997E-3</v>
      </c>
    </row>
    <row r="384" spans="1:31" x14ac:dyDescent="0.3">
      <c r="A384" s="2">
        <v>44515</v>
      </c>
      <c r="B384" s="3">
        <v>-9.4999999999999998E-3</v>
      </c>
      <c r="C384" s="3">
        <v>8.8000000000000005E-3</v>
      </c>
      <c r="D384" s="3">
        <v>3.5999999999999999E-3</v>
      </c>
      <c r="E384" s="3">
        <v>4.8999999999999998E-3</v>
      </c>
      <c r="F384" s="3">
        <v>1.9900000000000001E-2</v>
      </c>
      <c r="G384" s="3">
        <v>5.1799999999999999E-2</v>
      </c>
      <c r="H384" s="3">
        <v>3.5999999999999999E-3</v>
      </c>
      <c r="I384" s="3">
        <v>7.9000000000000008E-3</v>
      </c>
      <c r="J384" s="3">
        <v>4.4999999999999997E-3</v>
      </c>
      <c r="K384" s="3">
        <v>-2.8E-3</v>
      </c>
      <c r="L384" s="3">
        <v>1.2699999999999999E-2</v>
      </c>
      <c r="M384" s="3">
        <v>1.6799999999999999E-2</v>
      </c>
      <c r="N384" s="3">
        <v>-1.9E-3</v>
      </c>
      <c r="O384" s="3">
        <v>-4.9200000000000001E-2</v>
      </c>
      <c r="P384" s="3">
        <v>-1.2E-2</v>
      </c>
      <c r="Q384" s="3">
        <v>1.1599999999999999E-2</v>
      </c>
      <c r="R384" s="3">
        <v>-6.8999999999999999E-3</v>
      </c>
      <c r="S384" s="3">
        <v>-1.6000000000000001E-3</v>
      </c>
      <c r="T384" s="3">
        <v>2.5399999999999999E-2</v>
      </c>
      <c r="U384" s="3">
        <v>-1.9699999999999999E-2</v>
      </c>
      <c r="V384" s="3">
        <v>3.8999999999999998E-3</v>
      </c>
      <c r="W384" s="3">
        <v>-5.5999999999999999E-3</v>
      </c>
      <c r="X384" s="3">
        <v>-4.8999999999999998E-3</v>
      </c>
      <c r="Y384" s="3">
        <v>0</v>
      </c>
      <c r="Z384" s="3">
        <v>6.9999999999999999E-4</v>
      </c>
      <c r="AA384" s="3">
        <v>2.01E-2</v>
      </c>
      <c r="AB384" s="3">
        <v>-1.6899999999999998E-2</v>
      </c>
      <c r="AC384" s="3">
        <v>2E-3</v>
      </c>
      <c r="AD384" s="3">
        <v>1.1000000000000001E-3</v>
      </c>
      <c r="AE384" s="3">
        <v>1.1000000000000001E-3</v>
      </c>
    </row>
    <row r="385" spans="1:31" x14ac:dyDescent="0.3">
      <c r="A385" s="2">
        <v>44512</v>
      </c>
      <c r="B385" s="3">
        <v>1.29E-2</v>
      </c>
      <c r="C385" s="3">
        <v>-1.83E-2</v>
      </c>
      <c r="D385" s="3">
        <v>-6.6E-3</v>
      </c>
      <c r="E385" s="3">
        <v>7.4999999999999997E-3</v>
      </c>
      <c r="F385" s="3">
        <v>-2.8199999999999999E-2</v>
      </c>
      <c r="G385" s="3">
        <v>9.4999999999999998E-3</v>
      </c>
      <c r="H385" s="3">
        <v>-2E-3</v>
      </c>
      <c r="I385" s="3">
        <v>1.1000000000000001E-3</v>
      </c>
      <c r="J385" s="3">
        <v>-8.9999999999999998E-4</v>
      </c>
      <c r="K385" s="3">
        <v>4.4999999999999997E-3</v>
      </c>
      <c r="L385" s="3">
        <v>-2.2499999999999999E-2</v>
      </c>
      <c r="M385" s="3">
        <v>2.3800000000000002E-2</v>
      </c>
      <c r="N385" s="3">
        <v>1.29E-2</v>
      </c>
      <c r="O385" s="3">
        <v>1.11E-2</v>
      </c>
      <c r="P385" s="3">
        <v>0</v>
      </c>
      <c r="Q385" s="3">
        <v>1.6000000000000001E-3</v>
      </c>
      <c r="R385" s="3">
        <v>6.9999999999999999E-4</v>
      </c>
      <c r="S385" s="3">
        <v>-8.9999999999999993E-3</v>
      </c>
      <c r="T385" s="3">
        <v>-7.0000000000000001E-3</v>
      </c>
      <c r="U385" s="3">
        <v>-7.0099999999999996E-2</v>
      </c>
      <c r="V385" s="3">
        <v>6.1999999999999998E-3</v>
      </c>
      <c r="W385" s="3">
        <v>8.0000000000000004E-4</v>
      </c>
      <c r="X385" s="3">
        <v>1.3599999999999999E-2</v>
      </c>
      <c r="Y385" s="3">
        <v>1.1999999999999999E-3</v>
      </c>
      <c r="Z385" s="3">
        <v>-1.4E-3</v>
      </c>
      <c r="AA385" s="3">
        <v>1.89E-2</v>
      </c>
      <c r="AB385" s="3">
        <v>-2.0999999999999999E-3</v>
      </c>
      <c r="AC385" s="3">
        <v>1.23E-2</v>
      </c>
      <c r="AD385" s="3">
        <v>5.7999999999999996E-3</v>
      </c>
      <c r="AE385" s="3">
        <v>-2.0999999999999999E-3</v>
      </c>
    </row>
    <row r="386" spans="1:31" x14ac:dyDescent="0.3">
      <c r="A386" s="2">
        <v>44511</v>
      </c>
      <c r="B386" s="3">
        <v>4.3900000000000002E-2</v>
      </c>
      <c r="C386" s="3">
        <v>-2.7400000000000001E-2</v>
      </c>
      <c r="D386" s="3">
        <v>1.9900000000000001E-2</v>
      </c>
      <c r="E386" s="3">
        <v>6.1999999999999998E-3</v>
      </c>
      <c r="F386" s="3">
        <v>1.7000000000000001E-2</v>
      </c>
      <c r="G386" s="3">
        <v>2.0999999999999999E-3</v>
      </c>
      <c r="H386" s="3">
        <v>-5.8999999999999999E-3</v>
      </c>
      <c r="I386" s="3">
        <v>-1.7500000000000002E-2</v>
      </c>
      <c r="J386" s="3">
        <v>5.8999999999999999E-3</v>
      </c>
      <c r="K386" s="3">
        <v>3.0999999999999999E-3</v>
      </c>
      <c r="L386" s="3">
        <v>-4.3700000000000003E-2</v>
      </c>
      <c r="M386" s="3">
        <v>-1.37E-2</v>
      </c>
      <c r="N386" s="3">
        <v>4.8999999999999998E-3</v>
      </c>
      <c r="O386" s="3">
        <v>6.7000000000000004E-2</v>
      </c>
      <c r="P386" s="3">
        <v>3.1600000000000003E-2</v>
      </c>
      <c r="Q386" s="3">
        <v>1.5100000000000001E-2</v>
      </c>
      <c r="R386" s="3">
        <v>-3.1600000000000003E-2</v>
      </c>
      <c r="S386" s="3">
        <v>2.3699999999999999E-2</v>
      </c>
      <c r="T386" s="3">
        <v>2.0899999999999998E-2</v>
      </c>
      <c r="U386" s="3">
        <v>-1.35E-2</v>
      </c>
      <c r="V386" s="3">
        <v>5.9999999999999995E-4</v>
      </c>
      <c r="W386" s="3">
        <v>-1.1999999999999999E-3</v>
      </c>
      <c r="X386" s="3">
        <v>4.7000000000000002E-3</v>
      </c>
      <c r="Y386" s="3">
        <v>-1.1999999999999999E-3</v>
      </c>
      <c r="Z386" s="3">
        <v>7.3000000000000001E-3</v>
      </c>
      <c r="AA386" s="3">
        <v>1.5E-3</v>
      </c>
      <c r="AB386" s="3">
        <v>2.0999999999999999E-3</v>
      </c>
      <c r="AC386" s="3">
        <v>5.9999999999999995E-4</v>
      </c>
      <c r="AD386" s="3">
        <v>-4.4999999999999997E-3</v>
      </c>
      <c r="AE386" s="3">
        <v>-2.8999999999999998E-3</v>
      </c>
    </row>
    <row r="387" spans="1:31" x14ac:dyDescent="0.3">
      <c r="A387" s="2">
        <v>44510</v>
      </c>
      <c r="B387" s="3">
        <v>-6.08E-2</v>
      </c>
      <c r="C387" s="3">
        <v>-1.12E-2</v>
      </c>
      <c r="D387" s="3">
        <v>1.4500000000000001E-2</v>
      </c>
      <c r="E387" s="3">
        <v>1.21E-2</v>
      </c>
      <c r="F387" s="3">
        <v>-1.35E-2</v>
      </c>
      <c r="G387" s="3">
        <v>3.9899999999999998E-2</v>
      </c>
      <c r="H387" s="3">
        <v>1.49E-2</v>
      </c>
      <c r="I387" s="3">
        <v>5.7000000000000002E-3</v>
      </c>
      <c r="J387" s="3">
        <v>9.4999999999999998E-3</v>
      </c>
      <c r="K387" s="3">
        <v>-2.3E-3</v>
      </c>
      <c r="L387" s="3">
        <v>5.9999999999999995E-4</v>
      </c>
      <c r="M387" s="3">
        <v>-3.3300000000000003E-2</v>
      </c>
      <c r="N387" s="3">
        <v>-1.5299999999999999E-2</v>
      </c>
      <c r="O387" s="3">
        <v>-2.6800000000000001E-2</v>
      </c>
      <c r="P387" s="3">
        <v>-3.9100000000000003E-2</v>
      </c>
      <c r="Q387" s="3">
        <v>3.7000000000000002E-3</v>
      </c>
      <c r="R387" s="3">
        <v>1.0200000000000001E-2</v>
      </c>
      <c r="S387" s="3">
        <v>3.6400000000000002E-2</v>
      </c>
      <c r="T387" s="3">
        <v>-7.1300000000000002E-2</v>
      </c>
      <c r="U387" s="3">
        <v>-5.67E-2</v>
      </c>
      <c r="V387" s="3">
        <v>4.7999999999999996E-3</v>
      </c>
      <c r="W387" s="3">
        <v>9.7000000000000003E-3</v>
      </c>
      <c r="X387" s="3">
        <v>-0.03</v>
      </c>
      <c r="Y387" s="3">
        <v>-4.1999999999999997E-3</v>
      </c>
      <c r="Z387" s="3">
        <v>6.4000000000000003E-3</v>
      </c>
      <c r="AA387" s="3">
        <v>1.11E-2</v>
      </c>
      <c r="AB387" s="3">
        <v>-2.0999999999999999E-3</v>
      </c>
      <c r="AC387" s="3">
        <v>-5.9999999999999995E-4</v>
      </c>
      <c r="AD387" s="3">
        <v>-1.1999999999999999E-3</v>
      </c>
      <c r="AE387" s="3">
        <v>6.8999999999999999E-3</v>
      </c>
    </row>
    <row r="388" spans="1:31" x14ac:dyDescent="0.3">
      <c r="A388" s="2">
        <v>44509</v>
      </c>
      <c r="B388" s="3">
        <v>-8.3000000000000001E-3</v>
      </c>
      <c r="C388" s="3">
        <v>-6.1000000000000004E-3</v>
      </c>
      <c r="D388" s="3">
        <v>-1.2699999999999999E-2</v>
      </c>
      <c r="E388" s="3">
        <v>-4.7000000000000002E-3</v>
      </c>
      <c r="F388" s="3">
        <v>3.2000000000000002E-3</v>
      </c>
      <c r="G388" s="3">
        <v>-6.6900000000000001E-2</v>
      </c>
      <c r="H388" s="3">
        <v>6.1000000000000004E-3</v>
      </c>
      <c r="I388" s="3">
        <v>7.7000000000000002E-3</v>
      </c>
      <c r="J388" s="3">
        <v>-1.7500000000000002E-2</v>
      </c>
      <c r="K388" s="3">
        <v>-5.3E-3</v>
      </c>
      <c r="L388" s="3">
        <v>4.0000000000000001E-3</v>
      </c>
      <c r="M388" s="3">
        <v>-3.2000000000000001E-2</v>
      </c>
      <c r="N388" s="3">
        <v>-3.0999999999999999E-3</v>
      </c>
      <c r="O388" s="3">
        <v>-5.9299999999999999E-2</v>
      </c>
      <c r="P388" s="3">
        <v>-4.7999999999999996E-3</v>
      </c>
      <c r="Q388" s="3">
        <v>4.0000000000000002E-4</v>
      </c>
      <c r="R388" s="3">
        <v>-1.46E-2</v>
      </c>
      <c r="S388" s="3">
        <v>-2.1299999999999999E-2</v>
      </c>
      <c r="T388" s="3">
        <v>-9.35E-2</v>
      </c>
      <c r="U388" s="3">
        <v>-2.6200000000000001E-2</v>
      </c>
      <c r="V388" s="3">
        <v>-3.8999999999999998E-3</v>
      </c>
      <c r="W388" s="3">
        <v>-6.7999999999999996E-3</v>
      </c>
      <c r="X388" s="3">
        <v>-7.4000000000000003E-3</v>
      </c>
      <c r="Y388" s="3">
        <v>-1.1999999999999999E-3</v>
      </c>
      <c r="Z388" s="3">
        <v>-2.8E-3</v>
      </c>
      <c r="AA388" s="3">
        <v>1.52E-2</v>
      </c>
      <c r="AB388" s="3">
        <v>4.8999999999999998E-3</v>
      </c>
      <c r="AC388" s="3">
        <v>-9.5999999999999992E-3</v>
      </c>
      <c r="AD388" s="3">
        <v>-4.4999999999999997E-3</v>
      </c>
      <c r="AE388" s="3">
        <v>-1.6999999999999999E-3</v>
      </c>
    </row>
    <row r="389" spans="1:31" x14ac:dyDescent="0.3">
      <c r="A389" s="2">
        <v>44508</v>
      </c>
      <c r="B389" s="3">
        <v>0.1014</v>
      </c>
      <c r="C389" s="3">
        <v>2.3E-2</v>
      </c>
      <c r="D389" s="3">
        <v>2.9999999999999997E-4</v>
      </c>
      <c r="E389" s="3">
        <v>-8.3000000000000001E-3</v>
      </c>
      <c r="F389" s="3">
        <v>-6.4000000000000003E-3</v>
      </c>
      <c r="G389" s="3">
        <v>0.1198</v>
      </c>
      <c r="H389" s="3">
        <v>-1.3599999999999999E-2</v>
      </c>
      <c r="I389" s="3">
        <v>-1.1999999999999999E-3</v>
      </c>
      <c r="J389" s="3">
        <v>3.0000000000000001E-3</v>
      </c>
      <c r="K389" s="3">
        <v>-8.5000000000000006E-3</v>
      </c>
      <c r="L389" s="3">
        <v>7.1000000000000004E-3</v>
      </c>
      <c r="M389" s="3">
        <v>3.2399999999999998E-2</v>
      </c>
      <c r="N389" s="3">
        <v>2.8E-3</v>
      </c>
      <c r="O389" s="3">
        <v>2.1499999999999998E-2</v>
      </c>
      <c r="P389" s="3">
        <v>3.5400000000000001E-2</v>
      </c>
      <c r="Q389" s="3">
        <v>4.1000000000000003E-3</v>
      </c>
      <c r="R389" s="3">
        <v>-8.0000000000000002E-3</v>
      </c>
      <c r="S389" s="3">
        <v>-5.7999999999999996E-3</v>
      </c>
      <c r="T389" s="3">
        <v>2.8799999999999999E-2</v>
      </c>
      <c r="U389" s="3">
        <v>-1.09E-2</v>
      </c>
      <c r="V389" s="3">
        <v>-3.3E-3</v>
      </c>
      <c r="W389" s="3">
        <v>-8.8000000000000005E-3</v>
      </c>
      <c r="X389" s="3">
        <v>1E-3</v>
      </c>
      <c r="Y389" s="3">
        <v>1.8E-3</v>
      </c>
      <c r="Z389" s="3">
        <v>-2.0999999999999999E-3</v>
      </c>
      <c r="AA389" s="3">
        <v>-0.01</v>
      </c>
      <c r="AB389" s="3">
        <v>-5.4600000000000003E-2</v>
      </c>
      <c r="AC389" s="3">
        <v>-2.7799999999999998E-2</v>
      </c>
      <c r="AD389" s="3">
        <v>-1E-3</v>
      </c>
      <c r="AE389" s="3">
        <v>1.6999999999999999E-3</v>
      </c>
    </row>
    <row r="390" spans="1:31" x14ac:dyDescent="0.3">
      <c r="A390" s="2">
        <v>44505</v>
      </c>
      <c r="B390" s="3">
        <v>-8.3999999999999995E-3</v>
      </c>
      <c r="C390" s="3">
        <v>4.4200000000000003E-2</v>
      </c>
      <c r="D390" s="3">
        <v>4.5999999999999999E-3</v>
      </c>
      <c r="E390" s="3">
        <v>2.07E-2</v>
      </c>
      <c r="F390" s="3">
        <v>2.7900000000000001E-2</v>
      </c>
      <c r="G390" s="3">
        <v>-0.2092</v>
      </c>
      <c r="H390" s="3">
        <v>1.5800000000000002E-2</v>
      </c>
      <c r="I390" s="3">
        <v>-8.9999999999999998E-4</v>
      </c>
      <c r="J390" s="3">
        <v>7.7999999999999996E-3</v>
      </c>
      <c r="K390" s="3">
        <v>7.7000000000000002E-3</v>
      </c>
      <c r="L390" s="3">
        <v>6.0600000000000001E-2</v>
      </c>
      <c r="M390" s="3">
        <v>-0.1656</v>
      </c>
      <c r="N390" s="3">
        <v>-1.1000000000000001E-3</v>
      </c>
      <c r="O390" s="3">
        <v>-1.9199999999999998E-2</v>
      </c>
      <c r="P390" s="3">
        <v>-1.6000000000000001E-3</v>
      </c>
      <c r="Q390" s="3">
        <v>1.7999999999999999E-2</v>
      </c>
      <c r="R390" s="3">
        <v>3.0000000000000001E-3</v>
      </c>
      <c r="S390" s="3">
        <v>0.1086</v>
      </c>
      <c r="T390" s="3">
        <v>-1.78E-2</v>
      </c>
      <c r="U390" s="3">
        <v>1.4E-3</v>
      </c>
      <c r="V390" s="3">
        <v>6.7000000000000002E-3</v>
      </c>
      <c r="W390" s="3">
        <v>1.21E-2</v>
      </c>
      <c r="X390" s="3">
        <v>6.6E-3</v>
      </c>
      <c r="Y390" s="3">
        <v>5.4000000000000003E-3</v>
      </c>
      <c r="Z390" s="3">
        <v>5.7999999999999996E-3</v>
      </c>
      <c r="AA390" s="3">
        <v>-3.1399999999999997E-2</v>
      </c>
      <c r="AB390" s="3">
        <v>2.1100000000000001E-2</v>
      </c>
      <c r="AC390" s="3">
        <v>2.7099999999999999E-2</v>
      </c>
      <c r="AD390" s="3">
        <v>8.0999999999999996E-3</v>
      </c>
      <c r="AE390" s="3">
        <v>7.4999999999999997E-3</v>
      </c>
    </row>
    <row r="391" spans="1:31" x14ac:dyDescent="0.3">
      <c r="A391" s="2">
        <v>44504</v>
      </c>
      <c r="B391" s="3">
        <v>5.3400000000000003E-2</v>
      </c>
      <c r="C391" s="3">
        <v>-1.84E-2</v>
      </c>
      <c r="D391" s="3">
        <v>-4.02E-2</v>
      </c>
      <c r="E391" s="3">
        <v>2.9999999999999997E-4</v>
      </c>
      <c r="F391" s="3">
        <v>-2.5600000000000001E-2</v>
      </c>
      <c r="G391" s="3">
        <v>-7.2700000000000001E-2</v>
      </c>
      <c r="H391" s="3">
        <v>-1.83E-2</v>
      </c>
      <c r="I391" s="3">
        <v>-9.1999999999999998E-3</v>
      </c>
      <c r="J391" s="3">
        <v>-3.7400000000000003E-2</v>
      </c>
      <c r="K391" s="3">
        <v>3.2399999999999998E-2</v>
      </c>
      <c r="L391" s="3">
        <v>3.49E-2</v>
      </c>
      <c r="M391" s="3">
        <v>-0.1789</v>
      </c>
      <c r="N391" s="3">
        <v>7.3000000000000001E-3</v>
      </c>
      <c r="O391" s="3">
        <v>3.9E-2</v>
      </c>
      <c r="P391" s="3">
        <v>0.12039999999999999</v>
      </c>
      <c r="Q391" s="3">
        <v>1.9599999999999999E-2</v>
      </c>
      <c r="R391" s="3">
        <v>-3.7000000000000002E-3</v>
      </c>
      <c r="S391" s="3">
        <v>-2.1600000000000001E-2</v>
      </c>
      <c r="T391" s="3">
        <v>1.34E-2</v>
      </c>
      <c r="U391" s="3">
        <v>-2.01E-2</v>
      </c>
      <c r="V391" s="3">
        <v>1.29E-2</v>
      </c>
      <c r="W391" s="3">
        <v>-1.5100000000000001E-2</v>
      </c>
      <c r="X391" s="3">
        <v>6.9999999999999999E-4</v>
      </c>
      <c r="Y391" s="3">
        <v>-1.4800000000000001E-2</v>
      </c>
      <c r="Z391" s="3">
        <v>1.0800000000000001E-2</v>
      </c>
      <c r="AA391" s="3">
        <v>6.0000000000000001E-3</v>
      </c>
      <c r="AB391" s="3">
        <v>7.4999999999999997E-3</v>
      </c>
      <c r="AC391" s="3">
        <v>1.17E-2</v>
      </c>
      <c r="AD391" s="3">
        <v>9.7000000000000003E-3</v>
      </c>
      <c r="AE391" s="3">
        <v>-2.06E-2</v>
      </c>
    </row>
    <row r="392" spans="1:31" x14ac:dyDescent="0.3">
      <c r="A392" s="2">
        <v>44503</v>
      </c>
      <c r="B392" s="3">
        <v>2.2700000000000001E-2</v>
      </c>
      <c r="C392" s="3">
        <v>1.8100000000000002E-2</v>
      </c>
      <c r="D392" s="3">
        <v>5.3E-3</v>
      </c>
      <c r="E392" s="3">
        <v>1.49E-2</v>
      </c>
      <c r="F392" s="3">
        <v>-1.2200000000000001E-2</v>
      </c>
      <c r="G392" s="3">
        <v>2.0500000000000001E-2</v>
      </c>
      <c r="H392" s="3">
        <v>3.5999999999999999E-3</v>
      </c>
      <c r="I392" s="3">
        <v>5.0000000000000001E-4</v>
      </c>
      <c r="J392" s="3">
        <v>1.3599999999999999E-2</v>
      </c>
      <c r="K392" s="3">
        <v>-1.1999999999999999E-3</v>
      </c>
      <c r="L392" s="3">
        <v>6.9699999999999998E-2</v>
      </c>
      <c r="M392" s="3">
        <v>-7.7999999999999996E-3</v>
      </c>
      <c r="N392" s="3">
        <v>2.5999999999999999E-3</v>
      </c>
      <c r="O392" s="3">
        <v>4.7999999999999996E-3</v>
      </c>
      <c r="P392" s="3">
        <v>7.4999999999999997E-3</v>
      </c>
      <c r="Q392" s="3">
        <v>2.4899999999999999E-2</v>
      </c>
      <c r="R392" s="3">
        <v>-1.24E-2</v>
      </c>
      <c r="S392" s="3">
        <v>-1.3899999999999999E-2</v>
      </c>
      <c r="T392" s="3">
        <v>7.7000000000000002E-3</v>
      </c>
      <c r="U392" s="3">
        <v>1.6299999999999999E-2</v>
      </c>
      <c r="V392" s="3">
        <v>-1.4E-3</v>
      </c>
      <c r="W392" s="3">
        <v>-2E-3</v>
      </c>
      <c r="X392" s="3">
        <v>1.2200000000000001E-2</v>
      </c>
      <c r="Y392" s="3">
        <v>-3.5000000000000001E-3</v>
      </c>
      <c r="Z392" s="3">
        <v>-3.8999999999999998E-3</v>
      </c>
      <c r="AA392" s="3">
        <v>1.03E-2</v>
      </c>
      <c r="AB392" s="3">
        <v>1.3899999999999999E-2</v>
      </c>
      <c r="AC392" s="3">
        <v>-4.0399999999999998E-2</v>
      </c>
      <c r="AD392" s="3">
        <v>-8.0000000000000004E-4</v>
      </c>
      <c r="AE392" s="3">
        <v>7.0000000000000001E-3</v>
      </c>
    </row>
    <row r="393" spans="1:31" x14ac:dyDescent="0.3">
      <c r="A393" s="2">
        <v>44502</v>
      </c>
      <c r="B393" s="3">
        <v>1.9199999999999998E-2</v>
      </c>
      <c r="C393" s="3">
        <v>1.78E-2</v>
      </c>
      <c r="D393" s="3">
        <v>-1.1900000000000001E-2</v>
      </c>
      <c r="E393" s="3">
        <v>4.1000000000000003E-3</v>
      </c>
      <c r="F393" s="3">
        <v>-6.9999999999999999E-4</v>
      </c>
      <c r="G393" s="3">
        <v>5.5300000000000002E-2</v>
      </c>
      <c r="H393" s="3">
        <v>6.7999999999999996E-3</v>
      </c>
      <c r="I393" s="3">
        <v>2.7099999999999999E-2</v>
      </c>
      <c r="J393" s="3">
        <v>3.8999999999999998E-3</v>
      </c>
      <c r="K393" s="3">
        <v>9.9000000000000008E-3</v>
      </c>
      <c r="L393" s="3">
        <v>1.32E-2</v>
      </c>
      <c r="M393" s="3">
        <v>3.4000000000000002E-2</v>
      </c>
      <c r="N393" s="3">
        <v>1.14E-2</v>
      </c>
      <c r="O393" s="3">
        <v>1.1299999999999999E-2</v>
      </c>
      <c r="P393" s="3">
        <v>2.2200000000000001E-2</v>
      </c>
      <c r="Q393" s="3">
        <v>-4.0000000000000002E-4</v>
      </c>
      <c r="R393" s="3">
        <v>-1.14E-2</v>
      </c>
      <c r="S393" s="3">
        <v>4.1500000000000002E-2</v>
      </c>
      <c r="T393" s="3">
        <v>-2.41E-2</v>
      </c>
      <c r="U393" s="3">
        <v>2.9499999999999998E-2</v>
      </c>
      <c r="V393" s="3">
        <v>5.7999999999999996E-3</v>
      </c>
      <c r="W393" s="3">
        <v>-5.4999999999999997E-3</v>
      </c>
      <c r="X393" s="3">
        <v>4.4999999999999997E-3</v>
      </c>
      <c r="Y393" s="3">
        <v>5.3E-3</v>
      </c>
      <c r="Z393" s="3">
        <v>4.0000000000000001E-3</v>
      </c>
      <c r="AA393" s="3">
        <v>-1.1000000000000001E-3</v>
      </c>
      <c r="AB393" s="3">
        <v>6.9999999999999999E-4</v>
      </c>
      <c r="AC393" s="3">
        <v>-6.3E-3</v>
      </c>
      <c r="AD393" s="3">
        <v>4.5999999999999999E-3</v>
      </c>
      <c r="AE393" s="3">
        <v>-7.1999999999999998E-3</v>
      </c>
    </row>
    <row r="394" spans="1:31" x14ac:dyDescent="0.3">
      <c r="A394" s="2">
        <v>44501</v>
      </c>
      <c r="B394" s="3">
        <v>4.1599999999999998E-2</v>
      </c>
      <c r="C394" s="3">
        <v>7.6399999999999996E-2</v>
      </c>
      <c r="D394" s="3">
        <v>-6.8999999999999999E-3</v>
      </c>
      <c r="E394" s="3">
        <v>1.1900000000000001E-2</v>
      </c>
      <c r="F394" s="3">
        <v>3.1699999999999999E-2</v>
      </c>
      <c r="G394" s="3">
        <v>-1.5800000000000002E-2</v>
      </c>
      <c r="H394" s="3">
        <v>8.0000000000000004E-4</v>
      </c>
      <c r="I394" s="3">
        <v>2.3E-3</v>
      </c>
      <c r="J394" s="3">
        <v>1.38E-2</v>
      </c>
      <c r="K394" s="3">
        <v>8.8999999999999999E-3</v>
      </c>
      <c r="L394" s="3">
        <v>1.9300000000000001E-2</v>
      </c>
      <c r="M394" s="3">
        <v>-2.3300000000000001E-2</v>
      </c>
      <c r="N394" s="3">
        <v>-6.7999999999999996E-3</v>
      </c>
      <c r="O394" s="3">
        <v>3.6299999999999999E-2</v>
      </c>
      <c r="P394" s="3">
        <v>1.0200000000000001E-2</v>
      </c>
      <c r="Q394" s="3">
        <v>1.6E-2</v>
      </c>
      <c r="R394" s="3">
        <v>6.3E-3</v>
      </c>
      <c r="S394" s="3">
        <v>-2.3E-3</v>
      </c>
      <c r="T394" s="3">
        <v>2.63E-2</v>
      </c>
      <c r="U394" s="3">
        <v>4.3900000000000002E-2</v>
      </c>
      <c r="V394" s="3">
        <v>4.0000000000000002E-4</v>
      </c>
      <c r="W394" s="3">
        <v>4.4000000000000003E-3</v>
      </c>
      <c r="X394" s="3">
        <v>-4.7000000000000002E-3</v>
      </c>
      <c r="Y394" s="3">
        <v>1.38E-2</v>
      </c>
      <c r="Z394" s="3">
        <v>7.7999999999999996E-3</v>
      </c>
      <c r="AA394" s="3">
        <v>5.3E-3</v>
      </c>
      <c r="AB394" s="3">
        <v>2.4199999999999999E-2</v>
      </c>
      <c r="AC394" s="3">
        <v>4.3E-3</v>
      </c>
      <c r="AD394" s="3">
        <v>2.7000000000000001E-3</v>
      </c>
      <c r="AE394" s="3">
        <v>-8.0000000000000004E-4</v>
      </c>
    </row>
    <row r="395" spans="1:31" x14ac:dyDescent="0.3">
      <c r="A395" s="2">
        <v>44498</v>
      </c>
      <c r="B395" s="3">
        <v>-7.7000000000000002E-3</v>
      </c>
      <c r="C395" s="3">
        <v>-3.0099999999999998E-2</v>
      </c>
      <c r="D395" s="3">
        <v>1.49E-2</v>
      </c>
      <c r="E395" s="3">
        <v>-1.1000000000000001E-3</v>
      </c>
      <c r="F395" s="3">
        <v>1.8E-3</v>
      </c>
      <c r="G395" s="3">
        <v>-1.8499999999999999E-2</v>
      </c>
      <c r="H395" s="3">
        <v>-4.24E-2</v>
      </c>
      <c r="I395" s="3">
        <v>-4.7999999999999996E-3</v>
      </c>
      <c r="J395" s="3">
        <v>6.3E-3</v>
      </c>
      <c r="K395" s="3">
        <v>8.8999999999999999E-3</v>
      </c>
      <c r="L395" s="3">
        <v>4.4000000000000003E-3</v>
      </c>
      <c r="M395" s="3">
        <v>-7.7999999999999996E-3</v>
      </c>
      <c r="N395" s="3">
        <v>2.24E-2</v>
      </c>
      <c r="O395" s="3">
        <v>-3.3799999999999997E-2</v>
      </c>
      <c r="P395" s="3">
        <v>2.5100000000000001E-2</v>
      </c>
      <c r="Q395" s="3">
        <v>-1.8700000000000001E-2</v>
      </c>
      <c r="R395" s="3">
        <v>-6.6E-3</v>
      </c>
      <c r="S395" s="3">
        <v>1.2999999999999999E-2</v>
      </c>
      <c r="T395" s="3">
        <v>9.4000000000000004E-3</v>
      </c>
      <c r="U395" s="3">
        <v>-1.5E-3</v>
      </c>
      <c r="V395" s="3">
        <v>1.2E-2</v>
      </c>
      <c r="W395" s="3">
        <v>-1.14E-2</v>
      </c>
      <c r="X395" s="3">
        <v>7.4000000000000003E-3</v>
      </c>
      <c r="Y395" s="3">
        <v>5.4000000000000003E-3</v>
      </c>
      <c r="Z395" s="3">
        <v>4.7999999999999996E-3</v>
      </c>
      <c r="AA395" s="3">
        <v>-2.9600000000000001E-2</v>
      </c>
      <c r="AB395" s="3">
        <v>1.15E-2</v>
      </c>
      <c r="AC395" s="3">
        <v>-4.8999999999999998E-3</v>
      </c>
      <c r="AD395" s="3">
        <v>1.6000000000000001E-3</v>
      </c>
      <c r="AE395" s="3">
        <v>3.5999999999999999E-3</v>
      </c>
    </row>
    <row r="396" spans="1:31" x14ac:dyDescent="0.3">
      <c r="A396" s="2">
        <v>44497</v>
      </c>
      <c r="B396" s="3">
        <v>-9.1999999999999998E-3</v>
      </c>
      <c r="C396" s="3">
        <v>1.9300000000000001E-2</v>
      </c>
      <c r="D396" s="3">
        <v>-8.9999999999999998E-4</v>
      </c>
      <c r="E396" s="3">
        <v>-1.37E-2</v>
      </c>
      <c r="F396" s="3">
        <v>-1.7600000000000001E-2</v>
      </c>
      <c r="G396" s="3">
        <v>1.8700000000000001E-2</v>
      </c>
      <c r="H396" s="3">
        <v>1.7999999999999999E-2</v>
      </c>
      <c r="I396" s="3">
        <v>1.1000000000000001E-3</v>
      </c>
      <c r="J396" s="3">
        <v>-2.0000000000000001E-4</v>
      </c>
      <c r="K396" s="3">
        <v>-5.9999999999999995E-4</v>
      </c>
      <c r="L396" s="3">
        <v>6.4000000000000003E-3</v>
      </c>
      <c r="M396" s="3">
        <v>2.07E-2</v>
      </c>
      <c r="N396" s="3">
        <v>3.7000000000000002E-3</v>
      </c>
      <c r="O396" s="3">
        <v>3.7600000000000001E-2</v>
      </c>
      <c r="P396" s="3">
        <v>0.02</v>
      </c>
      <c r="Q396" s="3">
        <v>-1.6999999999999999E-3</v>
      </c>
      <c r="R396" s="3">
        <v>-2.1999999999999999E-2</v>
      </c>
      <c r="S396" s="3">
        <v>4.8999999999999998E-3</v>
      </c>
      <c r="T396" s="3">
        <v>2.3099999999999999E-2</v>
      </c>
      <c r="U396" s="3">
        <v>1.03E-2</v>
      </c>
      <c r="V396" s="3">
        <v>-3.8999999999999998E-3</v>
      </c>
      <c r="W396" s="3">
        <v>1.9599999999999999E-2</v>
      </c>
      <c r="X396" s="3">
        <v>5.6599999999999998E-2</v>
      </c>
      <c r="Y396" s="3">
        <v>-3.5999999999999999E-3</v>
      </c>
      <c r="Z396" s="3">
        <v>-4.1000000000000003E-3</v>
      </c>
      <c r="AA396" s="3">
        <v>4.7999999999999996E-3</v>
      </c>
      <c r="AB396" s="3">
        <v>-3.7400000000000003E-2</v>
      </c>
      <c r="AC396" s="3">
        <v>-4.4699999999999997E-2</v>
      </c>
      <c r="AD396" s="3">
        <v>3.5000000000000001E-3</v>
      </c>
      <c r="AE396" s="3">
        <v>3.2000000000000002E-3</v>
      </c>
    </row>
    <row r="397" spans="1:31" x14ac:dyDescent="0.3">
      <c r="A397" s="2">
        <v>44496</v>
      </c>
      <c r="B397" s="3">
        <v>-5.3E-3</v>
      </c>
      <c r="C397" s="3">
        <v>-3.6600000000000001E-2</v>
      </c>
      <c r="D397" s="3">
        <v>-1.6500000000000001E-2</v>
      </c>
      <c r="E397" s="3">
        <v>1.5E-3</v>
      </c>
      <c r="F397" s="3">
        <v>-1.78E-2</v>
      </c>
      <c r="G397" s="3">
        <v>-4.6600000000000003E-2</v>
      </c>
      <c r="H397" s="3">
        <v>-2.0400000000000001E-2</v>
      </c>
      <c r="I397" s="3">
        <v>6.6E-3</v>
      </c>
      <c r="J397" s="3">
        <v>-6.9199999999999998E-2</v>
      </c>
      <c r="K397" s="3">
        <v>2.8999999999999998E-3</v>
      </c>
      <c r="L397" s="3">
        <v>4.1000000000000003E-3</v>
      </c>
      <c r="M397" s="3">
        <v>-1.41E-2</v>
      </c>
      <c r="N397" s="3">
        <v>4.2099999999999999E-2</v>
      </c>
      <c r="O397" s="3">
        <v>-2.87E-2</v>
      </c>
      <c r="P397" s="3">
        <v>-1.0800000000000001E-2</v>
      </c>
      <c r="Q397" s="3">
        <v>-4.3E-3</v>
      </c>
      <c r="R397" s="3">
        <v>-1.0699999999999999E-2</v>
      </c>
      <c r="S397" s="3">
        <v>-1.35E-2</v>
      </c>
      <c r="T397" s="3">
        <v>-1.7999999999999999E-2</v>
      </c>
      <c r="U397" s="3">
        <v>-1.46E-2</v>
      </c>
      <c r="V397" s="3">
        <v>-3.5000000000000001E-3</v>
      </c>
      <c r="W397" s="3">
        <v>-1.2200000000000001E-2</v>
      </c>
      <c r="X397" s="3">
        <v>-2.5600000000000001E-2</v>
      </c>
      <c r="Y397" s="3">
        <v>2.3999999999999998E-3</v>
      </c>
      <c r="Z397" s="3">
        <v>-3.8E-3</v>
      </c>
      <c r="AA397" s="3">
        <v>7.1000000000000004E-3</v>
      </c>
      <c r="AB397" s="3">
        <v>-2.5000000000000001E-2</v>
      </c>
      <c r="AC397" s="3">
        <v>-1.0699999999999999E-2</v>
      </c>
      <c r="AD397" s="3">
        <v>-2.5999999999999999E-3</v>
      </c>
      <c r="AE397" s="3">
        <v>-8.5000000000000006E-3</v>
      </c>
    </row>
    <row r="398" spans="1:31" x14ac:dyDescent="0.3">
      <c r="A398" s="2">
        <v>44495</v>
      </c>
      <c r="B398" s="3">
        <v>4.7000000000000002E-3</v>
      </c>
      <c r="C398" s="3">
        <v>-3.7100000000000001E-2</v>
      </c>
      <c r="D398" s="3">
        <v>1.0999999999999999E-2</v>
      </c>
      <c r="E398" s="3">
        <v>1.01E-2</v>
      </c>
      <c r="F398" s="3">
        <v>8.6999999999999994E-3</v>
      </c>
      <c r="G398" s="3">
        <v>-8.6E-3</v>
      </c>
      <c r="H398" s="3">
        <v>-1.1999999999999999E-3</v>
      </c>
      <c r="I398" s="3">
        <v>1.2200000000000001E-2</v>
      </c>
      <c r="J398" s="3">
        <v>2.1999999999999999E-2</v>
      </c>
      <c r="K398" s="3">
        <v>1.4800000000000001E-2</v>
      </c>
      <c r="L398" s="3">
        <v>2.81E-2</v>
      </c>
      <c r="M398" s="3">
        <v>-1.09E-2</v>
      </c>
      <c r="N398" s="3">
        <v>6.4000000000000003E-3</v>
      </c>
      <c r="O398" s="3">
        <v>-1.9400000000000001E-2</v>
      </c>
      <c r="P398" s="3">
        <v>6.7000000000000004E-2</v>
      </c>
      <c r="Q398" s="3">
        <v>8.3000000000000001E-3</v>
      </c>
      <c r="R398" s="3">
        <v>3.5000000000000003E-2</v>
      </c>
      <c r="S398" s="3">
        <v>9.4999999999999998E-3</v>
      </c>
      <c r="T398" s="3">
        <v>4.3E-3</v>
      </c>
      <c r="U398" s="3">
        <v>-2.5499999999999998E-2</v>
      </c>
      <c r="V398" s="3">
        <v>8.2000000000000007E-3</v>
      </c>
      <c r="W398" s="3">
        <v>-1.0500000000000001E-2</v>
      </c>
      <c r="X398" s="3">
        <v>1.17E-2</v>
      </c>
      <c r="Y398" s="3">
        <v>1.2800000000000001E-2</v>
      </c>
      <c r="Z398" s="3">
        <v>4.4000000000000003E-3</v>
      </c>
      <c r="AA398" s="3">
        <v>-2.2000000000000001E-3</v>
      </c>
      <c r="AB398" s="3">
        <v>4.2299999999999997E-2</v>
      </c>
      <c r="AC398" s="3">
        <v>4.1000000000000003E-3</v>
      </c>
      <c r="AD398" s="3">
        <v>6.0000000000000001E-3</v>
      </c>
      <c r="AE398" s="3">
        <v>9.4999999999999998E-3</v>
      </c>
    </row>
    <row r="399" spans="1:31" x14ac:dyDescent="0.3">
      <c r="A399" s="2">
        <v>44494</v>
      </c>
      <c r="B399" s="3">
        <v>2.12E-2</v>
      </c>
      <c r="C399" s="3">
        <v>-1.6000000000000001E-3</v>
      </c>
      <c r="D399" s="3">
        <v>8.6999999999999994E-3</v>
      </c>
      <c r="E399" s="3">
        <v>2.1600000000000001E-2</v>
      </c>
      <c r="F399" s="3">
        <v>2.0999999999999999E-3</v>
      </c>
      <c r="G399" s="3">
        <v>5.96E-2</v>
      </c>
      <c r="H399" s="3">
        <v>2.52E-2</v>
      </c>
      <c r="I399" s="3">
        <v>5.0000000000000001E-4</v>
      </c>
      <c r="J399" s="3">
        <v>2.3999999999999998E-3</v>
      </c>
      <c r="K399" s="3">
        <v>5.4000000000000003E-3</v>
      </c>
      <c r="L399" s="3">
        <v>1.1000000000000001E-3</v>
      </c>
      <c r="M399" s="3">
        <v>7.0499999999999993E-2</v>
      </c>
      <c r="N399" s="3">
        <v>-3.3E-3</v>
      </c>
      <c r="O399" s="3">
        <v>6.1499999999999999E-2</v>
      </c>
      <c r="P399" s="3">
        <v>1.9400000000000001E-2</v>
      </c>
      <c r="Q399" s="3">
        <v>-3.8999999999999998E-3</v>
      </c>
      <c r="R399" s="3">
        <v>1.3599999999999999E-2</v>
      </c>
      <c r="S399" s="3">
        <v>-2.0000000000000001E-4</v>
      </c>
      <c r="T399" s="3">
        <v>4.0099999999999997E-2</v>
      </c>
      <c r="U399" s="3">
        <v>4.9099999999999998E-2</v>
      </c>
      <c r="V399" s="3">
        <v>7.4000000000000003E-3</v>
      </c>
      <c r="W399" s="3">
        <v>5.8999999999999999E-3</v>
      </c>
      <c r="X399" s="3">
        <v>-5.0000000000000001E-4</v>
      </c>
      <c r="Y399" s="3">
        <v>1.7999999999999999E-2</v>
      </c>
      <c r="Z399" s="3">
        <v>1.6999999999999999E-3</v>
      </c>
      <c r="AA399" s="3">
        <v>-9.5999999999999992E-3</v>
      </c>
      <c r="AB399" s="3">
        <v>2.01E-2</v>
      </c>
      <c r="AC399" s="3">
        <v>4.6699999999999998E-2</v>
      </c>
      <c r="AD399" s="3">
        <v>5.5999999999999999E-3</v>
      </c>
      <c r="AE399" s="3">
        <v>-6.6E-3</v>
      </c>
    </row>
    <row r="400" spans="1:31" x14ac:dyDescent="0.3">
      <c r="A400" s="2">
        <v>44491</v>
      </c>
      <c r="B400" s="3">
        <v>4.1000000000000003E-3</v>
      </c>
      <c r="C400" s="3">
        <v>1.9800000000000002E-2</v>
      </c>
      <c r="D400" s="3">
        <v>0.01</v>
      </c>
      <c r="E400" s="3">
        <v>1.72E-2</v>
      </c>
      <c r="F400" s="3">
        <v>2.8999999999999998E-3</v>
      </c>
      <c r="G400" s="3">
        <v>-2.8000000000000001E-2</v>
      </c>
      <c r="H400" s="3">
        <v>-3.5000000000000001E-3</v>
      </c>
      <c r="I400" s="3">
        <v>-1.04E-2</v>
      </c>
      <c r="J400" s="3">
        <v>3.8E-3</v>
      </c>
      <c r="K400" s="3">
        <v>-1.4E-3</v>
      </c>
      <c r="L400" s="3">
        <v>-1.0999999999999999E-2</v>
      </c>
      <c r="M400" s="3">
        <v>-3.8399999999999997E-2</v>
      </c>
      <c r="N400" s="3">
        <v>-5.1000000000000004E-3</v>
      </c>
      <c r="O400" s="3">
        <v>-2.7300000000000001E-2</v>
      </c>
      <c r="P400" s="3">
        <v>1.5E-3</v>
      </c>
      <c r="Q400" s="3">
        <v>-5.1999999999999998E-3</v>
      </c>
      <c r="R400" s="3">
        <v>3.4099999999999998E-2</v>
      </c>
      <c r="S400" s="3">
        <v>7.0000000000000001E-3</v>
      </c>
      <c r="T400" s="3">
        <v>-1.41E-2</v>
      </c>
      <c r="U400" s="3">
        <v>-4.6800000000000001E-2</v>
      </c>
      <c r="V400" s="3">
        <v>2E-3</v>
      </c>
      <c r="W400" s="3">
        <v>-1.0500000000000001E-2</v>
      </c>
      <c r="X400" s="3">
        <v>1.06E-2</v>
      </c>
      <c r="Y400" s="3">
        <v>8.2000000000000007E-3</v>
      </c>
      <c r="Z400" s="3">
        <v>5.7999999999999996E-3</v>
      </c>
      <c r="AA400" s="3">
        <v>6.3E-3</v>
      </c>
      <c r="AB400" s="3">
        <v>1.3100000000000001E-2</v>
      </c>
      <c r="AC400" s="3">
        <v>2.24E-2</v>
      </c>
      <c r="AD400" s="3">
        <v>1.5E-3</v>
      </c>
      <c r="AE400" s="3">
        <v>-8.6E-3</v>
      </c>
    </row>
    <row r="401" spans="1:31" x14ac:dyDescent="0.3">
      <c r="A401" s="2">
        <v>44490</v>
      </c>
      <c r="B401" s="3">
        <v>2.53E-2</v>
      </c>
      <c r="C401" s="3">
        <v>-5.3E-3</v>
      </c>
      <c r="D401" s="3">
        <v>-7.7999999999999996E-3</v>
      </c>
      <c r="E401" s="3">
        <v>-5.1000000000000004E-3</v>
      </c>
      <c r="F401" s="3">
        <v>-2.3599999999999999E-2</v>
      </c>
      <c r="G401" s="3">
        <v>6.2899999999999998E-2</v>
      </c>
      <c r="H401" s="3">
        <v>-2.86E-2</v>
      </c>
      <c r="I401" s="3">
        <v>-9.1000000000000004E-3</v>
      </c>
      <c r="J401" s="3">
        <v>7.0000000000000001E-3</v>
      </c>
      <c r="K401" s="3">
        <v>1.1000000000000001E-3</v>
      </c>
      <c r="L401" s="3">
        <v>8.2000000000000007E-3</v>
      </c>
      <c r="M401" s="3">
        <v>1.9699999999999999E-2</v>
      </c>
      <c r="N401" s="3">
        <v>1.09E-2</v>
      </c>
      <c r="O401" s="3">
        <v>4.7999999999999996E-3</v>
      </c>
      <c r="P401" s="3">
        <v>2.6599999999999999E-2</v>
      </c>
      <c r="Q401" s="3">
        <v>-3.3999999999999998E-3</v>
      </c>
      <c r="R401" s="3">
        <v>1.8499999999999999E-2</v>
      </c>
      <c r="S401" s="3">
        <v>1.4E-3</v>
      </c>
      <c r="T401" s="3">
        <v>2.3099999999999999E-2</v>
      </c>
      <c r="U401" s="3">
        <v>3.8300000000000001E-2</v>
      </c>
      <c r="V401" s="3">
        <v>-8.9999999999999998E-4</v>
      </c>
      <c r="W401" s="3">
        <v>-5.7999999999999996E-3</v>
      </c>
      <c r="X401" s="3">
        <v>0</v>
      </c>
      <c r="Y401" s="3">
        <v>-5.0000000000000001E-3</v>
      </c>
      <c r="Z401" s="3">
        <v>-5.4999999999999997E-3</v>
      </c>
      <c r="AA401" s="3">
        <v>-7.4000000000000003E-3</v>
      </c>
      <c r="AB401" s="3">
        <v>1.55E-2</v>
      </c>
      <c r="AC401" s="3">
        <v>2.6700000000000002E-2</v>
      </c>
      <c r="AD401" s="3">
        <v>-1.6000000000000001E-3</v>
      </c>
      <c r="AE401" s="3">
        <v>-4.1000000000000003E-3</v>
      </c>
    </row>
    <row r="402" spans="1:31" x14ac:dyDescent="0.3">
      <c r="A402" s="2">
        <v>44489</v>
      </c>
      <c r="B402" s="3">
        <v>5.0000000000000001E-4</v>
      </c>
      <c r="C402" s="3">
        <v>5.6000000000000001E-2</v>
      </c>
      <c r="D402" s="3">
        <v>-5.4000000000000003E-3</v>
      </c>
      <c r="E402" s="3">
        <v>-9.1999999999999998E-3</v>
      </c>
      <c r="F402" s="3">
        <v>3.0700000000000002E-2</v>
      </c>
      <c r="G402" s="3">
        <v>2.5000000000000001E-2</v>
      </c>
      <c r="H402" s="3">
        <v>-6.7999999999999996E-3</v>
      </c>
      <c r="I402" s="3">
        <v>8.3000000000000001E-3</v>
      </c>
      <c r="J402" s="3">
        <v>8.2000000000000007E-3</v>
      </c>
      <c r="K402" s="3">
        <v>4.0000000000000002E-4</v>
      </c>
      <c r="L402" s="3">
        <v>-4.7800000000000002E-2</v>
      </c>
      <c r="M402" s="3">
        <v>-1.8E-3</v>
      </c>
      <c r="N402" s="3">
        <v>-2.7000000000000001E-3</v>
      </c>
      <c r="O402" s="3">
        <v>-6.1999999999999998E-3</v>
      </c>
      <c r="P402" s="3">
        <v>-8.3999999999999995E-3</v>
      </c>
      <c r="Q402" s="3">
        <v>2.5999999999999999E-3</v>
      </c>
      <c r="R402" s="3">
        <v>-3.5200000000000002E-2</v>
      </c>
      <c r="S402" s="3">
        <v>1.6899999999999998E-2</v>
      </c>
      <c r="T402" s="3">
        <v>-1.9E-2</v>
      </c>
      <c r="U402" s="3">
        <v>-1.4500000000000001E-2</v>
      </c>
      <c r="V402" s="3">
        <v>3.8999999999999998E-3</v>
      </c>
      <c r="W402" s="3">
        <v>1.2500000000000001E-2</v>
      </c>
      <c r="X402" s="3">
        <v>9.4000000000000004E-3</v>
      </c>
      <c r="Y402" s="3">
        <v>5.0000000000000001E-3</v>
      </c>
      <c r="Z402" s="3">
        <v>4.4000000000000003E-3</v>
      </c>
      <c r="AA402" s="3">
        <v>-4.4000000000000003E-3</v>
      </c>
      <c r="AB402" s="3">
        <v>1.5800000000000002E-2</v>
      </c>
      <c r="AC402" s="3">
        <v>-1.67E-2</v>
      </c>
      <c r="AD402" s="3">
        <v>4.8999999999999998E-3</v>
      </c>
      <c r="AE402" s="3">
        <v>2.41E-2</v>
      </c>
    </row>
    <row r="403" spans="1:31" x14ac:dyDescent="0.3">
      <c r="A403" s="2">
        <v>44488</v>
      </c>
      <c r="B403" s="3">
        <v>-8.9999999999999998E-4</v>
      </c>
      <c r="C403" s="3">
        <v>-2.7E-2</v>
      </c>
      <c r="D403" s="3">
        <v>2.9999999999999997E-4</v>
      </c>
      <c r="E403" s="3">
        <v>-1.0500000000000001E-2</v>
      </c>
      <c r="F403" s="3">
        <v>-1.7000000000000001E-2</v>
      </c>
      <c r="G403" s="3">
        <v>6.7000000000000002E-3</v>
      </c>
      <c r="H403" s="3">
        <v>8.8000000000000005E-3</v>
      </c>
      <c r="I403" s="3">
        <v>0.01</v>
      </c>
      <c r="J403" s="3">
        <v>-3.5000000000000001E-3</v>
      </c>
      <c r="K403" s="3">
        <v>5.1000000000000004E-3</v>
      </c>
      <c r="L403" s="3">
        <v>-2.41E-2</v>
      </c>
      <c r="M403" s="3">
        <v>-3.7000000000000002E-3</v>
      </c>
      <c r="N403" s="3">
        <v>3.0999999999999999E-3</v>
      </c>
      <c r="O403" s="3">
        <v>1.06E-2</v>
      </c>
      <c r="P403" s="3">
        <v>3.0999999999999999E-3</v>
      </c>
      <c r="Q403" s="3">
        <v>-5.1999999999999998E-3</v>
      </c>
      <c r="R403" s="3">
        <v>9.9000000000000008E-3</v>
      </c>
      <c r="S403" s="3">
        <v>1.8599999999999998E-2</v>
      </c>
      <c r="T403" s="3">
        <v>1.77E-2</v>
      </c>
      <c r="U403" s="3">
        <v>-7.1999999999999998E-3</v>
      </c>
      <c r="V403" s="3">
        <v>4.8999999999999998E-3</v>
      </c>
      <c r="W403" s="3">
        <v>1.03E-2</v>
      </c>
      <c r="X403" s="3">
        <v>1.2800000000000001E-2</v>
      </c>
      <c r="Y403" s="3">
        <v>1.9E-3</v>
      </c>
      <c r="Z403" s="3">
        <v>-2.0999999999999999E-3</v>
      </c>
      <c r="AA403" s="3">
        <v>9.7000000000000003E-3</v>
      </c>
      <c r="AB403" s="3">
        <v>-6.0000000000000001E-3</v>
      </c>
      <c r="AC403" s="3">
        <v>-1.2200000000000001E-2</v>
      </c>
      <c r="AD403" s="3">
        <v>7.4999999999999997E-3</v>
      </c>
      <c r="AE403" s="3">
        <v>8.5000000000000006E-3</v>
      </c>
    </row>
    <row r="404" spans="1:31" x14ac:dyDescent="0.3">
      <c r="A404" s="2">
        <v>44487</v>
      </c>
      <c r="B404" s="3">
        <v>3.8399999999999997E-2</v>
      </c>
      <c r="C404" s="3">
        <v>1.23E-2</v>
      </c>
      <c r="D404" s="3">
        <v>8.3000000000000001E-3</v>
      </c>
      <c r="E404" s="3">
        <v>-1.3599999999999999E-2</v>
      </c>
      <c r="F404" s="3">
        <v>-1.24E-2</v>
      </c>
      <c r="G404" s="3">
        <v>5.4100000000000002E-2</v>
      </c>
      <c r="H404" s="3">
        <v>-1.54E-2</v>
      </c>
      <c r="I404" s="3">
        <v>-1.1000000000000001E-3</v>
      </c>
      <c r="J404" s="3">
        <v>2.5000000000000001E-3</v>
      </c>
      <c r="K404" s="3">
        <v>9.4999999999999998E-3</v>
      </c>
      <c r="L404" s="3">
        <v>-1.8599999999999998E-2</v>
      </c>
      <c r="M404" s="3">
        <v>3.2800000000000003E-2</v>
      </c>
      <c r="N404" s="3">
        <v>1.01E-2</v>
      </c>
      <c r="O404" s="3">
        <v>5.04E-2</v>
      </c>
      <c r="P404" s="3">
        <v>1.6500000000000001E-2</v>
      </c>
      <c r="Q404" s="3">
        <v>-1.77E-2</v>
      </c>
      <c r="R404" s="3">
        <v>-3.0300000000000001E-2</v>
      </c>
      <c r="S404" s="3">
        <v>-4.1000000000000003E-3</v>
      </c>
      <c r="T404" s="3">
        <v>1.0800000000000001E-2</v>
      </c>
      <c r="U404" s="3">
        <v>1.9099999999999999E-2</v>
      </c>
      <c r="V404" s="3">
        <v>2E-3</v>
      </c>
      <c r="W404" s="3">
        <v>-1.44E-2</v>
      </c>
      <c r="X404" s="3">
        <v>1.9E-3</v>
      </c>
      <c r="Y404" s="3">
        <v>1.9E-3</v>
      </c>
      <c r="Z404" s="3">
        <v>2.8E-3</v>
      </c>
      <c r="AA404" s="3">
        <v>8.9999999999999993E-3</v>
      </c>
      <c r="AB404" s="3">
        <v>-2.5499999999999998E-2</v>
      </c>
      <c r="AC404" s="3">
        <v>-3.1800000000000002E-2</v>
      </c>
      <c r="AD404" s="3">
        <v>3.0999999999999999E-3</v>
      </c>
      <c r="AE404" s="3">
        <v>-6.8999999999999999E-3</v>
      </c>
    </row>
    <row r="405" spans="1:31" x14ac:dyDescent="0.3">
      <c r="A405" s="2">
        <v>44484</v>
      </c>
      <c r="B405" s="3">
        <v>1.1999999999999999E-3</v>
      </c>
      <c r="C405" s="3">
        <v>1.14E-2</v>
      </c>
      <c r="D405" s="3">
        <v>1.7600000000000001E-2</v>
      </c>
      <c r="E405" s="3">
        <v>1.3899999999999999E-2</v>
      </c>
      <c r="F405" s="3">
        <v>3.1300000000000001E-2</v>
      </c>
      <c r="G405" s="3">
        <v>-1.06E-2</v>
      </c>
      <c r="H405" s="3">
        <v>1.26E-2</v>
      </c>
      <c r="I405" s="3">
        <v>-7.1999999999999998E-3</v>
      </c>
      <c r="J405" s="3">
        <v>3.1600000000000003E-2</v>
      </c>
      <c r="K405" s="3">
        <v>1.5E-3</v>
      </c>
      <c r="L405" s="3">
        <v>4.5600000000000002E-2</v>
      </c>
      <c r="M405" s="3">
        <v>-2.3099999999999999E-2</v>
      </c>
      <c r="N405" s="3">
        <v>4.7999999999999996E-3</v>
      </c>
      <c r="O405" s="3">
        <v>3.9399999999999998E-2</v>
      </c>
      <c r="P405" s="3">
        <v>5.3E-3</v>
      </c>
      <c r="Q405" s="3">
        <v>9.4000000000000004E-3</v>
      </c>
      <c r="R405" s="3">
        <v>2.1499999999999998E-2</v>
      </c>
      <c r="S405" s="3">
        <v>-4.3E-3</v>
      </c>
      <c r="T405" s="3">
        <v>-1.44E-2</v>
      </c>
      <c r="U405" s="3">
        <v>-4.4000000000000003E-3</v>
      </c>
      <c r="V405" s="3">
        <v>8.6E-3</v>
      </c>
      <c r="W405" s="3">
        <v>3.0999999999999999E-3</v>
      </c>
      <c r="X405" s="3">
        <v>1.1900000000000001E-2</v>
      </c>
      <c r="Y405" s="3">
        <v>6.3E-3</v>
      </c>
      <c r="Z405" s="3">
        <v>1.1999999999999999E-3</v>
      </c>
      <c r="AA405" s="3">
        <v>7.1999999999999998E-3</v>
      </c>
      <c r="AB405" s="3">
        <v>-1.5E-3</v>
      </c>
      <c r="AC405" s="3">
        <v>1.3299999999999999E-2</v>
      </c>
      <c r="AD405" s="3">
        <v>9.2999999999999992E-3</v>
      </c>
      <c r="AE405" s="3">
        <v>6.7000000000000002E-3</v>
      </c>
    </row>
    <row r="406" spans="1:31" x14ac:dyDescent="0.3">
      <c r="A406" s="2">
        <v>44483</v>
      </c>
      <c r="B406" s="3">
        <v>2.5899999999999999E-2</v>
      </c>
      <c r="C406" s="3">
        <v>7.7999999999999996E-3</v>
      </c>
      <c r="D406" s="3">
        <v>7.7000000000000002E-3</v>
      </c>
      <c r="E406" s="3">
        <v>6.3E-3</v>
      </c>
      <c r="F406" s="3">
        <v>8.2000000000000007E-3</v>
      </c>
      <c r="G406" s="3">
        <v>3.7000000000000002E-3</v>
      </c>
      <c r="H406" s="3">
        <v>4.1999999999999997E-3</v>
      </c>
      <c r="I406" s="3">
        <v>1.89E-2</v>
      </c>
      <c r="J406" s="3">
        <v>0.01</v>
      </c>
      <c r="K406" s="3">
        <v>1.7100000000000001E-2</v>
      </c>
      <c r="L406" s="3">
        <v>7.9000000000000008E-3</v>
      </c>
      <c r="M406" s="3">
        <v>3.2300000000000002E-2</v>
      </c>
      <c r="N406" s="3">
        <v>2.1700000000000001E-2</v>
      </c>
      <c r="O406" s="3">
        <v>1.1000000000000001E-3</v>
      </c>
      <c r="P406" s="3">
        <v>3.85E-2</v>
      </c>
      <c r="Q406" s="3">
        <v>6.0000000000000001E-3</v>
      </c>
      <c r="R406" s="3">
        <v>4.7999999999999996E-3</v>
      </c>
      <c r="S406" s="3">
        <v>6.0000000000000001E-3</v>
      </c>
      <c r="T406" s="3">
        <v>9.1000000000000004E-3</v>
      </c>
      <c r="U406" s="3">
        <v>4.4000000000000003E-3</v>
      </c>
      <c r="V406" s="3">
        <v>1.83E-2</v>
      </c>
      <c r="W406" s="3">
        <v>1.26E-2</v>
      </c>
      <c r="X406" s="3">
        <v>3.1699999999999999E-2</v>
      </c>
      <c r="Y406" s="3">
        <v>1.9400000000000001E-2</v>
      </c>
      <c r="Z406" s="3">
        <v>9.7000000000000003E-3</v>
      </c>
      <c r="AA406" s="3">
        <v>1.5699999999999999E-2</v>
      </c>
      <c r="AB406" s="3">
        <v>2.23E-2</v>
      </c>
      <c r="AC406" s="3">
        <v>1.35E-2</v>
      </c>
      <c r="AD406" s="3">
        <v>1.9E-2</v>
      </c>
      <c r="AE406" s="3">
        <v>1.11E-2</v>
      </c>
    </row>
    <row r="407" spans="1:31" x14ac:dyDescent="0.3">
      <c r="A407" s="2">
        <v>44482</v>
      </c>
      <c r="B407" s="3">
        <v>3.9199999999999999E-2</v>
      </c>
      <c r="C407" s="3">
        <v>1.0999999999999999E-2</v>
      </c>
      <c r="D407" s="3">
        <v>-2.3E-2</v>
      </c>
      <c r="E407" s="3">
        <v>-7.9000000000000008E-3</v>
      </c>
      <c r="F407" s="3">
        <v>-4.1700000000000001E-2</v>
      </c>
      <c r="G407" s="3">
        <v>2.3099999999999999E-2</v>
      </c>
      <c r="H407" s="3">
        <v>-4.3099999999999999E-2</v>
      </c>
      <c r="I407" s="3">
        <v>6.3E-3</v>
      </c>
      <c r="J407" s="3">
        <v>-4.2700000000000002E-2</v>
      </c>
      <c r="K407" s="3">
        <v>-1.1000000000000001E-3</v>
      </c>
      <c r="L407" s="3">
        <v>-1.8200000000000001E-2</v>
      </c>
      <c r="M407" s="3">
        <v>3.3300000000000003E-2</v>
      </c>
      <c r="N407" s="3">
        <v>1.17E-2</v>
      </c>
      <c r="O407" s="3">
        <v>2.06E-2</v>
      </c>
      <c r="P407" s="3">
        <v>1.2999999999999999E-2</v>
      </c>
      <c r="Q407" s="3">
        <v>-1.6899999999999998E-2</v>
      </c>
      <c r="R407" s="3">
        <v>3.4700000000000002E-2</v>
      </c>
      <c r="S407" s="3">
        <v>-1.03E-2</v>
      </c>
      <c r="T407" s="3">
        <v>1.8599999999999998E-2</v>
      </c>
      <c r="U407" s="3">
        <v>2.2499999999999999E-2</v>
      </c>
      <c r="V407" s="3">
        <v>-7.3000000000000001E-3</v>
      </c>
      <c r="W407" s="3">
        <v>-5.1000000000000004E-3</v>
      </c>
      <c r="X407" s="3">
        <v>1.5100000000000001E-2</v>
      </c>
      <c r="Y407" s="3">
        <v>-6.4000000000000003E-3</v>
      </c>
      <c r="Z407" s="3">
        <v>-6.0000000000000001E-3</v>
      </c>
      <c r="AA407" s="3">
        <v>5.0000000000000001E-3</v>
      </c>
      <c r="AB407" s="3">
        <v>1.43E-2</v>
      </c>
      <c r="AC407" s="3">
        <v>2.7400000000000001E-2</v>
      </c>
      <c r="AD407" s="3">
        <v>-3.5999999999999999E-3</v>
      </c>
      <c r="AE407" s="3">
        <v>4.0000000000000002E-4</v>
      </c>
    </row>
    <row r="408" spans="1:31" x14ac:dyDescent="0.3">
      <c r="A408" s="2">
        <v>44481</v>
      </c>
      <c r="B408" s="3">
        <v>3.3999999999999998E-3</v>
      </c>
      <c r="C408" s="3">
        <v>5.7999999999999996E-3</v>
      </c>
      <c r="D408" s="3">
        <v>-1.1000000000000001E-3</v>
      </c>
      <c r="E408" s="3">
        <v>-8.0000000000000004E-4</v>
      </c>
      <c r="F408" s="3">
        <v>1.4800000000000001E-2</v>
      </c>
      <c r="G408" s="3">
        <v>3.0999999999999999E-3</v>
      </c>
      <c r="H408" s="3">
        <v>1.03E-2</v>
      </c>
      <c r="I408" s="3">
        <v>-1.18E-2</v>
      </c>
      <c r="J408" s="3">
        <v>-6.6E-3</v>
      </c>
      <c r="K408" s="3">
        <v>-1.0699999999999999E-2</v>
      </c>
      <c r="L408" s="3">
        <v>-2.2499999999999999E-2</v>
      </c>
      <c r="M408" s="3">
        <v>1.9800000000000002E-2</v>
      </c>
      <c r="N408" s="3">
        <v>-4.5999999999999999E-3</v>
      </c>
      <c r="O408" s="3">
        <v>-3.5999999999999999E-3</v>
      </c>
      <c r="P408" s="3">
        <v>-1.1999999999999999E-3</v>
      </c>
      <c r="Q408" s="3">
        <v>8.8999999999999999E-3</v>
      </c>
      <c r="R408" s="3">
        <v>2.2100000000000002E-2</v>
      </c>
      <c r="S408" s="3">
        <v>-5.0000000000000001E-3</v>
      </c>
      <c r="T408" s="3">
        <v>6.7999999999999996E-3</v>
      </c>
      <c r="U408" s="3">
        <v>2.3E-2</v>
      </c>
      <c r="V408" s="3">
        <v>-8.6E-3</v>
      </c>
      <c r="W408" s="3">
        <v>-2.3099999999999999E-2</v>
      </c>
      <c r="X408" s="3">
        <v>-3.27E-2</v>
      </c>
      <c r="Y408" s="3">
        <v>-2.5999999999999999E-3</v>
      </c>
      <c r="Z408" s="3">
        <v>-4.5999999999999999E-3</v>
      </c>
      <c r="AA408" s="3">
        <v>1.1999999999999999E-3</v>
      </c>
      <c r="AB408" s="3">
        <v>-1.12E-2</v>
      </c>
      <c r="AC408" s="3">
        <v>-1.3299999999999999E-2</v>
      </c>
      <c r="AD408" s="3">
        <v>-1.11E-2</v>
      </c>
      <c r="AE408" s="3">
        <v>-1.6299999999999999E-2</v>
      </c>
    </row>
    <row r="409" spans="1:31" x14ac:dyDescent="0.3">
      <c r="A409" s="2">
        <v>44480</v>
      </c>
      <c r="B409" s="3">
        <v>-3.5999999999999999E-3</v>
      </c>
      <c r="C409" s="3">
        <v>-5.8999999999999999E-3</v>
      </c>
      <c r="D409" s="3">
        <v>1.29E-2</v>
      </c>
      <c r="E409" s="3">
        <v>2.23E-2</v>
      </c>
      <c r="F409" s="3">
        <v>-2.5999999999999999E-3</v>
      </c>
      <c r="G409" s="3">
        <v>-1.1900000000000001E-2</v>
      </c>
      <c r="H409" s="3">
        <v>-5.1000000000000004E-3</v>
      </c>
      <c r="I409" s="3">
        <v>-2.7000000000000001E-3</v>
      </c>
      <c r="J409" s="3">
        <v>6.3E-3</v>
      </c>
      <c r="K409" s="3">
        <v>1.4E-3</v>
      </c>
      <c r="L409" s="3">
        <v>3.0700000000000002E-2</v>
      </c>
      <c r="M409" s="3">
        <v>5.9999999999999995E-4</v>
      </c>
      <c r="N409" s="3">
        <v>-2.0999999999999999E-3</v>
      </c>
      <c r="O409" s="3">
        <v>-5.3E-3</v>
      </c>
      <c r="P409" s="3">
        <v>-6.4999999999999997E-3</v>
      </c>
      <c r="Q409" s="3">
        <v>1.7299999999999999E-2</v>
      </c>
      <c r="R409" s="3">
        <v>-1.9300000000000001E-2</v>
      </c>
      <c r="S409" s="3">
        <v>-9.1999999999999998E-3</v>
      </c>
      <c r="T409" s="3">
        <v>1.2999999999999999E-3</v>
      </c>
      <c r="U409" s="3">
        <v>-2.2499999999999999E-2</v>
      </c>
      <c r="V409" s="3">
        <v>2.5000000000000001E-3</v>
      </c>
      <c r="W409" s="3">
        <v>-2.76E-2</v>
      </c>
      <c r="X409" s="3">
        <v>-2.5000000000000001E-3</v>
      </c>
      <c r="Y409" s="3">
        <v>4.4999999999999997E-3</v>
      </c>
      <c r="Z409" s="3">
        <v>3.0999999999999999E-3</v>
      </c>
      <c r="AA409" s="3">
        <v>8.9999999999999993E-3</v>
      </c>
      <c r="AB409" s="3">
        <v>-2.2000000000000001E-3</v>
      </c>
      <c r="AC409" s="3">
        <v>4.3E-3</v>
      </c>
      <c r="AD409" s="3">
        <v>1.6000000000000001E-3</v>
      </c>
      <c r="AE409" s="3">
        <v>-1.9900000000000001E-2</v>
      </c>
    </row>
    <row r="410" spans="1:31" x14ac:dyDescent="0.3">
      <c r="A410" s="2">
        <v>44477</v>
      </c>
      <c r="B410" s="3">
        <v>-1.3100000000000001E-2</v>
      </c>
      <c r="C410" s="3">
        <v>-9.7999999999999997E-3</v>
      </c>
      <c r="D410" s="3">
        <v>7.3000000000000001E-3</v>
      </c>
      <c r="E410" s="3">
        <v>1.47E-2</v>
      </c>
      <c r="F410" s="3">
        <v>2.5499999999999998E-2</v>
      </c>
      <c r="G410" s="3">
        <v>-2.5000000000000001E-3</v>
      </c>
      <c r="H410" s="3">
        <v>-4.4000000000000003E-3</v>
      </c>
      <c r="I410" s="3">
        <v>1.1000000000000001E-3</v>
      </c>
      <c r="J410" s="3">
        <v>4.1999999999999997E-3</v>
      </c>
      <c r="K410" s="3">
        <v>-8.3000000000000001E-3</v>
      </c>
      <c r="L410" s="3">
        <v>3.5000000000000001E-3</v>
      </c>
      <c r="M410" s="3">
        <v>-1.44E-2</v>
      </c>
      <c r="N410" s="3">
        <v>0</v>
      </c>
      <c r="O410" s="3">
        <v>-4.4000000000000003E-3</v>
      </c>
      <c r="P410" s="3">
        <v>-1.1599999999999999E-2</v>
      </c>
      <c r="Q410" s="3">
        <v>-1.2999999999999999E-3</v>
      </c>
      <c r="R410" s="3">
        <v>-5.1000000000000004E-3</v>
      </c>
      <c r="S410" s="3">
        <v>-6.7999999999999996E-3</v>
      </c>
      <c r="T410" s="3">
        <v>-9.7000000000000003E-3</v>
      </c>
      <c r="U410" s="3">
        <v>-2.63E-2</v>
      </c>
      <c r="V410" s="3">
        <v>-6.4000000000000003E-3</v>
      </c>
      <c r="W410" s="3">
        <v>-1.18E-2</v>
      </c>
      <c r="X410" s="3">
        <v>4.0000000000000001E-3</v>
      </c>
      <c r="Y410" s="3">
        <v>1.24E-2</v>
      </c>
      <c r="Z410" s="3">
        <v>-6.9999999999999999E-4</v>
      </c>
      <c r="AA410" s="3">
        <v>-1.46E-2</v>
      </c>
      <c r="AB410" s="3">
        <v>-6.9999999999999999E-4</v>
      </c>
      <c r="AC410" s="3">
        <v>-2.7000000000000001E-3</v>
      </c>
      <c r="AD410" s="3">
        <v>-5.0000000000000001E-3</v>
      </c>
      <c r="AE410" s="3">
        <v>-1.2200000000000001E-2</v>
      </c>
    </row>
    <row r="411" spans="1:31" x14ac:dyDescent="0.3">
      <c r="A411" s="2">
        <v>44476</v>
      </c>
      <c r="B411" s="3">
        <v>2.7099999999999999E-2</v>
      </c>
      <c r="C411" s="3">
        <v>-6.3E-3</v>
      </c>
      <c r="D411" s="3">
        <v>9.5999999999999992E-3</v>
      </c>
      <c r="E411" s="3">
        <v>2.2499999999999999E-2</v>
      </c>
      <c r="F411" s="3">
        <v>2.1000000000000001E-2</v>
      </c>
      <c r="G411" s="3">
        <v>4.4200000000000003E-2</v>
      </c>
      <c r="H411" s="3">
        <v>1.7500000000000002E-2</v>
      </c>
      <c r="I411" s="3">
        <v>0.02</v>
      </c>
      <c r="J411" s="3">
        <v>4.2999999999999997E-2</v>
      </c>
      <c r="K411" s="3">
        <v>1.9900000000000001E-2</v>
      </c>
      <c r="L411" s="3">
        <v>-1.78E-2</v>
      </c>
      <c r="M411" s="3">
        <v>2.29E-2</v>
      </c>
      <c r="N411" s="3">
        <v>5.8999999999999999E-3</v>
      </c>
      <c r="O411" s="3">
        <v>6.9199999999999998E-2</v>
      </c>
      <c r="P411" s="3">
        <v>1.8100000000000002E-2</v>
      </c>
      <c r="Q411" s="3">
        <v>4.0000000000000002E-4</v>
      </c>
      <c r="R411" s="3">
        <v>5.3E-3</v>
      </c>
      <c r="S411" s="3">
        <v>1.7100000000000001E-2</v>
      </c>
      <c r="T411" s="3">
        <v>6.4000000000000003E-3</v>
      </c>
      <c r="U411" s="3">
        <v>2.0899999999999998E-2</v>
      </c>
      <c r="V411" s="3">
        <v>2.46E-2</v>
      </c>
      <c r="W411" s="3">
        <v>-8.0999999999999996E-3</v>
      </c>
      <c r="X411" s="3">
        <v>4.1000000000000003E-3</v>
      </c>
      <c r="Y411" s="3">
        <v>3.6400000000000002E-2</v>
      </c>
      <c r="Z411" s="3">
        <v>1.5599999999999999E-2</v>
      </c>
      <c r="AA411" s="3">
        <v>1.1599999999999999E-2</v>
      </c>
      <c r="AB411" s="3">
        <v>5.2400000000000002E-2</v>
      </c>
      <c r="AC411" s="3">
        <v>2.1000000000000001E-2</v>
      </c>
      <c r="AD411" s="3">
        <v>2.7E-2</v>
      </c>
      <c r="AE411" s="3">
        <v>-1.1599999999999999E-2</v>
      </c>
    </row>
    <row r="412" spans="1:31" x14ac:dyDescent="0.3">
      <c r="A412" s="2">
        <v>44475</v>
      </c>
      <c r="B412" s="3">
        <v>1.7999999999999999E-2</v>
      </c>
      <c r="C412" s="3">
        <v>-5.3E-3</v>
      </c>
      <c r="D412" s="3">
        <v>-1.3899999999999999E-2</v>
      </c>
      <c r="E412" s="3">
        <v>-2.5100000000000001E-2</v>
      </c>
      <c r="F412" s="3">
        <v>-2.53E-2</v>
      </c>
      <c r="G412" s="3">
        <v>-5.5899999999999998E-2</v>
      </c>
      <c r="H412" s="3">
        <v>-6.7000000000000002E-3</v>
      </c>
      <c r="I412" s="3">
        <v>-1.37E-2</v>
      </c>
      <c r="J412" s="3">
        <v>-1.0500000000000001E-2</v>
      </c>
      <c r="K412" s="3">
        <v>-2.9999999999999997E-4</v>
      </c>
      <c r="L412" s="3">
        <v>-2.7900000000000001E-2</v>
      </c>
      <c r="M412" s="3">
        <v>-8.9399999999999993E-2</v>
      </c>
      <c r="N412" s="3">
        <v>1.5100000000000001E-2</v>
      </c>
      <c r="O412" s="3">
        <v>-6.1999999999999998E-3</v>
      </c>
      <c r="P412" s="3">
        <v>1.2200000000000001E-2</v>
      </c>
      <c r="Q412" s="3">
        <v>-2.1600000000000001E-2</v>
      </c>
      <c r="R412" s="3">
        <v>-6.3E-3</v>
      </c>
      <c r="S412" s="3">
        <v>-7.1000000000000004E-3</v>
      </c>
      <c r="T412" s="3">
        <v>1.5900000000000001E-2</v>
      </c>
      <c r="U412" s="3">
        <v>-1.03E-2</v>
      </c>
      <c r="V412" s="3">
        <v>-6.4999999999999997E-3</v>
      </c>
      <c r="W412" s="3">
        <v>-1.5E-3</v>
      </c>
      <c r="X412" s="3">
        <v>-6.6E-3</v>
      </c>
      <c r="Y412" s="3">
        <v>-1.3299999999999999E-2</v>
      </c>
      <c r="Z412" s="3">
        <v>-8.5000000000000006E-3</v>
      </c>
      <c r="AA412" s="3">
        <v>-7.7000000000000002E-3</v>
      </c>
      <c r="AB412" s="3">
        <v>-4.1200000000000001E-2</v>
      </c>
      <c r="AC412" s="3">
        <v>-2.75E-2</v>
      </c>
      <c r="AD412" s="3">
        <v>-1.24E-2</v>
      </c>
      <c r="AE412" s="3">
        <v>4.0000000000000002E-4</v>
      </c>
    </row>
    <row r="413" spans="1:31" x14ac:dyDescent="0.3">
      <c r="A413" s="2">
        <v>44474</v>
      </c>
      <c r="B413" s="3">
        <v>1.47E-2</v>
      </c>
      <c r="C413" s="3">
        <v>1.24E-2</v>
      </c>
      <c r="D413" s="3">
        <v>3.9100000000000003E-2</v>
      </c>
      <c r="E413" s="3">
        <v>3.5000000000000001E-3</v>
      </c>
      <c r="F413" s="3">
        <v>6.2E-2</v>
      </c>
      <c r="G413" s="3">
        <v>4.8999999999999998E-3</v>
      </c>
      <c r="H413" s="3">
        <v>3.5200000000000002E-2</v>
      </c>
      <c r="I413" s="3">
        <v>8.5000000000000006E-3</v>
      </c>
      <c r="J413" s="3">
        <v>3.5799999999999998E-2</v>
      </c>
      <c r="K413" s="3">
        <v>1.37E-2</v>
      </c>
      <c r="L413" s="3">
        <v>-2.0799999999999999E-2</v>
      </c>
      <c r="M413" s="3">
        <v>1.9199999999999998E-2</v>
      </c>
      <c r="N413" s="3">
        <v>0.02</v>
      </c>
      <c r="O413" s="3">
        <v>1.41E-2</v>
      </c>
      <c r="P413" s="3">
        <v>3.6400000000000002E-2</v>
      </c>
      <c r="Q413" s="3">
        <v>1.29E-2</v>
      </c>
      <c r="R413" s="3">
        <v>8.6E-3</v>
      </c>
      <c r="S413" s="3">
        <v>-2.3999999999999998E-3</v>
      </c>
      <c r="T413" s="3">
        <v>1.6999999999999999E-3</v>
      </c>
      <c r="U413" s="3">
        <v>2.2700000000000001E-2</v>
      </c>
      <c r="V413" s="3">
        <v>1.9599999999999999E-2</v>
      </c>
      <c r="W413" s="3">
        <v>3.7000000000000002E-3</v>
      </c>
      <c r="X413" s="3">
        <v>7.6E-3</v>
      </c>
      <c r="Y413" s="3">
        <v>1.9E-2</v>
      </c>
      <c r="Z413" s="3">
        <v>7.4999999999999997E-3</v>
      </c>
      <c r="AA413" s="3">
        <v>-3.5000000000000001E-3</v>
      </c>
      <c r="AB413" s="3">
        <v>5.3E-3</v>
      </c>
      <c r="AC413" s="3">
        <v>5.4000000000000003E-3</v>
      </c>
      <c r="AD413" s="3">
        <v>1.77E-2</v>
      </c>
      <c r="AE413" s="3">
        <v>2.0000000000000001E-4</v>
      </c>
    </row>
    <row r="414" spans="1:31" x14ac:dyDescent="0.3">
      <c r="A414" s="2">
        <v>44473</v>
      </c>
      <c r="B414" s="3">
        <v>-2.06E-2</v>
      </c>
      <c r="C414" s="3">
        <v>-9.4000000000000004E-3</v>
      </c>
      <c r="D414" s="3">
        <v>-3.2000000000000002E-3</v>
      </c>
      <c r="E414" s="3">
        <v>-4.8999999999999998E-3</v>
      </c>
      <c r="F414" s="3">
        <v>-3.78E-2</v>
      </c>
      <c r="G414" s="3">
        <v>-2.3099999999999999E-2</v>
      </c>
      <c r="H414" s="3">
        <v>-8.6999999999999994E-3</v>
      </c>
      <c r="I414" s="3">
        <v>-1.6500000000000001E-2</v>
      </c>
      <c r="J414" s="3">
        <v>-1.2999999999999999E-2</v>
      </c>
      <c r="K414" s="3">
        <v>-1.9699999999999999E-2</v>
      </c>
      <c r="L414" s="3">
        <v>-1.2500000000000001E-2</v>
      </c>
      <c r="M414" s="3">
        <v>-4.4699999999999997E-2</v>
      </c>
      <c r="N414" s="3">
        <v>-2.07E-2</v>
      </c>
      <c r="O414" s="3">
        <v>-5.6000000000000001E-2</v>
      </c>
      <c r="P414" s="3">
        <v>-4.87E-2</v>
      </c>
      <c r="Q414" s="3">
        <v>1.43E-2</v>
      </c>
      <c r="R414" s="3">
        <v>-1.72E-2</v>
      </c>
      <c r="S414" s="3">
        <v>-1.1900000000000001E-2</v>
      </c>
      <c r="T414" s="3">
        <v>-4.7699999999999999E-2</v>
      </c>
      <c r="U414" s="3">
        <v>-3.2199999999999999E-2</v>
      </c>
      <c r="V414" s="3">
        <v>-1.2E-2</v>
      </c>
      <c r="W414" s="3">
        <v>3.3E-3</v>
      </c>
      <c r="X414" s="3">
        <v>-2.4899999999999999E-2</v>
      </c>
      <c r="Y414" s="3">
        <v>-1.4E-3</v>
      </c>
      <c r="Z414" s="3">
        <v>-2.3E-3</v>
      </c>
      <c r="AA414" s="3">
        <v>-1.2500000000000001E-2</v>
      </c>
      <c r="AB414" s="3">
        <v>-7.4999999999999997E-3</v>
      </c>
      <c r="AC414" s="3">
        <v>-1.47E-2</v>
      </c>
      <c r="AD414" s="3">
        <v>-7.7000000000000002E-3</v>
      </c>
      <c r="AE414" s="3">
        <v>3.7000000000000002E-3</v>
      </c>
    </row>
    <row r="415" spans="1:31" x14ac:dyDescent="0.3">
      <c r="A415" s="2">
        <v>44470</v>
      </c>
      <c r="B415" s="3">
        <v>-4.4000000000000003E-3</v>
      </c>
      <c r="C415" s="3">
        <v>4.5499999999999999E-2</v>
      </c>
      <c r="D415" s="3">
        <v>-9.1000000000000004E-3</v>
      </c>
      <c r="E415" s="3">
        <v>1.29E-2</v>
      </c>
      <c r="F415" s="3">
        <v>4.4000000000000003E-3</v>
      </c>
      <c r="G415" s="3">
        <v>-6.6699999999999995E-2</v>
      </c>
      <c r="H415" s="3">
        <v>-1.83E-2</v>
      </c>
      <c r="I415" s="3">
        <v>1.2999999999999999E-2</v>
      </c>
      <c r="J415" s="3">
        <v>-2.1600000000000001E-2</v>
      </c>
      <c r="K415" s="3">
        <v>-1.11E-2</v>
      </c>
      <c r="L415" s="3">
        <v>4.8500000000000001E-2</v>
      </c>
      <c r="M415" s="3">
        <v>-0.1137</v>
      </c>
      <c r="N415" s="3">
        <v>2.5499999999999998E-2</v>
      </c>
      <c r="O415" s="3">
        <v>-7.0000000000000001E-3</v>
      </c>
      <c r="P415" s="3">
        <v>1.2999999999999999E-3</v>
      </c>
      <c r="Q415" s="3">
        <v>-6.3899999999999998E-2</v>
      </c>
      <c r="R415" s="3">
        <v>-6.6E-3</v>
      </c>
      <c r="S415" s="3">
        <v>-1.9E-3</v>
      </c>
      <c r="T415" s="3">
        <v>1.21E-2</v>
      </c>
      <c r="U415" s="3">
        <v>-1.44E-2</v>
      </c>
      <c r="V415" s="3">
        <v>-7.9000000000000008E-3</v>
      </c>
      <c r="W415" s="3">
        <v>5.5999999999999999E-3</v>
      </c>
      <c r="X415" s="3">
        <v>9.4000000000000004E-3</v>
      </c>
      <c r="Y415" s="3">
        <v>-1.6E-2</v>
      </c>
      <c r="Z415" s="3">
        <v>-1.23E-2</v>
      </c>
      <c r="AA415" s="3">
        <v>1.7000000000000001E-2</v>
      </c>
      <c r="AB415" s="3">
        <v>-2.2000000000000001E-3</v>
      </c>
      <c r="AC415" s="3">
        <v>2.0000000000000001E-4</v>
      </c>
      <c r="AD415" s="3">
        <v>-6.8999999999999999E-3</v>
      </c>
      <c r="AE415" s="3">
        <v>5.4000000000000003E-3</v>
      </c>
    </row>
    <row r="416" spans="1:31" x14ac:dyDescent="0.3">
      <c r="A416" s="2">
        <v>44469</v>
      </c>
      <c r="B416" s="3">
        <v>2.5399999999999999E-2</v>
      </c>
      <c r="C416" s="3">
        <v>-2.87E-2</v>
      </c>
      <c r="D416" s="3">
        <v>9.7000000000000003E-3</v>
      </c>
      <c r="E416" s="3">
        <v>-2.0199999999999999E-2</v>
      </c>
      <c r="F416" s="3">
        <v>4.0000000000000002E-4</v>
      </c>
      <c r="G416" s="3">
        <v>-1.6E-2</v>
      </c>
      <c r="H416" s="3">
        <v>-8.0999999999999996E-3</v>
      </c>
      <c r="I416" s="3">
        <v>-1.89E-2</v>
      </c>
      <c r="J416" s="3">
        <v>3.5999999999999999E-3</v>
      </c>
      <c r="K416" s="3">
        <v>-5.1000000000000004E-3</v>
      </c>
      <c r="L416" s="3">
        <v>-4.99E-2</v>
      </c>
      <c r="M416" s="3">
        <v>1.5699999999999999E-2</v>
      </c>
      <c r="N416" s="3">
        <v>-7.3000000000000001E-3</v>
      </c>
      <c r="O416" s="3">
        <v>1.4200000000000001E-2</v>
      </c>
      <c r="P416" s="3">
        <v>9.7000000000000003E-3</v>
      </c>
      <c r="Q416" s="3">
        <v>9.9000000000000008E-3</v>
      </c>
      <c r="R416" s="3">
        <v>-2.0000000000000001E-4</v>
      </c>
      <c r="S416" s="3">
        <v>-1.1900000000000001E-2</v>
      </c>
      <c r="T416" s="3">
        <v>-1.9599999999999999E-2</v>
      </c>
      <c r="U416" s="3">
        <v>-3.0700000000000002E-2</v>
      </c>
      <c r="V416" s="3">
        <v>-5.0000000000000001E-4</v>
      </c>
      <c r="W416" s="3">
        <v>-1.4200000000000001E-2</v>
      </c>
      <c r="X416" s="3">
        <v>-2.58E-2</v>
      </c>
      <c r="Y416" s="3">
        <v>-4.5999999999999999E-3</v>
      </c>
      <c r="Z416" s="3">
        <v>-6.0000000000000001E-3</v>
      </c>
      <c r="AA416" s="3">
        <v>-2.2200000000000001E-2</v>
      </c>
      <c r="AB416" s="3">
        <v>-2.8299999999999999E-2</v>
      </c>
      <c r="AC416" s="3">
        <v>-1.2200000000000001E-2</v>
      </c>
      <c r="AD416" s="3">
        <v>-5.5999999999999999E-3</v>
      </c>
      <c r="AE416" s="3">
        <v>-6.7999999999999996E-3</v>
      </c>
    </row>
    <row r="417" spans="1:31" x14ac:dyDescent="0.3">
      <c r="A417" s="2">
        <v>44468</v>
      </c>
      <c r="B417" s="3">
        <v>-1.15E-2</v>
      </c>
      <c r="C417" s="3">
        <v>-9.2999999999999992E-3</v>
      </c>
      <c r="D417" s="3">
        <v>7.7999999999999996E-3</v>
      </c>
      <c r="E417" s="3">
        <v>2.1499999999999998E-2</v>
      </c>
      <c r="F417" s="3">
        <v>-7.9000000000000008E-3</v>
      </c>
      <c r="G417" s="3">
        <v>3.3E-3</v>
      </c>
      <c r="H417" s="3">
        <v>2.1499999999999998E-2</v>
      </c>
      <c r="I417" s="3">
        <v>-6.9999999999999999E-4</v>
      </c>
      <c r="J417" s="3">
        <v>7.7000000000000002E-3</v>
      </c>
      <c r="K417" s="3">
        <v>7.1999999999999998E-3</v>
      </c>
      <c r="L417" s="3">
        <v>-3.2399999999999998E-2</v>
      </c>
      <c r="M417" s="3">
        <v>-1.38E-2</v>
      </c>
      <c r="N417" s="3">
        <v>1.6999999999999999E-3</v>
      </c>
      <c r="O417" s="3">
        <v>2.3E-3</v>
      </c>
      <c r="P417" s="3">
        <v>-8.8000000000000005E-3</v>
      </c>
      <c r="Q417" s="3">
        <v>1.84E-2</v>
      </c>
      <c r="R417" s="3">
        <v>2.2100000000000002E-2</v>
      </c>
      <c r="S417" s="3">
        <v>1.14E-2</v>
      </c>
      <c r="T417" s="3">
        <v>-3.2399999999999998E-2</v>
      </c>
      <c r="U417" s="3">
        <v>-2.5899999999999999E-2</v>
      </c>
      <c r="V417" s="3">
        <v>7.4999999999999997E-3</v>
      </c>
      <c r="W417" s="3">
        <v>5.8999999999999999E-3</v>
      </c>
      <c r="X417" s="3">
        <v>-2.9999999999999997E-4</v>
      </c>
      <c r="Y417" s="3">
        <v>1.4800000000000001E-2</v>
      </c>
      <c r="Z417" s="3">
        <v>9.1999999999999998E-3</v>
      </c>
      <c r="AA417" s="3">
        <v>-3.0000000000000001E-3</v>
      </c>
      <c r="AB417" s="3">
        <v>2.3800000000000002E-2</v>
      </c>
      <c r="AC417" s="3">
        <v>3.1800000000000002E-2</v>
      </c>
      <c r="AD417" s="3">
        <v>3.0000000000000001E-3</v>
      </c>
      <c r="AE417" s="3">
        <v>4.1000000000000003E-3</v>
      </c>
    </row>
    <row r="418" spans="1:31" x14ac:dyDescent="0.3">
      <c r="A418" s="2">
        <v>44467</v>
      </c>
      <c r="B418" s="3">
        <v>-6.1400000000000003E-2</v>
      </c>
      <c r="C418" s="3">
        <v>2.3300000000000001E-2</v>
      </c>
      <c r="D418" s="3">
        <v>-7.7999999999999996E-3</v>
      </c>
      <c r="E418" s="3">
        <v>0</v>
      </c>
      <c r="F418" s="3">
        <v>-4.0000000000000002E-4</v>
      </c>
      <c r="G418" s="3">
        <v>-9.9500000000000005E-2</v>
      </c>
      <c r="H418" s="3">
        <v>-3.6700000000000003E-2</v>
      </c>
      <c r="I418" s="3">
        <v>-1.2500000000000001E-2</v>
      </c>
      <c r="J418" s="3">
        <v>-1.6899999999999998E-2</v>
      </c>
      <c r="K418" s="3">
        <v>-1.2200000000000001E-2</v>
      </c>
      <c r="L418" s="3">
        <v>-1.54E-2</v>
      </c>
      <c r="M418" s="3">
        <v>-6.0199999999999997E-2</v>
      </c>
      <c r="N418" s="3">
        <v>-3.6200000000000003E-2</v>
      </c>
      <c r="O418" s="3">
        <v>-4.6800000000000001E-2</v>
      </c>
      <c r="P418" s="3">
        <v>-4.4400000000000002E-2</v>
      </c>
      <c r="Q418" s="3">
        <v>-1.12E-2</v>
      </c>
      <c r="R418" s="3">
        <v>-1.38E-2</v>
      </c>
      <c r="S418" s="3">
        <v>-1.2200000000000001E-2</v>
      </c>
      <c r="T418" s="3">
        <v>-7.7499999999999999E-2</v>
      </c>
      <c r="U418" s="3">
        <v>-4.2999999999999997E-2</v>
      </c>
      <c r="V418" s="3">
        <v>-1.7299999999999999E-2</v>
      </c>
      <c r="W418" s="3">
        <v>-5.7999999999999996E-3</v>
      </c>
      <c r="X418" s="3">
        <v>-4.6800000000000001E-2</v>
      </c>
      <c r="Y418" s="3">
        <v>-3.3999999999999998E-3</v>
      </c>
      <c r="Z418" s="3">
        <v>1E-3</v>
      </c>
      <c r="AA418" s="3">
        <v>-2.8500000000000001E-2</v>
      </c>
      <c r="AB418" s="3">
        <v>-1.54E-2</v>
      </c>
      <c r="AC418" s="3">
        <v>-7.0000000000000001E-3</v>
      </c>
      <c r="AD418" s="3">
        <v>-1.9199999999999998E-2</v>
      </c>
      <c r="AE418" s="3">
        <v>-5.7000000000000002E-3</v>
      </c>
    </row>
    <row r="419" spans="1:31" x14ac:dyDescent="0.3">
      <c r="A419" s="2">
        <v>44466</v>
      </c>
      <c r="B419" s="3">
        <v>2.23E-2</v>
      </c>
      <c r="C419" s="3">
        <v>4.5999999999999999E-3</v>
      </c>
      <c r="D419" s="3">
        <v>2.1999999999999999E-2</v>
      </c>
      <c r="E419" s="3">
        <v>1.35E-2</v>
      </c>
      <c r="F419" s="3">
        <v>3.4799999999999998E-2</v>
      </c>
      <c r="G419" s="3">
        <v>-7.9100000000000004E-2</v>
      </c>
      <c r="H419" s="3">
        <v>3.8100000000000002E-2</v>
      </c>
      <c r="I419" s="3">
        <v>-8.9999999999999993E-3</v>
      </c>
      <c r="J419" s="3">
        <v>2.53E-2</v>
      </c>
      <c r="K419" s="3">
        <v>-5.4999999999999997E-3</v>
      </c>
      <c r="L419" s="3">
        <v>5.2600000000000001E-2</v>
      </c>
      <c r="M419" s="3">
        <v>-4.9500000000000002E-2</v>
      </c>
      <c r="N419" s="3">
        <v>-1.7299999999999999E-2</v>
      </c>
      <c r="O419" s="3">
        <v>3.9300000000000002E-2</v>
      </c>
      <c r="P419" s="3">
        <v>-1.9099999999999999E-2</v>
      </c>
      <c r="Q419" s="3">
        <v>1.09E-2</v>
      </c>
      <c r="R419" s="3">
        <v>1.35E-2</v>
      </c>
      <c r="S419" s="3">
        <v>-8.3999999999999995E-3</v>
      </c>
      <c r="T419" s="3">
        <v>-3.8199999999999998E-2</v>
      </c>
      <c r="U419" s="3">
        <v>2.5999999999999999E-3</v>
      </c>
      <c r="V419" s="3">
        <v>2.5999999999999999E-3</v>
      </c>
      <c r="W419" s="3">
        <v>0.01</v>
      </c>
      <c r="X419" s="3">
        <v>3.0999999999999999E-3</v>
      </c>
      <c r="Y419" s="3">
        <v>1.2200000000000001E-2</v>
      </c>
      <c r="Z419" s="3">
        <v>5.3E-3</v>
      </c>
      <c r="AA419" s="3">
        <v>1.8200000000000001E-2</v>
      </c>
      <c r="AB419" s="3">
        <v>2.47E-2</v>
      </c>
      <c r="AC419" s="3">
        <v>1.03E-2</v>
      </c>
      <c r="AD419" s="3">
        <v>1.1000000000000001E-3</v>
      </c>
      <c r="AE419" s="3">
        <v>1.8E-3</v>
      </c>
    </row>
    <row r="420" spans="1:31" x14ac:dyDescent="0.3">
      <c r="A420" s="2">
        <v>44463</v>
      </c>
      <c r="B420" s="3">
        <v>-3.3E-3</v>
      </c>
      <c r="C420" s="3">
        <v>2.5999999999999999E-3</v>
      </c>
      <c r="D420" s="3">
        <v>-1.1999999999999999E-3</v>
      </c>
      <c r="E420" s="3">
        <v>3.0000000000000001E-3</v>
      </c>
      <c r="F420" s="3">
        <v>4.8999999999999998E-3</v>
      </c>
      <c r="G420" s="3">
        <v>-5.5300000000000002E-2</v>
      </c>
      <c r="H420" s="3">
        <v>3.3999999999999998E-3</v>
      </c>
      <c r="I420" s="3">
        <v>6.9999999999999999E-4</v>
      </c>
      <c r="J420" s="3">
        <v>1.61E-2</v>
      </c>
      <c r="K420" s="3">
        <v>0</v>
      </c>
      <c r="L420" s="3">
        <v>5.1999999999999998E-3</v>
      </c>
      <c r="M420" s="3">
        <v>-5.3800000000000001E-2</v>
      </c>
      <c r="N420" s="3">
        <v>-6.9999999999999999E-4</v>
      </c>
      <c r="O420" s="3">
        <v>-1.7500000000000002E-2</v>
      </c>
      <c r="P420" s="3">
        <v>-1.78E-2</v>
      </c>
      <c r="Q420" s="3">
        <v>-1.6500000000000001E-2</v>
      </c>
      <c r="R420" s="3">
        <v>-4.5999999999999999E-3</v>
      </c>
      <c r="S420" s="3">
        <v>-5.7000000000000002E-3</v>
      </c>
      <c r="T420" s="3">
        <v>-7.3000000000000001E-3</v>
      </c>
      <c r="U420" s="3">
        <v>-1.9199999999999998E-2</v>
      </c>
      <c r="V420" s="3">
        <v>-2.0000000000000001E-4</v>
      </c>
      <c r="W420" s="3">
        <v>-2.2000000000000001E-3</v>
      </c>
      <c r="X420" s="3">
        <v>-4.0000000000000001E-3</v>
      </c>
      <c r="Y420" s="3">
        <v>5.4999999999999997E-3</v>
      </c>
      <c r="Z420" s="3">
        <v>1.5E-3</v>
      </c>
      <c r="AA420" s="3">
        <v>-7.4000000000000003E-3</v>
      </c>
      <c r="AB420" s="3">
        <v>-8.2000000000000007E-3</v>
      </c>
      <c r="AC420" s="3">
        <v>4.0000000000000002E-4</v>
      </c>
      <c r="AD420" s="3">
        <v>-2.3E-3</v>
      </c>
      <c r="AE420" s="3">
        <v>-8.9999999999999998E-4</v>
      </c>
    </row>
    <row r="421" spans="1:31" x14ac:dyDescent="0.3">
      <c r="A421" s="2">
        <v>44462</v>
      </c>
      <c r="B421" s="3">
        <v>1.7000000000000001E-2</v>
      </c>
      <c r="C421" s="3">
        <v>5.9400000000000001E-2</v>
      </c>
      <c r="D421" s="3">
        <v>1.5100000000000001E-2</v>
      </c>
      <c r="E421" s="3">
        <v>-1.4E-3</v>
      </c>
      <c r="F421" s="3">
        <v>3.4599999999999999E-2</v>
      </c>
      <c r="G421" s="3">
        <v>4.0500000000000001E-2</v>
      </c>
      <c r="H421" s="3">
        <v>1.9699999999999999E-2</v>
      </c>
      <c r="I421" s="3">
        <v>2.1100000000000001E-2</v>
      </c>
      <c r="J421" s="3">
        <v>1.5800000000000002E-2</v>
      </c>
      <c r="K421" s="3">
        <v>4.4000000000000003E-3</v>
      </c>
      <c r="L421" s="3">
        <v>2.0000000000000001E-4</v>
      </c>
      <c r="M421" s="3">
        <v>3.15E-2</v>
      </c>
      <c r="N421" s="3">
        <v>3.3E-3</v>
      </c>
      <c r="O421" s="3">
        <v>8.6999999999999994E-3</v>
      </c>
      <c r="P421" s="3">
        <v>2.47E-2</v>
      </c>
      <c r="Q421" s="3">
        <v>6.1999999999999998E-3</v>
      </c>
      <c r="R421" s="3">
        <v>1.72E-2</v>
      </c>
      <c r="S421" s="3">
        <v>5.4999999999999997E-3</v>
      </c>
      <c r="T421" s="3">
        <v>4.8899999999999999E-2</v>
      </c>
      <c r="U421" s="3">
        <v>1.9599999999999999E-2</v>
      </c>
      <c r="V421" s="3">
        <v>1.09E-2</v>
      </c>
      <c r="W421" s="3">
        <v>6.7000000000000002E-3</v>
      </c>
      <c r="X421" s="3">
        <v>2.4799999999999999E-2</v>
      </c>
      <c r="Y421" s="3">
        <v>1.3100000000000001E-2</v>
      </c>
      <c r="Z421" s="3">
        <v>2.8E-3</v>
      </c>
      <c r="AA421" s="3">
        <v>2.2000000000000001E-3</v>
      </c>
      <c r="AB421" s="3">
        <v>1.0500000000000001E-2</v>
      </c>
      <c r="AC421" s="3">
        <v>1.17E-2</v>
      </c>
      <c r="AD421" s="3">
        <v>1.24E-2</v>
      </c>
      <c r="AE421" s="3">
        <v>6.7000000000000002E-3</v>
      </c>
    </row>
    <row r="422" spans="1:31" x14ac:dyDescent="0.3">
      <c r="A422" s="2">
        <v>44461</v>
      </c>
      <c r="B422" s="3">
        <v>1.52E-2</v>
      </c>
      <c r="C422" s="3">
        <v>0.03</v>
      </c>
      <c r="D422" s="3">
        <v>3.5400000000000001E-2</v>
      </c>
      <c r="E422" s="3">
        <v>3.2199999999999999E-2</v>
      </c>
      <c r="F422" s="3">
        <v>6.3E-3</v>
      </c>
      <c r="G422" s="3">
        <v>-6.1000000000000004E-3</v>
      </c>
      <c r="H422" s="3">
        <v>3.1899999999999998E-2</v>
      </c>
      <c r="I422" s="3">
        <v>4.7000000000000002E-3</v>
      </c>
      <c r="J422" s="3">
        <v>3.8600000000000002E-2</v>
      </c>
      <c r="K422" s="3">
        <v>4.7999999999999996E-3</v>
      </c>
      <c r="L422" s="3">
        <v>3.6999999999999998E-2</v>
      </c>
      <c r="M422" s="3">
        <v>1.54E-2</v>
      </c>
      <c r="N422" s="3">
        <v>1.2800000000000001E-2</v>
      </c>
      <c r="O422" s="3">
        <v>2.29E-2</v>
      </c>
      <c r="P422" s="3">
        <v>3.27E-2</v>
      </c>
      <c r="Q422" s="3">
        <v>1.77E-2</v>
      </c>
      <c r="R422" s="3">
        <v>1.7600000000000001E-2</v>
      </c>
      <c r="S422" s="3">
        <v>6.9999999999999999E-4</v>
      </c>
      <c r="T422" s="3">
        <v>3.04E-2</v>
      </c>
      <c r="U422" s="3">
        <v>1.06E-2</v>
      </c>
      <c r="V422" s="3">
        <v>4.5999999999999999E-3</v>
      </c>
      <c r="W422" s="3">
        <v>1.9E-3</v>
      </c>
      <c r="X422" s="3">
        <v>1.6400000000000001E-2</v>
      </c>
      <c r="Y422" s="3">
        <v>2.3400000000000001E-2</v>
      </c>
      <c r="Z422" s="3">
        <v>1.1299999999999999E-2</v>
      </c>
      <c r="AA422" s="3">
        <v>1.2E-2</v>
      </c>
      <c r="AB422" s="3">
        <v>6.7999999999999996E-3</v>
      </c>
      <c r="AC422" s="3">
        <v>2.1399999999999999E-2</v>
      </c>
      <c r="AD422" s="3">
        <v>8.0999999999999996E-3</v>
      </c>
      <c r="AE422" s="3">
        <v>5.9999999999999995E-4</v>
      </c>
    </row>
    <row r="423" spans="1:31" x14ac:dyDescent="0.3">
      <c r="A423" s="2">
        <v>44460</v>
      </c>
      <c r="B423" s="3">
        <v>1.2500000000000001E-2</v>
      </c>
      <c r="C423" s="3">
        <v>-2.3400000000000001E-2</v>
      </c>
      <c r="D423" s="3">
        <v>5.9999999999999995E-4</v>
      </c>
      <c r="E423" s="3">
        <v>1.32E-2</v>
      </c>
      <c r="F423" s="3">
        <v>2.8899999999999999E-2</v>
      </c>
      <c r="G423" s="3">
        <v>6.8999999999999999E-3</v>
      </c>
      <c r="H423" s="3">
        <v>1.09E-2</v>
      </c>
      <c r="I423" s="3">
        <v>-1.1299999999999999E-2</v>
      </c>
      <c r="J423" s="3">
        <v>-1.0999999999999999E-2</v>
      </c>
      <c r="K423" s="3">
        <v>3.5000000000000001E-3</v>
      </c>
      <c r="L423" s="3">
        <v>-3.3099999999999997E-2</v>
      </c>
      <c r="M423" s="3">
        <v>2.53E-2</v>
      </c>
      <c r="N423" s="3">
        <v>1.6999999999999999E-3</v>
      </c>
      <c r="O423" s="3">
        <v>-7.7000000000000002E-3</v>
      </c>
      <c r="P423" s="3">
        <v>6.3E-3</v>
      </c>
      <c r="Q423" s="3">
        <v>-3.3999999999999998E-3</v>
      </c>
      <c r="R423" s="3">
        <v>2.87E-2</v>
      </c>
      <c r="S423" s="3">
        <v>-6.3E-3</v>
      </c>
      <c r="T423" s="3">
        <v>2.5999999999999999E-3</v>
      </c>
      <c r="U423" s="3">
        <v>2.5999999999999999E-3</v>
      </c>
      <c r="V423" s="3">
        <v>5.7000000000000002E-3</v>
      </c>
      <c r="W423" s="3">
        <v>-9.1999999999999998E-3</v>
      </c>
      <c r="X423" s="3">
        <v>-9.4000000000000004E-3</v>
      </c>
      <c r="Y423" s="3">
        <v>-1.26E-2</v>
      </c>
      <c r="Z423" s="3">
        <v>3.5000000000000001E-3</v>
      </c>
      <c r="AA423" s="3">
        <v>2.2599999999999999E-2</v>
      </c>
      <c r="AB423" s="3">
        <v>1.5299999999999999E-2</v>
      </c>
      <c r="AC423" s="3">
        <v>1.2200000000000001E-2</v>
      </c>
      <c r="AD423" s="3">
        <v>-5.9999999999999995E-4</v>
      </c>
      <c r="AE423" s="3">
        <v>-4.1999999999999997E-3</v>
      </c>
    </row>
    <row r="424" spans="1:31" x14ac:dyDescent="0.3">
      <c r="A424" s="2">
        <v>44459</v>
      </c>
      <c r="B424" s="3">
        <v>-2.24E-2</v>
      </c>
      <c r="C424" s="3">
        <v>-6.9999999999999999E-4</v>
      </c>
      <c r="D424" s="3">
        <v>-4.2700000000000002E-2</v>
      </c>
      <c r="E424" s="3">
        <v>-3.0700000000000002E-2</v>
      </c>
      <c r="F424" s="3">
        <v>-9.1499999999999998E-2</v>
      </c>
      <c r="G424" s="3">
        <v>-5.62E-2</v>
      </c>
      <c r="H424" s="3">
        <v>-4.1000000000000002E-2</v>
      </c>
      <c r="I424" s="3">
        <v>-1.6899999999999998E-2</v>
      </c>
      <c r="J424" s="3">
        <v>-7.6499999999999999E-2</v>
      </c>
      <c r="K424" s="3">
        <v>-1.29E-2</v>
      </c>
      <c r="L424" s="3">
        <v>5.5300000000000002E-2</v>
      </c>
      <c r="M424" s="3">
        <v>-1.5599999999999999E-2</v>
      </c>
      <c r="N424" s="3">
        <v>-1.8599999999999998E-2</v>
      </c>
      <c r="O424" s="3">
        <v>-6.2399999999999997E-2</v>
      </c>
      <c r="P424" s="3">
        <v>-3.5900000000000001E-2</v>
      </c>
      <c r="Q424" s="3">
        <v>-8.6999999999999994E-3</v>
      </c>
      <c r="R424" s="3">
        <v>-0.05</v>
      </c>
      <c r="S424" s="3">
        <v>7.1000000000000004E-3</v>
      </c>
      <c r="T424" s="3">
        <v>-7.5200000000000003E-2</v>
      </c>
      <c r="U424" s="3">
        <v>-4.5499999999999999E-2</v>
      </c>
      <c r="V424" s="3">
        <v>-1.8100000000000002E-2</v>
      </c>
      <c r="W424" s="3">
        <v>-1.1599999999999999E-2</v>
      </c>
      <c r="X424" s="3">
        <v>-3.7400000000000003E-2</v>
      </c>
      <c r="Y424" s="3">
        <v>-6.6000000000000003E-2</v>
      </c>
      <c r="Z424" s="3">
        <v>-1.0999999999999999E-2</v>
      </c>
      <c r="AA424" s="3">
        <v>-1.21E-2</v>
      </c>
      <c r="AB424" s="3">
        <v>-2.98E-2</v>
      </c>
      <c r="AC424" s="3">
        <v>-4.5900000000000003E-2</v>
      </c>
      <c r="AD424" s="3">
        <v>-1.6799999999999999E-2</v>
      </c>
      <c r="AE424" s="3">
        <v>-4.0000000000000002E-4</v>
      </c>
    </row>
    <row r="425" spans="1:31" x14ac:dyDescent="0.3">
      <c r="A425" s="2">
        <v>44456</v>
      </c>
      <c r="B425" s="3">
        <v>-2.1999999999999999E-2</v>
      </c>
      <c r="C425" s="3">
        <v>-1.1900000000000001E-2</v>
      </c>
      <c r="D425" s="3">
        <v>1E-4</v>
      </c>
      <c r="E425" s="3">
        <v>-2.0799999999999999E-2</v>
      </c>
      <c r="F425" s="3">
        <v>1.7500000000000002E-2</v>
      </c>
      <c r="G425" s="3">
        <v>-3.61E-2</v>
      </c>
      <c r="H425" s="3">
        <v>4.3E-3</v>
      </c>
      <c r="I425" s="3">
        <v>-8.3999999999999995E-3</v>
      </c>
      <c r="J425" s="3">
        <v>-2.8999999999999998E-3</v>
      </c>
      <c r="K425" s="3">
        <v>-2.3999999999999998E-3</v>
      </c>
      <c r="L425" s="3">
        <v>2.6100000000000002E-2</v>
      </c>
      <c r="M425" s="3">
        <v>-2.41E-2</v>
      </c>
      <c r="N425" s="3">
        <v>-1.7500000000000002E-2</v>
      </c>
      <c r="O425" s="3">
        <v>1.1299999999999999E-2</v>
      </c>
      <c r="P425" s="3">
        <v>-1.54E-2</v>
      </c>
      <c r="Q425" s="3">
        <v>0</v>
      </c>
      <c r="R425" s="3">
        <v>-1.49E-2</v>
      </c>
      <c r="S425" s="3">
        <v>-1.2999999999999999E-2</v>
      </c>
      <c r="T425" s="3">
        <v>2.8E-3</v>
      </c>
      <c r="U425" s="3">
        <v>-6.3E-3</v>
      </c>
      <c r="V425" s="3">
        <v>-6.9999999999999999E-4</v>
      </c>
      <c r="W425" s="3">
        <v>-2.5000000000000001E-3</v>
      </c>
      <c r="X425" s="3">
        <v>-7.1000000000000004E-3</v>
      </c>
      <c r="Y425" s="3">
        <v>-9.7000000000000003E-3</v>
      </c>
      <c r="Z425" s="3">
        <v>-6.6E-3</v>
      </c>
      <c r="AA425" s="3">
        <v>-5.3E-3</v>
      </c>
      <c r="AB425" s="3">
        <v>-3.4500000000000003E-2</v>
      </c>
      <c r="AC425" s="3">
        <v>-1.95E-2</v>
      </c>
      <c r="AD425" s="3">
        <v>-2.5999999999999999E-3</v>
      </c>
      <c r="AE425" s="3">
        <v>-2.8E-3</v>
      </c>
    </row>
    <row r="426" spans="1:31" x14ac:dyDescent="0.3">
      <c r="A426" s="2">
        <v>44455</v>
      </c>
      <c r="B426" s="3">
        <v>5.8999999999999999E-3</v>
      </c>
      <c r="C426" s="3">
        <v>-8.2000000000000007E-3</v>
      </c>
      <c r="D426" s="3">
        <v>1.5800000000000002E-2</v>
      </c>
      <c r="E426" s="3">
        <v>-1.23E-2</v>
      </c>
      <c r="F426" s="3">
        <v>1.09E-2</v>
      </c>
      <c r="G426" s="3">
        <v>4.9000000000000002E-2</v>
      </c>
      <c r="H426" s="3">
        <v>4.3E-3</v>
      </c>
      <c r="I426" s="3">
        <v>-4.0000000000000001E-3</v>
      </c>
      <c r="J426" s="3">
        <v>7.3000000000000001E-3</v>
      </c>
      <c r="K426" s="3">
        <v>6.1000000000000004E-3</v>
      </c>
      <c r="L426" s="3">
        <v>1.1599999999999999E-2</v>
      </c>
      <c r="M426" s="3">
        <v>1.4200000000000001E-2</v>
      </c>
      <c r="N426" s="3">
        <v>1.2999999999999999E-3</v>
      </c>
      <c r="O426" s="3">
        <v>-2.47E-2</v>
      </c>
      <c r="P426" s="3">
        <v>-4.4000000000000003E-3</v>
      </c>
      <c r="Q426" s="3">
        <v>-1.0699999999999999E-2</v>
      </c>
      <c r="R426" s="3">
        <v>-1.8800000000000001E-2</v>
      </c>
      <c r="S426" s="3">
        <v>-6.7000000000000002E-3</v>
      </c>
      <c r="T426" s="3">
        <v>5.7200000000000001E-2</v>
      </c>
      <c r="U426" s="3">
        <v>1.14E-2</v>
      </c>
      <c r="V426" s="3">
        <v>3.8999999999999998E-3</v>
      </c>
      <c r="W426" s="3">
        <v>1.1000000000000001E-3</v>
      </c>
      <c r="X426" s="3">
        <v>-4.0000000000000002E-4</v>
      </c>
      <c r="Y426" s="3">
        <v>6.4999999999999997E-3</v>
      </c>
      <c r="Z426" s="3">
        <v>-8.9999999999999993E-3</v>
      </c>
      <c r="AA426" s="3">
        <v>8.3000000000000001E-3</v>
      </c>
      <c r="AB426" s="3">
        <v>-0.01</v>
      </c>
      <c r="AC426" s="3">
        <v>-1.55E-2</v>
      </c>
      <c r="AD426" s="3">
        <v>-6.9999999999999999E-4</v>
      </c>
      <c r="AE426" s="3">
        <v>-2.5999999999999999E-3</v>
      </c>
    </row>
    <row r="427" spans="1:31" x14ac:dyDescent="0.3">
      <c r="A427" s="2">
        <v>44454</v>
      </c>
      <c r="B427" s="3">
        <v>-1.1999999999999999E-3</v>
      </c>
      <c r="C427" s="3">
        <v>2.9899999999999999E-2</v>
      </c>
      <c r="D427" s="3">
        <v>-6.0000000000000001E-3</v>
      </c>
      <c r="E427" s="3">
        <v>1.14E-2</v>
      </c>
      <c r="F427" s="3">
        <v>-2.9899999999999999E-2</v>
      </c>
      <c r="G427" s="3">
        <v>6.08E-2</v>
      </c>
      <c r="H427" s="3">
        <v>-0.01</v>
      </c>
      <c r="I427" s="3">
        <v>-5.4000000000000003E-3</v>
      </c>
      <c r="J427" s="3">
        <v>4.1999999999999997E-3</v>
      </c>
      <c r="K427" s="3">
        <v>-5.4000000000000003E-3</v>
      </c>
      <c r="L427" s="3">
        <v>-1.14E-2</v>
      </c>
      <c r="M427" s="3">
        <v>1.5800000000000002E-2</v>
      </c>
      <c r="N427" s="3">
        <v>1.6799999999999999E-2</v>
      </c>
      <c r="O427" s="3">
        <v>3.7000000000000002E-3</v>
      </c>
      <c r="P427" s="3">
        <v>4.4999999999999997E-3</v>
      </c>
      <c r="Q427" s="3">
        <v>9.1000000000000004E-3</v>
      </c>
      <c r="R427" s="3">
        <v>-7.7999999999999996E-3</v>
      </c>
      <c r="S427" s="3">
        <v>1.2999999999999999E-3</v>
      </c>
      <c r="T427" s="3">
        <v>3.1199999999999999E-2</v>
      </c>
      <c r="U427" s="3">
        <v>2.07E-2</v>
      </c>
      <c r="V427" s="3">
        <v>-2.9999999999999997E-4</v>
      </c>
      <c r="W427" s="3">
        <v>8.8000000000000005E-3</v>
      </c>
      <c r="X427" s="3">
        <v>1.0500000000000001E-2</v>
      </c>
      <c r="Y427" s="3">
        <v>3.3E-3</v>
      </c>
      <c r="Z427" s="3">
        <v>1.6000000000000001E-3</v>
      </c>
      <c r="AA427" s="3">
        <v>-1.0500000000000001E-2</v>
      </c>
      <c r="AB427" s="3">
        <v>-6.9999999999999999E-4</v>
      </c>
      <c r="AC427" s="3">
        <v>-2.8E-3</v>
      </c>
      <c r="AD427" s="3">
        <v>-1.1000000000000001E-3</v>
      </c>
      <c r="AE427" s="3">
        <v>2.8999999999999998E-3</v>
      </c>
    </row>
    <row r="428" spans="1:31" x14ac:dyDescent="0.3">
      <c r="A428" s="2">
        <v>44453</v>
      </c>
      <c r="B428" s="3">
        <v>8.8999999999999999E-3</v>
      </c>
      <c r="C428" s="3">
        <v>-4.1999999999999997E-3</v>
      </c>
      <c r="D428" s="3">
        <v>-1.72E-2</v>
      </c>
      <c r="E428" s="3">
        <v>6.4000000000000003E-3</v>
      </c>
      <c r="F428" s="3">
        <v>2.2100000000000002E-2</v>
      </c>
      <c r="G428" s="3">
        <v>2.3699999999999999E-2</v>
      </c>
      <c r="H428" s="3">
        <v>-1.89E-2</v>
      </c>
      <c r="I428" s="3">
        <v>-4.0000000000000001E-3</v>
      </c>
      <c r="J428" s="3">
        <v>-8.0000000000000002E-3</v>
      </c>
      <c r="K428" s="3">
        <v>4.0000000000000001E-3</v>
      </c>
      <c r="L428" s="3">
        <v>-0.02</v>
      </c>
      <c r="M428" s="3">
        <v>1.9E-2</v>
      </c>
      <c r="N428" s="3">
        <v>9.4000000000000004E-3</v>
      </c>
      <c r="O428" s="3">
        <v>-1.2999999999999999E-2</v>
      </c>
      <c r="P428" s="3">
        <v>4.1000000000000003E-3</v>
      </c>
      <c r="Q428" s="3">
        <v>-6.6E-3</v>
      </c>
      <c r="R428" s="3">
        <v>5.3E-3</v>
      </c>
      <c r="S428" s="3">
        <v>2.8999999999999998E-3</v>
      </c>
      <c r="T428" s="3">
        <v>1.66E-2</v>
      </c>
      <c r="U428" s="3">
        <v>-1.9099999999999999E-2</v>
      </c>
      <c r="V428" s="3">
        <v>-1.4E-3</v>
      </c>
      <c r="W428" s="3">
        <v>-6.8999999999999999E-3</v>
      </c>
      <c r="X428" s="3">
        <v>-1.78E-2</v>
      </c>
      <c r="Y428" s="3">
        <v>-5.1999999999999998E-3</v>
      </c>
      <c r="Z428" s="3">
        <v>-3.3E-3</v>
      </c>
      <c r="AA428" s="3">
        <v>9.4999999999999998E-3</v>
      </c>
      <c r="AB428" s="3">
        <v>-9.1999999999999998E-3</v>
      </c>
      <c r="AC428" s="3">
        <v>2.3E-3</v>
      </c>
      <c r="AD428" s="3">
        <v>-5.0000000000000001E-4</v>
      </c>
      <c r="AE428" s="3">
        <v>-3.8E-3</v>
      </c>
    </row>
    <row r="429" spans="1:31" x14ac:dyDescent="0.3">
      <c r="A429" s="2">
        <v>44452</v>
      </c>
      <c r="B429" s="3">
        <v>-3.8E-3</v>
      </c>
      <c r="C429" s="3">
        <v>3.2000000000000001E-2</v>
      </c>
      <c r="D429" s="3">
        <v>2.1299999999999999E-2</v>
      </c>
      <c r="E429" s="3">
        <v>3.1300000000000001E-2</v>
      </c>
      <c r="F429" s="3">
        <v>2.2200000000000001E-2</v>
      </c>
      <c r="G429" s="3">
        <v>-6.3100000000000003E-2</v>
      </c>
      <c r="H429" s="3">
        <v>2.4400000000000002E-2</v>
      </c>
      <c r="I429" s="3">
        <v>3.5999999999999999E-3</v>
      </c>
      <c r="J429" s="3">
        <v>2.2200000000000001E-2</v>
      </c>
      <c r="K429" s="3">
        <v>-1.09E-2</v>
      </c>
      <c r="L429" s="3">
        <v>1.54E-2</v>
      </c>
      <c r="M429" s="3">
        <v>-6.6000000000000003E-2</v>
      </c>
      <c r="N429" s="3">
        <v>4.3E-3</v>
      </c>
      <c r="O429" s="3">
        <v>1.0800000000000001E-2</v>
      </c>
      <c r="P429" s="3">
        <v>-1.4500000000000001E-2</v>
      </c>
      <c r="Q429" s="3">
        <v>7.4999999999999997E-3</v>
      </c>
      <c r="R429" s="3">
        <v>8.5000000000000006E-3</v>
      </c>
      <c r="S429" s="3">
        <v>-2.2200000000000001E-2</v>
      </c>
      <c r="T429" s="3">
        <v>-1.7100000000000001E-2</v>
      </c>
      <c r="U429" s="3">
        <v>-3.2000000000000001E-2</v>
      </c>
      <c r="V429" s="3">
        <v>-3.3999999999999998E-3</v>
      </c>
      <c r="W429" s="3">
        <v>1.2500000000000001E-2</v>
      </c>
      <c r="X429" s="3">
        <v>5.9999999999999995E-4</v>
      </c>
      <c r="Y429" s="3">
        <v>1.18E-2</v>
      </c>
      <c r="Z429" s="3">
        <v>4.1000000000000003E-3</v>
      </c>
      <c r="AA429" s="3">
        <v>4.1999999999999997E-3</v>
      </c>
      <c r="AB429" s="3">
        <v>1.21E-2</v>
      </c>
      <c r="AC429" s="3">
        <v>6.0000000000000001E-3</v>
      </c>
      <c r="AD429" s="3">
        <v>-3.7000000000000002E-3</v>
      </c>
      <c r="AE429" s="3">
        <v>7.1999999999999998E-3</v>
      </c>
    </row>
    <row r="430" spans="1:31" x14ac:dyDescent="0.3">
      <c r="A430" s="2">
        <v>44449</v>
      </c>
      <c r="B430" s="3">
        <v>-8.8999999999999999E-3</v>
      </c>
      <c r="C430" s="3">
        <v>-2.4400000000000002E-2</v>
      </c>
      <c r="D430" s="3">
        <v>-8.0999999999999996E-3</v>
      </c>
      <c r="E430" s="3">
        <v>6.4999999999999997E-3</v>
      </c>
      <c r="F430" s="3">
        <v>-3.8E-3</v>
      </c>
      <c r="G430" s="3">
        <v>-6.1999999999999998E-3</v>
      </c>
      <c r="H430" s="3">
        <v>-1.5599999999999999E-2</v>
      </c>
      <c r="I430" s="3">
        <v>-1.21E-2</v>
      </c>
      <c r="J430" s="3">
        <v>-3.0000000000000001E-3</v>
      </c>
      <c r="K430" s="3">
        <v>-4.1999999999999997E-3</v>
      </c>
      <c r="L430" s="3">
        <v>-1.18E-2</v>
      </c>
      <c r="M430" s="3">
        <v>-1.43E-2</v>
      </c>
      <c r="N430" s="3">
        <v>-5.1999999999999998E-3</v>
      </c>
      <c r="O430" s="3">
        <v>-1.2200000000000001E-2</v>
      </c>
      <c r="P430" s="3">
        <v>1.3599999999999999E-2</v>
      </c>
      <c r="Q430" s="3">
        <v>-1.03E-2</v>
      </c>
      <c r="R430" s="3">
        <v>-8.9999999999999998E-4</v>
      </c>
      <c r="S430" s="3">
        <v>-9.5999999999999992E-3</v>
      </c>
      <c r="T430" s="3">
        <v>5.7000000000000002E-3</v>
      </c>
      <c r="U430" s="3">
        <v>1.12E-2</v>
      </c>
      <c r="V430" s="3">
        <v>-7.4999999999999997E-3</v>
      </c>
      <c r="W430" s="3">
        <v>-8.8000000000000005E-3</v>
      </c>
      <c r="X430" s="3">
        <v>-2.8E-3</v>
      </c>
      <c r="Y430" s="3">
        <v>-1.2999999999999999E-3</v>
      </c>
      <c r="Z430" s="3">
        <v>-3.3E-3</v>
      </c>
      <c r="AA430" s="3">
        <v>-1.3100000000000001E-2</v>
      </c>
      <c r="AB430" s="3">
        <v>5.7000000000000002E-3</v>
      </c>
      <c r="AC430" s="3">
        <v>-5.3E-3</v>
      </c>
      <c r="AD430" s="3">
        <v>-7.4000000000000003E-3</v>
      </c>
      <c r="AE430" s="3">
        <v>-3.8999999999999998E-3</v>
      </c>
    </row>
    <row r="431" spans="1:31" x14ac:dyDescent="0.3">
      <c r="A431" s="2">
        <v>44448</v>
      </c>
      <c r="B431" s="3">
        <v>-2.0000000000000001E-4</v>
      </c>
      <c r="C431" s="3">
        <v>2.81E-2</v>
      </c>
      <c r="D431" s="3">
        <v>-3.7000000000000002E-3</v>
      </c>
      <c r="E431" s="3">
        <v>4.0000000000000002E-4</v>
      </c>
      <c r="F431" s="3">
        <v>0</v>
      </c>
      <c r="G431" s="3">
        <v>4.4999999999999998E-2</v>
      </c>
      <c r="H431" s="3">
        <v>-4.0000000000000002E-4</v>
      </c>
      <c r="I431" s="3">
        <v>-1.4E-3</v>
      </c>
      <c r="J431" s="3">
        <v>3.0000000000000001E-3</v>
      </c>
      <c r="K431" s="3">
        <v>-4.7999999999999996E-3</v>
      </c>
      <c r="L431" s="3">
        <v>-9.1000000000000004E-3</v>
      </c>
      <c r="M431" s="3">
        <v>7.8100000000000003E-2</v>
      </c>
      <c r="N431" s="3">
        <v>-9.9000000000000008E-3</v>
      </c>
      <c r="O431" s="3">
        <v>8.0999999999999996E-3</v>
      </c>
      <c r="P431" s="3">
        <v>-7.3000000000000001E-3</v>
      </c>
      <c r="Q431" s="3">
        <v>-2.4899999999999999E-2</v>
      </c>
      <c r="R431" s="3">
        <v>1.7899999999999999E-2</v>
      </c>
      <c r="S431" s="3">
        <v>-1.03E-2</v>
      </c>
      <c r="T431" s="3">
        <v>2.1499999999999998E-2</v>
      </c>
      <c r="U431" s="3">
        <v>1.77E-2</v>
      </c>
      <c r="V431" s="3">
        <v>2E-3</v>
      </c>
      <c r="W431" s="3">
        <v>-6.4999999999999997E-3</v>
      </c>
      <c r="X431" s="3">
        <v>5.0000000000000001E-4</v>
      </c>
      <c r="Y431" s="3">
        <v>-5.8999999999999999E-3</v>
      </c>
      <c r="Z431" s="3">
        <v>-6.6E-3</v>
      </c>
      <c r="AA431" s="3">
        <v>1.18E-2</v>
      </c>
      <c r="AB431" s="3">
        <v>6.9999999999999999E-4</v>
      </c>
      <c r="AC431" s="3">
        <v>1.2699999999999999E-2</v>
      </c>
      <c r="AD431" s="3">
        <v>1.8E-3</v>
      </c>
      <c r="AE431" s="3">
        <v>-8.6E-3</v>
      </c>
    </row>
    <row r="432" spans="1:31" x14ac:dyDescent="0.3">
      <c r="A432" s="2">
        <v>44447</v>
      </c>
      <c r="B432" s="3">
        <v>-2.7300000000000001E-2</v>
      </c>
      <c r="C432" s="3">
        <v>-2.4500000000000001E-2</v>
      </c>
      <c r="D432" s="3">
        <v>-1.6E-2</v>
      </c>
      <c r="E432" s="3">
        <v>-2.3099999999999999E-2</v>
      </c>
      <c r="F432" s="3">
        <v>-2.86E-2</v>
      </c>
      <c r="G432" s="3">
        <v>-2.9899999999999999E-2</v>
      </c>
      <c r="H432" s="3">
        <v>-2.7799999999999998E-2</v>
      </c>
      <c r="I432" s="3">
        <v>-3.3999999999999998E-3</v>
      </c>
      <c r="J432" s="3">
        <v>-5.1999999999999998E-3</v>
      </c>
      <c r="K432" s="3">
        <v>-1.4E-3</v>
      </c>
      <c r="L432" s="3">
        <v>5.7999999999999996E-3</v>
      </c>
      <c r="M432" s="3">
        <v>-3.09E-2</v>
      </c>
      <c r="N432" s="3">
        <v>1E-4</v>
      </c>
      <c r="O432" s="3">
        <v>-6.0400000000000002E-2</v>
      </c>
      <c r="P432" s="3">
        <v>-1.43E-2</v>
      </c>
      <c r="Q432" s="3">
        <v>1.7100000000000001E-2</v>
      </c>
      <c r="R432" s="3">
        <v>-2.8199999999999999E-2</v>
      </c>
      <c r="S432" s="3">
        <v>-5.1000000000000004E-3</v>
      </c>
      <c r="T432" s="3">
        <v>-4.19E-2</v>
      </c>
      <c r="U432" s="3">
        <v>-1.8599999999999998E-2</v>
      </c>
      <c r="V432" s="3">
        <v>-8.9999999999999998E-4</v>
      </c>
      <c r="W432" s="3">
        <v>6.6E-3</v>
      </c>
      <c r="X432" s="3">
        <v>9.5999999999999992E-3</v>
      </c>
      <c r="Y432" s="3">
        <v>-8.3999999999999995E-3</v>
      </c>
      <c r="Z432" s="3">
        <v>-3.5000000000000001E-3</v>
      </c>
      <c r="AA432" s="3">
        <v>-1.8599999999999998E-2</v>
      </c>
      <c r="AB432" s="3">
        <v>-3.0599999999999999E-2</v>
      </c>
      <c r="AC432" s="3">
        <v>-3.1800000000000002E-2</v>
      </c>
      <c r="AD432" s="3">
        <v>-2.8E-3</v>
      </c>
      <c r="AE432" s="3">
        <v>1.6000000000000001E-3</v>
      </c>
    </row>
    <row r="433" spans="1:31" x14ac:dyDescent="0.3">
      <c r="A433" s="2">
        <v>44446</v>
      </c>
      <c r="B433" s="3">
        <v>-7.0000000000000001E-3</v>
      </c>
      <c r="C433" s="3">
        <v>-4.0000000000000002E-4</v>
      </c>
      <c r="D433" s="3">
        <v>-1.1999999999999999E-3</v>
      </c>
      <c r="E433" s="3">
        <v>7.7999999999999996E-3</v>
      </c>
      <c r="F433" s="3">
        <v>-1.24E-2</v>
      </c>
      <c r="G433" s="3">
        <v>3.6799999999999999E-2</v>
      </c>
      <c r="H433" s="3">
        <v>1.9300000000000001E-2</v>
      </c>
      <c r="I433" s="3">
        <v>-9.1000000000000004E-3</v>
      </c>
      <c r="J433" s="3">
        <v>9.7999999999999997E-3</v>
      </c>
      <c r="K433" s="3">
        <v>-6.9999999999999999E-4</v>
      </c>
      <c r="L433" s="3">
        <v>-5.7000000000000002E-3</v>
      </c>
      <c r="M433" s="3">
        <v>4.7300000000000002E-2</v>
      </c>
      <c r="N433" s="3">
        <v>-3.2000000000000002E-3</v>
      </c>
      <c r="O433" s="3">
        <v>5.4000000000000003E-3</v>
      </c>
      <c r="P433" s="3">
        <v>-7.9000000000000008E-3</v>
      </c>
      <c r="Q433" s="3">
        <v>1.11E-2</v>
      </c>
      <c r="R433" s="3">
        <v>1.1000000000000001E-3</v>
      </c>
      <c r="S433" s="3">
        <v>-1.9E-3</v>
      </c>
      <c r="T433" s="3">
        <v>2.3E-3</v>
      </c>
      <c r="U433" s="3">
        <v>-2.5000000000000001E-3</v>
      </c>
      <c r="V433" s="3">
        <v>-4.7000000000000002E-3</v>
      </c>
      <c r="W433" s="3">
        <v>-5.1000000000000004E-3</v>
      </c>
      <c r="X433" s="3">
        <v>-1.6199999999999999E-2</v>
      </c>
      <c r="Y433" s="3">
        <v>1.9E-3</v>
      </c>
      <c r="Z433" s="3">
        <v>-5.8999999999999999E-3</v>
      </c>
      <c r="AA433" s="3">
        <v>-1.03E-2</v>
      </c>
      <c r="AB433" s="3">
        <v>-3.5000000000000001E-3</v>
      </c>
      <c r="AC433" s="3">
        <v>-8.6999999999999994E-3</v>
      </c>
      <c r="AD433" s="3">
        <v>-6.4999999999999997E-3</v>
      </c>
      <c r="AE433" s="3">
        <v>-1.0999999999999999E-2</v>
      </c>
    </row>
    <row r="434" spans="1:31" x14ac:dyDescent="0.3">
      <c r="A434" s="2">
        <v>44442</v>
      </c>
      <c r="B434" s="3">
        <v>6.6E-3</v>
      </c>
      <c r="C434" s="3">
        <v>-8.9999999999999998E-4</v>
      </c>
      <c r="D434" s="3">
        <v>-4.1999999999999997E-3</v>
      </c>
      <c r="E434" s="3">
        <v>-2.9999999999999997E-4</v>
      </c>
      <c r="F434" s="3">
        <v>-8.3000000000000001E-3</v>
      </c>
      <c r="G434" s="3">
        <v>1.7600000000000001E-2</v>
      </c>
      <c r="H434" s="3">
        <v>-1.09E-2</v>
      </c>
      <c r="I434" s="3">
        <v>-1.8E-3</v>
      </c>
      <c r="J434" s="3">
        <v>-1.9E-3</v>
      </c>
      <c r="K434" s="3">
        <v>-3.0999999999999999E-3</v>
      </c>
      <c r="L434" s="3">
        <v>-9.9000000000000008E-3</v>
      </c>
      <c r="M434" s="3">
        <v>4.7899999999999998E-2</v>
      </c>
      <c r="N434" s="3">
        <v>0</v>
      </c>
      <c r="O434" s="3">
        <v>5.0000000000000001E-4</v>
      </c>
      <c r="P434" s="3">
        <v>0.02</v>
      </c>
      <c r="Q434" s="3">
        <v>2.0999999999999999E-3</v>
      </c>
      <c r="R434" s="3">
        <v>1.4999999999999999E-2</v>
      </c>
      <c r="S434" s="3">
        <v>0</v>
      </c>
      <c r="T434" s="3">
        <v>4.8999999999999998E-3</v>
      </c>
      <c r="U434" s="3">
        <v>2.5000000000000001E-3</v>
      </c>
      <c r="V434" s="3">
        <v>-3.0999999999999999E-3</v>
      </c>
      <c r="W434" s="3">
        <v>-2.8999999999999998E-3</v>
      </c>
      <c r="X434" s="3">
        <v>-1.2800000000000001E-2</v>
      </c>
      <c r="Y434" s="3">
        <v>-5.1999999999999998E-3</v>
      </c>
      <c r="Z434" s="3">
        <v>-1.5E-3</v>
      </c>
      <c r="AA434" s="3">
        <v>-1.09E-2</v>
      </c>
      <c r="AB434" s="3">
        <v>-2.1700000000000001E-2</v>
      </c>
      <c r="AC434" s="3">
        <v>-3.8999999999999998E-3</v>
      </c>
      <c r="AD434" s="3">
        <v>-1.6999999999999999E-3</v>
      </c>
      <c r="AE434" s="3">
        <v>2.5000000000000001E-3</v>
      </c>
    </row>
    <row r="435" spans="1:31" x14ac:dyDescent="0.3">
      <c r="A435" s="2">
        <v>44441</v>
      </c>
      <c r="B435" s="3">
        <v>-7.1999999999999998E-3</v>
      </c>
      <c r="C435" s="3">
        <v>2E-3</v>
      </c>
      <c r="D435" s="3">
        <v>8.2000000000000007E-3</v>
      </c>
      <c r="E435" s="3">
        <v>-5.9999999999999995E-4</v>
      </c>
      <c r="F435" s="3">
        <v>-3.27E-2</v>
      </c>
      <c r="G435" s="3">
        <v>-1.1900000000000001E-2</v>
      </c>
      <c r="H435" s="3">
        <v>-7.7999999999999996E-3</v>
      </c>
      <c r="I435" s="3">
        <v>8.3000000000000001E-3</v>
      </c>
      <c r="J435" s="3">
        <v>-5.9999999999999995E-4</v>
      </c>
      <c r="K435" s="3">
        <v>-4.5999999999999999E-3</v>
      </c>
      <c r="L435" s="3">
        <v>-1.41E-2</v>
      </c>
      <c r="M435" s="3">
        <v>1.9800000000000002E-2</v>
      </c>
      <c r="N435" s="3">
        <v>-2.3E-3</v>
      </c>
      <c r="O435" s="3">
        <v>3.2500000000000001E-2</v>
      </c>
      <c r="P435" s="3">
        <v>-2E-3</v>
      </c>
      <c r="Q435" s="3">
        <v>1.1999999999999999E-3</v>
      </c>
      <c r="R435" s="3">
        <v>1.15E-2</v>
      </c>
      <c r="S435" s="3">
        <v>1.7399999999999999E-2</v>
      </c>
      <c r="T435" s="3">
        <v>1.18E-2</v>
      </c>
      <c r="U435" s="3">
        <v>2.9399999999999999E-2</v>
      </c>
      <c r="V435" s="3">
        <v>1.8E-3</v>
      </c>
      <c r="W435" s="3">
        <v>1.66E-2</v>
      </c>
      <c r="X435" s="3">
        <v>1.9E-3</v>
      </c>
      <c r="Y435" s="3">
        <v>6.9999999999999999E-4</v>
      </c>
      <c r="Z435" s="3">
        <v>2.5999999999999999E-3</v>
      </c>
      <c r="AA435" s="3">
        <v>-1.8100000000000002E-2</v>
      </c>
      <c r="AB435" s="3">
        <v>2.86E-2</v>
      </c>
      <c r="AC435" s="3">
        <v>8.2000000000000007E-3</v>
      </c>
      <c r="AD435" s="3">
        <v>2.8E-3</v>
      </c>
      <c r="AE435" s="3">
        <v>6.4000000000000003E-3</v>
      </c>
    </row>
    <row r="436" spans="1:31" x14ac:dyDescent="0.3">
      <c r="A436" s="2">
        <v>44440</v>
      </c>
      <c r="B436" s="3">
        <v>-6.6E-3</v>
      </c>
      <c r="C436" s="3">
        <v>-5.9999999999999995E-4</v>
      </c>
      <c r="D436" s="3">
        <v>-5.0000000000000001E-3</v>
      </c>
      <c r="E436" s="3">
        <v>-1.12E-2</v>
      </c>
      <c r="F436" s="3">
        <v>3.8899999999999997E-2</v>
      </c>
      <c r="G436" s="3">
        <v>1.01E-2</v>
      </c>
      <c r="H436" s="3">
        <v>2.3199999999999998E-2</v>
      </c>
      <c r="I436" s="3">
        <v>2.9999999999999997E-4</v>
      </c>
      <c r="J436" s="3">
        <v>3.8E-3</v>
      </c>
      <c r="K436" s="3">
        <v>5.1000000000000004E-3</v>
      </c>
      <c r="L436" s="3">
        <v>5.9999999999999995E-4</v>
      </c>
      <c r="M436" s="3">
        <v>3.5200000000000002E-2</v>
      </c>
      <c r="N436" s="3">
        <v>-2.0000000000000001E-4</v>
      </c>
      <c r="O436" s="3">
        <v>-5.8999999999999999E-3</v>
      </c>
      <c r="P436" s="3">
        <v>2.5000000000000001E-3</v>
      </c>
      <c r="Q436" s="3">
        <v>1.09E-2</v>
      </c>
      <c r="R436" s="3">
        <v>-5.8999999999999999E-3</v>
      </c>
      <c r="S436" s="3">
        <v>-6.9999999999999999E-4</v>
      </c>
      <c r="T436" s="3">
        <v>-5.3E-3</v>
      </c>
      <c r="U436" s="3">
        <v>5.11E-2</v>
      </c>
      <c r="V436" s="3">
        <v>-4.0000000000000001E-3</v>
      </c>
      <c r="W436" s="3">
        <v>-8.3999999999999995E-3</v>
      </c>
      <c r="X436" s="3">
        <v>-1.2800000000000001E-2</v>
      </c>
      <c r="Y436" s="3">
        <v>5.1999999999999998E-3</v>
      </c>
      <c r="Z436" s="3">
        <v>-1.8E-3</v>
      </c>
      <c r="AA436" s="3">
        <v>-1.54E-2</v>
      </c>
      <c r="AB436" s="3">
        <v>1.34E-2</v>
      </c>
      <c r="AC436" s="3">
        <v>-1.1999999999999999E-3</v>
      </c>
      <c r="AD436" s="3">
        <v>-2.0000000000000001E-4</v>
      </c>
      <c r="AE436" s="3">
        <v>-1.1000000000000001E-3</v>
      </c>
    </row>
    <row r="437" spans="1:31" x14ac:dyDescent="0.3">
      <c r="A437" s="2">
        <v>44439</v>
      </c>
      <c r="B437" s="3">
        <v>-5.4000000000000003E-3</v>
      </c>
      <c r="C437" s="3">
        <v>-7.4000000000000003E-3</v>
      </c>
      <c r="D437" s="3">
        <v>-4.7999999999999996E-3</v>
      </c>
      <c r="E437" s="3">
        <v>1.67E-2</v>
      </c>
      <c r="F437" s="3">
        <v>-2.3199999999999998E-2</v>
      </c>
      <c r="G437" s="3">
        <v>-4.58E-2</v>
      </c>
      <c r="H437" s="3">
        <v>4.5999999999999999E-3</v>
      </c>
      <c r="I437" s="3">
        <v>-1.9E-3</v>
      </c>
      <c r="J437" s="3">
        <v>7.7000000000000002E-3</v>
      </c>
      <c r="K437" s="3">
        <v>1.0999999999999999E-2</v>
      </c>
      <c r="L437" s="3">
        <v>-1.52E-2</v>
      </c>
      <c r="M437" s="3">
        <v>1.6199999999999999E-2</v>
      </c>
      <c r="N437" s="3">
        <v>-5.5999999999999999E-3</v>
      </c>
      <c r="O437" s="3">
        <v>3.9899999999999998E-2</v>
      </c>
      <c r="P437" s="3">
        <v>-1.34E-2</v>
      </c>
      <c r="Q437" s="3">
        <v>-1.6500000000000001E-2</v>
      </c>
      <c r="R437" s="3">
        <v>-1.06E-2</v>
      </c>
      <c r="S437" s="3">
        <v>-1.4800000000000001E-2</v>
      </c>
      <c r="T437" s="3">
        <v>2.2499999999999999E-2</v>
      </c>
      <c r="U437" s="3">
        <v>8.0999999999999996E-3</v>
      </c>
      <c r="V437" s="3">
        <v>-1.6000000000000001E-3</v>
      </c>
      <c r="W437" s="3">
        <v>7.0000000000000001E-3</v>
      </c>
      <c r="X437" s="3">
        <v>7.9000000000000008E-3</v>
      </c>
      <c r="Y437" s="3">
        <v>-3.8999999999999998E-3</v>
      </c>
      <c r="Z437" s="3">
        <v>1.6999999999999999E-3</v>
      </c>
      <c r="AA437" s="3">
        <v>-1.6500000000000001E-2</v>
      </c>
      <c r="AB437" s="3">
        <v>-3.5000000000000001E-3</v>
      </c>
      <c r="AC437" s="3">
        <v>1.5E-3</v>
      </c>
      <c r="AD437" s="3">
        <v>7.0000000000000001E-3</v>
      </c>
      <c r="AE437" s="3">
        <v>4.1999999999999997E-3</v>
      </c>
    </row>
    <row r="438" spans="1:31" x14ac:dyDescent="0.3">
      <c r="A438" s="2">
        <v>44435</v>
      </c>
      <c r="B438" s="3">
        <v>3.85E-2</v>
      </c>
      <c r="C438" s="3">
        <v>3.9300000000000002E-2</v>
      </c>
      <c r="D438" s="3">
        <v>6.7999999999999996E-3</v>
      </c>
      <c r="E438" s="3">
        <v>4.4000000000000003E-3</v>
      </c>
      <c r="F438" s="3">
        <v>-5.9999999999999995E-4</v>
      </c>
      <c r="G438" s="3">
        <v>-3.1099999999999999E-2</v>
      </c>
      <c r="H438" s="3">
        <v>4.1999999999999997E-3</v>
      </c>
      <c r="I438" s="3">
        <v>-3.0000000000000001E-3</v>
      </c>
      <c r="J438" s="3">
        <v>-4.7000000000000002E-3</v>
      </c>
      <c r="K438" s="3">
        <v>2.5000000000000001E-3</v>
      </c>
      <c r="L438" s="3">
        <v>4.4000000000000003E-3</v>
      </c>
      <c r="M438" s="3">
        <v>-4.5199999999999997E-2</v>
      </c>
      <c r="N438" s="3">
        <v>2.0999999999999999E-3</v>
      </c>
      <c r="O438" s="3">
        <v>-5.4999999999999997E-3</v>
      </c>
      <c r="P438" s="3">
        <v>2.5700000000000001E-2</v>
      </c>
      <c r="Q438" s="3">
        <v>1.04E-2</v>
      </c>
      <c r="R438" s="3">
        <v>5.1000000000000004E-3</v>
      </c>
      <c r="S438" s="3">
        <v>-1.6500000000000001E-2</v>
      </c>
      <c r="T438" s="3">
        <v>3.3799999999999997E-2</v>
      </c>
      <c r="U438" s="3">
        <v>2.76E-2</v>
      </c>
      <c r="V438" s="3">
        <v>3.3E-3</v>
      </c>
      <c r="W438" s="3">
        <v>4.1000000000000003E-3</v>
      </c>
      <c r="X438" s="3">
        <v>1.8800000000000001E-2</v>
      </c>
      <c r="Y438" s="3">
        <v>-3.8999999999999998E-3</v>
      </c>
      <c r="Z438" s="3">
        <v>3.3E-3</v>
      </c>
      <c r="AA438" s="3">
        <v>1.29E-2</v>
      </c>
      <c r="AB438" s="3">
        <v>-1.4E-3</v>
      </c>
      <c r="AC438" s="3">
        <v>3.8E-3</v>
      </c>
      <c r="AD438" s="3">
        <v>3.8999999999999998E-3</v>
      </c>
      <c r="AE438" s="3">
        <v>3.0999999999999999E-3</v>
      </c>
    </row>
    <row r="439" spans="1:31" x14ac:dyDescent="0.3">
      <c r="A439" s="2">
        <v>44434</v>
      </c>
      <c r="B439" s="3">
        <v>-9.4999999999999998E-3</v>
      </c>
      <c r="C439" s="3">
        <v>-0.02</v>
      </c>
      <c r="D439" s="3">
        <v>-3.2000000000000002E-3</v>
      </c>
      <c r="E439" s="3">
        <v>-8.0000000000000004E-4</v>
      </c>
      <c r="F439" s="3">
        <v>-2.3999999999999998E-3</v>
      </c>
      <c r="G439" s="3">
        <v>-1.61E-2</v>
      </c>
      <c r="H439" s="3">
        <v>-7.1000000000000004E-3</v>
      </c>
      <c r="I439" s="3">
        <v>-2.5000000000000001E-3</v>
      </c>
      <c r="J439" s="3">
        <v>-2.2700000000000001E-2</v>
      </c>
      <c r="K439" s="3">
        <v>-2.5999999999999999E-3</v>
      </c>
      <c r="L439" s="3">
        <v>-1.8599999999999998E-2</v>
      </c>
      <c r="M439" s="3">
        <v>6.1000000000000004E-3</v>
      </c>
      <c r="N439" s="3">
        <v>-9.7000000000000003E-3</v>
      </c>
      <c r="O439" s="3">
        <v>-1.77E-2</v>
      </c>
      <c r="P439" s="3">
        <v>-6.4999999999999997E-3</v>
      </c>
      <c r="Q439" s="3">
        <v>-3.2199999999999999E-2</v>
      </c>
      <c r="R439" s="3">
        <v>-5.1000000000000004E-3</v>
      </c>
      <c r="S439" s="3">
        <v>-2.7000000000000001E-3</v>
      </c>
      <c r="T439" s="3">
        <v>2.1399999999999999E-2</v>
      </c>
      <c r="U439" s="3">
        <v>-2.8199999999999999E-2</v>
      </c>
      <c r="V439" s="3">
        <v>-4.3E-3</v>
      </c>
      <c r="W439" s="3">
        <v>-1.49E-2</v>
      </c>
      <c r="X439" s="3">
        <v>-3.5999999999999999E-3</v>
      </c>
      <c r="Y439" s="3">
        <v>-5.1999999999999998E-3</v>
      </c>
      <c r="Z439" s="3">
        <v>-3.2000000000000002E-3</v>
      </c>
      <c r="AA439" s="3">
        <v>-4.1999999999999997E-3</v>
      </c>
      <c r="AB439" s="3">
        <v>-4.1999999999999997E-3</v>
      </c>
      <c r="AC439" s="3">
        <v>1.5E-3</v>
      </c>
      <c r="AD439" s="3">
        <v>-3.0999999999999999E-3</v>
      </c>
      <c r="AE439" s="3">
        <v>-6.0000000000000001E-3</v>
      </c>
    </row>
    <row r="440" spans="1:31" x14ac:dyDescent="0.3">
      <c r="A440" s="2">
        <v>44433</v>
      </c>
      <c r="B440" s="3">
        <v>6.0000000000000001E-3</v>
      </c>
      <c r="C440" s="3">
        <v>2.06E-2</v>
      </c>
      <c r="D440" s="3">
        <v>1.83E-2</v>
      </c>
      <c r="E440" s="3">
        <v>-5.4000000000000003E-3</v>
      </c>
      <c r="F440" s="3">
        <v>1.9300000000000001E-2</v>
      </c>
      <c r="G440" s="3">
        <v>2.1299999999999999E-2</v>
      </c>
      <c r="H440" s="3">
        <v>2.07E-2</v>
      </c>
      <c r="I440" s="3">
        <v>5.0000000000000001E-4</v>
      </c>
      <c r="J440" s="3">
        <v>1.6199999999999999E-2</v>
      </c>
      <c r="K440" s="3">
        <v>1.4E-3</v>
      </c>
      <c r="L440" s="3">
        <v>1.4E-3</v>
      </c>
      <c r="M440" s="3">
        <v>7.4000000000000003E-3</v>
      </c>
      <c r="N440" s="3">
        <v>-2E-3</v>
      </c>
      <c r="O440" s="3">
        <v>2.9999999999999997E-4</v>
      </c>
      <c r="P440" s="3">
        <v>1.9300000000000001E-2</v>
      </c>
      <c r="Q440" s="3">
        <v>8.8999999999999999E-3</v>
      </c>
      <c r="R440" s="3">
        <v>6.7999999999999996E-3</v>
      </c>
      <c r="S440" s="3">
        <v>-1.7999999999999999E-2</v>
      </c>
      <c r="T440" s="3">
        <v>-2.9899999999999999E-2</v>
      </c>
      <c r="U440" s="3">
        <v>1.2999999999999999E-3</v>
      </c>
      <c r="V440" s="3">
        <v>1.2999999999999999E-3</v>
      </c>
      <c r="W440" s="3">
        <v>-6.9999999999999999E-4</v>
      </c>
      <c r="X440" s="3">
        <v>1.0699999999999999E-2</v>
      </c>
      <c r="Y440" s="3">
        <v>1.11E-2</v>
      </c>
      <c r="Z440" s="3">
        <v>1.6999999999999999E-3</v>
      </c>
      <c r="AA440" s="3">
        <v>-8.6E-3</v>
      </c>
      <c r="AB440" s="3">
        <v>3.5000000000000001E-3</v>
      </c>
      <c r="AC440" s="3">
        <v>4.7000000000000002E-3</v>
      </c>
      <c r="AD440" s="3">
        <v>2.2000000000000001E-3</v>
      </c>
      <c r="AE440" s="3">
        <v>-1.5E-3</v>
      </c>
    </row>
    <row r="441" spans="1:31" x14ac:dyDescent="0.3">
      <c r="A441" s="2">
        <v>44432</v>
      </c>
      <c r="B441" s="3">
        <v>-1.03E-2</v>
      </c>
      <c r="C441" s="3">
        <v>3.4099999999999998E-2</v>
      </c>
      <c r="D441" s="3">
        <v>6.7999999999999996E-3</v>
      </c>
      <c r="E441" s="3">
        <v>2.1100000000000001E-2</v>
      </c>
      <c r="F441" s="3">
        <v>-1.7299999999999999E-2</v>
      </c>
      <c r="G441" s="3">
        <v>-3.6400000000000002E-2</v>
      </c>
      <c r="H441" s="3">
        <v>-1.5E-3</v>
      </c>
      <c r="I441" s="3">
        <v>1.3299999999999999E-2</v>
      </c>
      <c r="J441" s="3">
        <v>1.4500000000000001E-2</v>
      </c>
      <c r="K441" s="3">
        <v>3.7000000000000002E-3</v>
      </c>
      <c r="L441" s="3">
        <v>2.9700000000000001E-2</v>
      </c>
      <c r="M441" s="3">
        <v>-4.1200000000000001E-2</v>
      </c>
      <c r="N441" s="3">
        <v>-6.7000000000000002E-3</v>
      </c>
      <c r="O441" s="3">
        <v>2.0199999999999999E-2</v>
      </c>
      <c r="P441" s="3">
        <v>-7.4999999999999997E-3</v>
      </c>
      <c r="Q441" s="3">
        <v>-2.8E-3</v>
      </c>
      <c r="R441" s="3">
        <v>2.7900000000000001E-2</v>
      </c>
      <c r="S441" s="3">
        <v>-3.1E-2</v>
      </c>
      <c r="T441" s="3">
        <v>1.1299999999999999E-2</v>
      </c>
      <c r="U441" s="3">
        <v>1.4999999999999999E-2</v>
      </c>
      <c r="V441" s="3">
        <v>-2.9999999999999997E-4</v>
      </c>
      <c r="W441" s="3">
        <v>-2.5000000000000001E-3</v>
      </c>
      <c r="X441" s="3">
        <v>6.1999999999999998E-3</v>
      </c>
      <c r="Y441" s="3">
        <v>4.5999999999999999E-3</v>
      </c>
      <c r="Z441" s="3">
        <v>2.2000000000000001E-3</v>
      </c>
      <c r="AA441" s="3">
        <v>-1.1900000000000001E-2</v>
      </c>
      <c r="AB441" s="3">
        <v>1.44E-2</v>
      </c>
      <c r="AC441" s="3">
        <v>2.1700000000000001E-2</v>
      </c>
      <c r="AD441" s="3">
        <v>1E-3</v>
      </c>
      <c r="AE441" s="3">
        <v>-7.4000000000000003E-3</v>
      </c>
    </row>
    <row r="442" spans="1:31" x14ac:dyDescent="0.3">
      <c r="A442" s="2">
        <v>44431</v>
      </c>
      <c r="B442" s="3">
        <v>3.9399999999999998E-2</v>
      </c>
      <c r="C442" s="3">
        <v>-1.6999999999999999E-3</v>
      </c>
      <c r="D442" s="3">
        <v>7.1000000000000004E-3</v>
      </c>
      <c r="E442" s="3">
        <v>-2.3E-3</v>
      </c>
      <c r="F442" s="3">
        <v>1.1900000000000001E-2</v>
      </c>
      <c r="G442" s="3">
        <v>9.5799999999999996E-2</v>
      </c>
      <c r="H442" s="3">
        <v>1.4800000000000001E-2</v>
      </c>
      <c r="I442" s="3">
        <v>5.4999999999999997E-3</v>
      </c>
      <c r="J442" s="3">
        <v>3.3E-3</v>
      </c>
      <c r="K442" s="3">
        <v>7.4999999999999997E-3</v>
      </c>
      <c r="L442" s="3">
        <v>6.7999999999999996E-3</v>
      </c>
      <c r="M442" s="3">
        <v>7.5499999999999998E-2</v>
      </c>
      <c r="N442" s="3">
        <v>1E-3</v>
      </c>
      <c r="O442" s="3">
        <v>3.39E-2</v>
      </c>
      <c r="P442" s="3">
        <v>5.4899999999999997E-2</v>
      </c>
      <c r="Q442" s="3">
        <v>1.2699999999999999E-2</v>
      </c>
      <c r="R442" s="3">
        <v>1.37E-2</v>
      </c>
      <c r="S442" s="3">
        <v>2.4799999999999999E-2</v>
      </c>
      <c r="T442" s="3">
        <v>3.3700000000000001E-2</v>
      </c>
      <c r="U442" s="3">
        <v>4.5600000000000002E-2</v>
      </c>
      <c r="V442" s="3">
        <v>6.4000000000000003E-3</v>
      </c>
      <c r="W442" s="3">
        <v>-1.8E-3</v>
      </c>
      <c r="X442" s="3">
        <v>8.9999999999999998E-4</v>
      </c>
      <c r="Y442" s="3">
        <v>5.3E-3</v>
      </c>
      <c r="Z442" s="3">
        <v>4.0000000000000001E-3</v>
      </c>
      <c r="AA442" s="3">
        <v>-2.35E-2</v>
      </c>
      <c r="AB442" s="3">
        <v>-4.3E-3</v>
      </c>
      <c r="AC442" s="3">
        <v>8.6999999999999994E-3</v>
      </c>
      <c r="AD442" s="3">
        <v>1.1900000000000001E-2</v>
      </c>
      <c r="AE442" s="3">
        <v>-1.8E-3</v>
      </c>
    </row>
    <row r="443" spans="1:31" x14ac:dyDescent="0.3">
      <c r="A443" s="2">
        <v>44428</v>
      </c>
      <c r="B443" s="3">
        <v>9.1999999999999998E-3</v>
      </c>
      <c r="C443" s="3">
        <v>6.4000000000000003E-3</v>
      </c>
      <c r="D443" s="3">
        <v>2.3E-3</v>
      </c>
      <c r="E443" s="3">
        <v>-5.7999999999999996E-3</v>
      </c>
      <c r="F443" s="3">
        <v>4.3E-3</v>
      </c>
      <c r="G443" s="3">
        <v>5.0799999999999998E-2</v>
      </c>
      <c r="H443" s="3">
        <v>-8.0000000000000004E-4</v>
      </c>
      <c r="I443" s="3">
        <v>1.66E-2</v>
      </c>
      <c r="J443" s="3">
        <v>-2.8999999999999998E-3</v>
      </c>
      <c r="K443" s="3">
        <v>1.17E-2</v>
      </c>
      <c r="L443" s="3">
        <v>-2.6499999999999999E-2</v>
      </c>
      <c r="M443" s="3">
        <v>1.9800000000000002E-2</v>
      </c>
      <c r="N443" s="3">
        <v>2.5600000000000001E-2</v>
      </c>
      <c r="O443" s="3">
        <v>1.7399999999999999E-2</v>
      </c>
      <c r="P443" s="3">
        <v>5.1400000000000001E-2</v>
      </c>
      <c r="Q443" s="3">
        <v>0.01</v>
      </c>
      <c r="R443" s="3">
        <v>-1E-3</v>
      </c>
      <c r="S443" s="3">
        <v>-1.6000000000000001E-3</v>
      </c>
      <c r="T443" s="3">
        <v>-6.1999999999999998E-3</v>
      </c>
      <c r="U443" s="3">
        <v>-1.54E-2</v>
      </c>
      <c r="V443" s="3">
        <v>9.1000000000000004E-3</v>
      </c>
      <c r="W443" s="3">
        <v>1.5E-3</v>
      </c>
      <c r="X443" s="3">
        <v>1.41E-2</v>
      </c>
      <c r="Y443" s="3">
        <v>2E-3</v>
      </c>
      <c r="Z443" s="3">
        <v>5.3E-3</v>
      </c>
      <c r="AA443" s="3">
        <v>6.3E-3</v>
      </c>
      <c r="AB443" s="3">
        <v>-5.0000000000000001E-3</v>
      </c>
      <c r="AC443" s="3">
        <v>-1.0200000000000001E-2</v>
      </c>
      <c r="AD443" s="3">
        <v>7.4999999999999997E-3</v>
      </c>
      <c r="AE443" s="3">
        <v>2.7000000000000001E-3</v>
      </c>
    </row>
    <row r="444" spans="1:31" x14ac:dyDescent="0.3">
      <c r="A444" s="2">
        <v>44427</v>
      </c>
      <c r="B444" s="3">
        <v>2.5000000000000001E-3</v>
      </c>
      <c r="C444" s="3">
        <v>-2.29E-2</v>
      </c>
      <c r="D444" s="3">
        <v>-1.9199999999999998E-2</v>
      </c>
      <c r="E444" s="3">
        <v>-3.0300000000000001E-2</v>
      </c>
      <c r="F444" s="3">
        <v>-4.1300000000000003E-2</v>
      </c>
      <c r="G444" s="3">
        <v>-8.8400000000000006E-2</v>
      </c>
      <c r="H444" s="3">
        <v>-2.0199999999999999E-2</v>
      </c>
      <c r="I444" s="3">
        <v>3.8399999999999997E-2</v>
      </c>
      <c r="J444" s="3">
        <v>-2.7400000000000001E-2</v>
      </c>
      <c r="K444" s="3">
        <v>2.7000000000000001E-3</v>
      </c>
      <c r="L444" s="3">
        <v>-1.6899999999999998E-2</v>
      </c>
      <c r="M444" s="3">
        <v>-5.8400000000000001E-2</v>
      </c>
      <c r="N444" s="3">
        <v>2.0799999999999999E-2</v>
      </c>
      <c r="O444" s="3">
        <v>-6.6100000000000006E-2</v>
      </c>
      <c r="P444" s="3">
        <v>3.9800000000000002E-2</v>
      </c>
      <c r="Q444" s="3">
        <v>-5.0000000000000001E-3</v>
      </c>
      <c r="R444" s="3">
        <v>-3.32E-2</v>
      </c>
      <c r="S444" s="3">
        <v>-1.03E-2</v>
      </c>
      <c r="T444" s="3">
        <v>-4.4299999999999999E-2</v>
      </c>
      <c r="U444" s="3">
        <v>-8.3000000000000001E-3</v>
      </c>
      <c r="V444" s="3">
        <v>-8.6E-3</v>
      </c>
      <c r="W444" s="3">
        <v>-1.0800000000000001E-2</v>
      </c>
      <c r="X444" s="3">
        <v>1.0800000000000001E-2</v>
      </c>
      <c r="Y444" s="3">
        <v>-2.3199999999999998E-2</v>
      </c>
      <c r="Z444" s="3">
        <v>-1.04E-2</v>
      </c>
      <c r="AA444" s="3">
        <v>1.2999999999999999E-3</v>
      </c>
      <c r="AB444" s="3">
        <v>-4.0300000000000002E-2</v>
      </c>
      <c r="AC444" s="3">
        <v>-1.8599999999999998E-2</v>
      </c>
      <c r="AD444" s="3">
        <v>-1.06E-2</v>
      </c>
      <c r="AE444" s="3">
        <v>-1.8E-3</v>
      </c>
    </row>
    <row r="445" spans="1:31" x14ac:dyDescent="0.3">
      <c r="A445" s="2">
        <v>44426</v>
      </c>
      <c r="B445" s="3">
        <v>-3.8300000000000001E-2</v>
      </c>
      <c r="C445" s="3">
        <v>-1.54E-2</v>
      </c>
      <c r="D445" s="3">
        <v>1E-3</v>
      </c>
      <c r="E445" s="3">
        <v>-6.1999999999999998E-3</v>
      </c>
      <c r="F445" s="3">
        <v>5.45E-2</v>
      </c>
      <c r="G445" s="3">
        <v>-6.1999999999999998E-3</v>
      </c>
      <c r="H445" s="3">
        <v>2.1000000000000001E-2</v>
      </c>
      <c r="I445" s="3">
        <v>-1.54E-2</v>
      </c>
      <c r="J445" s="3">
        <v>9.4000000000000004E-3</v>
      </c>
      <c r="K445" s="3">
        <v>-6.9999999999999999E-4</v>
      </c>
      <c r="L445" s="3">
        <v>1.3299999999999999E-2</v>
      </c>
      <c r="M445" s="3">
        <v>-7.6E-3</v>
      </c>
      <c r="N445" s="3">
        <v>-8.0000000000000002E-3</v>
      </c>
      <c r="O445" s="3">
        <v>1.9900000000000001E-2</v>
      </c>
      <c r="P445" s="3">
        <v>-2.1499999999999998E-2</v>
      </c>
      <c r="Q445" s="3">
        <v>1.21E-2</v>
      </c>
      <c r="R445" s="3">
        <v>-1.8499999999999999E-2</v>
      </c>
      <c r="S445" s="3">
        <v>-2.1999999999999999E-2</v>
      </c>
      <c r="T445" s="3">
        <v>5.4699999999999999E-2</v>
      </c>
      <c r="U445" s="3">
        <v>5.5999999999999999E-3</v>
      </c>
      <c r="V445" s="3">
        <v>-6.9999999999999999E-4</v>
      </c>
      <c r="W445" s="3">
        <v>-1.2800000000000001E-2</v>
      </c>
      <c r="X445" s="3">
        <v>-1.23E-2</v>
      </c>
      <c r="Y445" s="3">
        <v>4.4999999999999997E-3</v>
      </c>
      <c r="Z445" s="3">
        <v>-1.6000000000000001E-3</v>
      </c>
      <c r="AA445" s="3">
        <v>8.0999999999999996E-3</v>
      </c>
      <c r="AB445" s="3">
        <v>6.8999999999999999E-3</v>
      </c>
      <c r="AC445" s="3">
        <v>-8.8000000000000005E-3</v>
      </c>
      <c r="AD445" s="3">
        <v>-6.9999999999999999E-4</v>
      </c>
      <c r="AE445" s="3">
        <v>-1.26E-2</v>
      </c>
    </row>
    <row r="446" spans="1:31" x14ac:dyDescent="0.3">
      <c r="A446" s="2">
        <v>44425</v>
      </c>
      <c r="B446" s="3">
        <v>6.9999999999999999E-4</v>
      </c>
      <c r="C446" s="3">
        <v>-2.0299999999999999E-2</v>
      </c>
      <c r="D446" s="3">
        <v>-3.8E-3</v>
      </c>
      <c r="E446" s="3">
        <v>-1.37E-2</v>
      </c>
      <c r="F446" s="3">
        <v>-7.3700000000000002E-2</v>
      </c>
      <c r="G446" s="3">
        <v>6.7500000000000004E-2</v>
      </c>
      <c r="H446" s="3">
        <v>-1.5299999999999999E-2</v>
      </c>
      <c r="I446" s="3">
        <v>-4.7999999999999996E-3</v>
      </c>
      <c r="J446" s="3">
        <v>-1.0699999999999999E-2</v>
      </c>
      <c r="K446" s="3">
        <v>9.1000000000000004E-3</v>
      </c>
      <c r="L446" s="3">
        <v>-1.2500000000000001E-2</v>
      </c>
      <c r="M446" s="3">
        <v>7.4899999999999994E-2</v>
      </c>
      <c r="N446" s="3">
        <v>-5.1999999999999998E-3</v>
      </c>
      <c r="O446" s="3">
        <v>-1.35E-2</v>
      </c>
      <c r="P446" s="3">
        <v>-2.47E-2</v>
      </c>
      <c r="Q446" s="3">
        <v>7.6E-3</v>
      </c>
      <c r="R446" s="3">
        <v>-2.7199999999999998E-2</v>
      </c>
      <c r="S446" s="3">
        <v>3.09E-2</v>
      </c>
      <c r="T446" s="3">
        <v>-2.1600000000000001E-2</v>
      </c>
      <c r="U446" s="3">
        <v>-2.46E-2</v>
      </c>
      <c r="V446" s="3">
        <v>5.3E-3</v>
      </c>
      <c r="W446" s="3">
        <v>-4.0000000000000002E-4</v>
      </c>
      <c r="X446" s="3">
        <v>-1.52E-2</v>
      </c>
      <c r="Y446" s="3">
        <v>-3.2000000000000002E-3</v>
      </c>
      <c r="Z446" s="3">
        <v>1E-3</v>
      </c>
      <c r="AA446" s="3">
        <v>2.9999999999999997E-4</v>
      </c>
      <c r="AB446" s="3">
        <v>-2.81E-2</v>
      </c>
      <c r="AC446" s="3">
        <v>-1.3299999999999999E-2</v>
      </c>
      <c r="AD446" s="3">
        <v>1E-4</v>
      </c>
      <c r="AE446" s="3">
        <v>3.5999999999999999E-3</v>
      </c>
    </row>
    <row r="447" spans="1:31" x14ac:dyDescent="0.3">
      <c r="A447" s="2">
        <v>44424</v>
      </c>
      <c r="B447" s="3">
        <v>-2.7799999999999998E-2</v>
      </c>
      <c r="C447" s="3">
        <v>-9.4999999999999998E-3</v>
      </c>
      <c r="D447" s="3">
        <v>-1.18E-2</v>
      </c>
      <c r="E447" s="3">
        <v>-1.95E-2</v>
      </c>
      <c r="F447" s="3">
        <v>2.8500000000000001E-2</v>
      </c>
      <c r="G447" s="3">
        <v>-9.0700000000000003E-2</v>
      </c>
      <c r="H447" s="3">
        <v>-1.3599999999999999E-2</v>
      </c>
      <c r="I447" s="3">
        <v>-3.3999999999999998E-3</v>
      </c>
      <c r="J447" s="3">
        <v>-1.5699999999999999E-2</v>
      </c>
      <c r="K447" s="3">
        <v>-8.8999999999999999E-3</v>
      </c>
      <c r="L447" s="3">
        <v>-3.5700000000000003E-2</v>
      </c>
      <c r="M447" s="3">
        <v>-4.0800000000000003E-2</v>
      </c>
      <c r="N447" s="3">
        <v>6.0000000000000001E-3</v>
      </c>
      <c r="O447" s="3">
        <v>-5.8700000000000002E-2</v>
      </c>
      <c r="P447" s="3">
        <v>-1.18E-2</v>
      </c>
      <c r="Q447" s="3">
        <v>-2.0999999999999999E-3</v>
      </c>
      <c r="R447" s="3">
        <v>-1.9E-2</v>
      </c>
      <c r="S447" s="3">
        <v>8.8999999999999999E-3</v>
      </c>
      <c r="T447" s="3">
        <v>-1.61E-2</v>
      </c>
      <c r="U447" s="3">
        <v>-3.9300000000000002E-2</v>
      </c>
      <c r="V447" s="3">
        <v>-1.6999999999999999E-3</v>
      </c>
      <c r="W447" s="3">
        <v>4.0000000000000002E-4</v>
      </c>
      <c r="X447" s="3">
        <v>5.8999999999999999E-3</v>
      </c>
      <c r="Y447" s="3">
        <v>-1.0800000000000001E-2</v>
      </c>
      <c r="Z447" s="3">
        <v>-2.7000000000000001E-3</v>
      </c>
      <c r="AA447" s="3">
        <v>6.4000000000000003E-3</v>
      </c>
      <c r="AB447" s="3">
        <v>-3.1699999999999999E-2</v>
      </c>
      <c r="AC447" s="3">
        <v>-2.3099999999999999E-2</v>
      </c>
      <c r="AD447" s="3">
        <v>-4.1000000000000003E-3</v>
      </c>
      <c r="AE447" s="3">
        <v>2E-3</v>
      </c>
    </row>
    <row r="448" spans="1:31" x14ac:dyDescent="0.3">
      <c r="A448" s="2">
        <v>44421</v>
      </c>
      <c r="B448" s="3">
        <v>3.7999999999999999E-2</v>
      </c>
      <c r="C448" s="3">
        <v>-5.1999999999999998E-3</v>
      </c>
      <c r="D448" s="3">
        <v>4.5999999999999999E-3</v>
      </c>
      <c r="E448" s="3">
        <v>-3.2000000000000002E-3</v>
      </c>
      <c r="F448" s="3">
        <v>1.2999999999999999E-3</v>
      </c>
      <c r="G448" s="3">
        <v>8.8000000000000005E-3</v>
      </c>
      <c r="H448" s="3">
        <v>4.5999999999999999E-3</v>
      </c>
      <c r="I448" s="3">
        <v>1.4E-3</v>
      </c>
      <c r="J448" s="3">
        <v>8.0999999999999996E-3</v>
      </c>
      <c r="K448" s="3">
        <v>2.2000000000000001E-3</v>
      </c>
      <c r="L448" s="3">
        <v>-7.7000000000000002E-3</v>
      </c>
      <c r="M448" s="3">
        <v>-4.1999999999999997E-3</v>
      </c>
      <c r="N448" s="3">
        <v>1.0500000000000001E-2</v>
      </c>
      <c r="O448" s="3">
        <v>-3.39E-2</v>
      </c>
      <c r="P448" s="3">
        <v>1.4200000000000001E-2</v>
      </c>
      <c r="Q448" s="3">
        <v>6.3E-3</v>
      </c>
      <c r="R448" s="3">
        <v>-7.4999999999999997E-3</v>
      </c>
      <c r="S448" s="3">
        <v>2.6200000000000001E-2</v>
      </c>
      <c r="T448" s="3">
        <v>4.0000000000000002E-4</v>
      </c>
      <c r="U448" s="3">
        <v>-1.9300000000000001E-2</v>
      </c>
      <c r="V448" s="3">
        <v>-1.5E-3</v>
      </c>
      <c r="W448" s="3">
        <v>6.1000000000000004E-3</v>
      </c>
      <c r="X448" s="3">
        <v>-3.3999999999999998E-3</v>
      </c>
      <c r="Y448" s="3">
        <v>5.9999999999999995E-4</v>
      </c>
      <c r="Z448" s="3">
        <v>1.6999999999999999E-3</v>
      </c>
      <c r="AA448" s="3">
        <v>7.4999999999999997E-3</v>
      </c>
      <c r="AB448" s="3">
        <v>-1.21E-2</v>
      </c>
      <c r="AC448" s="3">
        <v>-3.8E-3</v>
      </c>
      <c r="AD448" s="3">
        <v>3.8999999999999998E-3</v>
      </c>
      <c r="AE448" s="3">
        <v>4.1000000000000003E-3</v>
      </c>
    </row>
    <row r="449" spans="1:31" x14ac:dyDescent="0.3">
      <c r="A449" s="2">
        <v>44420</v>
      </c>
      <c r="B449" s="3">
        <v>-1.0999999999999999E-2</v>
      </c>
      <c r="C449" s="3">
        <v>-8.9999999999999998E-4</v>
      </c>
      <c r="D449" s="3">
        <v>-1.2E-2</v>
      </c>
      <c r="E449" s="3">
        <v>1.2999999999999999E-2</v>
      </c>
      <c r="F449" s="3">
        <v>-2.86E-2</v>
      </c>
      <c r="G449" s="3">
        <v>4.1300000000000003E-2</v>
      </c>
      <c r="H449" s="3">
        <v>-5.7000000000000002E-3</v>
      </c>
      <c r="I449" s="3">
        <v>9.4999999999999998E-3</v>
      </c>
      <c r="J449" s="3">
        <v>-7.1000000000000004E-3</v>
      </c>
      <c r="K449" s="3">
        <v>5.4999999999999997E-3</v>
      </c>
      <c r="L449" s="3">
        <v>-7.3000000000000001E-3</v>
      </c>
      <c r="M449" s="3">
        <v>1.5800000000000002E-2</v>
      </c>
      <c r="N449" s="3">
        <v>0.01</v>
      </c>
      <c r="O449" s="3">
        <v>-3.4099999999999998E-2</v>
      </c>
      <c r="P449" s="3">
        <v>1.0500000000000001E-2</v>
      </c>
      <c r="Q449" s="3">
        <v>9.7999999999999997E-3</v>
      </c>
      <c r="R449" s="3">
        <v>1.6299999999999999E-2</v>
      </c>
      <c r="S449" s="3">
        <v>2.01E-2</v>
      </c>
      <c r="T449" s="3">
        <v>0.11360000000000001</v>
      </c>
      <c r="U449" s="3">
        <v>-8.7900000000000006E-2</v>
      </c>
      <c r="V449" s="3">
        <v>2.2000000000000001E-3</v>
      </c>
      <c r="W449" s="3">
        <v>-5.0000000000000001E-3</v>
      </c>
      <c r="X449" s="3">
        <v>-7.4000000000000003E-3</v>
      </c>
      <c r="Y449" s="3">
        <v>1.2999999999999999E-3</v>
      </c>
      <c r="Z449" s="3">
        <v>1.6999999999999999E-3</v>
      </c>
      <c r="AA449" s="3">
        <v>3.3999999999999998E-3</v>
      </c>
      <c r="AB449" s="3">
        <v>4.5400000000000003E-2</v>
      </c>
      <c r="AC449" s="3">
        <v>1.6299999999999999E-2</v>
      </c>
      <c r="AD449" s="3">
        <v>2E-3</v>
      </c>
      <c r="AE449" s="3">
        <v>1.2999999999999999E-3</v>
      </c>
    </row>
    <row r="450" spans="1:31" x14ac:dyDescent="0.3">
      <c r="A450" s="2">
        <v>44419</v>
      </c>
      <c r="B450" s="3">
        <v>1.1299999999999999E-2</v>
      </c>
      <c r="C450" s="3">
        <v>3.5700000000000003E-2</v>
      </c>
      <c r="D450" s="3">
        <v>6.0000000000000001E-3</v>
      </c>
      <c r="E450" s="3">
        <v>5.4000000000000003E-3</v>
      </c>
      <c r="F450" s="3">
        <v>5.2400000000000002E-2</v>
      </c>
      <c r="G450" s="3">
        <v>-0.1376</v>
      </c>
      <c r="H450" s="3">
        <v>3.3999999999999998E-3</v>
      </c>
      <c r="I450" s="3">
        <v>4.4999999999999997E-3</v>
      </c>
      <c r="J450" s="3">
        <v>6.1999999999999998E-3</v>
      </c>
      <c r="K450" s="3">
        <v>-4.4999999999999997E-3</v>
      </c>
      <c r="L450" s="3">
        <v>1.72E-2</v>
      </c>
      <c r="M450" s="3">
        <v>-0.15640000000000001</v>
      </c>
      <c r="N450" s="3">
        <v>1.8E-3</v>
      </c>
      <c r="O450" s="3">
        <v>-5.7000000000000002E-3</v>
      </c>
      <c r="P450" s="3">
        <v>-1.1900000000000001E-2</v>
      </c>
      <c r="Q450" s="3">
        <v>-2.0999999999999999E-3</v>
      </c>
      <c r="R450" s="3">
        <v>2.2000000000000001E-3</v>
      </c>
      <c r="S450" s="3">
        <v>-3.9E-2</v>
      </c>
      <c r="T450" s="3">
        <v>-2.4899999999999999E-2</v>
      </c>
      <c r="U450" s="3">
        <v>-8.5699999999999998E-2</v>
      </c>
      <c r="V450" s="3">
        <v>-5.0000000000000001E-4</v>
      </c>
      <c r="W450" s="3">
        <v>2.5000000000000001E-3</v>
      </c>
      <c r="X450" s="3">
        <v>-5.0000000000000001E-4</v>
      </c>
      <c r="Y450" s="3">
        <v>3.2000000000000002E-3</v>
      </c>
      <c r="Z450" s="3">
        <v>5.4000000000000003E-3</v>
      </c>
      <c r="AA450" s="3">
        <v>9.2999999999999992E-3</v>
      </c>
      <c r="AB450" s="3">
        <v>6.0000000000000001E-3</v>
      </c>
      <c r="AC450" s="3">
        <v>-6.9999999999999999E-4</v>
      </c>
      <c r="AD450" s="3">
        <v>8.9999999999999998E-4</v>
      </c>
      <c r="AE450" s="3">
        <v>1.6000000000000001E-3</v>
      </c>
    </row>
    <row r="451" spans="1:31" x14ac:dyDescent="0.3">
      <c r="A451" s="2">
        <v>44418</v>
      </c>
      <c r="B451" s="3">
        <v>-1.0200000000000001E-2</v>
      </c>
      <c r="C451" s="3">
        <v>3.0300000000000001E-2</v>
      </c>
      <c r="D451" s="3">
        <v>5.4000000000000003E-3</v>
      </c>
      <c r="E451" s="3">
        <v>1.6999999999999999E-3</v>
      </c>
      <c r="F451" s="3">
        <v>-1.5299999999999999E-2</v>
      </c>
      <c r="G451" s="3">
        <v>-6.8699999999999997E-2</v>
      </c>
      <c r="H451" s="3">
        <v>1.9E-3</v>
      </c>
      <c r="I451" s="3">
        <v>2.5000000000000001E-3</v>
      </c>
      <c r="J451" s="3">
        <v>-6.9999999999999999E-4</v>
      </c>
      <c r="K451" s="3">
        <v>-3.8E-3</v>
      </c>
      <c r="L451" s="3">
        <v>-4.7999999999999996E-3</v>
      </c>
      <c r="M451" s="3">
        <v>-5.7200000000000001E-2</v>
      </c>
      <c r="N451" s="3">
        <v>-6.6E-3</v>
      </c>
      <c r="O451" s="3">
        <v>-2.1899999999999999E-2</v>
      </c>
      <c r="P451" s="3">
        <v>-1.77E-2</v>
      </c>
      <c r="Q451" s="3">
        <v>6.0000000000000001E-3</v>
      </c>
      <c r="R451" s="3">
        <v>-5.5999999999999999E-3</v>
      </c>
      <c r="S451" s="3">
        <v>4.8099999999999997E-2</v>
      </c>
      <c r="T451" s="3">
        <v>-4.0000000000000002E-4</v>
      </c>
      <c r="U451" s="3">
        <v>5.8999999999999997E-2</v>
      </c>
      <c r="V451" s="3">
        <v>3.5999999999999999E-3</v>
      </c>
      <c r="W451" s="3">
        <v>8.6E-3</v>
      </c>
      <c r="X451" s="3">
        <v>8.0000000000000002E-3</v>
      </c>
      <c r="Y451" s="3">
        <v>7.1000000000000004E-3</v>
      </c>
      <c r="Z451" s="3">
        <v>3.0999999999999999E-3</v>
      </c>
      <c r="AA451" s="3">
        <v>-8.6E-3</v>
      </c>
      <c r="AB451" s="3">
        <v>6.1000000000000004E-3</v>
      </c>
      <c r="AC451" s="3">
        <v>2.0000000000000001E-4</v>
      </c>
      <c r="AD451" s="3">
        <v>1.4E-3</v>
      </c>
      <c r="AE451" s="3">
        <v>6.4999999999999997E-3</v>
      </c>
    </row>
    <row r="452" spans="1:31" x14ac:dyDescent="0.3">
      <c r="A452" s="2">
        <v>44438</v>
      </c>
      <c r="B452" s="3">
        <v>-6.9999999999999999E-4</v>
      </c>
      <c r="C452" s="3">
        <v>-3.1699999999999999E-2</v>
      </c>
      <c r="D452" s="3"/>
      <c r="E452" s="3">
        <v>9.7999999999999997E-3</v>
      </c>
      <c r="F452" s="3"/>
      <c r="G452" s="3">
        <v>-3.7600000000000001E-2</v>
      </c>
      <c r="H452" s="3">
        <v>-1.17E-2</v>
      </c>
      <c r="I452" s="3">
        <v>1.9E-3</v>
      </c>
      <c r="J452" s="3">
        <v>-7.0000000000000001E-3</v>
      </c>
      <c r="K452" s="3"/>
      <c r="L452" s="3">
        <v>-1.52E-2</v>
      </c>
      <c r="M452" s="3">
        <v>-3.0200000000000001E-2</v>
      </c>
      <c r="N452" s="3">
        <v>1.29E-2</v>
      </c>
      <c r="O452" s="3">
        <v>-6.6E-3</v>
      </c>
      <c r="P452" s="3">
        <v>2.3E-3</v>
      </c>
      <c r="Q452" s="3">
        <v>-4.1000000000000003E-3</v>
      </c>
      <c r="R452" s="3">
        <v>1.6400000000000001E-2</v>
      </c>
      <c r="S452" s="3">
        <v>3.3999999999999998E-3</v>
      </c>
      <c r="T452" s="3">
        <v>1.9E-3</v>
      </c>
      <c r="U452" s="3">
        <v>-9.4000000000000004E-3</v>
      </c>
      <c r="V452" s="3">
        <v>6.7000000000000002E-3</v>
      </c>
      <c r="W452" s="3">
        <v>3.7000000000000002E-3</v>
      </c>
      <c r="X452" s="3">
        <v>-2.3999999999999998E-3</v>
      </c>
      <c r="Y452" s="3">
        <v>-3.2000000000000002E-3</v>
      </c>
      <c r="Z452" s="3"/>
      <c r="AA452" s="3">
        <v>-3.0999999999999999E-3</v>
      </c>
      <c r="AB452" s="3">
        <v>7.7999999999999996E-3</v>
      </c>
      <c r="AC452" s="3">
        <v>1.1999999999999999E-3</v>
      </c>
      <c r="AD452" s="3"/>
      <c r="AE452" s="3">
        <v>0</v>
      </c>
    </row>
    <row r="453" spans="1:31" x14ac:dyDescent="0.3">
      <c r="A453" s="2">
        <v>44417</v>
      </c>
      <c r="B453" s="3">
        <v>-2.3E-2</v>
      </c>
      <c r="C453" s="3">
        <v>-2.9899999999999999E-2</v>
      </c>
      <c r="D453" s="3">
        <v>9.4000000000000004E-3</v>
      </c>
      <c r="E453" s="3">
        <v>-5.0000000000000001E-3</v>
      </c>
      <c r="F453" s="3">
        <v>1.5100000000000001E-2</v>
      </c>
      <c r="G453" s="3">
        <v>0.1497</v>
      </c>
      <c r="H453" s="3">
        <v>-3.0000000000000001E-3</v>
      </c>
      <c r="I453" s="3">
        <v>-2.2000000000000001E-3</v>
      </c>
      <c r="J453" s="3">
        <v>1.11E-2</v>
      </c>
      <c r="K453" s="3">
        <v>2.3E-3</v>
      </c>
      <c r="L453" s="3">
        <v>-0.01</v>
      </c>
      <c r="M453" s="3">
        <v>0.17100000000000001</v>
      </c>
      <c r="N453" s="3">
        <v>-3.8999999999999998E-3</v>
      </c>
      <c r="O453" s="3">
        <v>3.1199999999999999E-2</v>
      </c>
      <c r="P453" s="3">
        <v>-3.5000000000000001E-3</v>
      </c>
      <c r="Q453" s="3">
        <v>2.2800000000000001E-2</v>
      </c>
      <c r="R453" s="3">
        <v>-1.52E-2</v>
      </c>
      <c r="S453" s="3">
        <v>2.0199999999999999E-2</v>
      </c>
      <c r="T453" s="3">
        <v>5.0900000000000001E-2</v>
      </c>
      <c r="U453" s="3">
        <v>2.92E-2</v>
      </c>
      <c r="V453" s="3">
        <v>1E-3</v>
      </c>
      <c r="W453" s="3">
        <v>-3.8999999999999998E-3</v>
      </c>
      <c r="X453" s="3">
        <v>7.3000000000000001E-3</v>
      </c>
      <c r="Y453" s="3">
        <v>6.4999999999999997E-3</v>
      </c>
      <c r="Z453" s="3">
        <v>6.9999999999999999E-4</v>
      </c>
      <c r="AA453" s="3">
        <v>-6.4999999999999997E-3</v>
      </c>
      <c r="AB453" s="3">
        <v>-7.4000000000000003E-3</v>
      </c>
      <c r="AC453" s="3">
        <v>-7.0000000000000001E-3</v>
      </c>
      <c r="AD453" s="3">
        <v>-2.9999999999999997E-4</v>
      </c>
      <c r="AE453" s="3">
        <v>-1.8E-3</v>
      </c>
    </row>
    <row r="454" spans="1:31" x14ac:dyDescent="0.3">
      <c r="A454" s="2">
        <v>44414</v>
      </c>
      <c r="B454" s="3">
        <v>-1.9900000000000001E-2</v>
      </c>
      <c r="C454" s="3">
        <v>3.0000000000000001E-3</v>
      </c>
      <c r="D454" s="3">
        <v>1.6400000000000001E-2</v>
      </c>
      <c r="E454" s="3">
        <v>1.1299999999999999E-2</v>
      </c>
      <c r="F454" s="3">
        <v>1.4200000000000001E-2</v>
      </c>
      <c r="G454" s="3">
        <v>-3.9300000000000002E-2</v>
      </c>
      <c r="H454" s="3">
        <v>2.76E-2</v>
      </c>
      <c r="I454" s="3">
        <v>-3.0000000000000001E-3</v>
      </c>
      <c r="J454" s="3">
        <v>1.43E-2</v>
      </c>
      <c r="K454" s="3">
        <v>6.9999999999999999E-4</v>
      </c>
      <c r="L454" s="3">
        <v>-4.7000000000000002E-3</v>
      </c>
      <c r="M454" s="3">
        <v>-6.1000000000000004E-3</v>
      </c>
      <c r="N454" s="3">
        <v>-2.0000000000000001E-4</v>
      </c>
      <c r="O454" s="3">
        <v>-3.8600000000000002E-2</v>
      </c>
      <c r="P454" s="3">
        <v>-1.3100000000000001E-2</v>
      </c>
      <c r="Q454" s="3">
        <v>4.0000000000000001E-3</v>
      </c>
      <c r="R454" s="3">
        <v>1.4999999999999999E-2</v>
      </c>
      <c r="S454" s="3">
        <v>2.0000000000000001E-4</v>
      </c>
      <c r="T454" s="3">
        <v>-3.1099999999999999E-2</v>
      </c>
      <c r="U454" s="3">
        <v>3.5099999999999999E-2</v>
      </c>
      <c r="V454" s="3">
        <v>9.4999999999999998E-3</v>
      </c>
      <c r="W454" s="3">
        <v>6.9999999999999999E-4</v>
      </c>
      <c r="X454" s="3">
        <v>8.0999999999999996E-3</v>
      </c>
      <c r="Y454" s="3">
        <v>1.6500000000000001E-2</v>
      </c>
      <c r="Z454" s="3">
        <v>2.8999999999999998E-3</v>
      </c>
      <c r="AA454" s="3">
        <v>5.4999999999999997E-3</v>
      </c>
      <c r="AB454" s="3">
        <v>2.8299999999999999E-2</v>
      </c>
      <c r="AC454" s="3">
        <v>4.8999999999999998E-3</v>
      </c>
      <c r="AD454" s="3">
        <v>2.3E-3</v>
      </c>
      <c r="AE454" s="3">
        <v>-1.4E-3</v>
      </c>
    </row>
    <row r="455" spans="1:31" x14ac:dyDescent="0.3">
      <c r="A455" s="2">
        <v>44413</v>
      </c>
      <c r="B455" s="3">
        <v>-5.4100000000000002E-2</v>
      </c>
      <c r="C455" s="3">
        <v>3.27E-2</v>
      </c>
      <c r="D455" s="3">
        <v>4.8999999999999998E-3</v>
      </c>
      <c r="E455" s="3">
        <v>-3.5999999999999999E-3</v>
      </c>
      <c r="F455" s="3">
        <v>-3.3999999999999998E-3</v>
      </c>
      <c r="G455" s="3">
        <v>-2.3E-2</v>
      </c>
      <c r="H455" s="3">
        <v>7.0000000000000001E-3</v>
      </c>
      <c r="I455" s="3">
        <v>1.2999999999999999E-3</v>
      </c>
      <c r="J455" s="3">
        <v>1.26E-2</v>
      </c>
      <c r="K455" s="3">
        <v>6.1999999999999998E-3</v>
      </c>
      <c r="L455" s="3">
        <v>2.1700000000000001E-2</v>
      </c>
      <c r="M455" s="3">
        <v>-6.7000000000000002E-3</v>
      </c>
      <c r="N455" s="3">
        <v>1.0500000000000001E-2</v>
      </c>
      <c r="O455" s="3">
        <v>1.1299999999999999E-2</v>
      </c>
      <c r="P455" s="3">
        <v>1.7899999999999999E-2</v>
      </c>
      <c r="Q455" s="3">
        <v>1.2500000000000001E-2</v>
      </c>
      <c r="R455" s="3">
        <v>-4.4000000000000003E-3</v>
      </c>
      <c r="S455" s="3">
        <v>-2.8999999999999998E-3</v>
      </c>
      <c r="T455" s="3">
        <v>9.9000000000000008E-3</v>
      </c>
      <c r="U455" s="3">
        <v>9.7999999999999997E-3</v>
      </c>
      <c r="V455" s="3">
        <v>3.0000000000000001E-3</v>
      </c>
      <c r="W455" s="3">
        <v>3.2000000000000002E-3</v>
      </c>
      <c r="X455" s="3">
        <v>1.1599999999999999E-2</v>
      </c>
      <c r="Y455" s="3">
        <v>3.3E-3</v>
      </c>
      <c r="Z455" s="3">
        <v>2E-3</v>
      </c>
      <c r="AA455" s="3">
        <v>5.1999999999999998E-3</v>
      </c>
      <c r="AB455" s="3">
        <v>-1.4E-3</v>
      </c>
      <c r="AC455" s="3">
        <v>7.7999999999999996E-3</v>
      </c>
      <c r="AD455" s="3">
        <v>4.1000000000000003E-3</v>
      </c>
      <c r="AE455" s="3">
        <v>-1.2999999999999999E-3</v>
      </c>
    </row>
    <row r="456" spans="1:31" x14ac:dyDescent="0.3">
      <c r="A456" s="2">
        <v>44412</v>
      </c>
      <c r="B456" s="3">
        <v>5.5199999999999999E-2</v>
      </c>
      <c r="C456" s="3">
        <v>-9.1000000000000004E-3</v>
      </c>
      <c r="D456" s="3">
        <v>1.41E-2</v>
      </c>
      <c r="E456" s="3">
        <v>1.2E-2</v>
      </c>
      <c r="F456" s="3">
        <v>0</v>
      </c>
      <c r="G456" s="3">
        <v>0.17799999999999999</v>
      </c>
      <c r="H456" s="3">
        <v>-2E-3</v>
      </c>
      <c r="I456" s="3">
        <v>-0.01</v>
      </c>
      <c r="J456" s="3">
        <v>2.7000000000000001E-3</v>
      </c>
      <c r="K456" s="3">
        <v>8.6E-3</v>
      </c>
      <c r="L456" s="3">
        <v>-1.2E-2</v>
      </c>
      <c r="M456" s="3">
        <v>8.4199999999999997E-2</v>
      </c>
      <c r="N456" s="3">
        <v>-2.0999999999999999E-3</v>
      </c>
      <c r="O456" s="3">
        <v>1.17E-2</v>
      </c>
      <c r="P456" s="3">
        <v>2.3199999999999998E-2</v>
      </c>
      <c r="Q456" s="3">
        <v>-2.35E-2</v>
      </c>
      <c r="R456" s="3">
        <v>3.0000000000000001E-3</v>
      </c>
      <c r="S456" s="3">
        <v>-1.0699999999999999E-2</v>
      </c>
      <c r="T456" s="3">
        <v>2.7000000000000001E-3</v>
      </c>
      <c r="U456" s="3">
        <v>-1.09E-2</v>
      </c>
      <c r="V456" s="3">
        <v>4.3E-3</v>
      </c>
      <c r="W456" s="3">
        <v>-1.21E-2</v>
      </c>
      <c r="X456" s="3">
        <v>8.0000000000000004E-4</v>
      </c>
      <c r="Y456" s="3">
        <v>4.0000000000000001E-3</v>
      </c>
      <c r="Z456" s="3">
        <v>-1.5E-3</v>
      </c>
      <c r="AA456" s="3">
        <v>1.04E-2</v>
      </c>
      <c r="AB456" s="3">
        <v>1.4E-2</v>
      </c>
      <c r="AC456" s="3">
        <v>-4.4000000000000003E-3</v>
      </c>
      <c r="AD456" s="3">
        <v>3.5000000000000001E-3</v>
      </c>
      <c r="AE456" s="3">
        <v>-6.4999999999999997E-3</v>
      </c>
    </row>
    <row r="457" spans="1:31" x14ac:dyDescent="0.3">
      <c r="A457" s="2">
        <v>44411</v>
      </c>
      <c r="B457" s="3">
        <v>3.6200000000000003E-2</v>
      </c>
      <c r="C457" s="3">
        <v>3.5999999999999999E-3</v>
      </c>
      <c r="D457" s="3">
        <v>2.5999999999999999E-3</v>
      </c>
      <c r="E457" s="3">
        <v>-5.16E-2</v>
      </c>
      <c r="F457" s="3">
        <v>9.5999999999999992E-3</v>
      </c>
      <c r="G457" s="3">
        <v>3.4099999999999998E-2</v>
      </c>
      <c r="H457" s="3">
        <v>1.95E-2</v>
      </c>
      <c r="I457" s="3">
        <v>1.44E-2</v>
      </c>
      <c r="J457" s="3">
        <v>-4.4000000000000003E-3</v>
      </c>
      <c r="K457" s="3">
        <v>-9.4999999999999998E-3</v>
      </c>
      <c r="L457" s="3">
        <v>-2.0400000000000001E-2</v>
      </c>
      <c r="M457" s="3">
        <v>0.11509999999999999</v>
      </c>
      <c r="N457" s="3">
        <v>8.0999999999999996E-3</v>
      </c>
      <c r="O457" s="3">
        <v>-2.7900000000000001E-2</v>
      </c>
      <c r="P457" s="3">
        <v>3.3E-3</v>
      </c>
      <c r="Q457" s="3">
        <v>1.01E-2</v>
      </c>
      <c r="R457" s="3">
        <v>-2.9600000000000001E-2</v>
      </c>
      <c r="S457" s="3">
        <v>3.9100000000000003E-2</v>
      </c>
      <c r="T457" s="3">
        <v>6.3E-3</v>
      </c>
      <c r="U457" s="3">
        <v>-3.27E-2</v>
      </c>
      <c r="V457" s="3">
        <v>-2.2000000000000001E-3</v>
      </c>
      <c r="W457" s="3">
        <v>2.8E-3</v>
      </c>
      <c r="X457" s="3">
        <v>1.66E-2</v>
      </c>
      <c r="Y457" s="3">
        <v>-3.3E-3</v>
      </c>
      <c r="Z457" s="3">
        <v>0</v>
      </c>
      <c r="AA457" s="3">
        <v>2.0999999999999999E-3</v>
      </c>
      <c r="AB457" s="3">
        <v>1.1299999999999999E-2</v>
      </c>
      <c r="AC457" s="3">
        <v>-3.2000000000000002E-3</v>
      </c>
      <c r="AD457" s="3">
        <v>-5.7999999999999996E-3</v>
      </c>
      <c r="AE457" s="3">
        <v>-5.0000000000000001E-4</v>
      </c>
    </row>
    <row r="458" spans="1:31" x14ac:dyDescent="0.3">
      <c r="A458" s="2">
        <v>44410</v>
      </c>
      <c r="B458" s="3">
        <v>2.3E-2</v>
      </c>
      <c r="C458" s="3">
        <v>-9.1000000000000004E-3</v>
      </c>
      <c r="D458" s="3">
        <v>8.0000000000000002E-3</v>
      </c>
      <c r="E458" s="3">
        <v>1.2200000000000001E-2</v>
      </c>
      <c r="F458" s="3">
        <v>2.8899999999999999E-2</v>
      </c>
      <c r="G458" s="3">
        <v>3.61E-2</v>
      </c>
      <c r="H458" s="3">
        <v>2.8E-3</v>
      </c>
      <c r="I458" s="3">
        <v>1.4E-3</v>
      </c>
      <c r="J458" s="3">
        <v>-1.3100000000000001E-2</v>
      </c>
      <c r="K458" s="3">
        <v>7.1999999999999998E-3</v>
      </c>
      <c r="L458" s="3">
        <v>-1.8E-3</v>
      </c>
      <c r="M458" s="3">
        <v>-1.9800000000000002E-2</v>
      </c>
      <c r="N458" s="3">
        <v>-2.9999999999999997E-4</v>
      </c>
      <c r="O458" s="3">
        <v>2.6200000000000001E-2</v>
      </c>
      <c r="P458" s="3">
        <v>1.29E-2</v>
      </c>
      <c r="Q458" s="3">
        <v>1.2999999999999999E-3</v>
      </c>
      <c r="R458" s="3">
        <v>2.3300000000000001E-2</v>
      </c>
      <c r="S458" s="3">
        <v>2.69E-2</v>
      </c>
      <c r="T458" s="3">
        <v>1.7999999999999999E-2</v>
      </c>
      <c r="U458" s="3">
        <v>1.2999999999999999E-2</v>
      </c>
      <c r="V458" s="3">
        <v>2.0999999999999999E-3</v>
      </c>
      <c r="W458" s="3">
        <v>2.0999999999999999E-3</v>
      </c>
      <c r="X458" s="3">
        <v>1.0200000000000001E-2</v>
      </c>
      <c r="Y458" s="3">
        <v>0.01</v>
      </c>
      <c r="Z458" s="3">
        <v>6.3E-3</v>
      </c>
      <c r="AA458" s="3">
        <v>2.24E-2</v>
      </c>
      <c r="AB458" s="3">
        <v>1.0699999999999999E-2</v>
      </c>
      <c r="AC458" s="3">
        <v>1.1999999999999999E-3</v>
      </c>
      <c r="AD458" s="3">
        <v>3.2000000000000002E-3</v>
      </c>
      <c r="AE458" s="3">
        <v>-4.0000000000000002E-4</v>
      </c>
    </row>
    <row r="459" spans="1:31" x14ac:dyDescent="0.3">
      <c r="A459" s="2">
        <v>44407</v>
      </c>
      <c r="B459" s="3">
        <v>3.15E-2</v>
      </c>
      <c r="C459" s="3">
        <v>1.9E-3</v>
      </c>
      <c r="D459" s="3">
        <v>-9.7999999999999997E-3</v>
      </c>
      <c r="E459" s="3">
        <v>-1.4E-2</v>
      </c>
      <c r="F459" s="3">
        <v>-3.0599999999999999E-2</v>
      </c>
      <c r="G459" s="3">
        <v>5.04E-2</v>
      </c>
      <c r="H459" s="3">
        <v>-4.1300000000000003E-2</v>
      </c>
      <c r="I459" s="3">
        <v>5.4000000000000003E-3</v>
      </c>
      <c r="J459" s="3">
        <v>-1.4800000000000001E-2</v>
      </c>
      <c r="K459" s="3">
        <v>-4.1999999999999997E-3</v>
      </c>
      <c r="L459" s="3">
        <v>-3.3599999999999998E-2</v>
      </c>
      <c r="M459" s="3">
        <v>2.3E-2</v>
      </c>
      <c r="N459" s="3">
        <v>-5.4999999999999997E-3</v>
      </c>
      <c r="O459" s="3">
        <v>4.8300000000000003E-2</v>
      </c>
      <c r="P459" s="3">
        <v>-8.3000000000000001E-3</v>
      </c>
      <c r="Q459" s="3">
        <v>5.3E-3</v>
      </c>
      <c r="R459" s="3">
        <v>-1.54E-2</v>
      </c>
      <c r="S459" s="3">
        <v>5.0000000000000001E-4</v>
      </c>
      <c r="T459" s="3">
        <v>-2.12E-2</v>
      </c>
      <c r="U459" s="3">
        <v>-5.8999999999999999E-3</v>
      </c>
      <c r="V459" s="3">
        <v>-4.1000000000000003E-3</v>
      </c>
      <c r="W459" s="3">
        <v>-8.5000000000000006E-3</v>
      </c>
      <c r="X459" s="3">
        <v>1E-3</v>
      </c>
      <c r="Y459" s="3">
        <v>-4.0000000000000001E-3</v>
      </c>
      <c r="Z459" s="3">
        <v>-5.9999999999999995E-4</v>
      </c>
      <c r="AA459" s="3">
        <v>1.1000000000000001E-3</v>
      </c>
      <c r="AB459" s="3">
        <v>-1.06E-2</v>
      </c>
      <c r="AC459" s="3">
        <v>-7.4999999999999997E-3</v>
      </c>
      <c r="AD459" s="3">
        <v>-5.4999999999999997E-3</v>
      </c>
      <c r="AE459" s="3">
        <v>-3.5999999999999999E-3</v>
      </c>
    </row>
    <row r="460" spans="1:31" x14ac:dyDescent="0.3">
      <c r="A460" s="2">
        <v>44406</v>
      </c>
      <c r="B460" s="3">
        <v>5.1299999999999998E-2</v>
      </c>
      <c r="C460" s="3">
        <v>1.8100000000000002E-2</v>
      </c>
      <c r="D460" s="3">
        <v>0.02</v>
      </c>
      <c r="E460" s="3">
        <v>1.52E-2</v>
      </c>
      <c r="F460" s="3">
        <v>1.9699999999999999E-2</v>
      </c>
      <c r="G460" s="3">
        <v>-2.7000000000000001E-3</v>
      </c>
      <c r="H460" s="3">
        <v>2.47E-2</v>
      </c>
      <c r="I460" s="3">
        <v>5.4999999999999997E-3</v>
      </c>
      <c r="J460" s="3">
        <v>3.0300000000000001E-2</v>
      </c>
      <c r="K460" s="3">
        <v>-3.0000000000000001E-3</v>
      </c>
      <c r="L460" s="3">
        <v>-6.4999999999999997E-3</v>
      </c>
      <c r="M460" s="3">
        <v>-1.0500000000000001E-2</v>
      </c>
      <c r="N460" s="3">
        <v>1E-3</v>
      </c>
      <c r="O460" s="3">
        <v>1.8599999999999998E-2</v>
      </c>
      <c r="P460" s="3">
        <v>8.2000000000000007E-3</v>
      </c>
      <c r="Q460" s="3">
        <v>0</v>
      </c>
      <c r="R460" s="3">
        <v>2.2800000000000001E-2</v>
      </c>
      <c r="S460" s="3">
        <v>-1.52E-2</v>
      </c>
      <c r="T460" s="3">
        <v>-1.6799999999999999E-2</v>
      </c>
      <c r="U460" s="3">
        <v>2.3999999999999998E-3</v>
      </c>
      <c r="V460" s="3">
        <v>-1.6999999999999999E-3</v>
      </c>
      <c r="W460" s="3">
        <v>0.01</v>
      </c>
      <c r="X460" s="3">
        <v>5.4000000000000003E-3</v>
      </c>
      <c r="Y460" s="3">
        <v>1.7600000000000001E-2</v>
      </c>
      <c r="Z460" s="3">
        <v>2.8E-3</v>
      </c>
      <c r="AA460" s="3">
        <v>-1.8E-3</v>
      </c>
      <c r="AB460" s="3">
        <v>1.7299999999999999E-2</v>
      </c>
      <c r="AC460" s="3">
        <v>1.5699999999999999E-2</v>
      </c>
      <c r="AD460" s="3">
        <v>4.5999999999999999E-3</v>
      </c>
      <c r="AE460" s="3">
        <v>4.7000000000000002E-3</v>
      </c>
    </row>
    <row r="461" spans="1:31" x14ac:dyDescent="0.3">
      <c r="A461" s="2">
        <v>44405</v>
      </c>
      <c r="B461" s="3">
        <v>7.5800000000000006E-2</v>
      </c>
      <c r="C461" s="3">
        <v>7.6E-3</v>
      </c>
      <c r="D461" s="3">
        <v>0.02</v>
      </c>
      <c r="E461" s="3">
        <v>-1E-3</v>
      </c>
      <c r="F461" s="3">
        <v>-2.1000000000000001E-2</v>
      </c>
      <c r="G461" s="3">
        <v>0.1037</v>
      </c>
      <c r="H461" s="3">
        <v>-1.12E-2</v>
      </c>
      <c r="I461" s="3">
        <v>-9.1999999999999998E-3</v>
      </c>
      <c r="J461" s="3">
        <v>-1.1299999999999999E-2</v>
      </c>
      <c r="K461" s="3">
        <v>1.23E-2</v>
      </c>
      <c r="L461" s="3">
        <v>4.1000000000000003E-3</v>
      </c>
      <c r="M461" s="3">
        <v>6.3399999999999998E-2</v>
      </c>
      <c r="N461" s="3">
        <v>-1.1000000000000001E-3</v>
      </c>
      <c r="O461" s="3">
        <v>6.3E-2</v>
      </c>
      <c r="P461" s="3">
        <v>1.54E-2</v>
      </c>
      <c r="Q461" s="3">
        <v>-7.4800000000000005E-2</v>
      </c>
      <c r="R461" s="3">
        <v>1.17E-2</v>
      </c>
      <c r="S461" s="3">
        <v>3.2099999999999997E-2</v>
      </c>
      <c r="T461" s="3">
        <v>4.0599999999999997E-2</v>
      </c>
      <c r="U461" s="3">
        <v>1.7999999999999999E-2</v>
      </c>
      <c r="V461" s="3">
        <v>6.3E-3</v>
      </c>
      <c r="W461" s="3">
        <v>-6.7000000000000002E-3</v>
      </c>
      <c r="X461" s="3">
        <v>-2.7000000000000001E-3</v>
      </c>
      <c r="Y461" s="3">
        <v>-7.4000000000000003E-3</v>
      </c>
      <c r="Z461" s="3">
        <v>1.2999999999999999E-3</v>
      </c>
      <c r="AA461" s="3">
        <v>2.8999999999999998E-3</v>
      </c>
      <c r="AB461" s="3">
        <v>-1.4E-3</v>
      </c>
      <c r="AC461" s="3">
        <v>6.7000000000000002E-3</v>
      </c>
      <c r="AD461" s="3">
        <v>4.7999999999999996E-3</v>
      </c>
      <c r="AE461" s="3">
        <v>-8.5000000000000006E-3</v>
      </c>
    </row>
    <row r="462" spans="1:31" x14ac:dyDescent="0.3">
      <c r="A462" s="2">
        <v>44404</v>
      </c>
      <c r="B462" s="3">
        <v>-8.6E-3</v>
      </c>
      <c r="C462" s="3">
        <v>-1.09E-2</v>
      </c>
      <c r="D462" s="3">
        <v>-4.0000000000000002E-4</v>
      </c>
      <c r="E462" s="3">
        <v>-1.9199999999999998E-2</v>
      </c>
      <c r="F462" s="3">
        <v>-1.9099999999999999E-2</v>
      </c>
      <c r="G462" s="3">
        <v>-7.9000000000000008E-3</v>
      </c>
      <c r="H462" s="3">
        <v>-4.0000000000000002E-4</v>
      </c>
      <c r="I462" s="3">
        <v>-3.3999999999999998E-3</v>
      </c>
      <c r="J462" s="3">
        <v>-3.5999999999999999E-3</v>
      </c>
      <c r="K462" s="3">
        <v>-2.2100000000000002E-2</v>
      </c>
      <c r="L462" s="3">
        <v>5.7999999999999996E-3</v>
      </c>
      <c r="M462" s="3">
        <v>-2.1899999999999999E-2</v>
      </c>
      <c r="N462" s="3">
        <v>-8.6999999999999994E-3</v>
      </c>
      <c r="O462" s="3">
        <v>-8.8300000000000003E-2</v>
      </c>
      <c r="P462" s="3">
        <v>-4.4999999999999997E-3</v>
      </c>
      <c r="Q462" s="3">
        <v>-1.89E-2</v>
      </c>
      <c r="R462" s="3">
        <v>-1.7000000000000001E-2</v>
      </c>
      <c r="S462" s="3">
        <v>6.8999999999999999E-3</v>
      </c>
      <c r="T462" s="3">
        <v>-2.0299999999999999E-2</v>
      </c>
      <c r="U462" s="3">
        <v>-2.69E-2</v>
      </c>
      <c r="V462" s="3">
        <v>-9.5999999999999992E-3</v>
      </c>
      <c r="W462" s="3">
        <v>6.9999999999999999E-4</v>
      </c>
      <c r="X462" s="3">
        <v>-1.38E-2</v>
      </c>
      <c r="Y462" s="3">
        <v>-6.9999999999999999E-4</v>
      </c>
      <c r="Z462" s="3">
        <v>-5.7999999999999996E-3</v>
      </c>
      <c r="AA462" s="3">
        <v>-2.5000000000000001E-3</v>
      </c>
      <c r="AB462" s="3">
        <v>4.3E-3</v>
      </c>
      <c r="AC462" s="3">
        <v>-2.1299999999999999E-2</v>
      </c>
      <c r="AD462" s="3">
        <v>-7.6E-3</v>
      </c>
      <c r="AE462" s="3">
        <v>7.4999999999999997E-3</v>
      </c>
    </row>
    <row r="463" spans="1:31" x14ac:dyDescent="0.3">
      <c r="A463" s="2">
        <v>44403</v>
      </c>
      <c r="B463" s="3">
        <v>-3.5999999999999999E-3</v>
      </c>
      <c r="C463" s="3">
        <v>-2.0999999999999999E-3</v>
      </c>
      <c r="D463" s="3">
        <v>1.3899999999999999E-2</v>
      </c>
      <c r="E463" s="3">
        <v>-4.0000000000000002E-4</v>
      </c>
      <c r="F463" s="3">
        <v>5.4999999999999997E-3</v>
      </c>
      <c r="G463" s="3">
        <v>1.5299999999999999E-2</v>
      </c>
      <c r="H463" s="3">
        <v>1.9800000000000002E-2</v>
      </c>
      <c r="I463" s="3">
        <v>4.3E-3</v>
      </c>
      <c r="J463" s="3">
        <v>8.8999999999999999E-3</v>
      </c>
      <c r="K463" s="3">
        <v>-1.5E-3</v>
      </c>
      <c r="L463" s="3">
        <v>-2.0000000000000001E-4</v>
      </c>
      <c r="M463" s="3">
        <v>-3.7199999999999997E-2</v>
      </c>
      <c r="N463" s="3">
        <v>-2.0999999999999999E-3</v>
      </c>
      <c r="O463" s="3">
        <v>-1.8599999999999998E-2</v>
      </c>
      <c r="P463" s="3">
        <v>-1.35E-2</v>
      </c>
      <c r="Q463" s="3">
        <v>9.7000000000000003E-3</v>
      </c>
      <c r="R463" s="3">
        <v>-1.66E-2</v>
      </c>
      <c r="S463" s="3">
        <v>3.0999999999999999E-3</v>
      </c>
      <c r="T463" s="3">
        <v>1.47E-2</v>
      </c>
      <c r="U463" s="3">
        <v>1.2999999999999999E-2</v>
      </c>
      <c r="V463" s="3">
        <v>-1.1000000000000001E-3</v>
      </c>
      <c r="W463" s="3">
        <v>1.1000000000000001E-3</v>
      </c>
      <c r="X463" s="3">
        <v>-5.4000000000000003E-3</v>
      </c>
      <c r="Y463" s="3">
        <v>1.6400000000000001E-2</v>
      </c>
      <c r="Z463" s="3">
        <v>-3.8E-3</v>
      </c>
      <c r="AA463" s="3">
        <v>-2.46E-2</v>
      </c>
      <c r="AB463" s="3">
        <v>-6.4000000000000003E-3</v>
      </c>
      <c r="AC463" s="3">
        <v>-8.0999999999999996E-3</v>
      </c>
      <c r="AD463" s="3">
        <v>3.0000000000000001E-3</v>
      </c>
      <c r="AE463" s="3">
        <v>-1.8E-3</v>
      </c>
    </row>
    <row r="464" spans="1:31" x14ac:dyDescent="0.3">
      <c r="A464" s="2">
        <v>44400</v>
      </c>
      <c r="B464" s="3">
        <v>1.03E-2</v>
      </c>
      <c r="C464" s="3">
        <v>1.4800000000000001E-2</v>
      </c>
      <c r="D464" s="3">
        <v>1.09E-2</v>
      </c>
      <c r="E464" s="3">
        <v>2.1399999999999999E-2</v>
      </c>
      <c r="F464" s="3">
        <v>4.2999999999999997E-2</v>
      </c>
      <c r="G464" s="3">
        <v>3.5000000000000001E-3</v>
      </c>
      <c r="H464" s="3">
        <v>1.5699999999999999E-2</v>
      </c>
      <c r="I464" s="3">
        <v>1.2699999999999999E-2</v>
      </c>
      <c r="J464" s="3">
        <v>1.3599999999999999E-2</v>
      </c>
      <c r="K464" s="3">
        <v>1.0800000000000001E-2</v>
      </c>
      <c r="L464" s="3">
        <v>1.0800000000000001E-2</v>
      </c>
      <c r="M464" s="3">
        <v>7.8399999999999997E-2</v>
      </c>
      <c r="N464" s="3">
        <v>1.23E-2</v>
      </c>
      <c r="O464" s="3">
        <v>-4.5100000000000001E-2</v>
      </c>
      <c r="P464" s="3">
        <v>-1.8E-3</v>
      </c>
      <c r="Q464" s="3">
        <v>6.1000000000000004E-3</v>
      </c>
      <c r="R464" s="3">
        <v>2.2000000000000001E-3</v>
      </c>
      <c r="S464" s="3">
        <v>5.1000000000000004E-3</v>
      </c>
      <c r="T464" s="3">
        <v>-1.18E-2</v>
      </c>
      <c r="U464" s="3">
        <v>-1.9699999999999999E-2</v>
      </c>
      <c r="V464" s="3">
        <v>1.17E-2</v>
      </c>
      <c r="W464" s="3">
        <v>5.0000000000000001E-3</v>
      </c>
      <c r="X464" s="3">
        <v>9.5999999999999992E-3</v>
      </c>
      <c r="Y464" s="3">
        <v>1.32E-2</v>
      </c>
      <c r="Z464" s="3">
        <v>5.0000000000000001E-3</v>
      </c>
      <c r="AA464" s="3">
        <v>-2.7300000000000001E-2</v>
      </c>
      <c r="AB464" s="3">
        <v>-1.4E-3</v>
      </c>
      <c r="AC464" s="3">
        <v>-1E-3</v>
      </c>
      <c r="AD464" s="3">
        <v>1.03E-2</v>
      </c>
      <c r="AE464" s="3">
        <v>-1.2999999999999999E-3</v>
      </c>
    </row>
    <row r="465" spans="1:31" x14ac:dyDescent="0.3">
      <c r="A465" s="2">
        <v>44399</v>
      </c>
      <c r="B465" s="3">
        <v>2.01E-2</v>
      </c>
      <c r="C465" s="3">
        <v>-2.8500000000000001E-2</v>
      </c>
      <c r="D465" s="3">
        <v>-1.12E-2</v>
      </c>
      <c r="E465" s="3">
        <v>-4.4999999999999997E-3</v>
      </c>
      <c r="F465" s="3">
        <v>-3.9800000000000002E-2</v>
      </c>
      <c r="G465" s="3">
        <v>8.2299999999999998E-2</v>
      </c>
      <c r="H465" s="3">
        <v>-1.1999999999999999E-3</v>
      </c>
      <c r="I465" s="3">
        <v>1.2200000000000001E-2</v>
      </c>
      <c r="J465" s="3">
        <v>-7.4000000000000003E-3</v>
      </c>
      <c r="K465" s="3">
        <v>3.0000000000000001E-3</v>
      </c>
      <c r="L465" s="3">
        <v>-1.0699999999999999E-2</v>
      </c>
      <c r="M465" s="3">
        <v>7.4000000000000003E-3</v>
      </c>
      <c r="N465" s="3">
        <v>1.6799999999999999E-2</v>
      </c>
      <c r="O465" s="3">
        <v>-1.4999999999999999E-2</v>
      </c>
      <c r="P465" s="3">
        <v>9.4999999999999998E-3</v>
      </c>
      <c r="Q465" s="3">
        <v>8.0000000000000004E-4</v>
      </c>
      <c r="R465" s="3">
        <v>7.1000000000000004E-3</v>
      </c>
      <c r="S465" s="3">
        <v>1.0999999999999999E-2</v>
      </c>
      <c r="T465" s="3">
        <v>-0.02</v>
      </c>
      <c r="U465" s="3">
        <v>-2.0500000000000001E-2</v>
      </c>
      <c r="V465" s="3">
        <v>4.4999999999999997E-3</v>
      </c>
      <c r="W465" s="3">
        <v>3.8999999999999998E-3</v>
      </c>
      <c r="X465" s="3">
        <v>-9.5999999999999992E-3</v>
      </c>
      <c r="Y465" s="3">
        <v>-2.0999999999999999E-3</v>
      </c>
      <c r="Z465" s="3">
        <v>-5.7999999999999996E-3</v>
      </c>
      <c r="AA465" s="3">
        <v>1.47E-2</v>
      </c>
      <c r="AB465" s="3">
        <v>-1.89E-2</v>
      </c>
      <c r="AC465" s="3">
        <v>-6.1999999999999998E-3</v>
      </c>
      <c r="AD465" s="3">
        <v>3.8999999999999998E-3</v>
      </c>
      <c r="AE465" s="3">
        <v>0</v>
      </c>
    </row>
    <row r="466" spans="1:31" x14ac:dyDescent="0.3">
      <c r="A466" s="2">
        <v>44398</v>
      </c>
      <c r="B466" s="3">
        <v>2.64E-2</v>
      </c>
      <c r="C466" s="3">
        <v>4.0399999999999998E-2</v>
      </c>
      <c r="D466" s="3">
        <v>3.4299999999999997E-2</v>
      </c>
      <c r="E466" s="3">
        <v>1.37E-2</v>
      </c>
      <c r="F466" s="3">
        <v>4.3900000000000002E-2</v>
      </c>
      <c r="G466" s="3">
        <v>5.8900000000000001E-2</v>
      </c>
      <c r="H466" s="3">
        <v>4.1799999999999997E-2</v>
      </c>
      <c r="I466" s="3">
        <v>5.5999999999999999E-3</v>
      </c>
      <c r="J466" s="3">
        <v>4.2700000000000002E-2</v>
      </c>
      <c r="K466" s="3">
        <v>1.2999999999999999E-3</v>
      </c>
      <c r="L466" s="3">
        <v>1.9E-2</v>
      </c>
      <c r="M466" s="3">
        <v>4.48E-2</v>
      </c>
      <c r="N466" s="3">
        <v>7.4000000000000003E-3</v>
      </c>
      <c r="O466" s="3">
        <v>5.8900000000000001E-2</v>
      </c>
      <c r="P466" s="3">
        <v>4.2900000000000001E-2</v>
      </c>
      <c r="Q466" s="3">
        <v>1.49E-2</v>
      </c>
      <c r="R466" s="3">
        <v>1.9300000000000001E-2</v>
      </c>
      <c r="S466" s="3">
        <v>-6.9999999999999999E-4</v>
      </c>
      <c r="T466" s="3">
        <v>1.5299999999999999E-2</v>
      </c>
      <c r="U466" s="3">
        <v>5.5199999999999999E-2</v>
      </c>
      <c r="V466" s="3">
        <v>5.4999999999999997E-3</v>
      </c>
      <c r="W466" s="3">
        <v>-4.0000000000000002E-4</v>
      </c>
      <c r="X466" s="3">
        <v>1.5100000000000001E-2</v>
      </c>
      <c r="Y466" s="3">
        <v>2.8400000000000002E-2</v>
      </c>
      <c r="Z466" s="3">
        <v>3.8999999999999998E-3</v>
      </c>
      <c r="AA466" s="3">
        <v>1.2500000000000001E-2</v>
      </c>
      <c r="AB466" s="3">
        <v>4.3200000000000002E-2</v>
      </c>
      <c r="AC466" s="3">
        <v>3.1399999999999997E-2</v>
      </c>
      <c r="AD466" s="3">
        <v>7.0000000000000001E-3</v>
      </c>
      <c r="AE466" s="3">
        <v>6.7000000000000002E-3</v>
      </c>
    </row>
    <row r="467" spans="1:31" x14ac:dyDescent="0.3">
      <c r="A467" s="2">
        <v>44397</v>
      </c>
      <c r="B467" s="3">
        <v>6.1000000000000004E-3</v>
      </c>
      <c r="C467" s="3">
        <v>5.7700000000000001E-2</v>
      </c>
      <c r="D467" s="3">
        <v>1.47E-2</v>
      </c>
      <c r="E467" s="3">
        <v>6.7999999999999996E-3</v>
      </c>
      <c r="F467" s="3">
        <v>3.61E-2</v>
      </c>
      <c r="G467" s="3">
        <v>1.04E-2</v>
      </c>
      <c r="H467" s="3">
        <v>8.8000000000000005E-3</v>
      </c>
      <c r="I467" s="3">
        <v>9.7999999999999997E-3</v>
      </c>
      <c r="J467" s="3">
        <v>1.9199999999999998E-2</v>
      </c>
      <c r="K467" s="3">
        <v>1.4800000000000001E-2</v>
      </c>
      <c r="L467" s="3">
        <v>2.3599999999999999E-2</v>
      </c>
      <c r="M467" s="3">
        <v>-0.02</v>
      </c>
      <c r="N467" s="3">
        <v>8.3000000000000001E-3</v>
      </c>
      <c r="O467" s="3">
        <v>1.89E-2</v>
      </c>
      <c r="P467" s="3">
        <v>-8.8999999999999999E-3</v>
      </c>
      <c r="Q467" s="3">
        <v>-3.7000000000000002E-3</v>
      </c>
      <c r="R467" s="3">
        <v>2.8199999999999999E-2</v>
      </c>
      <c r="S467" s="3">
        <v>2.24E-2</v>
      </c>
      <c r="T467" s="3">
        <v>2.9700000000000001E-2</v>
      </c>
      <c r="U467" s="3">
        <v>2.3300000000000001E-2</v>
      </c>
      <c r="V467" s="3">
        <v>1.4E-2</v>
      </c>
      <c r="W467" s="3">
        <v>4.3E-3</v>
      </c>
      <c r="X467" s="3">
        <v>3.4599999999999999E-2</v>
      </c>
      <c r="Y467" s="3">
        <v>5.3199999999999997E-2</v>
      </c>
      <c r="Z467" s="3">
        <v>1.4E-2</v>
      </c>
      <c r="AA467" s="3">
        <v>-4.1000000000000003E-3</v>
      </c>
      <c r="AB467" s="3">
        <v>9.5999999999999992E-3</v>
      </c>
      <c r="AC467" s="3">
        <v>9.9000000000000008E-3</v>
      </c>
      <c r="AD467" s="3">
        <v>1.12E-2</v>
      </c>
      <c r="AE467" s="3">
        <v>-4.7000000000000002E-3</v>
      </c>
    </row>
    <row r="468" spans="1:31" x14ac:dyDescent="0.3">
      <c r="A468" s="2">
        <v>44396</v>
      </c>
      <c r="B468" s="3">
        <v>8.0000000000000002E-3</v>
      </c>
      <c r="C468" s="3">
        <v>-3.9100000000000003E-2</v>
      </c>
      <c r="D468" s="3">
        <v>-3.6900000000000002E-2</v>
      </c>
      <c r="E468" s="3">
        <v>-3.5799999999999998E-2</v>
      </c>
      <c r="F468" s="3">
        <v>-3.2199999999999999E-2</v>
      </c>
      <c r="G468" s="3">
        <v>4.8300000000000003E-2</v>
      </c>
      <c r="H468" s="3">
        <v>-2.8299999999999999E-2</v>
      </c>
      <c r="I468" s="3">
        <v>-1.1900000000000001E-2</v>
      </c>
      <c r="J468" s="3">
        <v>-3.1E-2</v>
      </c>
      <c r="K468" s="3">
        <v>-4.4000000000000003E-3</v>
      </c>
      <c r="L468" s="3">
        <v>-2.9399999999999999E-2</v>
      </c>
      <c r="M468" s="3">
        <v>9.4799999999999995E-2</v>
      </c>
      <c r="N468" s="3">
        <v>-1.3299999999999999E-2</v>
      </c>
      <c r="O468" s="3">
        <v>1.29E-2</v>
      </c>
      <c r="P468" s="3">
        <v>3.4099999999999998E-2</v>
      </c>
      <c r="Q468" s="3">
        <v>-1.2999999999999999E-2</v>
      </c>
      <c r="R468" s="3">
        <v>-5.2600000000000001E-2</v>
      </c>
      <c r="S468" s="3">
        <v>-5.0000000000000001E-3</v>
      </c>
      <c r="T468" s="3">
        <v>8.0000000000000002E-3</v>
      </c>
      <c r="U468" s="3">
        <v>-1.21E-2</v>
      </c>
      <c r="V468" s="3">
        <v>-1.8100000000000002E-2</v>
      </c>
      <c r="W468" s="3">
        <v>-1.9400000000000001E-2</v>
      </c>
      <c r="X468" s="3">
        <v>-2.93E-2</v>
      </c>
      <c r="Y468" s="3">
        <v>-2.9100000000000001E-2</v>
      </c>
      <c r="Z468" s="3">
        <v>-1.5900000000000001E-2</v>
      </c>
      <c r="AA468" s="3">
        <v>-1.06E-2</v>
      </c>
      <c r="AB468" s="3">
        <v>-3.3599999999999998E-2</v>
      </c>
      <c r="AC468" s="3">
        <v>-2.87E-2</v>
      </c>
      <c r="AD468" s="3">
        <v>-1.83E-2</v>
      </c>
      <c r="AE468" s="3">
        <v>-1.0999999999999999E-2</v>
      </c>
    </row>
    <row r="469" spans="1:31" x14ac:dyDescent="0.3">
      <c r="A469" s="2">
        <v>44393</v>
      </c>
      <c r="B469" s="3">
        <v>-1.2E-2</v>
      </c>
      <c r="C469" s="3">
        <v>-1.6500000000000001E-2</v>
      </c>
      <c r="D469" s="3">
        <v>-2.1899999999999999E-2</v>
      </c>
      <c r="E469" s="3">
        <v>-2.0400000000000001E-2</v>
      </c>
      <c r="F469" s="3">
        <v>-5.2400000000000002E-2</v>
      </c>
      <c r="G469" s="3">
        <v>4.7E-2</v>
      </c>
      <c r="H469" s="3">
        <v>-2.4799999999999999E-2</v>
      </c>
      <c r="I469" s="3">
        <v>8.9999999999999998E-4</v>
      </c>
      <c r="J469" s="3">
        <v>-2.06E-2</v>
      </c>
      <c r="K469" s="3">
        <v>-1.6999999999999999E-3</v>
      </c>
      <c r="L469" s="3">
        <v>1.7000000000000001E-2</v>
      </c>
      <c r="M469" s="3">
        <v>0.10299999999999999</v>
      </c>
      <c r="N469" s="3">
        <v>-1E-3</v>
      </c>
      <c r="O469" s="3">
        <v>-2.01E-2</v>
      </c>
      <c r="P469" s="3">
        <v>-4.2500000000000003E-2</v>
      </c>
      <c r="Q469" s="3">
        <v>6.1000000000000004E-3</v>
      </c>
      <c r="R469" s="3">
        <v>7.0000000000000001E-3</v>
      </c>
      <c r="S469" s="3">
        <v>6.4999999999999997E-3</v>
      </c>
      <c r="T469" s="3">
        <v>-4.7000000000000002E-3</v>
      </c>
      <c r="U469" s="3">
        <v>4.8999999999999998E-3</v>
      </c>
      <c r="V469" s="3">
        <v>-3.7000000000000002E-3</v>
      </c>
      <c r="W469" s="3">
        <v>-3.2000000000000002E-3</v>
      </c>
      <c r="X469" s="3">
        <v>-5.0000000000000001E-3</v>
      </c>
      <c r="Y469" s="3">
        <v>-6.4999999999999997E-3</v>
      </c>
      <c r="Z469" s="3">
        <v>1.6999999999999999E-3</v>
      </c>
      <c r="AA469" s="3">
        <v>1.21E-2</v>
      </c>
      <c r="AB469" s="3">
        <v>-1.34E-2</v>
      </c>
      <c r="AC469" s="3">
        <v>-1.2800000000000001E-2</v>
      </c>
      <c r="AD469" s="3">
        <v>-5.0000000000000001E-3</v>
      </c>
      <c r="AE469" s="3">
        <v>-1.6000000000000001E-3</v>
      </c>
    </row>
    <row r="470" spans="1:31" x14ac:dyDescent="0.3">
      <c r="A470" s="2">
        <v>44392</v>
      </c>
      <c r="B470" s="3">
        <v>-2.3800000000000002E-2</v>
      </c>
      <c r="C470" s="3">
        <v>1E-3</v>
      </c>
      <c r="D470" s="3">
        <v>-9.2999999999999992E-3</v>
      </c>
      <c r="E470" s="3">
        <v>-1.3899999999999999E-2</v>
      </c>
      <c r="F470" s="3">
        <v>2.93E-2</v>
      </c>
      <c r="G470" s="3">
        <v>4.2799999999999998E-2</v>
      </c>
      <c r="H470" s="3">
        <v>3.2000000000000002E-3</v>
      </c>
      <c r="I470" s="3">
        <v>-8.0999999999999996E-3</v>
      </c>
      <c r="J470" s="3">
        <v>4.0000000000000002E-4</v>
      </c>
      <c r="K470" s="3">
        <v>-7.4000000000000003E-3</v>
      </c>
      <c r="L470" s="3">
        <v>-9.2999999999999992E-3</v>
      </c>
      <c r="M470" s="3">
        <v>5.28E-2</v>
      </c>
      <c r="N470" s="3">
        <v>-5.1999999999999998E-3</v>
      </c>
      <c r="O470" s="3">
        <v>1.46E-2</v>
      </c>
      <c r="P470" s="3">
        <v>-4.41E-2</v>
      </c>
      <c r="Q470" s="3">
        <v>-6.8999999999999999E-3</v>
      </c>
      <c r="R470" s="3">
        <v>-2.86E-2</v>
      </c>
      <c r="S470" s="3">
        <v>3.5000000000000001E-3</v>
      </c>
      <c r="T470" s="3">
        <v>-4.1999999999999997E-3</v>
      </c>
      <c r="U470" s="3">
        <v>-3.4099999999999998E-2</v>
      </c>
      <c r="V470" s="3">
        <v>-5.9999999999999995E-4</v>
      </c>
      <c r="W470" s="3">
        <v>6.0000000000000001E-3</v>
      </c>
      <c r="X470" s="3">
        <v>3.5999999999999999E-3</v>
      </c>
      <c r="Y470" s="3">
        <v>3.5999999999999999E-3</v>
      </c>
      <c r="Z470" s="3">
        <v>-2.8E-3</v>
      </c>
      <c r="AA470" s="3">
        <v>-3.0999999999999999E-3</v>
      </c>
      <c r="AB470" s="3">
        <v>-1.7299999999999999E-2</v>
      </c>
      <c r="AC470" s="3">
        <v>-2.1899999999999999E-2</v>
      </c>
      <c r="AD470" s="3">
        <v>-1.4E-3</v>
      </c>
      <c r="AE470" s="3">
        <v>4.1000000000000003E-3</v>
      </c>
    </row>
    <row r="471" spans="1:31" x14ac:dyDescent="0.3">
      <c r="A471" s="2">
        <v>44391</v>
      </c>
      <c r="B471" s="3">
        <v>-1.34E-2</v>
      </c>
      <c r="C471" s="3">
        <v>7.4999999999999997E-3</v>
      </c>
      <c r="D471" s="3">
        <v>4.1000000000000003E-3</v>
      </c>
      <c r="E471" s="3">
        <v>3.7000000000000002E-3</v>
      </c>
      <c r="F471" s="3">
        <v>1.24E-2</v>
      </c>
      <c r="G471" s="3">
        <v>0.02</v>
      </c>
      <c r="H471" s="3">
        <v>-4.7999999999999996E-3</v>
      </c>
      <c r="I471" s="3">
        <v>1.44E-2</v>
      </c>
      <c r="J471" s="3">
        <v>1.9E-3</v>
      </c>
      <c r="K471" s="3">
        <v>-5.7000000000000002E-3</v>
      </c>
      <c r="L471" s="3">
        <v>-1.7600000000000001E-2</v>
      </c>
      <c r="M471" s="3">
        <v>4.8899999999999999E-2</v>
      </c>
      <c r="N471" s="3">
        <v>5.4000000000000003E-3</v>
      </c>
      <c r="O471" s="3">
        <v>-4.2500000000000003E-2</v>
      </c>
      <c r="P471" s="3">
        <v>-2.0199999999999999E-2</v>
      </c>
      <c r="Q471" s="3">
        <v>-1.09E-2</v>
      </c>
      <c r="R471" s="3">
        <v>2.0999999999999999E-3</v>
      </c>
      <c r="S471" s="3">
        <v>7.6E-3</v>
      </c>
      <c r="T471" s="3">
        <v>-3.9600000000000003E-2</v>
      </c>
      <c r="U471" s="3">
        <v>-1.2800000000000001E-2</v>
      </c>
      <c r="V471" s="3">
        <v>-4.8999999999999998E-3</v>
      </c>
      <c r="W471" s="3">
        <v>-4.0000000000000002E-4</v>
      </c>
      <c r="X471" s="3">
        <v>-8.5000000000000006E-3</v>
      </c>
      <c r="Y471" s="3">
        <v>1.5E-3</v>
      </c>
      <c r="Z471" s="3">
        <v>-2.8999999999999998E-3</v>
      </c>
      <c r="AA471" s="3">
        <v>-7.4999999999999997E-3</v>
      </c>
      <c r="AB471" s="3">
        <v>1.12E-2</v>
      </c>
      <c r="AC471" s="3">
        <v>-8.9999999999999998E-4</v>
      </c>
      <c r="AD471" s="3">
        <v>-4.1000000000000003E-3</v>
      </c>
      <c r="AE471" s="3">
        <v>4.1000000000000003E-3</v>
      </c>
    </row>
    <row r="472" spans="1:31" x14ac:dyDescent="0.3">
      <c r="A472" s="2">
        <v>44390</v>
      </c>
      <c r="B472" s="3">
        <v>-6.1000000000000004E-3</v>
      </c>
      <c r="C472" s="3">
        <v>-1.5599999999999999E-2</v>
      </c>
      <c r="D472" s="3">
        <v>-1.5699999999999999E-2</v>
      </c>
      <c r="E472" s="3">
        <v>-7.0000000000000001E-3</v>
      </c>
      <c r="F472" s="3">
        <v>-9.9000000000000008E-3</v>
      </c>
      <c r="G472" s="3">
        <v>-3.6400000000000002E-2</v>
      </c>
      <c r="H472" s="3">
        <v>-2.4500000000000001E-2</v>
      </c>
      <c r="I472" s="3">
        <v>1.6999999999999999E-3</v>
      </c>
      <c r="J472" s="3">
        <v>-1.9599999999999999E-2</v>
      </c>
      <c r="K472" s="3">
        <v>1.4200000000000001E-2</v>
      </c>
      <c r="L472" s="3">
        <v>-9.7000000000000003E-3</v>
      </c>
      <c r="M472" s="3">
        <v>-1.7500000000000002E-2</v>
      </c>
      <c r="N472" s="3">
        <v>1.32E-2</v>
      </c>
      <c r="O472" s="3">
        <v>-2.98E-2</v>
      </c>
      <c r="P472" s="3">
        <v>-1.2800000000000001E-2</v>
      </c>
      <c r="Q472" s="3">
        <v>3.5999999999999999E-3</v>
      </c>
      <c r="R472" s="3">
        <v>-8.6E-3</v>
      </c>
      <c r="S472" s="3">
        <v>-2.8E-3</v>
      </c>
      <c r="T472" s="3">
        <v>-2.18E-2</v>
      </c>
      <c r="U472" s="3">
        <v>-4.0099999999999997E-2</v>
      </c>
      <c r="V472" s="3">
        <v>7.1999999999999998E-3</v>
      </c>
      <c r="W472" s="3">
        <v>-7.4000000000000003E-3</v>
      </c>
      <c r="X472" s="3">
        <v>-2.69E-2</v>
      </c>
      <c r="Y472" s="3">
        <v>-6.9999999999999999E-4</v>
      </c>
      <c r="Z472" s="3">
        <v>5.0000000000000001E-4</v>
      </c>
      <c r="AA472" s="3">
        <v>-1.4E-3</v>
      </c>
      <c r="AB472" s="3">
        <v>-1.11E-2</v>
      </c>
      <c r="AC472" s="3">
        <v>-1.3299999999999999E-2</v>
      </c>
      <c r="AD472" s="3">
        <v>2.8999999999999998E-3</v>
      </c>
      <c r="AE472" s="3">
        <v>-1.1000000000000001E-3</v>
      </c>
    </row>
    <row r="473" spans="1:31" x14ac:dyDescent="0.3">
      <c r="A473" s="2">
        <v>44389</v>
      </c>
      <c r="B473" s="3">
        <v>-1E-3</v>
      </c>
      <c r="C473" s="3">
        <v>-1.55E-2</v>
      </c>
      <c r="D473" s="3">
        <v>-3.7000000000000002E-3</v>
      </c>
      <c r="E473" s="3">
        <v>1.2800000000000001E-2</v>
      </c>
      <c r="F473" s="3">
        <v>-4.8500000000000001E-2</v>
      </c>
      <c r="G473" s="3">
        <v>-7.9000000000000008E-3</v>
      </c>
      <c r="H473" s="3">
        <v>6.3E-3</v>
      </c>
      <c r="I473" s="3">
        <v>-9.4999999999999998E-3</v>
      </c>
      <c r="J473" s="3">
        <v>8.9999999999999993E-3</v>
      </c>
      <c r="K473" s="3">
        <v>-1.6999999999999999E-3</v>
      </c>
      <c r="L473" s="3">
        <v>-1.3100000000000001E-2</v>
      </c>
      <c r="M473" s="3">
        <v>2.8000000000000001E-2</v>
      </c>
      <c r="N473" s="3">
        <v>-2.2000000000000001E-3</v>
      </c>
      <c r="O473" s="3">
        <v>1.78E-2</v>
      </c>
      <c r="P473" s="3">
        <v>2.3099999999999999E-2</v>
      </c>
      <c r="Q473" s="3">
        <v>1.89E-2</v>
      </c>
      <c r="R473" s="3">
        <v>1.9699999999999999E-2</v>
      </c>
      <c r="S473" s="3">
        <v>3.8E-3</v>
      </c>
      <c r="T473" s="3">
        <v>-1.46E-2</v>
      </c>
      <c r="U473" s="3">
        <v>8.9999999999999993E-3</v>
      </c>
      <c r="V473" s="3">
        <v>2.8999999999999998E-3</v>
      </c>
      <c r="W473" s="3">
        <v>1.1000000000000001E-3</v>
      </c>
      <c r="X473" s="3">
        <v>2.8799999999999999E-2</v>
      </c>
      <c r="Y473" s="3">
        <v>7.3000000000000001E-3</v>
      </c>
      <c r="Z473" s="3">
        <v>5.0000000000000001E-4</v>
      </c>
      <c r="AA473" s="3">
        <v>1.5599999999999999E-2</v>
      </c>
      <c r="AB473" s="3">
        <v>2.7E-2</v>
      </c>
      <c r="AC473" s="3">
        <v>2.7300000000000001E-2</v>
      </c>
      <c r="AD473" s="3">
        <v>4.0000000000000001E-3</v>
      </c>
      <c r="AE473" s="3">
        <v>1.4E-3</v>
      </c>
    </row>
    <row r="474" spans="1:31" x14ac:dyDescent="0.3">
      <c r="A474" s="2">
        <v>44386</v>
      </c>
      <c r="B474" s="3">
        <v>1.29E-2</v>
      </c>
      <c r="C474" s="3">
        <v>2.8400000000000002E-2</v>
      </c>
      <c r="D474" s="3">
        <v>3.4099999999999998E-2</v>
      </c>
      <c r="E474" s="3">
        <v>3.7999999999999999E-2</v>
      </c>
      <c r="F474" s="3">
        <v>6.2700000000000006E-2</v>
      </c>
      <c r="G474" s="3">
        <v>4.5499999999999999E-2</v>
      </c>
      <c r="H474" s="3">
        <v>3.15E-2</v>
      </c>
      <c r="I474" s="3">
        <v>8.9999999999999993E-3</v>
      </c>
      <c r="J474" s="3">
        <v>3.0800000000000001E-2</v>
      </c>
      <c r="K474" s="3">
        <v>5.3E-3</v>
      </c>
      <c r="L474" s="3">
        <v>1.6E-2</v>
      </c>
      <c r="M474" s="3">
        <v>1E-4</v>
      </c>
      <c r="N474" s="3">
        <v>1.9E-3</v>
      </c>
      <c r="O474" s="3">
        <v>-1.5E-3</v>
      </c>
      <c r="P474" s="3">
        <v>7.4000000000000003E-3</v>
      </c>
      <c r="Q474" s="3">
        <v>4.2500000000000003E-2</v>
      </c>
      <c r="R474" s="3">
        <v>6.0999999999999999E-2</v>
      </c>
      <c r="S474" s="3">
        <v>9.1999999999999998E-3</v>
      </c>
      <c r="T474" s="3">
        <v>9.1000000000000004E-3</v>
      </c>
      <c r="U474" s="3">
        <v>5.8299999999999998E-2</v>
      </c>
      <c r="V474" s="3">
        <v>1.03E-2</v>
      </c>
      <c r="W474" s="3">
        <v>9.5999999999999992E-3</v>
      </c>
      <c r="X474" s="3">
        <v>2.9100000000000001E-2</v>
      </c>
      <c r="Y474" s="3">
        <v>1.5599999999999999E-2</v>
      </c>
      <c r="Z474" s="3">
        <v>8.0000000000000002E-3</v>
      </c>
      <c r="AA474" s="3">
        <v>1.77E-2</v>
      </c>
      <c r="AB474" s="3">
        <v>5.9499999999999997E-2</v>
      </c>
      <c r="AC474" s="3">
        <v>5.91E-2</v>
      </c>
      <c r="AD474" s="3">
        <v>1.15E-2</v>
      </c>
      <c r="AE474" s="3">
        <v>7.0000000000000001E-3</v>
      </c>
    </row>
    <row r="475" spans="1:31" x14ac:dyDescent="0.3">
      <c r="A475" s="2">
        <v>44385</v>
      </c>
      <c r="B475" s="3">
        <v>-8.8000000000000005E-3</v>
      </c>
      <c r="C475" s="3">
        <v>6.6E-3</v>
      </c>
      <c r="D475" s="3">
        <v>-2.8199999999999999E-2</v>
      </c>
      <c r="E475" s="3">
        <v>-2.12E-2</v>
      </c>
      <c r="F475" s="3">
        <v>-2.47E-2</v>
      </c>
      <c r="G475" s="3">
        <v>9.7000000000000003E-3</v>
      </c>
      <c r="H475" s="3">
        <v>-1.78E-2</v>
      </c>
      <c r="I475" s="3">
        <v>0</v>
      </c>
      <c r="J475" s="3">
        <v>-3.1199999999999999E-2</v>
      </c>
      <c r="K475" s="3">
        <v>-7.6E-3</v>
      </c>
      <c r="L475" s="3">
        <v>9.5999999999999992E-3</v>
      </c>
      <c r="M475" s="3">
        <v>4.9099999999999998E-2</v>
      </c>
      <c r="N475" s="3">
        <v>-8.9999999999999993E-3</v>
      </c>
      <c r="O475" s="3">
        <v>-9.5999999999999992E-3</v>
      </c>
      <c r="P475" s="3">
        <v>-2.3E-2</v>
      </c>
      <c r="Q475" s="3">
        <v>2.69E-2</v>
      </c>
      <c r="R475" s="3">
        <v>-2.93E-2</v>
      </c>
      <c r="S475" s="3">
        <v>-2.5000000000000001E-3</v>
      </c>
      <c r="T475" s="3">
        <v>8.3000000000000001E-3</v>
      </c>
      <c r="U475" s="3">
        <v>1.3299999999999999E-2</v>
      </c>
      <c r="V475" s="3">
        <v>-1.2200000000000001E-2</v>
      </c>
      <c r="W475" s="3">
        <v>-2.5899999999999999E-2</v>
      </c>
      <c r="X475" s="3">
        <v>-2.6800000000000001E-2</v>
      </c>
      <c r="Y475" s="3">
        <v>-3.5799999999999998E-2</v>
      </c>
      <c r="Z475" s="3">
        <v>-9.2999999999999992E-3</v>
      </c>
      <c r="AA475" s="3">
        <v>-7.0000000000000001E-3</v>
      </c>
      <c r="AB475" s="3">
        <v>-3.8399999999999997E-2</v>
      </c>
      <c r="AC475" s="3">
        <v>-2.7900000000000001E-2</v>
      </c>
      <c r="AD475" s="3">
        <v>-8.5000000000000006E-3</v>
      </c>
      <c r="AE475" s="3">
        <v>-1.4999999999999999E-2</v>
      </c>
    </row>
    <row r="476" spans="1:31" x14ac:dyDescent="0.3">
      <c r="A476" s="2">
        <v>44384</v>
      </c>
      <c r="B476" s="3">
        <v>-4.1599999999999998E-2</v>
      </c>
      <c r="C476" s="3">
        <v>6.1999999999999998E-3</v>
      </c>
      <c r="D476" s="3">
        <v>5.7000000000000002E-3</v>
      </c>
      <c r="E476" s="3">
        <v>3.0999999999999999E-3</v>
      </c>
      <c r="F476" s="3">
        <v>-1.5100000000000001E-2</v>
      </c>
      <c r="G476" s="3">
        <v>-3.5499999999999997E-2</v>
      </c>
      <c r="H476" s="3">
        <v>-1.6000000000000001E-3</v>
      </c>
      <c r="I476" s="3">
        <v>5.3E-3</v>
      </c>
      <c r="J476" s="3">
        <v>-0.01</v>
      </c>
      <c r="K476" s="3">
        <v>3.7000000000000002E-3</v>
      </c>
      <c r="L476" s="3">
        <v>-1.9800000000000002E-2</v>
      </c>
      <c r="M476" s="3">
        <v>-4.9000000000000002E-2</v>
      </c>
      <c r="N476" s="3">
        <v>8.2000000000000007E-3</v>
      </c>
      <c r="O476" s="3">
        <v>-8.4500000000000006E-2</v>
      </c>
      <c r="P476" s="3">
        <v>-1.5800000000000002E-2</v>
      </c>
      <c r="Q476" s="3">
        <v>9.7999999999999997E-3</v>
      </c>
      <c r="R476" s="3">
        <v>1.2800000000000001E-2</v>
      </c>
      <c r="S476" s="3">
        <v>1.5E-3</v>
      </c>
      <c r="T476" s="3">
        <v>-7.2499999999999995E-2</v>
      </c>
      <c r="U476" s="3">
        <v>-9.5999999999999992E-3</v>
      </c>
      <c r="V476" s="3">
        <v>7.4999999999999997E-3</v>
      </c>
      <c r="W476" s="3">
        <v>-3.0999999999999999E-3</v>
      </c>
      <c r="X476" s="3">
        <v>6.1999999999999998E-3</v>
      </c>
      <c r="Y476" s="3">
        <v>-6.9999999999999999E-4</v>
      </c>
      <c r="Z476" s="3">
        <v>5.7999999999999996E-3</v>
      </c>
      <c r="AA476" s="3">
        <v>3.5000000000000001E-3</v>
      </c>
      <c r="AB476" s="3">
        <v>1.32E-2</v>
      </c>
      <c r="AC476" s="3">
        <v>1.6E-2</v>
      </c>
      <c r="AD476" s="3">
        <v>5.4999999999999997E-3</v>
      </c>
      <c r="AE476" s="3">
        <v>2.0999999999999999E-3</v>
      </c>
    </row>
    <row r="477" spans="1:31" x14ac:dyDescent="0.3">
      <c r="A477" s="2">
        <v>44383</v>
      </c>
      <c r="B477" s="3">
        <v>-2.3999999999999998E-3</v>
      </c>
      <c r="C477" s="3">
        <v>-3.3000000000000002E-2</v>
      </c>
      <c r="D477" s="3">
        <v>-3.4799999999999998E-2</v>
      </c>
      <c r="E477" s="3">
        <v>-3.7699999999999997E-2</v>
      </c>
      <c r="F477" s="3">
        <v>-3.7199999999999997E-2</v>
      </c>
      <c r="G477" s="3">
        <v>-4.6899999999999997E-2</v>
      </c>
      <c r="H477" s="3">
        <v>-3.0700000000000002E-2</v>
      </c>
      <c r="I477" s="3">
        <v>-1.0500000000000001E-2</v>
      </c>
      <c r="J477" s="3">
        <v>-4.1300000000000003E-2</v>
      </c>
      <c r="K477" s="3">
        <v>6.7999999999999996E-3</v>
      </c>
      <c r="L477" s="3">
        <v>-1.21E-2</v>
      </c>
      <c r="M477" s="3">
        <v>-4.1000000000000003E-3</v>
      </c>
      <c r="N477" s="3">
        <v>0</v>
      </c>
      <c r="O477" s="3">
        <v>-2.2000000000000001E-3</v>
      </c>
      <c r="P477" s="3">
        <v>1.03E-2</v>
      </c>
      <c r="Q477" s="3">
        <v>2.2000000000000001E-3</v>
      </c>
      <c r="R477" s="3">
        <v>-2.75E-2</v>
      </c>
      <c r="S477" s="3">
        <v>-1.11E-2</v>
      </c>
      <c r="T477" s="3">
        <v>9.7999999999999997E-3</v>
      </c>
      <c r="U477" s="3">
        <v>-7.1000000000000004E-3</v>
      </c>
      <c r="V477" s="3">
        <v>-2.8E-3</v>
      </c>
      <c r="W477" s="3">
        <v>-7.1999999999999998E-3</v>
      </c>
      <c r="X477" s="3">
        <v>2.9999999999999997E-4</v>
      </c>
      <c r="Y477" s="3">
        <v>-2.3099999999999999E-2</v>
      </c>
      <c r="Z477" s="3">
        <v>-1.09E-2</v>
      </c>
      <c r="AA477" s="3">
        <v>1.61E-2</v>
      </c>
      <c r="AB477" s="3">
        <v>-2.7799999999999998E-2</v>
      </c>
      <c r="AC477" s="3">
        <v>-3.8800000000000001E-2</v>
      </c>
      <c r="AD477" s="3">
        <v>-6.4000000000000003E-3</v>
      </c>
      <c r="AE477" s="3">
        <v>-5.0000000000000001E-4</v>
      </c>
    </row>
    <row r="478" spans="1:31" x14ac:dyDescent="0.3">
      <c r="A478" s="2">
        <v>44379</v>
      </c>
      <c r="B478" s="3">
        <v>1.49E-2</v>
      </c>
      <c r="C478" s="3">
        <v>-4.0000000000000001E-3</v>
      </c>
      <c r="D478" s="3">
        <v>-1.6799999999999999E-2</v>
      </c>
      <c r="E478" s="3">
        <v>1.2999999999999999E-3</v>
      </c>
      <c r="F478" s="3">
        <v>8.0999999999999996E-3</v>
      </c>
      <c r="G478" s="3">
        <v>0</v>
      </c>
      <c r="H478" s="3">
        <v>-2.0299999999999999E-2</v>
      </c>
      <c r="I478" s="3">
        <v>1.9E-3</v>
      </c>
      <c r="J478" s="3">
        <v>-1.7299999999999999E-2</v>
      </c>
      <c r="K478" s="3">
        <v>8.2000000000000007E-3</v>
      </c>
      <c r="L478" s="3">
        <v>4.7999999999999996E-3</v>
      </c>
      <c r="M478" s="3">
        <v>-3.3999999999999998E-3</v>
      </c>
      <c r="N478" s="3">
        <v>2.23E-2</v>
      </c>
      <c r="O478" s="3">
        <v>-9.7999999999999997E-3</v>
      </c>
      <c r="P478" s="3">
        <v>1.3599999999999999E-2</v>
      </c>
      <c r="Q478" s="3">
        <v>6.3E-3</v>
      </c>
      <c r="R478" s="3">
        <v>5.0000000000000001E-3</v>
      </c>
      <c r="S478" s="3">
        <v>4.3E-3</v>
      </c>
      <c r="T478" s="3">
        <v>-1.1299999999999999E-2</v>
      </c>
      <c r="U478" s="3">
        <v>-2.6599999999999999E-2</v>
      </c>
      <c r="V478" s="3">
        <v>6.7999999999999996E-3</v>
      </c>
      <c r="W478" s="3">
        <v>4.1000000000000003E-3</v>
      </c>
      <c r="X478" s="3">
        <v>1.8100000000000002E-2</v>
      </c>
      <c r="Y478" s="3">
        <v>-8.3999999999999995E-3</v>
      </c>
      <c r="Z478" s="3">
        <v>2.0000000000000001E-4</v>
      </c>
      <c r="AA478" s="3">
        <v>1.7999999999999999E-2</v>
      </c>
      <c r="AB478" s="3">
        <v>4.3E-3</v>
      </c>
      <c r="AC478" s="3">
        <v>1.6999999999999999E-3</v>
      </c>
      <c r="AD478" s="3">
        <v>6.3E-3</v>
      </c>
      <c r="AE478" s="3">
        <v>2.7000000000000001E-3</v>
      </c>
    </row>
    <row r="479" spans="1:31" x14ac:dyDescent="0.3">
      <c r="A479" s="2">
        <v>44378</v>
      </c>
      <c r="B479" s="3">
        <v>-6.6E-3</v>
      </c>
      <c r="C479" s="3">
        <v>1.4999999999999999E-2</v>
      </c>
      <c r="D479" s="3">
        <v>2.4400000000000002E-2</v>
      </c>
      <c r="E479" s="3">
        <v>7.4000000000000003E-3</v>
      </c>
      <c r="F479" s="3">
        <v>0</v>
      </c>
      <c r="G479" s="3">
        <v>5.0000000000000001E-4</v>
      </c>
      <c r="H479" s="3">
        <v>7.7000000000000002E-3</v>
      </c>
      <c r="I479" s="3">
        <v>8.3000000000000001E-3</v>
      </c>
      <c r="J479" s="3">
        <v>1.1299999999999999E-2</v>
      </c>
      <c r="K479" s="3">
        <v>-1E-3</v>
      </c>
      <c r="L479" s="3">
        <v>3.0200000000000001E-2</v>
      </c>
      <c r="M479" s="3">
        <v>5.9999999999999995E-4</v>
      </c>
      <c r="N479" s="3">
        <v>2.5999999999999999E-3</v>
      </c>
      <c r="O479" s="3">
        <v>-4.3200000000000002E-2</v>
      </c>
      <c r="P479" s="3">
        <v>1.0500000000000001E-2</v>
      </c>
      <c r="Q479" s="3">
        <v>5.7999999999999996E-3</v>
      </c>
      <c r="R479" s="3">
        <v>9.1000000000000004E-3</v>
      </c>
      <c r="S479" s="3">
        <v>1.0200000000000001E-2</v>
      </c>
      <c r="T479" s="3">
        <v>-6.2199999999999998E-2</v>
      </c>
      <c r="U479" s="3">
        <v>9.2999999999999992E-3</v>
      </c>
      <c r="V479" s="3">
        <v>2.8999999999999998E-3</v>
      </c>
      <c r="W479" s="3">
        <v>1.15E-2</v>
      </c>
      <c r="X479" s="3">
        <v>0.01</v>
      </c>
      <c r="Y479" s="3">
        <v>9.1999999999999998E-3</v>
      </c>
      <c r="Z479" s="3">
        <v>7.3000000000000001E-3</v>
      </c>
      <c r="AA479" s="3">
        <v>0</v>
      </c>
      <c r="AB479" s="3">
        <v>7.9000000000000008E-3</v>
      </c>
      <c r="AC479" s="3">
        <v>-8.9999999999999998E-4</v>
      </c>
      <c r="AD479" s="3">
        <v>3.3999999999999998E-3</v>
      </c>
      <c r="AE479" s="3">
        <v>4.5999999999999999E-3</v>
      </c>
    </row>
    <row r="480" spans="1:31" x14ac:dyDescent="0.3">
      <c r="A480" s="2">
        <v>44377</v>
      </c>
      <c r="B480" s="3">
        <v>4.9299999999999997E-2</v>
      </c>
      <c r="C480" s="3">
        <v>-8.5000000000000006E-3</v>
      </c>
      <c r="D480" s="3">
        <v>-1.2E-2</v>
      </c>
      <c r="E480" s="3">
        <v>-2.1399999999999999E-2</v>
      </c>
      <c r="F480" s="3">
        <v>-1.2800000000000001E-2</v>
      </c>
      <c r="G480" s="3">
        <v>-1.83E-2</v>
      </c>
      <c r="H480" s="3">
        <v>-4.5999999999999999E-3</v>
      </c>
      <c r="I480" s="3">
        <v>1.6999999999999999E-3</v>
      </c>
      <c r="J480" s="3">
        <v>-8.0999999999999996E-3</v>
      </c>
      <c r="K480" s="3">
        <v>4.7000000000000002E-3</v>
      </c>
      <c r="L480" s="3">
        <v>5.7000000000000002E-3</v>
      </c>
      <c r="M480" s="3">
        <v>2.2000000000000001E-3</v>
      </c>
      <c r="N480" s="3">
        <v>-1.8E-3</v>
      </c>
      <c r="O480" s="3">
        <v>5.6800000000000003E-2</v>
      </c>
      <c r="P480" s="3">
        <v>-1.1999999999999999E-3</v>
      </c>
      <c r="Q480" s="3">
        <v>-6.7000000000000002E-3</v>
      </c>
      <c r="R480" s="3">
        <v>-4.1300000000000003E-2</v>
      </c>
      <c r="S480" s="3">
        <v>1.5E-3</v>
      </c>
      <c r="T480" s="3">
        <v>-1.01E-2</v>
      </c>
      <c r="U480" s="3">
        <v>1.9E-2</v>
      </c>
      <c r="V480" s="3">
        <v>4.8999999999999998E-3</v>
      </c>
      <c r="W480" s="3">
        <v>4.1999999999999997E-3</v>
      </c>
      <c r="X480" s="3">
        <v>8.9999999999999998E-4</v>
      </c>
      <c r="Y480" s="3">
        <v>-9.7999999999999997E-3</v>
      </c>
      <c r="Z480" s="3">
        <v>-4.4999999999999997E-3</v>
      </c>
      <c r="AA480" s="3">
        <v>0</v>
      </c>
      <c r="AB480" s="3">
        <v>-2.3300000000000001E-2</v>
      </c>
      <c r="AC480" s="3">
        <v>-2.29E-2</v>
      </c>
      <c r="AD480" s="3">
        <v>-6.9999999999999999E-4</v>
      </c>
      <c r="AE480" s="3">
        <v>3.3999999999999998E-3</v>
      </c>
    </row>
    <row r="481" spans="1:31" x14ac:dyDescent="0.3">
      <c r="A481" s="2">
        <v>44376</v>
      </c>
      <c r="B481" s="3">
        <v>2.8000000000000001E-2</v>
      </c>
      <c r="C481" s="3">
        <v>-1.6199999999999999E-2</v>
      </c>
      <c r="D481" s="3">
        <v>9.7999999999999997E-3</v>
      </c>
      <c r="E481" s="3">
        <v>5.4999999999999997E-3</v>
      </c>
      <c r="F481" s="3">
        <v>-2.3E-3</v>
      </c>
      <c r="G481" s="3">
        <v>-1.6999999999999999E-3</v>
      </c>
      <c r="H481" s="3">
        <v>8.5000000000000006E-3</v>
      </c>
      <c r="I481" s="3">
        <v>-8.9999999999999998E-4</v>
      </c>
      <c r="J481" s="3">
        <v>1.52E-2</v>
      </c>
      <c r="K481" s="3">
        <v>6.0000000000000001E-3</v>
      </c>
      <c r="L481" s="3">
        <v>-6.4000000000000003E-3</v>
      </c>
      <c r="M481" s="3">
        <v>5.1700000000000003E-2</v>
      </c>
      <c r="N481" s="3">
        <v>0.01</v>
      </c>
      <c r="O481" s="3">
        <v>1.9E-2</v>
      </c>
      <c r="P481" s="3">
        <v>2.0999999999999999E-3</v>
      </c>
      <c r="Q481" s="3">
        <v>7.1999999999999998E-3</v>
      </c>
      <c r="R481" s="3">
        <v>-3.0000000000000001E-3</v>
      </c>
      <c r="S481" s="3">
        <v>-5.0000000000000001E-4</v>
      </c>
      <c r="T481" s="3">
        <v>-2.7400000000000001E-2</v>
      </c>
      <c r="U481" s="3">
        <v>-2.7699999999999999E-2</v>
      </c>
      <c r="V481" s="3">
        <v>6.0000000000000001E-3</v>
      </c>
      <c r="W481" s="3">
        <v>-4.1999999999999997E-3</v>
      </c>
      <c r="X481" s="3">
        <v>2.7000000000000001E-3</v>
      </c>
      <c r="Y481" s="3">
        <v>4.8999999999999998E-3</v>
      </c>
      <c r="Z481" s="3">
        <v>2.8999999999999998E-3</v>
      </c>
      <c r="AA481" s="3">
        <v>-7.6E-3</v>
      </c>
      <c r="AB481" s="3">
        <v>2.6800000000000001E-2</v>
      </c>
      <c r="AC481" s="3">
        <v>1.29E-2</v>
      </c>
      <c r="AD481" s="3">
        <v>4.3E-3</v>
      </c>
      <c r="AE481" s="3">
        <v>-6.1000000000000004E-3</v>
      </c>
    </row>
    <row r="482" spans="1:31" x14ac:dyDescent="0.3">
      <c r="A482" s="2">
        <v>44375</v>
      </c>
      <c r="B482" s="3">
        <v>1.7100000000000001E-2</v>
      </c>
      <c r="C482" s="3">
        <v>-3.7900000000000003E-2</v>
      </c>
      <c r="D482" s="3">
        <v>-1.9E-2</v>
      </c>
      <c r="E482" s="3">
        <v>-1.77E-2</v>
      </c>
      <c r="F482" s="3">
        <v>-1.17E-2</v>
      </c>
      <c r="G482" s="3">
        <v>-6.8999999999999999E-3</v>
      </c>
      <c r="H482" s="3">
        <v>-2.4899999999999999E-2</v>
      </c>
      <c r="I482" s="3">
        <v>-1.9E-3</v>
      </c>
      <c r="J482" s="3">
        <v>-1.7500000000000002E-2</v>
      </c>
      <c r="K482" s="3">
        <v>9.4999999999999998E-3</v>
      </c>
      <c r="L482" s="3">
        <v>-3.6200000000000003E-2</v>
      </c>
      <c r="M482" s="3">
        <v>1.3599999999999999E-2</v>
      </c>
      <c r="N482" s="3">
        <v>1.4E-2</v>
      </c>
      <c r="O482" s="3">
        <v>9.6100000000000005E-2</v>
      </c>
      <c r="P482" s="3">
        <v>5.0099999999999999E-2</v>
      </c>
      <c r="Q482" s="3">
        <v>4.0000000000000002E-4</v>
      </c>
      <c r="R482" s="3">
        <v>-8.8999999999999999E-3</v>
      </c>
      <c r="S482" s="3">
        <v>3.5999999999999999E-3</v>
      </c>
      <c r="T482" s="3">
        <v>2.24E-2</v>
      </c>
      <c r="U482" s="3">
        <v>5.7999999999999996E-3</v>
      </c>
      <c r="V482" s="3">
        <v>8.9999999999999998E-4</v>
      </c>
      <c r="W482" s="3">
        <v>-3.8E-3</v>
      </c>
      <c r="X482" s="3">
        <v>2.7000000000000001E-3</v>
      </c>
      <c r="Y482" s="3">
        <v>-9.7000000000000003E-3</v>
      </c>
      <c r="Z482" s="3">
        <v>-2.5000000000000001E-3</v>
      </c>
      <c r="AA482" s="3">
        <v>-6.1999999999999998E-3</v>
      </c>
      <c r="AB482" s="3">
        <v>-2.1299999999999999E-2</v>
      </c>
      <c r="AC482" s="3">
        <v>-1.18E-2</v>
      </c>
      <c r="AD482" s="3">
        <v>0</v>
      </c>
      <c r="AE482" s="3">
        <v>-3.5000000000000001E-3</v>
      </c>
    </row>
    <row r="483" spans="1:31" x14ac:dyDescent="0.3">
      <c r="A483" s="2">
        <v>44372</v>
      </c>
      <c r="B483" s="3">
        <v>-5.5999999999999999E-3</v>
      </c>
      <c r="C483" s="3">
        <v>2.8999999999999998E-3</v>
      </c>
      <c r="D483" s="3">
        <v>2.5000000000000001E-3</v>
      </c>
      <c r="E483" s="3">
        <v>-1.4E-3</v>
      </c>
      <c r="F483" s="3">
        <v>-6.8999999999999999E-3</v>
      </c>
      <c r="G483" s="3">
        <v>9.7999999999999997E-3</v>
      </c>
      <c r="H483" s="3">
        <v>5.7000000000000002E-3</v>
      </c>
      <c r="I483" s="3">
        <v>5.3E-3</v>
      </c>
      <c r="J483" s="3">
        <v>8.6999999999999994E-3</v>
      </c>
      <c r="K483" s="3">
        <v>-2.8E-3</v>
      </c>
      <c r="L483" s="3">
        <v>1.1000000000000001E-3</v>
      </c>
      <c r="M483" s="3">
        <v>-8.9999999999999998E-4</v>
      </c>
      <c r="N483" s="3">
        <v>-6.3E-3</v>
      </c>
      <c r="O483" s="3">
        <v>-8.6E-3</v>
      </c>
      <c r="P483" s="3">
        <v>-9.1000000000000004E-3</v>
      </c>
      <c r="Q483" s="3">
        <v>-1.8E-3</v>
      </c>
      <c r="R483" s="3">
        <v>-1.2699999999999999E-2</v>
      </c>
      <c r="S483" s="3">
        <v>-5.4000000000000003E-3</v>
      </c>
      <c r="T483" s="3">
        <v>9.4000000000000004E-3</v>
      </c>
      <c r="U483" s="3">
        <v>-2.0500000000000001E-2</v>
      </c>
      <c r="V483" s="3">
        <v>1.9E-3</v>
      </c>
      <c r="W483" s="3">
        <v>3.5000000000000001E-3</v>
      </c>
      <c r="X483" s="3">
        <v>8.0000000000000002E-3</v>
      </c>
      <c r="Y483" s="3">
        <v>2.8E-3</v>
      </c>
      <c r="Z483" s="3">
        <v>5.1000000000000004E-3</v>
      </c>
      <c r="AA483" s="3">
        <v>0</v>
      </c>
      <c r="AB483" s="3">
        <v>-9.7999999999999997E-3</v>
      </c>
      <c r="AC483" s="3">
        <v>-1.3299999999999999E-2</v>
      </c>
      <c r="AD483" s="3">
        <v>3.3E-3</v>
      </c>
      <c r="AE483" s="3">
        <v>2.0000000000000001E-4</v>
      </c>
    </row>
    <row r="484" spans="1:31" x14ac:dyDescent="0.3">
      <c r="A484" s="2">
        <v>44371</v>
      </c>
      <c r="B484" s="3">
        <v>2.7199999999999998E-2</v>
      </c>
      <c r="C484" s="3">
        <v>5.0000000000000001E-3</v>
      </c>
      <c r="D484" s="3">
        <v>9.2999999999999992E-3</v>
      </c>
      <c r="E484" s="3">
        <v>1.2699999999999999E-2</v>
      </c>
      <c r="F484" s="3">
        <v>1.6799999999999999E-2</v>
      </c>
      <c r="G484" s="3">
        <v>-7.4999999999999997E-3</v>
      </c>
      <c r="H484" s="3">
        <v>1.54E-2</v>
      </c>
      <c r="I484" s="3">
        <v>4.0000000000000002E-4</v>
      </c>
      <c r="J484" s="3">
        <v>1.55E-2</v>
      </c>
      <c r="K484" s="3">
        <v>1.3100000000000001E-2</v>
      </c>
      <c r="L484" s="3">
        <v>3.8999999999999998E-3</v>
      </c>
      <c r="M484" s="3">
        <v>3.8199999999999998E-2</v>
      </c>
      <c r="N484" s="3">
        <v>5.3E-3</v>
      </c>
      <c r="O484" s="3">
        <v>1.1000000000000001E-3</v>
      </c>
      <c r="P484" s="3">
        <v>7.7999999999999996E-3</v>
      </c>
      <c r="Q484" s="3">
        <v>-7.6E-3</v>
      </c>
      <c r="R484" s="3">
        <v>1.6799999999999999E-2</v>
      </c>
      <c r="S484" s="3">
        <v>3.5999999999999999E-3</v>
      </c>
      <c r="T484" s="3">
        <v>9.9000000000000008E-3</v>
      </c>
      <c r="U484" s="3">
        <v>-8.9999999999999993E-3</v>
      </c>
      <c r="V484" s="3">
        <v>6.1000000000000004E-3</v>
      </c>
      <c r="W484" s="3">
        <v>4.8999999999999998E-3</v>
      </c>
      <c r="X484" s="3">
        <v>8.3000000000000001E-3</v>
      </c>
      <c r="Y484" s="3">
        <v>9.1999999999999998E-3</v>
      </c>
      <c r="Z484" s="3">
        <v>6.6E-3</v>
      </c>
      <c r="AA484" s="3">
        <v>7.7000000000000002E-3</v>
      </c>
      <c r="AB484" s="3">
        <v>2.8E-3</v>
      </c>
      <c r="AC484" s="3">
        <v>4.1000000000000003E-3</v>
      </c>
      <c r="AD484" s="3">
        <v>4.1999999999999997E-3</v>
      </c>
      <c r="AE484" s="3">
        <v>5.4000000000000003E-3</v>
      </c>
    </row>
    <row r="485" spans="1:31" x14ac:dyDescent="0.3">
      <c r="A485" s="2">
        <v>44370</v>
      </c>
      <c r="B485" s="3">
        <v>2.8999999999999998E-3</v>
      </c>
      <c r="C485" s="3">
        <v>-1.6899999999999998E-2</v>
      </c>
      <c r="D485" s="3">
        <v>1.5E-3</v>
      </c>
      <c r="E485" s="3">
        <v>-1.72E-2</v>
      </c>
      <c r="F485" s="3">
        <v>2.0500000000000001E-2</v>
      </c>
      <c r="G485" s="3">
        <v>-2.9600000000000001E-2</v>
      </c>
      <c r="H485" s="3">
        <v>-7.6E-3</v>
      </c>
      <c r="I485" s="3">
        <v>-9.4000000000000004E-3</v>
      </c>
      <c r="J485" s="3">
        <v>-7.0000000000000001E-3</v>
      </c>
      <c r="K485" s="3">
        <v>1.2999999999999999E-3</v>
      </c>
      <c r="L485" s="3">
        <v>-3.0700000000000002E-2</v>
      </c>
      <c r="M485" s="3">
        <v>-4.2099999999999999E-2</v>
      </c>
      <c r="N485" s="3">
        <v>-8.9999999999999998E-4</v>
      </c>
      <c r="O485" s="3">
        <v>2.9700000000000001E-2</v>
      </c>
      <c r="P485" s="3">
        <v>8.9999999999999993E-3</v>
      </c>
      <c r="Q485" s="3">
        <v>-1.15E-2</v>
      </c>
      <c r="R485" s="3">
        <v>9.5999999999999992E-3</v>
      </c>
      <c r="S485" s="3">
        <v>-1.41E-2</v>
      </c>
      <c r="T485" s="3">
        <v>3.4299999999999997E-2</v>
      </c>
      <c r="U485" s="3">
        <v>4.7199999999999999E-2</v>
      </c>
      <c r="V485" s="3">
        <v>-1.9E-3</v>
      </c>
      <c r="W485" s="3">
        <v>-4.4999999999999997E-3</v>
      </c>
      <c r="X485" s="3">
        <v>2.7000000000000001E-3</v>
      </c>
      <c r="Y485" s="3">
        <v>-1.4E-3</v>
      </c>
      <c r="Z485" s="3">
        <v>-3.3999999999999998E-3</v>
      </c>
      <c r="AA485" s="3">
        <v>2.5999999999999999E-3</v>
      </c>
      <c r="AB485" s="3">
        <v>-1.2500000000000001E-2</v>
      </c>
      <c r="AC485" s="3">
        <v>-2.4400000000000002E-2</v>
      </c>
      <c r="AD485" s="3">
        <v>1.6999999999999999E-3</v>
      </c>
      <c r="AE485" s="3">
        <v>-5.3E-3</v>
      </c>
    </row>
    <row r="486" spans="1:31" x14ac:dyDescent="0.3">
      <c r="A486" s="2">
        <v>44369</v>
      </c>
      <c r="B486" s="3">
        <v>1.2E-2</v>
      </c>
      <c r="C486" s="3">
        <v>-5.5999999999999999E-3</v>
      </c>
      <c r="D486" s="3">
        <v>-2.3E-3</v>
      </c>
      <c r="E486" s="3">
        <v>-1.6999999999999999E-3</v>
      </c>
      <c r="F486" s="3">
        <v>-9.2999999999999992E-3</v>
      </c>
      <c r="G486" s="3">
        <v>4.5999999999999999E-2</v>
      </c>
      <c r="H486" s="3">
        <v>0</v>
      </c>
      <c r="I486" s="3">
        <v>1.5E-3</v>
      </c>
      <c r="J486" s="3">
        <v>-8.6999999999999994E-3</v>
      </c>
      <c r="K486" s="3">
        <v>7.1000000000000004E-3</v>
      </c>
      <c r="L486" s="3">
        <v>-1.15E-2</v>
      </c>
      <c r="M486" s="3">
        <v>6.3E-2</v>
      </c>
      <c r="N486" s="3">
        <v>1.0999999999999999E-2</v>
      </c>
      <c r="O486" s="3">
        <v>-5.1799999999999999E-2</v>
      </c>
      <c r="P486" s="3">
        <v>2.4899999999999999E-2</v>
      </c>
      <c r="Q486" s="3">
        <v>3.0999999999999999E-3</v>
      </c>
      <c r="R486" s="3">
        <v>1.1900000000000001E-2</v>
      </c>
      <c r="S486" s="3">
        <v>4.7999999999999996E-3</v>
      </c>
      <c r="T486" s="3">
        <v>-8.0000000000000004E-4</v>
      </c>
      <c r="U486" s="3">
        <v>2.6700000000000002E-2</v>
      </c>
      <c r="V486" s="3">
        <v>6.0000000000000001E-3</v>
      </c>
      <c r="W486" s="3">
        <v>-5.1999999999999998E-3</v>
      </c>
      <c r="X486" s="3">
        <v>5.3E-3</v>
      </c>
      <c r="Y486" s="3">
        <v>-4.1999999999999997E-3</v>
      </c>
      <c r="Z486" s="3">
        <v>3.7000000000000002E-3</v>
      </c>
      <c r="AA486" s="3">
        <v>1.52E-2</v>
      </c>
      <c r="AB486" s="3">
        <v>-2.1100000000000001E-2</v>
      </c>
      <c r="AC486" s="3">
        <v>-1.43E-2</v>
      </c>
      <c r="AD486" s="3">
        <v>6.1000000000000004E-3</v>
      </c>
      <c r="AE486" s="3">
        <v>-4.0000000000000002E-4</v>
      </c>
    </row>
    <row r="487" spans="1:31" x14ac:dyDescent="0.3">
      <c r="A487" s="2">
        <v>44368</v>
      </c>
      <c r="B487" s="3">
        <v>-2.4299999999999999E-2</v>
      </c>
      <c r="C487" s="3">
        <v>3.8199999999999998E-2</v>
      </c>
      <c r="D487" s="3">
        <v>6.3E-3</v>
      </c>
      <c r="E487" s="3">
        <v>2.4E-2</v>
      </c>
      <c r="F487" s="3">
        <v>1.43E-2</v>
      </c>
      <c r="G487" s="3">
        <v>6.4399999999999999E-2</v>
      </c>
      <c r="H487" s="3">
        <v>9.2999999999999992E-3</v>
      </c>
      <c r="I487" s="3">
        <v>2.1299999999999999E-2</v>
      </c>
      <c r="J487" s="3">
        <v>4.8999999999999998E-3</v>
      </c>
      <c r="K487" s="3">
        <v>-2.0999999999999999E-3</v>
      </c>
      <c r="L487" s="3">
        <v>-9.4999999999999998E-3</v>
      </c>
      <c r="M487" s="3">
        <v>4.5400000000000003E-2</v>
      </c>
      <c r="N487" s="3">
        <v>1.23E-2</v>
      </c>
      <c r="O487" s="3">
        <v>-8.5000000000000006E-3</v>
      </c>
      <c r="P487" s="3">
        <v>-1.1299999999999999E-2</v>
      </c>
      <c r="Q487" s="3">
        <v>1.9400000000000001E-2</v>
      </c>
      <c r="R487" s="3">
        <v>2.5000000000000001E-3</v>
      </c>
      <c r="S487" s="3">
        <v>1.5699999999999999E-2</v>
      </c>
      <c r="T487" s="3">
        <v>2E-3</v>
      </c>
      <c r="U487" s="3">
        <v>0</v>
      </c>
      <c r="V487" s="3">
        <v>4.5999999999999999E-3</v>
      </c>
      <c r="W487" s="3">
        <v>9.7999999999999997E-3</v>
      </c>
      <c r="X487" s="3">
        <v>2.6100000000000002E-2</v>
      </c>
      <c r="Y487" s="3">
        <v>-4.8999999999999998E-3</v>
      </c>
      <c r="Z487" s="3">
        <v>-2.0000000000000001E-4</v>
      </c>
      <c r="AA487" s="3">
        <v>5.1999999999999998E-3</v>
      </c>
      <c r="AB487" s="3">
        <v>3.09E-2</v>
      </c>
      <c r="AC487" s="3">
        <v>3.78E-2</v>
      </c>
      <c r="AD487" s="3">
        <v>1.01E-2</v>
      </c>
      <c r="AE487" s="3">
        <v>1.0200000000000001E-2</v>
      </c>
    </row>
    <row r="488" spans="1:31" x14ac:dyDescent="0.3">
      <c r="A488" s="2">
        <v>44365</v>
      </c>
      <c r="B488" s="3">
        <v>1.1000000000000001E-3</v>
      </c>
      <c r="C488" s="3">
        <v>-3.2500000000000001E-2</v>
      </c>
      <c r="D488" s="3">
        <v>-3.8899999999999997E-2</v>
      </c>
      <c r="E488" s="3">
        <v>-2.4799999999999999E-2</v>
      </c>
      <c r="F488" s="3">
        <v>-3.09E-2</v>
      </c>
      <c r="G488" s="3">
        <v>-8.3000000000000001E-3</v>
      </c>
      <c r="H488" s="3">
        <v>-3.8600000000000002E-2</v>
      </c>
      <c r="I488" s="3">
        <v>-0.02</v>
      </c>
      <c r="J488" s="3">
        <v>-3.39E-2</v>
      </c>
      <c r="K488" s="3">
        <v>-1.8E-3</v>
      </c>
      <c r="L488" s="3">
        <v>-8.6E-3</v>
      </c>
      <c r="M488" s="3">
        <v>-1.6199999999999999E-2</v>
      </c>
      <c r="N488" s="3">
        <v>-5.5999999999999999E-3</v>
      </c>
      <c r="O488" s="3">
        <v>-9.4999999999999998E-3</v>
      </c>
      <c r="P488" s="3">
        <v>-1E-3</v>
      </c>
      <c r="Q488" s="3">
        <v>-4.4999999999999997E-3</v>
      </c>
      <c r="R488" s="3">
        <v>-2.2700000000000001E-2</v>
      </c>
      <c r="S488" s="3">
        <v>-1.7000000000000001E-2</v>
      </c>
      <c r="T488" s="3">
        <v>-3.0999999999999999E-3</v>
      </c>
      <c r="U488" s="3">
        <v>-1.2E-2</v>
      </c>
      <c r="V488" s="3">
        <v>-6.1999999999999998E-3</v>
      </c>
      <c r="W488" s="3">
        <v>-3.0999999999999999E-3</v>
      </c>
      <c r="X488" s="3">
        <v>-1.52E-2</v>
      </c>
      <c r="Y488" s="3">
        <v>-1.9800000000000002E-2</v>
      </c>
      <c r="Z488" s="3">
        <v>-0.01</v>
      </c>
      <c r="AA488" s="3">
        <v>3.0000000000000001E-3</v>
      </c>
      <c r="AB488" s="3">
        <v>-2.86E-2</v>
      </c>
      <c r="AC488" s="3">
        <v>-2.5399999999999999E-2</v>
      </c>
      <c r="AD488" s="3">
        <v>-1.2699999999999999E-2</v>
      </c>
      <c r="AE488" s="3">
        <v>-1.26E-2</v>
      </c>
    </row>
    <row r="489" spans="1:31" x14ac:dyDescent="0.3">
      <c r="A489" s="2">
        <v>44364</v>
      </c>
      <c r="B489" s="3">
        <v>5.5500000000000001E-2</v>
      </c>
      <c r="C489" s="3">
        <v>-2.7199999999999998E-2</v>
      </c>
      <c r="D489" s="3">
        <v>9.5999999999999992E-3</v>
      </c>
      <c r="E489" s="3">
        <v>3.0000000000000001E-3</v>
      </c>
      <c r="F489" s="3">
        <v>-3.1099999999999999E-2</v>
      </c>
      <c r="G489" s="3">
        <v>5.0799999999999998E-2</v>
      </c>
      <c r="H489" s="3">
        <v>-8.5000000000000006E-3</v>
      </c>
      <c r="I489" s="3">
        <v>-6.4000000000000003E-3</v>
      </c>
      <c r="J489" s="3">
        <v>1.6000000000000001E-3</v>
      </c>
      <c r="K489" s="3">
        <v>2.07E-2</v>
      </c>
      <c r="L489" s="3">
        <v>-1.1999999999999999E-3</v>
      </c>
      <c r="M489" s="3">
        <v>2.3400000000000001E-2</v>
      </c>
      <c r="N489" s="3">
        <v>1.37E-2</v>
      </c>
      <c r="O489" s="3">
        <v>5.1999999999999998E-2</v>
      </c>
      <c r="P489" s="3">
        <v>4.7600000000000003E-2</v>
      </c>
      <c r="Q489" s="3">
        <v>-9.2999999999999992E-3</v>
      </c>
      <c r="R489" s="3">
        <v>4.7000000000000002E-3</v>
      </c>
      <c r="S489" s="3">
        <v>4.5999999999999999E-3</v>
      </c>
      <c r="T489" s="3">
        <v>2.6200000000000001E-2</v>
      </c>
      <c r="U489" s="3">
        <v>-0.02</v>
      </c>
      <c r="V489" s="3">
        <v>1.2E-2</v>
      </c>
      <c r="W489" s="3">
        <v>-1.0999999999999999E-2</v>
      </c>
      <c r="X489" s="3">
        <v>-1.49E-2</v>
      </c>
      <c r="Y489" s="3">
        <v>4.1000000000000003E-3</v>
      </c>
      <c r="Z489" s="3">
        <v>-1.2800000000000001E-2</v>
      </c>
      <c r="AA489" s="3">
        <v>-5.5999999999999999E-3</v>
      </c>
      <c r="AB489" s="3">
        <v>1.3100000000000001E-2</v>
      </c>
      <c r="AC489" s="3">
        <v>2E-3</v>
      </c>
      <c r="AD489" s="3">
        <v>-5.0000000000000001E-3</v>
      </c>
      <c r="AE489" s="3">
        <v>-1.9E-3</v>
      </c>
    </row>
    <row r="490" spans="1:31" x14ac:dyDescent="0.3">
      <c r="A490" s="2">
        <v>44363</v>
      </c>
      <c r="B490" s="3">
        <v>-4.4999999999999997E-3</v>
      </c>
      <c r="C490" s="3">
        <v>-2.07E-2</v>
      </c>
      <c r="D490" s="3">
        <v>-1.17E-2</v>
      </c>
      <c r="E490" s="3">
        <v>-1.5100000000000001E-2</v>
      </c>
      <c r="F490" s="3">
        <v>-5.5999999999999999E-3</v>
      </c>
      <c r="G490" s="3">
        <v>-6.5600000000000006E-2</v>
      </c>
      <c r="H490" s="3">
        <v>-2.0899999999999998E-2</v>
      </c>
      <c r="I490" s="3">
        <v>-5.8999999999999999E-3</v>
      </c>
      <c r="J490" s="3">
        <v>-2.3099999999999999E-2</v>
      </c>
      <c r="K490" s="3">
        <v>-8.0000000000000004E-4</v>
      </c>
      <c r="L490" s="3">
        <v>9.4999999999999998E-3</v>
      </c>
      <c r="M490" s="3">
        <v>-1.8599999999999998E-2</v>
      </c>
      <c r="N490" s="3">
        <v>-3.8E-3</v>
      </c>
      <c r="O490" s="3">
        <v>-2.8999999999999998E-3</v>
      </c>
      <c r="P490" s="3">
        <v>1.1999999999999999E-3</v>
      </c>
      <c r="Q490" s="3">
        <v>-1.4E-2</v>
      </c>
      <c r="R490" s="3">
        <v>-1.01E-2</v>
      </c>
      <c r="S490" s="3">
        <v>-7.3000000000000001E-3</v>
      </c>
      <c r="T490" s="3">
        <v>1.6E-2</v>
      </c>
      <c r="U490" s="3">
        <v>2.1600000000000001E-2</v>
      </c>
      <c r="V490" s="3">
        <v>1.9E-3</v>
      </c>
      <c r="W490" s="3">
        <v>-7.4999999999999997E-3</v>
      </c>
      <c r="X490" s="3">
        <v>3.2000000000000002E-3</v>
      </c>
      <c r="Y490" s="3">
        <v>-6.1000000000000004E-3</v>
      </c>
      <c r="Z490" s="3">
        <v>8.9999999999999998E-4</v>
      </c>
      <c r="AA490" s="3">
        <v>4.4999999999999997E-3</v>
      </c>
      <c r="AB490" s="3">
        <v>-1.9599999999999999E-2</v>
      </c>
      <c r="AC490" s="3">
        <v>-6.7000000000000002E-3</v>
      </c>
      <c r="AD490" s="3">
        <v>1.5E-3</v>
      </c>
      <c r="AE490" s="3">
        <v>-1.1299999999999999E-2</v>
      </c>
    </row>
    <row r="491" spans="1:31" x14ac:dyDescent="0.3">
      <c r="A491" s="2">
        <v>44362</v>
      </c>
      <c r="B491" s="3">
        <v>-1.32E-2</v>
      </c>
      <c r="C491" s="3">
        <v>1.67E-2</v>
      </c>
      <c r="D491" s="3">
        <v>-1E-3</v>
      </c>
      <c r="E491" s="3">
        <v>-4.0000000000000001E-3</v>
      </c>
      <c r="F491" s="3">
        <v>2.0000000000000001E-4</v>
      </c>
      <c r="G491" s="3">
        <v>-1.09E-2</v>
      </c>
      <c r="H491" s="3">
        <v>-0.01</v>
      </c>
      <c r="I491" s="3">
        <v>-7.0000000000000001E-3</v>
      </c>
      <c r="J491" s="3">
        <v>2.0999999999999999E-3</v>
      </c>
      <c r="K491" s="3">
        <v>2.8E-3</v>
      </c>
      <c r="L491" s="3">
        <v>-3.2199999999999999E-2</v>
      </c>
      <c r="M491" s="3">
        <v>-2.81E-2</v>
      </c>
      <c r="N491" s="3">
        <v>-5.8999999999999999E-3</v>
      </c>
      <c r="O491" s="3">
        <v>-3.0099999999999998E-2</v>
      </c>
      <c r="P491" s="3">
        <v>-1.2800000000000001E-2</v>
      </c>
      <c r="Q491" s="3">
        <v>7.4999999999999997E-3</v>
      </c>
      <c r="R491" s="3">
        <v>-1.83E-2</v>
      </c>
      <c r="S491" s="3">
        <v>-1E-3</v>
      </c>
      <c r="T491" s="3">
        <v>-2.3599999999999999E-2</v>
      </c>
      <c r="U491" s="3">
        <v>-1.4200000000000001E-2</v>
      </c>
      <c r="V491" s="3">
        <v>5.9999999999999995E-4</v>
      </c>
      <c r="W491" s="3">
        <v>6.4999999999999997E-3</v>
      </c>
      <c r="X491" s="3">
        <v>1.3599999999999999E-2</v>
      </c>
      <c r="Y491" s="3">
        <v>2.7000000000000001E-3</v>
      </c>
      <c r="Z491" s="3">
        <v>1.5E-3</v>
      </c>
      <c r="AA491" s="3">
        <v>-2.2000000000000001E-3</v>
      </c>
      <c r="AB491" s="3">
        <v>-4.7000000000000002E-3</v>
      </c>
      <c r="AC491" s="3">
        <v>-2.1499999999999998E-2</v>
      </c>
      <c r="AD491" s="3">
        <v>8.0000000000000004E-4</v>
      </c>
      <c r="AE491" s="3">
        <v>1.9E-3</v>
      </c>
    </row>
    <row r="492" spans="1:31" x14ac:dyDescent="0.3">
      <c r="A492" s="2">
        <v>44361</v>
      </c>
      <c r="B492" s="3">
        <v>3.0000000000000001E-3</v>
      </c>
      <c r="C492" s="3">
        <v>-1.2E-2</v>
      </c>
      <c r="D492" s="3">
        <v>-5.4999999999999997E-3</v>
      </c>
      <c r="E492" s="3">
        <v>5.0000000000000001E-4</v>
      </c>
      <c r="F492" s="3">
        <v>4.5999999999999999E-3</v>
      </c>
      <c r="G492" s="3">
        <v>-7.5300000000000006E-2</v>
      </c>
      <c r="H492" s="3">
        <v>1.26E-2</v>
      </c>
      <c r="I492" s="3">
        <v>-1.0999999999999999E-2</v>
      </c>
      <c r="J492" s="3">
        <v>-1.0800000000000001E-2</v>
      </c>
      <c r="K492" s="3">
        <v>5.1999999999999998E-3</v>
      </c>
      <c r="L492" s="3">
        <v>-7.4000000000000003E-3</v>
      </c>
      <c r="M492" s="3">
        <v>-5.2299999999999999E-2</v>
      </c>
      <c r="N492" s="3">
        <v>7.7999999999999996E-3</v>
      </c>
      <c r="O492" s="3">
        <v>1.9E-2</v>
      </c>
      <c r="P492" s="3">
        <v>1.09E-2</v>
      </c>
      <c r="Q492" s="3">
        <v>-3.5000000000000001E-3</v>
      </c>
      <c r="R492" s="3">
        <v>-1.0500000000000001E-2</v>
      </c>
      <c r="S492" s="3">
        <v>-1.2999999999999999E-2</v>
      </c>
      <c r="T492" s="3">
        <v>1.34E-2</v>
      </c>
      <c r="U492" s="3">
        <v>9.4999999999999998E-3</v>
      </c>
      <c r="V492" s="3">
        <v>-2.3E-3</v>
      </c>
      <c r="W492" s="3">
        <v>-7.7999999999999996E-3</v>
      </c>
      <c r="X492" s="3">
        <v>-6.7999999999999996E-3</v>
      </c>
      <c r="Y492" s="3">
        <v>2.7000000000000001E-3</v>
      </c>
      <c r="Z492" s="3">
        <v>1E-4</v>
      </c>
      <c r="AA492" s="3">
        <v>4.0000000000000002E-4</v>
      </c>
      <c r="AB492" s="3">
        <v>-4.0000000000000001E-3</v>
      </c>
      <c r="AC492" s="3">
        <v>-1.37E-2</v>
      </c>
      <c r="AD492" s="3">
        <v>-2.0000000000000001E-4</v>
      </c>
      <c r="AE492" s="3">
        <v>-2.5999999999999999E-3</v>
      </c>
    </row>
    <row r="493" spans="1:31" x14ac:dyDescent="0.3">
      <c r="A493" s="2">
        <v>44358</v>
      </c>
      <c r="B493" s="3">
        <v>-3.0999999999999999E-3</v>
      </c>
      <c r="C493" s="3">
        <v>1.1999999999999999E-3</v>
      </c>
      <c r="D493" s="3">
        <v>7.4999999999999997E-3</v>
      </c>
      <c r="E493" s="3">
        <v>2.0400000000000001E-2</v>
      </c>
      <c r="F493" s="3">
        <v>-1E-3</v>
      </c>
      <c r="G493" s="3">
        <v>-5.3E-3</v>
      </c>
      <c r="H493" s="3">
        <v>-5.4000000000000003E-3</v>
      </c>
      <c r="I493" s="3">
        <v>-4.7000000000000002E-3</v>
      </c>
      <c r="J493" s="3">
        <v>-1.7000000000000001E-2</v>
      </c>
      <c r="K493" s="3">
        <v>6.8999999999999999E-3</v>
      </c>
      <c r="L493" s="3">
        <v>1.18E-2</v>
      </c>
      <c r="M493" s="3">
        <v>8.5000000000000006E-3</v>
      </c>
      <c r="N493" s="3">
        <v>2.5000000000000001E-3</v>
      </c>
      <c r="O493" s="3">
        <v>6.83E-2</v>
      </c>
      <c r="P493" s="3">
        <v>2.3E-2</v>
      </c>
      <c r="Q493" s="3">
        <v>8.9999999999999998E-4</v>
      </c>
      <c r="R493" s="3">
        <v>1.7100000000000001E-2</v>
      </c>
      <c r="S493" s="3">
        <v>-1.2999999999999999E-2</v>
      </c>
      <c r="T493" s="3">
        <v>2.1999999999999999E-2</v>
      </c>
      <c r="U493" s="3">
        <v>6.0000000000000001E-3</v>
      </c>
      <c r="V493" s="3">
        <v>6.3E-3</v>
      </c>
      <c r="W493" s="3">
        <v>4.7999999999999996E-3</v>
      </c>
      <c r="X493" s="3">
        <v>1.1599999999999999E-2</v>
      </c>
      <c r="Y493" s="3">
        <v>2.0999999999999999E-3</v>
      </c>
      <c r="Z493" s="3">
        <v>0</v>
      </c>
      <c r="AA493" s="3">
        <v>-6.3E-3</v>
      </c>
      <c r="AB493" s="3">
        <v>1.3599999999999999E-2</v>
      </c>
      <c r="AC493" s="3">
        <v>1.41E-2</v>
      </c>
      <c r="AD493" s="3">
        <v>8.9999999999999998E-4</v>
      </c>
      <c r="AE493" s="3">
        <v>-2.0000000000000001E-4</v>
      </c>
    </row>
    <row r="494" spans="1:31" x14ac:dyDescent="0.3">
      <c r="A494" s="2">
        <v>44357</v>
      </c>
      <c r="B494" s="3">
        <v>0.02</v>
      </c>
      <c r="C494" s="3">
        <v>-2.5999999999999999E-3</v>
      </c>
      <c r="D494" s="3">
        <v>-8.0000000000000002E-3</v>
      </c>
      <c r="E494" s="3">
        <v>-1.8499999999999999E-2</v>
      </c>
      <c r="F494" s="3">
        <v>2.0400000000000001E-2</v>
      </c>
      <c r="G494" s="3">
        <v>-6.8999999999999999E-3</v>
      </c>
      <c r="H494" s="3">
        <v>2.2000000000000001E-3</v>
      </c>
      <c r="I494" s="3">
        <v>1.8700000000000001E-2</v>
      </c>
      <c r="J494" s="3">
        <v>-1.0200000000000001E-2</v>
      </c>
      <c r="K494" s="3">
        <v>1.8E-3</v>
      </c>
      <c r="L494" s="3">
        <v>-2.3699999999999999E-2</v>
      </c>
      <c r="M494" s="3">
        <v>-2E-3</v>
      </c>
      <c r="N494" s="3">
        <v>1.44E-2</v>
      </c>
      <c r="O494" s="3">
        <v>5.0000000000000001E-4</v>
      </c>
      <c r="P494" s="3">
        <v>3.8E-3</v>
      </c>
      <c r="Q494" s="3">
        <v>1.2500000000000001E-2</v>
      </c>
      <c r="R494" s="3">
        <v>-5.1000000000000004E-3</v>
      </c>
      <c r="S494" s="3">
        <v>2.1899999999999999E-2</v>
      </c>
      <c r="T494" s="3">
        <v>-1.1999999999999999E-3</v>
      </c>
      <c r="U494" s="3">
        <v>-1.0699999999999999E-2</v>
      </c>
      <c r="V494" s="3">
        <v>3.0000000000000001E-3</v>
      </c>
      <c r="W494" s="3">
        <v>5.8999999999999999E-3</v>
      </c>
      <c r="X494" s="3">
        <v>-1.41E-2</v>
      </c>
      <c r="Y494" s="3">
        <v>-4.1000000000000003E-3</v>
      </c>
      <c r="Z494" s="3">
        <v>-2E-3</v>
      </c>
      <c r="AA494" s="3">
        <v>3.3E-3</v>
      </c>
      <c r="AB494" s="3">
        <v>-2.46E-2</v>
      </c>
      <c r="AC494" s="3">
        <v>-4.1000000000000003E-3</v>
      </c>
      <c r="AD494" s="3">
        <v>6.9999999999999999E-4</v>
      </c>
      <c r="AE494" s="3">
        <v>5.1000000000000004E-3</v>
      </c>
    </row>
    <row r="495" spans="1:31" x14ac:dyDescent="0.3">
      <c r="A495" s="2">
        <v>44356</v>
      </c>
      <c r="B495" s="3">
        <v>-1.15E-2</v>
      </c>
      <c r="C495" s="3">
        <v>-2.7300000000000001E-2</v>
      </c>
      <c r="D495" s="3">
        <v>-2.52E-2</v>
      </c>
      <c r="E495" s="3">
        <v>-9.5999999999999992E-3</v>
      </c>
      <c r="F495" s="3">
        <v>-1.04E-2</v>
      </c>
      <c r="G495" s="3">
        <v>9.5399999999999999E-2</v>
      </c>
      <c r="H495" s="3">
        <v>-1.21E-2</v>
      </c>
      <c r="I495" s="3">
        <v>-2E-3</v>
      </c>
      <c r="J495" s="3">
        <v>-2.1499999999999998E-2</v>
      </c>
      <c r="K495" s="3">
        <v>7.9000000000000008E-3</v>
      </c>
      <c r="L495" s="3">
        <v>2.8899999999999999E-2</v>
      </c>
      <c r="M495" s="3">
        <v>2.0799999999999999E-2</v>
      </c>
      <c r="N495" s="3">
        <v>4.0000000000000001E-3</v>
      </c>
      <c r="O495" s="3">
        <v>-1.8800000000000001E-2</v>
      </c>
      <c r="P495" s="3">
        <v>-5.7000000000000002E-3</v>
      </c>
      <c r="Q495" s="3">
        <v>2.7000000000000001E-3</v>
      </c>
      <c r="R495" s="3">
        <v>-4.2999999999999997E-2</v>
      </c>
      <c r="S495" s="3">
        <v>2.47E-2</v>
      </c>
      <c r="T495" s="3">
        <v>-8.6E-3</v>
      </c>
      <c r="U495" s="3">
        <v>0</v>
      </c>
      <c r="V495" s="3">
        <v>3.0999999999999999E-3</v>
      </c>
      <c r="W495" s="3">
        <v>1E-3</v>
      </c>
      <c r="X495" s="3">
        <v>-7.6E-3</v>
      </c>
      <c r="Y495" s="3">
        <v>-8.0999999999999996E-3</v>
      </c>
      <c r="Z495" s="3">
        <v>4.1000000000000003E-3</v>
      </c>
      <c r="AA495" s="3">
        <v>1.9E-3</v>
      </c>
      <c r="AB495" s="3">
        <v>-6.9999999999999999E-4</v>
      </c>
      <c r="AC495" s="3">
        <v>-1.09E-2</v>
      </c>
      <c r="AD495" s="3">
        <v>4.0000000000000001E-3</v>
      </c>
      <c r="AE495" s="3">
        <v>-1.6999999999999999E-3</v>
      </c>
    </row>
    <row r="496" spans="1:31" x14ac:dyDescent="0.3">
      <c r="A496" s="2">
        <v>44355</v>
      </c>
      <c r="B496" s="3">
        <v>-5.7000000000000002E-3</v>
      </c>
      <c r="C496" s="3">
        <v>2.07E-2</v>
      </c>
      <c r="D496" s="3">
        <v>-9.7000000000000003E-3</v>
      </c>
      <c r="E496" s="3">
        <v>-3.8999999999999998E-3</v>
      </c>
      <c r="F496" s="3">
        <v>-1.03E-2</v>
      </c>
      <c r="G496" s="3">
        <v>-7.4300000000000005E-2</v>
      </c>
      <c r="H496" s="3">
        <v>-1.78E-2</v>
      </c>
      <c r="I496" s="3">
        <v>3.8999999999999998E-3</v>
      </c>
      <c r="J496" s="3">
        <v>-7.3000000000000001E-3</v>
      </c>
      <c r="K496" s="3">
        <v>5.4000000000000003E-3</v>
      </c>
      <c r="L496" s="3">
        <v>-2.1399999999999999E-2</v>
      </c>
      <c r="M496" s="3">
        <v>-2.9899999999999999E-2</v>
      </c>
      <c r="N496" s="3">
        <v>-4.8999999999999998E-3</v>
      </c>
      <c r="O496" s="3">
        <v>-2.7000000000000001E-3</v>
      </c>
      <c r="P496" s="3">
        <v>-9.1999999999999998E-3</v>
      </c>
      <c r="Q496" s="3">
        <v>-9.7000000000000003E-3</v>
      </c>
      <c r="R496" s="3">
        <v>5.0000000000000001E-3</v>
      </c>
      <c r="S496" s="3">
        <v>-3.5999999999999999E-3</v>
      </c>
      <c r="T496" s="3">
        <v>-3.3E-3</v>
      </c>
      <c r="U496" s="3">
        <v>3.44E-2</v>
      </c>
      <c r="V496" s="3">
        <v>8.0000000000000004E-4</v>
      </c>
      <c r="W496" s="3">
        <v>-3.3999999999999998E-3</v>
      </c>
      <c r="X496" s="3">
        <v>2.7000000000000001E-3</v>
      </c>
      <c r="Y496" s="3">
        <v>-2.7000000000000001E-3</v>
      </c>
      <c r="Z496" s="3">
        <v>-4.4999999999999997E-3</v>
      </c>
      <c r="AA496" s="3">
        <v>1.21E-2</v>
      </c>
      <c r="AB496" s="3">
        <v>-3.8300000000000001E-2</v>
      </c>
      <c r="AC496" s="3">
        <v>-2.1999999999999999E-2</v>
      </c>
      <c r="AD496" s="3">
        <v>-4.0000000000000002E-4</v>
      </c>
      <c r="AE496" s="3">
        <v>-8.9999999999999998E-4</v>
      </c>
    </row>
    <row r="497" spans="1:31" x14ac:dyDescent="0.3">
      <c r="A497" s="2">
        <v>44354</v>
      </c>
      <c r="B497" s="3">
        <v>-2.8E-3</v>
      </c>
      <c r="C497" s="3">
        <v>7.1000000000000004E-3</v>
      </c>
      <c r="D497" s="3">
        <v>1.6400000000000001E-2</v>
      </c>
      <c r="E497" s="3">
        <v>1.5800000000000002E-2</v>
      </c>
      <c r="F497" s="3">
        <v>-1.6299999999999999E-2</v>
      </c>
      <c r="G497" s="3">
        <v>2.0799999999999999E-2</v>
      </c>
      <c r="H497" s="3">
        <v>1.52E-2</v>
      </c>
      <c r="I497" s="3">
        <v>-2.8E-3</v>
      </c>
      <c r="J497" s="3">
        <v>-2.0000000000000001E-4</v>
      </c>
      <c r="K497" s="3">
        <v>-2.8999999999999998E-3</v>
      </c>
      <c r="L497" s="3">
        <v>8.3999999999999995E-3</v>
      </c>
      <c r="M497" s="3">
        <v>6.5500000000000003E-2</v>
      </c>
      <c r="N497" s="3">
        <v>1.2E-2</v>
      </c>
      <c r="O497" s="3">
        <v>4.1500000000000002E-2</v>
      </c>
      <c r="P497" s="3">
        <v>2.3E-3</v>
      </c>
      <c r="Q497" s="3">
        <v>1.0699999999999999E-2</v>
      </c>
      <c r="R497" s="3">
        <v>1.2999999999999999E-2</v>
      </c>
      <c r="S497" s="3">
        <v>-4.1000000000000003E-3</v>
      </c>
      <c r="T497" s="3">
        <v>1.7899999999999999E-2</v>
      </c>
      <c r="U497" s="3">
        <v>7.5300000000000006E-2</v>
      </c>
      <c r="V497" s="3">
        <v>-2.8999999999999998E-3</v>
      </c>
      <c r="W497" s="3">
        <v>-6.4999999999999997E-3</v>
      </c>
      <c r="X497" s="3">
        <v>5.0000000000000001E-3</v>
      </c>
      <c r="Y497" s="3">
        <v>6.9999999999999999E-4</v>
      </c>
      <c r="Z497" s="3">
        <v>1E-3</v>
      </c>
      <c r="AA497" s="3">
        <v>1.9E-3</v>
      </c>
      <c r="AB497" s="3">
        <v>1.49E-2</v>
      </c>
      <c r="AC497" s="3">
        <v>-5.0000000000000001E-3</v>
      </c>
      <c r="AD497" s="3">
        <v>-1E-3</v>
      </c>
      <c r="AE497" s="3">
        <v>-1.6999999999999999E-3</v>
      </c>
    </row>
    <row r="498" spans="1:31" x14ac:dyDescent="0.3">
      <c r="A498" s="2">
        <v>44351</v>
      </c>
      <c r="B498" s="3">
        <v>1.6199999999999999E-2</v>
      </c>
      <c r="C498" s="3">
        <v>6.4999999999999997E-3</v>
      </c>
      <c r="D498" s="3">
        <v>-1.2800000000000001E-2</v>
      </c>
      <c r="E498" s="3">
        <v>5.5999999999999999E-3</v>
      </c>
      <c r="F498" s="3">
        <v>-1.6999999999999999E-3</v>
      </c>
      <c r="G498" s="3">
        <v>8.3500000000000005E-2</v>
      </c>
      <c r="H498" s="3">
        <v>-1.54E-2</v>
      </c>
      <c r="I498" s="3">
        <v>1.3899999999999999E-2</v>
      </c>
      <c r="J498" s="3">
        <v>-1.29E-2</v>
      </c>
      <c r="K498" s="3">
        <v>1.0999999999999999E-2</v>
      </c>
      <c r="L498" s="3">
        <v>-5.1999999999999998E-3</v>
      </c>
      <c r="M498" s="3">
        <v>5.5599999999999997E-2</v>
      </c>
      <c r="N498" s="3">
        <v>2.07E-2</v>
      </c>
      <c r="O498" s="3">
        <v>2.5399999999999999E-2</v>
      </c>
      <c r="P498" s="3">
        <v>3.5900000000000001E-2</v>
      </c>
      <c r="Q498" s="3">
        <v>-4.0000000000000001E-3</v>
      </c>
      <c r="R498" s="3">
        <v>6.8999999999999999E-3</v>
      </c>
      <c r="S498" s="3">
        <v>4.5999999999999999E-3</v>
      </c>
      <c r="T498" s="3">
        <v>1.6899999999999998E-2</v>
      </c>
      <c r="U498" s="3">
        <v>1.8800000000000001E-2</v>
      </c>
      <c r="V498" s="3">
        <v>2E-3</v>
      </c>
      <c r="W498" s="3">
        <v>1.4E-3</v>
      </c>
      <c r="X498" s="3">
        <v>1.55E-2</v>
      </c>
      <c r="Y498" s="3">
        <v>-1.14E-2</v>
      </c>
      <c r="Z498" s="3">
        <v>1.4E-3</v>
      </c>
      <c r="AA498" s="3">
        <v>1.2200000000000001E-2</v>
      </c>
      <c r="AB498" s="3">
        <v>-1.9E-3</v>
      </c>
      <c r="AC498" s="3">
        <v>-3.8999999999999998E-3</v>
      </c>
      <c r="AD498" s="3">
        <v>5.1000000000000004E-3</v>
      </c>
      <c r="AE498" s="3">
        <v>5.5999999999999999E-3</v>
      </c>
    </row>
    <row r="499" spans="1:31" x14ac:dyDescent="0.3">
      <c r="A499" s="2">
        <v>44350</v>
      </c>
      <c r="B499" s="3">
        <v>-2.06E-2</v>
      </c>
      <c r="C499" s="3">
        <v>-2.3E-2</v>
      </c>
      <c r="D499" s="3">
        <v>-5.0000000000000001E-4</v>
      </c>
      <c r="E499" s="3">
        <v>3.95E-2</v>
      </c>
      <c r="F499" s="3">
        <v>1.6999999999999999E-3</v>
      </c>
      <c r="G499" s="3">
        <v>-1.8599999999999998E-2</v>
      </c>
      <c r="H499" s="3">
        <v>-2.3999999999999998E-3</v>
      </c>
      <c r="I499" s="3">
        <v>7.0000000000000001E-3</v>
      </c>
      <c r="J499" s="3">
        <v>6.7000000000000002E-3</v>
      </c>
      <c r="K499" s="3">
        <v>-5.7999999999999996E-3</v>
      </c>
      <c r="L499" s="3">
        <v>-3.5200000000000002E-2</v>
      </c>
      <c r="M499" s="3">
        <v>1.89E-2</v>
      </c>
      <c r="N499" s="3">
        <v>-6.4000000000000003E-3</v>
      </c>
      <c r="O499" s="3">
        <v>-6.3E-3</v>
      </c>
      <c r="P499" s="3">
        <v>1.14E-2</v>
      </c>
      <c r="Q499" s="3">
        <v>9.9000000000000008E-3</v>
      </c>
      <c r="R499" s="3">
        <v>4.8999999999999998E-3</v>
      </c>
      <c r="S499" s="3">
        <v>4.5999999999999999E-3</v>
      </c>
      <c r="T499" s="3">
        <v>-3.3500000000000002E-2</v>
      </c>
      <c r="U499" s="3">
        <v>-3.1300000000000001E-2</v>
      </c>
      <c r="V499" s="3">
        <v>2.8999999999999998E-3</v>
      </c>
      <c r="W499" s="3">
        <v>-1.2800000000000001E-2</v>
      </c>
      <c r="X499" s="3">
        <v>-7.0000000000000001E-3</v>
      </c>
      <c r="Y499" s="3">
        <v>1.15E-2</v>
      </c>
      <c r="Z499" s="3">
        <v>3.3E-3</v>
      </c>
      <c r="AA499" s="3">
        <v>-9.4999999999999998E-3</v>
      </c>
      <c r="AB499" s="3">
        <v>-1.9E-3</v>
      </c>
      <c r="AC499" s="3">
        <v>2.0999999999999999E-3</v>
      </c>
      <c r="AD499" s="3">
        <v>-3.3E-3</v>
      </c>
      <c r="AE499" s="3">
        <v>5.7999999999999996E-3</v>
      </c>
    </row>
    <row r="500" spans="1:31" x14ac:dyDescent="0.3">
      <c r="A500" s="2">
        <v>44349</v>
      </c>
      <c r="B500" s="3">
        <v>1.44E-2</v>
      </c>
      <c r="C500" s="3">
        <v>-2.3800000000000002E-2</v>
      </c>
      <c r="D500" s="3">
        <v>4.5999999999999999E-3</v>
      </c>
      <c r="E500" s="3">
        <v>1.4500000000000001E-2</v>
      </c>
      <c r="F500" s="3">
        <v>9.1000000000000004E-3</v>
      </c>
      <c r="G500" s="3">
        <v>6.4299999999999996E-2</v>
      </c>
      <c r="H500" s="3">
        <v>6.3E-3</v>
      </c>
      <c r="I500" s="3">
        <v>6.4999999999999997E-3</v>
      </c>
      <c r="J500" s="3">
        <v>-2.0000000000000001E-4</v>
      </c>
      <c r="K500" s="3">
        <v>2.5000000000000001E-3</v>
      </c>
      <c r="L500" s="3">
        <v>2.64E-2</v>
      </c>
      <c r="M500" s="3">
        <v>3.7600000000000001E-2</v>
      </c>
      <c r="N500" s="3">
        <v>-4.0000000000000002E-4</v>
      </c>
      <c r="O500" s="3">
        <v>-2.7900000000000001E-2</v>
      </c>
      <c r="P500" s="3">
        <v>3.1600000000000003E-2</v>
      </c>
      <c r="Q500" s="3">
        <v>-4.0000000000000001E-3</v>
      </c>
      <c r="R500" s="3">
        <v>1.55E-2</v>
      </c>
      <c r="S500" s="3">
        <v>7.4999999999999997E-3</v>
      </c>
      <c r="T500" s="3">
        <v>6.0299999999999999E-2</v>
      </c>
      <c r="U500" s="3">
        <v>4.2099999999999999E-2</v>
      </c>
      <c r="V500" s="3">
        <v>3.2000000000000002E-3</v>
      </c>
      <c r="W500" s="3">
        <v>9.9000000000000008E-3</v>
      </c>
      <c r="X500" s="3">
        <v>9.1000000000000004E-3</v>
      </c>
      <c r="Y500" s="3">
        <v>-2E-3</v>
      </c>
      <c r="Z500" s="3">
        <v>2E-3</v>
      </c>
      <c r="AA500" s="3">
        <v>1.2999999999999999E-2</v>
      </c>
      <c r="AB500" s="3">
        <v>3.7499999999999999E-2</v>
      </c>
      <c r="AC500" s="3">
        <v>2.1499999999999998E-2</v>
      </c>
      <c r="AD500" s="3">
        <v>2E-3</v>
      </c>
      <c r="AE500" s="3">
        <v>4.7999999999999996E-3</v>
      </c>
    </row>
    <row r="501" spans="1:31" x14ac:dyDescent="0.3">
      <c r="A501" s="2">
        <v>44348</v>
      </c>
      <c r="B501" s="3">
        <v>9.1000000000000004E-3</v>
      </c>
      <c r="C501" s="3">
        <v>1.8800000000000001E-2</v>
      </c>
      <c r="D501" s="3">
        <v>1.35E-2</v>
      </c>
      <c r="E501" s="3">
        <v>2.6599999999999999E-2</v>
      </c>
      <c r="F501" s="3">
        <v>4.5999999999999999E-3</v>
      </c>
      <c r="G501" s="3">
        <v>1.0500000000000001E-2</v>
      </c>
      <c r="H501" s="3">
        <v>1.67E-2</v>
      </c>
      <c r="I501" s="3">
        <v>-5.3E-3</v>
      </c>
      <c r="J501" s="3">
        <v>2.1499999999999998E-2</v>
      </c>
      <c r="K501" s="3">
        <v>-4.4000000000000003E-3</v>
      </c>
      <c r="L501" s="3">
        <v>1.9900000000000001E-2</v>
      </c>
      <c r="M501" s="3">
        <v>-1.9E-3</v>
      </c>
      <c r="N501" s="3">
        <v>-9.1000000000000004E-3</v>
      </c>
      <c r="O501" s="3">
        <v>9.6299999999999997E-2</v>
      </c>
      <c r="P501" s="3">
        <v>1.1999999999999999E-3</v>
      </c>
      <c r="Q501" s="3">
        <v>-2.2000000000000001E-3</v>
      </c>
      <c r="R501" s="3">
        <v>4.7899999999999998E-2</v>
      </c>
      <c r="S501" s="3">
        <v>-5.8999999999999999E-3</v>
      </c>
      <c r="T501" s="3">
        <v>4.7999999999999996E-3</v>
      </c>
      <c r="U501" s="3">
        <v>3.95E-2</v>
      </c>
      <c r="V501" s="3">
        <v>2.5999999999999999E-3</v>
      </c>
      <c r="W501" s="3">
        <v>-3.7000000000000002E-3</v>
      </c>
      <c r="X501" s="3">
        <v>-1.1999999999999999E-3</v>
      </c>
      <c r="Y501" s="3">
        <v>1.37E-2</v>
      </c>
      <c r="Z501" s="3">
        <v>6.4000000000000003E-3</v>
      </c>
      <c r="AA501" s="3">
        <v>1.9199999999999998E-2</v>
      </c>
      <c r="AB501" s="3">
        <v>2.5399999999999999E-2</v>
      </c>
      <c r="AC501" s="3">
        <v>3.0599999999999999E-2</v>
      </c>
      <c r="AD501" s="3">
        <v>-1.4E-3</v>
      </c>
      <c r="AE501" s="3">
        <v>-1.9E-3</v>
      </c>
    </row>
    <row r="502" spans="1:31" x14ac:dyDescent="0.3">
      <c r="A502" s="2">
        <v>44344</v>
      </c>
      <c r="B502" s="3">
        <v>2.12E-2</v>
      </c>
      <c r="C502" s="3">
        <v>0</v>
      </c>
      <c r="D502" s="3">
        <v>-3.3E-3</v>
      </c>
      <c r="E502" s="3">
        <v>-5.4000000000000003E-3</v>
      </c>
      <c r="F502" s="3">
        <v>7.3000000000000001E-3</v>
      </c>
      <c r="G502" s="3">
        <v>3.1899999999999998E-2</v>
      </c>
      <c r="H502" s="3">
        <v>-2.8E-3</v>
      </c>
      <c r="I502" s="3">
        <v>-4.0000000000000002E-4</v>
      </c>
      <c r="J502" s="3">
        <v>8.0000000000000002E-3</v>
      </c>
      <c r="K502" s="3">
        <v>2E-3</v>
      </c>
      <c r="L502" s="3">
        <v>2.7300000000000001E-2</v>
      </c>
      <c r="M502" s="3">
        <v>3.0499999999999999E-2</v>
      </c>
      <c r="N502" s="3">
        <v>1.5E-3</v>
      </c>
      <c r="O502" s="3">
        <v>-7.4999999999999997E-3</v>
      </c>
      <c r="P502" s="3">
        <v>4.8800000000000003E-2</v>
      </c>
      <c r="Q502" s="3">
        <v>1.03E-2</v>
      </c>
      <c r="R502" s="3">
        <v>1.12E-2</v>
      </c>
      <c r="S502" s="3">
        <v>2.0999999999999999E-3</v>
      </c>
      <c r="T502" s="3">
        <v>1.0999999999999999E-2</v>
      </c>
      <c r="U502" s="3">
        <v>-1.67E-2</v>
      </c>
      <c r="V502" s="3">
        <v>1.6999999999999999E-3</v>
      </c>
      <c r="W502" s="3">
        <v>-9.4000000000000004E-3</v>
      </c>
      <c r="X502" s="3">
        <v>6.0000000000000001E-3</v>
      </c>
      <c r="Y502" s="3">
        <v>1.52E-2</v>
      </c>
      <c r="Z502" s="3">
        <v>3.8E-3</v>
      </c>
      <c r="AA502" s="3">
        <v>5.1000000000000004E-3</v>
      </c>
      <c r="AB502" s="3">
        <v>4.9000000000000002E-2</v>
      </c>
      <c r="AC502" s="3">
        <v>3.5000000000000001E-3</v>
      </c>
      <c r="AD502" s="3">
        <v>2.3999999999999998E-3</v>
      </c>
      <c r="AE502" s="3">
        <v>3.5999999999999999E-3</v>
      </c>
    </row>
    <row r="503" spans="1:31" x14ac:dyDescent="0.3">
      <c r="A503" s="2">
        <v>44343</v>
      </c>
      <c r="B503" s="3">
        <v>1E-3</v>
      </c>
      <c r="C503" s="3">
        <v>1.5E-3</v>
      </c>
      <c r="D503" s="3">
        <v>2.4799999999999999E-2</v>
      </c>
      <c r="E503" s="3">
        <v>1.5800000000000002E-2</v>
      </c>
      <c r="F503" s="3">
        <v>5.0000000000000001E-3</v>
      </c>
      <c r="G503" s="3">
        <v>-2.3099999999999999E-2</v>
      </c>
      <c r="H503" s="3">
        <v>2.0799999999999999E-2</v>
      </c>
      <c r="I503" s="3">
        <v>2.0000000000000001E-4</v>
      </c>
      <c r="J503" s="3">
        <v>1.01E-2</v>
      </c>
      <c r="K503" s="3">
        <v>-4.4000000000000003E-3</v>
      </c>
      <c r="L503" s="3">
        <v>1.3100000000000001E-2</v>
      </c>
      <c r="M503" s="3">
        <v>2.2499999999999999E-2</v>
      </c>
      <c r="N503" s="3">
        <v>-8.6999999999999994E-3</v>
      </c>
      <c r="O503" s="3">
        <v>3.0499999999999999E-2</v>
      </c>
      <c r="P503" s="3">
        <v>-1.35E-2</v>
      </c>
      <c r="Q503" s="3">
        <v>6.3E-3</v>
      </c>
      <c r="R503" s="3">
        <v>2.35E-2</v>
      </c>
      <c r="S503" s="3">
        <v>-6.8999999999999999E-3</v>
      </c>
      <c r="T503" s="3">
        <v>2.6200000000000001E-2</v>
      </c>
      <c r="U503" s="3">
        <v>2.1299999999999999E-2</v>
      </c>
      <c r="V503" s="3">
        <v>3.8999999999999998E-3</v>
      </c>
      <c r="W503" s="3">
        <v>5.4000000000000003E-3</v>
      </c>
      <c r="X503" s="3">
        <v>1.43E-2</v>
      </c>
      <c r="Y503" s="3">
        <v>1.9E-2</v>
      </c>
      <c r="Z503" s="3">
        <v>-8.9999999999999998E-4</v>
      </c>
      <c r="AA503" s="3">
        <v>3.2000000000000001E-2</v>
      </c>
      <c r="AB503" s="3">
        <v>0.02</v>
      </c>
      <c r="AC503" s="3">
        <v>1.9699999999999999E-2</v>
      </c>
      <c r="AD503" s="3">
        <v>1.8E-3</v>
      </c>
      <c r="AE503" s="3">
        <v>-1.1999999999999999E-3</v>
      </c>
    </row>
    <row r="504" spans="1:31" x14ac:dyDescent="0.3">
      <c r="A504" s="2">
        <v>44342</v>
      </c>
      <c r="B504" s="3">
        <v>6.1999999999999998E-3</v>
      </c>
      <c r="C504" s="3">
        <v>3.95E-2</v>
      </c>
      <c r="D504" s="3">
        <v>-2.0999999999999999E-3</v>
      </c>
      <c r="E504" s="3">
        <v>6.4000000000000003E-3</v>
      </c>
      <c r="F504" s="3">
        <v>8.9999999999999993E-3</v>
      </c>
      <c r="G504" s="3">
        <v>2.47E-2</v>
      </c>
      <c r="H504" s="3">
        <v>-1.38E-2</v>
      </c>
      <c r="I504" s="3">
        <v>-7.4999999999999997E-3</v>
      </c>
      <c r="J504" s="3">
        <v>-1.1599999999999999E-2</v>
      </c>
      <c r="K504" s="3">
        <v>5.1999999999999998E-3</v>
      </c>
      <c r="L504" s="3">
        <v>-4.4999999999999997E-3</v>
      </c>
      <c r="M504" s="3">
        <v>3.7400000000000003E-2</v>
      </c>
      <c r="N504" s="3">
        <v>-8.9999999999999998E-4</v>
      </c>
      <c r="O504" s="3">
        <v>4.6899999999999997E-2</v>
      </c>
      <c r="P504" s="3">
        <v>3.3E-3</v>
      </c>
      <c r="Q504" s="3">
        <v>-1.9900000000000001E-2</v>
      </c>
      <c r="R504" s="3">
        <v>3.0999999999999999E-3</v>
      </c>
      <c r="S504" s="3">
        <v>-1.04E-2</v>
      </c>
      <c r="T504" s="3">
        <v>2.98E-2</v>
      </c>
      <c r="U504" s="3">
        <v>5.5399999999999998E-2</v>
      </c>
      <c r="V504" s="3">
        <v>3.8E-3</v>
      </c>
      <c r="W504" s="3">
        <v>1E-3</v>
      </c>
      <c r="X504" s="3">
        <v>5.0000000000000001E-4</v>
      </c>
      <c r="Y504" s="3">
        <v>-1.32E-2</v>
      </c>
      <c r="Z504" s="3">
        <v>-1.1000000000000001E-3</v>
      </c>
      <c r="AA504" s="3">
        <v>1.5100000000000001E-2</v>
      </c>
      <c r="AB504" s="3">
        <v>1.37E-2</v>
      </c>
      <c r="AC504" s="3">
        <v>6.4000000000000003E-3</v>
      </c>
      <c r="AD504" s="3">
        <v>1.6000000000000001E-3</v>
      </c>
      <c r="AE504" s="3">
        <v>-2.0999999999999999E-3</v>
      </c>
    </row>
    <row r="505" spans="1:31" x14ac:dyDescent="0.3">
      <c r="A505" s="2">
        <v>44341</v>
      </c>
      <c r="B505" s="3">
        <v>5.4000000000000003E-3</v>
      </c>
      <c r="C505" s="3">
        <v>5.4999999999999997E-3</v>
      </c>
      <c r="D505" s="3">
        <v>-2.0000000000000001E-4</v>
      </c>
      <c r="E505" s="3">
        <v>5.4999999999999997E-3</v>
      </c>
      <c r="F505" s="3">
        <v>-1.6E-2</v>
      </c>
      <c r="G505" s="3">
        <v>1.34E-2</v>
      </c>
      <c r="H505" s="3">
        <v>1.5800000000000002E-2</v>
      </c>
      <c r="I505" s="3">
        <v>-1.5E-3</v>
      </c>
      <c r="J505" s="3">
        <v>2.0299999999999999E-2</v>
      </c>
      <c r="K505" s="3">
        <v>1.1999999999999999E-3</v>
      </c>
      <c r="L505" s="3">
        <v>1.4999999999999999E-2</v>
      </c>
      <c r="M505" s="3">
        <v>3.1E-2</v>
      </c>
      <c r="N505" s="3">
        <v>3.7000000000000002E-3</v>
      </c>
      <c r="O505" s="3">
        <v>5.0000000000000001E-3</v>
      </c>
      <c r="P505" s="3">
        <v>2.3E-3</v>
      </c>
      <c r="Q505" s="3">
        <v>-1.95E-2</v>
      </c>
      <c r="R505" s="3">
        <v>1.89E-2</v>
      </c>
      <c r="S505" s="3">
        <v>-1.21E-2</v>
      </c>
      <c r="T505" s="3">
        <v>1.23E-2</v>
      </c>
      <c r="U505" s="3">
        <v>1.06E-2</v>
      </c>
      <c r="V505" s="3">
        <v>2.9999999999999997E-4</v>
      </c>
      <c r="W505" s="3">
        <v>-7.7000000000000002E-3</v>
      </c>
      <c r="X505" s="3">
        <v>-2.3999999999999998E-3</v>
      </c>
      <c r="Y505" s="3">
        <v>9.7999999999999997E-3</v>
      </c>
      <c r="Z505" s="3">
        <v>0</v>
      </c>
      <c r="AA505" s="3">
        <v>-6.1199999999999997E-2</v>
      </c>
      <c r="AB505" s="3">
        <v>1.47E-2</v>
      </c>
      <c r="AC505" s="3">
        <v>1.6899999999999998E-2</v>
      </c>
      <c r="AD505" s="3">
        <v>-2.7000000000000001E-3</v>
      </c>
      <c r="AE505" s="3">
        <v>-8.8000000000000005E-3</v>
      </c>
    </row>
    <row r="506" spans="1:31" x14ac:dyDescent="0.3">
      <c r="A506" s="2">
        <v>44337</v>
      </c>
      <c r="B506" s="3">
        <v>-1.14E-2</v>
      </c>
      <c r="C506" s="3">
        <v>-4.1000000000000003E-3</v>
      </c>
      <c r="D506" s="3">
        <v>8.0000000000000004E-4</v>
      </c>
      <c r="E506" s="3">
        <v>7.1999999999999998E-3</v>
      </c>
      <c r="F506" s="3">
        <v>1.47E-2</v>
      </c>
      <c r="G506" s="3">
        <v>-3.9399999999999998E-2</v>
      </c>
      <c r="H506" s="3">
        <v>1.9800000000000002E-2</v>
      </c>
      <c r="I506" s="3">
        <v>-7.9000000000000008E-3</v>
      </c>
      <c r="J506" s="3">
        <v>2.35E-2</v>
      </c>
      <c r="K506" s="3">
        <v>-2.3999999999999998E-3</v>
      </c>
      <c r="L506" s="3">
        <v>-6.5000000000000002E-2</v>
      </c>
      <c r="M506" s="3">
        <v>-2.7199999999999998E-2</v>
      </c>
      <c r="N506" s="3">
        <v>-5.3E-3</v>
      </c>
      <c r="O506" s="3">
        <v>-7.9000000000000008E-3</v>
      </c>
      <c r="P506" s="3">
        <v>2.5999999999999999E-2</v>
      </c>
      <c r="Q506" s="3">
        <v>-6.5500000000000003E-2</v>
      </c>
      <c r="R506" s="3">
        <v>1.6500000000000001E-2</v>
      </c>
      <c r="S506" s="3">
        <v>-4.1999999999999997E-3</v>
      </c>
      <c r="T506" s="3">
        <v>6.7999999999999996E-3</v>
      </c>
      <c r="U506" s="3">
        <v>-9.2999999999999992E-3</v>
      </c>
      <c r="V506" s="3">
        <v>5.1999999999999998E-3</v>
      </c>
      <c r="W506" s="3">
        <v>1.2500000000000001E-2</v>
      </c>
      <c r="X506" s="3">
        <v>1.1900000000000001E-2</v>
      </c>
      <c r="Y506" s="3">
        <v>9.9000000000000008E-3</v>
      </c>
      <c r="Z506" s="3">
        <v>2.0999999999999999E-3</v>
      </c>
      <c r="AA506" s="3">
        <v>6.1999999999999998E-3</v>
      </c>
      <c r="AB506" s="3">
        <v>6.6E-3</v>
      </c>
      <c r="AC506" s="3">
        <v>1.9E-3</v>
      </c>
      <c r="AD506" s="3">
        <v>3.7000000000000002E-3</v>
      </c>
      <c r="AE506" s="3">
        <v>2.0999999999999999E-3</v>
      </c>
    </row>
    <row r="507" spans="1:31" x14ac:dyDescent="0.3">
      <c r="A507" s="2">
        <v>44336</v>
      </c>
      <c r="B507" s="3">
        <v>2.4E-2</v>
      </c>
      <c r="C507" s="3">
        <v>-5.3E-3</v>
      </c>
      <c r="D507" s="3">
        <v>4.4999999999999997E-3</v>
      </c>
      <c r="E507" s="3">
        <v>1.18E-2</v>
      </c>
      <c r="F507" s="3">
        <v>-5.3E-3</v>
      </c>
      <c r="G507" s="3">
        <v>2.3300000000000001E-2</v>
      </c>
      <c r="H507" s="3">
        <v>-1.11E-2</v>
      </c>
      <c r="I507" s="3">
        <v>7.1999999999999998E-3</v>
      </c>
      <c r="J507" s="3">
        <v>1.12E-2</v>
      </c>
      <c r="K507" s="3">
        <v>2.6499999999999999E-2</v>
      </c>
      <c r="L507" s="3">
        <v>5.1999999999999998E-3</v>
      </c>
      <c r="M507" s="3">
        <v>5.0500000000000003E-2</v>
      </c>
      <c r="N507" s="3">
        <v>1.38E-2</v>
      </c>
      <c r="O507" s="3">
        <v>2.5999999999999999E-2</v>
      </c>
      <c r="P507" s="3">
        <v>3.8899999999999997E-2</v>
      </c>
      <c r="Q507" s="3">
        <v>-5.1999999999999998E-3</v>
      </c>
      <c r="R507" s="3">
        <v>1.11E-2</v>
      </c>
      <c r="S507" s="3">
        <v>7.3000000000000001E-3</v>
      </c>
      <c r="T507" s="3">
        <v>-2.8999999999999998E-3</v>
      </c>
      <c r="U507" s="3">
        <v>2.0299999999999999E-2</v>
      </c>
      <c r="V507" s="3">
        <v>1.9E-2</v>
      </c>
      <c r="W507" s="3">
        <v>2.35E-2</v>
      </c>
      <c r="X507" s="3">
        <v>1.11E-2</v>
      </c>
      <c r="Y507" s="3">
        <v>1.5100000000000001E-2</v>
      </c>
      <c r="Z507" s="3">
        <v>8.0999999999999996E-3</v>
      </c>
      <c r="AA507" s="3">
        <v>1.29E-2</v>
      </c>
      <c r="AB507" s="3">
        <v>1.7299999999999999E-2</v>
      </c>
      <c r="AC507" s="3">
        <v>1.9099999999999999E-2</v>
      </c>
      <c r="AD507" s="3">
        <v>1.6500000000000001E-2</v>
      </c>
      <c r="AE507" s="3">
        <v>-2.3E-3</v>
      </c>
    </row>
    <row r="508" spans="1:31" x14ac:dyDescent="0.3">
      <c r="A508" s="2">
        <v>44335</v>
      </c>
      <c r="B508" s="3">
        <v>2.4E-2</v>
      </c>
      <c r="C508" s="3">
        <v>2.0999999999999999E-3</v>
      </c>
      <c r="D508" s="3">
        <v>-1.21E-2</v>
      </c>
      <c r="E508" s="3">
        <v>-1.61E-2</v>
      </c>
      <c r="F508" s="3">
        <v>-1.1299999999999999E-2</v>
      </c>
      <c r="G508" s="3">
        <v>2.35E-2</v>
      </c>
      <c r="H508" s="3">
        <v>-1.4800000000000001E-2</v>
      </c>
      <c r="I508" s="3">
        <v>-8.6999999999999994E-3</v>
      </c>
      <c r="J508" s="3">
        <v>-1.2200000000000001E-2</v>
      </c>
      <c r="K508" s="3">
        <v>-1.6899999999999998E-2</v>
      </c>
      <c r="L508" s="3">
        <v>-9.4999999999999998E-3</v>
      </c>
      <c r="M508" s="3">
        <v>-9.7000000000000003E-3</v>
      </c>
      <c r="N508" s="3">
        <v>2.0000000000000001E-4</v>
      </c>
      <c r="O508" s="3">
        <v>-2.1399999999999999E-2</v>
      </c>
      <c r="P508" s="3">
        <v>3.5999999999999999E-3</v>
      </c>
      <c r="Q508" s="3">
        <v>-2.4299999999999999E-2</v>
      </c>
      <c r="R508" s="3">
        <v>-2.5600000000000001E-2</v>
      </c>
      <c r="S508" s="3">
        <v>-5.4999999999999997E-3</v>
      </c>
      <c r="T508" s="3">
        <v>-2.6800000000000001E-2</v>
      </c>
      <c r="U508" s="3">
        <v>-3.0200000000000001E-2</v>
      </c>
      <c r="V508" s="3">
        <v>-1.9400000000000001E-2</v>
      </c>
      <c r="W508" s="3">
        <v>-0.02</v>
      </c>
      <c r="X508" s="3">
        <v>-4.1999999999999997E-3</v>
      </c>
      <c r="Y508" s="3">
        <v>-9.2999999999999992E-3</v>
      </c>
      <c r="Z508" s="3">
        <v>-1.23E-2</v>
      </c>
      <c r="AA508" s="3">
        <v>-4.3E-3</v>
      </c>
      <c r="AB508" s="3">
        <v>-4.4999999999999997E-3</v>
      </c>
      <c r="AC508" s="3">
        <v>-1.49E-2</v>
      </c>
      <c r="AD508" s="3">
        <v>-1.6899999999999998E-2</v>
      </c>
      <c r="AE508" s="3">
        <v>-4.4999999999999997E-3</v>
      </c>
    </row>
    <row r="509" spans="1:31" x14ac:dyDescent="0.3">
      <c r="A509" s="2">
        <v>44334</v>
      </c>
      <c r="B509" s="3">
        <v>-2.8E-3</v>
      </c>
      <c r="C509" s="3">
        <v>-2.7400000000000001E-2</v>
      </c>
      <c r="D509" s="3">
        <v>5.7999999999999996E-3</v>
      </c>
      <c r="E509" s="3">
        <v>4.4999999999999997E-3</v>
      </c>
      <c r="F509" s="3">
        <v>-1.1999999999999999E-3</v>
      </c>
      <c r="G509" s="3">
        <v>-1.9199999999999998E-2</v>
      </c>
      <c r="H509" s="3">
        <v>-1.4E-3</v>
      </c>
      <c r="I509" s="3">
        <v>-2.0000000000000001E-4</v>
      </c>
      <c r="J509" s="3">
        <v>6.1999999999999998E-3</v>
      </c>
      <c r="K509" s="3">
        <v>3.3E-3</v>
      </c>
      <c r="L509" s="3">
        <v>2.75E-2</v>
      </c>
      <c r="M509" s="3">
        <v>-5.5999999999999999E-3</v>
      </c>
      <c r="N509" s="3">
        <v>-8.6E-3</v>
      </c>
      <c r="O509" s="3">
        <v>1.12E-2</v>
      </c>
      <c r="P509" s="3">
        <v>-1.06E-2</v>
      </c>
      <c r="Q509" s="3">
        <v>-2.6700000000000002E-2</v>
      </c>
      <c r="R509" s="3">
        <v>-2.0000000000000001E-4</v>
      </c>
      <c r="S509" s="3">
        <v>-1.5E-3</v>
      </c>
      <c r="T509" s="3">
        <v>3.8100000000000002E-2</v>
      </c>
      <c r="U509" s="3">
        <v>-2.3099999999999999E-2</v>
      </c>
      <c r="V509" s="3">
        <v>-2.2000000000000001E-3</v>
      </c>
      <c r="W509" s="3">
        <v>-5.8000000000000003E-2</v>
      </c>
      <c r="X509" s="3">
        <v>-1.49E-2</v>
      </c>
      <c r="Y509" s="3">
        <v>5.0000000000000001E-3</v>
      </c>
      <c r="Z509" s="3">
        <v>1.6000000000000001E-3</v>
      </c>
      <c r="AA509" s="3">
        <v>3.5000000000000001E-3</v>
      </c>
      <c r="AB509" s="3">
        <v>-5.1999999999999998E-3</v>
      </c>
      <c r="AC509" s="3">
        <v>9.5999999999999992E-3</v>
      </c>
      <c r="AD509" s="3">
        <v>2.3E-3</v>
      </c>
      <c r="AE509" s="3">
        <v>-1.3100000000000001E-2</v>
      </c>
    </row>
    <row r="510" spans="1:31" x14ac:dyDescent="0.3">
      <c r="A510" s="2">
        <v>44340</v>
      </c>
      <c r="B510" s="3">
        <v>3.5000000000000001E-3</v>
      </c>
      <c r="C510" s="3">
        <v>6.1999999999999998E-3</v>
      </c>
      <c r="D510" s="3">
        <v>3.7000000000000002E-3</v>
      </c>
      <c r="E510" s="3"/>
      <c r="F510" s="3">
        <v>2.58E-2</v>
      </c>
      <c r="G510" s="3">
        <v>-4.1000000000000003E-3</v>
      </c>
      <c r="H510" s="3">
        <v>-1.4500000000000001E-2</v>
      </c>
      <c r="I510" s="3">
        <v>1.83E-2</v>
      </c>
      <c r="J510" s="3"/>
      <c r="K510" s="3">
        <v>1.6E-2</v>
      </c>
      <c r="L510" s="3"/>
      <c r="M510" s="3">
        <v>1.6799999999999999E-2</v>
      </c>
      <c r="N510" s="3">
        <v>2.29E-2</v>
      </c>
      <c r="O510" s="3">
        <v>5.3699999999999998E-2</v>
      </c>
      <c r="P510" s="3">
        <v>4.1399999999999999E-2</v>
      </c>
      <c r="Q510" s="3"/>
      <c r="R510" s="3"/>
      <c r="S510" s="3">
        <v>-3.5000000000000001E-3</v>
      </c>
      <c r="T510" s="3">
        <v>2.2700000000000001E-2</v>
      </c>
      <c r="U510" s="3">
        <v>-0.11509999999999999</v>
      </c>
      <c r="V510" s="3"/>
      <c r="W510" s="3">
        <v>-8.6999999999999994E-3</v>
      </c>
      <c r="X510" s="3">
        <v>-2.23E-2</v>
      </c>
      <c r="Y510" s="3"/>
      <c r="Z510" s="3">
        <v>4.7999999999999996E-3</v>
      </c>
      <c r="AA510" s="3"/>
      <c r="AB510" s="3"/>
      <c r="AC510" s="3"/>
      <c r="AD510" s="3">
        <v>7.3000000000000001E-3</v>
      </c>
      <c r="AE510" s="3">
        <v>1.1999999999999999E-3</v>
      </c>
    </row>
    <row r="511" spans="1:31" x14ac:dyDescent="0.3">
      <c r="A511" s="2">
        <v>44333</v>
      </c>
      <c r="B511" s="3">
        <v>8.0000000000000004E-4</v>
      </c>
      <c r="C511" s="3">
        <v>6.1000000000000004E-3</v>
      </c>
      <c r="D511" s="3">
        <v>-8.2000000000000007E-3</v>
      </c>
      <c r="E511" s="3">
        <v>1.21E-2</v>
      </c>
      <c r="F511" s="3">
        <v>8.2000000000000007E-3</v>
      </c>
      <c r="G511" s="3">
        <v>2.87E-2</v>
      </c>
      <c r="H511" s="3">
        <v>2.0999999999999999E-3</v>
      </c>
      <c r="I511" s="3">
        <v>8.0000000000000004E-4</v>
      </c>
      <c r="J511" s="3">
        <v>-7.1000000000000004E-3</v>
      </c>
      <c r="K511" s="3">
        <v>-7.6E-3</v>
      </c>
      <c r="L511" s="3">
        <v>-1.9599999999999999E-2</v>
      </c>
      <c r="M511" s="3">
        <v>-5.8999999999999999E-3</v>
      </c>
      <c r="N511" s="3">
        <v>-1.2E-2</v>
      </c>
      <c r="O511" s="3">
        <v>1.17E-2</v>
      </c>
      <c r="P511" s="3">
        <v>-5.4000000000000003E-3</v>
      </c>
      <c r="Q511" s="3">
        <v>1.7100000000000001E-2</v>
      </c>
      <c r="R511" s="3">
        <v>9.1999999999999998E-3</v>
      </c>
      <c r="S511" s="3">
        <v>2.2000000000000001E-3</v>
      </c>
      <c r="T511" s="3">
        <v>1.89E-2</v>
      </c>
      <c r="U511" s="3">
        <v>1.89E-2</v>
      </c>
      <c r="V511" s="3">
        <v>-4.4999999999999997E-3</v>
      </c>
      <c r="W511" s="3">
        <v>-2.7E-2</v>
      </c>
      <c r="X511" s="3">
        <v>2.0999999999999999E-3</v>
      </c>
      <c r="Y511" s="3">
        <v>5.7999999999999996E-3</v>
      </c>
      <c r="Z511" s="3">
        <v>-4.0000000000000001E-3</v>
      </c>
      <c r="AA511" s="3">
        <v>2.7000000000000001E-3</v>
      </c>
      <c r="AB511" s="3">
        <v>1.3599999999999999E-2</v>
      </c>
      <c r="AC511" s="3">
        <v>8.5000000000000006E-3</v>
      </c>
      <c r="AD511" s="3">
        <v>-3.0000000000000001E-3</v>
      </c>
      <c r="AE511" s="3">
        <v>-1.2800000000000001E-2</v>
      </c>
    </row>
    <row r="512" spans="1:31" x14ac:dyDescent="0.3">
      <c r="A512" s="2">
        <v>44330</v>
      </c>
      <c r="B512" s="3">
        <v>2.0500000000000001E-2</v>
      </c>
      <c r="C512" s="3">
        <v>3.8899999999999997E-2</v>
      </c>
      <c r="D512" s="3">
        <v>1.4E-2</v>
      </c>
      <c r="E512" s="3">
        <v>2.24E-2</v>
      </c>
      <c r="F512" s="3">
        <v>1.29E-2</v>
      </c>
      <c r="G512" s="3">
        <v>6.6299999999999998E-2</v>
      </c>
      <c r="H512" s="3">
        <v>1.7899999999999999E-2</v>
      </c>
      <c r="I512" s="3">
        <v>7.7999999999999996E-3</v>
      </c>
      <c r="J512" s="3">
        <v>1.6199999999999999E-2</v>
      </c>
      <c r="K512" s="3">
        <v>1.29E-2</v>
      </c>
      <c r="L512" s="3">
        <v>3.6900000000000002E-2</v>
      </c>
      <c r="M512" s="3">
        <v>7.6799999999999993E-2</v>
      </c>
      <c r="N512" s="3">
        <v>2.1100000000000001E-2</v>
      </c>
      <c r="O512" s="3">
        <v>7.0499999999999993E-2</v>
      </c>
      <c r="P512" s="3">
        <v>4.2299999999999997E-2</v>
      </c>
      <c r="Q512" s="3">
        <v>1.14E-2</v>
      </c>
      <c r="R512" s="3">
        <v>3.2599999999999997E-2</v>
      </c>
      <c r="S512" s="3">
        <v>-2E-3</v>
      </c>
      <c r="T512" s="3">
        <v>9.3100000000000002E-2</v>
      </c>
      <c r="U512" s="3">
        <v>4.7199999999999999E-2</v>
      </c>
      <c r="V512" s="3">
        <v>8.0000000000000002E-3</v>
      </c>
      <c r="W512" s="3">
        <v>8.9999999999999998E-4</v>
      </c>
      <c r="X512" s="3">
        <v>1.2E-2</v>
      </c>
      <c r="Y512" s="3">
        <v>6.4999999999999997E-3</v>
      </c>
      <c r="Z512" s="3">
        <v>0.01</v>
      </c>
      <c r="AA512" s="3">
        <v>7.1000000000000004E-3</v>
      </c>
      <c r="AB512" s="3">
        <v>2.7900000000000001E-2</v>
      </c>
      <c r="AC512" s="3">
        <v>2.53E-2</v>
      </c>
      <c r="AD512" s="3">
        <v>1.38E-2</v>
      </c>
      <c r="AE512" s="3">
        <v>-2E-3</v>
      </c>
    </row>
    <row r="513" spans="1:31" x14ac:dyDescent="0.3">
      <c r="A513" s="2">
        <v>44328</v>
      </c>
      <c r="B513" s="3">
        <v>-2.8500000000000001E-2</v>
      </c>
      <c r="C513" s="3">
        <v>-3.4500000000000003E-2</v>
      </c>
      <c r="D513" s="3">
        <v>8.0999999999999996E-3</v>
      </c>
      <c r="E513" s="3">
        <v>3.0999999999999999E-3</v>
      </c>
      <c r="F513" s="3">
        <v>4.8399999999999999E-2</v>
      </c>
      <c r="G513" s="3">
        <v>-0.06</v>
      </c>
      <c r="H513" s="3">
        <v>1.4500000000000001E-2</v>
      </c>
      <c r="I513" s="3">
        <v>-2.3300000000000001E-2</v>
      </c>
      <c r="J513" s="3">
        <v>2.35E-2</v>
      </c>
      <c r="K513" s="3">
        <v>-1.43E-2</v>
      </c>
      <c r="L513" s="3">
        <v>-1.41E-2</v>
      </c>
      <c r="M513" s="3">
        <v>-3.9699999999999999E-2</v>
      </c>
      <c r="N513" s="3">
        <v>-2.9399999999999999E-2</v>
      </c>
      <c r="O513" s="3">
        <v>-3.4099999999999998E-2</v>
      </c>
      <c r="P513" s="3">
        <v>-3.8300000000000001E-2</v>
      </c>
      <c r="Q513" s="3">
        <v>-1.04E-2</v>
      </c>
      <c r="R513" s="3">
        <v>-6.7000000000000002E-3</v>
      </c>
      <c r="S513" s="3">
        <v>8.6E-3</v>
      </c>
      <c r="T513" s="3">
        <v>-6.5299999999999997E-2</v>
      </c>
      <c r="U513" s="3">
        <v>-5.0099999999999999E-2</v>
      </c>
      <c r="V513" s="3">
        <v>-5.1000000000000004E-3</v>
      </c>
      <c r="W513" s="3">
        <v>-8.9999999999999993E-3</v>
      </c>
      <c r="X513" s="3">
        <v>-1.1000000000000001E-3</v>
      </c>
      <c r="Y513" s="3">
        <v>1.32E-2</v>
      </c>
      <c r="Z513" s="3">
        <v>-8.9999999999999998E-4</v>
      </c>
      <c r="AA513" s="3">
        <v>4.0000000000000001E-3</v>
      </c>
      <c r="AB513" s="3">
        <v>-3.8999999999999998E-3</v>
      </c>
      <c r="AC513" s="3">
        <v>-1.5299999999999999E-2</v>
      </c>
      <c r="AD513" s="3">
        <v>-1.18E-2</v>
      </c>
      <c r="AE513" s="3">
        <v>-2.2000000000000001E-3</v>
      </c>
    </row>
    <row r="514" spans="1:31" x14ac:dyDescent="0.3">
      <c r="A514" s="2">
        <v>44327</v>
      </c>
      <c r="B514" s="3">
        <v>1.11E-2</v>
      </c>
      <c r="C514" s="3">
        <v>-2.98E-2</v>
      </c>
      <c r="D514" s="3">
        <v>-2.9399999999999999E-2</v>
      </c>
      <c r="E514" s="3">
        <v>-1.1299999999999999E-2</v>
      </c>
      <c r="F514" s="3">
        <v>-2.81E-2</v>
      </c>
      <c r="G514" s="3">
        <v>-2.1399999999999999E-2</v>
      </c>
      <c r="H514" s="3">
        <v>-1.1900000000000001E-2</v>
      </c>
      <c r="I514" s="3">
        <v>-6.1999999999999998E-3</v>
      </c>
      <c r="J514" s="3">
        <v>-2.06E-2</v>
      </c>
      <c r="K514" s="3">
        <v>-1.44E-2</v>
      </c>
      <c r="L514" s="3">
        <v>-5.5199999999999999E-2</v>
      </c>
      <c r="M514" s="3">
        <v>2.8E-3</v>
      </c>
      <c r="N514" s="3">
        <v>-3.8E-3</v>
      </c>
      <c r="O514" s="3">
        <v>1.5699999999999999E-2</v>
      </c>
      <c r="P514" s="3">
        <v>2.8E-3</v>
      </c>
      <c r="Q514" s="3">
        <v>2.8E-3</v>
      </c>
      <c r="R514" s="3">
        <v>-2.92E-2</v>
      </c>
      <c r="S514" s="3">
        <v>-1.2800000000000001E-2</v>
      </c>
      <c r="T514" s="3">
        <v>9.4200000000000006E-2</v>
      </c>
      <c r="U514" s="3">
        <v>-6.4000000000000003E-3</v>
      </c>
      <c r="V514" s="3">
        <v>-1.9900000000000001E-2</v>
      </c>
      <c r="W514" s="3">
        <v>-1.1299999999999999E-2</v>
      </c>
      <c r="X514" s="3">
        <v>-2.86E-2</v>
      </c>
      <c r="Y514" s="3">
        <v>-3.27E-2</v>
      </c>
      <c r="Z514" s="3">
        <v>-2.0799999999999999E-2</v>
      </c>
      <c r="AA514" s="3">
        <v>-1.37E-2</v>
      </c>
      <c r="AB514" s="3">
        <v>-2.93E-2</v>
      </c>
      <c r="AC514" s="3">
        <v>-1.46E-2</v>
      </c>
      <c r="AD514" s="3">
        <v>-1.9800000000000002E-2</v>
      </c>
      <c r="AE514" s="3">
        <v>-1.6500000000000001E-2</v>
      </c>
    </row>
    <row r="515" spans="1:31" x14ac:dyDescent="0.3">
      <c r="A515" s="2">
        <v>44326</v>
      </c>
      <c r="B515" s="3">
        <v>-3.5799999999999998E-2</v>
      </c>
      <c r="C515" s="3">
        <v>-4.4999999999999997E-3</v>
      </c>
      <c r="D515" s="3">
        <v>2.1600000000000001E-2</v>
      </c>
      <c r="E515" s="3">
        <v>1.84E-2</v>
      </c>
      <c r="F515" s="3">
        <v>4.7999999999999996E-3</v>
      </c>
      <c r="G515" s="3">
        <v>0.10150000000000001</v>
      </c>
      <c r="H515" s="3">
        <v>3.4200000000000001E-2</v>
      </c>
      <c r="I515" s="3">
        <v>-5.1000000000000004E-3</v>
      </c>
      <c r="J515" s="3">
        <v>7.1000000000000004E-3</v>
      </c>
      <c r="K515" s="3">
        <v>-3.2500000000000001E-2</v>
      </c>
      <c r="L515" s="3">
        <v>1.26E-2</v>
      </c>
      <c r="M515" s="3">
        <v>-2.8199999999999999E-2</v>
      </c>
      <c r="N515" s="3">
        <v>-2.0899999999999998E-2</v>
      </c>
      <c r="O515" s="3">
        <v>-7.0699999999999999E-2</v>
      </c>
      <c r="P515" s="3">
        <v>-3.6900000000000002E-2</v>
      </c>
      <c r="Q515" s="3">
        <v>1.46E-2</v>
      </c>
      <c r="R515" s="3">
        <v>2E-3</v>
      </c>
      <c r="S515" s="3">
        <v>7.1000000000000004E-3</v>
      </c>
      <c r="T515" s="3">
        <v>-6.4799999999999996E-2</v>
      </c>
      <c r="U515" s="3">
        <v>-1.8800000000000001E-2</v>
      </c>
      <c r="V515" s="3">
        <v>-2E-3</v>
      </c>
      <c r="W515" s="3">
        <v>1.46E-2</v>
      </c>
      <c r="X515" s="3">
        <v>5.1999999999999998E-3</v>
      </c>
      <c r="Y515" s="3">
        <v>-3.5000000000000001E-3</v>
      </c>
      <c r="Z515" s="3">
        <v>-1.2999999999999999E-3</v>
      </c>
      <c r="AA515" s="3">
        <v>-1.12E-2</v>
      </c>
      <c r="AB515" s="3">
        <v>1.6799999999999999E-2</v>
      </c>
      <c r="AC515" s="3">
        <v>5.4999999999999997E-3</v>
      </c>
      <c r="AD515" s="3">
        <v>-8.9999999999999998E-4</v>
      </c>
      <c r="AE515" s="3">
        <v>1.3599999999999999E-2</v>
      </c>
    </row>
    <row r="516" spans="1:31" x14ac:dyDescent="0.3">
      <c r="A516" s="2">
        <v>44323</v>
      </c>
      <c r="B516" s="3">
        <v>1.18E-2</v>
      </c>
      <c r="C516" s="3">
        <v>-2.47E-2</v>
      </c>
      <c r="D516" s="3">
        <v>2.5100000000000001E-2</v>
      </c>
      <c r="E516" s="3">
        <v>3.0000000000000001E-3</v>
      </c>
      <c r="F516" s="3">
        <v>8.8999999999999999E-3</v>
      </c>
      <c r="G516" s="3">
        <v>9.35E-2</v>
      </c>
      <c r="H516" s="3">
        <v>9.4000000000000004E-3</v>
      </c>
      <c r="I516" s="3">
        <v>1.89E-2</v>
      </c>
      <c r="J516" s="3">
        <v>9.4999999999999998E-3</v>
      </c>
      <c r="K516" s="3">
        <v>1.41E-2</v>
      </c>
      <c r="L516" s="3">
        <v>2.8000000000000001E-2</v>
      </c>
      <c r="M516" s="3">
        <v>1.6500000000000001E-2</v>
      </c>
      <c r="N516" s="3">
        <v>1.09E-2</v>
      </c>
      <c r="O516" s="3">
        <v>7.1000000000000004E-3</v>
      </c>
      <c r="P516" s="3">
        <v>1.9900000000000001E-2</v>
      </c>
      <c r="Q516" s="3">
        <v>6.4999999999999997E-3</v>
      </c>
      <c r="R516" s="3">
        <v>-3.3999999999999998E-3</v>
      </c>
      <c r="S516" s="3">
        <v>0.01</v>
      </c>
      <c r="T516" s="3">
        <v>-1.6899999999999998E-2</v>
      </c>
      <c r="U516" s="3">
        <v>-5.5599999999999997E-2</v>
      </c>
      <c r="V516" s="3">
        <v>6.4999999999999997E-3</v>
      </c>
      <c r="W516" s="3">
        <v>-7.7000000000000002E-3</v>
      </c>
      <c r="X516" s="3">
        <v>4.1999999999999997E-3</v>
      </c>
      <c r="Y516" s="3">
        <v>6.9999999999999999E-4</v>
      </c>
      <c r="Z516" s="3">
        <v>5.1000000000000004E-3</v>
      </c>
      <c r="AA516" s="3">
        <v>4.0000000000000002E-4</v>
      </c>
      <c r="AB516" s="3">
        <v>-1.5E-3</v>
      </c>
      <c r="AC516" s="3">
        <v>-7.7999999999999996E-3</v>
      </c>
      <c r="AD516" s="3">
        <v>1.4E-2</v>
      </c>
      <c r="AE516" s="3">
        <v>-9.5999999999999992E-3</v>
      </c>
    </row>
    <row r="517" spans="1:31" x14ac:dyDescent="0.3">
      <c r="A517" s="2">
        <v>44322</v>
      </c>
      <c r="B517" s="3">
        <v>8.0000000000000004E-4</v>
      </c>
      <c r="C517" s="3">
        <v>-1.43E-2</v>
      </c>
      <c r="D517" s="3">
        <v>1.9E-3</v>
      </c>
      <c r="E517" s="3">
        <v>5.1000000000000004E-3</v>
      </c>
      <c r="F517" s="3">
        <v>9.4999999999999998E-3</v>
      </c>
      <c r="G517" s="3">
        <v>-1.6199999999999999E-2</v>
      </c>
      <c r="H517" s="3">
        <v>-1.1900000000000001E-2</v>
      </c>
      <c r="I517" s="3">
        <v>2.5600000000000001E-2</v>
      </c>
      <c r="J517" s="3">
        <v>4.8999999999999998E-3</v>
      </c>
      <c r="K517" s="3">
        <v>-5.0000000000000001E-3</v>
      </c>
      <c r="L517" s="3">
        <v>3.8999999999999998E-3</v>
      </c>
      <c r="M517" s="3">
        <v>-1.44E-2</v>
      </c>
      <c r="N517" s="3">
        <v>1.32E-2</v>
      </c>
      <c r="O517" s="3">
        <v>-2.7300000000000001E-2</v>
      </c>
      <c r="P517" s="3">
        <v>4.4999999999999997E-3</v>
      </c>
      <c r="Q517" s="3">
        <v>2.5000000000000001E-3</v>
      </c>
      <c r="R517" s="3">
        <v>-2.8999999999999998E-3</v>
      </c>
      <c r="S517" s="3">
        <v>-1.95E-2</v>
      </c>
      <c r="T517" s="3">
        <v>-5.0099999999999999E-2</v>
      </c>
      <c r="U517" s="3">
        <v>-4.41E-2</v>
      </c>
      <c r="V517" s="3">
        <v>-6.0000000000000001E-3</v>
      </c>
      <c r="W517" s="3">
        <v>1.1900000000000001E-2</v>
      </c>
      <c r="X517" s="3">
        <v>1.6799999999999999E-2</v>
      </c>
      <c r="Y517" s="3">
        <v>1.0699999999999999E-2</v>
      </c>
      <c r="Z517" s="3">
        <v>8.2000000000000007E-3</v>
      </c>
      <c r="AA517" s="3">
        <v>-1.67E-2</v>
      </c>
      <c r="AB517" s="3">
        <v>-8.3000000000000001E-3</v>
      </c>
      <c r="AC517" s="3">
        <v>-2.5700000000000001E-2</v>
      </c>
      <c r="AD517" s="3">
        <v>-8.9999999999999998E-4</v>
      </c>
      <c r="AE517" s="3">
        <v>1.0200000000000001E-2</v>
      </c>
    </row>
    <row r="518" spans="1:31" x14ac:dyDescent="0.3">
      <c r="A518" s="2">
        <v>44329</v>
      </c>
      <c r="B518" s="3">
        <v>-2.0799999999999999E-2</v>
      </c>
      <c r="C518" s="3">
        <v>2.6599999999999999E-2</v>
      </c>
      <c r="D518" s="3">
        <v>-1.7999999999999999E-2</v>
      </c>
      <c r="E518" s="3">
        <v>-3.1099999999999999E-2</v>
      </c>
      <c r="F518" s="3">
        <v>-2.8899999999999999E-2</v>
      </c>
      <c r="G518" s="3">
        <v>-2.87E-2</v>
      </c>
      <c r="H518" s="3">
        <v>6.9999999999999999E-4</v>
      </c>
      <c r="I518" s="3">
        <v>1.72E-2</v>
      </c>
      <c r="J518" s="3">
        <v>-5.0000000000000001E-4</v>
      </c>
      <c r="K518" s="3">
        <v>8.3999999999999995E-3</v>
      </c>
      <c r="L518" s="3">
        <v>-1.4200000000000001E-2</v>
      </c>
      <c r="M518" s="3">
        <v>-1.84E-2</v>
      </c>
      <c r="N518" s="3">
        <v>1.6899999999999998E-2</v>
      </c>
      <c r="O518" s="3">
        <v>-7.2999999999999995E-2</v>
      </c>
      <c r="P518" s="3">
        <v>-6.7999999999999996E-3</v>
      </c>
      <c r="Q518" s="3">
        <v>2.8299999999999999E-2</v>
      </c>
      <c r="R518" s="3">
        <v>-2.1399999999999999E-2</v>
      </c>
      <c r="S518" s="3">
        <v>1.03E-2</v>
      </c>
      <c r="T518" s="3">
        <v>-2.75E-2</v>
      </c>
      <c r="U518" s="3">
        <v>-1.2200000000000001E-2</v>
      </c>
      <c r="V518" s="3">
        <v>3.8E-3</v>
      </c>
      <c r="W518" s="3">
        <v>7.4999999999999997E-3</v>
      </c>
      <c r="X518" s="3">
        <v>2.3E-2</v>
      </c>
      <c r="Y518" s="3"/>
      <c r="Z518" s="3">
        <v>2.0999999999999999E-3</v>
      </c>
      <c r="AA518" s="3">
        <v>-1.6000000000000001E-3</v>
      </c>
      <c r="AB518" s="3">
        <v>3.8999999999999998E-3</v>
      </c>
      <c r="AC518" s="3">
        <v>2.0000000000000001E-4</v>
      </c>
      <c r="AD518" s="3">
        <v>1.9E-3</v>
      </c>
      <c r="AE518" s="3">
        <v>6.7999999999999996E-3</v>
      </c>
    </row>
    <row r="519" spans="1:31" x14ac:dyDescent="0.3">
      <c r="A519" s="2">
        <v>44321</v>
      </c>
      <c r="B519" s="3">
        <v>-9.9000000000000008E-3</v>
      </c>
      <c r="C519" s="3">
        <v>3.2500000000000001E-2</v>
      </c>
      <c r="D519" s="3">
        <v>3.4299999999999997E-2</v>
      </c>
      <c r="E519" s="3">
        <v>1.37E-2</v>
      </c>
      <c r="F519" s="3">
        <v>3.0499999999999999E-2</v>
      </c>
      <c r="G519" s="3">
        <v>-3.4500000000000003E-2</v>
      </c>
      <c r="H519" s="3">
        <v>1.0500000000000001E-2</v>
      </c>
      <c r="I519" s="3">
        <v>8.3000000000000001E-3</v>
      </c>
      <c r="J519" s="3">
        <v>2.5399999999999999E-2</v>
      </c>
      <c r="K519" s="3">
        <v>7.7999999999999996E-3</v>
      </c>
      <c r="L519" s="3">
        <v>-0.01</v>
      </c>
      <c r="M519" s="3">
        <v>-6.1899999999999997E-2</v>
      </c>
      <c r="N519" s="3">
        <v>-5.3E-3</v>
      </c>
      <c r="O519" s="3">
        <v>-5.7999999999999996E-3</v>
      </c>
      <c r="P519" s="3">
        <v>7.4999999999999997E-3</v>
      </c>
      <c r="Q519" s="3">
        <v>9.1000000000000004E-3</v>
      </c>
      <c r="R519" s="3">
        <v>2.9000000000000001E-2</v>
      </c>
      <c r="S519" s="3">
        <v>5.0000000000000001E-4</v>
      </c>
      <c r="T519" s="3">
        <v>-2.2599999999999999E-2</v>
      </c>
      <c r="U519" s="3">
        <v>-5.5999999999999999E-3</v>
      </c>
      <c r="V519" s="3">
        <v>1.03E-2</v>
      </c>
      <c r="W519" s="3">
        <v>2.9999999999999997E-4</v>
      </c>
      <c r="X519" s="3">
        <v>1.9099999999999999E-2</v>
      </c>
      <c r="Y519" s="3">
        <v>1.9699999999999999E-2</v>
      </c>
      <c r="Z519" s="3">
        <v>1.03E-2</v>
      </c>
      <c r="AA519" s="3">
        <v>1.5E-3</v>
      </c>
      <c r="AB519" s="3">
        <v>2.8799999999999999E-2</v>
      </c>
      <c r="AC519" s="3">
        <v>3.5900000000000001E-2</v>
      </c>
      <c r="AD519" s="3">
        <v>1.0200000000000001E-2</v>
      </c>
      <c r="AE519" s="3">
        <v>1.5E-3</v>
      </c>
    </row>
    <row r="520" spans="1:31" x14ac:dyDescent="0.3">
      <c r="A520" s="2">
        <v>44320</v>
      </c>
      <c r="B520" s="3">
        <v>8.0000000000000004E-4</v>
      </c>
      <c r="C520" s="3">
        <v>-5.5999999999999999E-3</v>
      </c>
      <c r="D520" s="3">
        <v>-2.6200000000000001E-2</v>
      </c>
      <c r="E520" s="3">
        <v>-2.7099999999999999E-2</v>
      </c>
      <c r="F520" s="3">
        <v>-2.3099999999999999E-2</v>
      </c>
      <c r="G520" s="3">
        <v>-0.15329999999999999</v>
      </c>
      <c r="H520" s="3">
        <v>-4.7999999999999996E-3</v>
      </c>
      <c r="I520" s="3">
        <v>-8.9999999999999993E-3</v>
      </c>
      <c r="J520" s="3">
        <v>-3.1199999999999999E-2</v>
      </c>
      <c r="K520" s="3">
        <v>-3.5400000000000001E-2</v>
      </c>
      <c r="L520" s="3">
        <v>-1.8E-3</v>
      </c>
      <c r="M520" s="3">
        <v>-6.6799999999999998E-2</v>
      </c>
      <c r="N520" s="3">
        <v>-1.6199999999999999E-2</v>
      </c>
      <c r="O520" s="3">
        <v>-4.07E-2</v>
      </c>
      <c r="P520" s="3">
        <v>-3.27E-2</v>
      </c>
      <c r="Q520" s="3">
        <v>-7.4000000000000003E-3</v>
      </c>
      <c r="R520" s="3">
        <v>-3.0599999999999999E-2</v>
      </c>
      <c r="S520" s="3">
        <v>3.0000000000000001E-3</v>
      </c>
      <c r="T520" s="3">
        <v>-2.9600000000000001E-2</v>
      </c>
      <c r="U520" s="3">
        <v>3.49E-2</v>
      </c>
      <c r="V520" s="3">
        <v>-9.1999999999999998E-3</v>
      </c>
      <c r="W520" s="3">
        <v>1.6500000000000001E-2</v>
      </c>
      <c r="X520" s="3">
        <v>-4.4999999999999997E-3</v>
      </c>
      <c r="Y520" s="3">
        <v>-2.2100000000000002E-2</v>
      </c>
      <c r="Z520" s="3">
        <v>-3.8999999999999998E-3</v>
      </c>
      <c r="AA520" s="3">
        <v>-4.7800000000000002E-2</v>
      </c>
      <c r="AB520" s="3">
        <v>-3.39E-2</v>
      </c>
      <c r="AC520" s="3">
        <v>-4.6699999999999998E-2</v>
      </c>
      <c r="AD520" s="3">
        <v>-9.7999999999999997E-3</v>
      </c>
      <c r="AE520" s="3">
        <v>1.17E-2</v>
      </c>
    </row>
    <row r="521" spans="1:31" x14ac:dyDescent="0.3">
      <c r="A521" s="2">
        <v>44316</v>
      </c>
      <c r="B521" s="3">
        <v>-2.7300000000000001E-2</v>
      </c>
      <c r="C521" s="3">
        <v>-2.92E-2</v>
      </c>
      <c r="D521" s="3">
        <v>-7.0099999999999996E-2</v>
      </c>
      <c r="E521" s="3">
        <v>-4.7999999999999996E-3</v>
      </c>
      <c r="F521" s="3">
        <v>1.2999999999999999E-3</v>
      </c>
      <c r="G521" s="3">
        <v>4.8000000000000001E-2</v>
      </c>
      <c r="H521" s="3">
        <v>3.8E-3</v>
      </c>
      <c r="I521" s="3">
        <v>-1.0699999999999999E-2</v>
      </c>
      <c r="J521" s="3">
        <v>-1.1999999999999999E-3</v>
      </c>
      <c r="K521" s="3">
        <v>6.6E-3</v>
      </c>
      <c r="L521" s="3">
        <v>1.4200000000000001E-2</v>
      </c>
      <c r="M521" s="3">
        <v>1.7899999999999999E-2</v>
      </c>
      <c r="N521" s="3">
        <v>-1.2999999999999999E-3</v>
      </c>
      <c r="O521" s="3">
        <v>2.18E-2</v>
      </c>
      <c r="P521" s="3">
        <v>-2.06E-2</v>
      </c>
      <c r="Q521" s="3">
        <v>-1.0999999999999999E-2</v>
      </c>
      <c r="R521" s="3">
        <v>4.7000000000000002E-3</v>
      </c>
      <c r="S521" s="3">
        <v>1.2999999999999999E-3</v>
      </c>
      <c r="T521" s="3">
        <v>-1.41E-2</v>
      </c>
      <c r="U521" s="3">
        <v>-1.9800000000000002E-2</v>
      </c>
      <c r="V521" s="3">
        <v>4.8999999999999998E-3</v>
      </c>
      <c r="W521" s="3">
        <v>2.2000000000000001E-3</v>
      </c>
      <c r="X521" s="3">
        <v>-1.44E-2</v>
      </c>
      <c r="Y521" s="3">
        <v>-1.35E-2</v>
      </c>
      <c r="Z521" s="3">
        <v>4.1999999999999997E-3</v>
      </c>
      <c r="AA521" s="3">
        <v>-6.4999999999999997E-3</v>
      </c>
      <c r="AB521" s="3">
        <v>-1.0500000000000001E-2</v>
      </c>
      <c r="AC521" s="3">
        <v>-2.5000000000000001E-3</v>
      </c>
      <c r="AD521" s="3">
        <v>-2.3999999999999998E-3</v>
      </c>
      <c r="AE521" s="3">
        <v>8.2000000000000007E-3</v>
      </c>
    </row>
    <row r="522" spans="1:31" x14ac:dyDescent="0.3">
      <c r="A522" s="2">
        <v>44315</v>
      </c>
      <c r="B522" s="3">
        <v>-1.2999999999999999E-3</v>
      </c>
      <c r="C522" s="3">
        <v>-5.3E-3</v>
      </c>
      <c r="D522" s="3">
        <v>-1.2999999999999999E-3</v>
      </c>
      <c r="E522" s="3">
        <v>-2.4299999999999999E-2</v>
      </c>
      <c r="F522" s="3">
        <v>1.24E-2</v>
      </c>
      <c r="G522" s="3">
        <v>2.2100000000000002E-2</v>
      </c>
      <c r="H522" s="3">
        <v>1.5299999999999999E-2</v>
      </c>
      <c r="I522" s="3">
        <v>6.7999999999999996E-3</v>
      </c>
      <c r="J522" s="3">
        <v>3.0499999999999999E-2</v>
      </c>
      <c r="K522" s="3">
        <v>-2.2000000000000001E-3</v>
      </c>
      <c r="L522" s="3">
        <v>-3.1800000000000002E-2</v>
      </c>
      <c r="M522" s="3">
        <v>-1.6799999999999999E-2</v>
      </c>
      <c r="N522" s="3">
        <v>-8.0999999999999996E-3</v>
      </c>
      <c r="O522" s="3">
        <v>-5.3400000000000003E-2</v>
      </c>
      <c r="P522" s="3">
        <v>3.0999999999999999E-3</v>
      </c>
      <c r="Q522" s="3">
        <v>1.12E-2</v>
      </c>
      <c r="R522" s="3">
        <v>-2.3900000000000001E-2</v>
      </c>
      <c r="S522" s="3">
        <v>-5.4000000000000003E-3</v>
      </c>
      <c r="T522" s="3">
        <v>-2.01E-2</v>
      </c>
      <c r="U522" s="3">
        <v>-1.83E-2</v>
      </c>
      <c r="V522" s="3">
        <v>-1.1000000000000001E-3</v>
      </c>
      <c r="W522" s="3">
        <v>1.23E-2</v>
      </c>
      <c r="X522" s="3">
        <v>1.17E-2</v>
      </c>
      <c r="Y522" s="3">
        <v>1.4E-3</v>
      </c>
      <c r="Z522" s="3">
        <v>-2.5999999999999999E-3</v>
      </c>
      <c r="AA522" s="3">
        <v>-1.15E-2</v>
      </c>
      <c r="AB522" s="3">
        <v>-2.7699999999999999E-2</v>
      </c>
      <c r="AC522" s="3">
        <v>-3.0099999999999998E-2</v>
      </c>
      <c r="AD522" s="3">
        <v>1E-4</v>
      </c>
      <c r="AE522" s="3">
        <v>1.5800000000000002E-2</v>
      </c>
    </row>
    <row r="523" spans="1:31" x14ac:dyDescent="0.3">
      <c r="A523" s="2">
        <v>44314</v>
      </c>
      <c r="B523" s="3">
        <v>-1.4E-2</v>
      </c>
      <c r="C523" s="3">
        <v>-5.3E-3</v>
      </c>
      <c r="D523" s="3">
        <v>1.32E-2</v>
      </c>
      <c r="E523" s="3">
        <v>-3.7000000000000002E-3</v>
      </c>
      <c r="F523" s="3">
        <v>6.3100000000000003E-2</v>
      </c>
      <c r="G523" s="3">
        <v>1.7000000000000001E-2</v>
      </c>
      <c r="H523" s="3">
        <v>4.1999999999999997E-3</v>
      </c>
      <c r="I523" s="3">
        <v>-5.1000000000000004E-3</v>
      </c>
      <c r="J523" s="3">
        <v>0.107</v>
      </c>
      <c r="K523" s="3">
        <v>-2E-3</v>
      </c>
      <c r="L523" s="3">
        <v>1.0200000000000001E-2</v>
      </c>
      <c r="M523" s="3">
        <v>-2.58E-2</v>
      </c>
      <c r="N523" s="3">
        <v>-2.8299999999999999E-2</v>
      </c>
      <c r="O523" s="3">
        <v>-5.0000000000000001E-4</v>
      </c>
      <c r="P523" s="3">
        <v>-6.7999999999999996E-3</v>
      </c>
      <c r="Q523" s="3">
        <v>6.1999999999999998E-3</v>
      </c>
      <c r="R523" s="3">
        <v>-1.7999999999999999E-2</v>
      </c>
      <c r="S523" s="3">
        <v>9.4000000000000004E-3</v>
      </c>
      <c r="T523" s="3">
        <v>-1.2999999999999999E-3</v>
      </c>
      <c r="U523" s="3">
        <v>4.2900000000000001E-2</v>
      </c>
      <c r="V523" s="3">
        <v>1E-4</v>
      </c>
      <c r="W523" s="3">
        <v>6.1999999999999998E-3</v>
      </c>
      <c r="X523" s="3">
        <v>4.5999999999999999E-3</v>
      </c>
      <c r="Y523" s="3">
        <v>1.8800000000000001E-2</v>
      </c>
      <c r="Z523" s="3">
        <v>5.4000000000000003E-3</v>
      </c>
      <c r="AA523" s="3">
        <v>-9.5999999999999992E-3</v>
      </c>
      <c r="AB523" s="3">
        <v>-1.29E-2</v>
      </c>
      <c r="AC523" s="3">
        <v>-1.06E-2</v>
      </c>
      <c r="AD523" s="3">
        <v>1.6999999999999999E-3</v>
      </c>
      <c r="AE523" s="3">
        <v>2E-3</v>
      </c>
    </row>
    <row r="524" spans="1:31" x14ac:dyDescent="0.3">
      <c r="A524" s="2">
        <v>44313</v>
      </c>
      <c r="B524" s="3">
        <v>-2.3E-3</v>
      </c>
      <c r="C524" s="3">
        <v>2.35E-2</v>
      </c>
      <c r="D524" s="3">
        <v>2.3E-3</v>
      </c>
      <c r="E524" s="3">
        <v>-6.7000000000000002E-3</v>
      </c>
      <c r="F524" s="3">
        <v>1.3899999999999999E-2</v>
      </c>
      <c r="G524" s="3">
        <v>-1.04E-2</v>
      </c>
      <c r="H524" s="3">
        <v>2.3199999999999998E-2</v>
      </c>
      <c r="I524" s="3">
        <v>-5.1999999999999998E-3</v>
      </c>
      <c r="J524" s="3">
        <v>1.03E-2</v>
      </c>
      <c r="K524" s="3">
        <v>-1.1999999999999999E-3</v>
      </c>
      <c r="L524" s="3">
        <v>5.1999999999999998E-3</v>
      </c>
      <c r="M524" s="3">
        <v>3.27E-2</v>
      </c>
      <c r="N524" s="3">
        <v>1.6000000000000001E-3</v>
      </c>
      <c r="O524" s="3">
        <v>-3.3099999999999997E-2</v>
      </c>
      <c r="P524" s="3">
        <v>-6.1999999999999998E-3</v>
      </c>
      <c r="Q524" s="3">
        <v>1.61E-2</v>
      </c>
      <c r="R524" s="3">
        <v>-3.8E-3</v>
      </c>
      <c r="S524" s="3">
        <v>-5.8999999999999999E-3</v>
      </c>
      <c r="T524" s="3">
        <v>-9.4999999999999998E-3</v>
      </c>
      <c r="U524" s="3">
        <v>6.0600000000000001E-2</v>
      </c>
      <c r="V524" s="3">
        <v>-1.5E-3</v>
      </c>
      <c r="W524" s="3">
        <v>-4.4999999999999997E-3</v>
      </c>
      <c r="X524" s="3">
        <v>2.9999999999999997E-4</v>
      </c>
      <c r="Y524" s="3">
        <v>-1.9800000000000002E-2</v>
      </c>
      <c r="Z524" s="3">
        <v>-6.7999999999999996E-3</v>
      </c>
      <c r="AA524" s="3">
        <v>-2.8E-3</v>
      </c>
      <c r="AB524" s="3">
        <v>1.4E-3</v>
      </c>
      <c r="AC524" s="3">
        <v>-4.5999999999999999E-3</v>
      </c>
      <c r="AD524" s="3">
        <v>-1.6000000000000001E-3</v>
      </c>
      <c r="AE524" s="3">
        <v>-1.09E-2</v>
      </c>
    </row>
    <row r="525" spans="1:31" x14ac:dyDescent="0.3">
      <c r="A525" s="2">
        <v>44312</v>
      </c>
      <c r="B525" s="3">
        <v>3.2000000000000001E-2</v>
      </c>
      <c r="C525" s="3">
        <v>6.4999999999999997E-3</v>
      </c>
      <c r="D525" s="3">
        <v>2.2499999999999999E-2</v>
      </c>
      <c r="E525" s="3">
        <v>5.5999999999999999E-3</v>
      </c>
      <c r="F525" s="3">
        <v>3.15E-2</v>
      </c>
      <c r="G525" s="3">
        <v>9.4999999999999998E-3</v>
      </c>
      <c r="H525" s="3">
        <v>2.0799999999999999E-2</v>
      </c>
      <c r="I525" s="3">
        <v>-5.1999999999999998E-3</v>
      </c>
      <c r="J525" s="3">
        <v>2.6100000000000002E-2</v>
      </c>
      <c r="K525" s="3">
        <v>-8.0000000000000004E-4</v>
      </c>
      <c r="L525" s="3">
        <v>3.8800000000000001E-2</v>
      </c>
      <c r="M525" s="3">
        <v>2.29E-2</v>
      </c>
      <c r="N525" s="3">
        <v>1.5E-3</v>
      </c>
      <c r="O525" s="3">
        <v>3.7499999999999999E-2</v>
      </c>
      <c r="P525" s="3">
        <v>1.3899999999999999E-2</v>
      </c>
      <c r="Q525" s="3">
        <v>7.7000000000000002E-3</v>
      </c>
      <c r="R525" s="3">
        <v>-1.2200000000000001E-2</v>
      </c>
      <c r="S525" s="3">
        <v>5.0000000000000001E-4</v>
      </c>
      <c r="T525" s="3">
        <v>2.9899999999999999E-2</v>
      </c>
      <c r="U525" s="3">
        <v>6.3100000000000003E-2</v>
      </c>
      <c r="V525" s="3">
        <v>2.3E-3</v>
      </c>
      <c r="W525" s="3">
        <v>-1.5599999999999999E-2</v>
      </c>
      <c r="X525" s="3">
        <v>1.5E-3</v>
      </c>
      <c r="Y525" s="3">
        <v>9.2999999999999992E-3</v>
      </c>
      <c r="Z525" s="3">
        <v>1E-3</v>
      </c>
      <c r="AA525" s="3">
        <v>2.5000000000000001E-3</v>
      </c>
      <c r="AB525" s="3">
        <v>-2.0500000000000001E-2</v>
      </c>
      <c r="AC525" s="3">
        <v>-8.8999999999999999E-3</v>
      </c>
      <c r="AD525" s="3">
        <v>4.0000000000000001E-3</v>
      </c>
      <c r="AE525" s="3">
        <v>-6.3E-3</v>
      </c>
    </row>
    <row r="526" spans="1:31" x14ac:dyDescent="0.3">
      <c r="A526" s="2">
        <v>44309</v>
      </c>
      <c r="B526" s="3">
        <v>4.6800000000000001E-2</v>
      </c>
      <c r="C526" s="3">
        <v>1.34E-2</v>
      </c>
      <c r="D526" s="3">
        <v>-1.9E-3</v>
      </c>
      <c r="E526" s="3">
        <v>1.5E-3</v>
      </c>
      <c r="F526" s="3">
        <v>-5.5999999999999999E-3</v>
      </c>
      <c r="G526" s="3">
        <v>2.4E-2</v>
      </c>
      <c r="H526" s="3">
        <v>-1.5800000000000002E-2</v>
      </c>
      <c r="I526" s="3">
        <v>8.0000000000000002E-3</v>
      </c>
      <c r="J526" s="3">
        <v>3.5999999999999999E-3</v>
      </c>
      <c r="K526" s="3">
        <v>-4.0000000000000002E-4</v>
      </c>
      <c r="L526" s="3">
        <v>-1.6299999999999999E-2</v>
      </c>
      <c r="M526" s="3">
        <v>3.2899999999999999E-2</v>
      </c>
      <c r="N526" s="3">
        <v>1.55E-2</v>
      </c>
      <c r="O526" s="3">
        <v>3.8199999999999998E-2</v>
      </c>
      <c r="P526" s="3">
        <v>2.7900000000000001E-2</v>
      </c>
      <c r="Q526" s="3">
        <v>1.6999999999999999E-3</v>
      </c>
      <c r="R526" s="3">
        <v>2.2000000000000001E-3</v>
      </c>
      <c r="S526" s="3">
        <v>5.0000000000000001E-4</v>
      </c>
      <c r="T526" s="3">
        <v>2.41E-2</v>
      </c>
      <c r="U526" s="3">
        <v>4.3400000000000001E-2</v>
      </c>
      <c r="V526" s="3">
        <v>-4.1000000000000003E-3</v>
      </c>
      <c r="W526" s="3">
        <v>1.2999999999999999E-3</v>
      </c>
      <c r="X526" s="3">
        <v>1.8700000000000001E-2</v>
      </c>
      <c r="Y526" s="3">
        <v>1.4E-3</v>
      </c>
      <c r="Z526" s="3">
        <v>1.5E-3</v>
      </c>
      <c r="AA526" s="3">
        <v>-1.5100000000000001E-2</v>
      </c>
      <c r="AB526" s="3">
        <v>5.0000000000000001E-3</v>
      </c>
      <c r="AC526" s="3">
        <v>-6.7000000000000002E-3</v>
      </c>
      <c r="AD526" s="3">
        <v>6.9999999999999999E-4</v>
      </c>
      <c r="AE526" s="3">
        <v>2.9999999999999997E-4</v>
      </c>
    </row>
    <row r="527" spans="1:31" x14ac:dyDescent="0.3">
      <c r="A527" s="2">
        <v>44308</v>
      </c>
      <c r="B527" s="3">
        <v>-3.1199999999999999E-2</v>
      </c>
      <c r="C527" s="3">
        <v>-3.0999999999999999E-3</v>
      </c>
      <c r="D527" s="3">
        <v>8.6999999999999994E-3</v>
      </c>
      <c r="E527" s="3">
        <v>1.14E-2</v>
      </c>
      <c r="F527" s="3">
        <v>1.6500000000000001E-2</v>
      </c>
      <c r="G527" s="3">
        <v>4.4200000000000003E-2</v>
      </c>
      <c r="H527" s="3">
        <v>6.4000000000000003E-3</v>
      </c>
      <c r="I527" s="3">
        <v>-8.3000000000000001E-3</v>
      </c>
      <c r="J527" s="3">
        <v>-6.1000000000000004E-3</v>
      </c>
      <c r="K527" s="3">
        <v>1.29E-2</v>
      </c>
      <c r="L527" s="3">
        <v>2.7099999999999999E-2</v>
      </c>
      <c r="M527" s="3">
        <v>-8.3000000000000001E-3</v>
      </c>
      <c r="N527" s="3">
        <v>-1.3100000000000001E-2</v>
      </c>
      <c r="O527" s="3">
        <v>1.72E-2</v>
      </c>
      <c r="P527" s="3">
        <v>-3.32E-2</v>
      </c>
      <c r="Q527" s="3">
        <v>1.6E-2</v>
      </c>
      <c r="R527" s="3">
        <v>4.5999999999999999E-3</v>
      </c>
      <c r="S527" s="3">
        <v>-2.2499999999999999E-2</v>
      </c>
      <c r="T527" s="3">
        <v>1.0200000000000001E-2</v>
      </c>
      <c r="U527" s="3">
        <v>-2.8E-3</v>
      </c>
      <c r="V527" s="3">
        <v>6.7000000000000002E-3</v>
      </c>
      <c r="W527" s="3">
        <v>4.1500000000000002E-2</v>
      </c>
      <c r="X527" s="3">
        <v>-2.1899999999999999E-2</v>
      </c>
      <c r="Y527" s="3">
        <v>-5.7000000000000002E-3</v>
      </c>
      <c r="Z527" s="3">
        <v>7.6E-3</v>
      </c>
      <c r="AA527" s="3">
        <v>1.35E-2</v>
      </c>
      <c r="AB527" s="3">
        <v>-6.3E-3</v>
      </c>
      <c r="AC527" s="3">
        <v>1.1599999999999999E-2</v>
      </c>
      <c r="AD527" s="3">
        <v>4.1999999999999997E-3</v>
      </c>
      <c r="AE527" s="3">
        <v>-1.4800000000000001E-2</v>
      </c>
    </row>
    <row r="528" spans="1:31" x14ac:dyDescent="0.3">
      <c r="A528" s="2">
        <v>44307</v>
      </c>
      <c r="B528" s="3">
        <v>2.9499999999999998E-2</v>
      </c>
      <c r="C528" s="3">
        <v>1.4999999999999999E-2</v>
      </c>
      <c r="D528" s="3">
        <v>-5.7999999999999996E-3</v>
      </c>
      <c r="E528" s="3">
        <v>-1.1299999999999999E-2</v>
      </c>
      <c r="F528" s="3">
        <v>4.8999999999999998E-3</v>
      </c>
      <c r="G528" s="3">
        <v>3.5999999999999997E-2</v>
      </c>
      <c r="H528" s="3">
        <v>8.0000000000000002E-3</v>
      </c>
      <c r="I528" s="3">
        <v>2.7000000000000001E-3</v>
      </c>
      <c r="J528" s="3">
        <v>-1.14E-2</v>
      </c>
      <c r="K528" s="3">
        <v>6.1000000000000004E-3</v>
      </c>
      <c r="L528" s="3">
        <v>1.72E-2</v>
      </c>
      <c r="M528" s="3">
        <v>8.1100000000000005E-2</v>
      </c>
      <c r="N528" s="3">
        <v>8.9999999999999993E-3</v>
      </c>
      <c r="O528" s="3">
        <v>5.33E-2</v>
      </c>
      <c r="P528" s="3">
        <v>1.2500000000000001E-2</v>
      </c>
      <c r="Q528" s="3">
        <v>-8.9999999999999998E-4</v>
      </c>
      <c r="R528" s="3">
        <v>-5.5999999999999999E-3</v>
      </c>
      <c r="S528" s="3">
        <v>1.2800000000000001E-2</v>
      </c>
      <c r="T528" s="3">
        <v>3.9E-2</v>
      </c>
      <c r="U528" s="3">
        <v>3.1699999999999999E-2</v>
      </c>
      <c r="V528" s="3">
        <v>8.3000000000000001E-3</v>
      </c>
      <c r="W528" s="3">
        <v>7.4000000000000003E-3</v>
      </c>
      <c r="X528" s="3">
        <v>1.4999999999999999E-2</v>
      </c>
      <c r="Y528" s="3">
        <v>-1.2E-2</v>
      </c>
      <c r="Z528" s="3">
        <v>3.5999999999999999E-3</v>
      </c>
      <c r="AA528" s="3">
        <v>-1.6400000000000001E-2</v>
      </c>
      <c r="AB528" s="3">
        <v>-5.5999999999999999E-3</v>
      </c>
      <c r="AC528" s="3">
        <v>-2.41E-2</v>
      </c>
      <c r="AD528" s="3">
        <v>7.6E-3</v>
      </c>
      <c r="AE528" s="3">
        <v>-4.3E-3</v>
      </c>
    </row>
    <row r="529" spans="1:31" x14ac:dyDescent="0.3">
      <c r="A529" s="2">
        <v>44306</v>
      </c>
      <c r="B529" s="3">
        <v>-2.2700000000000001E-2</v>
      </c>
      <c r="C529" s="3">
        <v>-4.0399999999999998E-2</v>
      </c>
      <c r="D529" s="3">
        <v>-3.1300000000000001E-2</v>
      </c>
      <c r="E529" s="3">
        <v>-1.7299999999999999E-2</v>
      </c>
      <c r="F529" s="3">
        <v>-4.58E-2</v>
      </c>
      <c r="G529" s="3">
        <v>4.48E-2</v>
      </c>
      <c r="H529" s="3">
        <v>-3.6600000000000001E-2</v>
      </c>
      <c r="I529" s="3">
        <v>-2.01E-2</v>
      </c>
      <c r="J529" s="3">
        <v>-4.1500000000000002E-2</v>
      </c>
      <c r="K529" s="3">
        <v>-9.1999999999999998E-3</v>
      </c>
      <c r="L529" s="3">
        <v>-6.4500000000000002E-2</v>
      </c>
      <c r="M529" s="3">
        <v>-3.1699999999999999E-2</v>
      </c>
      <c r="N529" s="3">
        <v>-1.9E-3</v>
      </c>
      <c r="O529" s="3">
        <v>4.1000000000000003E-3</v>
      </c>
      <c r="P529" s="3">
        <v>-1.24E-2</v>
      </c>
      <c r="Q529" s="3">
        <v>-1.11E-2</v>
      </c>
      <c r="R529" s="3">
        <v>-4.3799999999999999E-2</v>
      </c>
      <c r="S529" s="3">
        <v>2.5999999999999999E-3</v>
      </c>
      <c r="T529" s="3">
        <v>-7.3000000000000001E-3</v>
      </c>
      <c r="U529" s="3">
        <v>-5.45E-2</v>
      </c>
      <c r="V529" s="3">
        <v>-1.09E-2</v>
      </c>
      <c r="W529" s="3">
        <v>-3.3E-3</v>
      </c>
      <c r="X529" s="3">
        <v>-2.8E-3</v>
      </c>
      <c r="Y529" s="3">
        <v>-2.6700000000000002E-2</v>
      </c>
      <c r="Z529" s="3">
        <v>-8.2000000000000007E-3</v>
      </c>
      <c r="AA529" s="3">
        <v>6.0000000000000001E-3</v>
      </c>
      <c r="AB529" s="3">
        <v>-1.7899999999999999E-2</v>
      </c>
      <c r="AC529" s="3">
        <v>-2.5399999999999999E-2</v>
      </c>
      <c r="AD529" s="3">
        <v>-1.0800000000000001E-2</v>
      </c>
      <c r="AE529" s="3">
        <v>0</v>
      </c>
    </row>
    <row r="530" spans="1:31" x14ac:dyDescent="0.3">
      <c r="A530" s="2">
        <v>44305</v>
      </c>
      <c r="B530" s="3">
        <v>-1.2699999999999999E-2</v>
      </c>
      <c r="C530" s="3">
        <v>-7.6E-3</v>
      </c>
      <c r="D530" s="3">
        <v>-7.9000000000000008E-3</v>
      </c>
      <c r="E530" s="3">
        <v>-7.7000000000000002E-3</v>
      </c>
      <c r="F530" s="3">
        <v>2.7799999999999998E-2</v>
      </c>
      <c r="G530" s="3">
        <v>-1.3599999999999999E-2</v>
      </c>
      <c r="H530" s="3">
        <v>1.41E-2</v>
      </c>
      <c r="I530" s="3">
        <v>8.9999999999999998E-4</v>
      </c>
      <c r="J530" s="3">
        <v>-4.4000000000000003E-3</v>
      </c>
      <c r="K530" s="3">
        <v>-1.7000000000000001E-2</v>
      </c>
      <c r="L530" s="3">
        <v>1.4500000000000001E-2</v>
      </c>
      <c r="M530" s="3">
        <v>-5.21E-2</v>
      </c>
      <c r="N530" s="3">
        <v>-7.7000000000000002E-3</v>
      </c>
      <c r="O530" s="3">
        <v>1.9099999999999999E-2</v>
      </c>
      <c r="P530" s="3">
        <v>-3.4599999999999999E-2</v>
      </c>
      <c r="Q530" s="3">
        <v>-6.4000000000000003E-3</v>
      </c>
      <c r="R530" s="3">
        <v>-1.8499999999999999E-2</v>
      </c>
      <c r="S530" s="3">
        <v>9.2999999999999992E-3</v>
      </c>
      <c r="T530" s="3">
        <v>-2.3599999999999999E-2</v>
      </c>
      <c r="U530" s="3">
        <v>-3.5499999999999997E-2</v>
      </c>
      <c r="V530" s="3">
        <v>-7.1000000000000004E-3</v>
      </c>
      <c r="W530" s="3">
        <v>1.2999999999999999E-3</v>
      </c>
      <c r="X530" s="3">
        <v>-4.4000000000000003E-3</v>
      </c>
      <c r="Y530" s="3">
        <v>-1.35E-2</v>
      </c>
      <c r="Z530" s="3">
        <v>-1.03E-2</v>
      </c>
      <c r="AA530" s="3">
        <v>-3.0300000000000001E-2</v>
      </c>
      <c r="AB530" s="3">
        <v>-1.6199999999999999E-2</v>
      </c>
      <c r="AC530" s="3">
        <v>-0.02</v>
      </c>
      <c r="AD530" s="3">
        <v>-1.6999999999999999E-3</v>
      </c>
      <c r="AE530" s="3">
        <v>1.9E-3</v>
      </c>
    </row>
    <row r="531" spans="1:31" x14ac:dyDescent="0.3">
      <c r="A531" s="2">
        <v>44302</v>
      </c>
      <c r="B531" s="3">
        <v>-1.04E-2</v>
      </c>
      <c r="C531" s="3">
        <v>-1.78E-2</v>
      </c>
      <c r="D531" s="3">
        <v>2.46E-2</v>
      </c>
      <c r="E531" s="3">
        <v>1.04E-2</v>
      </c>
      <c r="F531" s="3">
        <v>1.0999999999999999E-2</v>
      </c>
      <c r="G531" s="3">
        <v>7.6899999999999996E-2</v>
      </c>
      <c r="H531" s="3">
        <v>9.1000000000000004E-3</v>
      </c>
      <c r="I531" s="3">
        <v>2.2499999999999999E-2</v>
      </c>
      <c r="J531" s="3">
        <v>2.2499999999999999E-2</v>
      </c>
      <c r="K531" s="3">
        <v>-6.9999999999999999E-4</v>
      </c>
      <c r="L531" s="3">
        <v>-3.3999999999999998E-3</v>
      </c>
      <c r="M531" s="3">
        <v>6.8400000000000002E-2</v>
      </c>
      <c r="N531" s="3">
        <v>4.7999999999999996E-3</v>
      </c>
      <c r="O531" s="3">
        <v>1.21E-2</v>
      </c>
      <c r="P531" s="3">
        <v>-1.3899999999999999E-2</v>
      </c>
      <c r="Q531" s="3">
        <v>0</v>
      </c>
      <c r="R531" s="3">
        <v>3.7900000000000003E-2</v>
      </c>
      <c r="S531" s="3">
        <v>2.58E-2</v>
      </c>
      <c r="T531" s="3">
        <v>-2.9399999999999999E-2</v>
      </c>
      <c r="U531" s="3">
        <v>-2.5999999999999999E-3</v>
      </c>
      <c r="V531" s="3">
        <v>2.3999999999999998E-3</v>
      </c>
      <c r="W531" s="3">
        <v>6.7000000000000002E-3</v>
      </c>
      <c r="X531" s="3">
        <v>2.7000000000000001E-3</v>
      </c>
      <c r="Y531" s="3">
        <v>1.8599999999999998E-2</v>
      </c>
      <c r="Z531" s="3">
        <v>2.5000000000000001E-3</v>
      </c>
      <c r="AA531" s="3">
        <v>8.2000000000000007E-3</v>
      </c>
      <c r="AB531" s="3">
        <v>3.5000000000000003E-2</v>
      </c>
      <c r="AC531" s="3">
        <v>2.8500000000000001E-2</v>
      </c>
      <c r="AD531" s="3">
        <v>4.0000000000000001E-3</v>
      </c>
      <c r="AE531" s="3">
        <v>1.01E-2</v>
      </c>
    </row>
    <row r="532" spans="1:31" x14ac:dyDescent="0.3">
      <c r="A532" s="2">
        <v>44301</v>
      </c>
      <c r="B532" s="3">
        <v>5.6800000000000003E-2</v>
      </c>
      <c r="C532" s="3">
        <v>2.3999999999999998E-3</v>
      </c>
      <c r="D532" s="3">
        <v>-1.5699999999999999E-2</v>
      </c>
      <c r="E532" s="3">
        <v>3.0000000000000001E-3</v>
      </c>
      <c r="F532" s="3">
        <v>-3.9600000000000003E-2</v>
      </c>
      <c r="G532" s="3">
        <v>6.1199999999999997E-2</v>
      </c>
      <c r="H532" s="3">
        <v>-2.0500000000000001E-2</v>
      </c>
      <c r="I532" s="3">
        <v>5.3E-3</v>
      </c>
      <c r="J532" s="3">
        <v>-1.8800000000000001E-2</v>
      </c>
      <c r="K532" s="3">
        <v>7.1000000000000004E-3</v>
      </c>
      <c r="L532" s="3">
        <v>-1.8599999999999998E-2</v>
      </c>
      <c r="M532" s="3">
        <v>-1E-3</v>
      </c>
      <c r="N532" s="3">
        <v>1.5299999999999999E-2</v>
      </c>
      <c r="O532" s="3">
        <v>-3.6700000000000003E-2</v>
      </c>
      <c r="P532" s="3">
        <v>5.6300000000000003E-2</v>
      </c>
      <c r="Q532" s="3">
        <v>-1.34E-2</v>
      </c>
      <c r="R532" s="3">
        <v>8.0000000000000004E-4</v>
      </c>
      <c r="S532" s="3">
        <v>1.1599999999999999E-2</v>
      </c>
      <c r="T532" s="3">
        <v>-2.3199999999999998E-2</v>
      </c>
      <c r="U532" s="3">
        <v>-4.6199999999999998E-2</v>
      </c>
      <c r="V532" s="3">
        <v>5.1999999999999998E-3</v>
      </c>
      <c r="W532" s="3">
        <v>6.9999999999999999E-4</v>
      </c>
      <c r="X532" s="3">
        <v>1.3899999999999999E-2</v>
      </c>
      <c r="Y532" s="3">
        <v>-6.7999999999999996E-3</v>
      </c>
      <c r="Z532" s="3">
        <v>3.5999999999999999E-3</v>
      </c>
      <c r="AA532" s="3">
        <v>6.8999999999999999E-3</v>
      </c>
      <c r="AB532" s="3">
        <v>1.6400000000000001E-2</v>
      </c>
      <c r="AC532" s="3">
        <v>1.77E-2</v>
      </c>
      <c r="AD532" s="3">
        <v>3.7000000000000002E-3</v>
      </c>
      <c r="AE532" s="3">
        <v>0</v>
      </c>
    </row>
    <row r="533" spans="1:31" x14ac:dyDescent="0.3">
      <c r="A533" s="2">
        <v>44300</v>
      </c>
      <c r="B533" s="3">
        <v>-2.0500000000000001E-2</v>
      </c>
      <c r="C533" s="3">
        <v>2.1000000000000001E-2</v>
      </c>
      <c r="D533" s="3">
        <v>4.1000000000000003E-3</v>
      </c>
      <c r="E533" s="3">
        <v>-1.2800000000000001E-2</v>
      </c>
      <c r="F533" s="3">
        <v>3.2300000000000002E-2</v>
      </c>
      <c r="G533" s="3">
        <v>2.2800000000000001E-2</v>
      </c>
      <c r="H533" s="3">
        <v>1.1299999999999999E-2</v>
      </c>
      <c r="I533" s="3">
        <v>-5.5999999999999999E-3</v>
      </c>
      <c r="J533" s="3">
        <v>1.32E-2</v>
      </c>
      <c r="K533" s="3">
        <v>-6.3E-3</v>
      </c>
      <c r="L533" s="3">
        <v>1.9900000000000001E-2</v>
      </c>
      <c r="M533" s="3">
        <v>6.8900000000000003E-2</v>
      </c>
      <c r="N533" s="3">
        <v>-1.12E-2</v>
      </c>
      <c r="O533" s="3">
        <v>-3.7900000000000003E-2</v>
      </c>
      <c r="P533" s="3">
        <v>-2.5700000000000001E-2</v>
      </c>
      <c r="Q533" s="3">
        <v>-3.1699999999999999E-2</v>
      </c>
      <c r="R533" s="3">
        <v>-3.3999999999999998E-3</v>
      </c>
      <c r="S533" s="3">
        <v>2.9999999999999997E-4</v>
      </c>
      <c r="T533" s="3">
        <v>-6.7699999999999996E-2</v>
      </c>
      <c r="U533" s="3">
        <v>-2.5000000000000001E-2</v>
      </c>
      <c r="V533" s="3">
        <v>-6.9999999999999999E-4</v>
      </c>
      <c r="W533" s="3">
        <v>3.3999999999999998E-3</v>
      </c>
      <c r="X533" s="3">
        <v>-1.14E-2</v>
      </c>
      <c r="Y533" s="3">
        <v>1.6E-2</v>
      </c>
      <c r="Z533" s="3">
        <v>2.3E-3</v>
      </c>
      <c r="AA533" s="3">
        <v>-2.0999999999999999E-3</v>
      </c>
      <c r="AB533" s="3">
        <v>-2.4299999999999999E-2</v>
      </c>
      <c r="AC533" s="3">
        <v>7.1000000000000004E-3</v>
      </c>
      <c r="AD533" s="3">
        <v>2.5000000000000001E-3</v>
      </c>
      <c r="AE533" s="3">
        <v>1.4E-3</v>
      </c>
    </row>
    <row r="534" spans="1:31" x14ac:dyDescent="0.3">
      <c r="A534" s="2">
        <v>44299</v>
      </c>
      <c r="B534" s="3">
        <v>2.0500000000000001E-2</v>
      </c>
      <c r="C534" s="3">
        <v>-1.9800000000000002E-2</v>
      </c>
      <c r="D534" s="3">
        <v>-6.7000000000000002E-3</v>
      </c>
      <c r="E534" s="3">
        <v>-6.8999999999999999E-3</v>
      </c>
      <c r="F534" s="3">
        <v>-8.6E-3</v>
      </c>
      <c r="G534" s="3">
        <v>6.6799999999999998E-2</v>
      </c>
      <c r="H534" s="3">
        <v>-1.61E-2</v>
      </c>
      <c r="I534" s="3">
        <v>1.6999999999999999E-3</v>
      </c>
      <c r="J534" s="3">
        <v>-9.4999999999999998E-3</v>
      </c>
      <c r="K534" s="3">
        <v>9.7999999999999997E-3</v>
      </c>
      <c r="L534" s="3">
        <v>-2.3300000000000001E-2</v>
      </c>
      <c r="M534" s="3">
        <v>7.3999999999999996E-2</v>
      </c>
      <c r="N534" s="3">
        <v>1.01E-2</v>
      </c>
      <c r="O534" s="3">
        <v>3.61E-2</v>
      </c>
      <c r="P534" s="3">
        <v>3.09E-2</v>
      </c>
      <c r="Q534" s="3">
        <v>-1.1999999999999999E-3</v>
      </c>
      <c r="R534" s="3">
        <v>-6.0000000000000001E-3</v>
      </c>
      <c r="S534" s="3">
        <v>5.1000000000000004E-3</v>
      </c>
      <c r="T534" s="3">
        <v>8.9099999999999999E-2</v>
      </c>
      <c r="U534" s="3">
        <v>-3.8100000000000002E-2</v>
      </c>
      <c r="V534" s="3">
        <v>1.2999999999999999E-3</v>
      </c>
      <c r="W534" s="3">
        <v>-1.0999999999999999E-2</v>
      </c>
      <c r="X534" s="3">
        <v>-3.0499999999999999E-2</v>
      </c>
      <c r="Y534" s="3">
        <v>-2.7699999999999999E-2</v>
      </c>
      <c r="Z534" s="3">
        <v>-8.9999999999999998E-4</v>
      </c>
      <c r="AA534" s="3">
        <v>5.5999999999999999E-3</v>
      </c>
      <c r="AB534" s="3">
        <v>-2.8299999999999999E-2</v>
      </c>
      <c r="AC534" s="3">
        <v>-1.32E-2</v>
      </c>
      <c r="AD534" s="3">
        <v>3.0000000000000001E-3</v>
      </c>
      <c r="AE534" s="3">
        <v>1.4E-3</v>
      </c>
    </row>
    <row r="535" spans="1:31" x14ac:dyDescent="0.3">
      <c r="A535" s="2">
        <v>44298</v>
      </c>
      <c r="B535" s="3">
        <v>-5.0500000000000003E-2</v>
      </c>
      <c r="C535" s="3">
        <v>-2.9999999999999997E-4</v>
      </c>
      <c r="D535" s="3">
        <v>1.2800000000000001E-2</v>
      </c>
      <c r="E535" s="3">
        <v>1.0800000000000001E-2</v>
      </c>
      <c r="F535" s="3">
        <v>-1.9E-2</v>
      </c>
      <c r="G535" s="3">
        <v>-5.1000000000000004E-3</v>
      </c>
      <c r="H535" s="3">
        <v>5.4000000000000003E-3</v>
      </c>
      <c r="I535" s="3">
        <v>-0.01</v>
      </c>
      <c r="J535" s="3">
        <v>2.8999999999999998E-3</v>
      </c>
      <c r="K535" s="3">
        <v>1.9E-3</v>
      </c>
      <c r="L535" s="3">
        <v>-1.7100000000000001E-2</v>
      </c>
      <c r="M535" s="3">
        <v>-1.0800000000000001E-2</v>
      </c>
      <c r="N535" s="3">
        <v>2.0000000000000001E-4</v>
      </c>
      <c r="O535" s="3">
        <v>-2.5700000000000001E-2</v>
      </c>
      <c r="P535" s="3">
        <v>5.62E-2</v>
      </c>
      <c r="Q535" s="3">
        <v>2E-3</v>
      </c>
      <c r="R535" s="3">
        <v>6.0000000000000001E-3</v>
      </c>
      <c r="S535" s="3">
        <v>1.01E-2</v>
      </c>
      <c r="T535" s="3">
        <v>-2.9100000000000001E-2</v>
      </c>
      <c r="U535" s="3">
        <v>-2.29E-2</v>
      </c>
      <c r="V535" s="3">
        <v>2.0999999999999999E-3</v>
      </c>
      <c r="W535" s="3">
        <v>-2.7000000000000001E-3</v>
      </c>
      <c r="X535" s="3">
        <v>1.6500000000000001E-2</v>
      </c>
      <c r="Y535" s="3">
        <v>-8.0000000000000002E-3</v>
      </c>
      <c r="Z535" s="3">
        <v>-8.9999999999999998E-4</v>
      </c>
      <c r="AA535" s="3">
        <v>-2.3999999999999998E-3</v>
      </c>
      <c r="AB535" s="3">
        <v>-5.4000000000000003E-3</v>
      </c>
      <c r="AC535" s="3">
        <v>-6.7000000000000002E-3</v>
      </c>
      <c r="AD535" s="3">
        <v>4.7999999999999996E-3</v>
      </c>
      <c r="AE535" s="3">
        <v>8.9999999999999998E-4</v>
      </c>
    </row>
    <row r="536" spans="1:31" x14ac:dyDescent="0.3">
      <c r="A536" s="2">
        <v>44319</v>
      </c>
      <c r="B536" s="3">
        <v>-3.7600000000000001E-2</v>
      </c>
      <c r="C536" s="3">
        <v>8.2000000000000007E-3</v>
      </c>
      <c r="D536" s="3"/>
      <c r="E536" s="3">
        <v>8.8000000000000005E-3</v>
      </c>
      <c r="F536" s="3"/>
      <c r="G536" s="3">
        <v>0.1095</v>
      </c>
      <c r="H536" s="3">
        <v>6.4000000000000003E-3</v>
      </c>
      <c r="I536" s="3">
        <v>5.1000000000000004E-3</v>
      </c>
      <c r="J536" s="3">
        <v>-1.8100000000000002E-2</v>
      </c>
      <c r="K536" s="3"/>
      <c r="L536" s="3">
        <v>2.63E-2</v>
      </c>
      <c r="M536" s="3">
        <v>4.0300000000000002E-2</v>
      </c>
      <c r="N536" s="3">
        <v>-1.2999999999999999E-3</v>
      </c>
      <c r="O536" s="3">
        <v>-7.4999999999999997E-3</v>
      </c>
      <c r="P536" s="3">
        <v>-1.15E-2</v>
      </c>
      <c r="Q536" s="3">
        <v>6.1999999999999998E-3</v>
      </c>
      <c r="R536" s="3">
        <v>2.9999999999999997E-4</v>
      </c>
      <c r="S536" s="3">
        <v>3.0499999999999999E-2</v>
      </c>
      <c r="T536" s="3">
        <v>-3.2099999999999997E-2</v>
      </c>
      <c r="U536" s="3">
        <v>2.0199999999999999E-2</v>
      </c>
      <c r="V536" s="3">
        <v>1.1000000000000001E-3</v>
      </c>
      <c r="W536" s="3">
        <v>2.8999999999999998E-3</v>
      </c>
      <c r="X536" s="3">
        <v>1.95E-2</v>
      </c>
      <c r="Y536" s="3">
        <v>5.7000000000000002E-3</v>
      </c>
      <c r="Z536" s="3"/>
      <c r="AA536" s="3">
        <v>1.0999999999999999E-2</v>
      </c>
      <c r="AB536" s="3">
        <v>5.3E-3</v>
      </c>
      <c r="AC536" s="3">
        <v>1.8700000000000001E-2</v>
      </c>
      <c r="AD536" s="3"/>
      <c r="AE536" s="3">
        <v>2.2000000000000001E-3</v>
      </c>
    </row>
    <row r="537" spans="1:31" x14ac:dyDescent="0.3">
      <c r="A537" s="2">
        <v>44295</v>
      </c>
      <c r="B537" s="3">
        <v>-7.1000000000000004E-3</v>
      </c>
      <c r="C537" s="3">
        <v>5.7999999999999996E-3</v>
      </c>
      <c r="D537" s="3">
        <v>-1.21E-2</v>
      </c>
      <c r="E537" s="3">
        <v>-1.9E-3</v>
      </c>
      <c r="F537" s="3">
        <v>1.9199999999999998E-2</v>
      </c>
      <c r="G537" s="3">
        <v>6.6799999999999998E-2</v>
      </c>
      <c r="H537" s="3">
        <v>3.0999999999999999E-3</v>
      </c>
      <c r="I537" s="3">
        <v>3.5000000000000001E-3</v>
      </c>
      <c r="J537" s="3">
        <v>-2.0000000000000001E-4</v>
      </c>
      <c r="K537" s="3">
        <v>1.6000000000000001E-3</v>
      </c>
      <c r="L537" s="3">
        <v>-1.49E-2</v>
      </c>
      <c r="M537" s="3">
        <v>5.2600000000000001E-2</v>
      </c>
      <c r="N537" s="3">
        <v>1.03E-2</v>
      </c>
      <c r="O537" s="3">
        <v>-1.4999999999999999E-2</v>
      </c>
      <c r="P537" s="3">
        <v>5.7999999999999996E-3</v>
      </c>
      <c r="Q537" s="3">
        <v>-1.2500000000000001E-2</v>
      </c>
      <c r="R537" s="3">
        <v>-3.7000000000000002E-3</v>
      </c>
      <c r="S537" s="3">
        <v>1.78E-2</v>
      </c>
      <c r="T537" s="3">
        <v>2.69E-2</v>
      </c>
      <c r="U537" s="3">
        <v>1.3899999999999999E-2</v>
      </c>
      <c r="V537" s="3">
        <v>4.0000000000000001E-3</v>
      </c>
      <c r="W537" s="3">
        <v>1.2999999999999999E-3</v>
      </c>
      <c r="X537" s="3">
        <v>1.7500000000000002E-2</v>
      </c>
      <c r="Y537" s="3">
        <v>3.3999999999999998E-3</v>
      </c>
      <c r="Z537" s="3">
        <v>5.9999999999999995E-4</v>
      </c>
      <c r="AA537" s="3">
        <v>-5.4999999999999997E-3</v>
      </c>
      <c r="AB537" s="3">
        <v>-1.06E-2</v>
      </c>
      <c r="AC537" s="3">
        <v>-7.4999999999999997E-3</v>
      </c>
      <c r="AD537" s="3">
        <v>2.5999999999999999E-3</v>
      </c>
      <c r="AE537" s="3">
        <v>-1.9E-3</v>
      </c>
    </row>
    <row r="538" spans="1:31" x14ac:dyDescent="0.3">
      <c r="A538" s="2">
        <v>44294</v>
      </c>
      <c r="B538" s="3">
        <v>1.4E-2</v>
      </c>
      <c r="C538" s="3">
        <v>2.1100000000000001E-2</v>
      </c>
      <c r="D538" s="3">
        <v>3.3E-3</v>
      </c>
      <c r="E538" s="3">
        <v>-1.01E-2</v>
      </c>
      <c r="F538" s="3">
        <v>-2.07E-2</v>
      </c>
      <c r="G538" s="3">
        <v>1.03E-2</v>
      </c>
      <c r="H538" s="3">
        <v>-1.4500000000000001E-2</v>
      </c>
      <c r="I538" s="3">
        <v>2.7000000000000001E-3</v>
      </c>
      <c r="J538" s="3">
        <v>-1.2E-2</v>
      </c>
      <c r="K538" s="3">
        <v>1.2200000000000001E-2</v>
      </c>
      <c r="L538" s="3">
        <v>-2.4199999999999999E-2</v>
      </c>
      <c r="M538" s="3">
        <v>1.83E-2</v>
      </c>
      <c r="N538" s="3">
        <v>1.34E-2</v>
      </c>
      <c r="O538" s="3">
        <v>3.8399999999999997E-2</v>
      </c>
      <c r="P538" s="3">
        <v>1.23E-2</v>
      </c>
      <c r="Q538" s="3">
        <v>-1.15E-2</v>
      </c>
      <c r="R538" s="3">
        <v>-1.2999999999999999E-3</v>
      </c>
      <c r="S538" s="3">
        <v>1.4E-3</v>
      </c>
      <c r="T538" s="3">
        <v>2.23E-2</v>
      </c>
      <c r="U538" s="3">
        <v>3.8600000000000002E-2</v>
      </c>
      <c r="V538" s="3">
        <v>3.3E-3</v>
      </c>
      <c r="W538" s="3">
        <v>-3.0099999999999998E-2</v>
      </c>
      <c r="X538" s="3">
        <v>-2.8999999999999998E-3</v>
      </c>
      <c r="Y538" s="3">
        <v>-4.7000000000000002E-3</v>
      </c>
      <c r="Z538" s="3">
        <v>3.2000000000000002E-3</v>
      </c>
      <c r="AA538" s="3">
        <v>1.0800000000000001E-2</v>
      </c>
      <c r="AB538" s="3">
        <v>-1.44E-2</v>
      </c>
      <c r="AC538" s="3">
        <v>-6.4000000000000003E-3</v>
      </c>
      <c r="AD538" s="3">
        <v>3.8999999999999998E-3</v>
      </c>
      <c r="AE538" s="3">
        <v>-2.3699999999999999E-2</v>
      </c>
    </row>
    <row r="539" spans="1:31" x14ac:dyDescent="0.3">
      <c r="A539" s="2">
        <v>44293</v>
      </c>
      <c r="B539" s="3">
        <v>9.2999999999999992E-3</v>
      </c>
      <c r="C539" s="3">
        <v>9.7999999999999997E-3</v>
      </c>
      <c r="D539" s="3">
        <v>9.5999999999999992E-3</v>
      </c>
      <c r="E539" s="3">
        <v>-5.8999999999999999E-3</v>
      </c>
      <c r="F539" s="3">
        <v>3.4200000000000001E-2</v>
      </c>
      <c r="G539" s="3">
        <v>-3.27E-2</v>
      </c>
      <c r="H539" s="3">
        <v>7.3000000000000001E-3</v>
      </c>
      <c r="I539" s="3">
        <v>-4.8999999999999998E-3</v>
      </c>
      <c r="J539" s="3">
        <v>1.24E-2</v>
      </c>
      <c r="K539" s="3">
        <v>3.2000000000000002E-3</v>
      </c>
      <c r="L539" s="3">
        <v>2.98E-2</v>
      </c>
      <c r="M539" s="3">
        <v>-1.54E-2</v>
      </c>
      <c r="N539" s="3">
        <v>8.2000000000000007E-3</v>
      </c>
      <c r="O539" s="3">
        <v>-6.8199999999999997E-2</v>
      </c>
      <c r="P539" s="3">
        <v>2.0299999999999999E-2</v>
      </c>
      <c r="Q539" s="3">
        <v>2E-3</v>
      </c>
      <c r="R539" s="3">
        <v>1.6999999999999999E-3</v>
      </c>
      <c r="S539" s="3">
        <v>-3.8999999999999998E-3</v>
      </c>
      <c r="T539" s="3">
        <v>-1.5900000000000001E-2</v>
      </c>
      <c r="U539" s="3">
        <v>-1.89E-2</v>
      </c>
      <c r="V539" s="3">
        <v>-5.1999999999999998E-3</v>
      </c>
      <c r="W539" s="3">
        <v>-1.6000000000000001E-3</v>
      </c>
      <c r="X539" s="3">
        <v>2.2000000000000001E-3</v>
      </c>
      <c r="Y539" s="3">
        <v>-8.6E-3</v>
      </c>
      <c r="Z539" s="3">
        <v>4.7000000000000002E-3</v>
      </c>
      <c r="AA539" s="3">
        <v>6.7000000000000002E-3</v>
      </c>
      <c r="AB539" s="3">
        <v>-2.5499999999999998E-2</v>
      </c>
      <c r="AC539" s="3">
        <v>-2.4500000000000001E-2</v>
      </c>
      <c r="AD539" s="3">
        <v>-1.5E-3</v>
      </c>
      <c r="AE539" s="3">
        <v>-1.9E-3</v>
      </c>
    </row>
    <row r="540" spans="1:31" x14ac:dyDescent="0.3">
      <c r="A540" s="2">
        <v>44292</v>
      </c>
      <c r="B540" s="3">
        <v>1E-4</v>
      </c>
      <c r="C540" s="3">
        <v>2.0000000000000001E-4</v>
      </c>
      <c r="D540" s="3">
        <v>8.6E-3</v>
      </c>
      <c r="E540" s="3">
        <v>1.0500000000000001E-2</v>
      </c>
      <c r="F540" s="3">
        <v>1.04E-2</v>
      </c>
      <c r="G540" s="3">
        <v>1.54E-2</v>
      </c>
      <c r="H540" s="3">
        <v>-8.0000000000000004E-4</v>
      </c>
      <c r="I540" s="3">
        <v>-7.3000000000000001E-3</v>
      </c>
      <c r="J540" s="3">
        <v>7.0000000000000001E-3</v>
      </c>
      <c r="K540" s="3">
        <v>2.3900000000000001E-2</v>
      </c>
      <c r="L540" s="3">
        <v>2.24E-2</v>
      </c>
      <c r="M540" s="3">
        <v>2.7900000000000001E-2</v>
      </c>
      <c r="N540" s="3">
        <v>-4.8999999999999998E-3</v>
      </c>
      <c r="O540" s="3">
        <v>1.7600000000000001E-2</v>
      </c>
      <c r="P540" s="3">
        <v>-8.9999999999999993E-3</v>
      </c>
      <c r="Q540" s="3">
        <v>7.6E-3</v>
      </c>
      <c r="R540" s="3">
        <v>3.2199999999999999E-2</v>
      </c>
      <c r="S540" s="3">
        <v>-6.3E-3</v>
      </c>
      <c r="T540" s="3">
        <v>-7.3000000000000001E-3</v>
      </c>
      <c r="U540" s="3">
        <v>-9.4000000000000004E-3</v>
      </c>
      <c r="V540" s="3">
        <v>1.2E-2</v>
      </c>
      <c r="W540" s="3">
        <v>8.8000000000000005E-3</v>
      </c>
      <c r="X540" s="3">
        <v>2.9999999999999997E-4</v>
      </c>
      <c r="Y540" s="3">
        <v>1.41E-2</v>
      </c>
      <c r="Z540" s="3">
        <v>8.3000000000000001E-3</v>
      </c>
      <c r="AA540" s="3">
        <v>7.1000000000000004E-3</v>
      </c>
      <c r="AB540" s="3">
        <v>2.2800000000000001E-2</v>
      </c>
      <c r="AC540" s="3">
        <v>2.24E-2</v>
      </c>
      <c r="AD540" s="3">
        <v>1.9199999999999998E-2</v>
      </c>
      <c r="AE540" s="3">
        <v>4.1000000000000003E-3</v>
      </c>
    </row>
    <row r="541" spans="1:31" x14ac:dyDescent="0.3">
      <c r="A541" s="2">
        <v>44287</v>
      </c>
      <c r="B541" s="3">
        <v>3.3000000000000002E-2</v>
      </c>
      <c r="C541" s="3">
        <v>1.38E-2</v>
      </c>
      <c r="D541" s="3">
        <v>-1.03E-2</v>
      </c>
      <c r="E541" s="3">
        <v>2.3E-3</v>
      </c>
      <c r="F541" s="3">
        <v>-2.5899999999999999E-2</v>
      </c>
      <c r="G541" s="3">
        <v>4.2900000000000001E-2</v>
      </c>
      <c r="H541" s="3">
        <v>-1.4800000000000001E-2</v>
      </c>
      <c r="I541" s="3">
        <v>5.1999999999999998E-3</v>
      </c>
      <c r="J541" s="3">
        <v>7.9000000000000008E-3</v>
      </c>
      <c r="K541" s="3">
        <v>1.06E-2</v>
      </c>
      <c r="L541" s="3">
        <v>-2.98E-2</v>
      </c>
      <c r="M541" s="3">
        <v>1.2200000000000001E-2</v>
      </c>
      <c r="N541" s="3">
        <v>2.7900000000000001E-2</v>
      </c>
      <c r="O541" s="3">
        <v>1.7399999999999999E-2</v>
      </c>
      <c r="P541" s="3">
        <v>3.4700000000000002E-2</v>
      </c>
      <c r="Q541" s="3">
        <v>-2.8E-3</v>
      </c>
      <c r="R541" s="3">
        <v>1.9199999999999998E-2</v>
      </c>
      <c r="S541" s="3">
        <v>1.9E-3</v>
      </c>
      <c r="T541" s="3">
        <v>-9.4000000000000004E-3</v>
      </c>
      <c r="U541" s="3">
        <v>-1.5599999999999999E-2</v>
      </c>
      <c r="V541" s="3">
        <v>3.3999999999999998E-3</v>
      </c>
      <c r="W541" s="3">
        <v>6.6E-3</v>
      </c>
      <c r="X541" s="3">
        <v>1.38E-2</v>
      </c>
      <c r="Y541" s="3">
        <v>1.7100000000000001E-2</v>
      </c>
      <c r="Z541" s="3">
        <v>-1.6999999999999999E-3</v>
      </c>
      <c r="AA541" s="3">
        <v>1.72E-2</v>
      </c>
      <c r="AB541" s="3">
        <v>-8.3999999999999995E-3</v>
      </c>
      <c r="AC541" s="3">
        <v>1.0699999999999999E-2</v>
      </c>
      <c r="AD541" s="3">
        <v>6.3E-3</v>
      </c>
      <c r="AE541" s="3">
        <v>2.5999999999999999E-3</v>
      </c>
    </row>
    <row r="542" spans="1:31" x14ac:dyDescent="0.3">
      <c r="A542" s="2">
        <v>44286</v>
      </c>
      <c r="B542" s="3">
        <v>3.2899999999999999E-2</v>
      </c>
      <c r="C542" s="3">
        <v>-1.41E-2</v>
      </c>
      <c r="D542" s="3">
        <v>-1.7000000000000001E-2</v>
      </c>
      <c r="E542" s="3">
        <v>-3.7000000000000002E-3</v>
      </c>
      <c r="F542" s="3">
        <v>-3.5999999999999999E-3</v>
      </c>
      <c r="G542" s="3">
        <v>4.5499999999999999E-2</v>
      </c>
      <c r="H542" s="3">
        <v>-1.7500000000000002E-2</v>
      </c>
      <c r="I542" s="3">
        <v>-1.1999999999999999E-3</v>
      </c>
      <c r="J542" s="3">
        <v>-1.09E-2</v>
      </c>
      <c r="K542" s="3">
        <v>1.3100000000000001E-2</v>
      </c>
      <c r="L542" s="3">
        <v>-1.2200000000000001E-2</v>
      </c>
      <c r="M542" s="3">
        <v>0.1052</v>
      </c>
      <c r="N542" s="3">
        <v>1.6899999999999998E-2</v>
      </c>
      <c r="O542" s="3">
        <v>3.8100000000000002E-2</v>
      </c>
      <c r="P542" s="3">
        <v>3.6999999999999998E-2</v>
      </c>
      <c r="Q542" s="3">
        <v>2.3999999999999998E-3</v>
      </c>
      <c r="R542" s="3">
        <v>3.0000000000000001E-3</v>
      </c>
      <c r="S542" s="3">
        <v>3.3E-3</v>
      </c>
      <c r="T542" s="3">
        <v>5.67E-2</v>
      </c>
      <c r="U542" s="3">
        <v>3.2300000000000002E-2</v>
      </c>
      <c r="V542" s="3">
        <v>4.5999999999999999E-3</v>
      </c>
      <c r="W542" s="3">
        <v>-1.4999999999999999E-2</v>
      </c>
      <c r="X542" s="3">
        <v>-3.5999999999999999E-3</v>
      </c>
      <c r="Y542" s="3">
        <v>-4.1000000000000003E-3</v>
      </c>
      <c r="Z542" s="3">
        <v>-6.3E-3</v>
      </c>
      <c r="AA542" s="3">
        <v>1.4E-3</v>
      </c>
      <c r="AB542" s="3">
        <v>-1.9699999999999999E-2</v>
      </c>
      <c r="AC542" s="3">
        <v>-8.0999999999999996E-3</v>
      </c>
      <c r="AD542" s="3">
        <v>5.5999999999999999E-3</v>
      </c>
      <c r="AE542" s="3">
        <v>-7.4999999999999997E-3</v>
      </c>
    </row>
    <row r="543" spans="1:31" x14ac:dyDescent="0.3">
      <c r="A543" s="2">
        <v>44285</v>
      </c>
      <c r="B543" s="3">
        <v>-1.4800000000000001E-2</v>
      </c>
      <c r="C543" s="3">
        <v>4.1999999999999997E-3</v>
      </c>
      <c r="D543" s="3">
        <v>4.8599999999999997E-2</v>
      </c>
      <c r="E543" s="3">
        <v>3.7400000000000003E-2</v>
      </c>
      <c r="F543" s="3">
        <v>1.8800000000000001E-2</v>
      </c>
      <c r="G543" s="3">
        <v>8.8900000000000007E-2</v>
      </c>
      <c r="H543" s="3">
        <v>3.7100000000000001E-2</v>
      </c>
      <c r="I543" s="3">
        <v>-1.43E-2</v>
      </c>
      <c r="J543" s="3">
        <v>1.5599999999999999E-2</v>
      </c>
      <c r="K543" s="3">
        <v>4.4999999999999997E-3</v>
      </c>
      <c r="L543" s="3">
        <v>4.4699999999999997E-2</v>
      </c>
      <c r="M543" s="3">
        <v>-3.9899999999999998E-2</v>
      </c>
      <c r="N543" s="3">
        <v>-1.44E-2</v>
      </c>
      <c r="O543" s="3">
        <v>5.74E-2</v>
      </c>
      <c r="P543" s="3">
        <v>-5.8999999999999999E-3</v>
      </c>
      <c r="Q543" s="3">
        <v>-3.2000000000000002E-3</v>
      </c>
      <c r="R543" s="3">
        <v>1.9400000000000001E-2</v>
      </c>
      <c r="S543" s="3">
        <v>-1.3899999999999999E-2</v>
      </c>
      <c r="T543" s="3">
        <v>1.43E-2</v>
      </c>
      <c r="U543" s="3">
        <v>-3.7000000000000002E-3</v>
      </c>
      <c r="V543" s="3">
        <v>5.1000000000000004E-3</v>
      </c>
      <c r="W543" s="3">
        <v>5.5999999999999999E-3</v>
      </c>
      <c r="X543" s="3">
        <v>-2.6800000000000001E-2</v>
      </c>
      <c r="Y543" s="3">
        <v>1.03E-2</v>
      </c>
      <c r="Z543" s="3">
        <v>6.4999999999999997E-3</v>
      </c>
      <c r="AA543" s="3">
        <v>4.0000000000000002E-4</v>
      </c>
      <c r="AB543" s="3">
        <v>0.1028</v>
      </c>
      <c r="AC543" s="3">
        <v>4.7E-2</v>
      </c>
      <c r="AD543" s="3">
        <v>1.2999999999999999E-3</v>
      </c>
      <c r="AE543" s="3">
        <v>-4.1000000000000003E-3</v>
      </c>
    </row>
    <row r="544" spans="1:31" x14ac:dyDescent="0.3">
      <c r="A544" s="2">
        <v>44284</v>
      </c>
      <c r="B544" s="3">
        <v>-3.5000000000000001E-3</v>
      </c>
      <c r="C544" s="3">
        <v>-5.4999999999999997E-3</v>
      </c>
      <c r="D544" s="3">
        <v>-1.41E-2</v>
      </c>
      <c r="E544" s="3">
        <v>2.1600000000000001E-2</v>
      </c>
      <c r="F544" s="3">
        <v>-5.1999999999999998E-3</v>
      </c>
      <c r="G544" s="3">
        <v>1.6000000000000001E-3</v>
      </c>
      <c r="H544" s="3">
        <v>-8.0000000000000002E-3</v>
      </c>
      <c r="I544" s="3">
        <v>-1E-3</v>
      </c>
      <c r="J544" s="3">
        <v>-3.32E-2</v>
      </c>
      <c r="K544" s="3">
        <v>4.1999999999999997E-3</v>
      </c>
      <c r="L544" s="3">
        <v>1.8E-3</v>
      </c>
      <c r="M544" s="3">
        <v>-7.3999999999999996E-2</v>
      </c>
      <c r="N544" s="3">
        <v>-5.1999999999999998E-3</v>
      </c>
      <c r="O544" s="3">
        <v>-1.72E-2</v>
      </c>
      <c r="P544" s="3">
        <v>8.5000000000000006E-3</v>
      </c>
      <c r="Q544" s="3">
        <v>9.7000000000000003E-3</v>
      </c>
      <c r="R544" s="3">
        <v>1.6899999999999998E-2</v>
      </c>
      <c r="S544" s="3">
        <v>1.0200000000000001E-2</v>
      </c>
      <c r="T544" s="3">
        <v>-3.7600000000000001E-2</v>
      </c>
      <c r="U544" s="3">
        <v>-4.3700000000000003E-2</v>
      </c>
      <c r="V544" s="3">
        <v>6.4000000000000003E-3</v>
      </c>
      <c r="W544" s="3">
        <v>8.2000000000000007E-3</v>
      </c>
      <c r="X544" s="3">
        <v>-6.4999999999999997E-3</v>
      </c>
      <c r="Y544" s="3">
        <v>-3.8399999999999997E-2</v>
      </c>
      <c r="Z544" s="3">
        <v>4.7999999999999996E-3</v>
      </c>
      <c r="AA544" s="3">
        <v>-3.5999999999999999E-3</v>
      </c>
      <c r="AB544" s="3">
        <v>1.5599999999999999E-2</v>
      </c>
      <c r="AC544" s="3">
        <v>7.7000000000000002E-3</v>
      </c>
      <c r="AD544" s="3">
        <v>4.7000000000000002E-3</v>
      </c>
      <c r="AE544" s="3">
        <v>1.12E-2</v>
      </c>
    </row>
    <row r="545" spans="1:31" x14ac:dyDescent="0.3">
      <c r="A545" s="2">
        <v>44281</v>
      </c>
      <c r="B545" s="3">
        <v>1.5599999999999999E-2</v>
      </c>
      <c r="C545" s="3">
        <v>1.83E-2</v>
      </c>
      <c r="D545" s="3">
        <v>5.1000000000000004E-3</v>
      </c>
      <c r="E545" s="3">
        <v>3.5000000000000001E-3</v>
      </c>
      <c r="F545" s="3">
        <v>2.8799999999999999E-2</v>
      </c>
      <c r="G545" s="3">
        <v>6.6E-3</v>
      </c>
      <c r="H545" s="3">
        <v>2.47E-2</v>
      </c>
      <c r="I545" s="3">
        <v>4.0800000000000003E-2</v>
      </c>
      <c r="J545" s="3">
        <v>3.5999999999999999E-3</v>
      </c>
      <c r="K545" s="3">
        <v>-1.1000000000000001E-3</v>
      </c>
      <c r="L545" s="3">
        <v>-2.7000000000000001E-3</v>
      </c>
      <c r="M545" s="3">
        <v>-4.0000000000000002E-4</v>
      </c>
      <c r="N545" s="3">
        <v>1.78E-2</v>
      </c>
      <c r="O545" s="3">
        <v>-4.7699999999999999E-2</v>
      </c>
      <c r="P545" s="3">
        <v>2.4299999999999999E-2</v>
      </c>
      <c r="Q545" s="3">
        <v>3.1600000000000003E-2</v>
      </c>
      <c r="R545" s="3">
        <v>-7.1000000000000004E-3</v>
      </c>
      <c r="S545" s="3">
        <v>1.6299999999999999E-2</v>
      </c>
      <c r="T545" s="3">
        <v>0</v>
      </c>
      <c r="U545" s="3">
        <v>5.8999999999999999E-3</v>
      </c>
      <c r="V545" s="3">
        <v>1.06E-2</v>
      </c>
      <c r="W545" s="3">
        <v>7.6E-3</v>
      </c>
      <c r="X545" s="3">
        <v>3.5200000000000002E-2</v>
      </c>
      <c r="Y545" s="3">
        <v>8.6999999999999994E-3</v>
      </c>
      <c r="Z545" s="3">
        <v>8.3000000000000001E-3</v>
      </c>
      <c r="AA545" s="3">
        <v>7.1999999999999998E-3</v>
      </c>
      <c r="AB545" s="3">
        <v>4.3E-3</v>
      </c>
      <c r="AC545" s="3">
        <v>1.2999999999999999E-3</v>
      </c>
      <c r="AD545" s="3">
        <v>1.14E-2</v>
      </c>
      <c r="AE545" s="3">
        <v>1.3899999999999999E-2</v>
      </c>
    </row>
    <row r="546" spans="1:31" x14ac:dyDescent="0.3">
      <c r="A546" s="2">
        <v>44280</v>
      </c>
      <c r="B546" s="3">
        <v>-3.3999999999999998E-3</v>
      </c>
      <c r="C546" s="3">
        <v>4.3499999999999997E-2</v>
      </c>
      <c r="D546" s="3">
        <v>-1.18E-2</v>
      </c>
      <c r="E546" s="3">
        <v>1.0999999999999999E-2</v>
      </c>
      <c r="F546" s="3">
        <v>-3.3599999999999998E-2</v>
      </c>
      <c r="G546" s="3">
        <v>1.15E-2</v>
      </c>
      <c r="H546" s="3">
        <v>-2.1499999999999998E-2</v>
      </c>
      <c r="I546" s="3">
        <v>1.7299999999999999E-2</v>
      </c>
      <c r="J546" s="3">
        <v>-1.5299999999999999E-2</v>
      </c>
      <c r="K546" s="3">
        <v>-1.3599999999999999E-2</v>
      </c>
      <c r="L546" s="3">
        <v>-5.4000000000000003E-3</v>
      </c>
      <c r="M546" s="3">
        <v>1.3100000000000001E-2</v>
      </c>
      <c r="N546" s="3">
        <v>-1.3299999999999999E-2</v>
      </c>
      <c r="O546" s="3">
        <v>2.6499999999999999E-2</v>
      </c>
      <c r="P546" s="3">
        <v>-8.5000000000000006E-3</v>
      </c>
      <c r="Q546" s="3">
        <v>1.26E-2</v>
      </c>
      <c r="R546" s="3">
        <v>3.85E-2</v>
      </c>
      <c r="S546" s="3">
        <v>1.6999999999999999E-3</v>
      </c>
      <c r="T546" s="3">
        <v>3.2000000000000001E-2</v>
      </c>
      <c r="U546" s="3">
        <v>5.5199999999999999E-2</v>
      </c>
      <c r="V546" s="3">
        <v>-5.7999999999999996E-3</v>
      </c>
      <c r="W546" s="3">
        <v>3.0000000000000001E-3</v>
      </c>
      <c r="X546" s="3">
        <v>1.03E-2</v>
      </c>
      <c r="Y546" s="3">
        <v>4.7000000000000002E-3</v>
      </c>
      <c r="Z546" s="3">
        <v>-5.1000000000000004E-3</v>
      </c>
      <c r="AA546" s="3">
        <v>-1.0699999999999999E-2</v>
      </c>
      <c r="AB546" s="3">
        <v>-1.6799999999999999E-2</v>
      </c>
      <c r="AC546" s="3">
        <v>4.0399999999999998E-2</v>
      </c>
      <c r="AD546" s="3">
        <v>-1.12E-2</v>
      </c>
      <c r="AE546" s="3">
        <v>6.4999999999999997E-3</v>
      </c>
    </row>
    <row r="547" spans="1:31" x14ac:dyDescent="0.3">
      <c r="A547" s="2">
        <v>44279</v>
      </c>
      <c r="B547" s="3">
        <v>-2.4199999999999999E-2</v>
      </c>
      <c r="C547" s="3">
        <v>-0.01</v>
      </c>
      <c r="D547" s="3">
        <v>1.7299999999999999E-2</v>
      </c>
      <c r="E547" s="3">
        <v>-1.01E-2</v>
      </c>
      <c r="F547" s="3">
        <v>2.46E-2</v>
      </c>
      <c r="G547" s="3">
        <v>-6.0499999999999998E-2</v>
      </c>
      <c r="H547" s="3">
        <v>1.8800000000000001E-2</v>
      </c>
      <c r="I547" s="3">
        <v>-7.1999999999999998E-3</v>
      </c>
      <c r="J547" s="3">
        <v>1.0999999999999999E-2</v>
      </c>
      <c r="K547" s="3">
        <v>-6.1000000000000004E-3</v>
      </c>
      <c r="L547" s="3">
        <v>2.75E-2</v>
      </c>
      <c r="M547" s="3">
        <v>-3.5999999999999997E-2</v>
      </c>
      <c r="N547" s="3">
        <v>-8.8999999999999999E-3</v>
      </c>
      <c r="O547" s="3">
        <v>-0.10249999999999999</v>
      </c>
      <c r="P547" s="3">
        <v>-3.27E-2</v>
      </c>
      <c r="Q547" s="3">
        <v>-2.5000000000000001E-3</v>
      </c>
      <c r="R547" s="3">
        <v>-3.1300000000000001E-2</v>
      </c>
      <c r="S547" s="3">
        <v>7.1000000000000004E-3</v>
      </c>
      <c r="T547" s="3">
        <v>-5.9299999999999999E-2</v>
      </c>
      <c r="U547" s="3">
        <v>-5.0099999999999999E-2</v>
      </c>
      <c r="V547" s="3">
        <v>8.0000000000000004E-4</v>
      </c>
      <c r="W547" s="3">
        <v>-2.9999999999999997E-4</v>
      </c>
      <c r="X547" s="3">
        <v>1.0500000000000001E-2</v>
      </c>
      <c r="Y547" s="3">
        <v>7.4000000000000003E-3</v>
      </c>
      <c r="Z547" s="3">
        <v>2.3999999999999998E-3</v>
      </c>
      <c r="AA547" s="3">
        <v>-1.6500000000000001E-2</v>
      </c>
      <c r="AB547" s="3">
        <v>-7.8200000000000006E-2</v>
      </c>
      <c r="AC547" s="3">
        <v>-3.3300000000000003E-2</v>
      </c>
      <c r="AD547" s="3">
        <v>-8.0000000000000004E-4</v>
      </c>
      <c r="AE547" s="3">
        <v>1.8E-3</v>
      </c>
    </row>
    <row r="548" spans="1:31" x14ac:dyDescent="0.3">
      <c r="A548" s="2">
        <v>44278</v>
      </c>
      <c r="B548" s="3">
        <v>-2.3900000000000001E-2</v>
      </c>
      <c r="C548" s="3">
        <v>-4.6199999999999998E-2</v>
      </c>
      <c r="D548" s="3">
        <v>6.9999999999999999E-4</v>
      </c>
      <c r="E548" s="3">
        <v>-1.49E-2</v>
      </c>
      <c r="F548" s="3">
        <v>1.8E-3</v>
      </c>
      <c r="G548" s="3">
        <v>-6.4399999999999999E-2</v>
      </c>
      <c r="H548" s="3">
        <v>1.43E-2</v>
      </c>
      <c r="I548" s="3">
        <v>-5.7999999999999996E-3</v>
      </c>
      <c r="J548" s="3">
        <v>-2.5000000000000001E-3</v>
      </c>
      <c r="K548" s="3">
        <v>3.0999999999999999E-3</v>
      </c>
      <c r="L548" s="3">
        <v>-3.9800000000000002E-2</v>
      </c>
      <c r="M548" s="3">
        <v>-6.2399999999999997E-2</v>
      </c>
      <c r="N548" s="3">
        <v>6.7000000000000002E-3</v>
      </c>
      <c r="O548" s="3">
        <v>-4.1000000000000002E-2</v>
      </c>
      <c r="P548" s="3">
        <v>-8.8000000000000005E-3</v>
      </c>
      <c r="Q548" s="3">
        <v>1.9300000000000001E-2</v>
      </c>
      <c r="R548" s="3">
        <v>-7.0400000000000004E-2</v>
      </c>
      <c r="S548" s="3">
        <v>-1.78E-2</v>
      </c>
      <c r="T548" s="3">
        <v>-3.9600000000000003E-2</v>
      </c>
      <c r="U548" s="3">
        <v>-3.56E-2</v>
      </c>
      <c r="V548" s="3">
        <v>5.4000000000000003E-3</v>
      </c>
      <c r="W548" s="3">
        <v>2.9999999999999997E-4</v>
      </c>
      <c r="X548" s="3">
        <v>-2.1600000000000001E-2</v>
      </c>
      <c r="Y548" s="3">
        <v>-6.9999999999999999E-4</v>
      </c>
      <c r="Z548" s="3">
        <v>1E-3</v>
      </c>
      <c r="AA548" s="3">
        <v>2.4799999999999999E-2</v>
      </c>
      <c r="AB548" s="3">
        <v>-3.85E-2</v>
      </c>
      <c r="AC548" s="3">
        <v>-4.7100000000000003E-2</v>
      </c>
      <c r="AD548" s="3">
        <v>-1.1999999999999999E-3</v>
      </c>
      <c r="AE548" s="3">
        <v>5.7000000000000002E-3</v>
      </c>
    </row>
    <row r="549" spans="1:31" x14ac:dyDescent="0.3">
      <c r="A549" s="2">
        <v>44277</v>
      </c>
      <c r="B549" s="3">
        <v>1.5699999999999999E-2</v>
      </c>
      <c r="C549" s="3">
        <v>-1.34E-2</v>
      </c>
      <c r="D549" s="3">
        <v>-8.9999999999999993E-3</v>
      </c>
      <c r="E549" s="3">
        <v>2.6700000000000002E-2</v>
      </c>
      <c r="F549" s="3">
        <v>-1.7899999999999999E-2</v>
      </c>
      <c r="G549" s="3">
        <v>-5.4999999999999997E-3</v>
      </c>
      <c r="H549" s="3">
        <v>-2.06E-2</v>
      </c>
      <c r="I549" s="3">
        <v>2.69E-2</v>
      </c>
      <c r="J549" s="3">
        <v>-7.0000000000000001E-3</v>
      </c>
      <c r="K549" s="3">
        <v>2.29E-2</v>
      </c>
      <c r="L549" s="3">
        <v>-3.1199999999999999E-2</v>
      </c>
      <c r="M549" s="3">
        <v>1.29E-2</v>
      </c>
      <c r="N549" s="3">
        <v>2.4500000000000001E-2</v>
      </c>
      <c r="O549" s="3">
        <v>-9.4999999999999998E-3</v>
      </c>
      <c r="P549" s="3">
        <v>2.6499999999999999E-2</v>
      </c>
      <c r="Q549" s="3">
        <v>3.8999999999999998E-3</v>
      </c>
      <c r="R549" s="3">
        <v>8.9599999999999999E-2</v>
      </c>
      <c r="S549" s="3">
        <v>1.32E-2</v>
      </c>
      <c r="T549" s="3">
        <v>-4.1000000000000003E-3</v>
      </c>
      <c r="U549" s="3">
        <v>-1.3599999999999999E-2</v>
      </c>
      <c r="V549" s="3">
        <v>2.8999999999999998E-3</v>
      </c>
      <c r="W549" s="3">
        <v>7.7000000000000002E-3</v>
      </c>
      <c r="X549" s="3">
        <v>2.3999999999999998E-3</v>
      </c>
      <c r="Y549" s="3">
        <v>-2E-3</v>
      </c>
      <c r="Z549" s="3">
        <v>5.9999999999999995E-4</v>
      </c>
      <c r="AA549" s="3">
        <v>-2.5000000000000001E-3</v>
      </c>
      <c r="AB549" s="3">
        <v>0.14680000000000001</v>
      </c>
      <c r="AC549" s="3">
        <v>7.2900000000000006E-2</v>
      </c>
      <c r="AD549" s="3">
        <v>5.8999999999999999E-3</v>
      </c>
      <c r="AE549" s="3">
        <v>6.1999999999999998E-3</v>
      </c>
    </row>
    <row r="550" spans="1:31" x14ac:dyDescent="0.3">
      <c r="A550" s="2">
        <v>44274</v>
      </c>
      <c r="B550" s="3">
        <v>1.2E-2</v>
      </c>
      <c r="C550" s="3">
        <v>-8.8999999999999999E-3</v>
      </c>
      <c r="D550" s="3">
        <v>-6.4999999999999997E-3</v>
      </c>
      <c r="E550" s="3">
        <v>-4.2200000000000001E-2</v>
      </c>
      <c r="F550" s="3">
        <v>-3.8800000000000001E-2</v>
      </c>
      <c r="G550" s="3">
        <v>3.7999999999999999E-2</v>
      </c>
      <c r="H550" s="3">
        <v>-3.0499999999999999E-2</v>
      </c>
      <c r="I550" s="3">
        <v>3.7000000000000002E-3</v>
      </c>
      <c r="J550" s="3">
        <v>-3.7900000000000003E-2</v>
      </c>
      <c r="K550" s="3">
        <v>-6.1000000000000004E-3</v>
      </c>
      <c r="L550" s="3">
        <v>-3.7900000000000003E-2</v>
      </c>
      <c r="M550" s="3">
        <v>1.61E-2</v>
      </c>
      <c r="N550" s="3">
        <v>-1.6000000000000001E-3</v>
      </c>
      <c r="O550" s="3">
        <v>4.1300000000000003E-2</v>
      </c>
      <c r="P550" s="3">
        <v>9.7000000000000003E-3</v>
      </c>
      <c r="Q550" s="3">
        <v>-1.2699999999999999E-2</v>
      </c>
      <c r="R550" s="3">
        <v>-9.1000000000000004E-3</v>
      </c>
      <c r="S550" s="3">
        <v>-6.7000000000000002E-3</v>
      </c>
      <c r="T550" s="3">
        <v>1.4200000000000001E-2</v>
      </c>
      <c r="U550" s="3">
        <v>-2.3E-3</v>
      </c>
      <c r="V550" s="3">
        <v>-7.4999999999999997E-3</v>
      </c>
      <c r="W550" s="3">
        <v>-8.3000000000000001E-3</v>
      </c>
      <c r="X550" s="3">
        <v>-1E-4</v>
      </c>
      <c r="Y550" s="3">
        <v>-1.66E-2</v>
      </c>
      <c r="Z550" s="3">
        <v>-5.0000000000000001E-3</v>
      </c>
      <c r="AA550" s="3">
        <v>1.72E-2</v>
      </c>
      <c r="AB550" s="3">
        <v>-0.1424</v>
      </c>
      <c r="AC550" s="3">
        <v>-7.1999999999999998E-3</v>
      </c>
      <c r="AD550" s="3">
        <v>-1.12E-2</v>
      </c>
      <c r="AE550" s="3">
        <v>-1.1999999999999999E-3</v>
      </c>
    </row>
    <row r="551" spans="1:31" x14ac:dyDescent="0.3">
      <c r="A551" s="2">
        <v>44273</v>
      </c>
      <c r="B551" s="3">
        <v>-5.4600000000000003E-2</v>
      </c>
      <c r="C551" s="3">
        <v>-8.6E-3</v>
      </c>
      <c r="D551" s="3">
        <v>1.37E-2</v>
      </c>
      <c r="E551" s="3">
        <v>7.7000000000000002E-3</v>
      </c>
      <c r="F551" s="3">
        <v>2.6700000000000002E-2</v>
      </c>
      <c r="G551" s="3">
        <v>-2.8199999999999999E-2</v>
      </c>
      <c r="H551" s="3">
        <v>3.1099999999999999E-2</v>
      </c>
      <c r="I551" s="3">
        <v>-1.2500000000000001E-2</v>
      </c>
      <c r="J551" s="3">
        <v>4.8899999999999999E-2</v>
      </c>
      <c r="K551" s="3">
        <v>-7.1999999999999998E-3</v>
      </c>
      <c r="L551" s="3">
        <v>-3.7000000000000002E-3</v>
      </c>
      <c r="M551" s="3">
        <v>-4.1300000000000003E-2</v>
      </c>
      <c r="N551" s="3">
        <v>-2.6700000000000002E-2</v>
      </c>
      <c r="O551" s="3">
        <v>-6.9900000000000004E-2</v>
      </c>
      <c r="P551" s="3">
        <v>-4.6399999999999997E-2</v>
      </c>
      <c r="Q551" s="3">
        <v>-1.4200000000000001E-2</v>
      </c>
      <c r="R551" s="3">
        <v>3.8399999999999997E-2</v>
      </c>
      <c r="S551" s="3">
        <v>-5.9999999999999995E-4</v>
      </c>
      <c r="T551" s="3">
        <v>-4.8800000000000003E-2</v>
      </c>
      <c r="U551" s="3">
        <v>-3.1800000000000002E-2</v>
      </c>
      <c r="V551" s="3">
        <v>1.6999999999999999E-3</v>
      </c>
      <c r="W551" s="3">
        <v>-4.5999999999999999E-3</v>
      </c>
      <c r="X551" s="3">
        <v>-1.6299999999999999E-2</v>
      </c>
      <c r="Y551" s="3">
        <v>3.9199999999999999E-2</v>
      </c>
      <c r="Z551" s="3">
        <v>-1E-3</v>
      </c>
      <c r="AA551" s="3">
        <v>-2.8999999999999998E-3</v>
      </c>
      <c r="AB551" s="3">
        <v>5.96E-2</v>
      </c>
      <c r="AC551" s="3">
        <v>-3.3599999999999998E-2</v>
      </c>
      <c r="AD551" s="3">
        <v>4.7999999999999996E-3</v>
      </c>
      <c r="AE551" s="3">
        <v>0.01</v>
      </c>
    </row>
    <row r="552" spans="1:31" x14ac:dyDescent="0.3">
      <c r="A552" s="2">
        <v>44272</v>
      </c>
      <c r="B552" s="3">
        <v>-1.5E-3</v>
      </c>
      <c r="C552" s="3">
        <v>2.64E-2</v>
      </c>
      <c r="D552" s="3">
        <v>-9.2999999999999992E-3</v>
      </c>
      <c r="E552" s="3">
        <v>6.1600000000000002E-2</v>
      </c>
      <c r="F552" s="3">
        <v>-1.4500000000000001E-2</v>
      </c>
      <c r="G552" s="3">
        <v>-1.3299999999999999E-2</v>
      </c>
      <c r="H552" s="3">
        <v>4.7000000000000002E-3</v>
      </c>
      <c r="I552" s="3">
        <v>-5.0000000000000001E-3</v>
      </c>
      <c r="J552" s="3">
        <v>9.7999999999999997E-3</v>
      </c>
      <c r="K552" s="3">
        <v>-1.2699999999999999E-2</v>
      </c>
      <c r="L552" s="3">
        <v>-6.1999999999999998E-3</v>
      </c>
      <c r="M552" s="3">
        <v>-5.4300000000000001E-2</v>
      </c>
      <c r="N552" s="3">
        <v>-2.8E-3</v>
      </c>
      <c r="O552" s="3">
        <v>2.47E-2</v>
      </c>
      <c r="P552" s="3">
        <v>3.8E-3</v>
      </c>
      <c r="Q552" s="3">
        <v>5.4999999999999997E-3</v>
      </c>
      <c r="R552" s="3">
        <v>1.9900000000000001E-2</v>
      </c>
      <c r="S552" s="3">
        <v>-1.1000000000000001E-3</v>
      </c>
      <c r="T552" s="3">
        <v>-1.5599999999999999E-2</v>
      </c>
      <c r="U552" s="3">
        <v>1.67E-2</v>
      </c>
      <c r="V552" s="3">
        <v>-6.4000000000000003E-3</v>
      </c>
      <c r="W552" s="3">
        <v>5.3E-3</v>
      </c>
      <c r="X552" s="3">
        <v>1.49E-2</v>
      </c>
      <c r="Y552" s="3">
        <v>1.61E-2</v>
      </c>
      <c r="Z552" s="3">
        <v>-1.9E-3</v>
      </c>
      <c r="AA552" s="3">
        <v>-6.8999999999999999E-3</v>
      </c>
      <c r="AB552" s="3">
        <v>0.1583</v>
      </c>
      <c r="AC552" s="3">
        <v>0.1104</v>
      </c>
      <c r="AD552" s="3">
        <v>-4.8999999999999998E-3</v>
      </c>
      <c r="AE552" s="3">
        <v>2E-3</v>
      </c>
    </row>
    <row r="553" spans="1:31" x14ac:dyDescent="0.3">
      <c r="A553" s="2">
        <v>44271</v>
      </c>
      <c r="B553" s="3">
        <v>3.0000000000000001E-3</v>
      </c>
      <c r="C553" s="3">
        <v>-2.6700000000000002E-2</v>
      </c>
      <c r="D553" s="3">
        <v>1.52E-2</v>
      </c>
      <c r="E553" s="3">
        <v>3.4700000000000002E-2</v>
      </c>
      <c r="F553" s="3">
        <v>1.9E-2</v>
      </c>
      <c r="G553" s="3">
        <v>2E-3</v>
      </c>
      <c r="H553" s="3">
        <v>2.3599999999999999E-2</v>
      </c>
      <c r="I553" s="3">
        <v>5.3E-3</v>
      </c>
      <c r="J553" s="3">
        <v>-5.7000000000000002E-3</v>
      </c>
      <c r="K553" s="3">
        <v>1.83E-2</v>
      </c>
      <c r="L553" s="3">
        <v>5.4000000000000003E-3</v>
      </c>
      <c r="M553" s="3">
        <v>8.5999999999999993E-2</v>
      </c>
      <c r="N553" s="3">
        <v>1.24E-2</v>
      </c>
      <c r="O553" s="3">
        <v>-2.7799999999999998E-2</v>
      </c>
      <c r="P553" s="3">
        <v>7.6E-3</v>
      </c>
      <c r="Q553" s="3">
        <v>1.2999999999999999E-3</v>
      </c>
      <c r="R553" s="3">
        <v>4.58E-2</v>
      </c>
      <c r="S553" s="3">
        <v>1.1900000000000001E-2</v>
      </c>
      <c r="T553" s="3">
        <v>-4.3999999999999997E-2</v>
      </c>
      <c r="U553" s="3">
        <v>-8.2699999999999996E-2</v>
      </c>
      <c r="V553" s="3">
        <v>9.9000000000000008E-3</v>
      </c>
      <c r="W553" s="3">
        <v>2E-3</v>
      </c>
      <c r="X553" s="3">
        <v>-7.6E-3</v>
      </c>
      <c r="Y553" s="3">
        <v>9.1999999999999998E-3</v>
      </c>
      <c r="Z553" s="3">
        <v>3.3999999999999998E-3</v>
      </c>
      <c r="AA553" s="3">
        <v>1.77E-2</v>
      </c>
      <c r="AB553" s="3">
        <v>0.11550000000000001</v>
      </c>
      <c r="AC553" s="3">
        <v>6.7100000000000007E-2</v>
      </c>
      <c r="AD553" s="3">
        <v>7.0000000000000001E-3</v>
      </c>
      <c r="AE553" s="3">
        <v>0</v>
      </c>
    </row>
    <row r="554" spans="1:31" x14ac:dyDescent="0.3">
      <c r="A554" s="2">
        <v>44270</v>
      </c>
      <c r="B554" s="3">
        <v>1.7899999999999999E-2</v>
      </c>
      <c r="C554" s="3">
        <v>7.9000000000000008E-3</v>
      </c>
      <c r="D554" s="3">
        <v>-1.8E-3</v>
      </c>
      <c r="E554" s="3">
        <v>4.1000000000000003E-3</v>
      </c>
      <c r="F554" s="3">
        <v>-1.8599999999999998E-2</v>
      </c>
      <c r="G554" s="3">
        <v>4.4499999999999998E-2</v>
      </c>
      <c r="H554" s="3">
        <v>-2E-3</v>
      </c>
      <c r="I554" s="3">
        <v>1.21E-2</v>
      </c>
      <c r="J554" s="3">
        <v>-1.84E-2</v>
      </c>
      <c r="K554" s="3">
        <v>1.14E-2</v>
      </c>
      <c r="L554" s="3">
        <v>1.0500000000000001E-2</v>
      </c>
      <c r="M554" s="3">
        <v>4.87E-2</v>
      </c>
      <c r="N554" s="3">
        <v>-4.0000000000000001E-3</v>
      </c>
      <c r="O554" s="3">
        <v>-1.2500000000000001E-2</v>
      </c>
      <c r="P554" s="3">
        <v>2.6100000000000002E-2</v>
      </c>
      <c r="Q554" s="3">
        <v>-4.1999999999999997E-3</v>
      </c>
      <c r="R554" s="3">
        <v>2.4E-2</v>
      </c>
      <c r="S554" s="3">
        <v>1.35E-2</v>
      </c>
      <c r="T554" s="3">
        <v>-4.7999999999999996E-3</v>
      </c>
      <c r="U554" s="3">
        <v>-3.5499999999999997E-2</v>
      </c>
      <c r="V554" s="3">
        <v>5.4999999999999997E-3</v>
      </c>
      <c r="W554" s="3">
        <v>4.0000000000000001E-3</v>
      </c>
      <c r="X554" s="3">
        <v>-1.4E-3</v>
      </c>
      <c r="Y554" s="3">
        <v>-1.7999999999999999E-2</v>
      </c>
      <c r="Z554" s="3">
        <v>3.3999999999999998E-3</v>
      </c>
      <c r="AA554" s="3">
        <v>-1.5E-3</v>
      </c>
      <c r="AB554" s="3">
        <v>3.5499999999999997E-2</v>
      </c>
      <c r="AC554" s="3">
        <v>2.4E-2</v>
      </c>
      <c r="AD554" s="3">
        <v>3.7000000000000002E-3</v>
      </c>
      <c r="AE554" s="3">
        <v>2.0000000000000001E-4</v>
      </c>
    </row>
    <row r="555" spans="1:31" x14ac:dyDescent="0.3">
      <c r="A555" s="2">
        <v>44267</v>
      </c>
      <c r="B555" s="3">
        <v>-2.2000000000000001E-3</v>
      </c>
      <c r="C555" s="3">
        <v>5.3800000000000001E-2</v>
      </c>
      <c r="D555" s="3">
        <v>3.6400000000000002E-2</v>
      </c>
      <c r="E555" s="3">
        <v>-1.32E-2</v>
      </c>
      <c r="F555" s="3">
        <v>1.23E-2</v>
      </c>
      <c r="G555" s="3">
        <v>6.6E-3</v>
      </c>
      <c r="H555" s="3">
        <v>2.3300000000000001E-2</v>
      </c>
      <c r="I555" s="3">
        <v>4.0000000000000002E-4</v>
      </c>
      <c r="J555" s="3">
        <v>1.41E-2</v>
      </c>
      <c r="K555" s="3">
        <v>-1.17E-2</v>
      </c>
      <c r="L555" s="3">
        <v>-1.5699999999999999E-2</v>
      </c>
      <c r="M555" s="3">
        <v>-2.4799999999999999E-2</v>
      </c>
      <c r="N555" s="3">
        <v>-5.7999999999999996E-3</v>
      </c>
      <c r="O555" s="3">
        <v>-1.15E-2</v>
      </c>
      <c r="P555" s="3">
        <v>-1.06E-2</v>
      </c>
      <c r="Q555" s="3">
        <v>7.1999999999999998E-3</v>
      </c>
      <c r="R555" s="3">
        <v>2.3E-3</v>
      </c>
      <c r="S555" s="3">
        <v>6.6E-3</v>
      </c>
      <c r="T555" s="3">
        <v>7.1000000000000004E-3</v>
      </c>
      <c r="U555" s="3">
        <v>6.2799999999999995E-2</v>
      </c>
      <c r="V555" s="3">
        <v>-6.0000000000000001E-3</v>
      </c>
      <c r="W555" s="3">
        <v>9.1000000000000004E-3</v>
      </c>
      <c r="X555" s="3">
        <v>-2.5000000000000001E-3</v>
      </c>
      <c r="Y555" s="3">
        <v>9.7999999999999997E-3</v>
      </c>
      <c r="Z555" s="3">
        <v>2.3999999999999998E-3</v>
      </c>
      <c r="AA555" s="3">
        <v>-6.6E-3</v>
      </c>
      <c r="AB555" s="3">
        <v>0</v>
      </c>
      <c r="AC555" s="3">
        <v>-9.4999999999999998E-3</v>
      </c>
      <c r="AD555" s="3">
        <v>-7.1999999999999998E-3</v>
      </c>
      <c r="AE555" s="3">
        <v>2.2000000000000001E-3</v>
      </c>
    </row>
    <row r="556" spans="1:31" x14ac:dyDescent="0.3">
      <c r="A556" s="2">
        <v>44266</v>
      </c>
      <c r="B556" s="3">
        <v>4.7899999999999998E-2</v>
      </c>
      <c r="C556" s="3">
        <v>8.3000000000000004E-2</v>
      </c>
      <c r="D556" s="3">
        <v>1.5E-3</v>
      </c>
      <c r="E556" s="3">
        <v>-3.4700000000000002E-2</v>
      </c>
      <c r="F556" s="3">
        <v>-4.0000000000000002E-4</v>
      </c>
      <c r="G556" s="3">
        <v>4.6699999999999998E-2</v>
      </c>
      <c r="H556" s="3">
        <v>-0.02</v>
      </c>
      <c r="I556" s="3">
        <v>1.06E-2</v>
      </c>
      <c r="J556" s="3">
        <v>-1.61E-2</v>
      </c>
      <c r="K556" s="3">
        <v>1.2999999999999999E-2</v>
      </c>
      <c r="L556" s="3">
        <v>5.0000000000000001E-3</v>
      </c>
      <c r="M556" s="3">
        <v>8.2600000000000007E-2</v>
      </c>
      <c r="N556" s="3">
        <v>2.0299999999999999E-2</v>
      </c>
      <c r="O556" s="3">
        <v>0.114</v>
      </c>
      <c r="P556" s="3">
        <v>4.2099999999999999E-2</v>
      </c>
      <c r="Q556" s="3">
        <v>-1.29E-2</v>
      </c>
      <c r="R556" s="3">
        <v>3.8999999999999998E-3</v>
      </c>
      <c r="S556" s="3">
        <v>-6.3E-3</v>
      </c>
      <c r="T556" s="3">
        <v>0.08</v>
      </c>
      <c r="U556" s="3">
        <v>0.11700000000000001</v>
      </c>
      <c r="V556" s="3">
        <v>7.9000000000000008E-3</v>
      </c>
      <c r="W556" s="3">
        <v>-1.4999999999999999E-2</v>
      </c>
      <c r="X556" s="3">
        <v>-8.3000000000000001E-3</v>
      </c>
      <c r="Y556" s="3">
        <v>-1.5800000000000002E-2</v>
      </c>
      <c r="Z556" s="3">
        <v>5.4000000000000003E-3</v>
      </c>
      <c r="AA556" s="3">
        <v>8.5000000000000006E-3</v>
      </c>
      <c r="AB556" s="3">
        <v>-5.4899999999999997E-2</v>
      </c>
      <c r="AC556" s="3">
        <v>-2.0299999999999999E-2</v>
      </c>
      <c r="AD556" s="3">
        <v>1.3100000000000001E-2</v>
      </c>
      <c r="AE556" s="3">
        <v>-2.75E-2</v>
      </c>
    </row>
    <row r="557" spans="1:31" x14ac:dyDescent="0.3">
      <c r="A557" s="2">
        <v>44291</v>
      </c>
      <c r="B557" s="3">
        <v>4.1999999999999997E-3</v>
      </c>
      <c r="C557" s="3">
        <v>-9.1999999999999998E-3</v>
      </c>
      <c r="D557" s="3"/>
      <c r="E557" s="3"/>
      <c r="F557" s="3"/>
      <c r="G557" s="3">
        <v>1.32E-2</v>
      </c>
      <c r="H557" s="3"/>
      <c r="I557" s="3">
        <v>8.3000000000000001E-3</v>
      </c>
      <c r="J557" s="3"/>
      <c r="K557" s="3"/>
      <c r="L557" s="3"/>
      <c r="M557" s="3">
        <v>-1.9900000000000001E-2</v>
      </c>
      <c r="N557" s="3">
        <v>2.7699999999999999E-2</v>
      </c>
      <c r="O557" s="3">
        <v>-8.8000000000000005E-3</v>
      </c>
      <c r="P557" s="3">
        <v>1.2699999999999999E-2</v>
      </c>
      <c r="Q557" s="3"/>
      <c r="R557" s="3"/>
      <c r="S557" s="3">
        <v>-5.9999999999999995E-4</v>
      </c>
      <c r="T557" s="3">
        <v>1.6E-2</v>
      </c>
      <c r="U557" s="3">
        <v>4.1500000000000002E-2</v>
      </c>
      <c r="V557" s="3"/>
      <c r="W557" s="3">
        <v>7.9000000000000008E-3</v>
      </c>
      <c r="X557" s="3">
        <v>1.46E-2</v>
      </c>
      <c r="Y557" s="3"/>
      <c r="Z557" s="3"/>
      <c r="AA557" s="3"/>
      <c r="AB557" s="3"/>
      <c r="AC557" s="3"/>
      <c r="AD557" s="3"/>
      <c r="AE557" s="3">
        <v>9.7999999999999997E-3</v>
      </c>
    </row>
    <row r="558" spans="1:31" x14ac:dyDescent="0.3">
      <c r="A558" s="2">
        <v>44265</v>
      </c>
      <c r="B558" s="3">
        <v>-1.29E-2</v>
      </c>
      <c r="C558" s="3">
        <v>-4.6600000000000003E-2</v>
      </c>
      <c r="D558" s="3">
        <v>-1.01E-2</v>
      </c>
      <c r="E558" s="3">
        <v>2.1999999999999999E-2</v>
      </c>
      <c r="F558" s="3">
        <v>-2.1399999999999999E-2</v>
      </c>
      <c r="G558" s="3">
        <v>1.6E-2</v>
      </c>
      <c r="H558" s="3">
        <v>4.4000000000000003E-3</v>
      </c>
      <c r="I558" s="3">
        <v>8.3999999999999995E-3</v>
      </c>
      <c r="J558" s="3">
        <v>-2.3999999999999998E-3</v>
      </c>
      <c r="K558" s="3">
        <v>4.8999999999999998E-3</v>
      </c>
      <c r="L558" s="3">
        <v>-2.63E-2</v>
      </c>
      <c r="M558" s="3">
        <v>-8.6E-3</v>
      </c>
      <c r="N558" s="3">
        <v>-5.7999999999999996E-3</v>
      </c>
      <c r="O558" s="3">
        <v>-6.9999999999999999E-4</v>
      </c>
      <c r="P558" s="3">
        <v>-4.1999999999999997E-3</v>
      </c>
      <c r="Q558" s="3">
        <v>3.0099999999999998E-2</v>
      </c>
      <c r="R558" s="3">
        <v>9.9000000000000008E-3</v>
      </c>
      <c r="S558" s="3">
        <v>1.3899999999999999E-2</v>
      </c>
      <c r="T558" s="3">
        <v>2.0199999999999999E-2</v>
      </c>
      <c r="U558" s="3">
        <v>5.6899999999999999E-2</v>
      </c>
      <c r="V558" s="3">
        <v>2.2000000000000001E-3</v>
      </c>
      <c r="W558" s="3">
        <v>1.18E-2</v>
      </c>
      <c r="X558" s="3">
        <v>-4.1000000000000003E-3</v>
      </c>
      <c r="Y558" s="3">
        <v>-6.9999999999999999E-4</v>
      </c>
      <c r="Z558" s="3">
        <v>2.3999999999999998E-3</v>
      </c>
      <c r="AA558" s="3">
        <v>1.6500000000000001E-2</v>
      </c>
      <c r="AB558" s="3">
        <v>0.109</v>
      </c>
      <c r="AC558" s="3">
        <v>1.9800000000000002E-2</v>
      </c>
      <c r="AD558" s="3">
        <v>3.5000000000000001E-3</v>
      </c>
      <c r="AE558" s="3">
        <v>1.5699999999999999E-2</v>
      </c>
    </row>
    <row r="559" spans="1:31" x14ac:dyDescent="0.3">
      <c r="A559" s="2">
        <v>44264</v>
      </c>
      <c r="B559" s="3">
        <v>6.1800000000000001E-2</v>
      </c>
      <c r="C559" s="3">
        <v>-2.6599999999999999E-2</v>
      </c>
      <c r="D559" s="3">
        <v>-1.2E-2</v>
      </c>
      <c r="E559" s="3">
        <v>-5.9999999999999995E-4</v>
      </c>
      <c r="F559" s="3">
        <v>5.8999999999999999E-3</v>
      </c>
      <c r="G559" s="3">
        <v>6.8599999999999994E-2</v>
      </c>
      <c r="H559" s="3">
        <v>-1.9699999999999999E-2</v>
      </c>
      <c r="I559" s="3">
        <v>8.0000000000000002E-3</v>
      </c>
      <c r="J559" s="3">
        <v>-2.8799999999999999E-2</v>
      </c>
      <c r="K559" s="3">
        <v>7.0000000000000001E-3</v>
      </c>
      <c r="L559" s="3">
        <v>-2.8E-3</v>
      </c>
      <c r="M559" s="3">
        <v>5.9900000000000002E-2</v>
      </c>
      <c r="N559" s="3">
        <v>2.81E-2</v>
      </c>
      <c r="O559" s="3">
        <v>0.1744</v>
      </c>
      <c r="P559" s="3">
        <v>0.08</v>
      </c>
      <c r="Q559" s="3">
        <v>-7.7000000000000002E-3</v>
      </c>
      <c r="R559" s="3">
        <v>-8.0000000000000002E-3</v>
      </c>
      <c r="S559" s="3">
        <v>2.8999999999999998E-3</v>
      </c>
      <c r="T559" s="3">
        <v>7.7299999999999994E-2</v>
      </c>
      <c r="U559" s="3">
        <v>5.3400000000000003E-2</v>
      </c>
      <c r="V559" s="3">
        <v>3.8E-3</v>
      </c>
      <c r="W559" s="3">
        <v>-1.17E-2</v>
      </c>
      <c r="X559" s="3">
        <v>1.6299999999999999E-2</v>
      </c>
      <c r="Y559" s="3">
        <v>-1.7600000000000001E-2</v>
      </c>
      <c r="Z559" s="3">
        <v>-3.5999999999999999E-3</v>
      </c>
      <c r="AA559" s="3">
        <v>-1.15E-2</v>
      </c>
      <c r="AB559" s="3">
        <v>-8.9999999999999993E-3</v>
      </c>
      <c r="AC559" s="3">
        <v>-1.7999999999999999E-2</v>
      </c>
      <c r="AD559" s="3">
        <v>5.7999999999999996E-3</v>
      </c>
      <c r="AE559" s="3">
        <v>-1.04E-2</v>
      </c>
    </row>
    <row r="560" spans="1:31" x14ac:dyDescent="0.3">
      <c r="A560" s="2">
        <v>44263</v>
      </c>
      <c r="B560" s="3">
        <v>-5.8099999999999999E-2</v>
      </c>
      <c r="C560" s="3">
        <v>0.13250000000000001</v>
      </c>
      <c r="D560" s="3">
        <v>3.6999999999999998E-2</v>
      </c>
      <c r="E560" s="3">
        <v>5.2499999999999998E-2</v>
      </c>
      <c r="F560" s="3">
        <v>-1.7299999999999999E-2</v>
      </c>
      <c r="G560" s="3">
        <v>-6.1400000000000003E-2</v>
      </c>
      <c r="H560" s="3">
        <v>2.7099999999999999E-2</v>
      </c>
      <c r="I560" s="3">
        <v>2.7199999999999998E-2</v>
      </c>
      <c r="J560" s="3">
        <v>4.2799999999999998E-2</v>
      </c>
      <c r="K560" s="3">
        <v>2.58E-2</v>
      </c>
      <c r="L560" s="3">
        <v>5.6599999999999998E-2</v>
      </c>
      <c r="M560" s="3">
        <v>-6.6000000000000003E-2</v>
      </c>
      <c r="N560" s="3">
        <v>-1.8200000000000001E-2</v>
      </c>
      <c r="O560" s="3">
        <v>-7.6100000000000001E-2</v>
      </c>
      <c r="P560" s="3">
        <v>-6.9699999999999998E-2</v>
      </c>
      <c r="Q560" s="3">
        <v>3.0800000000000001E-2</v>
      </c>
      <c r="R560" s="3">
        <v>1.2500000000000001E-2</v>
      </c>
      <c r="S560" s="3">
        <v>-1.1999999999999999E-3</v>
      </c>
      <c r="T560" s="3">
        <v>-5.9700000000000003E-2</v>
      </c>
      <c r="U560" s="3">
        <v>-4.1200000000000001E-2</v>
      </c>
      <c r="V560" s="3">
        <v>3.6600000000000001E-2</v>
      </c>
      <c r="W560" s="3">
        <v>1.2500000000000001E-2</v>
      </c>
      <c r="X560" s="3">
        <v>4.5999999999999999E-3</v>
      </c>
      <c r="Y560" s="3">
        <v>3.0700000000000002E-2</v>
      </c>
      <c r="Z560" s="3">
        <v>2.1499999999999998E-2</v>
      </c>
      <c r="AA560" s="3">
        <v>2.1499999999999998E-2</v>
      </c>
      <c r="AB560" s="3">
        <v>3.73E-2</v>
      </c>
      <c r="AC560" s="3">
        <v>1.17E-2</v>
      </c>
      <c r="AD560" s="3">
        <v>3.5299999999999998E-2</v>
      </c>
      <c r="AE560" s="3">
        <v>1.41E-2</v>
      </c>
    </row>
    <row r="561" spans="1:31" x14ac:dyDescent="0.3">
      <c r="A561" s="2">
        <v>44260</v>
      </c>
      <c r="B561" s="3">
        <v>9.9000000000000008E-3</v>
      </c>
      <c r="C561" s="3">
        <v>1.6199999999999999E-2</v>
      </c>
      <c r="D561" s="3">
        <v>2.9499999999999998E-2</v>
      </c>
      <c r="E561" s="3">
        <v>-8.0999999999999996E-3</v>
      </c>
      <c r="F561" s="3">
        <v>1.7600000000000001E-2</v>
      </c>
      <c r="G561" s="3">
        <v>1.0999999999999999E-2</v>
      </c>
      <c r="H561" s="3">
        <v>-8.0000000000000002E-3</v>
      </c>
      <c r="I561" s="3">
        <v>3.7900000000000003E-2</v>
      </c>
      <c r="J561" s="3">
        <v>2.1299999999999999E-2</v>
      </c>
      <c r="K561" s="3">
        <v>-2.1700000000000001E-2</v>
      </c>
      <c r="L561" s="3">
        <v>-5.3199999999999997E-2</v>
      </c>
      <c r="M561" s="3">
        <v>-8.0000000000000004E-4</v>
      </c>
      <c r="N561" s="3">
        <v>2.1499999999999998E-2</v>
      </c>
      <c r="O561" s="3">
        <v>-2.98E-2</v>
      </c>
      <c r="P561" s="3">
        <v>7.4000000000000003E-3</v>
      </c>
      <c r="Q561" s="3">
        <v>9.7999999999999997E-3</v>
      </c>
      <c r="R561" s="3">
        <v>1.5100000000000001E-2</v>
      </c>
      <c r="S561" s="3">
        <v>5.5999999999999999E-3</v>
      </c>
      <c r="T561" s="3">
        <v>-3.15E-2</v>
      </c>
      <c r="U561" s="3">
        <v>-6.1999999999999998E-3</v>
      </c>
      <c r="V561" s="3">
        <v>-1.06E-2</v>
      </c>
      <c r="W561" s="3">
        <v>2.4199999999999999E-2</v>
      </c>
      <c r="X561" s="3">
        <v>5.6099999999999997E-2</v>
      </c>
      <c r="Y561" s="3">
        <v>-6.8999999999999999E-3</v>
      </c>
      <c r="Z561" s="3">
        <v>5.0000000000000001E-4</v>
      </c>
      <c r="AA561" s="3">
        <v>-2.18E-2</v>
      </c>
      <c r="AB561" s="3">
        <v>-2.8E-3</v>
      </c>
      <c r="AC561" s="3">
        <v>2.3099999999999999E-2</v>
      </c>
      <c r="AD561" s="3">
        <v>-2.3400000000000001E-2</v>
      </c>
      <c r="AE561" s="3">
        <v>2.1899999999999999E-2</v>
      </c>
    </row>
    <row r="562" spans="1:31" x14ac:dyDescent="0.3">
      <c r="A562" s="2">
        <v>44259</v>
      </c>
      <c r="B562" s="3">
        <v>-3.85E-2</v>
      </c>
      <c r="C562" s="3">
        <v>2.5000000000000001E-2</v>
      </c>
      <c r="D562" s="3">
        <v>-2.1600000000000001E-2</v>
      </c>
      <c r="E562" s="3">
        <v>2.5000000000000001E-3</v>
      </c>
      <c r="F562" s="3">
        <v>2E-3</v>
      </c>
      <c r="G562" s="3">
        <v>-2.1600000000000001E-2</v>
      </c>
      <c r="H562" s="3">
        <v>-9.1000000000000004E-3</v>
      </c>
      <c r="I562" s="3">
        <v>-1.26E-2</v>
      </c>
      <c r="J562" s="3">
        <v>-3.3099999999999997E-2</v>
      </c>
      <c r="K562" s="3">
        <v>-0.02</v>
      </c>
      <c r="L562" s="3">
        <v>-2.9700000000000001E-2</v>
      </c>
      <c r="M562" s="3">
        <v>8.2000000000000007E-3</v>
      </c>
      <c r="N562" s="3">
        <v>-3.5999999999999999E-3</v>
      </c>
      <c r="O562" s="3">
        <v>-5.4199999999999998E-2</v>
      </c>
      <c r="P562" s="3">
        <v>-3.39E-2</v>
      </c>
      <c r="Q562" s="3">
        <v>2.8299999999999999E-2</v>
      </c>
      <c r="R562" s="3">
        <v>1.6199999999999999E-2</v>
      </c>
      <c r="S562" s="3">
        <v>-5.4999999999999997E-3</v>
      </c>
      <c r="T562" s="3">
        <v>4.8300000000000003E-2</v>
      </c>
      <c r="U562" s="3">
        <v>-9.1300000000000006E-2</v>
      </c>
      <c r="V562" s="3">
        <v>-6.7000000000000002E-3</v>
      </c>
      <c r="W562" s="3">
        <v>7.0000000000000001E-3</v>
      </c>
      <c r="X562" s="3">
        <v>-3.5700000000000003E-2</v>
      </c>
      <c r="Y562" s="3">
        <v>-9.5999999999999992E-3</v>
      </c>
      <c r="Z562" s="3">
        <v>0</v>
      </c>
      <c r="AA562" s="3">
        <v>8.9999999999999993E-3</v>
      </c>
      <c r="AB562" s="3">
        <v>3.0700000000000002E-2</v>
      </c>
      <c r="AC562" s="3">
        <v>2.1299999999999999E-2</v>
      </c>
      <c r="AD562" s="3">
        <v>-1.12E-2</v>
      </c>
      <c r="AE562" s="3">
        <v>-1.0500000000000001E-2</v>
      </c>
    </row>
    <row r="563" spans="1:31" x14ac:dyDescent="0.3">
      <c r="A563" s="2">
        <v>44258</v>
      </c>
      <c r="B563" s="3">
        <v>-3.8899999999999997E-2</v>
      </c>
      <c r="C563" s="3">
        <v>4.41E-2</v>
      </c>
      <c r="D563" s="3">
        <v>5.0099999999999999E-2</v>
      </c>
      <c r="E563" s="3">
        <v>4.8800000000000003E-2</v>
      </c>
      <c r="F563" s="3">
        <v>4.7000000000000002E-3</v>
      </c>
      <c r="G563" s="3">
        <v>-7.3599999999999999E-2</v>
      </c>
      <c r="H563" s="3">
        <v>4.7999999999999996E-3</v>
      </c>
      <c r="I563" s="3">
        <v>-8.5000000000000006E-3</v>
      </c>
      <c r="J563" s="3">
        <v>2.29E-2</v>
      </c>
      <c r="K563" s="3">
        <v>-1.6899999999999998E-2</v>
      </c>
      <c r="L563" s="3">
        <v>1.23E-2</v>
      </c>
      <c r="M563" s="3">
        <v>-0.1062</v>
      </c>
      <c r="N563" s="3">
        <v>-2.7E-2</v>
      </c>
      <c r="O563" s="3">
        <v>-4.07E-2</v>
      </c>
      <c r="P563" s="3">
        <v>-4.4900000000000002E-2</v>
      </c>
      <c r="Q563" s="3">
        <v>-5.0000000000000001E-3</v>
      </c>
      <c r="R563" s="3">
        <v>5.1900000000000002E-2</v>
      </c>
      <c r="S563" s="3">
        <v>2.63E-2</v>
      </c>
      <c r="T563" s="3">
        <v>-3.6400000000000002E-2</v>
      </c>
      <c r="U563" s="3">
        <v>-4.4200000000000003E-2</v>
      </c>
      <c r="V563" s="3">
        <v>-3.3E-3</v>
      </c>
      <c r="W563" s="3">
        <v>1.77E-2</v>
      </c>
      <c r="X563" s="3">
        <v>-4.0000000000000002E-4</v>
      </c>
      <c r="Y563" s="3">
        <v>-6.9999999999999999E-4</v>
      </c>
      <c r="Z563" s="3">
        <v>1.5E-3</v>
      </c>
      <c r="AA563" s="3">
        <v>-7.0000000000000001E-3</v>
      </c>
      <c r="AB563" s="3">
        <v>5.3100000000000001E-2</v>
      </c>
      <c r="AC563" s="3">
        <v>4.6899999999999997E-2</v>
      </c>
      <c r="AD563" s="3">
        <v>-4.3E-3</v>
      </c>
      <c r="AE563" s="3">
        <v>7.3000000000000001E-3</v>
      </c>
    </row>
    <row r="564" spans="1:31" x14ac:dyDescent="0.3">
      <c r="A564" s="2">
        <v>44257</v>
      </c>
      <c r="B564" s="3">
        <v>-2.6200000000000001E-2</v>
      </c>
      <c r="C564" s="3">
        <v>-1.41E-2</v>
      </c>
      <c r="D564" s="3">
        <v>5.4999999999999997E-3</v>
      </c>
      <c r="E564" s="3">
        <v>6.4000000000000003E-3</v>
      </c>
      <c r="F564" s="3">
        <v>9.1000000000000004E-3</v>
      </c>
      <c r="G564" s="3">
        <v>-4.7500000000000001E-2</v>
      </c>
      <c r="H564" s="3">
        <v>2.8299999999999999E-2</v>
      </c>
      <c r="I564" s="3">
        <v>-8.8000000000000005E-3</v>
      </c>
      <c r="J564" s="3">
        <v>3.8E-3</v>
      </c>
      <c r="K564" s="3">
        <v>-2.8999999999999998E-3</v>
      </c>
      <c r="L564" s="3">
        <v>-2.3999999999999998E-3</v>
      </c>
      <c r="M564" s="3">
        <v>-6.7299999999999999E-2</v>
      </c>
      <c r="N564" s="3">
        <v>-1.2999999999999999E-2</v>
      </c>
      <c r="O564" s="3">
        <v>-0.13</v>
      </c>
      <c r="P564" s="3">
        <v>-3.15E-2</v>
      </c>
      <c r="Q564" s="3">
        <v>-5.0000000000000001E-4</v>
      </c>
      <c r="R564" s="3">
        <v>1.32E-2</v>
      </c>
      <c r="S564" s="3">
        <v>-5.3E-3</v>
      </c>
      <c r="T564" s="3">
        <v>-1.3299999999999999E-2</v>
      </c>
      <c r="U564" s="3">
        <v>-4.53E-2</v>
      </c>
      <c r="V564" s="3">
        <v>-6.7999999999999996E-3</v>
      </c>
      <c r="W564" s="3">
        <v>4.5999999999999999E-3</v>
      </c>
      <c r="X564" s="3">
        <v>8.5000000000000006E-3</v>
      </c>
      <c r="Y564" s="3">
        <v>1.3899999999999999E-2</v>
      </c>
      <c r="Z564" s="3">
        <v>-1.5E-3</v>
      </c>
      <c r="AA564" s="3">
        <v>8.6E-3</v>
      </c>
      <c r="AB564" s="3">
        <v>1.49E-2</v>
      </c>
      <c r="AC564" s="3">
        <v>6.0000000000000001E-3</v>
      </c>
      <c r="AD564" s="3">
        <v>-2.0999999999999999E-3</v>
      </c>
      <c r="AE564" s="3">
        <v>-6.8999999999999999E-3</v>
      </c>
    </row>
    <row r="565" spans="1:31" x14ac:dyDescent="0.3">
      <c r="A565" s="2">
        <v>44256</v>
      </c>
      <c r="B565" s="3">
        <v>2.2200000000000001E-2</v>
      </c>
      <c r="C565" s="3">
        <v>-1.66E-2</v>
      </c>
      <c r="D565" s="3">
        <v>1.09E-2</v>
      </c>
      <c r="E565" s="3">
        <v>8.3999999999999995E-3</v>
      </c>
      <c r="F565" s="3">
        <v>1.0800000000000001E-2</v>
      </c>
      <c r="G565" s="3">
        <v>1.0800000000000001E-2</v>
      </c>
      <c r="H565" s="3">
        <v>1.1599999999999999E-2</v>
      </c>
      <c r="I565" s="3">
        <v>2.3400000000000001E-2</v>
      </c>
      <c r="J565" s="3">
        <v>2.0799999999999999E-2</v>
      </c>
      <c r="K565" s="3">
        <v>1.38E-2</v>
      </c>
      <c r="L565" s="3">
        <v>3.0499999999999999E-2</v>
      </c>
      <c r="M565" s="3">
        <v>1.67E-2</v>
      </c>
      <c r="N565" s="3">
        <v>1.9599999999999999E-2</v>
      </c>
      <c r="O565" s="3">
        <v>8.6900000000000005E-2</v>
      </c>
      <c r="P565" s="3">
        <v>9.2999999999999992E-3</v>
      </c>
      <c r="Q565" s="3">
        <v>-3.5999999999999999E-3</v>
      </c>
      <c r="R565" s="3">
        <v>4.0899999999999999E-2</v>
      </c>
      <c r="S565" s="3">
        <v>6.0000000000000001E-3</v>
      </c>
      <c r="T565" s="3">
        <v>3.8100000000000002E-2</v>
      </c>
      <c r="U565" s="3">
        <v>9.8299999999999998E-2</v>
      </c>
      <c r="V565" s="3">
        <v>1.8200000000000001E-2</v>
      </c>
      <c r="W565" s="3">
        <v>7.1999999999999998E-3</v>
      </c>
      <c r="X565" s="3">
        <v>3.7499999999999999E-2</v>
      </c>
      <c r="Y565" s="3">
        <v>2.1299999999999999E-2</v>
      </c>
      <c r="Z565" s="3">
        <v>1.55E-2</v>
      </c>
      <c r="AA565" s="3">
        <v>1.52E-2</v>
      </c>
      <c r="AB565" s="3">
        <v>6.7000000000000002E-3</v>
      </c>
      <c r="AC565" s="3">
        <v>1.6199999999999999E-2</v>
      </c>
      <c r="AD565" s="3">
        <v>1.8200000000000001E-2</v>
      </c>
      <c r="AE565" s="3">
        <v>1.1000000000000001E-3</v>
      </c>
    </row>
    <row r="566" spans="1:31" x14ac:dyDescent="0.3">
      <c r="A566" s="2">
        <v>44253</v>
      </c>
      <c r="B566" s="3">
        <v>2.5399999999999999E-2</v>
      </c>
      <c r="C566" s="3">
        <v>3.8E-3</v>
      </c>
      <c r="D566" s="3">
        <v>-1.8100000000000002E-2</v>
      </c>
      <c r="E566" s="3">
        <v>0</v>
      </c>
      <c r="F566" s="3">
        <v>-4.4299999999999999E-2</v>
      </c>
      <c r="G566" s="3">
        <v>-2.9399999999999999E-2</v>
      </c>
      <c r="H566" s="3">
        <v>-3.2599999999999997E-2</v>
      </c>
      <c r="I566" s="3">
        <v>-1.43E-2</v>
      </c>
      <c r="J566" s="3">
        <v>-3.5000000000000003E-2</v>
      </c>
      <c r="K566" s="3">
        <v>5.4000000000000003E-3</v>
      </c>
      <c r="L566" s="3">
        <v>1.78E-2</v>
      </c>
      <c r="M566" s="3">
        <v>4.3299999999999998E-2</v>
      </c>
      <c r="N566" s="3">
        <v>1.4800000000000001E-2</v>
      </c>
      <c r="O566" s="3">
        <v>-2.1999999999999999E-2</v>
      </c>
      <c r="P566" s="3">
        <v>3.0599999999999999E-2</v>
      </c>
      <c r="Q566" s="3">
        <v>5.4999999999999997E-3</v>
      </c>
      <c r="R566" s="3">
        <v>1.4E-3</v>
      </c>
      <c r="S566" s="3">
        <v>-9.7999999999999997E-3</v>
      </c>
      <c r="T566" s="3">
        <v>-2.5000000000000001E-3</v>
      </c>
      <c r="U566" s="3">
        <v>-1.4500000000000001E-2</v>
      </c>
      <c r="V566" s="3">
        <v>-1.5E-3</v>
      </c>
      <c r="W566" s="3">
        <v>-2.58E-2</v>
      </c>
      <c r="X566" s="3">
        <v>8.0000000000000002E-3</v>
      </c>
      <c r="Y566" s="3">
        <v>-2.4899999999999999E-2</v>
      </c>
      <c r="Z566" s="3">
        <v>-1.3599999999999999E-2</v>
      </c>
      <c r="AA566" s="3">
        <v>-6.7999999999999996E-3</v>
      </c>
      <c r="AB566" s="3">
        <v>9.4000000000000004E-3</v>
      </c>
      <c r="AC566" s="3">
        <v>1.1299999999999999E-2</v>
      </c>
      <c r="AD566" s="3">
        <v>-1.7000000000000001E-2</v>
      </c>
      <c r="AE566" s="3">
        <v>-2.12E-2</v>
      </c>
    </row>
    <row r="567" spans="1:31" x14ac:dyDescent="0.3">
      <c r="A567" s="2">
        <v>44252</v>
      </c>
      <c r="B567" s="3">
        <v>-5.1999999999999998E-2</v>
      </c>
      <c r="C567" s="3">
        <v>-3.8800000000000001E-2</v>
      </c>
      <c r="D567" s="3">
        <v>-1.24E-2</v>
      </c>
      <c r="E567" s="3">
        <v>1.5800000000000002E-2</v>
      </c>
      <c r="F567" s="3">
        <v>2.4500000000000001E-2</v>
      </c>
      <c r="G567" s="3">
        <v>-1.61E-2</v>
      </c>
      <c r="H567" s="3">
        <v>3.0200000000000001E-2</v>
      </c>
      <c r="I567" s="3">
        <v>-4.7999999999999996E-3</v>
      </c>
      <c r="J567" s="3">
        <v>3.9100000000000003E-2</v>
      </c>
      <c r="K567" s="3">
        <v>-7.3000000000000001E-3</v>
      </c>
      <c r="L567" s="3">
        <v>0</v>
      </c>
      <c r="M567" s="3">
        <v>2.4799999999999999E-2</v>
      </c>
      <c r="N567" s="3">
        <v>-2.3699999999999999E-2</v>
      </c>
      <c r="O567" s="3">
        <v>-9.74E-2</v>
      </c>
      <c r="P567" s="3">
        <v>-8.2199999999999995E-2</v>
      </c>
      <c r="Q567" s="3">
        <v>-3.2099999999999997E-2</v>
      </c>
      <c r="R567" s="3">
        <v>-5.1999999999999998E-3</v>
      </c>
      <c r="S567" s="3">
        <v>2.0999999999999999E-3</v>
      </c>
      <c r="T567" s="3">
        <v>-9.2100000000000001E-2</v>
      </c>
      <c r="U567" s="3">
        <v>-4.1599999999999998E-2</v>
      </c>
      <c r="V567" s="3">
        <v>-1.09E-2</v>
      </c>
      <c r="W567" s="3">
        <v>-2.5499999999999998E-2</v>
      </c>
      <c r="X567" s="3">
        <v>-3.2300000000000002E-2</v>
      </c>
      <c r="Y567" s="3">
        <v>1.4E-3</v>
      </c>
      <c r="Z567" s="3">
        <v>5.9999999999999995E-4</v>
      </c>
      <c r="AA567" s="3">
        <v>4.4999999999999997E-3</v>
      </c>
      <c r="AB567" s="3">
        <v>-1.6400000000000001E-2</v>
      </c>
      <c r="AC567" s="3">
        <v>-8.8999999999999999E-3</v>
      </c>
      <c r="AD567" s="3">
        <v>-3.5999999999999999E-3</v>
      </c>
      <c r="AE567" s="3">
        <v>-1.09E-2</v>
      </c>
    </row>
    <row r="568" spans="1:31" x14ac:dyDescent="0.3">
      <c r="A568" s="2">
        <v>44251</v>
      </c>
      <c r="B568" s="3">
        <v>2.5999999999999999E-2</v>
      </c>
      <c r="C568" s="3">
        <v>4.02E-2</v>
      </c>
      <c r="D568" s="3">
        <v>3.39E-2</v>
      </c>
      <c r="E568" s="3">
        <v>1.54E-2</v>
      </c>
      <c r="F568" s="3">
        <v>-2.7000000000000001E-3</v>
      </c>
      <c r="G568" s="3">
        <v>1.9599999999999999E-2</v>
      </c>
      <c r="H568" s="3">
        <v>4.1999999999999997E-3</v>
      </c>
      <c r="I568" s="3">
        <v>5.1000000000000004E-3</v>
      </c>
      <c r="J568" s="3">
        <v>2.58E-2</v>
      </c>
      <c r="K568" s="3">
        <v>1.0999999999999999E-2</v>
      </c>
      <c r="L568" s="3">
        <v>3.5200000000000002E-2</v>
      </c>
      <c r="M568" s="3">
        <v>-3.5799999999999998E-2</v>
      </c>
      <c r="N568" s="3">
        <v>5.4999999999999997E-3</v>
      </c>
      <c r="O568" s="3">
        <v>5.6000000000000001E-2</v>
      </c>
      <c r="P568" s="3">
        <v>2.52E-2</v>
      </c>
      <c r="Q568" s="3">
        <v>-3.1099999999999999E-2</v>
      </c>
      <c r="R568" s="3">
        <v>6.4000000000000003E-3</v>
      </c>
      <c r="S568" s="3">
        <v>-4.7000000000000002E-3</v>
      </c>
      <c r="T568" s="3">
        <v>-1.35E-2</v>
      </c>
      <c r="U568" s="3">
        <v>7.4999999999999997E-3</v>
      </c>
      <c r="V568" s="3">
        <v>1.2999999999999999E-2</v>
      </c>
      <c r="W568" s="3">
        <v>6.8999999999999999E-3</v>
      </c>
      <c r="X568" s="3">
        <v>2.87E-2</v>
      </c>
      <c r="Y568" s="3">
        <v>2.2700000000000001E-2</v>
      </c>
      <c r="Z568" s="3">
        <v>7.3000000000000001E-3</v>
      </c>
      <c r="AA568" s="3">
        <v>-1.1599999999999999E-2</v>
      </c>
      <c r="AB568" s="3">
        <v>1.5599999999999999E-2</v>
      </c>
      <c r="AC568" s="3">
        <v>1.01E-2</v>
      </c>
      <c r="AD568" s="3">
        <v>1.35E-2</v>
      </c>
      <c r="AE568" s="3">
        <v>1.6000000000000001E-3</v>
      </c>
    </row>
    <row r="569" spans="1:31" x14ac:dyDescent="0.3">
      <c r="A569" s="2">
        <v>44250</v>
      </c>
      <c r="B569" s="3">
        <v>-7.4000000000000003E-3</v>
      </c>
      <c r="C569" s="3">
        <v>2.24E-2</v>
      </c>
      <c r="D569" s="3">
        <v>3.1899999999999998E-2</v>
      </c>
      <c r="E569" s="3">
        <v>-2.7400000000000001E-2</v>
      </c>
      <c r="F569" s="3">
        <v>2.8799999999999999E-2</v>
      </c>
      <c r="G569" s="3">
        <v>-2.29E-2</v>
      </c>
      <c r="H569" s="3">
        <v>2.7799999999999998E-2</v>
      </c>
      <c r="I569" s="3">
        <v>1.8E-3</v>
      </c>
      <c r="J569" s="3">
        <v>1.32E-2</v>
      </c>
      <c r="K569" s="3">
        <v>-2.5600000000000001E-2</v>
      </c>
      <c r="L569" s="3">
        <v>2.1000000000000001E-2</v>
      </c>
      <c r="M569" s="3">
        <v>-5.7700000000000001E-2</v>
      </c>
      <c r="N569" s="3">
        <v>-5.3E-3</v>
      </c>
      <c r="O569" s="3">
        <v>-3.1E-2</v>
      </c>
      <c r="P569" s="3">
        <v>-1.49E-2</v>
      </c>
      <c r="Q569" s="3">
        <v>-2.5399999999999999E-2</v>
      </c>
      <c r="R569" s="3">
        <v>2.5999999999999999E-3</v>
      </c>
      <c r="S569" s="3">
        <v>-1.0200000000000001E-2</v>
      </c>
      <c r="T569" s="3">
        <v>-4.4600000000000001E-2</v>
      </c>
      <c r="U569" s="3">
        <v>-6.8099999999999994E-2</v>
      </c>
      <c r="V569" s="3">
        <v>-7.9000000000000008E-3</v>
      </c>
      <c r="W569" s="3">
        <v>-4.7999999999999996E-3</v>
      </c>
      <c r="X569" s="3">
        <v>-2.3E-3</v>
      </c>
      <c r="Y569" s="3">
        <v>2.0999999999999999E-3</v>
      </c>
      <c r="Z569" s="3">
        <v>-3.3E-3</v>
      </c>
      <c r="AA569" s="3">
        <v>-2.2000000000000001E-3</v>
      </c>
      <c r="AB569" s="3">
        <v>2.0999999999999999E-3</v>
      </c>
      <c r="AC569" s="3">
        <v>-1.78E-2</v>
      </c>
      <c r="AD569" s="3">
        <v>-8.5000000000000006E-3</v>
      </c>
      <c r="AE569" s="3">
        <v>1.03E-2</v>
      </c>
    </row>
    <row r="570" spans="1:31" x14ac:dyDescent="0.3">
      <c r="A570" s="2">
        <v>44249</v>
      </c>
      <c r="B570" s="3">
        <v>-4.7E-2</v>
      </c>
      <c r="C570" s="3">
        <v>2.3300000000000001E-2</v>
      </c>
      <c r="D570" s="3">
        <v>4.0000000000000001E-3</v>
      </c>
      <c r="E570" s="3">
        <v>-4.3E-3</v>
      </c>
      <c r="F570" s="3">
        <v>-4.41E-2</v>
      </c>
      <c r="G570" s="3">
        <v>-9.4000000000000004E-3</v>
      </c>
      <c r="H570" s="3">
        <v>-4.3E-3</v>
      </c>
      <c r="I570" s="3">
        <v>-5.4999999999999997E-3</v>
      </c>
      <c r="J570" s="3">
        <v>2.52E-2</v>
      </c>
      <c r="K570" s="3">
        <v>-2.8899999999999999E-2</v>
      </c>
      <c r="L570" s="3">
        <v>3.44E-2</v>
      </c>
      <c r="M570" s="3">
        <v>-8.7999999999999995E-2</v>
      </c>
      <c r="N570" s="3">
        <v>-2.6800000000000001E-2</v>
      </c>
      <c r="O570" s="3">
        <v>-7.9200000000000007E-2</v>
      </c>
      <c r="P570" s="3">
        <v>-3.8199999999999998E-2</v>
      </c>
      <c r="Q570" s="3">
        <v>2.8999999999999998E-3</v>
      </c>
      <c r="R570" s="3">
        <v>8.0000000000000002E-3</v>
      </c>
      <c r="S570" s="3">
        <v>-5.1999999999999998E-3</v>
      </c>
      <c r="T570" s="3">
        <v>-3.4500000000000003E-2</v>
      </c>
      <c r="U570" s="3">
        <v>-6.0299999999999999E-2</v>
      </c>
      <c r="V570" s="3">
        <v>-1.14E-2</v>
      </c>
      <c r="W570" s="3">
        <v>1.0999999999999999E-2</v>
      </c>
      <c r="X570" s="3">
        <v>-4.8999999999999998E-3</v>
      </c>
      <c r="Y570" s="3">
        <v>1.29E-2</v>
      </c>
      <c r="Z570" s="3">
        <v>-5.0000000000000001E-3</v>
      </c>
      <c r="AA570" s="3">
        <v>-4.1000000000000003E-3</v>
      </c>
      <c r="AB570" s="3">
        <v>1.37E-2</v>
      </c>
      <c r="AC570" s="3">
        <v>2.0299999999999999E-2</v>
      </c>
      <c r="AD570" s="3">
        <v>-1.11E-2</v>
      </c>
      <c r="AE570" s="3">
        <v>0</v>
      </c>
    </row>
    <row r="571" spans="1:31" x14ac:dyDescent="0.3">
      <c r="A571" s="2">
        <v>44246</v>
      </c>
      <c r="B571" s="3">
        <v>1.06E-2</v>
      </c>
      <c r="C571" s="3">
        <v>4.5600000000000002E-2</v>
      </c>
      <c r="D571" s="3">
        <v>4.1599999999999998E-2</v>
      </c>
      <c r="E571" s="3">
        <v>7.7000000000000002E-3</v>
      </c>
      <c r="F571" s="3">
        <v>4.7600000000000003E-2</v>
      </c>
      <c r="G571" s="3">
        <v>2.7E-2</v>
      </c>
      <c r="H571" s="3">
        <v>1.6E-2</v>
      </c>
      <c r="I571" s="3">
        <v>-1.4200000000000001E-2</v>
      </c>
      <c r="J571" s="3">
        <v>3.9100000000000003E-2</v>
      </c>
      <c r="K571" s="3">
        <v>5.7999999999999996E-3</v>
      </c>
      <c r="L571" s="3">
        <v>3.0300000000000001E-2</v>
      </c>
      <c r="M571" s="3">
        <v>3.0499999999999999E-2</v>
      </c>
      <c r="N571" s="3">
        <v>-1.1599999999999999E-2</v>
      </c>
      <c r="O571" s="3">
        <v>1.12E-2</v>
      </c>
      <c r="P571" s="3">
        <v>6.6E-3</v>
      </c>
      <c r="Q571" s="3">
        <v>1.3100000000000001E-2</v>
      </c>
      <c r="R571" s="3">
        <v>2.4500000000000001E-2</v>
      </c>
      <c r="S571" s="3">
        <v>-3.5000000000000001E-3</v>
      </c>
      <c r="T571" s="3">
        <v>0.1522</v>
      </c>
      <c r="U571" s="3">
        <v>3.0099999999999998E-2</v>
      </c>
      <c r="V571" s="3">
        <v>2.8999999999999998E-3</v>
      </c>
      <c r="W571" s="3">
        <v>-7.9000000000000008E-3</v>
      </c>
      <c r="X571" s="3">
        <v>1.7299999999999999E-2</v>
      </c>
      <c r="Y571" s="3">
        <v>1.1599999999999999E-2</v>
      </c>
      <c r="Z571" s="3">
        <v>5.3E-3</v>
      </c>
      <c r="AA571" s="3">
        <v>-3.0000000000000001E-3</v>
      </c>
      <c r="AB571" s="3">
        <v>8.0000000000000002E-3</v>
      </c>
      <c r="AC571" s="3">
        <v>9.9000000000000008E-3</v>
      </c>
      <c r="AD571" s="3">
        <v>7.9000000000000008E-3</v>
      </c>
      <c r="AE571" s="3">
        <v>-9.2999999999999992E-3</v>
      </c>
    </row>
    <row r="572" spans="1:31" x14ac:dyDescent="0.3">
      <c r="A572" s="2">
        <v>44245</v>
      </c>
      <c r="B572" s="3">
        <v>-1.4500000000000001E-2</v>
      </c>
      <c r="C572" s="3">
        <v>-8.6E-3</v>
      </c>
      <c r="D572" s="3">
        <v>-4.4400000000000002E-2</v>
      </c>
      <c r="E572" s="3">
        <v>2.3999999999999998E-3</v>
      </c>
      <c r="F572" s="3">
        <v>-2.1700000000000001E-2</v>
      </c>
      <c r="G572" s="3">
        <v>-8.0000000000000002E-3</v>
      </c>
      <c r="H572" s="3">
        <v>-1.03E-2</v>
      </c>
      <c r="I572" s="3">
        <v>1.9E-3</v>
      </c>
      <c r="J572" s="3">
        <v>-1.29E-2</v>
      </c>
      <c r="K572" s="3">
        <v>-1.01E-2</v>
      </c>
      <c r="L572" s="3">
        <v>-2.06E-2</v>
      </c>
      <c r="M572" s="3">
        <v>-4.07E-2</v>
      </c>
      <c r="N572" s="3">
        <v>-1.6999999999999999E-3</v>
      </c>
      <c r="O572" s="3">
        <v>-5.04E-2</v>
      </c>
      <c r="P572" s="3">
        <v>-5.1999999999999998E-3</v>
      </c>
      <c r="Q572" s="3">
        <v>-1.0500000000000001E-2</v>
      </c>
      <c r="R572" s="3">
        <v>5.1499999999999997E-2</v>
      </c>
      <c r="S572" s="3">
        <v>-9.4999999999999998E-3</v>
      </c>
      <c r="T572" s="3">
        <v>-7.0499999999999993E-2</v>
      </c>
      <c r="U572" s="3">
        <v>-2.5499999999999998E-2</v>
      </c>
      <c r="V572" s="3">
        <v>-5.0000000000000001E-3</v>
      </c>
      <c r="W572" s="3">
        <v>-1.15E-2</v>
      </c>
      <c r="X572" s="3">
        <v>-1.9800000000000002E-2</v>
      </c>
      <c r="Y572" s="3">
        <v>-1.6500000000000001E-2</v>
      </c>
      <c r="Z572" s="3">
        <v>-1.15E-2</v>
      </c>
      <c r="AA572" s="3">
        <v>-3.7000000000000002E-3</v>
      </c>
      <c r="AB572" s="3">
        <v>3.0200000000000001E-2</v>
      </c>
      <c r="AC572" s="3">
        <v>4.6399999999999997E-2</v>
      </c>
      <c r="AD572" s="3">
        <v>-2.5000000000000001E-3</v>
      </c>
      <c r="AE572" s="3">
        <v>-2.0000000000000001E-4</v>
      </c>
    </row>
    <row r="573" spans="1:31" x14ac:dyDescent="0.3">
      <c r="A573" s="2">
        <v>44244</v>
      </c>
      <c r="B573" s="3">
        <v>-1.66E-2</v>
      </c>
      <c r="C573" s="3">
        <v>1.77E-2</v>
      </c>
      <c r="D573" s="3">
        <v>-7.7000000000000002E-3</v>
      </c>
      <c r="E573" s="3">
        <v>-8.0000000000000004E-4</v>
      </c>
      <c r="F573" s="3">
        <v>1.0800000000000001E-2</v>
      </c>
      <c r="G573" s="3">
        <v>-7.1999999999999998E-3</v>
      </c>
      <c r="H573" s="3">
        <v>8.2000000000000007E-3</v>
      </c>
      <c r="I573" s="3">
        <v>-5.5999999999999999E-3</v>
      </c>
      <c r="J573" s="3">
        <v>-1.4E-3</v>
      </c>
      <c r="K573" s="3">
        <v>-1.01E-2</v>
      </c>
      <c r="L573" s="3">
        <v>-7.7000000000000002E-3</v>
      </c>
      <c r="M573" s="3">
        <v>-9.9000000000000008E-3</v>
      </c>
      <c r="N573" s="3">
        <v>2.0999999999999999E-3</v>
      </c>
      <c r="O573" s="3">
        <v>-3.2199999999999999E-2</v>
      </c>
      <c r="P573" s="3">
        <v>-2.7699999999999999E-2</v>
      </c>
      <c r="Q573" s="3">
        <v>2.8400000000000002E-2</v>
      </c>
      <c r="R573" s="3">
        <v>-9.9000000000000008E-3</v>
      </c>
      <c r="S573" s="3">
        <v>5.7999999999999996E-3</v>
      </c>
      <c r="T573" s="3">
        <v>-2.7300000000000001E-2</v>
      </c>
      <c r="U573" s="3">
        <v>2.92E-2</v>
      </c>
      <c r="V573" s="3">
        <v>-2.2000000000000001E-3</v>
      </c>
      <c r="W573" s="3">
        <v>2.07E-2</v>
      </c>
      <c r="X573" s="3">
        <v>1E-4</v>
      </c>
      <c r="Y573" s="3">
        <v>-9.9000000000000008E-3</v>
      </c>
      <c r="Z573" s="3">
        <v>-1.2999999999999999E-3</v>
      </c>
      <c r="AA573" s="3">
        <v>-6.6E-3</v>
      </c>
      <c r="AB573" s="3">
        <v>-1.1000000000000001E-3</v>
      </c>
      <c r="AC573" s="3">
        <v>-1.0999999999999999E-2</v>
      </c>
      <c r="AD573" s="3">
        <v>-6.1999999999999998E-3</v>
      </c>
      <c r="AE573" s="3">
        <v>5.2400000000000002E-2</v>
      </c>
    </row>
    <row r="574" spans="1:31" x14ac:dyDescent="0.3">
      <c r="A574" s="2">
        <v>44243</v>
      </c>
      <c r="B574" s="3">
        <v>-2.46E-2</v>
      </c>
      <c r="C574" s="3">
        <v>-2.8E-3</v>
      </c>
      <c r="D574" s="3">
        <v>1.04E-2</v>
      </c>
      <c r="E574" s="3">
        <v>2.3E-3</v>
      </c>
      <c r="F574" s="3">
        <v>-1.7299999999999999E-2</v>
      </c>
      <c r="G574" s="3">
        <v>-2.7099999999999999E-2</v>
      </c>
      <c r="H574" s="3">
        <v>4.3E-3</v>
      </c>
      <c r="I574" s="3">
        <v>-1.6500000000000001E-2</v>
      </c>
      <c r="J574" s="3">
        <v>1.7000000000000001E-2</v>
      </c>
      <c r="K574" s="3">
        <v>-5.4999999999999997E-3</v>
      </c>
      <c r="L574" s="3">
        <v>2.7000000000000001E-3</v>
      </c>
      <c r="M574" s="3">
        <v>-2.8400000000000002E-2</v>
      </c>
      <c r="N574" s="3">
        <v>-5.3E-3</v>
      </c>
      <c r="O574" s="3">
        <v>-1.04E-2</v>
      </c>
      <c r="P574" s="3">
        <v>2.47E-2</v>
      </c>
      <c r="Q574" s="3">
        <v>-2.5999999999999999E-3</v>
      </c>
      <c r="R574" s="3">
        <v>5.0000000000000001E-4</v>
      </c>
      <c r="S574" s="3">
        <v>-8.9999999999999998E-4</v>
      </c>
      <c r="T574" s="3">
        <v>-0.1275</v>
      </c>
      <c r="U574" s="3">
        <v>1.2800000000000001E-2</v>
      </c>
      <c r="V574" s="3">
        <v>-2.7000000000000001E-3</v>
      </c>
      <c r="W574" s="3">
        <v>5.8999999999999999E-3</v>
      </c>
      <c r="X574" s="3">
        <v>2.0000000000000001E-4</v>
      </c>
      <c r="Y574" s="3">
        <v>1.2200000000000001E-2</v>
      </c>
      <c r="Z574" s="3">
        <v>-2.5000000000000001E-3</v>
      </c>
      <c r="AA574" s="3">
        <v>-9.4000000000000004E-3</v>
      </c>
      <c r="AB574" s="3">
        <v>3.8999999999999998E-3</v>
      </c>
      <c r="AC574" s="3">
        <v>5.8999999999999999E-3</v>
      </c>
      <c r="AD574" s="3">
        <v>-5.5999999999999999E-3</v>
      </c>
      <c r="AE574" s="3">
        <v>-8.9999999999999998E-4</v>
      </c>
    </row>
    <row r="575" spans="1:31" x14ac:dyDescent="0.3">
      <c r="A575" s="2">
        <v>44239</v>
      </c>
      <c r="B575" s="3">
        <v>1.2E-2</v>
      </c>
      <c r="C575" s="3">
        <v>-5.1999999999999998E-3</v>
      </c>
      <c r="D575" s="3">
        <v>-4.0000000000000002E-4</v>
      </c>
      <c r="E575" s="3">
        <v>-4.7000000000000002E-3</v>
      </c>
      <c r="F575" s="3">
        <v>4.3E-3</v>
      </c>
      <c r="G575" s="3">
        <v>-4.0000000000000001E-3</v>
      </c>
      <c r="H575" s="3">
        <v>8.9999999999999993E-3</v>
      </c>
      <c r="I575" s="3">
        <v>-6.1000000000000004E-3</v>
      </c>
      <c r="J575" s="3">
        <v>1.89E-2</v>
      </c>
      <c r="K575" s="3">
        <v>-5.0000000000000001E-4</v>
      </c>
      <c r="L575" s="3">
        <v>-8.3999999999999995E-3</v>
      </c>
      <c r="M575" s="3">
        <v>1.6000000000000001E-3</v>
      </c>
      <c r="N575" s="3">
        <v>2E-3</v>
      </c>
      <c r="O575" s="3">
        <v>-7.0000000000000001E-3</v>
      </c>
      <c r="P575" s="3">
        <v>-1.9E-2</v>
      </c>
      <c r="Q575" s="3">
        <v>4.4000000000000003E-3</v>
      </c>
      <c r="R575" s="3">
        <v>-6.8999999999999999E-3</v>
      </c>
      <c r="S575" s="3">
        <v>8.3999999999999995E-3</v>
      </c>
      <c r="T575" s="3">
        <v>-3.6200000000000003E-2</v>
      </c>
      <c r="U575" s="3">
        <v>3.3599999999999998E-2</v>
      </c>
      <c r="V575" s="3">
        <v>2E-3</v>
      </c>
      <c r="W575" s="3">
        <v>3.8E-3</v>
      </c>
      <c r="X575" s="3">
        <v>-1E-4</v>
      </c>
      <c r="Y575" s="3">
        <v>5.8999999999999999E-3</v>
      </c>
      <c r="Z575" s="3">
        <v>1.9E-3</v>
      </c>
      <c r="AA575" s="3">
        <v>-1.8E-3</v>
      </c>
      <c r="AB575" s="3">
        <v>-7.1000000000000004E-3</v>
      </c>
      <c r="AC575" s="3">
        <v>-1.9199999999999998E-2</v>
      </c>
      <c r="AD575" s="3">
        <v>2.5999999999999999E-3</v>
      </c>
      <c r="AE575" s="3">
        <v>-7.3000000000000001E-3</v>
      </c>
    </row>
    <row r="576" spans="1:31" x14ac:dyDescent="0.3">
      <c r="A576" s="2">
        <v>44238</v>
      </c>
      <c r="B576" s="3">
        <v>3.3999999999999998E-3</v>
      </c>
      <c r="C576" s="3">
        <v>-7.0000000000000001E-3</v>
      </c>
      <c r="D576" s="3">
        <v>-1.1599999999999999E-2</v>
      </c>
      <c r="E576" s="3">
        <v>8.3000000000000001E-3</v>
      </c>
      <c r="F576" s="3">
        <v>-9.4999999999999998E-3</v>
      </c>
      <c r="G576" s="3">
        <v>-1.11E-2</v>
      </c>
      <c r="H576" s="3">
        <v>-8.9999999999999998E-4</v>
      </c>
      <c r="I576" s="3">
        <v>7.1999999999999998E-3</v>
      </c>
      <c r="J576" s="3">
        <v>4.7999999999999996E-3</v>
      </c>
      <c r="K576" s="3">
        <v>1.14E-2</v>
      </c>
      <c r="L576" s="3">
        <v>1.9400000000000001E-2</v>
      </c>
      <c r="M576" s="3">
        <v>2.29E-2</v>
      </c>
      <c r="N576" s="3">
        <v>6.8999999999999999E-3</v>
      </c>
      <c r="O576" s="3">
        <v>-1.6199999999999999E-2</v>
      </c>
      <c r="P576" s="3">
        <v>3.3000000000000002E-2</v>
      </c>
      <c r="Q576" s="3">
        <v>4.4000000000000003E-3</v>
      </c>
      <c r="R576" s="3">
        <v>-4.8999999999999998E-3</v>
      </c>
      <c r="S576" s="3">
        <v>-8.8999999999999999E-3</v>
      </c>
      <c r="T576" s="3">
        <v>-7.2499999999999995E-2</v>
      </c>
      <c r="U576" s="3">
        <v>-2.7699999999999999E-2</v>
      </c>
      <c r="V576" s="3">
        <v>3.5000000000000001E-3</v>
      </c>
      <c r="W576" s="3">
        <v>4.8999999999999998E-3</v>
      </c>
      <c r="X576" s="3">
        <v>-5.7000000000000002E-3</v>
      </c>
      <c r="Y576" s="3">
        <v>-8.6999999999999994E-3</v>
      </c>
      <c r="Z576" s="3">
        <v>3.7000000000000002E-3</v>
      </c>
      <c r="AA576" s="3">
        <v>9.9000000000000008E-3</v>
      </c>
      <c r="AB576" s="3">
        <v>6.6E-3</v>
      </c>
      <c r="AC576" s="3">
        <v>1.6500000000000001E-2</v>
      </c>
      <c r="AD576" s="3">
        <v>3.0999999999999999E-3</v>
      </c>
      <c r="AE576" s="3">
        <v>-6.6E-3</v>
      </c>
    </row>
    <row r="577" spans="1:31" x14ac:dyDescent="0.3">
      <c r="A577" s="2">
        <v>44237</v>
      </c>
      <c r="B577" s="3">
        <v>1.5800000000000002E-2</v>
      </c>
      <c r="C577" s="3">
        <v>-2E-3</v>
      </c>
      <c r="D577" s="3">
        <v>-1E-4</v>
      </c>
      <c r="E577" s="3">
        <v>-1.2999999999999999E-3</v>
      </c>
      <c r="F577" s="3">
        <v>8.0000000000000004E-4</v>
      </c>
      <c r="G577" s="3">
        <v>1.55E-2</v>
      </c>
      <c r="H577" s="3">
        <v>1.4500000000000001E-2</v>
      </c>
      <c r="I577" s="3">
        <v>-2.5999999999999999E-2</v>
      </c>
      <c r="J577" s="3">
        <v>1.4800000000000001E-2</v>
      </c>
      <c r="K577" s="3">
        <v>-0.01</v>
      </c>
      <c r="L577" s="3">
        <v>-1.6799999999999999E-2</v>
      </c>
      <c r="M577" s="3">
        <v>-1E-3</v>
      </c>
      <c r="N577" s="3">
        <v>-3.8999999999999998E-3</v>
      </c>
      <c r="O577" s="3">
        <v>-2.5100000000000001E-2</v>
      </c>
      <c r="P577" s="3">
        <v>3.5099999999999999E-2</v>
      </c>
      <c r="Q577" s="3">
        <v>-1.2999999999999999E-3</v>
      </c>
      <c r="R577" s="3">
        <v>7.1000000000000004E-3</v>
      </c>
      <c r="S577" s="3">
        <v>-6.6E-3</v>
      </c>
      <c r="T577" s="3">
        <v>-6.4699999999999994E-2</v>
      </c>
      <c r="U577" s="3">
        <v>5.0000000000000001E-3</v>
      </c>
      <c r="V577" s="3">
        <v>-4.4999999999999997E-3</v>
      </c>
      <c r="W577" s="3">
        <v>-2.3999999999999998E-3</v>
      </c>
      <c r="X577" s="3">
        <v>-6.1000000000000004E-3</v>
      </c>
      <c r="Y577" s="3">
        <v>4.4000000000000003E-3</v>
      </c>
      <c r="Z577" s="3">
        <v>-1.9E-3</v>
      </c>
      <c r="AA577" s="3">
        <v>-2.2000000000000001E-3</v>
      </c>
      <c r="AB577" s="3">
        <v>-4.8999999999999998E-3</v>
      </c>
      <c r="AC577" s="3">
        <v>-1.21E-2</v>
      </c>
      <c r="AD577" s="3">
        <v>-1.8E-3</v>
      </c>
      <c r="AE577" s="3">
        <v>-6.9999999999999999E-4</v>
      </c>
    </row>
    <row r="578" spans="1:31" x14ac:dyDescent="0.3">
      <c r="A578" s="2">
        <v>44236</v>
      </c>
      <c r="B578" s="3">
        <v>-6.1000000000000004E-3</v>
      </c>
      <c r="C578" s="3">
        <v>-4.8999999999999998E-3</v>
      </c>
      <c r="D578" s="3">
        <v>1.5E-3</v>
      </c>
      <c r="E578" s="3">
        <v>4.0000000000000001E-3</v>
      </c>
      <c r="F578" s="3">
        <v>-2.3999999999999998E-3</v>
      </c>
      <c r="G578" s="3">
        <v>-1.6500000000000001E-2</v>
      </c>
      <c r="H578" s="3">
        <v>-6.7999999999999996E-3</v>
      </c>
      <c r="I578" s="3">
        <v>-8.9999999999999993E-3</v>
      </c>
      <c r="J578" s="3">
        <v>-1.18E-2</v>
      </c>
      <c r="K578" s="3">
        <v>-1.1999999999999999E-3</v>
      </c>
      <c r="L578" s="3">
        <v>-3.0700000000000002E-2</v>
      </c>
      <c r="M578" s="3">
        <v>-3.4700000000000002E-2</v>
      </c>
      <c r="N578" s="3">
        <v>5.4000000000000003E-3</v>
      </c>
      <c r="O578" s="3">
        <v>6.3799999999999996E-2</v>
      </c>
      <c r="P578" s="3">
        <v>-1.2200000000000001E-2</v>
      </c>
      <c r="Q578" s="3">
        <v>-7.4000000000000003E-3</v>
      </c>
      <c r="R578" s="3">
        <v>-1.5100000000000001E-2</v>
      </c>
      <c r="S578" s="3">
        <v>4.3E-3</v>
      </c>
      <c r="T578" s="3">
        <v>5.8799999999999998E-2</v>
      </c>
      <c r="U578" s="3">
        <v>2.5499999999999998E-2</v>
      </c>
      <c r="V578" s="3">
        <v>-1E-3</v>
      </c>
      <c r="W578" s="3">
        <v>-5.1999999999999998E-3</v>
      </c>
      <c r="X578" s="3">
        <v>1.0699999999999999E-2</v>
      </c>
      <c r="Y578" s="3">
        <v>2.2000000000000001E-3</v>
      </c>
      <c r="Z578" s="3">
        <v>-2.5999999999999999E-3</v>
      </c>
      <c r="AA578" s="3">
        <v>1.1000000000000001E-3</v>
      </c>
      <c r="AB578" s="3">
        <v>-1.03E-2</v>
      </c>
      <c r="AC578" s="3">
        <v>0</v>
      </c>
      <c r="AD578" s="3">
        <v>2.5000000000000001E-3</v>
      </c>
      <c r="AE578" s="3">
        <v>-8.9999999999999998E-4</v>
      </c>
    </row>
    <row r="579" spans="1:31" x14ac:dyDescent="0.3">
      <c r="A579" s="2">
        <v>44235</v>
      </c>
      <c r="B579" s="3">
        <v>4.0599999999999997E-2</v>
      </c>
      <c r="C579" s="3">
        <v>1.6500000000000001E-2</v>
      </c>
      <c r="D579" s="3">
        <v>1.8E-3</v>
      </c>
      <c r="E579" s="3">
        <v>-3.3999999999999998E-3</v>
      </c>
      <c r="F579" s="3">
        <v>2.9499999999999998E-2</v>
      </c>
      <c r="G579" s="3">
        <v>1.6400000000000001E-2</v>
      </c>
      <c r="H579" s="3">
        <v>1.1900000000000001E-2</v>
      </c>
      <c r="I579" s="3">
        <v>1.7899999999999999E-2</v>
      </c>
      <c r="J579" s="3">
        <v>1.9300000000000001E-2</v>
      </c>
      <c r="K579" s="3">
        <v>6.1999999999999998E-3</v>
      </c>
      <c r="L579" s="3">
        <v>-2.7000000000000001E-3</v>
      </c>
      <c r="M579" s="3">
        <v>5.5300000000000002E-2</v>
      </c>
      <c r="N579" s="3">
        <v>1.1000000000000001E-3</v>
      </c>
      <c r="O579" s="3">
        <v>4.24E-2</v>
      </c>
      <c r="P579" s="3">
        <v>6.2399999999999997E-2</v>
      </c>
      <c r="Q579" s="3">
        <v>7.4999999999999997E-3</v>
      </c>
      <c r="R579" s="3">
        <v>2E-3</v>
      </c>
      <c r="S579" s="3">
        <v>-2.8999999999999998E-3</v>
      </c>
      <c r="T579" s="3">
        <v>5.8700000000000002E-2</v>
      </c>
      <c r="U579" s="3">
        <v>0.19950000000000001</v>
      </c>
      <c r="V579" s="3">
        <v>1.6999999999999999E-3</v>
      </c>
      <c r="W579" s="3">
        <v>-5.4999999999999997E-3</v>
      </c>
      <c r="X579" s="3">
        <v>2.2100000000000002E-2</v>
      </c>
      <c r="Y579" s="3">
        <v>1.7100000000000001E-2</v>
      </c>
      <c r="Z579" s="3">
        <v>4.3E-3</v>
      </c>
      <c r="AA579" s="3">
        <v>-1.01E-2</v>
      </c>
      <c r="AB579" s="3">
        <v>1.32E-2</v>
      </c>
      <c r="AC579" s="3">
        <v>9.4999999999999998E-3</v>
      </c>
      <c r="AD579" s="3">
        <v>4.4999999999999997E-3</v>
      </c>
      <c r="AE579" s="3">
        <v>-4.8999999999999998E-3</v>
      </c>
    </row>
    <row r="580" spans="1:31" x14ac:dyDescent="0.3">
      <c r="A580" s="2">
        <v>44232</v>
      </c>
      <c r="B580" s="3">
        <v>6.9999999999999999E-4</v>
      </c>
      <c r="C580" s="3">
        <v>9.4999999999999998E-3</v>
      </c>
      <c r="D580" s="3">
        <v>9.9000000000000008E-3</v>
      </c>
      <c r="E580" s="3">
        <v>-1.0200000000000001E-2</v>
      </c>
      <c r="F580" s="3">
        <v>4.3799999999999999E-2</v>
      </c>
      <c r="G580" s="3">
        <v>1E-4</v>
      </c>
      <c r="H580" s="3">
        <v>6.0000000000000001E-3</v>
      </c>
      <c r="I580" s="3">
        <v>1.7600000000000001E-2</v>
      </c>
      <c r="J580" s="3">
        <v>-1.4500000000000001E-2</v>
      </c>
      <c r="K580" s="3">
        <v>2.8E-3</v>
      </c>
      <c r="L580" s="3">
        <v>-2.2000000000000001E-3</v>
      </c>
      <c r="M580" s="3">
        <v>1.6899999999999998E-2</v>
      </c>
      <c r="N580" s="3">
        <v>8.0000000000000004E-4</v>
      </c>
      <c r="O580" s="3">
        <v>-1.61E-2</v>
      </c>
      <c r="P580" s="3">
        <v>-5.4000000000000003E-3</v>
      </c>
      <c r="Q580" s="3">
        <v>-2.5999999999999999E-3</v>
      </c>
      <c r="R580" s="3">
        <v>4.4000000000000003E-3</v>
      </c>
      <c r="S580" s="3">
        <v>8.9999999999999998E-4</v>
      </c>
      <c r="T580" s="3">
        <v>6.2399999999999997E-2</v>
      </c>
      <c r="U580" s="3">
        <v>-1.09E-2</v>
      </c>
      <c r="V580" s="3">
        <v>3.8E-3</v>
      </c>
      <c r="W580" s="3">
        <v>1.4E-3</v>
      </c>
      <c r="X580" s="3">
        <v>-4.1999999999999997E-3</v>
      </c>
      <c r="Y580" s="3">
        <v>-3.0000000000000001E-3</v>
      </c>
      <c r="Z580" s="3">
        <v>3.8999999999999998E-3</v>
      </c>
      <c r="AA580" s="3">
        <v>-1.04E-2</v>
      </c>
      <c r="AB580" s="3">
        <v>5.4999999999999997E-3</v>
      </c>
      <c r="AC580" s="3">
        <v>-1.52E-2</v>
      </c>
      <c r="AD580" s="3">
        <v>7.4000000000000003E-3</v>
      </c>
      <c r="AE580" s="3">
        <v>3.3E-3</v>
      </c>
    </row>
    <row r="581" spans="1:31" x14ac:dyDescent="0.3">
      <c r="A581" s="2">
        <v>44231</v>
      </c>
      <c r="B581" s="3">
        <v>-5.9999999999999995E-4</v>
      </c>
      <c r="C581" s="3">
        <v>1.9E-2</v>
      </c>
      <c r="D581" s="3">
        <v>2.81E-2</v>
      </c>
      <c r="E581" s="3">
        <v>-1.34E-2</v>
      </c>
      <c r="F581" s="3">
        <v>2.1499999999999998E-2</v>
      </c>
      <c r="G581" s="3">
        <v>-3.8999999999999998E-3</v>
      </c>
      <c r="H581" s="3">
        <v>2.01E-2</v>
      </c>
      <c r="I581" s="3">
        <v>3.2300000000000002E-2</v>
      </c>
      <c r="J581" s="3">
        <v>-2.7000000000000001E-3</v>
      </c>
      <c r="K581" s="3">
        <v>4.0000000000000002E-4</v>
      </c>
      <c r="L581" s="3">
        <v>5.4000000000000003E-3</v>
      </c>
      <c r="M581" s="3">
        <v>4.4900000000000002E-2</v>
      </c>
      <c r="N581" s="3">
        <v>-4.1000000000000003E-3</v>
      </c>
      <c r="O581" s="3">
        <v>-6.6E-3</v>
      </c>
      <c r="P581" s="3">
        <v>9.9000000000000008E-3</v>
      </c>
      <c r="Q581" s="3">
        <v>-2.5999999999999999E-3</v>
      </c>
      <c r="R581" s="3">
        <v>1.6500000000000001E-2</v>
      </c>
      <c r="S581" s="3">
        <v>1.4E-3</v>
      </c>
      <c r="T581" s="3">
        <v>9.1000000000000004E-3</v>
      </c>
      <c r="U581" s="3">
        <v>-1.0800000000000001E-2</v>
      </c>
      <c r="V581" s="3">
        <v>1.0800000000000001E-2</v>
      </c>
      <c r="W581" s="3">
        <v>1.3299999999999999E-2</v>
      </c>
      <c r="X581" s="3">
        <v>1.2200000000000001E-2</v>
      </c>
      <c r="Y581" s="3">
        <v>6.7000000000000002E-3</v>
      </c>
      <c r="Z581" s="3">
        <v>4.7999999999999996E-3</v>
      </c>
      <c r="AA581" s="3">
        <v>-5.0000000000000001E-3</v>
      </c>
      <c r="AB581" s="3">
        <v>-6.6E-3</v>
      </c>
      <c r="AC581" s="3">
        <v>-7.6E-3</v>
      </c>
      <c r="AD581" s="3">
        <v>6.7999999999999996E-3</v>
      </c>
      <c r="AE581" s="3">
        <v>6.4000000000000003E-3</v>
      </c>
    </row>
    <row r="582" spans="1:31" x14ac:dyDescent="0.3">
      <c r="A582" s="2">
        <v>44230</v>
      </c>
      <c r="B582" s="3">
        <v>-1.09E-2</v>
      </c>
      <c r="C582" s="3">
        <v>4.24E-2</v>
      </c>
      <c r="D582" s="3">
        <v>1.1599999999999999E-2</v>
      </c>
      <c r="E582" s="3">
        <v>4.4999999999999997E-3</v>
      </c>
      <c r="F582" s="3">
        <v>7.4000000000000003E-3</v>
      </c>
      <c r="G582" s="3">
        <v>2.8400000000000002E-2</v>
      </c>
      <c r="H582" s="3">
        <v>4.7000000000000002E-3</v>
      </c>
      <c r="I582" s="3">
        <v>-1.2999999999999999E-3</v>
      </c>
      <c r="J582" s="3">
        <v>9.1999999999999998E-3</v>
      </c>
      <c r="K582" s="3">
        <v>-4.0000000000000002E-4</v>
      </c>
      <c r="L582" s="3">
        <v>1.4200000000000001E-2</v>
      </c>
      <c r="M582" s="3">
        <v>4.5900000000000003E-2</v>
      </c>
      <c r="N582" s="3">
        <v>1.46E-2</v>
      </c>
      <c r="O582" s="3">
        <v>3.9600000000000003E-2</v>
      </c>
      <c r="P582" s="3">
        <v>-1.9E-3</v>
      </c>
      <c r="Q582" s="3">
        <v>9.2999999999999992E-3</v>
      </c>
      <c r="R582" s="3">
        <v>1.47E-2</v>
      </c>
      <c r="S582" s="3">
        <v>-4.3E-3</v>
      </c>
      <c r="T582" s="3">
        <v>2.3900000000000001E-2</v>
      </c>
      <c r="U582" s="3">
        <v>1.09E-2</v>
      </c>
      <c r="V582" s="3">
        <v>-1.2999999999999999E-3</v>
      </c>
      <c r="W582" s="3">
        <v>-1.1000000000000001E-3</v>
      </c>
      <c r="X582" s="3">
        <v>7.6E-3</v>
      </c>
      <c r="Y582" s="3">
        <v>5.3E-3</v>
      </c>
      <c r="Z582" s="3">
        <v>-1.1000000000000001E-3</v>
      </c>
      <c r="AA582" s="3">
        <v>-9.4999999999999998E-3</v>
      </c>
      <c r="AB582" s="3">
        <v>2.1899999999999999E-2</v>
      </c>
      <c r="AC582" s="3">
        <v>2.2700000000000001E-2</v>
      </c>
      <c r="AD582" s="3">
        <v>-1.6999999999999999E-3</v>
      </c>
      <c r="AE582" s="3">
        <v>5.3E-3</v>
      </c>
    </row>
    <row r="583" spans="1:31" x14ac:dyDescent="0.3">
      <c r="A583" s="2">
        <v>44229</v>
      </c>
      <c r="B583" s="3">
        <v>1.37E-2</v>
      </c>
      <c r="C583" s="3">
        <v>2.9499999999999998E-2</v>
      </c>
      <c r="D583" s="3">
        <v>3.9600000000000003E-2</v>
      </c>
      <c r="E583" s="3">
        <v>2.1899999999999999E-2</v>
      </c>
      <c r="F583" s="3">
        <v>3.2300000000000002E-2</v>
      </c>
      <c r="G583" s="3">
        <v>-1.15E-2</v>
      </c>
      <c r="H583" s="3">
        <v>3.2000000000000001E-2</v>
      </c>
      <c r="I583" s="3">
        <v>9.4999999999999998E-3</v>
      </c>
      <c r="J583" s="3">
        <v>1.6199999999999999E-2</v>
      </c>
      <c r="K583" s="3">
        <v>2.29E-2</v>
      </c>
      <c r="L583" s="3">
        <v>1.6299999999999999E-2</v>
      </c>
      <c r="M583" s="3">
        <v>7.0000000000000001E-3</v>
      </c>
      <c r="N583" s="3">
        <v>-5.9999999999999995E-4</v>
      </c>
      <c r="O583" s="3">
        <v>-2.1399999999999999E-2</v>
      </c>
      <c r="P583" s="3">
        <v>2.4199999999999999E-2</v>
      </c>
      <c r="Q583" s="3">
        <v>4.0000000000000001E-3</v>
      </c>
      <c r="R583" s="3">
        <v>2.7900000000000001E-2</v>
      </c>
      <c r="S583" s="3">
        <v>-2.2599999999999999E-2</v>
      </c>
      <c r="T583" s="3">
        <v>-8.6599999999999996E-2</v>
      </c>
      <c r="U583" s="3">
        <v>1.72E-2</v>
      </c>
      <c r="V583" s="3">
        <v>2.5000000000000001E-2</v>
      </c>
      <c r="W583" s="3">
        <v>-3.8E-3</v>
      </c>
      <c r="X583" s="3">
        <v>8.5000000000000006E-3</v>
      </c>
      <c r="Y583" s="3">
        <v>1.7600000000000001E-2</v>
      </c>
      <c r="Z583" s="3">
        <v>1.5900000000000001E-2</v>
      </c>
      <c r="AA583" s="3">
        <v>4.5999999999999999E-3</v>
      </c>
      <c r="AB583" s="3">
        <v>2.3E-2</v>
      </c>
      <c r="AC583" s="3">
        <v>3.7699999999999997E-2</v>
      </c>
      <c r="AD583" s="3">
        <v>2.1000000000000001E-2</v>
      </c>
      <c r="AE583" s="3">
        <v>4.1000000000000003E-3</v>
      </c>
    </row>
    <row r="584" spans="1:31" x14ac:dyDescent="0.3">
      <c r="A584" s="2">
        <v>44228</v>
      </c>
      <c r="B584" s="3">
        <v>2.3599999999999999E-2</v>
      </c>
      <c r="C584" s="3">
        <v>3.6299999999999999E-2</v>
      </c>
      <c r="D584" s="3">
        <v>9.7000000000000003E-3</v>
      </c>
      <c r="E584" s="3">
        <v>-1.9E-3</v>
      </c>
      <c r="F584" s="3">
        <v>1.4500000000000001E-2</v>
      </c>
      <c r="G584" s="3">
        <v>-7.1999999999999998E-3</v>
      </c>
      <c r="H584" s="3">
        <v>-1.29E-2</v>
      </c>
      <c r="I584" s="3">
        <v>1.84E-2</v>
      </c>
      <c r="J584" s="3">
        <v>1.7100000000000001E-2</v>
      </c>
      <c r="K584" s="3">
        <v>1.6E-2</v>
      </c>
      <c r="L584" s="3">
        <v>8.5000000000000006E-3</v>
      </c>
      <c r="M584" s="3">
        <v>-9.06E-2</v>
      </c>
      <c r="N584" s="3">
        <v>3.32E-2</v>
      </c>
      <c r="O584" s="3">
        <v>-2.0000000000000001E-4</v>
      </c>
      <c r="P584" s="3">
        <v>1.9E-2</v>
      </c>
      <c r="Q584" s="3">
        <v>-2.7000000000000001E-3</v>
      </c>
      <c r="R584" s="3">
        <v>-6.9999999999999999E-4</v>
      </c>
      <c r="S584" s="3">
        <v>-2.8E-3</v>
      </c>
      <c r="T584" s="3">
        <v>-3.4700000000000002E-2</v>
      </c>
      <c r="U584" s="3">
        <v>-9.7999999999999997E-3</v>
      </c>
      <c r="V584" s="3">
        <v>1.2E-2</v>
      </c>
      <c r="W584" s="3">
        <v>6.9999999999999999E-4</v>
      </c>
      <c r="X584" s="3">
        <v>-2.5000000000000001E-3</v>
      </c>
      <c r="Y584" s="3">
        <v>1.4800000000000001E-2</v>
      </c>
      <c r="Z584" s="3">
        <v>5.7999999999999996E-3</v>
      </c>
      <c r="AA584" s="3">
        <v>2.5000000000000001E-2</v>
      </c>
      <c r="AB584" s="3">
        <v>-4.0000000000000001E-3</v>
      </c>
      <c r="AC584" s="3">
        <v>-8.0000000000000004E-4</v>
      </c>
      <c r="AD584" s="3">
        <v>6.7000000000000002E-3</v>
      </c>
      <c r="AE584" s="3">
        <v>-8.6E-3</v>
      </c>
    </row>
    <row r="585" spans="1:31" x14ac:dyDescent="0.3">
      <c r="A585" s="2">
        <v>44225</v>
      </c>
      <c r="B585" s="3">
        <v>-2.1499999999999998E-2</v>
      </c>
      <c r="C585" s="3">
        <v>-6.3899999999999998E-2</v>
      </c>
      <c r="D585" s="3">
        <v>-2.23E-2</v>
      </c>
      <c r="E585" s="3">
        <v>-1.2699999999999999E-2</v>
      </c>
      <c r="F585" s="3">
        <v>-8.6E-3</v>
      </c>
      <c r="G585" s="3">
        <v>6.3100000000000003E-2</v>
      </c>
      <c r="H585" s="3">
        <v>3.1600000000000003E-2</v>
      </c>
      <c r="I585" s="3">
        <v>-1.6799999999999999E-2</v>
      </c>
      <c r="J585" s="3">
        <v>-3.3399999999999999E-2</v>
      </c>
      <c r="K585" s="3">
        <v>-2.1000000000000001E-2</v>
      </c>
      <c r="L585" s="3">
        <v>-2.4299999999999999E-2</v>
      </c>
      <c r="M585" s="3">
        <v>8.5300000000000001E-2</v>
      </c>
      <c r="N585" s="3">
        <v>-2.92E-2</v>
      </c>
      <c r="O585" s="3">
        <v>-2.35E-2</v>
      </c>
      <c r="P585" s="3">
        <v>-4.7000000000000002E-3</v>
      </c>
      <c r="Q585" s="3">
        <v>-2.63E-2</v>
      </c>
      <c r="R585" s="3">
        <v>4.8999999999999998E-3</v>
      </c>
      <c r="S585" s="3">
        <v>1.1000000000000001E-3</v>
      </c>
      <c r="T585" s="3">
        <v>-1.35E-2</v>
      </c>
      <c r="U585" s="3">
        <v>-1.32E-2</v>
      </c>
      <c r="V585" s="3">
        <v>-2.2200000000000001E-2</v>
      </c>
      <c r="W585" s="3">
        <v>-5.8999999999999999E-3</v>
      </c>
      <c r="X585" s="3">
        <v>-3.6700000000000003E-2</v>
      </c>
      <c r="Y585" s="3">
        <v>-3.0099999999999998E-2</v>
      </c>
      <c r="Z585" s="3">
        <v>-1.72E-2</v>
      </c>
      <c r="AA585" s="3">
        <v>-2.5000000000000001E-3</v>
      </c>
      <c r="AB585" s="3">
        <v>-9.5999999999999992E-3</v>
      </c>
      <c r="AC585" s="3">
        <v>-1.84E-2</v>
      </c>
      <c r="AD585" s="3">
        <v>-2.0400000000000001E-2</v>
      </c>
      <c r="AE585" s="3">
        <v>-1.12E-2</v>
      </c>
    </row>
    <row r="586" spans="1:31" x14ac:dyDescent="0.3">
      <c r="A586" s="2">
        <v>44224</v>
      </c>
      <c r="B586" s="3">
        <v>-1.49E-2</v>
      </c>
      <c r="C586" s="3">
        <v>6.3799999999999996E-2</v>
      </c>
      <c r="D586" s="3">
        <v>1.6799999999999999E-2</v>
      </c>
      <c r="E586" s="3">
        <v>-5.5999999999999999E-3</v>
      </c>
      <c r="F586" s="3">
        <v>-1.1999999999999999E-3</v>
      </c>
      <c r="G586" s="3">
        <v>3.7999999999999999E-2</v>
      </c>
      <c r="H586" s="3">
        <v>3.8800000000000001E-2</v>
      </c>
      <c r="I586" s="3">
        <v>-7.9000000000000008E-3</v>
      </c>
      <c r="J586" s="3">
        <v>1.03E-2</v>
      </c>
      <c r="K586" s="3">
        <v>-2.0999999999999999E-3</v>
      </c>
      <c r="L586" s="3">
        <v>6.2799999999999995E-2</v>
      </c>
      <c r="M586" s="3">
        <v>2.4500000000000001E-2</v>
      </c>
      <c r="N586" s="3">
        <v>2.5899999999999999E-2</v>
      </c>
      <c r="O586" s="3">
        <v>2.1299999999999999E-2</v>
      </c>
      <c r="P586" s="3">
        <v>1.03E-2</v>
      </c>
      <c r="Q586" s="3">
        <v>-6.0000000000000001E-3</v>
      </c>
      <c r="R586" s="3">
        <v>-1.7500000000000002E-2</v>
      </c>
      <c r="S586" s="3">
        <v>-1.0500000000000001E-2</v>
      </c>
      <c r="T586" s="3">
        <v>-8.5599999999999996E-2</v>
      </c>
      <c r="U586" s="3">
        <v>-1.3100000000000001E-2</v>
      </c>
      <c r="V586" s="3">
        <v>4.7999999999999996E-3</v>
      </c>
      <c r="W586" s="3">
        <v>-1.17E-2</v>
      </c>
      <c r="X586" s="3">
        <v>3.7999999999999999E-2</v>
      </c>
      <c r="Y586" s="3">
        <v>1.61E-2</v>
      </c>
      <c r="Z586" s="3">
        <v>-1.9E-3</v>
      </c>
      <c r="AA586" s="3">
        <v>1.1000000000000001E-3</v>
      </c>
      <c r="AB586" s="3">
        <v>-8.3999999999999995E-3</v>
      </c>
      <c r="AC586" s="3">
        <v>-4.0000000000000001E-3</v>
      </c>
      <c r="AD586" s="3">
        <v>4.7000000000000002E-3</v>
      </c>
      <c r="AE586" s="3">
        <v>4.4000000000000003E-3</v>
      </c>
    </row>
    <row r="587" spans="1:31" x14ac:dyDescent="0.3">
      <c r="A587" s="2">
        <v>44223</v>
      </c>
      <c r="B587" s="3">
        <v>-6.2E-2</v>
      </c>
      <c r="C587" s="3">
        <v>-3.32E-2</v>
      </c>
      <c r="D587" s="3">
        <v>-3.6700000000000003E-2</v>
      </c>
      <c r="E587" s="3">
        <v>-1.0699999999999999E-2</v>
      </c>
      <c r="F587" s="3">
        <v>-4.6399999999999997E-2</v>
      </c>
      <c r="G587" s="3">
        <v>-3.0000000000000001E-3</v>
      </c>
      <c r="H587" s="3">
        <v>-3.2099999999999997E-2</v>
      </c>
      <c r="I587" s="3">
        <v>9.7000000000000003E-3</v>
      </c>
      <c r="J587" s="3">
        <v>-2.29E-2</v>
      </c>
      <c r="K587" s="3">
        <v>-1.24E-2</v>
      </c>
      <c r="L587" s="3">
        <v>4.1700000000000001E-2</v>
      </c>
      <c r="M587" s="3">
        <v>2.5000000000000001E-2</v>
      </c>
      <c r="N587" s="3">
        <v>2.5000000000000001E-3</v>
      </c>
      <c r="O587" s="3">
        <v>-5.2400000000000002E-2</v>
      </c>
      <c r="P587" s="3">
        <v>-3.85E-2</v>
      </c>
      <c r="Q587" s="3">
        <v>1.5699999999999999E-2</v>
      </c>
      <c r="R587" s="3">
        <v>-2.3099999999999999E-2</v>
      </c>
      <c r="S587" s="3">
        <v>-2.87E-2</v>
      </c>
      <c r="T587" s="3">
        <v>0.1026</v>
      </c>
      <c r="U587" s="3">
        <v>-7.17E-2</v>
      </c>
      <c r="V587" s="3">
        <v>-1.21E-2</v>
      </c>
      <c r="W587" s="3">
        <v>-2.0500000000000001E-2</v>
      </c>
      <c r="X587" s="3">
        <v>-2.5499999999999998E-2</v>
      </c>
      <c r="Y587" s="3">
        <v>-1.21E-2</v>
      </c>
      <c r="Z587" s="3">
        <v>-1.1900000000000001E-2</v>
      </c>
      <c r="AA587" s="3">
        <v>-9.7000000000000003E-3</v>
      </c>
      <c r="AB587" s="3">
        <v>6.1999999999999998E-3</v>
      </c>
      <c r="AC587" s="3">
        <v>-1.83E-2</v>
      </c>
      <c r="AD587" s="3">
        <v>-1.61E-2</v>
      </c>
      <c r="AE587" s="3">
        <v>-2.5499999999999998E-2</v>
      </c>
    </row>
    <row r="588" spans="1:31" x14ac:dyDescent="0.3">
      <c r="A588" s="2">
        <v>44222</v>
      </c>
      <c r="B588" s="3">
        <v>6.1999999999999998E-3</v>
      </c>
      <c r="C588" s="3">
        <v>-3.73E-2</v>
      </c>
      <c r="D588" s="3">
        <v>1.6899999999999998E-2</v>
      </c>
      <c r="E588" s="3">
        <v>2.6599999999999999E-2</v>
      </c>
      <c r="F588" s="3">
        <v>4.2299999999999997E-2</v>
      </c>
      <c r="G588" s="3">
        <v>-3.9100000000000003E-2</v>
      </c>
      <c r="H588" s="3">
        <v>1.0800000000000001E-2</v>
      </c>
      <c r="I588" s="3">
        <v>5.1000000000000004E-3</v>
      </c>
      <c r="J588" s="3">
        <v>1.89E-2</v>
      </c>
      <c r="K588" s="3">
        <v>5.3E-3</v>
      </c>
      <c r="L588" s="3">
        <v>2.2599999999999999E-2</v>
      </c>
      <c r="M588" s="3">
        <v>3.3500000000000002E-2</v>
      </c>
      <c r="N588" s="3">
        <v>1.2200000000000001E-2</v>
      </c>
      <c r="O588" s="3">
        <v>5.3E-3</v>
      </c>
      <c r="P588" s="3">
        <v>-1.6E-2</v>
      </c>
      <c r="Q588" s="3">
        <v>-5.5999999999999999E-3</v>
      </c>
      <c r="R588" s="3">
        <v>1.4800000000000001E-2</v>
      </c>
      <c r="S588" s="3">
        <v>8.0000000000000004E-4</v>
      </c>
      <c r="T588" s="3">
        <v>-2.3699999999999999E-2</v>
      </c>
      <c r="U588" s="3">
        <v>2.3699999999999999E-2</v>
      </c>
      <c r="V588" s="3">
        <v>5.1000000000000004E-3</v>
      </c>
      <c r="W588" s="3">
        <v>2.1999999999999999E-2</v>
      </c>
      <c r="X588" s="3">
        <v>2.29E-2</v>
      </c>
      <c r="Y588" s="3">
        <v>2.4E-2</v>
      </c>
      <c r="Z588" s="3">
        <v>1.1000000000000001E-3</v>
      </c>
      <c r="AA588" s="3">
        <v>-1.8E-3</v>
      </c>
      <c r="AB588" s="3">
        <v>1.8499999999999999E-2</v>
      </c>
      <c r="AC588" s="3">
        <v>2.75E-2</v>
      </c>
      <c r="AD588" s="3">
        <v>9.9000000000000008E-3</v>
      </c>
      <c r="AE588" s="3">
        <v>-3.1699999999999999E-2</v>
      </c>
    </row>
    <row r="589" spans="1:31" x14ac:dyDescent="0.3">
      <c r="A589" s="2">
        <v>44221</v>
      </c>
      <c r="B589" s="3">
        <v>1.44E-2</v>
      </c>
      <c r="C589" s="3">
        <v>1.1999999999999999E-3</v>
      </c>
      <c r="D589" s="3">
        <v>-4.1500000000000002E-2</v>
      </c>
      <c r="E589" s="3">
        <v>-1.46E-2</v>
      </c>
      <c r="F589" s="3">
        <v>-6.6199999999999995E-2</v>
      </c>
      <c r="G589" s="3">
        <v>0.02</v>
      </c>
      <c r="H589" s="3">
        <v>-0.03</v>
      </c>
      <c r="I589" s="3">
        <v>5.7999999999999996E-3</v>
      </c>
      <c r="J589" s="3">
        <v>-3.2800000000000003E-2</v>
      </c>
      <c r="K589" s="3">
        <v>-4.0000000000000002E-4</v>
      </c>
      <c r="L589" s="3">
        <v>-3.2899999999999999E-2</v>
      </c>
      <c r="M589" s="3">
        <v>0.122</v>
      </c>
      <c r="N589" s="3">
        <v>1.5800000000000002E-2</v>
      </c>
      <c r="O589" s="3">
        <v>-3.1600000000000003E-2</v>
      </c>
      <c r="P589" s="3">
        <v>-4.3E-3</v>
      </c>
      <c r="Q589" s="3">
        <v>7.0000000000000001E-3</v>
      </c>
      <c r="R589" s="3">
        <v>-2.4299999999999999E-2</v>
      </c>
      <c r="S589" s="3">
        <v>0.02</v>
      </c>
      <c r="T589" s="3">
        <v>0.112</v>
      </c>
      <c r="U589" s="3">
        <v>7.5200000000000003E-2</v>
      </c>
      <c r="V589" s="3">
        <v>-2.0000000000000001E-4</v>
      </c>
      <c r="W589" s="3">
        <v>6.1999999999999998E-3</v>
      </c>
      <c r="X589" s="3">
        <v>5.1000000000000004E-3</v>
      </c>
      <c r="Y589" s="3">
        <v>-1.6E-2</v>
      </c>
      <c r="Z589" s="3">
        <v>-3.5000000000000001E-3</v>
      </c>
      <c r="AA589" s="3">
        <v>1.4500000000000001E-2</v>
      </c>
      <c r="AB589" s="3">
        <v>-3.4000000000000002E-2</v>
      </c>
      <c r="AC589" s="3">
        <v>-3.9E-2</v>
      </c>
      <c r="AD589" s="3">
        <v>-5.4999999999999997E-3</v>
      </c>
      <c r="AE589" s="3">
        <v>1.6500000000000001E-2</v>
      </c>
    </row>
    <row r="590" spans="1:31" x14ac:dyDescent="0.3">
      <c r="A590" s="2">
        <v>44218</v>
      </c>
      <c r="B590" s="3">
        <v>1.38E-2</v>
      </c>
      <c r="C590" s="3">
        <v>-2.4400000000000002E-2</v>
      </c>
      <c r="D590" s="3">
        <v>-1.2E-2</v>
      </c>
      <c r="E590" s="3">
        <v>-4.0000000000000002E-4</v>
      </c>
      <c r="F590" s="3">
        <v>-6.7999999999999996E-3</v>
      </c>
      <c r="G590" s="3">
        <v>2.86E-2</v>
      </c>
      <c r="H590" s="3">
        <v>-3.9300000000000002E-2</v>
      </c>
      <c r="I590" s="3">
        <v>-7.4999999999999997E-3</v>
      </c>
      <c r="J590" s="3">
        <v>-2.8400000000000002E-2</v>
      </c>
      <c r="K590" s="3">
        <v>2.5000000000000001E-3</v>
      </c>
      <c r="L590" s="3">
        <v>-2.7E-2</v>
      </c>
      <c r="M590" s="3">
        <v>-1.47E-2</v>
      </c>
      <c r="N590" s="3">
        <v>4.4000000000000003E-3</v>
      </c>
      <c r="O590" s="3">
        <v>6.1899999999999997E-2</v>
      </c>
      <c r="P590" s="3">
        <v>-1.12E-2</v>
      </c>
      <c r="Q590" s="3">
        <v>8.9999999999999998E-4</v>
      </c>
      <c r="R590" s="3">
        <v>1.3599999999999999E-2</v>
      </c>
      <c r="S590" s="3">
        <v>1.9E-3</v>
      </c>
      <c r="T590" s="3">
        <v>0.254</v>
      </c>
      <c r="U590" s="3">
        <v>-2.3999999999999998E-3</v>
      </c>
      <c r="V590" s="3">
        <v>-5.8999999999999999E-3</v>
      </c>
      <c r="W590" s="3">
        <v>3.5000000000000001E-3</v>
      </c>
      <c r="X590" s="3">
        <v>-2.7000000000000001E-3</v>
      </c>
      <c r="Y590" s="3">
        <v>-8.3000000000000001E-3</v>
      </c>
      <c r="Z590" s="3">
        <v>-4.4000000000000003E-3</v>
      </c>
      <c r="AA590" s="3">
        <v>-2.2000000000000001E-3</v>
      </c>
      <c r="AB590" s="3">
        <v>2.69E-2</v>
      </c>
      <c r="AC590" s="3">
        <v>1.8800000000000001E-2</v>
      </c>
      <c r="AD590" s="3">
        <v>-3.7000000000000002E-3</v>
      </c>
      <c r="AE590" s="3">
        <v>3.5000000000000001E-3</v>
      </c>
    </row>
    <row r="591" spans="1:31" x14ac:dyDescent="0.3">
      <c r="A591" s="2">
        <v>44217</v>
      </c>
      <c r="B591" s="3">
        <v>3.1300000000000001E-2</v>
      </c>
      <c r="C591" s="3">
        <v>-3.2500000000000001E-2</v>
      </c>
      <c r="D591" s="3">
        <v>-1.04E-2</v>
      </c>
      <c r="E591" s="3">
        <v>6.8999999999999999E-3</v>
      </c>
      <c r="F591" s="3">
        <v>-3.32E-2</v>
      </c>
      <c r="G591" s="3">
        <v>2.1299999999999999E-2</v>
      </c>
      <c r="H591" s="3">
        <v>5.0000000000000001E-4</v>
      </c>
      <c r="I591" s="3">
        <v>-5.1000000000000004E-3</v>
      </c>
      <c r="J591" s="3">
        <v>-3.2000000000000002E-3</v>
      </c>
      <c r="K591" s="3">
        <v>3.5999999999999999E-3</v>
      </c>
      <c r="L591" s="3">
        <v>-2.1000000000000001E-2</v>
      </c>
      <c r="M591" s="3">
        <v>6.2600000000000003E-2</v>
      </c>
      <c r="N591" s="3">
        <v>2.8E-3</v>
      </c>
      <c r="O591" s="3">
        <v>1.09E-2</v>
      </c>
      <c r="P591" s="3">
        <v>3.7499999999999999E-2</v>
      </c>
      <c r="Q591" s="3">
        <v>4.7999999999999996E-3</v>
      </c>
      <c r="R591" s="3">
        <v>3.6299999999999999E-2</v>
      </c>
      <c r="S591" s="3">
        <v>-5.0000000000000001E-4</v>
      </c>
      <c r="T591" s="3">
        <v>-1.37E-2</v>
      </c>
      <c r="U591" s="3">
        <v>-2.2499999999999999E-2</v>
      </c>
      <c r="V591" s="3">
        <v>2.0000000000000001E-4</v>
      </c>
      <c r="W591" s="3">
        <v>-4.4999999999999997E-3</v>
      </c>
      <c r="X591" s="3">
        <v>-1.8200000000000001E-2</v>
      </c>
      <c r="Y591" s="3">
        <v>-3.8E-3</v>
      </c>
      <c r="Z591" s="3">
        <v>-7.3000000000000001E-3</v>
      </c>
      <c r="AA591" s="3">
        <v>-1.11E-2</v>
      </c>
      <c r="AB591" s="3">
        <v>1.5100000000000001E-2</v>
      </c>
      <c r="AC591" s="3">
        <v>2.8000000000000001E-2</v>
      </c>
      <c r="AD591" s="3">
        <v>3.8999999999999998E-3</v>
      </c>
      <c r="AE591" s="3">
        <v>2.0000000000000001E-4</v>
      </c>
    </row>
    <row r="592" spans="1:31" x14ac:dyDescent="0.3">
      <c r="A592" s="2">
        <v>44216</v>
      </c>
      <c r="B592" s="3">
        <v>-7.7999999999999996E-3</v>
      </c>
      <c r="C592" s="3">
        <v>-3.2000000000000002E-3</v>
      </c>
      <c r="D592" s="3">
        <v>-3.7000000000000002E-3</v>
      </c>
      <c r="E592" s="3">
        <v>3.5900000000000001E-2</v>
      </c>
      <c r="F592" s="3">
        <v>0.02</v>
      </c>
      <c r="G592" s="3">
        <v>-1.4E-2</v>
      </c>
      <c r="H592" s="3">
        <v>-2.7300000000000001E-2</v>
      </c>
      <c r="I592" s="3">
        <v>3.3E-3</v>
      </c>
      <c r="J592" s="3">
        <v>-1.1299999999999999E-2</v>
      </c>
      <c r="K592" s="3">
        <v>2.7199999999999998E-2</v>
      </c>
      <c r="L592" s="3">
        <v>2.3999999999999998E-3</v>
      </c>
      <c r="M592" s="3">
        <v>1E-3</v>
      </c>
      <c r="N592" s="3">
        <v>3.6499999999999998E-2</v>
      </c>
      <c r="O592" s="3">
        <v>-1.2500000000000001E-2</v>
      </c>
      <c r="P592" s="3">
        <v>2.6100000000000002E-2</v>
      </c>
      <c r="Q592" s="3">
        <v>4.4000000000000003E-3</v>
      </c>
      <c r="R592" s="3">
        <v>4.8999999999999998E-3</v>
      </c>
      <c r="S592" s="3">
        <v>-6.3E-3</v>
      </c>
      <c r="T592" s="3">
        <v>-1.0500000000000001E-2</v>
      </c>
      <c r="U592" s="3">
        <v>4.58E-2</v>
      </c>
      <c r="V592" s="3">
        <v>1.5900000000000001E-2</v>
      </c>
      <c r="W592" s="3">
        <v>2.9999999999999997E-4</v>
      </c>
      <c r="X592" s="3">
        <v>6.7000000000000002E-3</v>
      </c>
      <c r="Y592" s="3">
        <v>5.3E-3</v>
      </c>
      <c r="Z592" s="3">
        <v>-1E-3</v>
      </c>
      <c r="AA592" s="3">
        <v>0</v>
      </c>
      <c r="AB592" s="3">
        <v>3.73E-2</v>
      </c>
      <c r="AC592" s="3">
        <v>3.15E-2</v>
      </c>
      <c r="AD592" s="3">
        <v>1.38E-2</v>
      </c>
      <c r="AE592" s="3">
        <v>3.7000000000000002E-3</v>
      </c>
    </row>
    <row r="593" spans="1:31" x14ac:dyDescent="0.3">
      <c r="A593" s="2">
        <v>44215</v>
      </c>
      <c r="B593" s="3">
        <v>1.41E-2</v>
      </c>
      <c r="C593" s="3">
        <v>1.34E-2</v>
      </c>
      <c r="D593" s="3">
        <v>-2.9499999999999998E-2</v>
      </c>
      <c r="E593" s="3">
        <v>-1.6500000000000001E-2</v>
      </c>
      <c r="F593" s="3">
        <v>-2.8799999999999999E-2</v>
      </c>
      <c r="G593" s="3">
        <v>3.0599999999999999E-2</v>
      </c>
      <c r="H593" s="3">
        <v>-1.4800000000000001E-2</v>
      </c>
      <c r="I593" s="3">
        <v>-5.3E-3</v>
      </c>
      <c r="J593" s="3">
        <v>-4.0099999999999997E-2</v>
      </c>
      <c r="K593" s="3">
        <v>1.9E-3</v>
      </c>
      <c r="L593" s="3">
        <v>1.7999999999999999E-2</v>
      </c>
      <c r="M593" s="3">
        <v>-3.5799999999999998E-2</v>
      </c>
      <c r="N593" s="3">
        <v>1.78E-2</v>
      </c>
      <c r="O593" s="3">
        <v>3.8600000000000002E-2</v>
      </c>
      <c r="P593" s="3">
        <v>1.29E-2</v>
      </c>
      <c r="Q593" s="3">
        <v>-1.9400000000000001E-2</v>
      </c>
      <c r="R593" s="3">
        <v>6.1999999999999998E-3</v>
      </c>
      <c r="S593" s="3">
        <v>8.0000000000000004E-4</v>
      </c>
      <c r="T593" s="3">
        <v>3.8199999999999998E-2</v>
      </c>
      <c r="U593" s="3">
        <v>-2.7699999999999999E-2</v>
      </c>
      <c r="V593" s="3">
        <v>-1.1000000000000001E-3</v>
      </c>
      <c r="W593" s="3">
        <v>-7.4999999999999997E-3</v>
      </c>
      <c r="X593" s="3">
        <v>1.32E-2</v>
      </c>
      <c r="Y593" s="3">
        <v>-1.4200000000000001E-2</v>
      </c>
      <c r="Z593" s="3">
        <v>2.0999999999999999E-3</v>
      </c>
      <c r="AA593" s="3">
        <v>-3.5999999999999999E-3</v>
      </c>
      <c r="AB593" s="3">
        <v>-7.7999999999999996E-3</v>
      </c>
      <c r="AC593" s="3">
        <v>1.06E-2</v>
      </c>
      <c r="AD593" s="3">
        <v>3.5999999999999999E-3</v>
      </c>
      <c r="AE593" s="3">
        <v>-5.7999999999999996E-3</v>
      </c>
    </row>
    <row r="594" spans="1:31" x14ac:dyDescent="0.3">
      <c r="A594" s="2">
        <v>44211</v>
      </c>
      <c r="B594" s="3">
        <v>-2.8400000000000002E-2</v>
      </c>
      <c r="C594" s="3">
        <v>-7.0099999999999996E-2</v>
      </c>
      <c r="D594" s="3">
        <v>-2.6599999999999999E-2</v>
      </c>
      <c r="E594" s="3">
        <v>-5.3E-3</v>
      </c>
      <c r="F594" s="3">
        <v>-2.1999999999999999E-2</v>
      </c>
      <c r="G594" s="3">
        <v>-4.02E-2</v>
      </c>
      <c r="H594" s="3">
        <v>-4.8000000000000001E-2</v>
      </c>
      <c r="I594" s="3">
        <v>6.1999999999999998E-3</v>
      </c>
      <c r="J594" s="3">
        <v>-3.6900000000000002E-2</v>
      </c>
      <c r="K594" s="3">
        <v>-3.8999999999999998E-3</v>
      </c>
      <c r="L594" s="3">
        <v>5.0000000000000001E-4</v>
      </c>
      <c r="M594" s="3">
        <v>-5.0000000000000001E-4</v>
      </c>
      <c r="N594" s="3">
        <v>-1.6999999999999999E-3</v>
      </c>
      <c r="O594" s="3">
        <v>-7.5600000000000001E-2</v>
      </c>
      <c r="P594" s="3">
        <v>-2.58E-2</v>
      </c>
      <c r="Q594" s="3">
        <v>-1.18E-2</v>
      </c>
      <c r="R594" s="3">
        <v>-8.9999999999999998E-4</v>
      </c>
      <c r="S594" s="3">
        <v>-1.4E-3</v>
      </c>
      <c r="T594" s="3">
        <v>2.8899999999999999E-2</v>
      </c>
      <c r="U594" s="3">
        <v>-1.1900000000000001E-2</v>
      </c>
      <c r="V594" s="3">
        <v>-6.4999999999999997E-3</v>
      </c>
      <c r="W594" s="3">
        <v>-4.1000000000000003E-3</v>
      </c>
      <c r="X594" s="3">
        <v>-1.3299999999999999E-2</v>
      </c>
      <c r="Y594" s="3">
        <v>-5.1999999999999998E-3</v>
      </c>
      <c r="Z594" s="3">
        <v>-3.8999999999999998E-3</v>
      </c>
      <c r="AA594" s="3">
        <v>-1.41E-2</v>
      </c>
      <c r="AB594" s="3">
        <v>-7.1000000000000004E-3</v>
      </c>
      <c r="AC594" s="3">
        <v>-6.9999999999999999E-4</v>
      </c>
      <c r="AD594" s="3">
        <v>-1.06E-2</v>
      </c>
      <c r="AE594" s="3">
        <v>6.0000000000000001E-3</v>
      </c>
    </row>
    <row r="595" spans="1:31" x14ac:dyDescent="0.3">
      <c r="A595" s="2">
        <v>44210</v>
      </c>
      <c r="B595" s="3">
        <v>-1.0800000000000001E-2</v>
      </c>
      <c r="C595" s="3">
        <v>3.8899999999999997E-2</v>
      </c>
      <c r="D595" s="3">
        <v>3.3E-3</v>
      </c>
      <c r="E595" s="3">
        <v>9.4999999999999998E-3</v>
      </c>
      <c r="F595" s="3">
        <v>-1.12E-2</v>
      </c>
      <c r="G595" s="3">
        <v>3.1600000000000003E-2</v>
      </c>
      <c r="H595" s="3">
        <v>-3.3999999999999998E-3</v>
      </c>
      <c r="I595" s="3">
        <v>-4.5999999999999999E-3</v>
      </c>
      <c r="J595" s="3">
        <v>4.2299999999999997E-2</v>
      </c>
      <c r="K595" s="3">
        <v>-3.5000000000000001E-3</v>
      </c>
      <c r="L595" s="3">
        <v>3.6999999999999998E-2</v>
      </c>
      <c r="M595" s="3">
        <v>4.5600000000000002E-2</v>
      </c>
      <c r="N595" s="3">
        <v>-1.5299999999999999E-2</v>
      </c>
      <c r="O595" s="3">
        <v>-2.06E-2</v>
      </c>
      <c r="P595" s="3">
        <v>-2.4500000000000001E-2</v>
      </c>
      <c r="Q595" s="3">
        <v>-1.3299999999999999E-2</v>
      </c>
      <c r="R595" s="3">
        <v>2.6200000000000001E-2</v>
      </c>
      <c r="S595" s="3">
        <v>-3.0000000000000001E-3</v>
      </c>
      <c r="T595" s="3">
        <v>-2.2700000000000001E-2</v>
      </c>
      <c r="U595" s="3">
        <v>-1.06E-2</v>
      </c>
      <c r="V595" s="3">
        <v>3.3E-3</v>
      </c>
      <c r="W595" s="3">
        <v>2.3800000000000002E-2</v>
      </c>
      <c r="X595" s="3">
        <v>8.5000000000000006E-3</v>
      </c>
      <c r="Y595" s="3">
        <v>1.12E-2</v>
      </c>
      <c r="Z595" s="3">
        <v>4.3E-3</v>
      </c>
      <c r="AA595" s="3">
        <v>-6.3E-3</v>
      </c>
      <c r="AB595" s="3">
        <v>1.9900000000000001E-2</v>
      </c>
      <c r="AC595" s="3">
        <v>4.9599999999999998E-2</v>
      </c>
      <c r="AD595" s="3">
        <v>2E-3</v>
      </c>
      <c r="AE595" s="3">
        <v>-4.0000000000000002E-4</v>
      </c>
    </row>
    <row r="596" spans="1:31" x14ac:dyDescent="0.3">
      <c r="A596" s="2">
        <v>44209</v>
      </c>
      <c r="B596" s="3">
        <v>-3.7499999999999999E-2</v>
      </c>
      <c r="C596" s="3">
        <v>-3.4700000000000002E-2</v>
      </c>
      <c r="D596" s="3">
        <v>-1.2200000000000001E-2</v>
      </c>
      <c r="E596" s="3">
        <v>-1.03E-2</v>
      </c>
      <c r="F596" s="3">
        <v>-2.8E-3</v>
      </c>
      <c r="G596" s="3">
        <v>-2.69E-2</v>
      </c>
      <c r="H596" s="3">
        <v>-8.0000000000000002E-3</v>
      </c>
      <c r="I596" s="3">
        <v>-9.4000000000000004E-3</v>
      </c>
      <c r="J596" s="3">
        <v>-8.3000000000000001E-3</v>
      </c>
      <c r="K596" s="3">
        <v>5.3E-3</v>
      </c>
      <c r="L596" s="3">
        <v>-2.12E-2</v>
      </c>
      <c r="M596" s="3">
        <v>-3.8999999999999998E-3</v>
      </c>
      <c r="N596" s="3">
        <v>6.6E-3</v>
      </c>
      <c r="O596" s="3">
        <v>1.8E-3</v>
      </c>
      <c r="P596" s="3">
        <v>3.5000000000000001E-3</v>
      </c>
      <c r="Q596" s="3">
        <v>1.52E-2</v>
      </c>
      <c r="R596" s="3">
        <v>3.3399999999999999E-2</v>
      </c>
      <c r="S596" s="3">
        <v>-8.6E-3</v>
      </c>
      <c r="T596" s="3">
        <v>-2.5999999999999999E-2</v>
      </c>
      <c r="U596" s="3">
        <v>5.8999999999999999E-3</v>
      </c>
      <c r="V596" s="3">
        <v>1.4E-3</v>
      </c>
      <c r="W596" s="3">
        <v>-4.8999999999999998E-3</v>
      </c>
      <c r="X596" s="3">
        <v>-7.0000000000000001E-3</v>
      </c>
      <c r="Y596" s="3">
        <v>-1.3299999999999999E-2</v>
      </c>
      <c r="Z596" s="3">
        <v>1.2999999999999999E-3</v>
      </c>
      <c r="AA596" s="3">
        <v>1.6400000000000001E-2</v>
      </c>
      <c r="AB596" s="3">
        <v>5.9999999999999995E-4</v>
      </c>
      <c r="AC596" s="3">
        <v>-6.6E-3</v>
      </c>
      <c r="AD596" s="3">
        <v>1.6999999999999999E-3</v>
      </c>
      <c r="AE596" s="3">
        <v>-3.5000000000000001E-3</v>
      </c>
    </row>
    <row r="597" spans="1:31" x14ac:dyDescent="0.3">
      <c r="A597" s="2">
        <v>44208</v>
      </c>
      <c r="B597" s="3">
        <v>-1.95E-2</v>
      </c>
      <c r="C597" s="3">
        <v>1.29E-2</v>
      </c>
      <c r="D597" s="3">
        <v>2.01E-2</v>
      </c>
      <c r="E597" s="3">
        <v>7.7999999999999996E-3</v>
      </c>
      <c r="F597" s="3">
        <v>7.0000000000000001E-3</v>
      </c>
      <c r="G597" s="3">
        <v>-3.1699999999999999E-2</v>
      </c>
      <c r="H597" s="3">
        <v>2.87E-2</v>
      </c>
      <c r="I597" s="3">
        <v>9.4999999999999998E-3</v>
      </c>
      <c r="J597" s="3">
        <v>1.54E-2</v>
      </c>
      <c r="K597" s="3">
        <v>-1.43E-2</v>
      </c>
      <c r="L597" s="3">
        <v>1.9699999999999999E-2</v>
      </c>
      <c r="M597" s="3">
        <v>6.2199999999999998E-2</v>
      </c>
      <c r="N597" s="3">
        <v>-1.18E-2</v>
      </c>
      <c r="O597" s="3">
        <v>-1.0500000000000001E-2</v>
      </c>
      <c r="P597" s="3">
        <v>-0.01</v>
      </c>
      <c r="Q597" s="3">
        <v>-1.1299999999999999E-2</v>
      </c>
      <c r="R597" s="3">
        <v>-9.1000000000000004E-3</v>
      </c>
      <c r="S597" s="3">
        <v>-1.5599999999999999E-2</v>
      </c>
      <c r="T597" s="3">
        <v>9.5999999999999992E-3</v>
      </c>
      <c r="U597" s="3">
        <v>8.3999999999999995E-3</v>
      </c>
      <c r="V597" s="3">
        <v>-1.8E-3</v>
      </c>
      <c r="W597" s="3">
        <v>-4.1999999999999997E-3</v>
      </c>
      <c r="X597" s="3">
        <v>1.89E-2</v>
      </c>
      <c r="Y597" s="3">
        <v>6.7000000000000002E-3</v>
      </c>
      <c r="Z597" s="3">
        <v>-4.3E-3</v>
      </c>
      <c r="AA597" s="3">
        <v>-2.2599999999999999E-2</v>
      </c>
      <c r="AB597" s="3">
        <v>-5.4000000000000003E-3</v>
      </c>
      <c r="AC597" s="3">
        <v>5.8999999999999999E-3</v>
      </c>
      <c r="AD597" s="3">
        <v>-2.0999999999999999E-3</v>
      </c>
      <c r="AE597" s="3">
        <v>-3.5000000000000001E-3</v>
      </c>
    </row>
    <row r="598" spans="1:31" x14ac:dyDescent="0.3">
      <c r="A598" s="2">
        <v>44207</v>
      </c>
      <c r="B598" s="3">
        <v>2.8199999999999999E-2</v>
      </c>
      <c r="C598" s="3">
        <v>3.0599999999999999E-2</v>
      </c>
      <c r="D598" s="3">
        <v>-1.12E-2</v>
      </c>
      <c r="E598" s="3">
        <v>-1.6899999999999998E-2</v>
      </c>
      <c r="F598" s="3">
        <v>1.1299999999999999E-2</v>
      </c>
      <c r="G598" s="3">
        <v>8.48E-2</v>
      </c>
      <c r="H598" s="3">
        <v>-1.9199999999999998E-2</v>
      </c>
      <c r="I598" s="3">
        <v>6.7000000000000002E-3</v>
      </c>
      <c r="J598" s="3">
        <v>4.0000000000000002E-4</v>
      </c>
      <c r="K598" s="3">
        <v>2.3E-3</v>
      </c>
      <c r="L598" s="3">
        <v>-2.87E-2</v>
      </c>
      <c r="M598" s="3">
        <v>0.04</v>
      </c>
      <c r="N598" s="3">
        <v>-9.7000000000000003E-3</v>
      </c>
      <c r="O598" s="3">
        <v>6.4199999999999993E-2</v>
      </c>
      <c r="P598" s="3">
        <v>2.5999999999999999E-2</v>
      </c>
      <c r="Q598" s="3">
        <v>-6.6E-3</v>
      </c>
      <c r="R598" s="3">
        <v>-1.6299999999999999E-2</v>
      </c>
      <c r="S598" s="3">
        <v>1.72E-2</v>
      </c>
      <c r="T598" s="3">
        <v>2.9000000000000001E-2</v>
      </c>
      <c r="U598" s="3">
        <v>4.36E-2</v>
      </c>
      <c r="V598" s="3">
        <v>7.3000000000000001E-3</v>
      </c>
      <c r="W598" s="3">
        <v>-5.1999999999999998E-3</v>
      </c>
      <c r="X598" s="3">
        <v>5.5999999999999999E-3</v>
      </c>
      <c r="Y598" s="3">
        <v>-3.0000000000000001E-3</v>
      </c>
      <c r="Z598" s="3">
        <v>2.8999999999999998E-3</v>
      </c>
      <c r="AA598" s="3">
        <v>-2.0999999999999999E-3</v>
      </c>
      <c r="AB598" s="3">
        <v>-1.24E-2</v>
      </c>
      <c r="AC598" s="3">
        <v>-1.0699999999999999E-2</v>
      </c>
      <c r="AD598" s="3">
        <v>-2.9999999999999997E-4</v>
      </c>
      <c r="AE598" s="3">
        <v>-5.8999999999999999E-3</v>
      </c>
    </row>
    <row r="599" spans="1:31" x14ac:dyDescent="0.3">
      <c r="A599" s="2">
        <v>44204</v>
      </c>
      <c r="B599" s="3">
        <v>-6.1000000000000004E-3</v>
      </c>
      <c r="C599" s="3">
        <v>-1.7500000000000002E-2</v>
      </c>
      <c r="D599" s="3">
        <v>-2.0500000000000001E-2</v>
      </c>
      <c r="E599" s="3">
        <v>-7.4999999999999997E-3</v>
      </c>
      <c r="F599" s="3">
        <v>-2.35E-2</v>
      </c>
      <c r="G599" s="3">
        <v>7.1499999999999994E-2</v>
      </c>
      <c r="H599" s="3">
        <v>4.0000000000000002E-4</v>
      </c>
      <c r="I599" s="3">
        <v>2.2000000000000001E-3</v>
      </c>
      <c r="J599" s="3">
        <v>-6.7000000000000002E-3</v>
      </c>
      <c r="K599" s="3">
        <v>8.0000000000000002E-3</v>
      </c>
      <c r="L599" s="3">
        <v>-1.9E-3</v>
      </c>
      <c r="M599" s="3">
        <v>-2.0299999999999999E-2</v>
      </c>
      <c r="N599" s="3">
        <v>6.1000000000000004E-3</v>
      </c>
      <c r="O599" s="3">
        <v>8.5500000000000007E-2</v>
      </c>
      <c r="P599" s="3">
        <v>-5.0000000000000001E-3</v>
      </c>
      <c r="Q599" s="3">
        <v>5.4000000000000003E-3</v>
      </c>
      <c r="R599" s="3">
        <v>-1.49E-2</v>
      </c>
      <c r="S599" s="3">
        <v>1.9E-3</v>
      </c>
      <c r="T599" s="3">
        <v>8.0000000000000002E-3</v>
      </c>
      <c r="U599" s="3">
        <v>1.1299999999999999E-2</v>
      </c>
      <c r="V599" s="3">
        <v>3.8999999999999998E-3</v>
      </c>
      <c r="W599" s="3">
        <v>-2.98E-2</v>
      </c>
      <c r="X599" s="3">
        <v>-2.0000000000000001E-4</v>
      </c>
      <c r="Y599" s="3">
        <v>-1.17E-2</v>
      </c>
      <c r="Z599" s="3">
        <v>2.5000000000000001E-3</v>
      </c>
      <c r="AA599" s="3">
        <v>1.2999999999999999E-2</v>
      </c>
      <c r="AB599" s="3">
        <v>-1.35E-2</v>
      </c>
      <c r="AC599" s="3">
        <v>-1.17E-2</v>
      </c>
      <c r="AD599" s="3">
        <v>2.5999999999999999E-3</v>
      </c>
      <c r="AE599" s="3">
        <v>-1.2500000000000001E-2</v>
      </c>
    </row>
    <row r="600" spans="1:31" x14ac:dyDescent="0.3">
      <c r="A600" s="2">
        <v>44203</v>
      </c>
      <c r="B600" s="3">
        <v>5.3499999999999999E-2</v>
      </c>
      <c r="C600" s="3">
        <v>-1.7600000000000001E-2</v>
      </c>
      <c r="D600" s="3">
        <v>7.0000000000000001E-3</v>
      </c>
      <c r="E600" s="3">
        <v>4.0000000000000002E-4</v>
      </c>
      <c r="F600" s="3">
        <v>-7.3000000000000001E-3</v>
      </c>
      <c r="G600" s="3">
        <v>2.7799999999999998E-2</v>
      </c>
      <c r="H600" s="3">
        <v>3.7699999999999997E-2</v>
      </c>
      <c r="I600" s="3">
        <v>1.26E-2</v>
      </c>
      <c r="J600" s="3">
        <v>2.1600000000000001E-2</v>
      </c>
      <c r="K600" s="3">
        <v>1.14E-2</v>
      </c>
      <c r="L600" s="3">
        <v>-5.7000000000000002E-3</v>
      </c>
      <c r="M600" s="3">
        <v>-1.01E-2</v>
      </c>
      <c r="N600" s="3">
        <v>2.8500000000000001E-2</v>
      </c>
      <c r="O600" s="3">
        <v>7.4899999999999994E-2</v>
      </c>
      <c r="P600" s="3">
        <v>5.7799999999999997E-2</v>
      </c>
      <c r="Q600" s="3">
        <v>2.8999999999999998E-3</v>
      </c>
      <c r="R600" s="3">
        <v>1.8E-3</v>
      </c>
      <c r="S600" s="3">
        <v>5.1999999999999998E-3</v>
      </c>
      <c r="T600" s="3">
        <v>6.2E-2</v>
      </c>
      <c r="U600" s="3">
        <v>1.2999999999999999E-3</v>
      </c>
      <c r="V600" s="3">
        <v>9.7999999999999997E-3</v>
      </c>
      <c r="W600" s="3">
        <v>2.7000000000000001E-3</v>
      </c>
      <c r="X600" s="3">
        <v>1.9900000000000001E-2</v>
      </c>
      <c r="Y600" s="3">
        <v>2.7E-2</v>
      </c>
      <c r="Z600" s="3">
        <v>8.0999999999999996E-3</v>
      </c>
      <c r="AA600" s="3">
        <v>-6.3E-3</v>
      </c>
      <c r="AB600" s="3">
        <v>1.54E-2</v>
      </c>
      <c r="AC600" s="3">
        <v>5.0000000000000001E-3</v>
      </c>
      <c r="AD600" s="3">
        <v>8.2000000000000007E-3</v>
      </c>
      <c r="AE600" s="3">
        <v>-1.2800000000000001E-2</v>
      </c>
    </row>
    <row r="601" spans="1:31" x14ac:dyDescent="0.3">
      <c r="A601" s="2">
        <v>44202</v>
      </c>
      <c r="B601" s="3">
        <v>-2.63E-2</v>
      </c>
      <c r="C601" s="3">
        <v>3.2800000000000003E-2</v>
      </c>
      <c r="D601" s="3">
        <v>8.2699999999999996E-2</v>
      </c>
      <c r="E601" s="3">
        <v>1.8E-3</v>
      </c>
      <c r="F601" s="3">
        <v>8.5099999999999995E-2</v>
      </c>
      <c r="G601" s="3">
        <v>5.0500000000000003E-2</v>
      </c>
      <c r="H601" s="3">
        <v>5.67E-2</v>
      </c>
      <c r="I601" s="3">
        <v>9.4999999999999998E-3</v>
      </c>
      <c r="J601" s="3">
        <v>5.9900000000000002E-2</v>
      </c>
      <c r="K601" s="3">
        <v>5.5999999999999999E-3</v>
      </c>
      <c r="L601" s="3">
        <v>4.1500000000000002E-2</v>
      </c>
      <c r="M601" s="3">
        <v>6.4799999999999996E-2</v>
      </c>
      <c r="N601" s="3">
        <v>-2.5899999999999999E-2</v>
      </c>
      <c r="O601" s="3">
        <v>-5.0799999999999998E-2</v>
      </c>
      <c r="P601" s="3">
        <v>-5.8999999999999997E-2</v>
      </c>
      <c r="Q601" s="3">
        <v>1.8800000000000001E-2</v>
      </c>
      <c r="R601" s="3">
        <v>-8.6E-3</v>
      </c>
      <c r="S601" s="3">
        <v>-8.6E-3</v>
      </c>
      <c r="T601" s="3">
        <v>-4.3099999999999999E-2</v>
      </c>
      <c r="U601" s="3">
        <v>-1.49E-2</v>
      </c>
      <c r="V601" s="3">
        <v>1.54E-2</v>
      </c>
      <c r="W601" s="3">
        <v>1.95E-2</v>
      </c>
      <c r="X601" s="3">
        <v>1.6400000000000001E-2</v>
      </c>
      <c r="Y601" s="3">
        <v>4.3099999999999999E-2</v>
      </c>
      <c r="Z601" s="3">
        <v>2.46E-2</v>
      </c>
      <c r="AA601" s="3">
        <v>-4.02E-2</v>
      </c>
      <c r="AB601" s="3">
        <v>9.5999999999999992E-3</v>
      </c>
      <c r="AC601" s="3">
        <v>1.5E-3</v>
      </c>
      <c r="AD601" s="3">
        <v>1.5900000000000001E-2</v>
      </c>
      <c r="AE601" s="3">
        <v>1.21E-2</v>
      </c>
    </row>
    <row r="602" spans="1:31" x14ac:dyDescent="0.3">
      <c r="A602" s="2">
        <v>44201</v>
      </c>
      <c r="B602" s="3">
        <v>5.1000000000000004E-3</v>
      </c>
      <c r="C602" s="3">
        <v>2.5100000000000001E-2</v>
      </c>
      <c r="D602" s="3">
        <v>-2.2000000000000001E-3</v>
      </c>
      <c r="E602" s="3">
        <v>-1.3899999999999999E-2</v>
      </c>
      <c r="F602" s="3">
        <v>3.3399999999999999E-2</v>
      </c>
      <c r="G602" s="3">
        <v>1.2200000000000001E-2</v>
      </c>
      <c r="H602" s="3">
        <v>2.3E-3</v>
      </c>
      <c r="I602" s="3">
        <v>5.0000000000000001E-4</v>
      </c>
      <c r="J602" s="3">
        <v>6.7000000000000002E-3</v>
      </c>
      <c r="K602" s="3">
        <v>-2.9999999999999997E-4</v>
      </c>
      <c r="L602" s="3">
        <v>2.5000000000000001E-3</v>
      </c>
      <c r="M602" s="3">
        <v>-2.2800000000000001E-2</v>
      </c>
      <c r="N602" s="3">
        <v>1E-3</v>
      </c>
      <c r="O602" s="3">
        <v>-5.4000000000000003E-3</v>
      </c>
      <c r="P602" s="3">
        <v>2.2200000000000001E-2</v>
      </c>
      <c r="Q602" s="3">
        <v>-2.0999999999999999E-3</v>
      </c>
      <c r="R602" s="3">
        <v>5.7999999999999996E-3</v>
      </c>
      <c r="S602" s="3">
        <v>1.03E-2</v>
      </c>
      <c r="T602" s="3">
        <v>5.2600000000000001E-2</v>
      </c>
      <c r="U602" s="3">
        <v>-3.1300000000000001E-2</v>
      </c>
      <c r="V602" s="3">
        <v>2.3999999999999998E-3</v>
      </c>
      <c r="W602" s="3">
        <v>-6.1000000000000004E-3</v>
      </c>
      <c r="X602" s="3">
        <v>9.4999999999999998E-3</v>
      </c>
      <c r="Y602" s="3">
        <v>1.11E-2</v>
      </c>
      <c r="Z602" s="3">
        <v>2.3999999999999998E-3</v>
      </c>
      <c r="AA602" s="3">
        <v>4.7000000000000002E-3</v>
      </c>
      <c r="AB602" s="3">
        <v>1.8E-3</v>
      </c>
      <c r="AC602" s="3">
        <v>-8.3999999999999995E-3</v>
      </c>
      <c r="AD602" s="3">
        <v>3.3E-3</v>
      </c>
      <c r="AE602" s="3">
        <v>-4.5999999999999999E-3</v>
      </c>
    </row>
    <row r="603" spans="1:31" x14ac:dyDescent="0.3">
      <c r="A603" s="2">
        <v>44200</v>
      </c>
      <c r="B603" s="3">
        <v>6.4000000000000003E-3</v>
      </c>
      <c r="C603" s="3">
        <v>-4.6699999999999998E-2</v>
      </c>
      <c r="D603" s="3">
        <v>-2.1499999999999998E-2</v>
      </c>
      <c r="E603" s="3">
        <v>-5.1000000000000004E-3</v>
      </c>
      <c r="F603" s="3">
        <v>-4.4900000000000002E-2</v>
      </c>
      <c r="G603" s="3">
        <v>5.16E-2</v>
      </c>
      <c r="H603" s="3">
        <v>1.3299999999999999E-2</v>
      </c>
      <c r="I603" s="3">
        <v>-1.77E-2</v>
      </c>
      <c r="J603" s="3">
        <v>-1.77E-2</v>
      </c>
      <c r="K603" s="3">
        <v>-5.5999999999999999E-3</v>
      </c>
      <c r="L603" s="3">
        <v>-6.6600000000000006E-2</v>
      </c>
      <c r="M603" s="3">
        <v>6.9500000000000006E-2</v>
      </c>
      <c r="N603" s="3">
        <v>-2.1299999999999999E-2</v>
      </c>
      <c r="O603" s="3">
        <v>9.7500000000000003E-2</v>
      </c>
      <c r="P603" s="3">
        <v>4.4999999999999997E-3</v>
      </c>
      <c r="Q603" s="3">
        <v>4.2599999999999999E-2</v>
      </c>
      <c r="R603" s="3">
        <v>-2.8E-3</v>
      </c>
      <c r="S603" s="3">
        <v>0</v>
      </c>
      <c r="T603" s="3">
        <v>-7.6E-3</v>
      </c>
      <c r="U603" s="3">
        <v>4.7999999999999996E-3</v>
      </c>
      <c r="V603" s="3">
        <v>-9.9000000000000008E-3</v>
      </c>
      <c r="W603" s="3">
        <v>2.3599999999999999E-2</v>
      </c>
      <c r="X603" s="3">
        <v>-2.4400000000000002E-2</v>
      </c>
      <c r="Y603" s="3">
        <v>1.2E-2</v>
      </c>
      <c r="Z603" s="3">
        <v>5.7000000000000002E-3</v>
      </c>
      <c r="AA603" s="3">
        <v>-6.7000000000000002E-3</v>
      </c>
      <c r="AB603" s="3">
        <v>-2.12E-2</v>
      </c>
      <c r="AC603" s="3">
        <v>-2.58E-2</v>
      </c>
      <c r="AD603" s="3">
        <v>-8.3999999999999995E-3</v>
      </c>
      <c r="AE603" s="3">
        <v>1.6999999999999999E-3</v>
      </c>
    </row>
    <row r="604" spans="1:31" x14ac:dyDescent="0.3">
      <c r="A604" s="2">
        <v>44195</v>
      </c>
      <c r="B604" s="3">
        <v>1.84E-2</v>
      </c>
      <c r="C604" s="3">
        <v>3.2199999999999999E-2</v>
      </c>
      <c r="D604" s="3">
        <v>-2.7000000000000001E-3</v>
      </c>
      <c r="E604" s="3">
        <v>-1.2699999999999999E-2</v>
      </c>
      <c r="F604" s="3">
        <v>1.72E-2</v>
      </c>
      <c r="G604" s="3">
        <v>-4.9200000000000001E-2</v>
      </c>
      <c r="H604" s="3">
        <v>-5.1000000000000004E-3</v>
      </c>
      <c r="I604" s="3">
        <v>-3.5999999999999999E-3</v>
      </c>
      <c r="J604" s="3">
        <v>5.9999999999999995E-4</v>
      </c>
      <c r="K604" s="3">
        <v>-7.1999999999999998E-3</v>
      </c>
      <c r="L604" s="3">
        <v>-1.32E-2</v>
      </c>
      <c r="M604" s="3">
        <v>-2.8500000000000001E-2</v>
      </c>
      <c r="N604" s="3">
        <v>-1.0999999999999999E-2</v>
      </c>
      <c r="O604" s="3">
        <v>4.8500000000000001E-2</v>
      </c>
      <c r="P604" s="3">
        <v>1.5599999999999999E-2</v>
      </c>
      <c r="Q604" s="3">
        <v>-1.4E-2</v>
      </c>
      <c r="R604" s="3">
        <v>-1.61E-2</v>
      </c>
      <c r="S604" s="3">
        <v>-8.3999999999999995E-3</v>
      </c>
      <c r="T604" s="3">
        <v>1.78E-2</v>
      </c>
      <c r="U604" s="3">
        <v>-1.7100000000000001E-2</v>
      </c>
      <c r="V604" s="3">
        <v>-2.3999999999999998E-3</v>
      </c>
      <c r="W604" s="3">
        <v>-1.8E-3</v>
      </c>
      <c r="X604" s="3">
        <v>8.0999999999999996E-3</v>
      </c>
      <c r="Y604" s="3">
        <v>-4.7999999999999996E-3</v>
      </c>
      <c r="Z604" s="3">
        <v>-1.1000000000000001E-3</v>
      </c>
      <c r="AA604" s="3">
        <v>3.7000000000000002E-3</v>
      </c>
      <c r="AB604" s="3">
        <v>-3.5000000000000001E-3</v>
      </c>
      <c r="AC604" s="3">
        <v>3.3999999999999998E-3</v>
      </c>
      <c r="AD604" s="3">
        <v>-6.9999999999999999E-4</v>
      </c>
      <c r="AE604" s="3">
        <v>-1.14E-2</v>
      </c>
    </row>
    <row r="605" spans="1:31" x14ac:dyDescent="0.3">
      <c r="A605" s="2">
        <v>44194</v>
      </c>
      <c r="B605" s="3">
        <v>-1.0699999999999999E-2</v>
      </c>
      <c r="C605" s="3">
        <v>8.6E-3</v>
      </c>
      <c r="D605" s="3">
        <v>-3.44E-2</v>
      </c>
      <c r="E605" s="3">
        <v>-4.4999999999999997E-3</v>
      </c>
      <c r="F605" s="3">
        <v>-5.2299999999999999E-2</v>
      </c>
      <c r="G605" s="3">
        <v>1.9E-3</v>
      </c>
      <c r="H605" s="3">
        <v>-4.1999999999999997E-3</v>
      </c>
      <c r="I605" s="3">
        <v>-6.1999999999999998E-3</v>
      </c>
      <c r="J605" s="3">
        <v>-2.9700000000000001E-2</v>
      </c>
      <c r="K605" s="3">
        <v>2.1700000000000001E-2</v>
      </c>
      <c r="L605" s="3">
        <v>5.6399999999999999E-2</v>
      </c>
      <c r="M605" s="3">
        <v>2.6800000000000001E-2</v>
      </c>
      <c r="N605" s="3">
        <v>-3.5999999999999999E-3</v>
      </c>
      <c r="O605" s="3">
        <v>4.7199999999999999E-2</v>
      </c>
      <c r="P605" s="3">
        <v>3.3999999999999998E-3</v>
      </c>
      <c r="Q605" s="3">
        <v>2.2000000000000001E-3</v>
      </c>
      <c r="R605" s="3">
        <v>-8.3000000000000001E-3</v>
      </c>
      <c r="S605" s="3">
        <v>6.1999999999999998E-3</v>
      </c>
      <c r="T605" s="3">
        <v>-3.78E-2</v>
      </c>
      <c r="U605" s="3">
        <v>-5.8900000000000001E-2</v>
      </c>
      <c r="V605" s="3">
        <v>-5.9999999999999995E-4</v>
      </c>
      <c r="W605" s="3">
        <v>-4.0000000000000002E-4</v>
      </c>
      <c r="X605" s="3">
        <v>2.2000000000000001E-3</v>
      </c>
      <c r="Y605" s="3">
        <v>-8.0000000000000004E-4</v>
      </c>
      <c r="Z605" s="3">
        <v>1.5699999999999999E-2</v>
      </c>
      <c r="AA605" s="3">
        <v>6.4000000000000003E-3</v>
      </c>
      <c r="AB605" s="3">
        <v>5.9999999999999995E-4</v>
      </c>
      <c r="AC605" s="3">
        <v>-5.5999999999999999E-3</v>
      </c>
      <c r="AD605" s="3">
        <v>1.14E-2</v>
      </c>
      <c r="AE605" s="3">
        <v>-2.8999999999999998E-3</v>
      </c>
    </row>
    <row r="606" spans="1:31" x14ac:dyDescent="0.3">
      <c r="A606" s="2">
        <v>44188</v>
      </c>
      <c r="B606" s="3">
        <v>-1.7299999999999999E-2</v>
      </c>
      <c r="C606" s="3">
        <v>4.2700000000000002E-2</v>
      </c>
      <c r="D606" s="3">
        <v>0.04</v>
      </c>
      <c r="E606" s="3">
        <v>1.78E-2</v>
      </c>
      <c r="F606" s="3">
        <v>5.5199999999999999E-2</v>
      </c>
      <c r="G606" s="3">
        <v>-5.0000000000000001E-3</v>
      </c>
      <c r="H606" s="3">
        <v>1.8800000000000001E-2</v>
      </c>
      <c r="I606" s="3">
        <v>-7.0000000000000001E-3</v>
      </c>
      <c r="J606" s="3">
        <v>2.24E-2</v>
      </c>
      <c r="K606" s="3">
        <v>-9.5999999999999992E-3</v>
      </c>
      <c r="L606" s="3">
        <v>4.3400000000000001E-2</v>
      </c>
      <c r="M606" s="3">
        <v>3.5400000000000001E-2</v>
      </c>
      <c r="N606" s="3">
        <v>-1.2999999999999999E-2</v>
      </c>
      <c r="O606" s="3">
        <v>-1.2E-2</v>
      </c>
      <c r="P606" s="3">
        <v>-2.0299999999999999E-2</v>
      </c>
      <c r="Q606" s="3">
        <v>2.5100000000000001E-2</v>
      </c>
      <c r="R606" s="3">
        <v>3.8999999999999998E-3</v>
      </c>
      <c r="S606" s="3">
        <v>1.9099999999999999E-2</v>
      </c>
      <c r="T606" s="3">
        <v>2.3199999999999998E-2</v>
      </c>
      <c r="U606" s="3">
        <v>-1.17E-2</v>
      </c>
      <c r="V606" s="3">
        <v>3.7000000000000002E-3</v>
      </c>
      <c r="W606" s="3">
        <v>1.23E-2</v>
      </c>
      <c r="X606" s="3">
        <v>2.8E-3</v>
      </c>
      <c r="Y606" s="3">
        <v>2.6200000000000001E-2</v>
      </c>
      <c r="Z606" s="3">
        <v>-4.3E-3</v>
      </c>
      <c r="AA606" s="3">
        <v>8.9999999999999993E-3</v>
      </c>
      <c r="AB606" s="3">
        <v>3.4799999999999998E-2</v>
      </c>
      <c r="AC606" s="3">
        <v>2.3900000000000001E-2</v>
      </c>
      <c r="AD606" s="3">
        <v>3.0999999999999999E-3</v>
      </c>
      <c r="AE606" s="3">
        <v>-5.0000000000000001E-4</v>
      </c>
    </row>
    <row r="607" spans="1:31" x14ac:dyDescent="0.3">
      <c r="A607" s="2">
        <v>44187</v>
      </c>
      <c r="B607" s="3">
        <v>-8.0000000000000004E-4</v>
      </c>
      <c r="C607" s="3">
        <v>-1.9400000000000001E-2</v>
      </c>
      <c r="D607" s="3">
        <v>3.3399999999999999E-2</v>
      </c>
      <c r="E607" s="3">
        <v>1.8E-3</v>
      </c>
      <c r="F607" s="3">
        <v>-4.0000000000000002E-4</v>
      </c>
      <c r="G607" s="3">
        <v>-5.5399999999999998E-2</v>
      </c>
      <c r="H607" s="3">
        <v>6.6E-3</v>
      </c>
      <c r="I607" s="3">
        <v>-4.1999999999999997E-3</v>
      </c>
      <c r="J607" s="3">
        <v>1.7999999999999999E-2</v>
      </c>
      <c r="K607" s="3">
        <v>7.1999999999999998E-3</v>
      </c>
      <c r="L607" s="3">
        <v>1.9199999999999998E-2</v>
      </c>
      <c r="M607" s="3">
        <v>-8.9800000000000005E-2</v>
      </c>
      <c r="N607" s="3">
        <v>6.1000000000000004E-3</v>
      </c>
      <c r="O607" s="3">
        <v>-2.8000000000000001E-2</v>
      </c>
      <c r="P607" s="3">
        <v>-4.1000000000000003E-3</v>
      </c>
      <c r="Q607" s="3">
        <v>-2.06E-2</v>
      </c>
      <c r="R607" s="3">
        <v>2.24E-2</v>
      </c>
      <c r="S607" s="3">
        <v>-1.7100000000000001E-2</v>
      </c>
      <c r="T607" s="3">
        <v>-1.6500000000000001E-2</v>
      </c>
      <c r="U607" s="3">
        <v>3.1699999999999999E-2</v>
      </c>
      <c r="V607" s="3">
        <v>9.1999999999999998E-3</v>
      </c>
      <c r="W607" s="3">
        <v>-2.1000000000000001E-2</v>
      </c>
      <c r="X607" s="3">
        <v>-8.3000000000000001E-3</v>
      </c>
      <c r="Y607" s="3">
        <v>3.3E-3</v>
      </c>
      <c r="Z607" s="3">
        <v>1.1999999999999999E-3</v>
      </c>
      <c r="AA607" s="3">
        <v>9.7999999999999997E-3</v>
      </c>
      <c r="AB607" s="3">
        <v>1.55E-2</v>
      </c>
      <c r="AC607" s="3">
        <v>-6.9999999999999999E-4</v>
      </c>
      <c r="AD607" s="3">
        <v>7.9000000000000008E-3</v>
      </c>
      <c r="AE607" s="3">
        <v>-8.3999999999999995E-3</v>
      </c>
    </row>
    <row r="608" spans="1:31" x14ac:dyDescent="0.3">
      <c r="A608" s="2">
        <v>44186</v>
      </c>
      <c r="B608" s="3">
        <v>-2.8000000000000001E-2</v>
      </c>
      <c r="C608" s="3">
        <v>1.6799999999999999E-2</v>
      </c>
      <c r="D608" s="3">
        <v>-2.58E-2</v>
      </c>
      <c r="E608" s="3">
        <v>-2.9899999999999999E-2</v>
      </c>
      <c r="F608" s="3">
        <v>-4.41E-2</v>
      </c>
      <c r="G608" s="3">
        <v>2.1299999999999999E-2</v>
      </c>
      <c r="H608" s="3">
        <v>-3.7699999999999997E-2</v>
      </c>
      <c r="I608" s="3">
        <v>-1.23E-2</v>
      </c>
      <c r="J608" s="3">
        <v>-4.4200000000000003E-2</v>
      </c>
      <c r="K608" s="3">
        <v>1.5E-3</v>
      </c>
      <c r="L608" s="3">
        <v>-4.2500000000000003E-2</v>
      </c>
      <c r="M608" s="3">
        <v>-1.38E-2</v>
      </c>
      <c r="N608" s="3">
        <v>1.83E-2</v>
      </c>
      <c r="O608" s="3">
        <v>4.7699999999999999E-2</v>
      </c>
      <c r="P608" s="3">
        <v>4.4999999999999997E-3</v>
      </c>
      <c r="Q608" s="3">
        <v>-1.43E-2</v>
      </c>
      <c r="R608" s="3">
        <v>-3.3799999999999997E-2</v>
      </c>
      <c r="S608" s="3">
        <v>-8.0000000000000002E-3</v>
      </c>
      <c r="T608" s="3">
        <v>9.7799999999999998E-2</v>
      </c>
      <c r="U608" s="3">
        <v>5.79E-2</v>
      </c>
      <c r="V608" s="3">
        <v>-8.6999999999999994E-3</v>
      </c>
      <c r="W608" s="3">
        <v>-1.3299999999999999E-2</v>
      </c>
      <c r="X608" s="3">
        <v>-1.18E-2</v>
      </c>
      <c r="Y608" s="3">
        <v>-2.1700000000000001E-2</v>
      </c>
      <c r="Z608" s="3">
        <v>-4.4000000000000003E-3</v>
      </c>
      <c r="AA608" s="3">
        <v>-2.2200000000000001E-2</v>
      </c>
      <c r="AB608" s="3">
        <v>-1.52E-2</v>
      </c>
      <c r="AC608" s="3">
        <v>-2.86E-2</v>
      </c>
      <c r="AD608" s="3">
        <v>-9.9000000000000008E-3</v>
      </c>
      <c r="AE608" s="3">
        <v>-1.6E-2</v>
      </c>
    </row>
    <row r="609" spans="1:31" x14ac:dyDescent="0.3">
      <c r="A609" s="2">
        <v>44183</v>
      </c>
      <c r="B609" s="3">
        <v>-9.4999999999999998E-3</v>
      </c>
      <c r="C609" s="3">
        <v>-3.09E-2</v>
      </c>
      <c r="D609" s="3">
        <v>-3.7000000000000002E-3</v>
      </c>
      <c r="E609" s="3">
        <v>5.5999999999999999E-3</v>
      </c>
      <c r="F609" s="3">
        <v>-1.7899999999999999E-2</v>
      </c>
      <c r="G609" s="3">
        <v>-2.06E-2</v>
      </c>
      <c r="H609" s="3">
        <v>-2.0899999999999998E-2</v>
      </c>
      <c r="I609" s="3">
        <v>1.38E-2</v>
      </c>
      <c r="J609" s="3">
        <v>-7.4000000000000003E-3</v>
      </c>
      <c r="K609" s="3">
        <v>5.4000000000000003E-3</v>
      </c>
      <c r="L609" s="3">
        <v>-6.0000000000000001E-3</v>
      </c>
      <c r="M609" s="3">
        <v>-2.6200000000000001E-2</v>
      </c>
      <c r="N609" s="3">
        <v>-3.8E-3</v>
      </c>
      <c r="O609" s="3">
        <v>1.5699999999999999E-2</v>
      </c>
      <c r="P609" s="3">
        <v>-5.1999999999999998E-3</v>
      </c>
      <c r="Q609" s="3">
        <v>1.7600000000000001E-2</v>
      </c>
      <c r="R609" s="3">
        <v>-6.4000000000000003E-3</v>
      </c>
      <c r="S609" s="3">
        <v>-9.1999999999999998E-3</v>
      </c>
      <c r="T609" s="3">
        <v>-4.6300000000000001E-2</v>
      </c>
      <c r="U609" s="3">
        <v>-2.1499999999999998E-2</v>
      </c>
      <c r="V609" s="3">
        <v>-3.0000000000000001E-3</v>
      </c>
      <c r="W609" s="3">
        <v>-7.4000000000000003E-3</v>
      </c>
      <c r="X609" s="3">
        <v>-5.7000000000000002E-3</v>
      </c>
      <c r="Y609" s="3">
        <v>-4.0000000000000001E-3</v>
      </c>
      <c r="Z609" s="3">
        <v>5.1999999999999998E-3</v>
      </c>
      <c r="AA609" s="3">
        <v>-1E-3</v>
      </c>
      <c r="AB609" s="3">
        <v>-1.7399999999999999E-2</v>
      </c>
      <c r="AC609" s="3">
        <v>-6.8999999999999999E-3</v>
      </c>
      <c r="AD609" s="3">
        <v>-4.4999999999999997E-3</v>
      </c>
      <c r="AE609" s="3">
        <v>7.4999999999999997E-3</v>
      </c>
    </row>
    <row r="610" spans="1:31" x14ac:dyDescent="0.3">
      <c r="A610" s="2">
        <v>44196</v>
      </c>
      <c r="B610" s="3">
        <v>-6.3E-3</v>
      </c>
      <c r="C610" s="3">
        <v>-1.1299999999999999E-2</v>
      </c>
      <c r="D610" s="3">
        <v>-1.4800000000000001E-2</v>
      </c>
      <c r="E610" s="3"/>
      <c r="F610" s="3">
        <v>8.8999999999999999E-3</v>
      </c>
      <c r="G610" s="3">
        <v>-2.8799999999999999E-2</v>
      </c>
      <c r="H610" s="3">
        <v>-1.4999999999999999E-2</v>
      </c>
      <c r="I610" s="3">
        <v>6.1000000000000004E-3</v>
      </c>
      <c r="J610" s="3"/>
      <c r="K610" s="3">
        <v>-4.8999999999999998E-3</v>
      </c>
      <c r="L610" s="3"/>
      <c r="M610" s="3">
        <v>-5.9900000000000002E-2</v>
      </c>
      <c r="N610" s="3">
        <v>3.3E-3</v>
      </c>
      <c r="O610" s="3">
        <v>7.4000000000000003E-3</v>
      </c>
      <c r="P610" s="3">
        <v>-6.8999999999999999E-3</v>
      </c>
      <c r="Q610" s="3"/>
      <c r="R610" s="3"/>
      <c r="S610" s="3">
        <v>1.9E-3</v>
      </c>
      <c r="T610" s="3">
        <v>-6.1800000000000001E-2</v>
      </c>
      <c r="U610" s="3">
        <v>-4.1700000000000001E-2</v>
      </c>
      <c r="V610" s="3"/>
      <c r="W610" s="3">
        <v>9.4999999999999998E-3</v>
      </c>
      <c r="X610" s="3">
        <v>1.21E-2</v>
      </c>
      <c r="Y610" s="3"/>
      <c r="Z610" s="3">
        <v>-8.0999999999999996E-3</v>
      </c>
      <c r="AA610" s="3"/>
      <c r="AB610" s="3"/>
      <c r="AC610" s="3"/>
      <c r="AD610" s="3">
        <v>-1.4E-3</v>
      </c>
      <c r="AE610" s="3">
        <v>1.0500000000000001E-2</v>
      </c>
    </row>
    <row r="611" spans="1:31" x14ac:dyDescent="0.3">
      <c r="A611" s="2">
        <v>44182</v>
      </c>
      <c r="B611" s="3">
        <v>-1E-4</v>
      </c>
      <c r="C611" s="3">
        <v>9.4999999999999998E-3</v>
      </c>
      <c r="D611" s="3">
        <v>9.2999999999999992E-3</v>
      </c>
      <c r="E611" s="3">
        <v>-8.6999999999999994E-3</v>
      </c>
      <c r="F611" s="3">
        <v>-5.8999999999999999E-3</v>
      </c>
      <c r="G611" s="3">
        <v>6.1000000000000004E-3</v>
      </c>
      <c r="H611" s="3">
        <v>-1.23E-2</v>
      </c>
      <c r="I611" s="3">
        <v>2.2000000000000001E-3</v>
      </c>
      <c r="J611" s="3">
        <v>1.4200000000000001E-2</v>
      </c>
      <c r="K611" s="3">
        <v>-6.9999999999999999E-4</v>
      </c>
      <c r="L611" s="3">
        <v>-1.3599999999999999E-2</v>
      </c>
      <c r="M611" s="3">
        <v>5.0900000000000001E-2</v>
      </c>
      <c r="N611" s="3">
        <v>5.9999999999999995E-4</v>
      </c>
      <c r="O611" s="3">
        <v>2.98E-2</v>
      </c>
      <c r="P611" s="3">
        <v>7.4999999999999997E-3</v>
      </c>
      <c r="Q611" s="3">
        <v>8.8999999999999999E-3</v>
      </c>
      <c r="R611" s="3">
        <v>-1.5100000000000001E-2</v>
      </c>
      <c r="S611" s="3">
        <v>5.0000000000000001E-3</v>
      </c>
      <c r="T611" s="3">
        <v>5.0500000000000003E-2</v>
      </c>
      <c r="U611" s="3">
        <v>7.9500000000000001E-2</v>
      </c>
      <c r="V611" s="3">
        <v>-2.8E-3</v>
      </c>
      <c r="W611" s="3">
        <v>-2.2100000000000002E-2</v>
      </c>
      <c r="X611" s="3">
        <v>5.7999999999999996E-3</v>
      </c>
      <c r="Y611" s="3">
        <v>-1.03E-2</v>
      </c>
      <c r="Z611" s="3">
        <v>-1.3299999999999999E-2</v>
      </c>
      <c r="AA611" s="3">
        <v>3.0999999999999999E-3</v>
      </c>
      <c r="AB611" s="3">
        <v>-1.1299999999999999E-2</v>
      </c>
      <c r="AC611" s="3">
        <v>-7.4999999999999997E-3</v>
      </c>
      <c r="AD611" s="3">
        <v>4.0000000000000001E-3</v>
      </c>
      <c r="AE611" s="3">
        <v>1.6999999999999999E-3</v>
      </c>
    </row>
    <row r="612" spans="1:31" x14ac:dyDescent="0.3">
      <c r="A612" s="2">
        <v>44181</v>
      </c>
      <c r="B612" s="3">
        <v>-2.8E-3</v>
      </c>
      <c r="C612" s="3">
        <v>1.2999999999999999E-2</v>
      </c>
      <c r="D612" s="3">
        <v>-3.5000000000000001E-3</v>
      </c>
      <c r="E612" s="3">
        <v>7.7000000000000002E-3</v>
      </c>
      <c r="F612" s="3">
        <v>-1.1999999999999999E-3</v>
      </c>
      <c r="G612" s="3">
        <v>-4.87E-2</v>
      </c>
      <c r="H612" s="3">
        <v>-1.34E-2</v>
      </c>
      <c r="I612" s="3">
        <v>0</v>
      </c>
      <c r="J612" s="3">
        <v>5.7000000000000002E-3</v>
      </c>
      <c r="K612" s="3">
        <v>7.3000000000000001E-3</v>
      </c>
      <c r="L612" s="3">
        <v>9.1999999999999998E-3</v>
      </c>
      <c r="M612" s="3">
        <v>-6.9199999999999998E-2</v>
      </c>
      <c r="N612" s="3">
        <v>2.41E-2</v>
      </c>
      <c r="O612" s="3">
        <v>2.69E-2</v>
      </c>
      <c r="P612" s="3">
        <v>-8.8000000000000005E-3</v>
      </c>
      <c r="Q612" s="3">
        <v>6.7000000000000002E-3</v>
      </c>
      <c r="R612" s="3">
        <v>4.8599999999999997E-2</v>
      </c>
      <c r="S612" s="3">
        <v>-2.2499999999999999E-2</v>
      </c>
      <c r="T612" s="3">
        <v>-1.9300000000000001E-2</v>
      </c>
      <c r="U612" s="3">
        <v>-1.1999999999999999E-3</v>
      </c>
      <c r="V612" s="3">
        <v>8.2000000000000007E-3</v>
      </c>
      <c r="W612" s="3">
        <v>-9.4999999999999998E-3</v>
      </c>
      <c r="X612" s="3">
        <v>3.8E-3</v>
      </c>
      <c r="Y612" s="3">
        <v>4.0000000000000001E-3</v>
      </c>
      <c r="Z612" s="3">
        <v>3.0999999999999999E-3</v>
      </c>
      <c r="AA612" s="3">
        <v>1.95E-2</v>
      </c>
      <c r="AB612" s="3">
        <v>3.3000000000000002E-2</v>
      </c>
      <c r="AC612" s="3">
        <v>3.5099999999999999E-2</v>
      </c>
      <c r="AD612" s="3">
        <v>9.4000000000000004E-3</v>
      </c>
      <c r="AE612" s="3">
        <v>-1.06E-2</v>
      </c>
    </row>
    <row r="613" spans="1:31" x14ac:dyDescent="0.3">
      <c r="A613" s="2">
        <v>44180</v>
      </c>
      <c r="B613" s="3">
        <v>2.47E-2</v>
      </c>
      <c r="C613" s="3">
        <v>1.6999999999999999E-3</v>
      </c>
      <c r="D613" s="3">
        <v>1.6400000000000001E-2</v>
      </c>
      <c r="E613" s="3">
        <v>2.7099999999999999E-2</v>
      </c>
      <c r="F613" s="3">
        <v>3.1E-2</v>
      </c>
      <c r="G613" s="3">
        <v>2.7099999999999999E-2</v>
      </c>
      <c r="H613" s="3">
        <v>3.3599999999999998E-2</v>
      </c>
      <c r="I613" s="3">
        <v>1.0800000000000001E-2</v>
      </c>
      <c r="J613" s="3">
        <v>1.41E-2</v>
      </c>
      <c r="K613" s="3">
        <v>-1.15E-2</v>
      </c>
      <c r="L613" s="3">
        <v>3.7000000000000002E-3</v>
      </c>
      <c r="M613" s="3">
        <v>-5.0599999999999999E-2</v>
      </c>
      <c r="N613" s="3">
        <v>-2.9999999999999997E-4</v>
      </c>
      <c r="O613" s="3">
        <v>6.1499999999999999E-2</v>
      </c>
      <c r="P613" s="3">
        <v>3.8999999999999998E-3</v>
      </c>
      <c r="Q613" s="3">
        <v>-1.54E-2</v>
      </c>
      <c r="R613" s="3">
        <v>2.4400000000000002E-2</v>
      </c>
      <c r="S613" s="3">
        <v>-1.2800000000000001E-2</v>
      </c>
      <c r="T613" s="3">
        <v>-2.9700000000000001E-2</v>
      </c>
      <c r="U613" s="3">
        <v>-3.4200000000000001E-2</v>
      </c>
      <c r="V613" s="3">
        <v>-3.5999999999999999E-3</v>
      </c>
      <c r="W613" s="3">
        <v>1E-3</v>
      </c>
      <c r="X613" s="3">
        <v>1.35E-2</v>
      </c>
      <c r="Y613" s="3">
        <v>1.0500000000000001E-2</v>
      </c>
      <c r="Z613" s="3">
        <v>-7.9000000000000008E-3</v>
      </c>
      <c r="AA613" s="3">
        <v>-5.1999999999999998E-3</v>
      </c>
      <c r="AB613" s="3">
        <v>5.7599999999999998E-2</v>
      </c>
      <c r="AC613" s="3">
        <v>7.6200000000000004E-2</v>
      </c>
      <c r="AD613" s="3">
        <v>-3.0000000000000001E-3</v>
      </c>
      <c r="AE613" s="3">
        <v>9.4999999999999998E-3</v>
      </c>
    </row>
    <row r="614" spans="1:31" x14ac:dyDescent="0.3">
      <c r="A614" s="2">
        <v>44189</v>
      </c>
      <c r="B614" s="3">
        <v>2.8E-3</v>
      </c>
      <c r="C614" s="3">
        <v>1.9E-2</v>
      </c>
      <c r="D614" s="3">
        <v>1.83E-2</v>
      </c>
      <c r="E614" s="3"/>
      <c r="F614" s="3">
        <v>2.0199999999999999E-2</v>
      </c>
      <c r="G614" s="3">
        <v>-3.1E-2</v>
      </c>
      <c r="H614" s="3">
        <v>-1.43E-2</v>
      </c>
      <c r="I614" s="3">
        <v>3.7000000000000002E-3</v>
      </c>
      <c r="J614" s="3"/>
      <c r="K614" s="3">
        <v>-7.1000000000000004E-3</v>
      </c>
      <c r="L614" s="3"/>
      <c r="M614" s="3">
        <v>-5.33E-2</v>
      </c>
      <c r="N614" s="3">
        <v>7.7999999999999996E-3</v>
      </c>
      <c r="O614" s="3">
        <v>-2.64E-2</v>
      </c>
      <c r="P614" s="3">
        <v>-1.1999999999999999E-3</v>
      </c>
      <c r="Q614" s="3"/>
      <c r="R614" s="3"/>
      <c r="S614" s="3">
        <v>-4.4999999999999997E-3</v>
      </c>
      <c r="T614" s="3">
        <v>-3.2800000000000003E-2</v>
      </c>
      <c r="U614" s="3">
        <v>-1.4999999999999999E-2</v>
      </c>
      <c r="V614" s="3"/>
      <c r="W614" s="3">
        <v>-2.0999999999999999E-3</v>
      </c>
      <c r="X614" s="3">
        <v>3.0000000000000001E-3</v>
      </c>
      <c r="Y614" s="3"/>
      <c r="Z614" s="3">
        <v>-3.0000000000000001E-3</v>
      </c>
      <c r="AA614" s="3"/>
      <c r="AB614" s="3"/>
      <c r="AC614" s="3"/>
      <c r="AD614" s="3">
        <v>-1E-3</v>
      </c>
      <c r="AE614" s="3">
        <v>-2E-3</v>
      </c>
    </row>
    <row r="615" spans="1:31" x14ac:dyDescent="0.3">
      <c r="A615" s="2">
        <v>44179</v>
      </c>
      <c r="B615" s="3">
        <v>3.4200000000000001E-2</v>
      </c>
      <c r="C615" s="3">
        <v>-1.9900000000000001E-2</v>
      </c>
      <c r="D615" s="3">
        <v>4.6300000000000001E-2</v>
      </c>
      <c r="E615" s="3">
        <v>1.9900000000000001E-2</v>
      </c>
      <c r="F615" s="3">
        <v>-1.11E-2</v>
      </c>
      <c r="G615" s="3">
        <v>-0.14949999999999999</v>
      </c>
      <c r="H615" s="3">
        <v>1.46E-2</v>
      </c>
      <c r="I615" s="3">
        <v>-1.8E-3</v>
      </c>
      <c r="J615" s="3">
        <v>-2.5000000000000001E-3</v>
      </c>
      <c r="K615" s="3">
        <v>1.18E-2</v>
      </c>
      <c r="L615" s="3">
        <v>1.5599999999999999E-2</v>
      </c>
      <c r="M615" s="3">
        <v>-1.1900000000000001E-2</v>
      </c>
      <c r="N615" s="3">
        <v>4.4000000000000003E-3</v>
      </c>
      <c r="O615" s="3">
        <v>-2.3800000000000002E-2</v>
      </c>
      <c r="P615" s="3">
        <v>2.2700000000000001E-2</v>
      </c>
      <c r="Q615" s="3">
        <v>4.0000000000000001E-3</v>
      </c>
      <c r="R615" s="3">
        <v>1.4999999999999999E-2</v>
      </c>
      <c r="S615" s="3">
        <v>-4.6399999999999997E-2</v>
      </c>
      <c r="T615" s="3">
        <v>1.5E-3</v>
      </c>
      <c r="U615" s="3">
        <v>-1.8499999999999999E-2</v>
      </c>
      <c r="V615" s="3">
        <v>6.7000000000000002E-3</v>
      </c>
      <c r="W615" s="3">
        <v>-1.4800000000000001E-2</v>
      </c>
      <c r="X615" s="3">
        <v>-2.4E-2</v>
      </c>
      <c r="Y615" s="3">
        <v>2.3999999999999998E-3</v>
      </c>
      <c r="Z615" s="3">
        <v>-7.6E-3</v>
      </c>
      <c r="AA615" s="3">
        <v>5.5999999999999999E-3</v>
      </c>
      <c r="AB615" s="3">
        <v>3.2000000000000002E-3</v>
      </c>
      <c r="AC615" s="3">
        <v>-3.0000000000000001E-3</v>
      </c>
      <c r="AD615" s="3">
        <v>8.8999999999999999E-3</v>
      </c>
      <c r="AE615" s="3">
        <v>-6.1000000000000004E-3</v>
      </c>
    </row>
    <row r="616" spans="1:31" x14ac:dyDescent="0.3">
      <c r="A616" s="2">
        <v>44176</v>
      </c>
      <c r="B616" s="3">
        <v>-1E-4</v>
      </c>
      <c r="C616" s="3">
        <v>-2.9000000000000001E-2</v>
      </c>
      <c r="D616" s="3">
        <v>-4.02E-2</v>
      </c>
      <c r="E616" s="3">
        <v>-1.1900000000000001E-2</v>
      </c>
      <c r="F616" s="3">
        <v>-1.72E-2</v>
      </c>
      <c r="G616" s="3">
        <v>-1.7299999999999999E-2</v>
      </c>
      <c r="H616" s="3">
        <v>-1.7899999999999999E-2</v>
      </c>
      <c r="I616" s="3">
        <v>0</v>
      </c>
      <c r="J616" s="3">
        <v>-3.1800000000000002E-2</v>
      </c>
      <c r="K616" s="3">
        <v>-7.1999999999999998E-3</v>
      </c>
      <c r="L616" s="3">
        <v>-1.4200000000000001E-2</v>
      </c>
      <c r="M616" s="3">
        <v>8.0000000000000002E-3</v>
      </c>
      <c r="N616" s="3">
        <v>1.2999999999999999E-2</v>
      </c>
      <c r="O616" s="3">
        <v>-7.1599999999999997E-2</v>
      </c>
      <c r="P616" s="3">
        <v>3.2000000000000002E-3</v>
      </c>
      <c r="Q616" s="3">
        <v>-2.75E-2</v>
      </c>
      <c r="R616" s="3">
        <v>-1.5299999999999999E-2</v>
      </c>
      <c r="S616" s="3">
        <v>-1.46E-2</v>
      </c>
      <c r="T616" s="3">
        <v>5.8999999999999999E-3</v>
      </c>
      <c r="U616" s="3">
        <v>-1.5900000000000001E-2</v>
      </c>
      <c r="V616" s="3">
        <v>-8.3000000000000001E-3</v>
      </c>
      <c r="W616" s="3">
        <v>1.04E-2</v>
      </c>
      <c r="X616" s="3">
        <v>1.44E-2</v>
      </c>
      <c r="Y616" s="3">
        <v>-1.1900000000000001E-2</v>
      </c>
      <c r="Z616" s="3">
        <v>-1.1999999999999999E-3</v>
      </c>
      <c r="AA616" s="3">
        <v>7.4000000000000003E-3</v>
      </c>
      <c r="AB616" s="3">
        <v>-2.41E-2</v>
      </c>
      <c r="AC616" s="3">
        <v>-2.98E-2</v>
      </c>
      <c r="AD616" s="3">
        <v>-8.3000000000000001E-3</v>
      </c>
      <c r="AE616" s="3">
        <v>-2.5999999999999999E-3</v>
      </c>
    </row>
    <row r="617" spans="1:31" x14ac:dyDescent="0.3">
      <c r="A617" s="2">
        <v>44175</v>
      </c>
      <c r="B617" s="3">
        <v>2.0400000000000001E-2</v>
      </c>
      <c r="C617" s="3">
        <v>3.9199999999999999E-2</v>
      </c>
      <c r="D617" s="3">
        <v>-2.8400000000000002E-2</v>
      </c>
      <c r="E617" s="3">
        <v>-2.4199999999999999E-2</v>
      </c>
      <c r="F617" s="3">
        <v>3.4200000000000001E-2</v>
      </c>
      <c r="G617" s="3">
        <v>5.4800000000000001E-2</v>
      </c>
      <c r="H617" s="3">
        <v>-2.2700000000000001E-2</v>
      </c>
      <c r="I617" s="3">
        <v>-8.3000000000000001E-3</v>
      </c>
      <c r="J617" s="3">
        <v>-2.1100000000000001E-2</v>
      </c>
      <c r="K617" s="3">
        <v>-7.0000000000000001E-3</v>
      </c>
      <c r="L617" s="3">
        <v>-2.7199999999999998E-2</v>
      </c>
      <c r="M617" s="3">
        <v>-5.7000000000000002E-3</v>
      </c>
      <c r="N617" s="3">
        <v>-6.0000000000000001E-3</v>
      </c>
      <c r="O617" s="3">
        <v>2.75E-2</v>
      </c>
      <c r="P617" s="3">
        <v>3.2000000000000002E-3</v>
      </c>
      <c r="Q617" s="3">
        <v>-1.4800000000000001E-2</v>
      </c>
      <c r="R617" s="3">
        <v>-1.1900000000000001E-2</v>
      </c>
      <c r="S617" s="3">
        <v>-2.8999999999999998E-3</v>
      </c>
      <c r="T617" s="3">
        <v>1.54E-2</v>
      </c>
      <c r="U617" s="3">
        <v>1.15E-2</v>
      </c>
      <c r="V617" s="3">
        <v>-8.3000000000000001E-3</v>
      </c>
      <c r="W617" s="3">
        <v>-2.4500000000000001E-2</v>
      </c>
      <c r="X617" s="3">
        <v>-1.47E-2</v>
      </c>
      <c r="Y617" s="3">
        <v>-2.5600000000000001E-2</v>
      </c>
      <c r="Z617" s="3">
        <v>8.9999999999999993E-3</v>
      </c>
      <c r="AA617" s="3">
        <v>1.6799999999999999E-2</v>
      </c>
      <c r="AB617" s="3">
        <v>-1.7399999999999999E-2</v>
      </c>
      <c r="AC617" s="3">
        <v>-2.06E-2</v>
      </c>
      <c r="AD617" s="3">
        <v>-5.4000000000000003E-3</v>
      </c>
      <c r="AE617" s="3">
        <v>-1.55E-2</v>
      </c>
    </row>
    <row r="618" spans="1:31" x14ac:dyDescent="0.3">
      <c r="A618" s="2">
        <v>44174</v>
      </c>
      <c r="B618" s="3">
        <v>-3.3300000000000003E-2</v>
      </c>
      <c r="C618" s="3">
        <v>-2.5999999999999999E-3</v>
      </c>
      <c r="D618" s="3">
        <v>-3.0999999999999999E-3</v>
      </c>
      <c r="E618" s="3">
        <v>1.6000000000000001E-3</v>
      </c>
      <c r="F618" s="3">
        <v>-4.5199999999999997E-2</v>
      </c>
      <c r="G618" s="3">
        <v>-4.1399999999999999E-2</v>
      </c>
      <c r="H618" s="3">
        <v>1.6400000000000001E-2</v>
      </c>
      <c r="I618" s="3">
        <v>7.1999999999999998E-3</v>
      </c>
      <c r="J618" s="3">
        <v>-1.61E-2</v>
      </c>
      <c r="K618" s="3">
        <v>1.2999999999999999E-3</v>
      </c>
      <c r="L618" s="3">
        <v>1.34E-2</v>
      </c>
      <c r="M618" s="3">
        <v>-7.8100000000000003E-2</v>
      </c>
      <c r="N618" s="3">
        <v>-1.95E-2</v>
      </c>
      <c r="O618" s="3">
        <v>-5.4800000000000001E-2</v>
      </c>
      <c r="P618" s="3">
        <v>-3.1399999999999997E-2</v>
      </c>
      <c r="Q618" s="3">
        <v>1.37E-2</v>
      </c>
      <c r="R618" s="3">
        <v>1.95E-2</v>
      </c>
      <c r="S618" s="3">
        <v>-1.67E-2</v>
      </c>
      <c r="T618" s="3">
        <v>-6.8599999999999994E-2</v>
      </c>
      <c r="U618" s="3">
        <v>-6.7699999999999996E-2</v>
      </c>
      <c r="V618" s="3">
        <v>1.4E-3</v>
      </c>
      <c r="W618" s="3">
        <v>2.1100000000000001E-2</v>
      </c>
      <c r="X618" s="3">
        <v>-1.04E-2</v>
      </c>
      <c r="Y618" s="3">
        <v>1.6000000000000001E-3</v>
      </c>
      <c r="Z618" s="3">
        <v>0</v>
      </c>
      <c r="AA618" s="3">
        <v>-1.1299999999999999E-2</v>
      </c>
      <c r="AB618" s="3">
        <v>1.0699999999999999E-2</v>
      </c>
      <c r="AC618" s="3">
        <v>2.3E-2</v>
      </c>
      <c r="AD618" s="3">
        <v>1E-3</v>
      </c>
      <c r="AE618" s="3">
        <v>2.0000000000000001E-4</v>
      </c>
    </row>
    <row r="619" spans="1:31" x14ac:dyDescent="0.3">
      <c r="A619" s="2">
        <v>44173</v>
      </c>
      <c r="B619" s="3">
        <v>-1.2200000000000001E-2</v>
      </c>
      <c r="C619" s="3">
        <v>8.6999999999999994E-3</v>
      </c>
      <c r="D619" s="3">
        <v>6.9999999999999999E-4</v>
      </c>
      <c r="E619" s="3">
        <v>-9.4000000000000004E-3</v>
      </c>
      <c r="F619" s="3">
        <v>-3.0000000000000001E-3</v>
      </c>
      <c r="G619" s="3">
        <v>1.9199999999999998E-2</v>
      </c>
      <c r="H619" s="3">
        <v>2.2000000000000001E-3</v>
      </c>
      <c r="I619" s="3">
        <v>5.0000000000000001E-4</v>
      </c>
      <c r="J619" s="3">
        <v>-1.23E-2</v>
      </c>
      <c r="K619" s="3">
        <v>-3.3E-3</v>
      </c>
      <c r="L619" s="3">
        <v>-1.7600000000000001E-2</v>
      </c>
      <c r="M619" s="3">
        <v>6.4799999999999996E-2</v>
      </c>
      <c r="N619" s="3">
        <v>8.0000000000000002E-3</v>
      </c>
      <c r="O619" s="3">
        <v>3.2099999999999997E-2</v>
      </c>
      <c r="P619" s="3">
        <v>-1.89E-2</v>
      </c>
      <c r="Q619" s="3">
        <v>-9.7999999999999997E-3</v>
      </c>
      <c r="R619" s="3">
        <v>-6.8999999999999999E-3</v>
      </c>
      <c r="S619" s="3">
        <v>3.1800000000000002E-2</v>
      </c>
      <c r="T619" s="3">
        <v>-1.21E-2</v>
      </c>
      <c r="U619" s="3">
        <v>-1.6899999999999998E-2</v>
      </c>
      <c r="V619" s="3">
        <v>3.3E-3</v>
      </c>
      <c r="W619" s="3">
        <v>3.95E-2</v>
      </c>
      <c r="X619" s="3">
        <v>1.24E-2</v>
      </c>
      <c r="Y619" s="3">
        <v>-5.4000000000000003E-3</v>
      </c>
      <c r="Z619" s="3">
        <v>8.9999999999999998E-4</v>
      </c>
      <c r="AA619" s="3">
        <v>6.4000000000000003E-3</v>
      </c>
      <c r="AB619" s="3">
        <v>-1.9E-3</v>
      </c>
      <c r="AC619" s="3">
        <v>-2.2000000000000001E-3</v>
      </c>
      <c r="AD619" s="3">
        <v>-5.9999999999999995E-4</v>
      </c>
      <c r="AE619" s="3">
        <v>1.6000000000000001E-3</v>
      </c>
    </row>
    <row r="620" spans="1:31" x14ac:dyDescent="0.3">
      <c r="A620" s="2">
        <v>44172</v>
      </c>
      <c r="B620" s="3">
        <v>2.9999999999999997E-4</v>
      </c>
      <c r="C620" s="3">
        <v>-4.0599999999999997E-2</v>
      </c>
      <c r="D620" s="3">
        <v>-1.5900000000000001E-2</v>
      </c>
      <c r="E620" s="3">
        <v>-1.67E-2</v>
      </c>
      <c r="F620" s="3">
        <v>-1.0999999999999999E-2</v>
      </c>
      <c r="G620" s="3">
        <v>4.7500000000000001E-2</v>
      </c>
      <c r="H620" s="3">
        <v>-2.7000000000000001E-3</v>
      </c>
      <c r="I620" s="3">
        <v>-6.9999999999999999E-4</v>
      </c>
      <c r="J620" s="3">
        <v>-1.7299999999999999E-2</v>
      </c>
      <c r="K620" s="3">
        <v>1.6E-2</v>
      </c>
      <c r="L620" s="3">
        <v>-4.0000000000000001E-3</v>
      </c>
      <c r="M620" s="3">
        <v>4.5900000000000003E-2</v>
      </c>
      <c r="N620" s="3">
        <v>-2.9999999999999997E-4</v>
      </c>
      <c r="O620" s="3">
        <v>4.8099999999999997E-2</v>
      </c>
      <c r="P620" s="3">
        <v>3.5999999999999999E-3</v>
      </c>
      <c r="Q620" s="3">
        <v>-4.1999999999999997E-3</v>
      </c>
      <c r="R620" s="3">
        <v>-0.02</v>
      </c>
      <c r="S620" s="3">
        <v>2.2599999999999999E-2</v>
      </c>
      <c r="T620" s="3">
        <v>0.21340000000000001</v>
      </c>
      <c r="U620" s="3">
        <v>5.8099999999999999E-2</v>
      </c>
      <c r="V620" s="3">
        <v>1E-3</v>
      </c>
      <c r="W620" s="3">
        <v>3.3999999999999998E-3</v>
      </c>
      <c r="X620" s="3">
        <v>-8.0999999999999996E-3</v>
      </c>
      <c r="Y620" s="3">
        <v>4.7000000000000002E-3</v>
      </c>
      <c r="Z620" s="3">
        <v>7.7000000000000002E-3</v>
      </c>
      <c r="AA620" s="3">
        <v>7.9000000000000008E-3</v>
      </c>
      <c r="AB620" s="3">
        <v>-7.4999999999999997E-3</v>
      </c>
      <c r="AC620" s="3">
        <v>-6.7000000000000002E-3</v>
      </c>
      <c r="AD620" s="3">
        <v>1.1999999999999999E-3</v>
      </c>
      <c r="AE620" s="3">
        <v>-3.2000000000000002E-3</v>
      </c>
    </row>
    <row r="621" spans="1:31" x14ac:dyDescent="0.3">
      <c r="A621" s="2">
        <v>44169</v>
      </c>
      <c r="B621" s="3">
        <v>1.8700000000000001E-2</v>
      </c>
      <c r="C621" s="3">
        <v>7.6499999999999999E-2</v>
      </c>
      <c r="D621" s="3">
        <v>4.0000000000000002E-4</v>
      </c>
      <c r="E621" s="3">
        <v>8.8999999999999999E-3</v>
      </c>
      <c r="F621" s="3">
        <v>3.7999999999999999E-2</v>
      </c>
      <c r="G621" s="3">
        <v>1.11E-2</v>
      </c>
      <c r="H621" s="3">
        <v>7.1000000000000004E-3</v>
      </c>
      <c r="I621" s="3">
        <v>6.1000000000000004E-3</v>
      </c>
      <c r="J621" s="3">
        <v>-8.9999999999999998E-4</v>
      </c>
      <c r="K621" s="3">
        <v>3.0999999999999999E-3</v>
      </c>
      <c r="L621" s="3">
        <v>-5.4000000000000003E-3</v>
      </c>
      <c r="M621" s="3">
        <v>-3.0099999999999998E-2</v>
      </c>
      <c r="N621" s="3">
        <v>5.9999999999999995E-4</v>
      </c>
      <c r="O621" s="3">
        <v>-5.0900000000000001E-2</v>
      </c>
      <c r="P621" s="3">
        <v>1.21E-2</v>
      </c>
      <c r="Q621" s="3">
        <v>1.6999999999999999E-3</v>
      </c>
      <c r="R621" s="3">
        <v>1.7299999999999999E-2</v>
      </c>
      <c r="S621" s="3">
        <v>6.1999999999999998E-3</v>
      </c>
      <c r="T621" s="3">
        <v>-7.4999999999999997E-3</v>
      </c>
      <c r="U621" s="3">
        <v>4.3099999999999999E-2</v>
      </c>
      <c r="V621" s="3">
        <v>5.1000000000000004E-3</v>
      </c>
      <c r="W621" s="3">
        <v>1.06E-2</v>
      </c>
      <c r="X621" s="3">
        <v>1.6400000000000001E-2</v>
      </c>
      <c r="Y621" s="3">
        <v>-4.5999999999999999E-3</v>
      </c>
      <c r="Z621" s="3">
        <v>9.1999999999999998E-3</v>
      </c>
      <c r="AA621" s="3">
        <v>-6.7999999999999996E-3</v>
      </c>
      <c r="AB621" s="3">
        <v>-1.1999999999999999E-3</v>
      </c>
      <c r="AC621" s="3">
        <v>-4.4999999999999997E-3</v>
      </c>
      <c r="AD621" s="3">
        <v>4.0000000000000001E-3</v>
      </c>
      <c r="AE621" s="3">
        <v>-3.0999999999999999E-3</v>
      </c>
    </row>
    <row r="622" spans="1:31" x14ac:dyDescent="0.3">
      <c r="A622" s="2">
        <v>44168</v>
      </c>
      <c r="B622" s="3">
        <v>-1.5299999999999999E-2</v>
      </c>
      <c r="C622" s="3">
        <v>6.1699999999999998E-2</v>
      </c>
      <c r="D622" s="3">
        <v>1.0999999999999999E-2</v>
      </c>
      <c r="E622" s="3">
        <v>-5.0000000000000001E-4</v>
      </c>
      <c r="F622" s="3">
        <v>7.7000000000000002E-3</v>
      </c>
      <c r="G622" s="3">
        <v>-1.9900000000000001E-2</v>
      </c>
      <c r="H622" s="3">
        <v>-8.9999999999999998E-4</v>
      </c>
      <c r="I622" s="3">
        <v>5.0000000000000001E-3</v>
      </c>
      <c r="J622" s="3">
        <v>2.3199999999999998E-2</v>
      </c>
      <c r="K622" s="3">
        <v>-6.8999999999999999E-3</v>
      </c>
      <c r="L622" s="3">
        <v>1.5599999999999999E-2</v>
      </c>
      <c r="M622" s="3">
        <v>9.9699999999999997E-2</v>
      </c>
      <c r="N622" s="3">
        <v>-5.1999999999999998E-3</v>
      </c>
      <c r="O622" s="3">
        <v>-5.4800000000000001E-2</v>
      </c>
      <c r="P622" s="3">
        <v>-1.0999999999999999E-2</v>
      </c>
      <c r="Q622" s="3">
        <v>1.4200000000000001E-2</v>
      </c>
      <c r="R622" s="3">
        <v>1.49E-2</v>
      </c>
      <c r="S622" s="3">
        <v>-1.7399999999999999E-2</v>
      </c>
      <c r="T622" s="3">
        <v>6.7500000000000004E-2</v>
      </c>
      <c r="U622" s="3">
        <v>-4.3499999999999997E-2</v>
      </c>
      <c r="V622" s="3">
        <v>-8.0000000000000004E-4</v>
      </c>
      <c r="W622" s="3">
        <v>4.7999999999999996E-3</v>
      </c>
      <c r="X622" s="3">
        <v>2.4299999999999999E-2</v>
      </c>
      <c r="Y622" s="3">
        <v>3.8999999999999998E-3</v>
      </c>
      <c r="Z622" s="3">
        <v>-4.4000000000000003E-3</v>
      </c>
      <c r="AA622" s="3">
        <v>1.1000000000000001E-3</v>
      </c>
      <c r="AB622" s="3">
        <v>-2.5000000000000001E-3</v>
      </c>
      <c r="AC622" s="3">
        <v>-4.7999999999999996E-3</v>
      </c>
      <c r="AD622" s="3">
        <v>4.1999999999999997E-3</v>
      </c>
      <c r="AE622" s="3">
        <v>6.1999999999999998E-3</v>
      </c>
    </row>
    <row r="623" spans="1:31" x14ac:dyDescent="0.3">
      <c r="A623" s="2">
        <v>44167</v>
      </c>
      <c r="B623" s="3">
        <v>1.2E-2</v>
      </c>
      <c r="C623" s="3">
        <v>1.44E-2</v>
      </c>
      <c r="D623" s="3">
        <v>2.58E-2</v>
      </c>
      <c r="E623" s="3">
        <v>-6.0000000000000001E-3</v>
      </c>
      <c r="F623" s="3">
        <v>5.8900000000000001E-2</v>
      </c>
      <c r="G623" s="3">
        <v>6.2100000000000002E-2</v>
      </c>
      <c r="H623" s="3">
        <v>3.32E-2</v>
      </c>
      <c r="I623" s="3">
        <v>8.0000000000000002E-3</v>
      </c>
      <c r="J623" s="3">
        <v>-1.6000000000000001E-3</v>
      </c>
      <c r="K623" s="3">
        <v>7.1000000000000004E-3</v>
      </c>
      <c r="L623" s="3">
        <v>-3.5999999999999999E-3</v>
      </c>
      <c r="M623" s="3">
        <v>1.41E-2</v>
      </c>
      <c r="N623" s="3">
        <v>-3.8999999999999998E-3</v>
      </c>
      <c r="O623" s="3">
        <v>5.7799999999999997E-2</v>
      </c>
      <c r="P623" s="3">
        <v>1.15E-2</v>
      </c>
      <c r="Q623" s="3">
        <v>-3.0000000000000001E-3</v>
      </c>
      <c r="R623" s="3">
        <v>-1.49E-2</v>
      </c>
      <c r="S623" s="3">
        <v>3.5299999999999998E-2</v>
      </c>
      <c r="T623" s="3">
        <v>-0.1231</v>
      </c>
      <c r="U623" s="3">
        <v>3.1E-2</v>
      </c>
      <c r="V623" s="3">
        <v>-6.1999999999999998E-3</v>
      </c>
      <c r="W623" s="3">
        <v>7.6E-3</v>
      </c>
      <c r="X623" s="3">
        <v>6.8999999999999999E-3</v>
      </c>
      <c r="Y623" s="3">
        <v>-9.1999999999999998E-3</v>
      </c>
      <c r="Z623" s="3">
        <v>9.7000000000000003E-3</v>
      </c>
      <c r="AA623" s="3">
        <v>-1.09E-2</v>
      </c>
      <c r="AB623" s="3">
        <v>-1.9E-3</v>
      </c>
      <c r="AC623" s="3">
        <v>-3.8999999999999998E-3</v>
      </c>
      <c r="AD623" s="3">
        <v>-1.6999999999999999E-3</v>
      </c>
      <c r="AE623" s="3">
        <v>1.29E-2</v>
      </c>
    </row>
    <row r="624" spans="1:31" x14ac:dyDescent="0.3">
      <c r="A624" s="2">
        <v>44193</v>
      </c>
      <c r="B624" s="3">
        <v>-2.3E-3</v>
      </c>
      <c r="C624" s="3">
        <v>1.72E-2</v>
      </c>
      <c r="D624" s="3"/>
      <c r="E624" s="3">
        <v>1.5E-3</v>
      </c>
      <c r="F624" s="3"/>
      <c r="G624" s="3">
        <v>-9.1300000000000006E-2</v>
      </c>
      <c r="H624" s="3">
        <v>6.4999999999999997E-3</v>
      </c>
      <c r="I624" s="3">
        <v>8.5000000000000006E-3</v>
      </c>
      <c r="J624" s="3">
        <v>2.6200000000000001E-2</v>
      </c>
      <c r="K624" s="3"/>
      <c r="L624" s="3">
        <v>5.2200000000000003E-2</v>
      </c>
      <c r="M624" s="3">
        <v>-9.7199999999999995E-2</v>
      </c>
      <c r="N624" s="3">
        <v>9.9000000000000008E-3</v>
      </c>
      <c r="O624" s="3">
        <v>-3.7400000000000003E-2</v>
      </c>
      <c r="P624" s="3">
        <v>-7.1999999999999998E-3</v>
      </c>
      <c r="Q624" s="3">
        <v>-3.0999999999999999E-3</v>
      </c>
      <c r="R624" s="3">
        <v>1.7100000000000001E-2</v>
      </c>
      <c r="S624" s="3">
        <v>-1.21E-2</v>
      </c>
      <c r="T624" s="3">
        <v>-7.6399999999999996E-2</v>
      </c>
      <c r="U624" s="3">
        <v>1.6299999999999999E-2</v>
      </c>
      <c r="V624" s="3">
        <v>6.4999999999999997E-3</v>
      </c>
      <c r="W624" s="3">
        <v>-4.8999999999999998E-3</v>
      </c>
      <c r="X624" s="3">
        <v>-1.5E-3</v>
      </c>
      <c r="Y624" s="3">
        <v>8.0000000000000004E-4</v>
      </c>
      <c r="Z624" s="3"/>
      <c r="AA624" s="3">
        <v>1.41E-2</v>
      </c>
      <c r="AB624" s="3">
        <v>5.3E-3</v>
      </c>
      <c r="AC624" s="3">
        <v>2E-3</v>
      </c>
      <c r="AD624" s="3"/>
      <c r="AE624" s="3">
        <v>2.3999999999999998E-3</v>
      </c>
    </row>
    <row r="625" spans="1:31" x14ac:dyDescent="0.3">
      <c r="A625" s="2">
        <v>44166</v>
      </c>
      <c r="B625" s="3">
        <v>-2.9999999999999997E-4</v>
      </c>
      <c r="C625" s="3">
        <v>1.7399999999999999E-2</v>
      </c>
      <c r="D625" s="3">
        <v>6.4500000000000002E-2</v>
      </c>
      <c r="E625" s="3">
        <v>2.3800000000000002E-2</v>
      </c>
      <c r="F625" s="3">
        <v>5.0500000000000003E-2</v>
      </c>
      <c r="G625" s="3">
        <v>-8.2299999999999998E-2</v>
      </c>
      <c r="H625" s="3">
        <v>9.7999999999999997E-3</v>
      </c>
      <c r="I625" s="3">
        <v>1.21E-2</v>
      </c>
      <c r="J625" s="3">
        <v>2.1600000000000001E-2</v>
      </c>
      <c r="K625" s="3">
        <v>1.5699999999999999E-2</v>
      </c>
      <c r="L625" s="3">
        <v>3.9800000000000002E-2</v>
      </c>
      <c r="M625" s="3">
        <v>-7.6799999999999993E-2</v>
      </c>
      <c r="N625" s="3">
        <v>0.01</v>
      </c>
      <c r="O625" s="3">
        <v>-0.1023</v>
      </c>
      <c r="P625" s="3">
        <v>-8.9999999999999998E-4</v>
      </c>
      <c r="Q625" s="3">
        <v>8.6E-3</v>
      </c>
      <c r="R625" s="3">
        <v>1.21E-2</v>
      </c>
      <c r="S625" s="3">
        <v>2.87E-2</v>
      </c>
      <c r="T625" s="3">
        <v>-5.3100000000000001E-2</v>
      </c>
      <c r="U625" s="3">
        <v>-7.3499999999999996E-2</v>
      </c>
      <c r="V625" s="3">
        <v>1.11E-2</v>
      </c>
      <c r="W625" s="3">
        <v>4.1999999999999997E-3</v>
      </c>
      <c r="X625" s="3">
        <v>1.46E-2</v>
      </c>
      <c r="Y625" s="3">
        <v>9.2999999999999992E-3</v>
      </c>
      <c r="Z625" s="3">
        <v>8.3999999999999995E-3</v>
      </c>
      <c r="AA625" s="3">
        <v>-1.32E-2</v>
      </c>
      <c r="AB625" s="3">
        <v>3.73E-2</v>
      </c>
      <c r="AC625" s="3">
        <v>4.2599999999999999E-2</v>
      </c>
      <c r="AD625" s="3">
        <v>1.9300000000000001E-2</v>
      </c>
      <c r="AE625" s="3">
        <v>2.8E-3</v>
      </c>
    </row>
    <row r="626" spans="1:31" x14ac:dyDescent="0.3">
      <c r="A626" s="2">
        <v>44165</v>
      </c>
      <c r="B626" s="3">
        <v>6.2700000000000006E-2</v>
      </c>
      <c r="C626" s="3">
        <v>-4.9099999999999998E-2</v>
      </c>
      <c r="D626" s="3">
        <v>-3.5400000000000001E-2</v>
      </c>
      <c r="E626" s="3">
        <v>-6.9999999999999999E-4</v>
      </c>
      <c r="F626" s="3">
        <v>-2.1399999999999999E-2</v>
      </c>
      <c r="G626" s="3">
        <v>0.12959999999999999</v>
      </c>
      <c r="H626" s="3">
        <v>-2.5399999999999999E-2</v>
      </c>
      <c r="I626" s="3">
        <v>7.4999999999999997E-3</v>
      </c>
      <c r="J626" s="3">
        <v>-1.49E-2</v>
      </c>
      <c r="K626" s="3">
        <v>-1.1599999999999999E-2</v>
      </c>
      <c r="L626" s="3">
        <v>-4.2099999999999999E-2</v>
      </c>
      <c r="M626" s="3">
        <v>0.2024</v>
      </c>
      <c r="N626" s="3">
        <v>-5.4000000000000003E-3</v>
      </c>
      <c r="O626" s="3">
        <v>-6.4299999999999996E-2</v>
      </c>
      <c r="P626" s="3">
        <v>1.06E-2</v>
      </c>
      <c r="Q626" s="3">
        <v>-3.3399999999999999E-2</v>
      </c>
      <c r="R626" s="3">
        <v>-1.32E-2</v>
      </c>
      <c r="S626" s="3">
        <v>2.9000000000000001E-2</v>
      </c>
      <c r="T626" s="3">
        <v>-1.9900000000000001E-2</v>
      </c>
      <c r="U626" s="3">
        <v>1.95E-2</v>
      </c>
      <c r="V626" s="3">
        <v>-9.1000000000000004E-3</v>
      </c>
      <c r="W626" s="3">
        <v>-9.5999999999999992E-3</v>
      </c>
      <c r="X626" s="3">
        <v>-1.52E-2</v>
      </c>
      <c r="Y626" s="3">
        <v>-2.0500000000000001E-2</v>
      </c>
      <c r="Z626" s="3">
        <v>-1.6E-2</v>
      </c>
      <c r="AA626" s="3">
        <v>1.6299999999999999E-2</v>
      </c>
      <c r="AB626" s="3">
        <v>-3.3599999999999998E-2</v>
      </c>
      <c r="AC626" s="3">
        <v>-3.1399999999999997E-2</v>
      </c>
      <c r="AD626" s="3">
        <v>-1.1299999999999999E-2</v>
      </c>
      <c r="AE626" s="3">
        <v>-2.8E-3</v>
      </c>
    </row>
    <row r="627" spans="1:31" x14ac:dyDescent="0.3">
      <c r="A627" s="2">
        <v>44162</v>
      </c>
      <c r="B627" s="3">
        <v>5.4999999999999997E-3</v>
      </c>
      <c r="C627" s="3">
        <v>-4.8500000000000001E-2</v>
      </c>
      <c r="D627" s="3">
        <v>-1.1299999999999999E-2</v>
      </c>
      <c r="E627" s="3">
        <v>-1.4E-2</v>
      </c>
      <c r="F627" s="3">
        <v>1.2200000000000001E-2</v>
      </c>
      <c r="G627" s="3">
        <v>4.7899999999999998E-2</v>
      </c>
      <c r="H627" s="3">
        <v>3.2000000000000002E-3</v>
      </c>
      <c r="I627" s="3">
        <v>4.7000000000000002E-3</v>
      </c>
      <c r="J627" s="3">
        <v>7.1000000000000004E-3</v>
      </c>
      <c r="K627" s="3">
        <v>7.6E-3</v>
      </c>
      <c r="L627" s="3">
        <v>-7.9000000000000008E-3</v>
      </c>
      <c r="M627" s="3">
        <v>0.16350000000000001</v>
      </c>
      <c r="N627" s="3">
        <v>6.4000000000000003E-3</v>
      </c>
      <c r="O627" s="3">
        <v>5.7999999999999996E-3</v>
      </c>
      <c r="P627" s="3">
        <v>2E-3</v>
      </c>
      <c r="Q627" s="3">
        <v>7.1999999999999998E-3</v>
      </c>
      <c r="R627" s="3">
        <v>-4.0599999999999997E-2</v>
      </c>
      <c r="S627" s="3">
        <v>1.9199999999999998E-2</v>
      </c>
      <c r="T627" s="3">
        <v>-4.7800000000000002E-2</v>
      </c>
      <c r="U627" s="3">
        <v>2.4500000000000001E-2</v>
      </c>
      <c r="V627" s="3">
        <v>-1.5E-3</v>
      </c>
      <c r="W627" s="3">
        <v>1.4E-3</v>
      </c>
      <c r="X627" s="3">
        <v>4.1000000000000003E-3</v>
      </c>
      <c r="Y627" s="3">
        <v>1.9E-3</v>
      </c>
      <c r="Z627" s="3">
        <v>3.5999999999999999E-3</v>
      </c>
      <c r="AA627" s="3">
        <v>-4.0000000000000002E-4</v>
      </c>
      <c r="AB627" s="3">
        <v>-8.6E-3</v>
      </c>
      <c r="AC627" s="3">
        <v>-1.7999999999999999E-2</v>
      </c>
      <c r="AD627" s="3">
        <v>2.8E-3</v>
      </c>
      <c r="AE627" s="3">
        <v>2.8E-3</v>
      </c>
    </row>
    <row r="628" spans="1:31" x14ac:dyDescent="0.3">
      <c r="A628" s="2">
        <v>44160</v>
      </c>
      <c r="B628" s="3">
        <v>1.9300000000000001E-2</v>
      </c>
      <c r="C628" s="3">
        <v>-3.2599999999999997E-2</v>
      </c>
      <c r="D628" s="3">
        <v>-4.53E-2</v>
      </c>
      <c r="E628" s="3">
        <v>-1.67E-2</v>
      </c>
      <c r="F628" s="3">
        <v>-1.95E-2</v>
      </c>
      <c r="G628" s="3">
        <v>3.0300000000000001E-2</v>
      </c>
      <c r="H628" s="3">
        <v>-1.7500000000000002E-2</v>
      </c>
      <c r="I628" s="3">
        <v>-2.5999999999999999E-3</v>
      </c>
      <c r="J628" s="3">
        <v>-1.2500000000000001E-2</v>
      </c>
      <c r="K628" s="3">
        <v>6.1000000000000004E-3</v>
      </c>
      <c r="L628" s="3">
        <v>-6.1999999999999998E-3</v>
      </c>
      <c r="M628" s="3">
        <v>0.10780000000000001</v>
      </c>
      <c r="N628" s="3">
        <v>0</v>
      </c>
      <c r="O628" s="3">
        <v>3.3999999999999998E-3</v>
      </c>
      <c r="P628" s="3">
        <v>2.1399999999999999E-2</v>
      </c>
      <c r="Q628" s="3">
        <v>4.0899999999999999E-2</v>
      </c>
      <c r="R628" s="3">
        <v>-1.6500000000000001E-2</v>
      </c>
      <c r="S628" s="3">
        <v>-1.9E-3</v>
      </c>
      <c r="T628" s="3">
        <v>0.21959999999999999</v>
      </c>
      <c r="U628" s="3">
        <v>0.2281</v>
      </c>
      <c r="V628" s="3">
        <v>-2.5000000000000001E-3</v>
      </c>
      <c r="W628" s="3">
        <v>-8.2000000000000007E-3</v>
      </c>
      <c r="X628" s="3">
        <v>7.6E-3</v>
      </c>
      <c r="Y628" s="3">
        <v>-1.12E-2</v>
      </c>
      <c r="Z628" s="3">
        <v>-2.3999999999999998E-3</v>
      </c>
      <c r="AA628" s="3">
        <v>2.4799999999999999E-2</v>
      </c>
      <c r="AB628" s="3">
        <v>-1.7299999999999999E-2</v>
      </c>
      <c r="AC628" s="3">
        <v>-2.35E-2</v>
      </c>
      <c r="AD628" s="3">
        <v>-1.1000000000000001E-3</v>
      </c>
      <c r="AE628" s="3">
        <v>-3.8E-3</v>
      </c>
    </row>
    <row r="629" spans="1:31" x14ac:dyDescent="0.3">
      <c r="A629" s="2">
        <v>44159</v>
      </c>
      <c r="B629" s="3">
        <v>-2.8E-3</v>
      </c>
      <c r="C629" s="3">
        <v>3.8600000000000002E-2</v>
      </c>
      <c r="D629" s="3">
        <v>7.1300000000000002E-2</v>
      </c>
      <c r="E629" s="3">
        <v>3.78E-2</v>
      </c>
      <c r="F629" s="3">
        <v>0.06</v>
      </c>
      <c r="G629" s="3">
        <v>-4.3499999999999997E-2</v>
      </c>
      <c r="H629" s="3">
        <v>3.1600000000000003E-2</v>
      </c>
      <c r="I629" s="3">
        <v>2.3300000000000001E-2</v>
      </c>
      <c r="J629" s="3">
        <v>3.7600000000000001E-2</v>
      </c>
      <c r="K629" s="3">
        <v>1.14E-2</v>
      </c>
      <c r="L629" s="3">
        <v>7.1099999999999997E-2</v>
      </c>
      <c r="M629" s="3">
        <v>-2.4400000000000002E-2</v>
      </c>
      <c r="N629" s="3">
        <v>1.78E-2</v>
      </c>
      <c r="O629" s="3">
        <v>-3.3799999999999997E-2</v>
      </c>
      <c r="P629" s="3">
        <v>-1.3899999999999999E-2</v>
      </c>
      <c r="Q629" s="3">
        <v>2.2000000000000001E-3</v>
      </c>
      <c r="R629" s="3">
        <v>2.0199999999999999E-2</v>
      </c>
      <c r="S629" s="3">
        <v>2.2000000000000001E-3</v>
      </c>
      <c r="T629" s="3">
        <v>0.1321</v>
      </c>
      <c r="U629" s="3">
        <v>0.1041</v>
      </c>
      <c r="V629" s="3">
        <v>1.47E-2</v>
      </c>
      <c r="W629" s="3">
        <v>2.1299999999999999E-2</v>
      </c>
      <c r="X629" s="3">
        <v>3.2800000000000003E-2</v>
      </c>
      <c r="Y629" s="3">
        <v>7.9000000000000008E-3</v>
      </c>
      <c r="Z629" s="3">
        <v>1.3899999999999999E-2</v>
      </c>
      <c r="AA629" s="3">
        <v>-2.3900000000000001E-2</v>
      </c>
      <c r="AB629" s="3">
        <v>4.1000000000000002E-2</v>
      </c>
      <c r="AC629" s="3">
        <v>3.9300000000000002E-2</v>
      </c>
      <c r="AD629" s="3">
        <v>1.9099999999999999E-2</v>
      </c>
      <c r="AE629" s="3">
        <v>6.7999999999999996E-3</v>
      </c>
    </row>
    <row r="630" spans="1:31" x14ac:dyDescent="0.3">
      <c r="A630" s="2">
        <v>44158</v>
      </c>
      <c r="B630" s="3">
        <v>7.9000000000000008E-3</v>
      </c>
      <c r="C630" s="3">
        <v>6.6500000000000004E-2</v>
      </c>
      <c r="D630" s="3">
        <v>1.77E-2</v>
      </c>
      <c r="E630" s="3">
        <v>-3.5000000000000001E-3</v>
      </c>
      <c r="F630" s="3">
        <v>1.7100000000000001E-2</v>
      </c>
      <c r="G630" s="3">
        <v>2.3300000000000001E-2</v>
      </c>
      <c r="H630" s="3">
        <v>1.1900000000000001E-2</v>
      </c>
      <c r="I630" s="3">
        <v>1.6400000000000001E-2</v>
      </c>
      <c r="J630" s="3">
        <v>3.5000000000000003E-2</v>
      </c>
      <c r="K630" s="3">
        <v>-1.47E-2</v>
      </c>
      <c r="L630" s="3">
        <v>3.1899999999999998E-2</v>
      </c>
      <c r="M630" s="3">
        <v>3.5000000000000003E-2</v>
      </c>
      <c r="N630" s="3">
        <v>-1.2999999999999999E-3</v>
      </c>
      <c r="O630" s="3">
        <v>0.1245</v>
      </c>
      <c r="P630" s="3">
        <v>4.0000000000000001E-3</v>
      </c>
      <c r="Q630" s="3">
        <v>-1.7600000000000001E-2</v>
      </c>
      <c r="R630" s="3">
        <v>1.8E-3</v>
      </c>
      <c r="S630" s="3">
        <v>-4.8999999999999998E-3</v>
      </c>
      <c r="T630" s="3">
        <v>0.15920000000000001</v>
      </c>
      <c r="U630" s="3">
        <v>6.1000000000000004E-3</v>
      </c>
      <c r="V630" s="3">
        <v>-3.0999999999999999E-3</v>
      </c>
      <c r="W630" s="3">
        <v>1.06E-2</v>
      </c>
      <c r="X630" s="3">
        <v>1.3899999999999999E-2</v>
      </c>
      <c r="Y630" s="3">
        <v>1.72E-2</v>
      </c>
      <c r="Z630" s="3">
        <v>5.1000000000000004E-3</v>
      </c>
      <c r="AA630" s="3">
        <v>-2.4E-2</v>
      </c>
      <c r="AB630" s="3">
        <v>-8.6E-3</v>
      </c>
      <c r="AC630" s="3">
        <v>-1.34E-2</v>
      </c>
      <c r="AD630" s="3">
        <v>-4.8999999999999998E-3</v>
      </c>
      <c r="AE630" s="3">
        <v>3.2000000000000002E-3</v>
      </c>
    </row>
    <row r="631" spans="1:31" x14ac:dyDescent="0.3">
      <c r="A631" s="2">
        <v>44155</v>
      </c>
      <c r="B631" s="3">
        <v>-1.0500000000000001E-2</v>
      </c>
      <c r="C631" s="3">
        <v>-2.7699999999999999E-2</v>
      </c>
      <c r="D631" s="3">
        <v>-8.5000000000000006E-3</v>
      </c>
      <c r="E631" s="3">
        <v>2E-3</v>
      </c>
      <c r="F631" s="3">
        <v>-6.7000000000000002E-3</v>
      </c>
      <c r="G631" s="3">
        <v>9.6299999999999997E-2</v>
      </c>
      <c r="H631" s="3">
        <v>-5.0000000000000001E-4</v>
      </c>
      <c r="I631" s="3">
        <v>-4.8999999999999998E-3</v>
      </c>
      <c r="J631" s="3">
        <v>-3.3999999999999998E-3</v>
      </c>
      <c r="K631" s="3">
        <v>-5.0000000000000001E-4</v>
      </c>
      <c r="L631" s="3">
        <v>-2.5000000000000001E-3</v>
      </c>
      <c r="M631" s="3">
        <v>5.2200000000000003E-2</v>
      </c>
      <c r="N631" s="3">
        <v>-9.5999999999999992E-3</v>
      </c>
      <c r="O631" s="3">
        <v>1.6500000000000001E-2</v>
      </c>
      <c r="P631" s="3">
        <v>-2.6200000000000001E-2</v>
      </c>
      <c r="Q631" s="3">
        <v>3.0000000000000001E-3</v>
      </c>
      <c r="R631" s="3">
        <v>6.9999999999999999E-4</v>
      </c>
      <c r="S631" s="3">
        <v>1.41E-2</v>
      </c>
      <c r="T631" s="3">
        <v>-4.3700000000000003E-2</v>
      </c>
      <c r="U631" s="3">
        <v>-1.8599999999999998E-2</v>
      </c>
      <c r="V631" s="3">
        <v>4.1999999999999997E-3</v>
      </c>
      <c r="W631" s="3">
        <v>1.4E-3</v>
      </c>
      <c r="X631" s="3">
        <v>-1.4800000000000001E-2</v>
      </c>
      <c r="Y631" s="3">
        <v>-2.3E-3</v>
      </c>
      <c r="Z631" s="3">
        <v>-5.0000000000000001E-4</v>
      </c>
      <c r="AA631" s="3">
        <v>-7.9000000000000008E-3</v>
      </c>
      <c r="AB631" s="3">
        <v>4.3E-3</v>
      </c>
      <c r="AC631" s="3">
        <v>-2.5000000000000001E-3</v>
      </c>
      <c r="AD631" s="3">
        <v>5.1000000000000004E-3</v>
      </c>
      <c r="AE631" s="3">
        <v>-2.8E-3</v>
      </c>
    </row>
    <row r="632" spans="1:31" x14ac:dyDescent="0.3">
      <c r="A632" s="2">
        <v>44154</v>
      </c>
      <c r="B632" s="3">
        <v>3.6299999999999999E-2</v>
      </c>
      <c r="C632" s="3">
        <v>-2.35E-2</v>
      </c>
      <c r="D632" s="3">
        <v>-1.8800000000000001E-2</v>
      </c>
      <c r="E632" s="3">
        <v>1.8E-3</v>
      </c>
      <c r="F632" s="3">
        <v>-4.6100000000000002E-2</v>
      </c>
      <c r="G632" s="3">
        <v>4.9599999999999998E-2</v>
      </c>
      <c r="H632" s="3">
        <v>-1.8800000000000001E-2</v>
      </c>
      <c r="I632" s="3">
        <v>-3.5999999999999999E-3</v>
      </c>
      <c r="J632" s="3">
        <v>-1.2699999999999999E-2</v>
      </c>
      <c r="K632" s="3">
        <v>3.3E-3</v>
      </c>
      <c r="L632" s="3">
        <v>-4.1700000000000001E-2</v>
      </c>
      <c r="M632" s="3">
        <v>4.36E-2</v>
      </c>
      <c r="N632" s="3">
        <v>6.3E-3</v>
      </c>
      <c r="O632" s="3">
        <v>7.5200000000000003E-2</v>
      </c>
      <c r="P632" s="3">
        <v>8.9999999999999998E-4</v>
      </c>
      <c r="Q632" s="3">
        <v>-1.9400000000000001E-2</v>
      </c>
      <c r="R632" s="3">
        <v>-8.0000000000000002E-3</v>
      </c>
      <c r="S632" s="3">
        <v>-3.5999999999999999E-3</v>
      </c>
      <c r="T632" s="3">
        <v>6.0299999999999999E-2</v>
      </c>
      <c r="U632" s="3">
        <v>1.7399999999999999E-2</v>
      </c>
      <c r="V632" s="3">
        <v>-1.3599999999999999E-2</v>
      </c>
      <c r="W632" s="3">
        <v>-1.1900000000000001E-2</v>
      </c>
      <c r="X632" s="3">
        <v>-1.9E-3</v>
      </c>
      <c r="Y632" s="3">
        <v>-4.1999999999999997E-3</v>
      </c>
      <c r="Z632" s="3">
        <v>-9.5999999999999992E-3</v>
      </c>
      <c r="AA632" s="3">
        <v>1.3599999999999999E-2</v>
      </c>
      <c r="AB632" s="3">
        <v>0</v>
      </c>
      <c r="AC632" s="3">
        <v>-1.3100000000000001E-2</v>
      </c>
      <c r="AD632" s="3">
        <v>-1.54E-2</v>
      </c>
      <c r="AE632" s="3">
        <v>-1.8E-3</v>
      </c>
    </row>
    <row r="633" spans="1:31" x14ac:dyDescent="0.3">
      <c r="A633" s="2">
        <v>44153</v>
      </c>
      <c r="B633" s="3">
        <v>-9.7999999999999997E-3</v>
      </c>
      <c r="C633" s="3">
        <v>-1.11E-2</v>
      </c>
      <c r="D633" s="3">
        <v>2.3099999999999999E-2</v>
      </c>
      <c r="E633" s="3">
        <v>1.4E-2</v>
      </c>
      <c r="F633" s="3">
        <v>1.84E-2</v>
      </c>
      <c r="G633" s="3">
        <v>4.0399999999999998E-2</v>
      </c>
      <c r="H633" s="3">
        <v>2.01E-2</v>
      </c>
      <c r="I633" s="3">
        <v>-1.34E-2</v>
      </c>
      <c r="J633" s="3">
        <v>-3.2000000000000002E-3</v>
      </c>
      <c r="K633" s="3">
        <v>-4.4000000000000003E-3</v>
      </c>
      <c r="L633" s="3">
        <v>6.3E-3</v>
      </c>
      <c r="M633" s="3">
        <v>-4.5699999999999998E-2</v>
      </c>
      <c r="N633" s="3">
        <v>-1.5800000000000002E-2</v>
      </c>
      <c r="O633" s="3">
        <v>-3.2800000000000003E-2</v>
      </c>
      <c r="P633" s="3">
        <v>5.0000000000000001E-4</v>
      </c>
      <c r="Q633" s="3">
        <v>-7.1000000000000004E-3</v>
      </c>
      <c r="R633" s="3">
        <v>1.3100000000000001E-2</v>
      </c>
      <c r="S633" s="3">
        <v>7.7999999999999996E-3</v>
      </c>
      <c r="T633" s="3">
        <v>2.8E-3</v>
      </c>
      <c r="U633" s="3">
        <v>-3.5099999999999999E-2</v>
      </c>
      <c r="V633" s="3">
        <v>1.1999999999999999E-3</v>
      </c>
      <c r="W633" s="3">
        <v>-1.41E-2</v>
      </c>
      <c r="X633" s="3">
        <v>-1.23E-2</v>
      </c>
      <c r="Y633" s="3">
        <v>-1.9E-3</v>
      </c>
      <c r="Z633" s="3">
        <v>2E-3</v>
      </c>
      <c r="AA633" s="3">
        <v>2.5100000000000001E-2</v>
      </c>
      <c r="AB633" s="3">
        <v>5.0000000000000001E-3</v>
      </c>
      <c r="AC633" s="3">
        <v>5.5999999999999999E-3</v>
      </c>
      <c r="AD633" s="3">
        <v>1.1000000000000001E-3</v>
      </c>
      <c r="AE633" s="3">
        <v>-7.1000000000000004E-3</v>
      </c>
    </row>
    <row r="634" spans="1:31" x14ac:dyDescent="0.3">
      <c r="A634" s="2">
        <v>44152</v>
      </c>
      <c r="B634" s="3">
        <v>-4.4000000000000003E-3</v>
      </c>
      <c r="C634" s="3">
        <v>2.8299999999999999E-2</v>
      </c>
      <c r="D634" s="3">
        <v>-2.7000000000000001E-3</v>
      </c>
      <c r="E634" s="3">
        <v>8.0000000000000004E-4</v>
      </c>
      <c r="F634" s="3">
        <v>3.2199999999999999E-2</v>
      </c>
      <c r="G634" s="3">
        <v>-5.0200000000000002E-2</v>
      </c>
      <c r="H634" s="3">
        <v>8.3000000000000001E-3</v>
      </c>
      <c r="I634" s="3">
        <v>-1.55E-2</v>
      </c>
      <c r="J634" s="3">
        <v>2.0999999999999999E-3</v>
      </c>
      <c r="K634" s="3">
        <v>-5.4000000000000003E-3</v>
      </c>
      <c r="L634" s="3">
        <v>-5.7000000000000002E-3</v>
      </c>
      <c r="M634" s="3">
        <v>-4.9000000000000002E-2</v>
      </c>
      <c r="N634" s="3">
        <v>-1.2800000000000001E-2</v>
      </c>
      <c r="O634" s="3">
        <v>2.2200000000000001E-2</v>
      </c>
      <c r="P634" s="3">
        <v>-6.8999999999999999E-3</v>
      </c>
      <c r="Q634" s="3">
        <v>-2.5000000000000001E-3</v>
      </c>
      <c r="R634" s="3">
        <v>9.4999999999999998E-3</v>
      </c>
      <c r="S634" s="3">
        <v>1.8499999999999999E-2</v>
      </c>
      <c r="T634" s="3">
        <v>0.1205</v>
      </c>
      <c r="U634" s="3">
        <v>-2.4299999999999999E-2</v>
      </c>
      <c r="V634" s="3">
        <v>-5.4000000000000003E-3</v>
      </c>
      <c r="W634" s="3">
        <v>2.0999999999999999E-3</v>
      </c>
      <c r="X634" s="3">
        <v>-1.61E-2</v>
      </c>
      <c r="Y634" s="3">
        <v>8.0000000000000002E-3</v>
      </c>
      <c r="Z634" s="3">
        <v>-3.8999999999999998E-3</v>
      </c>
      <c r="AA634" s="3">
        <v>7.6E-3</v>
      </c>
      <c r="AB634" s="3">
        <v>-6.7999999999999996E-3</v>
      </c>
      <c r="AC634" s="3">
        <v>8.9999999999999998E-4</v>
      </c>
      <c r="AD634" s="3">
        <v>-3.7000000000000002E-3</v>
      </c>
      <c r="AE634" s="3">
        <v>-2.3E-3</v>
      </c>
    </row>
    <row r="635" spans="1:31" x14ac:dyDescent="0.3">
      <c r="A635" s="2">
        <v>44151</v>
      </c>
      <c r="B635" s="3">
        <v>2.8199999999999999E-2</v>
      </c>
      <c r="C635" s="3">
        <v>8.2699999999999996E-2</v>
      </c>
      <c r="D635" s="3">
        <v>3.44E-2</v>
      </c>
      <c r="E635" s="3">
        <v>2.9000000000000001E-2</v>
      </c>
      <c r="F635" s="3">
        <v>1.21E-2</v>
      </c>
      <c r="G635" s="3">
        <v>-0.1366</v>
      </c>
      <c r="H635" s="3">
        <v>6.1199999999999997E-2</v>
      </c>
      <c r="I635" s="3">
        <v>2.75E-2</v>
      </c>
      <c r="J635" s="3">
        <v>1.35E-2</v>
      </c>
      <c r="K635" s="3">
        <v>1.0800000000000001E-2</v>
      </c>
      <c r="L635" s="3">
        <v>7.4300000000000005E-2</v>
      </c>
      <c r="M635" s="3">
        <v>9.5799999999999996E-2</v>
      </c>
      <c r="N635" s="3">
        <v>3.3E-3</v>
      </c>
      <c r="O635" s="3">
        <v>2.29E-2</v>
      </c>
      <c r="P635" s="3">
        <v>1.6400000000000001E-2</v>
      </c>
      <c r="Q635" s="3">
        <v>6.3E-3</v>
      </c>
      <c r="R635" s="3">
        <v>2.4E-2</v>
      </c>
      <c r="S635" s="3">
        <v>-3.3399999999999999E-2</v>
      </c>
      <c r="T635" s="3">
        <v>8.2000000000000007E-3</v>
      </c>
      <c r="U635" s="3">
        <v>-3.8399999999999997E-2</v>
      </c>
      <c r="V635" s="3">
        <v>1.6299999999999999E-2</v>
      </c>
      <c r="W635" s="3">
        <v>2.0999999999999999E-3</v>
      </c>
      <c r="X635" s="3">
        <v>2.4400000000000002E-2</v>
      </c>
      <c r="Y635" s="3">
        <v>5.1499999999999997E-2</v>
      </c>
      <c r="Z635" s="3">
        <v>1.72E-2</v>
      </c>
      <c r="AA635" s="3">
        <v>-3.49E-2</v>
      </c>
      <c r="AB635" s="3">
        <v>2.5999999999999999E-2</v>
      </c>
      <c r="AC635" s="3">
        <v>2.24E-2</v>
      </c>
      <c r="AD635" s="3">
        <v>1.8200000000000001E-2</v>
      </c>
      <c r="AE635" s="3">
        <v>-2.8E-3</v>
      </c>
    </row>
    <row r="636" spans="1:31" x14ac:dyDescent="0.3">
      <c r="A636" s="2">
        <v>44148</v>
      </c>
      <c r="B636" s="3">
        <v>-5.0000000000000001E-3</v>
      </c>
      <c r="C636" s="3">
        <v>5.0099999999999999E-2</v>
      </c>
      <c r="D636" s="3">
        <v>1.3599999999999999E-2</v>
      </c>
      <c r="E636" s="3">
        <v>5.9999999999999995E-4</v>
      </c>
      <c r="F636" s="3">
        <v>3.1699999999999999E-2</v>
      </c>
      <c r="G636" s="3">
        <v>4.2999999999999997E-2</v>
      </c>
      <c r="H636" s="3">
        <v>1.6400000000000001E-2</v>
      </c>
      <c r="I636" s="3">
        <v>7.0599999999999996E-2</v>
      </c>
      <c r="J636" s="3">
        <v>0.01</v>
      </c>
      <c r="K636" s="3">
        <v>-6.7000000000000002E-3</v>
      </c>
      <c r="L636" s="3">
        <v>7.0000000000000001E-3</v>
      </c>
      <c r="M636" s="3">
        <v>1.7999999999999999E-2</v>
      </c>
      <c r="N636" s="3">
        <v>5.0000000000000001E-3</v>
      </c>
      <c r="O636" s="3">
        <v>-7.7399999999999997E-2</v>
      </c>
      <c r="P636" s="3">
        <v>-1.1900000000000001E-2</v>
      </c>
      <c r="Q636" s="3">
        <v>9.7000000000000003E-3</v>
      </c>
      <c r="R636" s="3">
        <v>1.7100000000000001E-2</v>
      </c>
      <c r="S636" s="3">
        <v>2.8500000000000001E-2</v>
      </c>
      <c r="T636" s="3">
        <v>8.3699999999999997E-2</v>
      </c>
      <c r="U636" s="3">
        <v>-0.26290000000000002</v>
      </c>
      <c r="V636" s="3">
        <v>-1E-4</v>
      </c>
      <c r="W636" s="3">
        <v>1.6500000000000001E-2</v>
      </c>
      <c r="X636" s="3">
        <v>2.1100000000000001E-2</v>
      </c>
      <c r="Y636" s="3">
        <v>2.8E-3</v>
      </c>
      <c r="Z636" s="3">
        <v>-2.0000000000000001E-4</v>
      </c>
      <c r="AA636" s="3">
        <v>-6.9999999999999999E-4</v>
      </c>
      <c r="AB636" s="3">
        <v>3.2000000000000002E-3</v>
      </c>
      <c r="AC636" s="3">
        <v>-1.9E-3</v>
      </c>
      <c r="AD636" s="3">
        <v>8.0000000000000004E-4</v>
      </c>
      <c r="AE636" s="3">
        <v>4.4000000000000003E-3</v>
      </c>
    </row>
    <row r="637" spans="1:31" x14ac:dyDescent="0.3">
      <c r="A637" s="2">
        <v>44147</v>
      </c>
      <c r="B637" s="3">
        <v>6.8999999999999999E-3</v>
      </c>
      <c r="C637" s="3">
        <v>-1.43E-2</v>
      </c>
      <c r="D637" s="3">
        <v>-2.3300000000000001E-2</v>
      </c>
      <c r="E637" s="3">
        <v>5.1000000000000004E-3</v>
      </c>
      <c r="F637" s="3">
        <v>1.04E-2</v>
      </c>
      <c r="G637" s="3">
        <v>-7.1400000000000005E-2</v>
      </c>
      <c r="H637" s="3">
        <v>-1.1299999999999999E-2</v>
      </c>
      <c r="I637" s="3">
        <v>-1.6799999999999999E-2</v>
      </c>
      <c r="J637" s="3">
        <v>-3.8E-3</v>
      </c>
      <c r="K637" s="3">
        <v>1.09E-2</v>
      </c>
      <c r="L637" s="3">
        <v>-1.0200000000000001E-2</v>
      </c>
      <c r="M637" s="3">
        <v>6.5100000000000005E-2</v>
      </c>
      <c r="N637" s="3">
        <v>-5.1000000000000004E-3</v>
      </c>
      <c r="O637" s="3">
        <v>0.1212</v>
      </c>
      <c r="P637" s="3">
        <v>2.8999999999999998E-3</v>
      </c>
      <c r="Q637" s="3">
        <v>1.9900000000000001E-2</v>
      </c>
      <c r="R637" s="3">
        <v>-1.7000000000000001E-2</v>
      </c>
      <c r="S637" s="3">
        <v>-2.47E-2</v>
      </c>
      <c r="T637" s="3">
        <v>-8.6499999999999994E-2</v>
      </c>
      <c r="U637" s="3">
        <v>3.78E-2</v>
      </c>
      <c r="V637" s="3">
        <v>-8.0000000000000002E-3</v>
      </c>
      <c r="W637" s="3">
        <v>-1.01E-2</v>
      </c>
      <c r="X637" s="3">
        <v>-2.0899999999999998E-2</v>
      </c>
      <c r="Y637" s="3">
        <v>-1.47E-2</v>
      </c>
      <c r="Z637" s="3">
        <v>-3.5999999999999999E-3</v>
      </c>
      <c r="AA637" s="3">
        <v>-1.44E-2</v>
      </c>
      <c r="AB637" s="3">
        <v>-1.2999999999999999E-3</v>
      </c>
      <c r="AC637" s="3">
        <v>3.0999999999999999E-3</v>
      </c>
      <c r="AD637" s="3">
        <v>-3.5000000000000001E-3</v>
      </c>
      <c r="AE637" s="3">
        <v>-3.3999999999999998E-3</v>
      </c>
    </row>
    <row r="638" spans="1:31" x14ac:dyDescent="0.3">
      <c r="A638" s="2">
        <v>44146</v>
      </c>
      <c r="B638" s="3">
        <v>4.2200000000000001E-2</v>
      </c>
      <c r="C638" s="3">
        <v>7.7999999999999996E-3</v>
      </c>
      <c r="D638" s="3">
        <v>8.3000000000000001E-3</v>
      </c>
      <c r="E638" s="3">
        <v>1.21E-2</v>
      </c>
      <c r="F638" s="3">
        <v>0</v>
      </c>
      <c r="G638" s="3">
        <v>-2.9399999999999999E-2</v>
      </c>
      <c r="H638" s="3">
        <v>-1E-3</v>
      </c>
      <c r="I638" s="3">
        <v>1.5800000000000002E-2</v>
      </c>
      <c r="J638" s="3">
        <v>-1.35E-2</v>
      </c>
      <c r="K638" s="3">
        <v>1.7100000000000001E-2</v>
      </c>
      <c r="L638" s="3">
        <v>-3.3300000000000003E-2</v>
      </c>
      <c r="M638" s="3">
        <v>8.4000000000000005E-2</v>
      </c>
      <c r="N638" s="3">
        <v>2.63E-2</v>
      </c>
      <c r="O638" s="3">
        <v>3.6799999999999999E-2</v>
      </c>
      <c r="P638" s="3">
        <v>5.0700000000000002E-2</v>
      </c>
      <c r="Q638" s="3">
        <v>4.7999999999999996E-3</v>
      </c>
      <c r="R638" s="3">
        <v>1.35E-2</v>
      </c>
      <c r="S638" s="3">
        <v>-4.7000000000000002E-3</v>
      </c>
      <c r="T638" s="3">
        <v>0.14000000000000001</v>
      </c>
      <c r="U638" s="3">
        <v>6.2399999999999997E-2</v>
      </c>
      <c r="V638" s="3">
        <v>1.4800000000000001E-2</v>
      </c>
      <c r="W638" s="3">
        <v>-4.1999999999999997E-3</v>
      </c>
      <c r="X638" s="3">
        <v>2.5999999999999999E-2</v>
      </c>
      <c r="Y638" s="3">
        <v>8.3999999999999995E-3</v>
      </c>
      <c r="Z638" s="3">
        <v>9.2999999999999992E-3</v>
      </c>
      <c r="AA638" s="3">
        <v>5.16E-2</v>
      </c>
      <c r="AB638" s="3">
        <v>-2.5000000000000001E-3</v>
      </c>
      <c r="AC638" s="3">
        <v>1.1999999999999999E-3</v>
      </c>
      <c r="AD638" s="3">
        <v>8.6999999999999994E-3</v>
      </c>
      <c r="AE638" s="3">
        <v>-1.6000000000000001E-3</v>
      </c>
    </row>
    <row r="639" spans="1:31" x14ac:dyDescent="0.3">
      <c r="A639" s="2">
        <v>44145</v>
      </c>
      <c r="B639" s="3">
        <v>-6.1699999999999998E-2</v>
      </c>
      <c r="C639" s="3">
        <v>-2.0799999999999999E-2</v>
      </c>
      <c r="D639" s="3">
        <v>4.5600000000000002E-2</v>
      </c>
      <c r="E639" s="3">
        <v>2.7699999999999999E-2</v>
      </c>
      <c r="F639" s="3">
        <v>9.8699999999999996E-2</v>
      </c>
      <c r="G639" s="3">
        <v>7.5999999999999998E-2</v>
      </c>
      <c r="H639" s="3">
        <v>0.10050000000000001</v>
      </c>
      <c r="I639" s="3">
        <v>1.3599999999999999E-2</v>
      </c>
      <c r="J639" s="3">
        <v>1.9599999999999999E-2</v>
      </c>
      <c r="K639" s="3">
        <v>-0.05</v>
      </c>
      <c r="L639" s="3">
        <v>7.1099999999999997E-2</v>
      </c>
      <c r="M639" s="3">
        <v>-2.1700000000000001E-2</v>
      </c>
      <c r="N639" s="3">
        <v>-3.3799999999999997E-2</v>
      </c>
      <c r="O639" s="3">
        <v>-5.6099999999999997E-2</v>
      </c>
      <c r="P639" s="3">
        <v>-6.3100000000000003E-2</v>
      </c>
      <c r="Q639" s="3">
        <v>7.4000000000000003E-3</v>
      </c>
      <c r="R639" s="3">
        <v>4.2500000000000003E-2</v>
      </c>
      <c r="S639" s="3">
        <v>-1.3299999999999999E-2</v>
      </c>
      <c r="T639" s="3">
        <v>-4.5699999999999998E-2</v>
      </c>
      <c r="U639" s="3">
        <v>6.6600000000000006E-2</v>
      </c>
      <c r="V639" s="3">
        <v>-2.1100000000000001E-2</v>
      </c>
      <c r="W639" s="3">
        <v>1.9400000000000001E-2</v>
      </c>
      <c r="X639" s="3">
        <v>-8.9999999999999998E-4</v>
      </c>
      <c r="Y639" s="3">
        <v>1.67E-2</v>
      </c>
      <c r="Z639" s="3">
        <v>8.0000000000000004E-4</v>
      </c>
      <c r="AA639" s="3">
        <v>-2.47E-2</v>
      </c>
      <c r="AB639" s="3">
        <v>4.7100000000000003E-2</v>
      </c>
      <c r="AC639" s="3">
        <v>5.2699999999999997E-2</v>
      </c>
      <c r="AD639" s="3">
        <v>-1.9199999999999998E-2</v>
      </c>
      <c r="AE639" s="3">
        <v>2.1100000000000001E-2</v>
      </c>
    </row>
    <row r="640" spans="1:31" x14ac:dyDescent="0.3">
      <c r="A640" s="2">
        <v>44144</v>
      </c>
      <c r="B640" s="3">
        <v>-3.2099999999999997E-2</v>
      </c>
      <c r="C640" s="3">
        <v>0.31359999999999999</v>
      </c>
      <c r="D640" s="3">
        <v>0.15859999999999999</v>
      </c>
      <c r="E640" s="3">
        <v>6.3700000000000007E-2</v>
      </c>
      <c r="F640" s="3">
        <v>0.19750000000000001</v>
      </c>
      <c r="G640" s="3">
        <v>0.1391</v>
      </c>
      <c r="H640" s="3">
        <v>0.14979999999999999</v>
      </c>
      <c r="I640" s="3">
        <v>1.7899999999999999E-2</v>
      </c>
      <c r="J640" s="3">
        <v>4.2900000000000001E-2</v>
      </c>
      <c r="K640" s="3">
        <v>1.41E-2</v>
      </c>
      <c r="L640" s="3">
        <v>0.1988</v>
      </c>
      <c r="M640" s="3">
        <v>7.2999999999999995E-2</v>
      </c>
      <c r="N640" s="3">
        <v>-2.3800000000000002E-2</v>
      </c>
      <c r="O640" s="3">
        <v>5.74E-2</v>
      </c>
      <c r="P640" s="3">
        <v>-6.4000000000000001E-2</v>
      </c>
      <c r="Q640" s="3">
        <v>1.5599999999999999E-2</v>
      </c>
      <c r="R640" s="3">
        <v>2.1899999999999999E-2</v>
      </c>
      <c r="S640" s="3">
        <v>7.6899999999999996E-2</v>
      </c>
      <c r="T640" s="3">
        <v>6.0699999999999997E-2</v>
      </c>
      <c r="U640" s="3">
        <v>-3.2199999999999999E-2</v>
      </c>
      <c r="V640" s="3">
        <v>3.5999999999999997E-2</v>
      </c>
      <c r="W640" s="3">
        <v>3.1300000000000001E-2</v>
      </c>
      <c r="X640" s="3">
        <v>2.46E-2</v>
      </c>
      <c r="Y640" s="3">
        <v>4.5600000000000002E-2</v>
      </c>
      <c r="Z640" s="3">
        <v>4.0399999999999998E-2</v>
      </c>
      <c r="AA640" s="3">
        <v>-4.3499999999999997E-2</v>
      </c>
      <c r="AB640" s="3">
        <v>4.9399999999999999E-2</v>
      </c>
      <c r="AC640" s="3">
        <v>6.88E-2</v>
      </c>
      <c r="AD640" s="3">
        <v>2.98E-2</v>
      </c>
      <c r="AE640" s="3">
        <v>2.24E-2</v>
      </c>
    </row>
    <row r="641" spans="1:31" x14ac:dyDescent="0.3">
      <c r="A641" s="2">
        <v>44141</v>
      </c>
      <c r="B641" s="3">
        <v>3.4700000000000002E-2</v>
      </c>
      <c r="C641" s="3">
        <v>-4.0800000000000003E-2</v>
      </c>
      <c r="D641" s="3">
        <v>7.1000000000000004E-3</v>
      </c>
      <c r="E641" s="3">
        <v>-1.8700000000000001E-2</v>
      </c>
      <c r="F641" s="3">
        <v>-3.8600000000000002E-2</v>
      </c>
      <c r="G641" s="3">
        <v>0</v>
      </c>
      <c r="H641" s="3">
        <v>-1.47E-2</v>
      </c>
      <c r="I641" s="3">
        <v>8.0999999999999996E-3</v>
      </c>
      <c r="J641" s="3">
        <v>-2E-3</v>
      </c>
      <c r="K641" s="3">
        <v>-7.1000000000000004E-3</v>
      </c>
      <c r="L641" s="3">
        <v>-6.9099999999999995E-2</v>
      </c>
      <c r="M641" s="3">
        <v>1.3599999999999999E-2</v>
      </c>
      <c r="N641" s="3">
        <v>1.9E-3</v>
      </c>
      <c r="O641" s="3">
        <v>-1.7000000000000001E-2</v>
      </c>
      <c r="P641" s="3">
        <v>2.8400000000000002E-2</v>
      </c>
      <c r="Q641" s="3">
        <v>-1.9199999999999998E-2</v>
      </c>
      <c r="R641" s="3">
        <v>-2.5999999999999999E-3</v>
      </c>
      <c r="S641" s="3">
        <v>2.9999999999999997E-4</v>
      </c>
      <c r="T641" s="3">
        <v>0.1641</v>
      </c>
      <c r="U641" s="3">
        <v>2.3E-3</v>
      </c>
      <c r="V641" s="3">
        <v>-8.3000000000000001E-3</v>
      </c>
      <c r="W641" s="3">
        <v>-2.5000000000000001E-3</v>
      </c>
      <c r="X641" s="3">
        <v>-2.6499999999999999E-2</v>
      </c>
      <c r="Y641" s="3">
        <v>-8.9999999999999998E-4</v>
      </c>
      <c r="Z641" s="3">
        <v>-4.5999999999999999E-3</v>
      </c>
      <c r="AA641" s="3">
        <v>4.4000000000000003E-3</v>
      </c>
      <c r="AB641" s="3">
        <v>-1.24E-2</v>
      </c>
      <c r="AC641" s="3">
        <v>-2.0299999999999999E-2</v>
      </c>
      <c r="AD641" s="3">
        <v>-3.0999999999999999E-3</v>
      </c>
      <c r="AE641" s="3">
        <v>6.4999999999999997E-3</v>
      </c>
    </row>
    <row r="642" spans="1:31" x14ac:dyDescent="0.3">
      <c r="A642" s="2">
        <v>44140</v>
      </c>
      <c r="B642" s="3">
        <v>2.0299999999999999E-2</v>
      </c>
      <c r="C642" s="3">
        <v>6.3799999999999996E-2</v>
      </c>
      <c r="D642" s="3">
        <v>-2E-3</v>
      </c>
      <c r="E642" s="3">
        <v>3.6299999999999999E-2</v>
      </c>
      <c r="F642" s="3">
        <v>2.2000000000000001E-3</v>
      </c>
      <c r="G642" s="3">
        <v>1.44E-2</v>
      </c>
      <c r="H642" s="3">
        <v>2.6100000000000002E-2</v>
      </c>
      <c r="I642" s="3">
        <v>1.7999999999999999E-2</v>
      </c>
      <c r="J642" s="3">
        <v>-2.0999999999999999E-3</v>
      </c>
      <c r="K642" s="3">
        <v>1.7100000000000001E-2</v>
      </c>
      <c r="L642" s="3">
        <v>-3.5000000000000001E-3</v>
      </c>
      <c r="M642" s="3">
        <v>2.3900000000000001E-2</v>
      </c>
      <c r="N642" s="3">
        <v>3.1899999999999998E-2</v>
      </c>
      <c r="O642" s="3">
        <v>0.123</v>
      </c>
      <c r="P642" s="3">
        <v>2.6499999999999999E-2</v>
      </c>
      <c r="Q642" s="3">
        <v>1.15E-2</v>
      </c>
      <c r="R642" s="3">
        <v>2.8799999999999999E-2</v>
      </c>
      <c r="S642" s="3">
        <v>-2.52E-2</v>
      </c>
      <c r="T642" s="3">
        <v>0.1082</v>
      </c>
      <c r="U642" s="3">
        <v>-2.1399999999999999E-2</v>
      </c>
      <c r="V642" s="3">
        <v>5.3E-3</v>
      </c>
      <c r="W642" s="3">
        <v>1.7399999999999999E-2</v>
      </c>
      <c r="X642" s="3">
        <v>1.1599999999999999E-2</v>
      </c>
      <c r="Y642" s="3">
        <v>1.5599999999999999E-2</v>
      </c>
      <c r="Z642" s="3">
        <v>1.8E-3</v>
      </c>
      <c r="AA642" s="3">
        <v>-3.3999999999999998E-3</v>
      </c>
      <c r="AB642" s="3">
        <v>3.2599999999999997E-2</v>
      </c>
      <c r="AC642" s="3">
        <v>2.9100000000000001E-2</v>
      </c>
      <c r="AD642" s="3">
        <v>1.6299999999999999E-2</v>
      </c>
      <c r="AE642" s="3">
        <v>1.6299999999999999E-2</v>
      </c>
    </row>
    <row r="643" spans="1:31" x14ac:dyDescent="0.3">
      <c r="A643" s="2">
        <v>44139</v>
      </c>
      <c r="B643" s="3">
        <v>6.2300000000000001E-2</v>
      </c>
      <c r="C643" s="3">
        <v>-3.8800000000000001E-2</v>
      </c>
      <c r="D643" s="3">
        <v>-2.63E-2</v>
      </c>
      <c r="E643" s="3">
        <v>6.4000000000000003E-3</v>
      </c>
      <c r="F643" s="3">
        <v>-1.0200000000000001E-2</v>
      </c>
      <c r="G643" s="3">
        <v>3.9800000000000002E-2</v>
      </c>
      <c r="H643" s="3">
        <v>-2.6599999999999999E-2</v>
      </c>
      <c r="I643" s="3">
        <v>-3.0000000000000001E-3</v>
      </c>
      <c r="J643" s="3">
        <v>8.0000000000000002E-3</v>
      </c>
      <c r="K643" s="3">
        <v>4.4499999999999998E-2</v>
      </c>
      <c r="L643" s="3">
        <v>-2.2000000000000001E-3</v>
      </c>
      <c r="M643" s="3">
        <v>1.06E-2</v>
      </c>
      <c r="N643" s="3">
        <v>4.82E-2</v>
      </c>
      <c r="O643" s="3">
        <v>6.2300000000000001E-2</v>
      </c>
      <c r="P643" s="3">
        <v>5.9499999999999997E-2</v>
      </c>
      <c r="Q643" s="3">
        <v>-2.1100000000000001E-2</v>
      </c>
      <c r="R643" s="3">
        <v>8.2000000000000007E-3</v>
      </c>
      <c r="S643" s="3">
        <v>3.15E-2</v>
      </c>
      <c r="T643" s="3">
        <v>2.1000000000000001E-2</v>
      </c>
      <c r="U643" s="3">
        <v>-2.4199999999999999E-2</v>
      </c>
      <c r="V643" s="3">
        <v>2.5499999999999998E-2</v>
      </c>
      <c r="W643" s="3">
        <v>-1.5299999999999999E-2</v>
      </c>
      <c r="X643" s="3">
        <v>2.7699999999999999E-2</v>
      </c>
      <c r="Y643" s="3">
        <v>-6.4000000000000003E-3</v>
      </c>
      <c r="Z643" s="3">
        <v>1.4500000000000001E-2</v>
      </c>
      <c r="AA643" s="3">
        <v>5.3999999999999999E-2</v>
      </c>
      <c r="AB643" s="3">
        <v>-1.4E-2</v>
      </c>
      <c r="AC643" s="3">
        <v>2.5999999999999999E-3</v>
      </c>
      <c r="AD643" s="3">
        <v>2.3599999999999999E-2</v>
      </c>
      <c r="AE643" s="3">
        <v>-9.1999999999999998E-3</v>
      </c>
    </row>
    <row r="644" spans="1:31" x14ac:dyDescent="0.3">
      <c r="A644" s="2">
        <v>44138</v>
      </c>
      <c r="B644" s="3">
        <v>2.52E-2</v>
      </c>
      <c r="C644" s="3">
        <v>4.99E-2</v>
      </c>
      <c r="D644" s="3">
        <v>5.8999999999999997E-2</v>
      </c>
      <c r="E644" s="3">
        <v>4.0899999999999999E-2</v>
      </c>
      <c r="F644" s="3">
        <v>5.0000000000000001E-4</v>
      </c>
      <c r="G644" s="3">
        <v>1.4E-3</v>
      </c>
      <c r="H644" s="3">
        <v>1.49E-2</v>
      </c>
      <c r="I644" s="3">
        <v>2.1700000000000001E-2</v>
      </c>
      <c r="J644" s="3">
        <v>2.3400000000000001E-2</v>
      </c>
      <c r="K644" s="3">
        <v>8.8000000000000005E-3</v>
      </c>
      <c r="L644" s="3">
        <v>5.57E-2</v>
      </c>
      <c r="M644" s="3">
        <v>2.9399999999999999E-2</v>
      </c>
      <c r="N644" s="3">
        <v>2.0299999999999999E-2</v>
      </c>
      <c r="O644" s="3">
        <v>6.54E-2</v>
      </c>
      <c r="P644" s="3">
        <v>3.49E-2</v>
      </c>
      <c r="Q644" s="3">
        <v>3.8999999999999998E-3</v>
      </c>
      <c r="R644" s="3">
        <v>5.5399999999999998E-2</v>
      </c>
      <c r="S644" s="3">
        <v>-1.1000000000000001E-3</v>
      </c>
      <c r="T644" s="3">
        <v>-3.8E-3</v>
      </c>
      <c r="U644" s="3">
        <v>2.4799999999999999E-2</v>
      </c>
      <c r="V644" s="3">
        <v>1.4800000000000001E-2</v>
      </c>
      <c r="W644" s="3">
        <v>4.4000000000000003E-3</v>
      </c>
      <c r="X644" s="3">
        <v>2.47E-2</v>
      </c>
      <c r="Y644" s="3">
        <v>5.7700000000000001E-2</v>
      </c>
      <c r="Z644" s="3">
        <v>1.2200000000000001E-2</v>
      </c>
      <c r="AA644" s="3">
        <v>1.11E-2</v>
      </c>
      <c r="AB644" s="3">
        <v>3.4000000000000002E-2</v>
      </c>
      <c r="AC644" s="3">
        <v>3.1E-2</v>
      </c>
      <c r="AD644" s="3">
        <v>2.1700000000000001E-2</v>
      </c>
      <c r="AE644" s="3">
        <v>8.9999999999999998E-4</v>
      </c>
    </row>
    <row r="645" spans="1:31" x14ac:dyDescent="0.3">
      <c r="A645" s="2">
        <v>44137</v>
      </c>
      <c r="B645" s="3">
        <v>-7.7999999999999996E-3</v>
      </c>
      <c r="C645" s="3">
        <v>5.7599999999999998E-2</v>
      </c>
      <c r="D645" s="3">
        <v>4.4999999999999997E-3</v>
      </c>
      <c r="E645" s="3">
        <v>1.7000000000000001E-2</v>
      </c>
      <c r="F645" s="3">
        <v>5.8700000000000002E-2</v>
      </c>
      <c r="G645" s="3">
        <v>2.0400000000000001E-2</v>
      </c>
      <c r="H645" s="3">
        <v>3.1399999999999997E-2</v>
      </c>
      <c r="I645" s="3">
        <v>0</v>
      </c>
      <c r="J645" s="3">
        <v>0.05</v>
      </c>
      <c r="K645" s="3">
        <v>5.1999999999999998E-3</v>
      </c>
      <c r="L645" s="3">
        <v>3.2300000000000002E-2</v>
      </c>
      <c r="M645" s="3">
        <v>-5.3E-3</v>
      </c>
      <c r="N645" s="3">
        <v>-6.9999999999999999E-4</v>
      </c>
      <c r="O645" s="3">
        <v>8.9599999999999999E-2</v>
      </c>
      <c r="P645" s="3">
        <v>3.7000000000000002E-3</v>
      </c>
      <c r="Q645" s="3">
        <v>6.5100000000000005E-2</v>
      </c>
      <c r="R645" s="3">
        <v>8.8999999999999999E-3</v>
      </c>
      <c r="S645" s="3">
        <v>2.1100000000000001E-2</v>
      </c>
      <c r="T645" s="3">
        <v>4.0500000000000001E-2</v>
      </c>
      <c r="U645" s="3">
        <v>-4.4999999999999997E-3</v>
      </c>
      <c r="V645" s="3">
        <v>1.61E-2</v>
      </c>
      <c r="W645" s="3">
        <v>1.18E-2</v>
      </c>
      <c r="X645" s="3">
        <v>1.8200000000000001E-2</v>
      </c>
      <c r="Y645" s="3">
        <v>3.4299999999999997E-2</v>
      </c>
      <c r="Z645" s="3">
        <v>0.02</v>
      </c>
      <c r="AA645" s="3">
        <v>1.4999999999999999E-2</v>
      </c>
      <c r="AB645" s="3">
        <v>3.5200000000000002E-2</v>
      </c>
      <c r="AC645" s="3">
        <v>2.1399999999999999E-2</v>
      </c>
      <c r="AD645" s="3">
        <v>1.4E-2</v>
      </c>
      <c r="AE645" s="3">
        <v>1.2500000000000001E-2</v>
      </c>
    </row>
    <row r="646" spans="1:31" x14ac:dyDescent="0.3">
      <c r="A646" s="2">
        <v>44134</v>
      </c>
      <c r="B646" s="3">
        <v>-3.5000000000000003E-2</v>
      </c>
      <c r="C646" s="3">
        <v>-1.9400000000000001E-2</v>
      </c>
      <c r="D646" s="3">
        <v>1.8200000000000001E-2</v>
      </c>
      <c r="E646" s="3">
        <v>6.0000000000000001E-3</v>
      </c>
      <c r="F646" s="3">
        <v>9.1999999999999998E-3</v>
      </c>
      <c r="G646" s="3">
        <v>6.4999999999999997E-3</v>
      </c>
      <c r="H646" s="3">
        <v>-7.6E-3</v>
      </c>
      <c r="I646" s="3">
        <v>5.8999999999999999E-3</v>
      </c>
      <c r="J646" s="3">
        <v>2.2000000000000001E-3</v>
      </c>
      <c r="K646" s="3">
        <v>-2.4799999999999999E-2</v>
      </c>
      <c r="L646" s="3">
        <v>1.7999999999999999E-2</v>
      </c>
      <c r="M646" s="3">
        <v>-5.3499999999999999E-2</v>
      </c>
      <c r="N646" s="3">
        <v>-1.0999999999999999E-2</v>
      </c>
      <c r="O646" s="3">
        <v>-4.41E-2</v>
      </c>
      <c r="P646" s="3">
        <v>-3.7600000000000001E-2</v>
      </c>
      <c r="Q646" s="3">
        <v>-5.4999999999999997E-3</v>
      </c>
      <c r="R646" s="3">
        <v>1.26E-2</v>
      </c>
      <c r="S646" s="3">
        <v>5.7000000000000002E-3</v>
      </c>
      <c r="T646" s="3">
        <v>-5.7700000000000001E-2</v>
      </c>
      <c r="U646" s="3">
        <v>-4.2000000000000003E-2</v>
      </c>
      <c r="V646" s="3">
        <v>-1.0800000000000001E-2</v>
      </c>
      <c r="W646" s="3">
        <v>9.7000000000000003E-3</v>
      </c>
      <c r="X646" s="3">
        <v>-3.6400000000000002E-2</v>
      </c>
      <c r="Y646" s="3">
        <v>7.6E-3</v>
      </c>
      <c r="Z646" s="3">
        <v>-2.8E-3</v>
      </c>
      <c r="AA646" s="3">
        <v>-5.7999999999999996E-3</v>
      </c>
      <c r="AB646" s="3">
        <v>-1.04E-2</v>
      </c>
      <c r="AC646" s="3">
        <v>-1.4500000000000001E-2</v>
      </c>
      <c r="AD646" s="3">
        <v>-9.7000000000000003E-3</v>
      </c>
      <c r="AE646" s="3">
        <v>4.1000000000000003E-3</v>
      </c>
    </row>
    <row r="647" spans="1:31" x14ac:dyDescent="0.3">
      <c r="A647" s="2">
        <v>44133</v>
      </c>
      <c r="B647" s="3">
        <v>2.12E-2</v>
      </c>
      <c r="C647" s="3">
        <v>-4.0000000000000002E-4</v>
      </c>
      <c r="D647" s="3">
        <v>8.3000000000000001E-3</v>
      </c>
      <c r="E647" s="3">
        <v>4.7000000000000002E-3</v>
      </c>
      <c r="F647" s="3">
        <v>1.6500000000000001E-2</v>
      </c>
      <c r="G647" s="3">
        <v>9.3799999999999994E-2</v>
      </c>
      <c r="H647" s="3">
        <v>1.6000000000000001E-3</v>
      </c>
      <c r="I647" s="3">
        <v>-5.9999999999999995E-4</v>
      </c>
      <c r="J647" s="3">
        <v>1.61E-2</v>
      </c>
      <c r="K647" s="3">
        <v>1.2800000000000001E-2</v>
      </c>
      <c r="L647" s="3">
        <v>-5.7999999999999996E-3</v>
      </c>
      <c r="M647" s="3">
        <v>8.43E-2</v>
      </c>
      <c r="N647" s="3">
        <v>1.01E-2</v>
      </c>
      <c r="O647" s="3">
        <v>0.1628</v>
      </c>
      <c r="P647" s="3">
        <v>3.1399999999999997E-2</v>
      </c>
      <c r="Q647" s="3">
        <v>-3.2399999999999998E-2</v>
      </c>
      <c r="R647" s="3">
        <v>7.3000000000000001E-3</v>
      </c>
      <c r="S647" s="3">
        <v>-4.7999999999999996E-3</v>
      </c>
      <c r="T647" s="3">
        <v>-9.1999999999999998E-3</v>
      </c>
      <c r="U647" s="3">
        <v>3.2199999999999999E-2</v>
      </c>
      <c r="V647" s="3">
        <v>8.9999999999999993E-3</v>
      </c>
      <c r="W647" s="3">
        <v>9.7999999999999997E-3</v>
      </c>
      <c r="X647" s="3">
        <v>-4.1599999999999998E-2</v>
      </c>
      <c r="Y647" s="3">
        <v>-1.9E-3</v>
      </c>
      <c r="Z647" s="3">
        <v>-5.0000000000000001E-4</v>
      </c>
      <c r="AA647" s="3">
        <v>1.7299999999999999E-2</v>
      </c>
      <c r="AB647" s="3">
        <v>1.12E-2</v>
      </c>
      <c r="AC647" s="3">
        <v>1.1299999999999999E-2</v>
      </c>
      <c r="AD647" s="3">
        <v>-1E-3</v>
      </c>
      <c r="AE647" s="3">
        <v>8.0000000000000002E-3</v>
      </c>
    </row>
    <row r="648" spans="1:31" x14ac:dyDescent="0.3">
      <c r="A648" s="2">
        <v>44132</v>
      </c>
      <c r="B648" s="3">
        <v>-3.1399999999999997E-2</v>
      </c>
      <c r="C648" s="3">
        <v>-7.6200000000000004E-2</v>
      </c>
      <c r="D648" s="3">
        <v>-2.63E-2</v>
      </c>
      <c r="E648" s="3">
        <v>-5.5500000000000001E-2</v>
      </c>
      <c r="F648" s="3">
        <v>-3.7699999999999997E-2</v>
      </c>
      <c r="G648" s="3">
        <v>-7.6399999999999996E-2</v>
      </c>
      <c r="H648" s="3">
        <v>-2.9899999999999999E-2</v>
      </c>
      <c r="I648" s="3">
        <v>-3.15E-2</v>
      </c>
      <c r="J648" s="3">
        <v>-1.9099999999999999E-2</v>
      </c>
      <c r="K648" s="3">
        <v>-2.1600000000000001E-2</v>
      </c>
      <c r="L648" s="3">
        <v>-4.4299999999999999E-2</v>
      </c>
      <c r="M648" s="3">
        <v>-6.9800000000000001E-2</v>
      </c>
      <c r="N648" s="3">
        <v>-4.9599999999999998E-2</v>
      </c>
      <c r="O648" s="3">
        <v>-3.27E-2</v>
      </c>
      <c r="P648" s="3">
        <v>-5.7500000000000002E-2</v>
      </c>
      <c r="Q648" s="3">
        <v>2.69E-2</v>
      </c>
      <c r="R648" s="3">
        <v>-6.5799999999999997E-2</v>
      </c>
      <c r="S648" s="3">
        <v>-5.2900000000000003E-2</v>
      </c>
      <c r="T648" s="3">
        <v>-9.1000000000000004E-3</v>
      </c>
      <c r="U648" s="3">
        <v>-5.3600000000000002E-2</v>
      </c>
      <c r="V648" s="3">
        <v>-2.2100000000000002E-2</v>
      </c>
      <c r="W648" s="3">
        <v>-1.5599999999999999E-2</v>
      </c>
      <c r="X648" s="3">
        <v>-3.6299999999999999E-2</v>
      </c>
      <c r="Y648" s="3">
        <v>-4.0800000000000003E-2</v>
      </c>
      <c r="Z648" s="3">
        <v>-2.1899999999999999E-2</v>
      </c>
      <c r="AA648" s="3">
        <v>-2.9700000000000001E-2</v>
      </c>
      <c r="AB648" s="3">
        <v>-4.0300000000000002E-2</v>
      </c>
      <c r="AC648" s="3">
        <v>-4.9099999999999998E-2</v>
      </c>
      <c r="AD648" s="3">
        <v>-2.92E-2</v>
      </c>
      <c r="AE648" s="3">
        <v>-1.8599999999999998E-2</v>
      </c>
    </row>
    <row r="649" spans="1:31" x14ac:dyDescent="0.3">
      <c r="A649" s="2">
        <v>44131</v>
      </c>
      <c r="B649" s="3">
        <v>-4.07E-2</v>
      </c>
      <c r="C649" s="3">
        <v>-4.9599999999999998E-2</v>
      </c>
      <c r="D649" s="3">
        <v>-3.5499999999999997E-2</v>
      </c>
      <c r="E649" s="3">
        <v>-2.75E-2</v>
      </c>
      <c r="F649" s="3">
        <v>1.29E-2</v>
      </c>
      <c r="G649" s="3">
        <v>1.23E-2</v>
      </c>
      <c r="H649" s="3">
        <v>-3.8899999999999997E-2</v>
      </c>
      <c r="I649" s="3">
        <v>-2.12E-2</v>
      </c>
      <c r="J649" s="3">
        <v>-1.6199999999999999E-2</v>
      </c>
      <c r="K649" s="3">
        <v>5.1000000000000004E-3</v>
      </c>
      <c r="L649" s="3">
        <v>-5.3199999999999997E-2</v>
      </c>
      <c r="M649" s="3">
        <v>6.1000000000000004E-3</v>
      </c>
      <c r="N649" s="3">
        <v>1.5100000000000001E-2</v>
      </c>
      <c r="O649" s="3">
        <v>9.3399999999999997E-2</v>
      </c>
      <c r="P649" s="3">
        <v>1.9400000000000001E-2</v>
      </c>
      <c r="Q649" s="3">
        <v>-2.7000000000000001E-3</v>
      </c>
      <c r="R649" s="3">
        <v>-2.6499999999999999E-2</v>
      </c>
      <c r="S649" s="3">
        <v>-1.29E-2</v>
      </c>
      <c r="T649" s="3">
        <v>0.10050000000000001</v>
      </c>
      <c r="U649" s="3">
        <v>-4.1999999999999997E-3</v>
      </c>
      <c r="V649" s="3">
        <v>2E-3</v>
      </c>
      <c r="W649" s="3">
        <v>-1.6799999999999999E-2</v>
      </c>
      <c r="X649" s="3">
        <v>-1.8800000000000001E-2</v>
      </c>
      <c r="Y649" s="3">
        <v>-1.43E-2</v>
      </c>
      <c r="Z649" s="3">
        <v>-8.3999999999999995E-3</v>
      </c>
      <c r="AA649" s="3">
        <v>-1.4E-3</v>
      </c>
      <c r="AB649" s="3">
        <v>-2.93E-2</v>
      </c>
      <c r="AC649" s="3">
        <v>-2.6800000000000001E-2</v>
      </c>
      <c r="AD649" s="3">
        <v>4.4000000000000003E-3</v>
      </c>
      <c r="AE649" s="3">
        <v>-7.4000000000000003E-3</v>
      </c>
    </row>
    <row r="650" spans="1:31" x14ac:dyDescent="0.3">
      <c r="A650" s="2">
        <v>44130</v>
      </c>
      <c r="B650" s="3">
        <v>3.3E-3</v>
      </c>
      <c r="C650" s="3">
        <v>-4.2200000000000001E-2</v>
      </c>
      <c r="D650" s="3">
        <v>-9.1000000000000004E-3</v>
      </c>
      <c r="E650" s="3">
        <v>-1.1299999999999999E-2</v>
      </c>
      <c r="F650" s="3">
        <v>-2.81E-2</v>
      </c>
      <c r="G650" s="3">
        <v>-6.4899999999999999E-2</v>
      </c>
      <c r="H650" s="3">
        <v>-1.83E-2</v>
      </c>
      <c r="I650" s="3">
        <v>-2.9600000000000001E-2</v>
      </c>
      <c r="J650" s="3">
        <v>-9.9000000000000008E-3</v>
      </c>
      <c r="K650" s="3">
        <v>-9.4999999999999998E-3</v>
      </c>
      <c r="L650" s="3">
        <v>-5.2299999999999999E-2</v>
      </c>
      <c r="M650" s="3">
        <v>-4.1000000000000003E-3</v>
      </c>
      <c r="N650" s="3">
        <v>-2.8400000000000002E-2</v>
      </c>
      <c r="O650" s="3">
        <v>-4.2299999999999997E-2</v>
      </c>
      <c r="P650" s="3">
        <v>-3.3000000000000002E-2</v>
      </c>
      <c r="Q650" s="3">
        <v>-9.9000000000000008E-3</v>
      </c>
      <c r="R650" s="3">
        <v>-1.2999999999999999E-2</v>
      </c>
      <c r="S650" s="3">
        <v>-6.7999999999999996E-3</v>
      </c>
      <c r="T650" s="3">
        <v>4.8500000000000001E-2</v>
      </c>
      <c r="U650" s="3">
        <v>-3.0999999999999999E-3</v>
      </c>
      <c r="V650" s="3">
        <v>-1.7399999999999999E-2</v>
      </c>
      <c r="W650" s="3">
        <v>-1.5800000000000002E-2</v>
      </c>
      <c r="X650" s="3">
        <v>-2.07E-2</v>
      </c>
      <c r="Y650" s="3">
        <v>-5.7999999999999996E-3</v>
      </c>
      <c r="Z650" s="3">
        <v>-1.2500000000000001E-2</v>
      </c>
      <c r="AA650" s="3">
        <v>-1.03E-2</v>
      </c>
      <c r="AB650" s="3">
        <v>-2.58E-2</v>
      </c>
      <c r="AC650" s="3">
        <v>-2.46E-2</v>
      </c>
      <c r="AD650" s="3">
        <v>-1.9099999999999999E-2</v>
      </c>
      <c r="AE650" s="3">
        <v>-2.5999999999999999E-3</v>
      </c>
    </row>
    <row r="651" spans="1:31" x14ac:dyDescent="0.3">
      <c r="A651" s="2">
        <v>44127</v>
      </c>
      <c r="B651" s="3">
        <v>3.2000000000000001E-2</v>
      </c>
      <c r="C651" s="3">
        <v>1.18E-2</v>
      </c>
      <c r="D651" s="3">
        <v>6.9599999999999995E-2</v>
      </c>
      <c r="E651" s="3">
        <v>-1.1999999999999999E-3</v>
      </c>
      <c r="F651" s="3">
        <v>7.6399999999999996E-2</v>
      </c>
      <c r="G651" s="3">
        <v>2.7E-2</v>
      </c>
      <c r="H651" s="3">
        <v>1.5699999999999999E-2</v>
      </c>
      <c r="I651" s="3">
        <v>0</v>
      </c>
      <c r="J651" s="3">
        <v>2.0500000000000001E-2</v>
      </c>
      <c r="K651" s="3">
        <v>3.5999999999999999E-3</v>
      </c>
      <c r="L651" s="3">
        <v>5.5899999999999998E-2</v>
      </c>
      <c r="M651" s="3">
        <v>-4.4000000000000003E-3</v>
      </c>
      <c r="N651" s="3">
        <v>6.1999999999999998E-3</v>
      </c>
      <c r="O651" s="3">
        <v>-8.0000000000000002E-3</v>
      </c>
      <c r="P651" s="3">
        <v>1.72E-2</v>
      </c>
      <c r="Q651" s="3">
        <v>6.3E-3</v>
      </c>
      <c r="R651" s="3">
        <v>1.9900000000000001E-2</v>
      </c>
      <c r="S651" s="3">
        <v>0.02</v>
      </c>
      <c r="T651" s="3">
        <v>-1.9599999999999999E-2</v>
      </c>
      <c r="U651" s="3">
        <v>-3.5200000000000002E-2</v>
      </c>
      <c r="V651" s="3">
        <v>4.1999999999999997E-3</v>
      </c>
      <c r="W651" s="3">
        <v>-1.6299999999999999E-2</v>
      </c>
      <c r="X651" s="3">
        <v>1.1900000000000001E-2</v>
      </c>
      <c r="Y651" s="3">
        <v>1.2999999999999999E-3</v>
      </c>
      <c r="Z651" s="3">
        <v>8.6999999999999994E-3</v>
      </c>
      <c r="AA651" s="3">
        <v>-6.0000000000000001E-3</v>
      </c>
      <c r="AB651" s="3">
        <v>4.7999999999999996E-3</v>
      </c>
      <c r="AC651" s="3">
        <v>1.06E-2</v>
      </c>
      <c r="AD651" s="3">
        <v>5.3E-3</v>
      </c>
      <c r="AE651" s="3">
        <v>1.0999999999999999E-2</v>
      </c>
    </row>
    <row r="652" spans="1:31" x14ac:dyDescent="0.3">
      <c r="A652" s="2">
        <v>44126</v>
      </c>
      <c r="B652" s="3">
        <v>2.8E-3</v>
      </c>
      <c r="C652" s="3">
        <v>4.82E-2</v>
      </c>
      <c r="D652" s="3">
        <v>1.52E-2</v>
      </c>
      <c r="E652" s="3">
        <v>3.0999999999999999E-3</v>
      </c>
      <c r="F652" s="3">
        <v>-1.8800000000000001E-2</v>
      </c>
      <c r="G652" s="3">
        <v>-1.55E-2</v>
      </c>
      <c r="H652" s="3">
        <v>5.4000000000000003E-3</v>
      </c>
      <c r="I652" s="3">
        <v>-6.1000000000000004E-3</v>
      </c>
      <c r="J652" s="3">
        <v>2.9999999999999997E-4</v>
      </c>
      <c r="K652" s="3">
        <v>-4.0000000000000001E-3</v>
      </c>
      <c r="L652" s="3">
        <v>2.6800000000000001E-2</v>
      </c>
      <c r="M652" s="3">
        <v>3.61E-2</v>
      </c>
      <c r="N652" s="3">
        <v>4.0000000000000002E-4</v>
      </c>
      <c r="O652" s="3">
        <v>-1.72E-2</v>
      </c>
      <c r="P652" s="3">
        <v>-1.21E-2</v>
      </c>
      <c r="Q652" s="3">
        <v>7.7999999999999996E-3</v>
      </c>
      <c r="R652" s="3">
        <v>-1.84E-2</v>
      </c>
      <c r="S652" s="3">
        <v>9.4000000000000004E-3</v>
      </c>
      <c r="T652" s="3">
        <v>5.2200000000000003E-2</v>
      </c>
      <c r="U652" s="3">
        <v>-9.0700000000000003E-2</v>
      </c>
      <c r="V652" s="3">
        <v>-1E-4</v>
      </c>
      <c r="W652" s="3">
        <v>5.8400000000000001E-2</v>
      </c>
      <c r="X652" s="3">
        <v>2.7000000000000001E-3</v>
      </c>
      <c r="Y652" s="3">
        <v>1.12E-2</v>
      </c>
      <c r="Z652" s="3">
        <v>5.3E-3</v>
      </c>
      <c r="AA652" s="3">
        <v>-4.5999999999999999E-3</v>
      </c>
      <c r="AB652" s="3">
        <v>4.7999999999999996E-3</v>
      </c>
      <c r="AC652" s="3">
        <v>3.8E-3</v>
      </c>
      <c r="AD652" s="3">
        <v>-2.8999999999999998E-3</v>
      </c>
      <c r="AE652" s="3">
        <v>1.0200000000000001E-2</v>
      </c>
    </row>
    <row r="653" spans="1:31" x14ac:dyDescent="0.3">
      <c r="A653" s="2">
        <v>44125</v>
      </c>
      <c r="B653" s="3">
        <v>-2.8899999999999999E-2</v>
      </c>
      <c r="C653" s="3">
        <v>-1.7600000000000001E-2</v>
      </c>
      <c r="D653" s="3">
        <v>-1.5299999999999999E-2</v>
      </c>
      <c r="E653" s="3">
        <v>-4.1000000000000003E-3</v>
      </c>
      <c r="F653" s="3">
        <v>-3.2099999999999997E-2</v>
      </c>
      <c r="G653" s="3">
        <v>-7.0300000000000001E-2</v>
      </c>
      <c r="H653" s="3">
        <v>-1.18E-2</v>
      </c>
      <c r="I653" s="3">
        <v>-3.5999999999999999E-3</v>
      </c>
      <c r="J653" s="3">
        <v>-2.3900000000000001E-2</v>
      </c>
      <c r="K653" s="3">
        <v>-1.1599999999999999E-2</v>
      </c>
      <c r="L653" s="3">
        <v>-4.7E-2</v>
      </c>
      <c r="M653" s="3">
        <v>-4.1200000000000001E-2</v>
      </c>
      <c r="N653" s="3">
        <v>6.9999999999999999E-4</v>
      </c>
      <c r="O653" s="3">
        <v>-3.5999999999999999E-3</v>
      </c>
      <c r="P653" s="3">
        <v>-8.8000000000000005E-3</v>
      </c>
      <c r="Q653" s="3">
        <v>-2.58E-2</v>
      </c>
      <c r="R653" s="3">
        <v>-3.2000000000000002E-3</v>
      </c>
      <c r="S653" s="3">
        <v>-1.09E-2</v>
      </c>
      <c r="T653" s="3">
        <v>-7.6E-3</v>
      </c>
      <c r="U653" s="3">
        <v>8.3000000000000001E-3</v>
      </c>
      <c r="V653" s="3">
        <v>-2.3999999999999998E-3</v>
      </c>
      <c r="W653" s="3">
        <v>-1.5E-3</v>
      </c>
      <c r="X653" s="3">
        <v>-5.3E-3</v>
      </c>
      <c r="Y653" s="3">
        <v>-8.8999999999999999E-3</v>
      </c>
      <c r="Z653" s="3">
        <v>-1.5900000000000001E-2</v>
      </c>
      <c r="AA653" s="3">
        <v>-1.9900000000000001E-2</v>
      </c>
      <c r="AB653" s="3">
        <v>-1.6199999999999999E-2</v>
      </c>
      <c r="AC653" s="3">
        <v>-9.7000000000000003E-3</v>
      </c>
      <c r="AD653" s="3">
        <v>-2.9999999999999997E-4</v>
      </c>
      <c r="AE653" s="3">
        <v>-8.6999999999999994E-3</v>
      </c>
    </row>
    <row r="654" spans="1:31" x14ac:dyDescent="0.3">
      <c r="A654" s="2">
        <v>44124</v>
      </c>
      <c r="B654" s="3">
        <v>-5.4000000000000003E-3</v>
      </c>
      <c r="C654" s="3">
        <v>1.2999999999999999E-2</v>
      </c>
      <c r="D654" s="3">
        <v>9.2999999999999992E-3</v>
      </c>
      <c r="E654" s="3">
        <v>7.1000000000000004E-3</v>
      </c>
      <c r="F654" s="3">
        <v>1.1299999999999999E-2</v>
      </c>
      <c r="G654" s="3">
        <v>4.5999999999999999E-3</v>
      </c>
      <c r="H654" s="3">
        <v>-5.0000000000000001E-3</v>
      </c>
      <c r="I654" s="3">
        <v>-2.5000000000000001E-3</v>
      </c>
      <c r="J654" s="3">
        <v>1.8700000000000001E-2</v>
      </c>
      <c r="K654" s="3">
        <v>-1.0500000000000001E-2</v>
      </c>
      <c r="L654" s="3">
        <v>2.8799999999999999E-2</v>
      </c>
      <c r="M654" s="3">
        <v>4.8999999999999998E-3</v>
      </c>
      <c r="N654" s="3">
        <v>2E-3</v>
      </c>
      <c r="O654" s="3">
        <v>1.1900000000000001E-2</v>
      </c>
      <c r="P654" s="3">
        <v>1.09E-2</v>
      </c>
      <c r="Q654" s="3">
        <v>1.49E-2</v>
      </c>
      <c r="R654" s="3">
        <v>2.3999999999999998E-3</v>
      </c>
      <c r="S654" s="3">
        <v>-8.2000000000000007E-3</v>
      </c>
      <c r="T654" s="3">
        <v>-3.1300000000000001E-2</v>
      </c>
      <c r="U654" s="3">
        <v>1.03E-2</v>
      </c>
      <c r="V654" s="3">
        <v>-1.32E-2</v>
      </c>
      <c r="W654" s="3">
        <v>-4.4999999999999997E-3</v>
      </c>
      <c r="X654" s="3">
        <v>1.7100000000000001E-2</v>
      </c>
      <c r="Y654" s="3">
        <v>2.6499999999999999E-2</v>
      </c>
      <c r="Z654" s="3">
        <v>-1.4E-3</v>
      </c>
      <c r="AA654" s="3">
        <v>-2.0999999999999999E-3</v>
      </c>
      <c r="AB654" s="3">
        <v>4.7000000000000002E-3</v>
      </c>
      <c r="AC654" s="3">
        <v>-6.1999999999999998E-3</v>
      </c>
      <c r="AD654" s="3">
        <v>-7.7000000000000002E-3</v>
      </c>
      <c r="AE654" s="3">
        <v>-8.9999999999999998E-4</v>
      </c>
    </row>
    <row r="655" spans="1:31" x14ac:dyDescent="0.3">
      <c r="A655" s="2">
        <v>44123</v>
      </c>
      <c r="B655" s="3">
        <v>-1.41E-2</v>
      </c>
      <c r="C655" s="3">
        <v>6.5299999999999997E-2</v>
      </c>
      <c r="D655" s="3">
        <v>1.5299999999999999E-2</v>
      </c>
      <c r="E655" s="3">
        <v>7.9000000000000008E-3</v>
      </c>
      <c r="F655" s="3">
        <v>3.4500000000000003E-2</v>
      </c>
      <c r="G655" s="3">
        <v>-1.8E-3</v>
      </c>
      <c r="H655" s="3">
        <v>2.1499999999999998E-2</v>
      </c>
      <c r="I655" s="3">
        <v>-2.1399999999999999E-2</v>
      </c>
      <c r="J655" s="3">
        <v>1.72E-2</v>
      </c>
      <c r="K655" s="3">
        <v>-1.49E-2</v>
      </c>
      <c r="L655" s="3">
        <v>5.74E-2</v>
      </c>
      <c r="M655" s="3">
        <v>-4.0300000000000002E-2</v>
      </c>
      <c r="N655" s="3">
        <v>-2.4799999999999999E-2</v>
      </c>
      <c r="O655" s="3">
        <v>-2.98E-2</v>
      </c>
      <c r="P655" s="3">
        <v>-2.2700000000000001E-2</v>
      </c>
      <c r="Q655" s="3">
        <v>-1.0699999999999999E-2</v>
      </c>
      <c r="R655" s="3">
        <v>1.6400000000000001E-2</v>
      </c>
      <c r="S655" s="3">
        <v>-4.0000000000000001E-3</v>
      </c>
      <c r="T655" s="3">
        <v>-1.44E-2</v>
      </c>
      <c r="U655" s="3">
        <v>-4.6300000000000001E-2</v>
      </c>
      <c r="V655" s="3">
        <v>-1.2699999999999999E-2</v>
      </c>
      <c r="W655" s="3">
        <v>-1.6500000000000001E-2</v>
      </c>
      <c r="X655" s="3">
        <v>-1.8800000000000001E-2</v>
      </c>
      <c r="Y655" s="3">
        <v>3.0200000000000001E-2</v>
      </c>
      <c r="Z655" s="3">
        <v>-6.1000000000000004E-3</v>
      </c>
      <c r="AA655" s="3">
        <v>1E-3</v>
      </c>
      <c r="AB655" s="3">
        <v>2E-3</v>
      </c>
      <c r="AC655" s="3">
        <v>7.1999999999999998E-3</v>
      </c>
      <c r="AD655" s="3">
        <v>-8.0999999999999996E-3</v>
      </c>
      <c r="AE655" s="3">
        <v>-1.29E-2</v>
      </c>
    </row>
    <row r="656" spans="1:31" x14ac:dyDescent="0.3">
      <c r="A656" s="2">
        <v>44120</v>
      </c>
      <c r="B656" s="3">
        <v>5.0000000000000001E-4</v>
      </c>
      <c r="C656" s="3">
        <v>5.3E-3</v>
      </c>
      <c r="D656" s="3">
        <v>1.6799999999999999E-2</v>
      </c>
      <c r="E656" s="3">
        <v>1.5299999999999999E-2</v>
      </c>
      <c r="F656" s="3">
        <v>5.6099999999999997E-2</v>
      </c>
      <c r="G656" s="3">
        <v>4.1000000000000002E-2</v>
      </c>
      <c r="H656" s="3">
        <v>5.7000000000000002E-3</v>
      </c>
      <c r="I656" s="3">
        <v>4.7999999999999996E-3</v>
      </c>
      <c r="J656" s="3">
        <v>2.9000000000000001E-2</v>
      </c>
      <c r="K656" s="3">
        <v>7.6E-3</v>
      </c>
      <c r="L656" s="3">
        <v>-1.2999999999999999E-3</v>
      </c>
      <c r="M656" s="3">
        <v>-2.1700000000000001E-2</v>
      </c>
      <c r="N656" s="3">
        <v>0</v>
      </c>
      <c r="O656" s="3">
        <v>1.46E-2</v>
      </c>
      <c r="P656" s="3">
        <v>-1.1299999999999999E-2</v>
      </c>
      <c r="Q656" s="3">
        <v>0</v>
      </c>
      <c r="R656" s="3">
        <v>3.0499999999999999E-2</v>
      </c>
      <c r="S656" s="3">
        <v>3.8300000000000001E-2</v>
      </c>
      <c r="T656" s="3">
        <v>-2.0199999999999999E-2</v>
      </c>
      <c r="U656" s="3">
        <v>-1.5800000000000002E-2</v>
      </c>
      <c r="V656" s="3">
        <v>9.4999999999999998E-3</v>
      </c>
      <c r="W656" s="3">
        <v>-4.4000000000000003E-3</v>
      </c>
      <c r="X656" s="3">
        <v>1E-3</v>
      </c>
      <c r="Y656" s="3">
        <v>1.9699999999999999E-2</v>
      </c>
      <c r="Z656" s="3">
        <v>1.2E-2</v>
      </c>
      <c r="AA656" s="3">
        <v>-7.7999999999999996E-3</v>
      </c>
      <c r="AB656" s="3">
        <v>2.1499999999999998E-2</v>
      </c>
      <c r="AC656" s="3">
        <v>2.4899999999999999E-2</v>
      </c>
      <c r="AD656" s="3">
        <v>1.12E-2</v>
      </c>
      <c r="AE656" s="3">
        <v>-1.9E-3</v>
      </c>
    </row>
    <row r="657" spans="1:31" x14ac:dyDescent="0.3">
      <c r="A657" s="2">
        <v>44119</v>
      </c>
      <c r="B657" s="3">
        <v>-1.2800000000000001E-2</v>
      </c>
      <c r="C657" s="3">
        <v>9.4999999999999998E-3</v>
      </c>
      <c r="D657" s="3">
        <v>-1.4E-2</v>
      </c>
      <c r="E657" s="3">
        <v>-2.98E-2</v>
      </c>
      <c r="F657" s="3">
        <v>-4.8399999999999999E-2</v>
      </c>
      <c r="G657" s="3">
        <v>4.0500000000000001E-2</v>
      </c>
      <c r="H657" s="3">
        <v>3.0000000000000001E-3</v>
      </c>
      <c r="I657" s="3">
        <v>2E-3</v>
      </c>
      <c r="J657" s="3">
        <v>-1.2500000000000001E-2</v>
      </c>
      <c r="K657" s="3">
        <v>-1.0500000000000001E-2</v>
      </c>
      <c r="L657" s="3">
        <v>-3.2000000000000001E-2</v>
      </c>
      <c r="M657" s="3">
        <v>-1.2800000000000001E-2</v>
      </c>
      <c r="N657" s="3">
        <v>-5.4000000000000003E-3</v>
      </c>
      <c r="O657" s="3">
        <v>5.9200000000000003E-2</v>
      </c>
      <c r="P657" s="3">
        <v>-8.8999999999999999E-3</v>
      </c>
      <c r="Q657" s="3">
        <v>-1.24E-2</v>
      </c>
      <c r="R657" s="3">
        <v>-5.0900000000000001E-2</v>
      </c>
      <c r="S657" s="3">
        <v>-8.3999999999999995E-3</v>
      </c>
      <c r="T657" s="3">
        <v>6.0999999999999999E-2</v>
      </c>
      <c r="U657" s="3">
        <v>-2.06E-2</v>
      </c>
      <c r="V657" s="3">
        <v>-8.3999999999999995E-3</v>
      </c>
      <c r="W657" s="3">
        <v>-1.5E-3</v>
      </c>
      <c r="X657" s="3">
        <v>1.55E-2</v>
      </c>
      <c r="Y657" s="3">
        <v>-1.5100000000000001E-2</v>
      </c>
      <c r="Z657" s="3">
        <v>-7.9000000000000008E-3</v>
      </c>
      <c r="AA657" s="3">
        <v>-7.7999999999999996E-3</v>
      </c>
      <c r="AB657" s="3">
        <v>-2.5700000000000001E-2</v>
      </c>
      <c r="AC657" s="3">
        <v>-3.0599999999999999E-2</v>
      </c>
      <c r="AD657" s="3">
        <v>-1.37E-2</v>
      </c>
      <c r="AE657" s="3">
        <v>-4.5999999999999999E-3</v>
      </c>
    </row>
    <row r="658" spans="1:31" x14ac:dyDescent="0.3">
      <c r="A658" s="2">
        <v>44118</v>
      </c>
      <c r="B658" s="3">
        <v>-1.2500000000000001E-2</v>
      </c>
      <c r="C658" s="3">
        <v>-3.3999999999999998E-3</v>
      </c>
      <c r="D658" s="3">
        <v>-5.4999999999999997E-3</v>
      </c>
      <c r="E658" s="3">
        <v>-2.5999999999999999E-3</v>
      </c>
      <c r="F658" s="3">
        <v>1.49E-2</v>
      </c>
      <c r="G658" s="3">
        <v>-6.6000000000000003E-2</v>
      </c>
      <c r="H658" s="3">
        <v>2.12E-2</v>
      </c>
      <c r="I658" s="3">
        <v>2E-3</v>
      </c>
      <c r="J658" s="3">
        <v>-5.8999999999999999E-3</v>
      </c>
      <c r="K658" s="3">
        <v>-1.4200000000000001E-2</v>
      </c>
      <c r="L658" s="3">
        <v>1E-3</v>
      </c>
      <c r="M658" s="3">
        <v>-2.2100000000000002E-2</v>
      </c>
      <c r="N658" s="3">
        <v>-8.9999999999999993E-3</v>
      </c>
      <c r="O658" s="3">
        <v>0.22570000000000001</v>
      </c>
      <c r="P658" s="3">
        <v>-1.0699999999999999E-2</v>
      </c>
      <c r="Q658" s="3">
        <v>-1.9900000000000001E-2</v>
      </c>
      <c r="R658" s="3">
        <v>1.5299999999999999E-2</v>
      </c>
      <c r="S658" s="3">
        <v>-1.1000000000000001E-3</v>
      </c>
      <c r="T658" s="3">
        <v>-1.37E-2</v>
      </c>
      <c r="U658" s="3">
        <v>-2.6700000000000002E-2</v>
      </c>
      <c r="V658" s="3">
        <v>-6.0000000000000001E-3</v>
      </c>
      <c r="W658" s="3">
        <v>-9.4000000000000004E-3</v>
      </c>
      <c r="X658" s="3">
        <v>3.3E-3</v>
      </c>
      <c r="Y658" s="3">
        <v>-7.4999999999999997E-3</v>
      </c>
      <c r="Z658" s="3">
        <v>-2.7000000000000001E-3</v>
      </c>
      <c r="AA658" s="3">
        <v>-5.7000000000000002E-3</v>
      </c>
      <c r="AB658" s="3">
        <v>4.1000000000000003E-3</v>
      </c>
      <c r="AC658" s="3">
        <v>4.8999999999999998E-3</v>
      </c>
      <c r="AD658" s="3">
        <v>-5.0000000000000001E-3</v>
      </c>
      <c r="AE658" s="3">
        <v>-1.5699999999999999E-2</v>
      </c>
    </row>
    <row r="659" spans="1:31" x14ac:dyDescent="0.3">
      <c r="A659" s="2">
        <v>44117</v>
      </c>
      <c r="B659" s="3">
        <v>1.17E-2</v>
      </c>
      <c r="C659" s="3">
        <v>-3.5299999999999998E-2</v>
      </c>
      <c r="D659" s="3">
        <v>-3.5299999999999998E-2</v>
      </c>
      <c r="E659" s="3">
        <v>-1.29E-2</v>
      </c>
      <c r="F659" s="3">
        <v>-2.6100000000000002E-2</v>
      </c>
      <c r="G659" s="3">
        <v>4.8000000000000001E-2</v>
      </c>
      <c r="H659" s="3">
        <v>-4.8599999999999997E-2</v>
      </c>
      <c r="I659" s="3">
        <v>-1.3599999999999999E-2</v>
      </c>
      <c r="J659" s="3">
        <v>-9.4000000000000004E-3</v>
      </c>
      <c r="K659" s="3">
        <v>2.1999999999999999E-2</v>
      </c>
      <c r="L659" s="3">
        <v>-2.86E-2</v>
      </c>
      <c r="M659" s="3">
        <v>3.9600000000000003E-2</v>
      </c>
      <c r="N659" s="3">
        <v>6.6E-3</v>
      </c>
      <c r="O659" s="3">
        <v>-1.0500000000000001E-2</v>
      </c>
      <c r="P659" s="3">
        <v>1.6000000000000001E-3</v>
      </c>
      <c r="Q659" s="3">
        <v>2.1600000000000001E-2</v>
      </c>
      <c r="R659" s="3">
        <v>-7.4000000000000003E-3</v>
      </c>
      <c r="S659" s="3">
        <v>2.2000000000000001E-3</v>
      </c>
      <c r="T659" s="3">
        <v>-4.2500000000000003E-2</v>
      </c>
      <c r="U659" s="3">
        <v>5.9200000000000003E-2</v>
      </c>
      <c r="V659" s="3">
        <v>5.1000000000000004E-3</v>
      </c>
      <c r="W659" s="3">
        <v>-1.35E-2</v>
      </c>
      <c r="X659" s="3">
        <v>7.6E-3</v>
      </c>
      <c r="Y659" s="3">
        <v>-2.8E-3</v>
      </c>
      <c r="Z659" s="3">
        <v>-2.0999999999999999E-3</v>
      </c>
      <c r="AA659" s="3">
        <v>-1E-3</v>
      </c>
      <c r="AB659" s="3">
        <v>-1.2699999999999999E-2</v>
      </c>
      <c r="AC659" s="3">
        <v>-6.4999999999999997E-3</v>
      </c>
      <c r="AD659" s="3">
        <v>-2.0000000000000001E-4</v>
      </c>
      <c r="AE659" s="3">
        <v>-3.2000000000000002E-3</v>
      </c>
    </row>
    <row r="660" spans="1:31" x14ac:dyDescent="0.3">
      <c r="A660" s="2">
        <v>44116</v>
      </c>
      <c r="B660" s="3">
        <v>1.43E-2</v>
      </c>
      <c r="C660" s="3">
        <v>-1.12E-2</v>
      </c>
      <c r="D660" s="3">
        <v>-1.34E-2</v>
      </c>
      <c r="E660" s="3">
        <v>6.0000000000000001E-3</v>
      </c>
      <c r="F660" s="3">
        <v>-2.23E-2</v>
      </c>
      <c r="G660" s="3">
        <v>-3.3999999999999998E-3</v>
      </c>
      <c r="H660" s="3">
        <v>-2.2599999999999999E-2</v>
      </c>
      <c r="I660" s="3">
        <v>1.2800000000000001E-2</v>
      </c>
      <c r="J660" s="3">
        <v>2.2000000000000001E-3</v>
      </c>
      <c r="K660" s="3">
        <v>2.4400000000000002E-2</v>
      </c>
      <c r="L660" s="3">
        <v>1.5E-3</v>
      </c>
      <c r="M660" s="3">
        <v>3.1600000000000003E-2</v>
      </c>
      <c r="N660" s="3">
        <v>2.5899999999999999E-2</v>
      </c>
      <c r="O660" s="3">
        <v>1.77E-2</v>
      </c>
      <c r="P660" s="3">
        <v>3.3700000000000001E-2</v>
      </c>
      <c r="Q660" s="3">
        <v>1.7500000000000002E-2</v>
      </c>
      <c r="R660" s="3">
        <v>1.1999999999999999E-3</v>
      </c>
      <c r="S660" s="3">
        <v>8.0000000000000004E-4</v>
      </c>
      <c r="T660" s="3">
        <v>-6.0000000000000001E-3</v>
      </c>
      <c r="U660" s="3">
        <v>-8.9999999999999998E-4</v>
      </c>
      <c r="V660" s="3">
        <v>1.8800000000000001E-2</v>
      </c>
      <c r="W660" s="3">
        <v>-6.7000000000000002E-3</v>
      </c>
      <c r="X660" s="3">
        <v>6.1999999999999998E-3</v>
      </c>
      <c r="Y660" s="3">
        <v>4.7000000000000002E-3</v>
      </c>
      <c r="Z660" s="3">
        <v>-8.9999999999999998E-4</v>
      </c>
      <c r="AA660" s="3">
        <v>1.5699999999999999E-2</v>
      </c>
      <c r="AB660" s="3">
        <v>1.6400000000000001E-2</v>
      </c>
      <c r="AC660" s="3">
        <v>1.26E-2</v>
      </c>
      <c r="AD660" s="3">
        <v>1.67E-2</v>
      </c>
      <c r="AE660" s="3">
        <v>3.7000000000000002E-3</v>
      </c>
    </row>
    <row r="661" spans="1:31" x14ac:dyDescent="0.3">
      <c r="A661" s="2">
        <v>44113</v>
      </c>
      <c r="B661" s="3">
        <v>-3.9399999999999998E-2</v>
      </c>
      <c r="C661" s="3">
        <v>3.5999999999999999E-3</v>
      </c>
      <c r="D661" s="3">
        <v>1.6999999999999999E-3</v>
      </c>
      <c r="E661" s="3">
        <v>-1.55E-2</v>
      </c>
      <c r="F661" s="3">
        <v>-1.5800000000000002E-2</v>
      </c>
      <c r="G661" s="3">
        <v>1.24E-2</v>
      </c>
      <c r="H661" s="3">
        <v>-2.1600000000000001E-2</v>
      </c>
      <c r="I661" s="3">
        <v>1.5E-3</v>
      </c>
      <c r="J661" s="3">
        <v>-1.0699999999999999E-2</v>
      </c>
      <c r="K661" s="3">
        <v>5.0000000000000001E-3</v>
      </c>
      <c r="L661" s="3">
        <v>-0.02</v>
      </c>
      <c r="M661" s="3">
        <v>1E-3</v>
      </c>
      <c r="N661" s="3">
        <v>2.4799999999999999E-2</v>
      </c>
      <c r="O661" s="3">
        <v>1.4E-3</v>
      </c>
      <c r="P661" s="3">
        <v>-5.4999999999999997E-3</v>
      </c>
      <c r="Q661" s="3">
        <v>-1.24E-2</v>
      </c>
      <c r="R661" s="3">
        <v>-6.1999999999999998E-3</v>
      </c>
      <c r="S661" s="3">
        <v>-2.7000000000000001E-3</v>
      </c>
      <c r="T661" s="3">
        <v>-5.0000000000000001E-3</v>
      </c>
      <c r="U661" s="3">
        <v>3.4700000000000002E-2</v>
      </c>
      <c r="V661" s="3">
        <v>4.7999999999999996E-3</v>
      </c>
      <c r="W661" s="3">
        <v>-1.01E-2</v>
      </c>
      <c r="X661" s="3">
        <v>9.7999999999999997E-3</v>
      </c>
      <c r="Y661" s="3">
        <v>-1.1599999999999999E-2</v>
      </c>
      <c r="Z661" s="3">
        <v>1E-3</v>
      </c>
      <c r="AA661" s="3">
        <v>6.9999999999999999E-4</v>
      </c>
      <c r="AB661" s="3">
        <v>-2E-3</v>
      </c>
      <c r="AC661" s="3">
        <v>-2.3E-3</v>
      </c>
      <c r="AD661" s="3">
        <v>0.01</v>
      </c>
      <c r="AE661" s="3">
        <v>2.3999999999999998E-3</v>
      </c>
    </row>
    <row r="662" spans="1:31" x14ac:dyDescent="0.3">
      <c r="A662" s="2">
        <v>44112</v>
      </c>
      <c r="B662" s="3">
        <v>-2.0999999999999999E-3</v>
      </c>
      <c r="C662" s="3">
        <v>2.8199999999999999E-2</v>
      </c>
      <c r="D662" s="3">
        <v>2.4899999999999999E-2</v>
      </c>
      <c r="E662" s="3">
        <v>-2.9999999999999997E-4</v>
      </c>
      <c r="F662" s="3">
        <v>1.6899999999999998E-2</v>
      </c>
      <c r="G662" s="3">
        <v>1.9900000000000001E-2</v>
      </c>
      <c r="H662" s="3">
        <v>1.8200000000000001E-2</v>
      </c>
      <c r="I662" s="3">
        <v>9.9000000000000008E-3</v>
      </c>
      <c r="J662" s="3">
        <v>1.6400000000000001E-2</v>
      </c>
      <c r="K662" s="3">
        <v>8.0999999999999996E-3</v>
      </c>
      <c r="L662" s="3">
        <v>6.1400000000000003E-2</v>
      </c>
      <c r="M662" s="3">
        <v>7.7000000000000002E-3</v>
      </c>
      <c r="N662" s="3">
        <v>3.5999999999999999E-3</v>
      </c>
      <c r="O662" s="3">
        <v>-5.5999999999999999E-3</v>
      </c>
      <c r="P662" s="3">
        <v>-8.9999999999999993E-3</v>
      </c>
      <c r="Q662" s="3">
        <v>3.4000000000000002E-2</v>
      </c>
      <c r="R662" s="3">
        <v>-8.6999999999999994E-3</v>
      </c>
      <c r="S662" s="3">
        <v>1.15E-2</v>
      </c>
      <c r="T662" s="3">
        <v>0</v>
      </c>
      <c r="U662" s="3">
        <v>-1.44E-2</v>
      </c>
      <c r="V662" s="3">
        <v>8.9999999999999993E-3</v>
      </c>
      <c r="W662" s="3">
        <v>-6.6E-3</v>
      </c>
      <c r="X662" s="3">
        <v>2.6200000000000001E-2</v>
      </c>
      <c r="Y662" s="3">
        <v>0</v>
      </c>
      <c r="Z662" s="3">
        <v>7.9000000000000008E-3</v>
      </c>
      <c r="AA662" s="3">
        <v>3.0999999999999999E-3</v>
      </c>
      <c r="AB662" s="3">
        <v>-1.14E-2</v>
      </c>
      <c r="AC662" s="3">
        <v>-6.7999999999999996E-3</v>
      </c>
      <c r="AD662" s="3">
        <v>8.8000000000000005E-3</v>
      </c>
      <c r="AE662" s="3">
        <v>-7.0000000000000001E-3</v>
      </c>
    </row>
    <row r="663" spans="1:31" x14ac:dyDescent="0.3">
      <c r="A663" s="2">
        <v>44111</v>
      </c>
      <c r="B663" s="3">
        <v>2.6200000000000001E-2</v>
      </c>
      <c r="C663" s="3">
        <v>4.5900000000000003E-2</v>
      </c>
      <c r="D663" s="3">
        <v>3.0999999999999999E-3</v>
      </c>
      <c r="E663" s="3">
        <v>1.37E-2</v>
      </c>
      <c r="F663" s="3">
        <v>-1.03E-2</v>
      </c>
      <c r="G663" s="3">
        <v>7.4999999999999997E-3</v>
      </c>
      <c r="H663" s="3">
        <v>-1.32E-2</v>
      </c>
      <c r="I663" s="3">
        <v>2.1499999999999998E-2</v>
      </c>
      <c r="J663" s="3">
        <v>2.5999999999999999E-3</v>
      </c>
      <c r="K663" s="3">
        <v>5.1999999999999998E-3</v>
      </c>
      <c r="L663" s="3">
        <v>9.4000000000000004E-3</v>
      </c>
      <c r="M663" s="3">
        <v>1.8700000000000001E-2</v>
      </c>
      <c r="N663" s="3">
        <v>1.9E-2</v>
      </c>
      <c r="O663" s="3">
        <v>4.3099999999999999E-2</v>
      </c>
      <c r="P663" s="3">
        <v>1.66E-2</v>
      </c>
      <c r="Q663" s="3">
        <v>-1.4500000000000001E-2</v>
      </c>
      <c r="R663" s="3">
        <v>8.5000000000000006E-3</v>
      </c>
      <c r="S663" s="3">
        <v>8.3000000000000001E-3</v>
      </c>
      <c r="T663" s="3">
        <v>1.01E-2</v>
      </c>
      <c r="U663" s="3">
        <v>9.1000000000000004E-3</v>
      </c>
      <c r="V663" s="3">
        <v>1.6999999999999999E-3</v>
      </c>
      <c r="W663" s="3">
        <v>3.0999999999999999E-3</v>
      </c>
      <c r="X663" s="3">
        <v>2.5100000000000001E-2</v>
      </c>
      <c r="Y663" s="3">
        <v>-1.4E-3</v>
      </c>
      <c r="Z663" s="3">
        <v>2.5000000000000001E-3</v>
      </c>
      <c r="AA663" s="3">
        <v>-5.1000000000000004E-3</v>
      </c>
      <c r="AB663" s="3">
        <v>9.4999999999999998E-3</v>
      </c>
      <c r="AC663" s="3">
        <v>1.0500000000000001E-2</v>
      </c>
      <c r="AD663" s="3">
        <v>2.9999999999999997E-4</v>
      </c>
      <c r="AE663" s="3">
        <v>2.5000000000000001E-3</v>
      </c>
    </row>
    <row r="664" spans="1:31" x14ac:dyDescent="0.3">
      <c r="A664" s="2">
        <v>44110</v>
      </c>
      <c r="B664" s="3">
        <v>-1.9400000000000001E-2</v>
      </c>
      <c r="C664" s="3">
        <v>-4.7399999999999998E-2</v>
      </c>
      <c r="D664" s="3">
        <v>4.7600000000000003E-2</v>
      </c>
      <c r="E664" s="3">
        <v>1.2800000000000001E-2</v>
      </c>
      <c r="F664" s="3">
        <v>3.1300000000000001E-2</v>
      </c>
      <c r="G664" s="3">
        <v>6.0600000000000001E-2</v>
      </c>
      <c r="H664" s="3">
        <v>3.5799999999999998E-2</v>
      </c>
      <c r="I664" s="3">
        <v>0</v>
      </c>
      <c r="J664" s="3">
        <v>5.7099999999999998E-2</v>
      </c>
      <c r="K664" s="3">
        <v>-1.5E-3</v>
      </c>
      <c r="L664" s="3">
        <v>6.7599999999999993E-2</v>
      </c>
      <c r="M664" s="3">
        <v>-1.26E-2</v>
      </c>
      <c r="N664" s="3">
        <v>-2.12E-2</v>
      </c>
      <c r="O664" s="3">
        <v>-4.2599999999999999E-2</v>
      </c>
      <c r="P664" s="3">
        <v>6.8999999999999999E-3</v>
      </c>
      <c r="Q664" s="3">
        <v>2.7000000000000001E-3</v>
      </c>
      <c r="R664" s="3">
        <v>1.11E-2</v>
      </c>
      <c r="S664" s="3">
        <v>-1.5800000000000002E-2</v>
      </c>
      <c r="T664" s="3">
        <v>9.6299999999999997E-2</v>
      </c>
      <c r="U664" s="3">
        <v>-2.3099999999999999E-2</v>
      </c>
      <c r="V664" s="3">
        <v>3.3E-3</v>
      </c>
      <c r="W664" s="3">
        <v>1.4E-3</v>
      </c>
      <c r="X664" s="3">
        <v>2.7000000000000001E-3</v>
      </c>
      <c r="Y664" s="3">
        <v>1.89E-2</v>
      </c>
      <c r="Z664" s="3">
        <v>6.7999999999999996E-3</v>
      </c>
      <c r="AA664" s="3">
        <v>-8.0999999999999996E-3</v>
      </c>
      <c r="AB664" s="3">
        <v>3.3999999999999998E-3</v>
      </c>
      <c r="AC664" s="3">
        <v>2.06E-2</v>
      </c>
      <c r="AD664" s="3">
        <v>3.3E-3</v>
      </c>
      <c r="AE664" s="3">
        <v>-3.3999999999999998E-3</v>
      </c>
    </row>
    <row r="665" spans="1:31" x14ac:dyDescent="0.3">
      <c r="A665" s="2">
        <v>44109</v>
      </c>
      <c r="B665" s="3">
        <v>5.3199999999999997E-2</v>
      </c>
      <c r="C665" s="3">
        <v>1.54E-2</v>
      </c>
      <c r="D665" s="3">
        <v>1.78E-2</v>
      </c>
      <c r="E665" s="3">
        <v>2.6800000000000001E-2</v>
      </c>
      <c r="F665" s="3">
        <v>7.0099999999999996E-2</v>
      </c>
      <c r="G665" s="3">
        <v>9.5000000000000001E-2</v>
      </c>
      <c r="H665" s="3">
        <v>-3.8E-3</v>
      </c>
      <c r="I665" s="3">
        <v>7.7999999999999996E-3</v>
      </c>
      <c r="J665" s="3">
        <v>2.2800000000000001E-2</v>
      </c>
      <c r="K665" s="3">
        <v>2.7000000000000001E-3</v>
      </c>
      <c r="L665" s="3">
        <v>1.5299999999999999E-2</v>
      </c>
      <c r="M665" s="3">
        <v>4.5600000000000002E-2</v>
      </c>
      <c r="N665" s="3">
        <v>2.0299999999999999E-2</v>
      </c>
      <c r="O665" s="3">
        <v>1.9400000000000001E-2</v>
      </c>
      <c r="P665" s="3">
        <v>4.4400000000000002E-2</v>
      </c>
      <c r="Q665" s="3">
        <v>3.2300000000000002E-2</v>
      </c>
      <c r="R665" s="3">
        <v>-4.0000000000000002E-4</v>
      </c>
      <c r="S665" s="3">
        <v>1.0200000000000001E-2</v>
      </c>
      <c r="T665" s="3">
        <v>-1.8499999999999999E-2</v>
      </c>
      <c r="U665" s="3">
        <v>-3.5099999999999999E-2</v>
      </c>
      <c r="V665" s="3">
        <v>6.3E-3</v>
      </c>
      <c r="W665" s="3">
        <v>-2.9999999999999997E-4</v>
      </c>
      <c r="X665" s="3">
        <v>3.4200000000000001E-2</v>
      </c>
      <c r="Y665" s="3">
        <v>1.9300000000000001E-2</v>
      </c>
      <c r="Z665" s="3">
        <v>1.15E-2</v>
      </c>
      <c r="AA665" s="3">
        <v>4.1000000000000003E-3</v>
      </c>
      <c r="AB665" s="3">
        <v>2.3E-2</v>
      </c>
      <c r="AC665" s="3">
        <v>2.0500000000000001E-2</v>
      </c>
      <c r="AD665" s="3">
        <v>1.2200000000000001E-2</v>
      </c>
      <c r="AE665" s="3">
        <v>7.1000000000000004E-3</v>
      </c>
    </row>
    <row r="666" spans="1:31" x14ac:dyDescent="0.3">
      <c r="A666" s="2">
        <v>44106</v>
      </c>
      <c r="B666" s="3">
        <v>-3.61E-2</v>
      </c>
      <c r="C666" s="3">
        <v>2.0299999999999999E-2</v>
      </c>
      <c r="D666" s="3">
        <v>-3.0000000000000001E-3</v>
      </c>
      <c r="E666" s="3">
        <v>-4.7999999999999996E-3</v>
      </c>
      <c r="F666" s="3">
        <v>-3.6600000000000001E-2</v>
      </c>
      <c r="G666" s="3">
        <v>1.3599999999999999E-2</v>
      </c>
      <c r="H666" s="3">
        <v>-1.01E-2</v>
      </c>
      <c r="I666" s="3">
        <v>-1.37E-2</v>
      </c>
      <c r="J666" s="3">
        <v>1.35E-2</v>
      </c>
      <c r="K666" s="3">
        <v>-1.7299999999999999E-2</v>
      </c>
      <c r="L666" s="3">
        <v>-3.4000000000000002E-2</v>
      </c>
      <c r="M666" s="3">
        <v>-1.7399999999999999E-2</v>
      </c>
      <c r="N666" s="3">
        <v>-2.9499999999999998E-2</v>
      </c>
      <c r="O666" s="3">
        <v>-2.6700000000000002E-2</v>
      </c>
      <c r="P666" s="3">
        <v>-4.0599999999999997E-2</v>
      </c>
      <c r="Q666" s="3">
        <v>8.9999999999999998E-4</v>
      </c>
      <c r="R666" s="3">
        <v>-2.58E-2</v>
      </c>
      <c r="S666" s="3">
        <v>2.9999999999999997E-4</v>
      </c>
      <c r="T666" s="3">
        <v>-2.75E-2</v>
      </c>
      <c r="U666" s="3">
        <v>2.5999999999999999E-3</v>
      </c>
      <c r="V666" s="3">
        <v>-6.4000000000000003E-3</v>
      </c>
      <c r="W666" s="3">
        <v>6.7000000000000002E-3</v>
      </c>
      <c r="X666" s="3">
        <v>8.2000000000000007E-3</v>
      </c>
      <c r="Y666" s="3">
        <v>9.2999999999999992E-3</v>
      </c>
      <c r="Z666" s="3">
        <v>-5.8999999999999999E-3</v>
      </c>
      <c r="AA666" s="3">
        <v>-4.7000000000000002E-3</v>
      </c>
      <c r="AB666" s="3">
        <v>-4.1999999999999997E-3</v>
      </c>
      <c r="AC666" s="3">
        <v>-1.7100000000000001E-2</v>
      </c>
      <c r="AD666" s="3">
        <v>-8.5000000000000006E-3</v>
      </c>
      <c r="AE666" s="3">
        <v>-3.5000000000000001E-3</v>
      </c>
    </row>
    <row r="667" spans="1:31" x14ac:dyDescent="0.3">
      <c r="A667" s="2">
        <v>44105</v>
      </c>
      <c r="B667" s="3">
        <v>3.5000000000000003E-2</v>
      </c>
      <c r="C667" s="3">
        <v>3.49E-2</v>
      </c>
      <c r="D667" s="3">
        <v>4.0000000000000001E-3</v>
      </c>
      <c r="E667" s="3">
        <v>1.0800000000000001E-2</v>
      </c>
      <c r="F667" s="3">
        <v>2.6599999999999999E-2</v>
      </c>
      <c r="G667" s="3">
        <v>5.0299999999999997E-2</v>
      </c>
      <c r="H667" s="3">
        <v>-4.0300000000000002E-2</v>
      </c>
      <c r="I667" s="3">
        <v>-1.4999999999999999E-2</v>
      </c>
      <c r="J667" s="3">
        <v>-1.2500000000000001E-2</v>
      </c>
      <c r="K667" s="3">
        <v>8.5000000000000006E-3</v>
      </c>
      <c r="L667" s="3">
        <v>-8.2000000000000007E-3</v>
      </c>
      <c r="M667" s="3">
        <v>-1.0200000000000001E-2</v>
      </c>
      <c r="N667" s="3">
        <v>1.01E-2</v>
      </c>
      <c r="O667" s="3">
        <v>2.5399999999999999E-2</v>
      </c>
      <c r="P667" s="3">
        <v>6.1999999999999998E-3</v>
      </c>
      <c r="Q667" s="3">
        <v>-2.5100000000000001E-2</v>
      </c>
      <c r="R667" s="3">
        <v>8.6999999999999994E-3</v>
      </c>
      <c r="S667" s="3">
        <v>-8.9999999999999993E-3</v>
      </c>
      <c r="T667" s="3">
        <v>-4.1999999999999997E-3</v>
      </c>
      <c r="U667" s="3">
        <v>-1.44E-2</v>
      </c>
      <c r="V667" s="3">
        <v>1.5E-3</v>
      </c>
      <c r="W667" s="3">
        <v>-6.9999999999999999E-4</v>
      </c>
      <c r="X667" s="3">
        <v>-1.4E-3</v>
      </c>
      <c r="Y667" s="3">
        <v>-2.8999999999999998E-3</v>
      </c>
      <c r="Z667" s="3">
        <v>1.6999999999999999E-3</v>
      </c>
      <c r="AA667" s="3">
        <v>1.2999999999999999E-2</v>
      </c>
      <c r="AB667" s="3">
        <v>-3.4200000000000001E-2</v>
      </c>
      <c r="AC667" s="3">
        <v>-2.2599999999999999E-2</v>
      </c>
      <c r="AD667" s="3">
        <v>2.3E-3</v>
      </c>
      <c r="AE667" s="3">
        <v>-6.9999999999999999E-4</v>
      </c>
    </row>
    <row r="668" spans="1:31" x14ac:dyDescent="0.3">
      <c r="A668" s="2">
        <v>44104</v>
      </c>
      <c r="B668" s="3">
        <v>2.7000000000000001E-3</v>
      </c>
      <c r="C668" s="3">
        <v>5.1999999999999998E-3</v>
      </c>
      <c r="D668" s="3">
        <v>3.7000000000000002E-3</v>
      </c>
      <c r="E668" s="3">
        <v>-2.0000000000000001E-4</v>
      </c>
      <c r="F668" s="3">
        <v>-4.8399999999999999E-2</v>
      </c>
      <c r="G668" s="3">
        <v>3.5400000000000001E-2</v>
      </c>
      <c r="H668" s="3">
        <v>-2.5000000000000001E-3</v>
      </c>
      <c r="I668" s="3">
        <v>8.3999999999999995E-3</v>
      </c>
      <c r="J668" s="3">
        <v>1.6400000000000001E-2</v>
      </c>
      <c r="K668" s="3">
        <v>5.3E-3</v>
      </c>
      <c r="L668" s="3">
        <v>1.41E-2</v>
      </c>
      <c r="M668" s="3">
        <v>3.3E-3</v>
      </c>
      <c r="N668" s="3">
        <v>1.4800000000000001E-2</v>
      </c>
      <c r="O668" s="3">
        <v>1.77E-2</v>
      </c>
      <c r="P668" s="3">
        <v>2.3E-2</v>
      </c>
      <c r="Q668" s="3">
        <v>1.06E-2</v>
      </c>
      <c r="R668" s="3">
        <v>-6.7000000000000002E-3</v>
      </c>
      <c r="S668" s="3">
        <v>1.47E-2</v>
      </c>
      <c r="T668" s="3"/>
      <c r="U668" s="3">
        <v>-2.4E-2</v>
      </c>
      <c r="V668" s="3">
        <v>1.06E-2</v>
      </c>
      <c r="W668" s="3">
        <v>7.4000000000000003E-3</v>
      </c>
      <c r="X668" s="3">
        <v>5.7000000000000002E-3</v>
      </c>
      <c r="Y668" s="3">
        <v>1.7299999999999999E-2</v>
      </c>
      <c r="Z668" s="3">
        <v>-2.0000000000000001E-4</v>
      </c>
      <c r="AA668" s="3">
        <v>4.4999999999999997E-3</v>
      </c>
      <c r="AB668" s="3">
        <v>-7.3000000000000001E-3</v>
      </c>
      <c r="AC668" s="3">
        <v>-9.7000000000000003E-3</v>
      </c>
      <c r="AD668" s="3">
        <v>1.0500000000000001E-2</v>
      </c>
      <c r="AE668" s="3">
        <v>4.1999999999999997E-3</v>
      </c>
    </row>
    <row r="669" spans="1:31" x14ac:dyDescent="0.3">
      <c r="A669" s="2">
        <v>44103</v>
      </c>
      <c r="B669" s="3">
        <v>2.8799999999999999E-2</v>
      </c>
      <c r="C669" s="3">
        <v>-1.7600000000000001E-2</v>
      </c>
      <c r="D669" s="3">
        <v>-7.7000000000000002E-3</v>
      </c>
      <c r="E669" s="3">
        <v>4.4000000000000003E-3</v>
      </c>
      <c r="F669" s="3">
        <v>-2.23E-2</v>
      </c>
      <c r="G669" s="3">
        <v>5.4000000000000003E-3</v>
      </c>
      <c r="H669" s="3">
        <v>-4.0899999999999999E-2</v>
      </c>
      <c r="I669" s="3">
        <v>-1.8E-3</v>
      </c>
      <c r="J669" s="3">
        <v>-2.7199999999999998E-2</v>
      </c>
      <c r="K669" s="3">
        <v>4.5999999999999999E-3</v>
      </c>
      <c r="L669" s="3">
        <v>-2.1000000000000001E-2</v>
      </c>
      <c r="M669" s="3">
        <v>-4.0000000000000002E-4</v>
      </c>
      <c r="N669" s="3">
        <v>-1.04E-2</v>
      </c>
      <c r="O669" s="3">
        <v>0.1085</v>
      </c>
      <c r="P669" s="3">
        <v>1.46E-2</v>
      </c>
      <c r="Q669" s="3">
        <v>-2.0400000000000001E-2</v>
      </c>
      <c r="R669" s="3">
        <v>-8.0000000000000004E-4</v>
      </c>
      <c r="S669" s="3">
        <v>-6.0000000000000001E-3</v>
      </c>
      <c r="T669" s="3"/>
      <c r="U669" s="3">
        <v>1.26E-2</v>
      </c>
      <c r="V669" s="3">
        <v>-9.7000000000000003E-3</v>
      </c>
      <c r="W669" s="3">
        <v>-2.8E-3</v>
      </c>
      <c r="X669" s="3">
        <v>-8.2000000000000007E-3</v>
      </c>
      <c r="Y669" s="3">
        <v>-1.41E-2</v>
      </c>
      <c r="Z669" s="3">
        <v>-5.5999999999999999E-3</v>
      </c>
      <c r="AA669" s="3">
        <v>1.6999999999999999E-3</v>
      </c>
      <c r="AB669" s="3">
        <v>-1.2999999999999999E-3</v>
      </c>
      <c r="AC669" s="3">
        <v>3.8999999999999998E-3</v>
      </c>
      <c r="AD669" s="3">
        <v>-2.5999999999999999E-3</v>
      </c>
      <c r="AE669" s="3">
        <v>-2E-3</v>
      </c>
    </row>
    <row r="670" spans="1:31" x14ac:dyDescent="0.3">
      <c r="A670" s="2">
        <v>44102</v>
      </c>
      <c r="B670" s="3">
        <v>1.83E-2</v>
      </c>
      <c r="C670" s="3">
        <v>0.1048</v>
      </c>
      <c r="D670" s="3">
        <v>7.0499999999999993E-2</v>
      </c>
      <c r="E670" s="3">
        <v>4.5199999999999997E-2</v>
      </c>
      <c r="F670" s="3">
        <v>9.9599999999999994E-2</v>
      </c>
      <c r="G670" s="3">
        <v>-2.8E-3</v>
      </c>
      <c r="H670" s="3">
        <v>2.18E-2</v>
      </c>
      <c r="I670" s="3">
        <v>1.77E-2</v>
      </c>
      <c r="J670" s="3">
        <v>7.3499999999999996E-2</v>
      </c>
      <c r="K670" s="3">
        <v>1.24E-2</v>
      </c>
      <c r="L670" s="3">
        <v>5.16E-2</v>
      </c>
      <c r="M670" s="3">
        <v>1.55E-2</v>
      </c>
      <c r="N670" s="3">
        <v>7.7999999999999996E-3</v>
      </c>
      <c r="O670" s="3">
        <v>2.6700000000000002E-2</v>
      </c>
      <c r="P670" s="3">
        <v>1.2500000000000001E-2</v>
      </c>
      <c r="Q670" s="3">
        <v>3.2000000000000002E-3</v>
      </c>
      <c r="R670" s="3">
        <v>5.4300000000000001E-2</v>
      </c>
      <c r="S670" s="3">
        <v>9.4000000000000004E-3</v>
      </c>
      <c r="T670" s="3"/>
      <c r="U670" s="3">
        <v>-2.5000000000000001E-3</v>
      </c>
      <c r="V670" s="3">
        <v>2.24E-2</v>
      </c>
      <c r="W670" s="3">
        <v>1.21E-2</v>
      </c>
      <c r="X670" s="3">
        <v>2.6599999999999999E-2</v>
      </c>
      <c r="Y670" s="3">
        <v>6.1199999999999997E-2</v>
      </c>
      <c r="Z670" s="3">
        <v>1.2E-2</v>
      </c>
      <c r="AA670" s="3">
        <v>1.11E-2</v>
      </c>
      <c r="AB670" s="3">
        <v>4.4400000000000002E-2</v>
      </c>
      <c r="AC670" s="3">
        <v>3.6799999999999999E-2</v>
      </c>
      <c r="AD670" s="3">
        <v>2.5899999999999999E-2</v>
      </c>
      <c r="AE670" s="3">
        <v>-5.0000000000000001E-4</v>
      </c>
    </row>
    <row r="671" spans="1:31" x14ac:dyDescent="0.3">
      <c r="A671" s="2">
        <v>44099</v>
      </c>
      <c r="B671" s="3">
        <v>2.9499999999999998E-2</v>
      </c>
      <c r="C671" s="3">
        <v>2.5999999999999999E-3</v>
      </c>
      <c r="D671" s="3">
        <v>-1.4200000000000001E-2</v>
      </c>
      <c r="E671" s="3">
        <v>-2.6100000000000002E-2</v>
      </c>
      <c r="F671" s="3">
        <v>-2.24E-2</v>
      </c>
      <c r="G671" s="3">
        <v>6.1400000000000003E-2</v>
      </c>
      <c r="H671" s="3">
        <v>-3.5400000000000001E-2</v>
      </c>
      <c r="I671" s="3">
        <v>1.5900000000000001E-2</v>
      </c>
      <c r="J671" s="3">
        <v>-2.4899999999999999E-2</v>
      </c>
      <c r="K671" s="3">
        <v>1.18E-2</v>
      </c>
      <c r="L671" s="3">
        <v>-3.27E-2</v>
      </c>
      <c r="M671" s="3">
        <v>6.6000000000000003E-2</v>
      </c>
      <c r="N671" s="3">
        <v>2.2800000000000001E-2</v>
      </c>
      <c r="O671" s="3">
        <v>2.63E-2</v>
      </c>
      <c r="P671" s="3">
        <v>4.2599999999999999E-2</v>
      </c>
      <c r="Q671" s="3">
        <v>-1.6500000000000001E-2</v>
      </c>
      <c r="R671" s="3">
        <v>-2.46E-2</v>
      </c>
      <c r="S671" s="3">
        <v>8.0999999999999996E-3</v>
      </c>
      <c r="T671" s="3"/>
      <c r="U671" s="3">
        <v>1.0999999999999999E-2</v>
      </c>
      <c r="V671" s="3">
        <v>8.6999999999999994E-3</v>
      </c>
      <c r="W671" s="3">
        <v>0</v>
      </c>
      <c r="X671" s="3">
        <v>1.4500000000000001E-2</v>
      </c>
      <c r="Y671" s="3">
        <v>-2.9700000000000001E-2</v>
      </c>
      <c r="Z671" s="3">
        <v>1.1000000000000001E-3</v>
      </c>
      <c r="AA671" s="3">
        <v>-9.2999999999999992E-3</v>
      </c>
      <c r="AB671" s="3">
        <v>-1.84E-2</v>
      </c>
      <c r="AC671" s="3">
        <v>-2.3699999999999999E-2</v>
      </c>
      <c r="AD671" s="3">
        <v>7.4999999999999997E-3</v>
      </c>
      <c r="AE671" s="3">
        <v>3.3999999999999998E-3</v>
      </c>
    </row>
    <row r="672" spans="1:31" x14ac:dyDescent="0.3">
      <c r="A672" s="2">
        <v>44098</v>
      </c>
      <c r="B672" s="3">
        <v>1.46E-2</v>
      </c>
      <c r="C672" s="3">
        <v>0</v>
      </c>
      <c r="D672" s="3">
        <v>-2.9999999999999997E-4</v>
      </c>
      <c r="E672" s="3">
        <v>-5.1999999999999998E-3</v>
      </c>
      <c r="F672" s="3">
        <v>1.41E-2</v>
      </c>
      <c r="G672" s="3">
        <v>-1.5699999999999999E-2</v>
      </c>
      <c r="H672" s="3">
        <v>1.61E-2</v>
      </c>
      <c r="I672" s="3">
        <v>-1.12E-2</v>
      </c>
      <c r="J672" s="3">
        <v>-1.2999999999999999E-3</v>
      </c>
      <c r="K672" s="3">
        <v>-1.03E-2</v>
      </c>
      <c r="L672" s="3">
        <v>-3.6499999999999998E-2</v>
      </c>
      <c r="M672" s="3">
        <v>-2.9600000000000001E-2</v>
      </c>
      <c r="N672" s="3">
        <v>1.2999999999999999E-2</v>
      </c>
      <c r="O672" s="3">
        <v>-6.1000000000000004E-3</v>
      </c>
      <c r="P672" s="3">
        <v>1.8499999999999999E-2</v>
      </c>
      <c r="Q672" s="3">
        <v>-2.0500000000000001E-2</v>
      </c>
      <c r="R672" s="3">
        <v>-1.8599999999999998E-2</v>
      </c>
      <c r="S672" s="3">
        <v>-6.7000000000000002E-3</v>
      </c>
      <c r="T672" s="3"/>
      <c r="U672" s="3">
        <v>-3.0300000000000001E-2</v>
      </c>
      <c r="V672" s="3">
        <v>-1.23E-2</v>
      </c>
      <c r="W672" s="3">
        <v>6.1000000000000004E-3</v>
      </c>
      <c r="X672" s="3">
        <v>4.4000000000000003E-3</v>
      </c>
      <c r="Y672" s="3">
        <v>-2.3099999999999999E-2</v>
      </c>
      <c r="Z672" s="3">
        <v>-2.3099999999999999E-2</v>
      </c>
      <c r="AA672" s="3">
        <v>2.0999999999999999E-3</v>
      </c>
      <c r="AB672" s="3">
        <v>1.38E-2</v>
      </c>
      <c r="AC672" s="3">
        <v>7.7999999999999996E-3</v>
      </c>
      <c r="AD672" s="3">
        <v>-1.7000000000000001E-2</v>
      </c>
      <c r="AE672" s="3">
        <v>4.7999999999999996E-3</v>
      </c>
    </row>
    <row r="673" spans="1:31" x14ac:dyDescent="0.3">
      <c r="A673" s="2">
        <v>44097</v>
      </c>
      <c r="B673" s="3">
        <v>-3.8199999999999998E-2</v>
      </c>
      <c r="C673" s="3">
        <v>-3.9600000000000003E-2</v>
      </c>
      <c r="D673" s="3">
        <v>1.01E-2</v>
      </c>
      <c r="E673" s="3">
        <v>6.3E-3</v>
      </c>
      <c r="F673" s="3">
        <v>-6.0299999999999999E-2</v>
      </c>
      <c r="G673" s="3">
        <v>-4.8000000000000001E-2</v>
      </c>
      <c r="H673" s="3">
        <v>-2.9499999999999998E-2</v>
      </c>
      <c r="I673" s="3">
        <v>-2.64E-2</v>
      </c>
      <c r="J673" s="3">
        <v>3.2000000000000002E-3</v>
      </c>
      <c r="K673" s="3">
        <v>4.1000000000000003E-3</v>
      </c>
      <c r="L673" s="3">
        <v>1.5800000000000002E-2</v>
      </c>
      <c r="M673" s="3">
        <v>-2.2700000000000001E-2</v>
      </c>
      <c r="N673" s="3">
        <v>-3.2899999999999999E-2</v>
      </c>
      <c r="O673" s="3">
        <v>-6.6000000000000003E-2</v>
      </c>
      <c r="P673" s="3">
        <v>-4.07E-2</v>
      </c>
      <c r="Q673" s="3">
        <v>-1.7600000000000001E-2</v>
      </c>
      <c r="R673" s="3">
        <v>2.7799999999999998E-2</v>
      </c>
      <c r="S673" s="3">
        <v>-6.8999999999999999E-3</v>
      </c>
      <c r="T673" s="3"/>
      <c r="U673" s="3">
        <v>-3.5499999999999997E-2</v>
      </c>
      <c r="V673" s="3">
        <v>8.6E-3</v>
      </c>
      <c r="W673" s="3">
        <v>-2.24E-2</v>
      </c>
      <c r="X673" s="3">
        <v>-2.06E-2</v>
      </c>
      <c r="Y673" s="3">
        <v>-7.3000000000000001E-3</v>
      </c>
      <c r="Z673" s="3">
        <v>-1.6000000000000001E-3</v>
      </c>
      <c r="AA673" s="3">
        <v>-6.4999999999999997E-3</v>
      </c>
      <c r="AB673" s="3">
        <v>-1.4E-3</v>
      </c>
      <c r="AC673" s="3">
        <v>4.8999999999999998E-3</v>
      </c>
      <c r="AD673" s="3">
        <v>4.4000000000000003E-3</v>
      </c>
      <c r="AE673" s="3">
        <v>-1.52E-2</v>
      </c>
    </row>
    <row r="674" spans="1:31" x14ac:dyDescent="0.3">
      <c r="A674" s="2">
        <v>44096</v>
      </c>
      <c r="B674" s="3">
        <v>-3.0999999999999999E-3</v>
      </c>
      <c r="C674" s="3">
        <v>-3.7699999999999997E-2</v>
      </c>
      <c r="D674" s="3">
        <v>-2.0999999999999999E-3</v>
      </c>
      <c r="E674" s="3">
        <v>1.5E-3</v>
      </c>
      <c r="F674" s="3">
        <v>-1.2999999999999999E-3</v>
      </c>
      <c r="G674" s="3">
        <v>1.41E-2</v>
      </c>
      <c r="H674" s="3">
        <v>-2.9999999999999997E-4</v>
      </c>
      <c r="I674" s="3">
        <v>7.1999999999999998E-3</v>
      </c>
      <c r="J674" s="3">
        <v>-9.4000000000000004E-3</v>
      </c>
      <c r="K674" s="3">
        <v>2.8899999999999999E-2</v>
      </c>
      <c r="L674" s="3">
        <v>-4.3900000000000002E-2</v>
      </c>
      <c r="M674" s="3">
        <v>-7.7999999999999996E-3</v>
      </c>
      <c r="N674" s="3">
        <v>2.41E-2</v>
      </c>
      <c r="O674" s="3">
        <v>2.23E-2</v>
      </c>
      <c r="P674" s="3">
        <v>9.5999999999999992E-3</v>
      </c>
      <c r="Q674" s="3">
        <v>1.44E-2</v>
      </c>
      <c r="R674" s="3">
        <v>-1E-3</v>
      </c>
      <c r="S674" s="3">
        <v>6.4000000000000003E-3</v>
      </c>
      <c r="T674" s="3"/>
      <c r="U674" s="3">
        <v>9.3200000000000005E-2</v>
      </c>
      <c r="V674" s="3">
        <v>1.61E-2</v>
      </c>
      <c r="W674" s="3">
        <v>-4.1999999999999997E-3</v>
      </c>
      <c r="X674" s="3">
        <v>5.8999999999999999E-3</v>
      </c>
      <c r="Y674" s="3">
        <v>-1.9E-3</v>
      </c>
      <c r="Z674" s="3">
        <v>7.4999999999999997E-3</v>
      </c>
      <c r="AA674" s="3">
        <v>1.4E-3</v>
      </c>
      <c r="AB674" s="3">
        <v>1.0500000000000001E-2</v>
      </c>
      <c r="AC674" s="3">
        <v>9.1000000000000004E-3</v>
      </c>
      <c r="AD674" s="3">
        <v>1.46E-2</v>
      </c>
      <c r="AE674" s="3">
        <v>3.5000000000000001E-3</v>
      </c>
    </row>
    <row r="675" spans="1:31" x14ac:dyDescent="0.3">
      <c r="A675" s="2">
        <v>44095</v>
      </c>
      <c r="B675" s="3">
        <v>4.02E-2</v>
      </c>
      <c r="C675" s="3">
        <v>-6.0699999999999997E-2</v>
      </c>
      <c r="D675" s="3">
        <v>-5.3999999999999999E-2</v>
      </c>
      <c r="E675" s="3">
        <v>-5.0999999999999997E-2</v>
      </c>
      <c r="F675" s="3">
        <v>-4.3099999999999999E-2</v>
      </c>
      <c r="G675" s="3">
        <v>-1.3100000000000001E-2</v>
      </c>
      <c r="H675" s="3">
        <v>-3.4700000000000002E-2</v>
      </c>
      <c r="I675" s="3">
        <v>-1.9300000000000001E-2</v>
      </c>
      <c r="J675" s="3">
        <v>-8.7599999999999997E-2</v>
      </c>
      <c r="K675" s="3">
        <v>-8.3999999999999995E-3</v>
      </c>
      <c r="L675" s="3">
        <v>-9.4600000000000004E-2</v>
      </c>
      <c r="M675" s="3">
        <v>-8.6999999999999994E-3</v>
      </c>
      <c r="N675" s="3">
        <v>1.0699999999999999E-2</v>
      </c>
      <c r="O675" s="3">
        <v>-3.09E-2</v>
      </c>
      <c r="P675" s="3">
        <v>2.69E-2</v>
      </c>
      <c r="Q675" s="3">
        <v>-4.2099999999999999E-2</v>
      </c>
      <c r="R675" s="3">
        <v>-0.05</v>
      </c>
      <c r="S675" s="3">
        <v>-1.67E-2</v>
      </c>
      <c r="T675" s="3"/>
      <c r="U675" s="3">
        <v>-4.7699999999999999E-2</v>
      </c>
      <c r="V675" s="3">
        <v>-2.0400000000000001E-2</v>
      </c>
      <c r="W675" s="3">
        <v>-1.04E-2</v>
      </c>
      <c r="X675" s="3">
        <v>-2.52E-2</v>
      </c>
      <c r="Y675" s="3">
        <v>-6.1499999999999999E-2</v>
      </c>
      <c r="Z675" s="3">
        <v>-2.24E-2</v>
      </c>
      <c r="AA675" s="3">
        <v>-3.9899999999999998E-2</v>
      </c>
      <c r="AB675" s="3">
        <v>-4.9700000000000001E-2</v>
      </c>
      <c r="AC675" s="3">
        <v>-5.8999999999999997E-2</v>
      </c>
      <c r="AD675" s="3">
        <v>-3.1E-2</v>
      </c>
      <c r="AE675" s="3">
        <v>-1.23E-2</v>
      </c>
    </row>
    <row r="676" spans="1:31" x14ac:dyDescent="0.3">
      <c r="A676" s="2">
        <v>44092</v>
      </c>
      <c r="B676" s="3">
        <v>-2.12E-2</v>
      </c>
      <c r="C676" s="3">
        <v>-6.4899999999999999E-2</v>
      </c>
      <c r="D676" s="3">
        <v>-3.1E-2</v>
      </c>
      <c r="E676" s="3">
        <v>-1.6500000000000001E-2</v>
      </c>
      <c r="F676" s="3">
        <v>-2.4299999999999999E-2</v>
      </c>
      <c r="G676" s="3">
        <v>3.3E-3</v>
      </c>
      <c r="H676" s="3">
        <v>-2.18E-2</v>
      </c>
      <c r="I676" s="3">
        <v>-1.3899999999999999E-2</v>
      </c>
      <c r="J676" s="3">
        <v>-1.4E-2</v>
      </c>
      <c r="K676" s="3">
        <v>-1.3100000000000001E-2</v>
      </c>
      <c r="L676" s="3">
        <v>-4.99E-2</v>
      </c>
      <c r="M676" s="3">
        <v>2.92E-2</v>
      </c>
      <c r="N676" s="3">
        <v>-1.24E-2</v>
      </c>
      <c r="O676" s="3">
        <v>5.7000000000000002E-3</v>
      </c>
      <c r="P676" s="3">
        <v>-2.1999999999999999E-2</v>
      </c>
      <c r="Q676" s="3">
        <v>-1.6999999999999999E-3</v>
      </c>
      <c r="R676" s="3">
        <v>-8.6E-3</v>
      </c>
      <c r="S676" s="3">
        <v>-5.1999999999999998E-3</v>
      </c>
      <c r="T676" s="3"/>
      <c r="U676" s="3">
        <v>7.4999999999999997E-3</v>
      </c>
      <c r="V676" s="3">
        <v>-1.15E-2</v>
      </c>
      <c r="W676" s="3">
        <v>-4.7999999999999996E-3</v>
      </c>
      <c r="X676" s="3">
        <v>4.0000000000000001E-3</v>
      </c>
      <c r="Y676" s="3">
        <v>-1.52E-2</v>
      </c>
      <c r="Z676" s="3">
        <v>-3.5000000000000001E-3</v>
      </c>
      <c r="AA676" s="3">
        <v>6.0000000000000001E-3</v>
      </c>
      <c r="AB676" s="3">
        <v>-3.2099999999999997E-2</v>
      </c>
      <c r="AC676" s="3">
        <v>-3.8300000000000001E-2</v>
      </c>
      <c r="AD676" s="3">
        <v>-7.6E-3</v>
      </c>
      <c r="AE676" s="3">
        <v>-4.0000000000000001E-3</v>
      </c>
    </row>
    <row r="677" spans="1:31" x14ac:dyDescent="0.3">
      <c r="A677" s="2">
        <v>44091</v>
      </c>
      <c r="B677" s="3">
        <v>-1.4E-3</v>
      </c>
      <c r="C677" s="3">
        <v>-1.12E-2</v>
      </c>
      <c r="D677" s="3">
        <v>-2.35E-2</v>
      </c>
      <c r="E677" s="3">
        <v>1.5E-3</v>
      </c>
      <c r="F677" s="3">
        <v>-2.3699999999999999E-2</v>
      </c>
      <c r="G677" s="3">
        <v>1.12E-2</v>
      </c>
      <c r="H677" s="3">
        <v>1.0800000000000001E-2</v>
      </c>
      <c r="I677" s="3">
        <v>-1.1999999999999999E-3</v>
      </c>
      <c r="J677" s="3">
        <v>-1.0800000000000001E-2</v>
      </c>
      <c r="K677" s="3">
        <v>-2.5499999999999998E-2</v>
      </c>
      <c r="L677" s="3">
        <v>2.8400000000000002E-2</v>
      </c>
      <c r="M677" s="3">
        <v>-1.38E-2</v>
      </c>
      <c r="N677" s="3">
        <v>-1.04E-2</v>
      </c>
      <c r="O677" s="3">
        <v>1.5299999999999999E-2</v>
      </c>
      <c r="P677" s="3">
        <v>-4.1000000000000003E-3</v>
      </c>
      <c r="Q677" s="3">
        <v>-3.3E-3</v>
      </c>
      <c r="R677" s="3">
        <v>-2.0400000000000001E-2</v>
      </c>
      <c r="S677" s="3">
        <v>1.1000000000000001E-3</v>
      </c>
      <c r="T677" s="3"/>
      <c r="U677" s="3">
        <v>-1.95E-2</v>
      </c>
      <c r="V677" s="3">
        <v>-1.54E-2</v>
      </c>
      <c r="W677" s="3">
        <v>-5.7999999999999996E-3</v>
      </c>
      <c r="X677" s="3">
        <v>-5.5999999999999999E-3</v>
      </c>
      <c r="Y677" s="3">
        <v>-9.7999999999999997E-3</v>
      </c>
      <c r="Z677" s="3">
        <v>-3.2000000000000002E-3</v>
      </c>
      <c r="AA677" s="3">
        <v>-1.2999999999999999E-3</v>
      </c>
      <c r="AB677" s="3">
        <v>-8.8999999999999999E-3</v>
      </c>
      <c r="AC677" s="3">
        <v>-6.8999999999999999E-3</v>
      </c>
      <c r="AD677" s="3">
        <v>-1.67E-2</v>
      </c>
      <c r="AE677" s="3">
        <v>3.5999999999999999E-3</v>
      </c>
    </row>
    <row r="678" spans="1:31" x14ac:dyDescent="0.3">
      <c r="A678" s="2">
        <v>44090</v>
      </c>
      <c r="B678" s="3">
        <v>-2.8799999999999999E-2</v>
      </c>
      <c r="C678" s="3">
        <v>3.2800000000000003E-2</v>
      </c>
      <c r="D678" s="3">
        <v>3.0999999999999999E-3</v>
      </c>
      <c r="E678" s="3">
        <v>6.1000000000000004E-3</v>
      </c>
      <c r="F678" s="3">
        <v>-8.0000000000000002E-3</v>
      </c>
      <c r="G678" s="3">
        <v>-1.32E-2</v>
      </c>
      <c r="H678" s="3">
        <v>1.29E-2</v>
      </c>
      <c r="I678" s="3">
        <v>-4.4000000000000003E-3</v>
      </c>
      <c r="J678" s="3">
        <v>0.02</v>
      </c>
      <c r="K678" s="3">
        <v>-1.26E-2</v>
      </c>
      <c r="L678" s="3">
        <v>1.6899999999999998E-2</v>
      </c>
      <c r="M678" s="3">
        <v>2.93E-2</v>
      </c>
      <c r="N678" s="3">
        <v>-1.7899999999999999E-2</v>
      </c>
      <c r="O678" s="3">
        <v>-9.4000000000000004E-3</v>
      </c>
      <c r="P678" s="3">
        <v>-3.6700000000000003E-2</v>
      </c>
      <c r="Q678" s="3">
        <v>3.7000000000000002E-3</v>
      </c>
      <c r="R678" s="3">
        <v>-1.17E-2</v>
      </c>
      <c r="S678" s="3">
        <v>-4.8999999999999998E-3</v>
      </c>
      <c r="T678" s="3"/>
      <c r="U678" s="3">
        <v>-4.2000000000000003E-2</v>
      </c>
      <c r="V678" s="3">
        <v>1.5E-3</v>
      </c>
      <c r="W678" s="3">
        <v>4.1000000000000003E-3</v>
      </c>
      <c r="X678" s="3">
        <v>1.14E-2</v>
      </c>
      <c r="Y678" s="3">
        <v>5.7999999999999996E-3</v>
      </c>
      <c r="Z678" s="3">
        <v>-8.3999999999999995E-3</v>
      </c>
      <c r="AA678" s="3">
        <v>4.0000000000000001E-3</v>
      </c>
      <c r="AB678" s="3">
        <v>5.9999999999999995E-4</v>
      </c>
      <c r="AC678" s="3">
        <v>2.2000000000000001E-3</v>
      </c>
      <c r="AD678" s="3">
        <v>1.9E-3</v>
      </c>
      <c r="AE678" s="3">
        <v>-3.8E-3</v>
      </c>
    </row>
    <row r="679" spans="1:31" x14ac:dyDescent="0.3">
      <c r="A679" s="2">
        <v>44089</v>
      </c>
      <c r="B679" s="3">
        <v>1.32E-2</v>
      </c>
      <c r="C679" s="3">
        <v>-3.6799999999999999E-2</v>
      </c>
      <c r="D679" s="3">
        <v>-9.4999999999999998E-3</v>
      </c>
      <c r="E679" s="3">
        <v>3.0999999999999999E-3</v>
      </c>
      <c r="F679" s="3">
        <v>-1.61E-2</v>
      </c>
      <c r="G679" s="3">
        <v>-8.3000000000000001E-3</v>
      </c>
      <c r="H679" s="3">
        <v>-1E-3</v>
      </c>
      <c r="I679" s="3">
        <v>5.7000000000000002E-3</v>
      </c>
      <c r="J679" s="3">
        <v>-2.3900000000000001E-2</v>
      </c>
      <c r="K679" s="3">
        <v>1.12E-2</v>
      </c>
      <c r="L679" s="3">
        <v>-1.4E-3</v>
      </c>
      <c r="M679" s="3">
        <v>5.04E-2</v>
      </c>
      <c r="N679" s="3">
        <v>1.6400000000000001E-2</v>
      </c>
      <c r="O679" s="3">
        <v>2.46E-2</v>
      </c>
      <c r="P679" s="3">
        <v>9.1999999999999998E-3</v>
      </c>
      <c r="Q679" s="3">
        <v>1.6999999999999999E-3</v>
      </c>
      <c r="R679" s="3">
        <v>-5.9999999999999995E-4</v>
      </c>
      <c r="S679" s="3">
        <v>-1.4E-3</v>
      </c>
      <c r="T679" s="3"/>
      <c r="U679" s="3">
        <v>1.6000000000000001E-3</v>
      </c>
      <c r="V679" s="3">
        <v>7.3000000000000001E-3</v>
      </c>
      <c r="W679" s="3">
        <v>-6.9999999999999999E-4</v>
      </c>
      <c r="X679" s="3">
        <v>-5.3E-3</v>
      </c>
      <c r="Y679" s="3">
        <v>-2.06E-2</v>
      </c>
      <c r="Z679" s="3">
        <v>6.4999999999999997E-3</v>
      </c>
      <c r="AA679" s="3">
        <v>-2.7000000000000001E-3</v>
      </c>
      <c r="AB679" s="3">
        <v>-3.2000000000000002E-3</v>
      </c>
      <c r="AC679" s="3">
        <v>-5.0000000000000001E-4</v>
      </c>
      <c r="AD679" s="3">
        <v>5.5999999999999999E-3</v>
      </c>
      <c r="AE679" s="3">
        <v>4.5999999999999999E-3</v>
      </c>
    </row>
    <row r="680" spans="1:31" x14ac:dyDescent="0.3">
      <c r="A680" s="2">
        <v>44088</v>
      </c>
      <c r="B680" s="3">
        <v>2.0400000000000001E-2</v>
      </c>
      <c r="C680" s="3">
        <v>2.9600000000000001E-2</v>
      </c>
      <c r="D680" s="3">
        <v>9.7000000000000003E-3</v>
      </c>
      <c r="E680" s="3">
        <v>-3.0000000000000001E-3</v>
      </c>
      <c r="F680" s="3">
        <v>6.7000000000000002E-3</v>
      </c>
      <c r="G680" s="3">
        <v>3.61E-2</v>
      </c>
      <c r="H680" s="3">
        <v>4.4999999999999997E-3</v>
      </c>
      <c r="I680" s="3">
        <v>1.23E-2</v>
      </c>
      <c r="J680" s="3">
        <v>1.14E-2</v>
      </c>
      <c r="K680" s="3">
        <v>0.01</v>
      </c>
      <c r="L680" s="3">
        <v>2.0500000000000001E-2</v>
      </c>
      <c r="M680" s="3">
        <v>7.2999999999999995E-2</v>
      </c>
      <c r="N680" s="3">
        <v>6.7999999999999996E-3</v>
      </c>
      <c r="O680" s="3">
        <v>4.2299999999999997E-2</v>
      </c>
      <c r="P680" s="3">
        <v>5.8200000000000002E-2</v>
      </c>
      <c r="Q680" s="3">
        <v>-5.4000000000000003E-3</v>
      </c>
      <c r="R680" s="3">
        <v>0</v>
      </c>
      <c r="S680" s="3">
        <v>2.6100000000000002E-2</v>
      </c>
      <c r="T680" s="3"/>
      <c r="U680" s="3">
        <v>5.4999999999999997E-3</v>
      </c>
      <c r="V680" s="3">
        <v>1.18E-2</v>
      </c>
      <c r="W680" s="3">
        <v>4.7999999999999996E-3</v>
      </c>
      <c r="X680" s="3">
        <v>1.3299999999999999E-2</v>
      </c>
      <c r="Y680" s="3">
        <v>2.47E-2</v>
      </c>
      <c r="Z680" s="3">
        <v>1.9E-3</v>
      </c>
      <c r="AA680" s="3">
        <v>-9.1999999999999998E-3</v>
      </c>
      <c r="AB680" s="3">
        <v>-8.2000000000000007E-3</v>
      </c>
      <c r="AC680" s="3">
        <v>-9.4999999999999998E-3</v>
      </c>
      <c r="AD680" s="3">
        <v>1.2500000000000001E-2</v>
      </c>
      <c r="AE680" s="3">
        <v>8.8999999999999999E-3</v>
      </c>
    </row>
    <row r="681" spans="1:31" x14ac:dyDescent="0.3">
      <c r="A681" s="2">
        <v>44085</v>
      </c>
      <c r="B681" s="3">
        <v>-3.3399999999999999E-2</v>
      </c>
      <c r="C681" s="3">
        <v>-3.5999999999999999E-3</v>
      </c>
      <c r="D681" s="3">
        <v>-2.3E-2</v>
      </c>
      <c r="E681" s="3">
        <v>8.8999999999999999E-3</v>
      </c>
      <c r="F681" s="3">
        <v>-3.5700000000000003E-2</v>
      </c>
      <c r="G681" s="3">
        <v>6.4199999999999993E-2</v>
      </c>
      <c r="H681" s="3">
        <v>-1.47E-2</v>
      </c>
      <c r="I681" s="3">
        <v>7.7999999999999996E-3</v>
      </c>
      <c r="J681" s="3">
        <v>-2.29E-2</v>
      </c>
      <c r="K681" s="3">
        <v>-2.24E-2</v>
      </c>
      <c r="L681" s="3">
        <v>-2.1399999999999999E-2</v>
      </c>
      <c r="M681" s="3">
        <v>3.09E-2</v>
      </c>
      <c r="N681" s="3">
        <v>-6.4999999999999997E-3</v>
      </c>
      <c r="O681" s="3">
        <v>1.2999999999999999E-2</v>
      </c>
      <c r="P681" s="3">
        <v>-1.2E-2</v>
      </c>
      <c r="Q681" s="3">
        <v>1.47E-2</v>
      </c>
      <c r="R681" s="3">
        <v>-1.67E-2</v>
      </c>
      <c r="S681" s="3">
        <v>1.18E-2</v>
      </c>
      <c r="T681" s="3"/>
      <c r="U681" s="3">
        <v>-6.1999999999999998E-3</v>
      </c>
      <c r="V681" s="3">
        <v>-1.2200000000000001E-2</v>
      </c>
      <c r="W681" s="3">
        <v>3.0999999999999999E-3</v>
      </c>
      <c r="X681" s="3">
        <v>8.0000000000000004E-4</v>
      </c>
      <c r="Y681" s="3">
        <v>-8.0000000000000002E-3</v>
      </c>
      <c r="Z681" s="3">
        <v>5.1999999999999998E-3</v>
      </c>
      <c r="AA681" s="3">
        <v>3.5999999999999999E-3</v>
      </c>
      <c r="AB681" s="3">
        <v>-1.06E-2</v>
      </c>
      <c r="AC681" s="3">
        <v>-7.4000000000000003E-3</v>
      </c>
      <c r="AD681" s="3">
        <v>-1.55E-2</v>
      </c>
      <c r="AE681" s="3">
        <v>4.4000000000000003E-3</v>
      </c>
    </row>
    <row r="682" spans="1:31" x14ac:dyDescent="0.3">
      <c r="A682" s="2">
        <v>44084</v>
      </c>
      <c r="B682" s="3">
        <v>-3.5799999999999998E-2</v>
      </c>
      <c r="C682" s="3">
        <v>-2.53E-2</v>
      </c>
      <c r="D682" s="3">
        <v>1.5E-3</v>
      </c>
      <c r="E682" s="3">
        <v>0</v>
      </c>
      <c r="F682" s="3">
        <v>2.1999999999999999E-2</v>
      </c>
      <c r="G682" s="3">
        <v>-1.7999999999999999E-2</v>
      </c>
      <c r="H682" s="3">
        <v>-7.3000000000000001E-3</v>
      </c>
      <c r="I682" s="3">
        <v>-1.4E-2</v>
      </c>
      <c r="J682" s="3">
        <v>-2.0999999999999999E-3</v>
      </c>
      <c r="K682" s="3">
        <v>2.1499999999999998E-2</v>
      </c>
      <c r="L682" s="3">
        <v>-3.3999999999999998E-3</v>
      </c>
      <c r="M682" s="3">
        <v>1.1599999999999999E-2</v>
      </c>
      <c r="N682" s="3">
        <v>-2.8000000000000001E-2</v>
      </c>
      <c r="O682" s="3">
        <v>-1.9300000000000001E-2</v>
      </c>
      <c r="P682" s="3">
        <v>-3.1699999999999999E-2</v>
      </c>
      <c r="Q682" s="3">
        <v>-1.21E-2</v>
      </c>
      <c r="R682" s="3">
        <v>1.01E-2</v>
      </c>
      <c r="S682" s="3">
        <v>-1.46E-2</v>
      </c>
      <c r="T682" s="3"/>
      <c r="U682" s="3">
        <v>-1.15E-2</v>
      </c>
      <c r="V682" s="3">
        <v>-4.7999999999999996E-3</v>
      </c>
      <c r="W682" s="3">
        <v>-1.5699999999999999E-2</v>
      </c>
      <c r="X682" s="3">
        <v>-2.7900000000000001E-2</v>
      </c>
      <c r="Y682" s="3">
        <v>-4.8999999999999998E-3</v>
      </c>
      <c r="Z682" s="3">
        <v>5.1000000000000004E-3</v>
      </c>
      <c r="AA682" s="3">
        <v>7.0000000000000001E-3</v>
      </c>
      <c r="AB682" s="3">
        <v>-6.7999999999999996E-3</v>
      </c>
      <c r="AC682" s="3">
        <v>-2.3999999999999998E-3</v>
      </c>
      <c r="AD682" s="3">
        <v>2E-3</v>
      </c>
      <c r="AE682" s="3">
        <v>-8.5000000000000006E-3</v>
      </c>
    </row>
    <row r="683" spans="1:31" x14ac:dyDescent="0.3">
      <c r="A683" s="2">
        <v>44083</v>
      </c>
      <c r="B683" s="3">
        <v>4.0899999999999999E-2</v>
      </c>
      <c r="C683" s="3">
        <v>-4.4999999999999997E-3</v>
      </c>
      <c r="D683" s="3">
        <v>5.7999999999999996E-3</v>
      </c>
      <c r="E683" s="3">
        <v>8.9999999999999993E-3</v>
      </c>
      <c r="F683" s="3">
        <v>-1.1900000000000001E-2</v>
      </c>
      <c r="G683" s="3">
        <v>4.1599999999999998E-2</v>
      </c>
      <c r="H683" s="3">
        <v>5.0900000000000001E-2</v>
      </c>
      <c r="I683" s="3">
        <v>3.3E-3</v>
      </c>
      <c r="J683" s="3">
        <v>1.8599999999999998E-2</v>
      </c>
      <c r="K683" s="3">
        <v>9.1000000000000004E-3</v>
      </c>
      <c r="L683" s="3">
        <v>-1.6500000000000001E-2</v>
      </c>
      <c r="M683" s="3">
        <v>4.7100000000000003E-2</v>
      </c>
      <c r="N683" s="3">
        <v>4.2599999999999999E-2</v>
      </c>
      <c r="O683" s="3">
        <v>6.2199999999999998E-2</v>
      </c>
      <c r="P683" s="3">
        <v>6.7299999999999999E-2</v>
      </c>
      <c r="Q683" s="3">
        <v>3.2199999999999999E-2</v>
      </c>
      <c r="R683" s="3">
        <v>1.0200000000000001E-2</v>
      </c>
      <c r="S683" s="3">
        <v>7.0000000000000001E-3</v>
      </c>
      <c r="T683" s="3"/>
      <c r="U683" s="3">
        <v>-2.9899999999999999E-2</v>
      </c>
      <c r="V683" s="3">
        <v>1.1599999999999999E-2</v>
      </c>
      <c r="W683" s="3">
        <v>-4.7000000000000002E-3</v>
      </c>
      <c r="X683" s="3">
        <v>0.01</v>
      </c>
      <c r="Y683" s="3">
        <v>2.0799999999999999E-2</v>
      </c>
      <c r="Z683" s="3">
        <v>1.6199999999999999E-2</v>
      </c>
      <c r="AA683" s="3">
        <v>2.3099999999999999E-2</v>
      </c>
      <c r="AB683" s="3">
        <v>2.2100000000000002E-2</v>
      </c>
      <c r="AC683" s="3">
        <v>1.1000000000000001E-3</v>
      </c>
      <c r="AD683" s="3">
        <v>1.15E-2</v>
      </c>
      <c r="AE683" s="3">
        <v>1.2999999999999999E-3</v>
      </c>
    </row>
    <row r="684" spans="1:31" x14ac:dyDescent="0.3">
      <c r="A684" s="2">
        <v>44082</v>
      </c>
      <c r="B684" s="3">
        <v>-4.0500000000000001E-2</v>
      </c>
      <c r="C684" s="3">
        <v>-3.0099999999999998E-2</v>
      </c>
      <c r="D684" s="3">
        <v>-2.4899999999999999E-2</v>
      </c>
      <c r="E684" s="3">
        <v>9.4000000000000004E-3</v>
      </c>
      <c r="F684" s="3">
        <v>-2.81E-2</v>
      </c>
      <c r="G684" s="3">
        <v>2.1499999999999998E-2</v>
      </c>
      <c r="H684" s="3">
        <v>-2.6599999999999999E-2</v>
      </c>
      <c r="I684" s="3">
        <v>-2.01E-2</v>
      </c>
      <c r="J684" s="3">
        <v>-2.47E-2</v>
      </c>
      <c r="K684" s="3">
        <v>-9.5999999999999992E-3</v>
      </c>
      <c r="L684" s="3">
        <v>-1.67E-2</v>
      </c>
      <c r="M684" s="3">
        <v>-0.13189999999999999</v>
      </c>
      <c r="N684" s="3">
        <v>-5.4100000000000002E-2</v>
      </c>
      <c r="O684" s="3">
        <v>-5.28E-2</v>
      </c>
      <c r="P684" s="3">
        <v>-5.62E-2</v>
      </c>
      <c r="Q684" s="3">
        <v>-8.8999999999999999E-3</v>
      </c>
      <c r="R684" s="3">
        <v>-1.1000000000000001E-3</v>
      </c>
      <c r="S684" s="3">
        <v>-1.18E-2</v>
      </c>
      <c r="T684" s="3"/>
      <c r="U684" s="3">
        <v>-7.4000000000000003E-3</v>
      </c>
      <c r="V684" s="3">
        <v>-2.0500000000000001E-2</v>
      </c>
      <c r="W684" s="3">
        <v>3.0999999999999999E-3</v>
      </c>
      <c r="X684" s="3">
        <v>-3.2599999999999997E-2</v>
      </c>
      <c r="Y684" s="3">
        <v>-1.9900000000000001E-2</v>
      </c>
      <c r="Z684" s="3">
        <v>-5.7999999999999996E-3</v>
      </c>
      <c r="AA684" s="3">
        <v>-6.4000000000000003E-3</v>
      </c>
      <c r="AB684" s="3">
        <v>7.0000000000000001E-3</v>
      </c>
      <c r="AC684" s="3">
        <v>9.1999999999999998E-3</v>
      </c>
      <c r="AD684" s="3">
        <v>-2.0500000000000001E-2</v>
      </c>
      <c r="AE684" s="3">
        <v>-8.6E-3</v>
      </c>
    </row>
    <row r="685" spans="1:31" x14ac:dyDescent="0.3">
      <c r="A685" s="2">
        <v>44078</v>
      </c>
      <c r="B685" s="3">
        <v>-6.4000000000000003E-3</v>
      </c>
      <c r="C685" s="3">
        <v>3.9E-2</v>
      </c>
      <c r="D685" s="3">
        <v>1.2500000000000001E-2</v>
      </c>
      <c r="E685" s="3">
        <v>9.4999999999999998E-3</v>
      </c>
      <c r="F685" s="3">
        <v>3.9399999999999998E-2</v>
      </c>
      <c r="G685" s="3">
        <v>-1.2E-2</v>
      </c>
      <c r="H685" s="3">
        <v>0.1237</v>
      </c>
      <c r="I685" s="3">
        <v>-3.2000000000000002E-3</v>
      </c>
      <c r="J685" s="3">
        <v>3.2099999999999997E-2</v>
      </c>
      <c r="K685" s="3">
        <v>-4.0599999999999997E-2</v>
      </c>
      <c r="L685" s="3">
        <v>2.2499999999999999E-2</v>
      </c>
      <c r="M685" s="3">
        <v>-3.4500000000000003E-2</v>
      </c>
      <c r="N685" s="3">
        <v>-1.4E-2</v>
      </c>
      <c r="O685" s="3">
        <v>-3.85E-2</v>
      </c>
      <c r="P685" s="3">
        <v>-3.0200000000000001E-2</v>
      </c>
      <c r="Q685" s="3">
        <v>-1.7600000000000001E-2</v>
      </c>
      <c r="R685" s="3">
        <v>1.1900000000000001E-2</v>
      </c>
      <c r="S685" s="3">
        <v>-1.1000000000000001E-3</v>
      </c>
      <c r="T685" s="3"/>
      <c r="U685" s="3">
        <v>4.9799999999999997E-2</v>
      </c>
      <c r="V685" s="3">
        <v>-2.4500000000000001E-2</v>
      </c>
      <c r="W685" s="3">
        <v>-5.7000000000000002E-3</v>
      </c>
      <c r="X685" s="3">
        <v>-2.0799999999999999E-2</v>
      </c>
      <c r="Y685" s="3">
        <v>-5.4000000000000003E-3</v>
      </c>
      <c r="Z685" s="3">
        <v>-6.1999999999999998E-3</v>
      </c>
      <c r="AA685" s="3">
        <v>-6.3799999999999996E-2</v>
      </c>
      <c r="AB685" s="3">
        <v>6.7000000000000002E-3</v>
      </c>
      <c r="AC685" s="3">
        <v>1.6999999999999999E-3</v>
      </c>
      <c r="AD685" s="3">
        <v>-2.8000000000000001E-2</v>
      </c>
      <c r="AE685" s="3">
        <v>-2.0999999999999999E-3</v>
      </c>
    </row>
    <row r="686" spans="1:31" x14ac:dyDescent="0.3">
      <c r="A686" s="2">
        <v>44077</v>
      </c>
      <c r="B686" s="3">
        <v>-8.5099999999999995E-2</v>
      </c>
      <c r="C686" s="3">
        <v>-3.4599999999999999E-2</v>
      </c>
      <c r="D686" s="3">
        <v>1.9900000000000001E-2</v>
      </c>
      <c r="E686" s="3">
        <v>6.7999999999999996E-3</v>
      </c>
      <c r="F686" s="3">
        <v>2.1000000000000001E-2</v>
      </c>
      <c r="G686" s="3">
        <v>-4.3700000000000003E-2</v>
      </c>
      <c r="H686" s="3">
        <v>2.2200000000000001E-2</v>
      </c>
      <c r="I686" s="3">
        <v>-3.4700000000000002E-2</v>
      </c>
      <c r="J686" s="3">
        <v>-1.8E-3</v>
      </c>
      <c r="K686" s="3">
        <v>-3.4000000000000002E-2</v>
      </c>
      <c r="L686" s="3">
        <v>4.02E-2</v>
      </c>
      <c r="M686" s="3">
        <v>1.9E-3</v>
      </c>
      <c r="N686" s="3">
        <v>-6.1899999999999997E-2</v>
      </c>
      <c r="O686" s="3">
        <v>-6.0299999999999999E-2</v>
      </c>
      <c r="P686" s="3">
        <v>-9.2799999999999994E-2</v>
      </c>
      <c r="Q686" s="3">
        <v>-1.14E-2</v>
      </c>
      <c r="R686" s="3">
        <v>2.4799999999999999E-2</v>
      </c>
      <c r="S686" s="3">
        <v>-2.1499999999999998E-2</v>
      </c>
      <c r="T686" s="3"/>
      <c r="U686" s="3">
        <v>-6.4699999999999994E-2</v>
      </c>
      <c r="V686" s="3">
        <v>-2.0500000000000001E-2</v>
      </c>
      <c r="W686" s="3">
        <v>-3.7000000000000002E-3</v>
      </c>
      <c r="X686" s="3">
        <v>-4.2900000000000001E-2</v>
      </c>
      <c r="Y686" s="3">
        <v>-4.4000000000000003E-3</v>
      </c>
      <c r="Z686" s="3">
        <v>-5.4999999999999997E-3</v>
      </c>
      <c r="AA686" s="3">
        <v>-1.1900000000000001E-2</v>
      </c>
      <c r="AB686" s="3">
        <v>5.4000000000000003E-3</v>
      </c>
      <c r="AC686" s="3">
        <v>1.7399999999999999E-2</v>
      </c>
      <c r="AD686" s="3">
        <v>-2.0199999999999999E-2</v>
      </c>
      <c r="AE686" s="3">
        <v>1.2999999999999999E-3</v>
      </c>
    </row>
    <row r="687" spans="1:31" x14ac:dyDescent="0.3">
      <c r="A687" s="2">
        <v>44076</v>
      </c>
      <c r="B687" s="3">
        <v>-2.1299999999999999E-2</v>
      </c>
      <c r="C687" s="3">
        <v>5.7000000000000002E-3</v>
      </c>
      <c r="D687" s="3">
        <v>-2.2700000000000001E-2</v>
      </c>
      <c r="E687" s="3">
        <v>4.3E-3</v>
      </c>
      <c r="F687" s="3">
        <v>-2.0799999999999999E-2</v>
      </c>
      <c r="G687" s="3">
        <v>7.2300000000000003E-2</v>
      </c>
      <c r="H687" s="3">
        <v>-2.76E-2</v>
      </c>
      <c r="I687" s="3">
        <v>9.2999999999999992E-3</v>
      </c>
      <c r="J687" s="3">
        <v>-8.0000000000000002E-3</v>
      </c>
      <c r="K687" s="3">
        <v>1.35E-2</v>
      </c>
      <c r="L687" s="3">
        <v>-1.0200000000000001E-2</v>
      </c>
      <c r="M687" s="3">
        <v>2.2100000000000002E-2</v>
      </c>
      <c r="N687" s="3">
        <v>1.9300000000000001E-2</v>
      </c>
      <c r="O687" s="3">
        <v>-1.09E-2</v>
      </c>
      <c r="P687" s="3">
        <v>3.7999999999999999E-2</v>
      </c>
      <c r="Q687" s="3">
        <v>2.52E-2</v>
      </c>
      <c r="R687" s="3">
        <v>-3.8999999999999998E-3</v>
      </c>
      <c r="S687" s="3">
        <v>8.6999999999999994E-3</v>
      </c>
      <c r="T687" s="3"/>
      <c r="U687" s="3">
        <v>-1.6400000000000001E-2</v>
      </c>
      <c r="V687" s="3">
        <v>1.9599999999999999E-2</v>
      </c>
      <c r="W687" s="3">
        <v>7.7999999999999996E-3</v>
      </c>
      <c r="X687" s="3">
        <v>1.41E-2</v>
      </c>
      <c r="Y687" s="3">
        <v>1.72E-2</v>
      </c>
      <c r="Z687" s="3">
        <v>1.5699999999999999E-2</v>
      </c>
      <c r="AA687" s="3">
        <v>2.1999999999999999E-2</v>
      </c>
      <c r="AB687" s="3">
        <v>4.0000000000000001E-3</v>
      </c>
      <c r="AC687" s="3">
        <v>1.6000000000000001E-3</v>
      </c>
      <c r="AD687" s="3">
        <v>1.0500000000000001E-2</v>
      </c>
      <c r="AE687" s="3">
        <v>2.3199999999999998E-2</v>
      </c>
    </row>
    <row r="688" spans="1:31" x14ac:dyDescent="0.3">
      <c r="A688" s="2">
        <v>44075</v>
      </c>
      <c r="B688" s="3">
        <v>1.4999999999999999E-2</v>
      </c>
      <c r="C688" s="3">
        <v>1.4E-3</v>
      </c>
      <c r="D688" s="3">
        <v>-5.4100000000000002E-2</v>
      </c>
      <c r="E688" s="3">
        <v>-2.9999999999999997E-4</v>
      </c>
      <c r="F688" s="3">
        <v>-8.2400000000000001E-2</v>
      </c>
      <c r="G688" s="3">
        <v>-5.62E-2</v>
      </c>
      <c r="H688" s="3">
        <v>-8.3999999999999995E-3</v>
      </c>
      <c r="I688" s="3">
        <v>-4.4999999999999997E-3</v>
      </c>
      <c r="J688" s="3">
        <v>-8.0000000000000002E-3</v>
      </c>
      <c r="K688" s="3">
        <v>1.41E-2</v>
      </c>
      <c r="L688" s="3">
        <v>-1.03E-2</v>
      </c>
      <c r="M688" s="3">
        <v>-2.4199999999999999E-2</v>
      </c>
      <c r="N688" s="3">
        <v>7.7000000000000002E-3</v>
      </c>
      <c r="O688" s="3">
        <v>5.7299999999999997E-2</v>
      </c>
      <c r="P688" s="3">
        <v>3.3399999999999999E-2</v>
      </c>
      <c r="Q688" s="3">
        <v>-6.4999999999999997E-3</v>
      </c>
      <c r="R688" s="3">
        <v>-2.01E-2</v>
      </c>
      <c r="S688" s="3">
        <v>-2.41E-2</v>
      </c>
      <c r="T688" s="3"/>
      <c r="U688" s="3">
        <v>4.3299999999999998E-2</v>
      </c>
      <c r="V688" s="3">
        <v>3.2000000000000002E-3</v>
      </c>
      <c r="W688" s="3">
        <v>-1.14E-2</v>
      </c>
      <c r="X688" s="3">
        <v>-2.0000000000000001E-4</v>
      </c>
      <c r="Y688" s="3">
        <v>6.7999999999999996E-3</v>
      </c>
      <c r="Z688" s="3">
        <v>-1.29E-2</v>
      </c>
      <c r="AA688" s="3">
        <v>1.47E-2</v>
      </c>
      <c r="AB688" s="3">
        <v>-9.2999999999999992E-3</v>
      </c>
      <c r="AC688" s="3">
        <v>5.4999999999999997E-3</v>
      </c>
      <c r="AD688" s="3">
        <v>4.4000000000000003E-3</v>
      </c>
      <c r="AE688" s="3">
        <v>-1.9E-3</v>
      </c>
    </row>
    <row r="689" spans="1:31" x14ac:dyDescent="0.3">
      <c r="A689" s="2">
        <v>44071</v>
      </c>
      <c r="B689" s="3">
        <v>2.0899999999999998E-2</v>
      </c>
      <c r="C689" s="3">
        <v>5.9999999999999995E-4</v>
      </c>
      <c r="D689" s="3">
        <v>1.2800000000000001E-2</v>
      </c>
      <c r="E689" s="3">
        <v>2.0000000000000001E-4</v>
      </c>
      <c r="F689" s="3">
        <v>6.0999999999999999E-2</v>
      </c>
      <c r="G689" s="3">
        <v>-2.4199999999999999E-2</v>
      </c>
      <c r="H689" s="3">
        <v>2.5100000000000001E-2</v>
      </c>
      <c r="I689" s="3">
        <v>-2.0999999999999999E-3</v>
      </c>
      <c r="J689" s="3">
        <v>-1E-4</v>
      </c>
      <c r="K689" s="3">
        <v>-1.2500000000000001E-2</v>
      </c>
      <c r="L689" s="3">
        <v>2.2000000000000001E-3</v>
      </c>
      <c r="M689" s="3">
        <v>-7.9000000000000008E-3</v>
      </c>
      <c r="N689" s="3">
        <v>1.03E-2</v>
      </c>
      <c r="O689" s="3">
        <v>-6.9400000000000003E-2</v>
      </c>
      <c r="P689" s="3">
        <v>4.1099999999999998E-2</v>
      </c>
      <c r="Q689" s="3">
        <v>-1.77E-2</v>
      </c>
      <c r="R689" s="3">
        <v>-1.9699999999999999E-2</v>
      </c>
      <c r="S689" s="3">
        <v>1.2999999999999999E-3</v>
      </c>
      <c r="T689" s="3"/>
      <c r="U689" s="3">
        <v>5.1799999999999999E-2</v>
      </c>
      <c r="V689" s="3">
        <v>-8.6999999999999994E-3</v>
      </c>
      <c r="W689" s="3">
        <v>4.7000000000000002E-3</v>
      </c>
      <c r="X689" s="3">
        <v>7.0000000000000001E-3</v>
      </c>
      <c r="Y689" s="3">
        <v>-3.5999999999999999E-3</v>
      </c>
      <c r="Z689" s="3">
        <v>-7.7999999999999996E-3</v>
      </c>
      <c r="AA689" s="3">
        <v>1.04E-2</v>
      </c>
      <c r="AB689" s="3">
        <v>-3.8999999999999998E-3</v>
      </c>
      <c r="AC689" s="3">
        <v>-4.3E-3</v>
      </c>
      <c r="AD689" s="3">
        <v>0</v>
      </c>
      <c r="AE689" s="3">
        <v>-2.8999999999999998E-3</v>
      </c>
    </row>
    <row r="690" spans="1:31" x14ac:dyDescent="0.3">
      <c r="A690" s="2">
        <v>44070</v>
      </c>
      <c r="B690" s="3">
        <v>-2.58E-2</v>
      </c>
      <c r="C690" s="3">
        <v>6.6199999999999995E-2</v>
      </c>
      <c r="D690" s="3">
        <v>1.2999999999999999E-3</v>
      </c>
      <c r="E690" s="3">
        <v>3.0000000000000001E-3</v>
      </c>
      <c r="F690" s="3">
        <v>-2.06E-2</v>
      </c>
      <c r="G690" s="3">
        <v>-3.4000000000000002E-2</v>
      </c>
      <c r="H690" s="3">
        <v>-1.83E-2</v>
      </c>
      <c r="I690" s="3">
        <v>8.9999999999999998E-4</v>
      </c>
      <c r="J690" s="3">
        <v>-2.2000000000000001E-3</v>
      </c>
      <c r="K690" s="3">
        <v>1.0800000000000001E-2</v>
      </c>
      <c r="L690" s="3">
        <v>2.4899999999999999E-2</v>
      </c>
      <c r="M690" s="3">
        <v>-3.5000000000000003E-2</v>
      </c>
      <c r="N690" s="3">
        <v>2.46E-2</v>
      </c>
      <c r="O690" s="3">
        <v>-2.7400000000000001E-2</v>
      </c>
      <c r="P690" s="3">
        <v>-1.1299999999999999E-2</v>
      </c>
      <c r="Q690" s="3">
        <v>-2.8999999999999998E-3</v>
      </c>
      <c r="R690" s="3">
        <v>1.5800000000000002E-2</v>
      </c>
      <c r="S690" s="3">
        <v>-5.0000000000000001E-3</v>
      </c>
      <c r="T690" s="3"/>
      <c r="U690" s="3">
        <v>2.1100000000000001E-2</v>
      </c>
      <c r="V690" s="3">
        <v>1.2699999999999999E-2</v>
      </c>
      <c r="W690" s="3">
        <v>-3.0000000000000001E-3</v>
      </c>
      <c r="X690" s="3">
        <v>1.43E-2</v>
      </c>
      <c r="Y690" s="3">
        <v>-4.0000000000000001E-3</v>
      </c>
      <c r="Z690" s="3">
        <v>-2.0999999999999999E-3</v>
      </c>
      <c r="AA690" s="3">
        <v>-7.7000000000000002E-3</v>
      </c>
      <c r="AB690" s="3">
        <v>3.3E-3</v>
      </c>
      <c r="AC690" s="3">
        <v>8.0999999999999996E-3</v>
      </c>
      <c r="AD690" s="3">
        <v>1.09E-2</v>
      </c>
      <c r="AE690" s="3">
        <v>-5.0000000000000001E-4</v>
      </c>
    </row>
    <row r="691" spans="1:31" x14ac:dyDescent="0.3">
      <c r="A691" s="2">
        <v>44069</v>
      </c>
      <c r="B691" s="3">
        <v>-3.8E-3</v>
      </c>
      <c r="C691" s="3">
        <v>-4.4400000000000002E-2</v>
      </c>
      <c r="D691" s="3">
        <v>1.15E-2</v>
      </c>
      <c r="E691" s="3">
        <v>2.5399999999999999E-2</v>
      </c>
      <c r="F691" s="3">
        <v>1.37E-2</v>
      </c>
      <c r="G691" s="3">
        <v>-3.6700000000000003E-2</v>
      </c>
      <c r="H691" s="3">
        <v>-9.1999999999999998E-3</v>
      </c>
      <c r="I691" s="3">
        <v>6.8999999999999999E-3</v>
      </c>
      <c r="J691" s="3">
        <v>1.7500000000000002E-2</v>
      </c>
      <c r="K691" s="3">
        <v>1.1900000000000001E-2</v>
      </c>
      <c r="L691" s="3">
        <v>-3.8999999999999998E-3</v>
      </c>
      <c r="M691" s="3">
        <v>6.4199999999999993E-2</v>
      </c>
      <c r="N691" s="3">
        <v>2.1600000000000001E-2</v>
      </c>
      <c r="O691" s="3">
        <v>0.1457</v>
      </c>
      <c r="P691" s="3">
        <v>1.8E-3</v>
      </c>
      <c r="Q691" s="3">
        <v>6.3E-3</v>
      </c>
      <c r="R691" s="3">
        <v>-3.5999999999999999E-3</v>
      </c>
      <c r="S691" s="3">
        <v>-9.4000000000000004E-3</v>
      </c>
      <c r="T691" s="3"/>
      <c r="U691" s="3">
        <v>-2.0999999999999999E-3</v>
      </c>
      <c r="V691" s="3">
        <v>6.8999999999999999E-3</v>
      </c>
      <c r="W691" s="3">
        <v>3.0000000000000001E-3</v>
      </c>
      <c r="X691" s="3">
        <v>3.2000000000000002E-3</v>
      </c>
      <c r="Y691" s="3">
        <v>8.9999999999999993E-3</v>
      </c>
      <c r="Z691" s="3">
        <v>-5.0000000000000001E-3</v>
      </c>
      <c r="AA691" s="3">
        <v>9.4000000000000004E-3</v>
      </c>
      <c r="AB691" s="3">
        <v>1.6E-2</v>
      </c>
      <c r="AC691" s="3">
        <v>2.06E-2</v>
      </c>
      <c r="AD691" s="3">
        <v>6.7000000000000002E-3</v>
      </c>
      <c r="AE691" s="3">
        <v>6.9999999999999999E-4</v>
      </c>
    </row>
    <row r="692" spans="1:31" x14ac:dyDescent="0.3">
      <c r="A692" s="2">
        <v>44068</v>
      </c>
      <c r="B692" s="3">
        <v>3.9399999999999998E-2</v>
      </c>
      <c r="C692" s="3">
        <v>1.9E-3</v>
      </c>
      <c r="D692" s="3">
        <v>-1.14E-2</v>
      </c>
      <c r="E692" s="3">
        <v>-5.1999999999999998E-3</v>
      </c>
      <c r="F692" s="3">
        <v>-2.4799999999999999E-2</v>
      </c>
      <c r="G692" s="3">
        <v>-5.1000000000000004E-3</v>
      </c>
      <c r="H692" s="3">
        <v>-1.47E-2</v>
      </c>
      <c r="I692" s="3">
        <v>-5.1999999999999998E-3</v>
      </c>
      <c r="J692" s="3">
        <v>2.5999999999999999E-3</v>
      </c>
      <c r="K692" s="3">
        <v>4.8999999999999998E-3</v>
      </c>
      <c r="L692" s="3">
        <v>6.4000000000000003E-3</v>
      </c>
      <c r="M692" s="3">
        <v>2.1100000000000001E-2</v>
      </c>
      <c r="N692" s="3">
        <v>1.2999999999999999E-2</v>
      </c>
      <c r="O692" s="3">
        <v>0.19170000000000001</v>
      </c>
      <c r="P692" s="3">
        <v>2.3E-3</v>
      </c>
      <c r="Q692" s="3">
        <v>-8.3999999999999995E-3</v>
      </c>
      <c r="R692" s="3">
        <v>1.34E-2</v>
      </c>
      <c r="S692" s="3">
        <v>-1.11E-2</v>
      </c>
      <c r="T692" s="3"/>
      <c r="U692" s="3">
        <v>5.0000000000000001E-3</v>
      </c>
      <c r="V692" s="3">
        <v>2.3999999999999998E-3</v>
      </c>
      <c r="W692" s="3">
        <v>-4.3E-3</v>
      </c>
      <c r="X692" s="3">
        <v>-1.2999999999999999E-3</v>
      </c>
      <c r="Y692" s="3">
        <v>-4.4999999999999997E-3</v>
      </c>
      <c r="Z692" s="3">
        <v>-3.5999999999999999E-3</v>
      </c>
      <c r="AA692" s="3">
        <v>-2.3999999999999998E-3</v>
      </c>
      <c r="AB692" s="3">
        <v>0</v>
      </c>
      <c r="AC692" s="3">
        <v>-1.1599999999999999E-2</v>
      </c>
      <c r="AD692" s="3">
        <v>5.0000000000000001E-3</v>
      </c>
      <c r="AE692" s="3">
        <v>-2.5000000000000001E-3</v>
      </c>
    </row>
    <row r="693" spans="1:31" x14ac:dyDescent="0.3">
      <c r="A693" s="2">
        <v>44067</v>
      </c>
      <c r="B693" s="3">
        <v>-8.6999999999999994E-3</v>
      </c>
      <c r="C693" s="3">
        <v>5.7799999999999997E-2</v>
      </c>
      <c r="D693" s="3">
        <v>2.2200000000000001E-2</v>
      </c>
      <c r="E693" s="3">
        <v>2.53E-2</v>
      </c>
      <c r="F693" s="3">
        <v>9.1800000000000007E-2</v>
      </c>
      <c r="G693" s="3">
        <v>-2.9700000000000001E-2</v>
      </c>
      <c r="H693" s="3">
        <v>1.3599999999999999E-2</v>
      </c>
      <c r="I693" s="3">
        <v>-1.6999999999999999E-3</v>
      </c>
      <c r="J693" s="3">
        <v>4.4299999999999999E-2</v>
      </c>
      <c r="K693" s="3">
        <v>3.7000000000000002E-3</v>
      </c>
      <c r="L693" s="3">
        <v>1.44E-2</v>
      </c>
      <c r="M693" s="3">
        <v>-2.3599999999999999E-2</v>
      </c>
      <c r="N693" s="3">
        <v>3.0999999999999999E-3</v>
      </c>
      <c r="O693" s="3">
        <v>6.0199999999999997E-2</v>
      </c>
      <c r="P693" s="3">
        <v>2.8999999999999998E-3</v>
      </c>
      <c r="Q693" s="3">
        <v>2.8400000000000002E-2</v>
      </c>
      <c r="R693" s="3">
        <v>-4.7999999999999996E-3</v>
      </c>
      <c r="S693" s="3">
        <v>-1E-3</v>
      </c>
      <c r="T693" s="3"/>
      <c r="U693" s="3">
        <v>9.1999999999999998E-3</v>
      </c>
      <c r="V693" s="3">
        <v>8.0999999999999996E-3</v>
      </c>
      <c r="W693" s="3">
        <v>1.15E-2</v>
      </c>
      <c r="X693" s="3">
        <v>8.2000000000000007E-3</v>
      </c>
      <c r="Y693" s="3">
        <v>2.29E-2</v>
      </c>
      <c r="Z693" s="3">
        <v>1.43E-2</v>
      </c>
      <c r="AA693" s="3">
        <v>2.7000000000000001E-3</v>
      </c>
      <c r="AB693" s="3">
        <v>1.7000000000000001E-2</v>
      </c>
      <c r="AC693" s="3">
        <v>1.26E-2</v>
      </c>
      <c r="AD693" s="3">
        <v>8.5000000000000006E-3</v>
      </c>
      <c r="AE693" s="3">
        <v>9.7999999999999997E-3</v>
      </c>
    </row>
    <row r="694" spans="1:31" x14ac:dyDescent="0.3">
      <c r="A694" s="2">
        <v>44064</v>
      </c>
      <c r="B694" s="3">
        <v>1.26E-2</v>
      </c>
      <c r="C694" s="3">
        <v>-2.7699999999999999E-2</v>
      </c>
      <c r="D694" s="3">
        <v>3.8999999999999998E-3</v>
      </c>
      <c r="E694" s="3">
        <v>-1.01E-2</v>
      </c>
      <c r="F694" s="3">
        <v>-4.19E-2</v>
      </c>
      <c r="G694" s="3">
        <v>8.7499999999999994E-2</v>
      </c>
      <c r="H694" s="3">
        <v>-1.6799999999999999E-2</v>
      </c>
      <c r="I694" s="3">
        <v>-1.4E-3</v>
      </c>
      <c r="J694" s="3">
        <v>-1.14E-2</v>
      </c>
      <c r="K694" s="3">
        <v>1.7999999999999999E-2</v>
      </c>
      <c r="L694" s="3">
        <v>2.2499999999999999E-2</v>
      </c>
      <c r="M694" s="3">
        <v>-2.01E-2</v>
      </c>
      <c r="N694" s="3">
        <v>-7.3000000000000001E-3</v>
      </c>
      <c r="O694" s="3">
        <v>2.47E-2</v>
      </c>
      <c r="P694" s="3">
        <v>4.4699999999999997E-2</v>
      </c>
      <c r="Q694" s="3">
        <v>-5.1000000000000004E-3</v>
      </c>
      <c r="R694" s="3">
        <v>1E-3</v>
      </c>
      <c r="S694" s="3">
        <v>4.1000000000000003E-3</v>
      </c>
      <c r="T694" s="3"/>
      <c r="U694" s="3">
        <v>-1.4800000000000001E-2</v>
      </c>
      <c r="V694" s="3">
        <v>8.6999999999999994E-3</v>
      </c>
      <c r="W694" s="3">
        <v>6.9999999999999999E-4</v>
      </c>
      <c r="X694" s="3">
        <v>-1.09E-2</v>
      </c>
      <c r="Y694" s="3">
        <v>0</v>
      </c>
      <c r="Z694" s="3">
        <v>2.2000000000000001E-3</v>
      </c>
      <c r="AA694" s="3">
        <v>-5.4000000000000003E-3</v>
      </c>
      <c r="AB694" s="3">
        <v>-6.7000000000000002E-3</v>
      </c>
      <c r="AC694" s="3">
        <v>-4.0000000000000001E-3</v>
      </c>
      <c r="AD694" s="3">
        <v>3.8999999999999998E-3</v>
      </c>
      <c r="AE694" s="3">
        <v>5.0000000000000001E-4</v>
      </c>
    </row>
    <row r="695" spans="1:31" x14ac:dyDescent="0.3">
      <c r="A695" s="2">
        <v>44063</v>
      </c>
      <c r="B695" s="3">
        <v>2.07E-2</v>
      </c>
      <c r="C695" s="3">
        <v>-2.1600000000000001E-2</v>
      </c>
      <c r="D695" s="3">
        <v>-2.3800000000000002E-2</v>
      </c>
      <c r="E695" s="3">
        <v>-1.4800000000000001E-2</v>
      </c>
      <c r="F695" s="3">
        <v>-9.7000000000000003E-3</v>
      </c>
      <c r="G695" s="3">
        <v>1.0200000000000001E-2</v>
      </c>
      <c r="H695" s="3">
        <v>-2.24E-2</v>
      </c>
      <c r="I695" s="3">
        <v>1.0500000000000001E-2</v>
      </c>
      <c r="J695" s="3">
        <v>-3.04E-2</v>
      </c>
      <c r="K695" s="3">
        <v>8.9999999999999998E-4</v>
      </c>
      <c r="L695" s="3">
        <v>-3.1E-2</v>
      </c>
      <c r="M695" s="3">
        <v>-2.8E-3</v>
      </c>
      <c r="N695" s="3">
        <v>2.3300000000000001E-2</v>
      </c>
      <c r="O695" s="3">
        <v>-1.9900000000000001E-2</v>
      </c>
      <c r="P695" s="3">
        <v>2.0000000000000001E-4</v>
      </c>
      <c r="Q695" s="3">
        <v>-2.46E-2</v>
      </c>
      <c r="R695" s="3">
        <v>-4.4000000000000003E-3</v>
      </c>
      <c r="S695" s="3">
        <v>1.2E-2</v>
      </c>
      <c r="T695" s="3"/>
      <c r="U695" s="3">
        <v>2.1000000000000001E-2</v>
      </c>
      <c r="V695" s="3">
        <v>-2E-3</v>
      </c>
      <c r="W695" s="3">
        <v>-2E-3</v>
      </c>
      <c r="X695" s="3">
        <v>-6.1000000000000004E-3</v>
      </c>
      <c r="Y695" s="3">
        <v>-1.84E-2</v>
      </c>
      <c r="Z695" s="3">
        <v>-1.1900000000000001E-2</v>
      </c>
      <c r="AA695" s="3">
        <v>2.3699999999999999E-2</v>
      </c>
      <c r="AB695" s="3">
        <v>-2.0500000000000001E-2</v>
      </c>
      <c r="AC695" s="3">
        <v>-2.0199999999999999E-2</v>
      </c>
      <c r="AD695" s="3">
        <v>-7.3000000000000001E-3</v>
      </c>
      <c r="AE695" s="3">
        <v>-1.5E-3</v>
      </c>
    </row>
    <row r="696" spans="1:31" x14ac:dyDescent="0.3">
      <c r="A696" s="2">
        <v>44062</v>
      </c>
      <c r="B696" s="3">
        <v>-7.0000000000000001E-3</v>
      </c>
      <c r="C696" s="3">
        <v>2.9999999999999997E-4</v>
      </c>
      <c r="D696" s="3">
        <v>1.9199999999999998E-2</v>
      </c>
      <c r="E696" s="3">
        <v>1.2E-2</v>
      </c>
      <c r="F696" s="3">
        <v>-2.81E-2</v>
      </c>
      <c r="G696" s="3">
        <v>-3.3599999999999998E-2</v>
      </c>
      <c r="H696" s="3">
        <v>1.77E-2</v>
      </c>
      <c r="I696" s="3">
        <v>-2.5999999999999999E-3</v>
      </c>
      <c r="J696" s="3">
        <v>2.64E-2</v>
      </c>
      <c r="K696" s="3">
        <v>8.3000000000000001E-3</v>
      </c>
      <c r="L696" s="3">
        <v>3.6499999999999998E-2</v>
      </c>
      <c r="M696" s="3">
        <v>1.4500000000000001E-2</v>
      </c>
      <c r="N696" s="3">
        <v>-8.5000000000000006E-3</v>
      </c>
      <c r="O696" s="3">
        <v>-1.6799999999999999E-2</v>
      </c>
      <c r="P696" s="3">
        <v>-0.01</v>
      </c>
      <c r="Q696" s="3">
        <v>1.5299999999999999E-2</v>
      </c>
      <c r="R696" s="3">
        <v>-1.9E-3</v>
      </c>
      <c r="S696" s="3">
        <v>-2.5999999999999999E-3</v>
      </c>
      <c r="T696" s="3"/>
      <c r="U696" s="3">
        <v>1.7100000000000001E-2</v>
      </c>
      <c r="V696" s="3">
        <v>5.5999999999999999E-3</v>
      </c>
      <c r="W696" s="3">
        <v>-2E-3</v>
      </c>
      <c r="X696" s="3">
        <v>-6.9999999999999999E-4</v>
      </c>
      <c r="Y696" s="3">
        <v>1.3599999999999999E-2</v>
      </c>
      <c r="Z696" s="3">
        <v>5.8999999999999999E-3</v>
      </c>
      <c r="AA696" s="3">
        <v>1.4E-3</v>
      </c>
      <c r="AB696" s="3">
        <v>6.6E-3</v>
      </c>
      <c r="AC696" s="3">
        <v>6.7999999999999996E-3</v>
      </c>
      <c r="AD696" s="3">
        <v>4.1999999999999997E-3</v>
      </c>
      <c r="AE696" s="3">
        <v>-2.2000000000000001E-3</v>
      </c>
    </row>
    <row r="697" spans="1:31" x14ac:dyDescent="0.3">
      <c r="A697" s="2">
        <v>44061</v>
      </c>
      <c r="B697" s="3">
        <v>-9.1999999999999998E-3</v>
      </c>
      <c r="C697" s="3">
        <v>-1.7999999999999999E-2</v>
      </c>
      <c r="D697" s="3">
        <v>1.6999999999999999E-3</v>
      </c>
      <c r="E697" s="3">
        <v>-5.4999999999999997E-3</v>
      </c>
      <c r="F697" s="3">
        <v>7.1999999999999998E-3</v>
      </c>
      <c r="G697" s="3">
        <v>-3.39E-2</v>
      </c>
      <c r="H697" s="3">
        <v>-2E-3</v>
      </c>
      <c r="I697" s="3">
        <v>-2.5999999999999999E-3</v>
      </c>
      <c r="J697" s="3">
        <v>-5.7000000000000002E-3</v>
      </c>
      <c r="K697" s="3">
        <v>-2.3E-3</v>
      </c>
      <c r="L697" s="3">
        <v>1.06E-2</v>
      </c>
      <c r="M697" s="3">
        <v>-3.9100000000000003E-2</v>
      </c>
      <c r="N697" s="3">
        <v>5.7999999999999996E-3</v>
      </c>
      <c r="O697" s="3">
        <v>1.78E-2</v>
      </c>
      <c r="P697" s="3">
        <v>-6.1999999999999998E-3</v>
      </c>
      <c r="Q697" s="3">
        <v>-6.7000000000000002E-3</v>
      </c>
      <c r="R697" s="3">
        <v>-2.8999999999999998E-3</v>
      </c>
      <c r="S697" s="3">
        <v>2.9999999999999997E-4</v>
      </c>
      <c r="T697" s="3"/>
      <c r="U697" s="3">
        <v>1.5699999999999999E-2</v>
      </c>
      <c r="V697" s="3">
        <v>-3.8E-3</v>
      </c>
      <c r="W697" s="3">
        <v>-2E-3</v>
      </c>
      <c r="X697" s="3">
        <v>-5.4000000000000003E-3</v>
      </c>
      <c r="Y697" s="3">
        <v>-1.2999999999999999E-2</v>
      </c>
      <c r="Z697" s="3">
        <v>-1.38E-2</v>
      </c>
      <c r="AA697" s="3">
        <v>-8.5000000000000006E-3</v>
      </c>
      <c r="AB697" s="3">
        <v>-4.0000000000000001E-3</v>
      </c>
      <c r="AC697" s="3">
        <v>-4.8999999999999998E-3</v>
      </c>
      <c r="AD697" s="3">
        <v>2.9999999999999997E-4</v>
      </c>
      <c r="AE697" s="3">
        <v>6.7999999999999996E-3</v>
      </c>
    </row>
    <row r="698" spans="1:31" x14ac:dyDescent="0.3">
      <c r="A698" s="2">
        <v>44060</v>
      </c>
      <c r="B698" s="3">
        <v>1.38E-2</v>
      </c>
      <c r="C698" s="3">
        <v>-1.7999999999999999E-2</v>
      </c>
      <c r="D698" s="3">
        <v>-1.15E-2</v>
      </c>
      <c r="E698" s="3">
        <v>-5.7999999999999996E-3</v>
      </c>
      <c r="F698" s="3">
        <v>1.0999999999999999E-2</v>
      </c>
      <c r="G698" s="3">
        <v>2.3599999999999999E-2</v>
      </c>
      <c r="H698" s="3">
        <v>-2.8299999999999999E-2</v>
      </c>
      <c r="I698" s="3">
        <v>-9.5999999999999992E-3</v>
      </c>
      <c r="J698" s="3">
        <v>-1.3100000000000001E-2</v>
      </c>
      <c r="K698" s="3">
        <v>9.2999999999999992E-3</v>
      </c>
      <c r="L698" s="3">
        <v>-3.7100000000000001E-2</v>
      </c>
      <c r="M698" s="3">
        <v>8.8000000000000005E-3</v>
      </c>
      <c r="N698" s="3">
        <v>6.6E-3</v>
      </c>
      <c r="O698" s="3">
        <v>7.2499999999999995E-2</v>
      </c>
      <c r="P698" s="3">
        <v>6.6799999999999998E-2</v>
      </c>
      <c r="Q698" s="3">
        <v>-0.01</v>
      </c>
      <c r="R698" s="3">
        <v>4.0000000000000001E-3</v>
      </c>
      <c r="S698" s="3">
        <v>7.6E-3</v>
      </c>
      <c r="T698" s="3"/>
      <c r="U698" s="3">
        <v>5.1999999999999998E-3</v>
      </c>
      <c r="V698" s="3">
        <v>-8.9999999999999998E-4</v>
      </c>
      <c r="W698" s="3">
        <v>-5.3E-3</v>
      </c>
      <c r="X698" s="3">
        <v>7.6E-3</v>
      </c>
      <c r="Y698" s="3">
        <v>-6.7000000000000002E-3</v>
      </c>
      <c r="Z698" s="3">
        <v>3.8999999999999998E-3</v>
      </c>
      <c r="AA698" s="3">
        <v>5.4999999999999997E-3</v>
      </c>
      <c r="AB698" s="3">
        <v>3.3E-3</v>
      </c>
      <c r="AC698" s="3">
        <v>1.4E-3</v>
      </c>
      <c r="AD698" s="3">
        <v>3.0000000000000001E-3</v>
      </c>
      <c r="AE698" s="3">
        <v>-2.0000000000000001E-4</v>
      </c>
    </row>
    <row r="699" spans="1:31" x14ac:dyDescent="0.3">
      <c r="A699" s="2">
        <v>44057</v>
      </c>
      <c r="B699" s="3">
        <v>-6.6E-3</v>
      </c>
      <c r="C699" s="3">
        <v>0</v>
      </c>
      <c r="D699" s="3">
        <v>1.04E-2</v>
      </c>
      <c r="E699" s="3">
        <v>-1E-3</v>
      </c>
      <c r="F699" s="3">
        <v>-5.9900000000000002E-2</v>
      </c>
      <c r="G699" s="3">
        <v>-3.32E-2</v>
      </c>
      <c r="H699" s="3">
        <v>-1.5E-3</v>
      </c>
      <c r="I699" s="3">
        <v>-5.1000000000000004E-3</v>
      </c>
      <c r="J699" s="3">
        <v>-5.0000000000000001E-4</v>
      </c>
      <c r="K699" s="3">
        <v>-8.0999999999999996E-3</v>
      </c>
      <c r="L699" s="3">
        <v>-1.78E-2</v>
      </c>
      <c r="M699" s="3">
        <v>1.95E-2</v>
      </c>
      <c r="N699" s="3">
        <v>1E-3</v>
      </c>
      <c r="O699" s="3">
        <v>-1.95E-2</v>
      </c>
      <c r="P699" s="3">
        <v>1.06E-2</v>
      </c>
      <c r="Q699" s="3">
        <v>3.3E-3</v>
      </c>
      <c r="R699" s="3">
        <v>-2.29E-2</v>
      </c>
      <c r="S699" s="3">
        <v>-2.8999999999999998E-3</v>
      </c>
      <c r="T699" s="3"/>
      <c r="U699" s="3">
        <v>-1.38E-2</v>
      </c>
      <c r="V699" s="3">
        <v>-1.6999999999999999E-3</v>
      </c>
      <c r="W699" s="3">
        <v>3.3E-3</v>
      </c>
      <c r="X699" s="3">
        <v>-2.3E-3</v>
      </c>
      <c r="Y699" s="3">
        <v>-1.0999999999999999E-2</v>
      </c>
      <c r="Z699" s="3">
        <v>-4.3E-3</v>
      </c>
      <c r="AA699" s="3">
        <v>-5.7999999999999996E-3</v>
      </c>
      <c r="AB699" s="3">
        <v>-6.9999999999999999E-4</v>
      </c>
      <c r="AC699" s="3">
        <v>1.6999999999999999E-3</v>
      </c>
      <c r="AD699" s="3">
        <v>-2.5000000000000001E-3</v>
      </c>
      <c r="AE699" s="3">
        <v>4.5999999999999999E-3</v>
      </c>
    </row>
    <row r="700" spans="1:31" x14ac:dyDescent="0.3">
      <c r="A700" s="2">
        <v>44056</v>
      </c>
      <c r="B700" s="3">
        <v>-9.2999999999999992E-3</v>
      </c>
      <c r="C700" s="3">
        <v>-3.2099999999999997E-2</v>
      </c>
      <c r="D700" s="3">
        <v>-3.0700000000000002E-2</v>
      </c>
      <c r="E700" s="3">
        <v>-0.01</v>
      </c>
      <c r="F700" s="3">
        <v>1.2E-2</v>
      </c>
      <c r="G700" s="3">
        <v>2.7300000000000001E-2</v>
      </c>
      <c r="H700" s="3">
        <v>-2.1899999999999999E-2</v>
      </c>
      <c r="I700" s="3">
        <v>-0.1119</v>
      </c>
      <c r="J700" s="3">
        <v>-2.2599999999999999E-2</v>
      </c>
      <c r="K700" s="3">
        <v>8.0999999999999996E-3</v>
      </c>
      <c r="L700" s="3">
        <v>-1.21E-2</v>
      </c>
      <c r="M700" s="3">
        <v>-2.4299999999999999E-2</v>
      </c>
      <c r="N700" s="3">
        <v>-2.3E-3</v>
      </c>
      <c r="O700" s="3">
        <v>0</v>
      </c>
      <c r="P700" s="3">
        <v>2.0000000000000001E-4</v>
      </c>
      <c r="Q700" s="3">
        <v>7.1999999999999998E-3</v>
      </c>
      <c r="R700" s="3">
        <v>-1.01E-2</v>
      </c>
      <c r="S700" s="3">
        <v>-4.1999999999999997E-3</v>
      </c>
      <c r="T700" s="3"/>
      <c r="U700" s="3">
        <v>-6.7999999999999996E-3</v>
      </c>
      <c r="V700" s="3">
        <v>-1.9E-3</v>
      </c>
      <c r="W700" s="3">
        <v>-8.8999999999999999E-3</v>
      </c>
      <c r="X700" s="3">
        <v>-8.6E-3</v>
      </c>
      <c r="Y700" s="3">
        <v>-0.01</v>
      </c>
      <c r="Z700" s="3">
        <v>-9.1000000000000004E-3</v>
      </c>
      <c r="AA700" s="3">
        <v>-7.4000000000000003E-3</v>
      </c>
      <c r="AB700" s="3">
        <v>-1.4999999999999999E-2</v>
      </c>
      <c r="AC700" s="3">
        <v>-1.3599999999999999E-2</v>
      </c>
      <c r="AD700" s="3">
        <v>2E-3</v>
      </c>
      <c r="AE700" s="3">
        <v>-1.4E-3</v>
      </c>
    </row>
    <row r="701" spans="1:31" x14ac:dyDescent="0.3">
      <c r="A701" s="2">
        <v>44055</v>
      </c>
      <c r="B701" s="3">
        <v>7.4499999999999997E-2</v>
      </c>
      <c r="C701" s="3">
        <v>-3.7000000000000002E-3</v>
      </c>
      <c r="D701" s="3">
        <v>-2.3E-3</v>
      </c>
      <c r="E701" s="3">
        <v>5.5999999999999999E-3</v>
      </c>
      <c r="F701" s="3">
        <v>-2.5999999999999999E-3</v>
      </c>
      <c r="G701" s="3">
        <v>9.5999999999999992E-3</v>
      </c>
      <c r="H701" s="3">
        <v>-7.1999999999999998E-3</v>
      </c>
      <c r="I701" s="3">
        <v>1.9300000000000001E-2</v>
      </c>
      <c r="J701" s="3">
        <v>2.8E-3</v>
      </c>
      <c r="K701" s="3">
        <v>7.3000000000000001E-3</v>
      </c>
      <c r="L701" s="3">
        <v>-1.5299999999999999E-2</v>
      </c>
      <c r="M701" s="3">
        <v>8.0000000000000002E-3</v>
      </c>
      <c r="N701" s="3">
        <v>2.86E-2</v>
      </c>
      <c r="O701" s="3">
        <v>2.8500000000000001E-2</v>
      </c>
      <c r="P701" s="3">
        <v>5.4399999999999997E-2</v>
      </c>
      <c r="Q701" s="3">
        <v>2.6800000000000001E-2</v>
      </c>
      <c r="R701" s="3">
        <v>-2.0000000000000001E-4</v>
      </c>
      <c r="S701" s="3">
        <v>1.43E-2</v>
      </c>
      <c r="T701" s="3"/>
      <c r="U701" s="3">
        <v>2.01E-2</v>
      </c>
      <c r="V701" s="3">
        <v>-2.9999999999999997E-4</v>
      </c>
      <c r="W701" s="3">
        <v>-6.9999999999999999E-4</v>
      </c>
      <c r="X701" s="3">
        <v>-3.7000000000000002E-3</v>
      </c>
      <c r="Y701" s="3">
        <v>7.0000000000000001E-3</v>
      </c>
      <c r="Z701" s="3">
        <v>0.01</v>
      </c>
      <c r="AA701" s="3">
        <v>1.9300000000000001E-2</v>
      </c>
      <c r="AB701" s="3">
        <v>1.26E-2</v>
      </c>
      <c r="AC701" s="3">
        <v>4.7000000000000002E-3</v>
      </c>
      <c r="AD701" s="3">
        <v>4.0000000000000002E-4</v>
      </c>
      <c r="AE701" s="3">
        <v>1.5E-3</v>
      </c>
    </row>
    <row r="702" spans="1:31" x14ac:dyDescent="0.3">
      <c r="A702" s="2">
        <v>44054</v>
      </c>
      <c r="B702" s="3">
        <v>-6.5199999999999994E-2</v>
      </c>
      <c r="C702" s="3">
        <v>9.4999999999999998E-3</v>
      </c>
      <c r="D702" s="3">
        <v>4.8000000000000001E-2</v>
      </c>
      <c r="E702" s="3">
        <v>5.7599999999999998E-2</v>
      </c>
      <c r="F702" s="3">
        <v>3.4299999999999997E-2</v>
      </c>
      <c r="G702" s="3">
        <v>-7.4399999999999994E-2</v>
      </c>
      <c r="H702" s="3">
        <v>3.3399999999999999E-2</v>
      </c>
      <c r="I702" s="3">
        <v>-1.1299999999999999E-2</v>
      </c>
      <c r="J702" s="3">
        <v>2.8299999999999999E-2</v>
      </c>
      <c r="K702" s="3">
        <v>4.7999999999999996E-3</v>
      </c>
      <c r="L702" s="3">
        <v>6.3899999999999998E-2</v>
      </c>
      <c r="M702" s="3">
        <v>-4.2200000000000001E-2</v>
      </c>
      <c r="N702" s="3">
        <v>-2.3400000000000001E-2</v>
      </c>
      <c r="O702" s="3">
        <v>-8.5900000000000004E-2</v>
      </c>
      <c r="P702" s="3">
        <v>-2.8199999999999999E-2</v>
      </c>
      <c r="Q702" s="3">
        <v>1.2999999999999999E-3</v>
      </c>
      <c r="R702" s="3">
        <v>4.41E-2</v>
      </c>
      <c r="S702" s="3">
        <v>-1.5599999999999999E-2</v>
      </c>
      <c r="T702" s="3"/>
      <c r="U702" s="3">
        <v>-1.29E-2</v>
      </c>
      <c r="V702" s="3">
        <v>6.1000000000000004E-3</v>
      </c>
      <c r="W702" s="3">
        <v>0</v>
      </c>
      <c r="X702" s="3">
        <v>-1.3100000000000001E-2</v>
      </c>
      <c r="Y702" s="3">
        <v>1.61E-2</v>
      </c>
      <c r="Z702" s="3">
        <v>1.6299999999999999E-2</v>
      </c>
      <c r="AA702" s="3">
        <v>-8.5000000000000006E-3</v>
      </c>
      <c r="AB702" s="3">
        <v>4.2799999999999998E-2</v>
      </c>
      <c r="AC702" s="3">
        <v>5.1700000000000003E-2</v>
      </c>
      <c r="AD702" s="3">
        <v>8.3000000000000001E-3</v>
      </c>
      <c r="AE702" s="3">
        <v>-8.0999999999999996E-3</v>
      </c>
    </row>
    <row r="703" spans="1:31" x14ac:dyDescent="0.3">
      <c r="A703" s="2">
        <v>44053</v>
      </c>
      <c r="B703" s="3">
        <v>-3.0800000000000001E-2</v>
      </c>
      <c r="C703" s="3">
        <v>3.1399999999999997E-2</v>
      </c>
      <c r="D703" s="3">
        <v>1.95E-2</v>
      </c>
      <c r="E703" s="3">
        <v>8.2000000000000007E-3</v>
      </c>
      <c r="F703" s="3">
        <v>4.5699999999999998E-2</v>
      </c>
      <c r="G703" s="3">
        <v>-3.9600000000000003E-2</v>
      </c>
      <c r="H703" s="3">
        <v>4.53E-2</v>
      </c>
      <c r="I703" s="3">
        <v>6.3E-3</v>
      </c>
      <c r="J703" s="3">
        <v>3.61E-2</v>
      </c>
      <c r="K703" s="3">
        <v>-1.9E-2</v>
      </c>
      <c r="L703" s="3">
        <v>6.3899999999999998E-2</v>
      </c>
      <c r="M703" s="3">
        <v>-2.8199999999999999E-2</v>
      </c>
      <c r="N703" s="3">
        <v>-1.9900000000000001E-2</v>
      </c>
      <c r="O703" s="3">
        <v>5.8900000000000001E-2</v>
      </c>
      <c r="P703" s="3">
        <v>-3.0999999999999999E-3</v>
      </c>
      <c r="Q703" s="3">
        <v>7.4000000000000003E-3</v>
      </c>
      <c r="R703" s="3">
        <v>-8.8999999999999999E-3</v>
      </c>
      <c r="S703" s="3">
        <v>-1.6000000000000001E-3</v>
      </c>
      <c r="T703" s="3"/>
      <c r="U703" s="3">
        <v>2.1999999999999999E-2</v>
      </c>
      <c r="V703" s="3">
        <v>3.5000000000000001E-3</v>
      </c>
      <c r="W703" s="3">
        <v>6.0000000000000001E-3</v>
      </c>
      <c r="X703" s="3">
        <v>-6.8999999999999999E-3</v>
      </c>
      <c r="Y703" s="3">
        <v>1.6799999999999999E-2</v>
      </c>
      <c r="Z703" s="3">
        <v>8.2000000000000007E-3</v>
      </c>
      <c r="AA703" s="3">
        <v>-5.1000000000000004E-3</v>
      </c>
      <c r="AB703" s="3">
        <v>7.6E-3</v>
      </c>
      <c r="AC703" s="3">
        <v>2E-3</v>
      </c>
      <c r="AD703" s="3">
        <v>1.9E-3</v>
      </c>
      <c r="AE703" s="3">
        <v>7.9000000000000008E-3</v>
      </c>
    </row>
    <row r="704" spans="1:31" x14ac:dyDescent="0.3">
      <c r="A704" s="2">
        <v>44050</v>
      </c>
      <c r="B704" s="3">
        <v>-2.1499999999999998E-2</v>
      </c>
      <c r="C704" s="3">
        <v>4.8800000000000003E-2</v>
      </c>
      <c r="D704" s="3">
        <v>-1.17E-2</v>
      </c>
      <c r="E704" s="3">
        <v>-6.0000000000000001E-3</v>
      </c>
      <c r="F704" s="3">
        <v>3.0999999999999999E-3</v>
      </c>
      <c r="G704" s="3">
        <v>-1E-3</v>
      </c>
      <c r="H704" s="3">
        <v>5.1999999999999998E-3</v>
      </c>
      <c r="I704" s="3">
        <v>-7.1000000000000004E-3</v>
      </c>
      <c r="J704" s="3">
        <v>-2.8E-3</v>
      </c>
      <c r="K704" s="3">
        <v>1.2999999999999999E-2</v>
      </c>
      <c r="L704" s="3">
        <v>-1.5100000000000001E-2</v>
      </c>
      <c r="M704" s="3">
        <v>4.5999999999999999E-3</v>
      </c>
      <c r="N704" s="3">
        <v>-1.7899999999999999E-2</v>
      </c>
      <c r="O704" s="3">
        <v>-3.0300000000000001E-2</v>
      </c>
      <c r="P704" s="3">
        <v>-1.2E-2</v>
      </c>
      <c r="Q704" s="3">
        <v>1.3299999999999999E-2</v>
      </c>
      <c r="R704" s="3">
        <v>-1.6299999999999999E-2</v>
      </c>
      <c r="S704" s="3">
        <v>4.7000000000000002E-3</v>
      </c>
      <c r="T704" s="3"/>
      <c r="U704" s="3">
        <v>-7.9000000000000008E-3</v>
      </c>
      <c r="V704" s="3">
        <v>1.1900000000000001E-2</v>
      </c>
      <c r="W704" s="3">
        <v>6.0000000000000001E-3</v>
      </c>
      <c r="X704" s="3">
        <v>1.06E-2</v>
      </c>
      <c r="Y704" s="3">
        <v>-6.3E-3</v>
      </c>
      <c r="Z704" s="3">
        <v>2.5999999999999999E-3</v>
      </c>
      <c r="AA704" s="3">
        <v>6.8999999999999999E-3</v>
      </c>
      <c r="AB704" s="3">
        <v>-1.17E-2</v>
      </c>
      <c r="AC704" s="3">
        <v>-8.5000000000000006E-3</v>
      </c>
      <c r="AD704" s="3">
        <v>6.7999999999999996E-3</v>
      </c>
      <c r="AE704" s="3">
        <v>1.21E-2</v>
      </c>
    </row>
    <row r="705" spans="1:31" x14ac:dyDescent="0.3">
      <c r="A705" s="2">
        <v>44049</v>
      </c>
      <c r="B705" s="3">
        <v>1.6400000000000001E-2</v>
      </c>
      <c r="C705" s="3">
        <v>-1.47E-2</v>
      </c>
      <c r="D705" s="3">
        <v>-1.4E-2</v>
      </c>
      <c r="E705" s="3">
        <v>-1.6E-2</v>
      </c>
      <c r="F705" s="3">
        <v>-4.1200000000000001E-2</v>
      </c>
      <c r="G705" s="3">
        <v>-5.1900000000000002E-2</v>
      </c>
      <c r="H705" s="3">
        <v>-1.77E-2</v>
      </c>
      <c r="I705" s="3">
        <v>9.2999999999999992E-3</v>
      </c>
      <c r="J705" s="3">
        <v>-1.37E-2</v>
      </c>
      <c r="K705" s="3">
        <v>2.7000000000000001E-3</v>
      </c>
      <c r="L705" s="3">
        <v>-1.2200000000000001E-2</v>
      </c>
      <c r="M705" s="3">
        <v>-2.69E-2</v>
      </c>
      <c r="N705" s="3">
        <v>1.6E-2</v>
      </c>
      <c r="O705" s="3">
        <v>-5.7000000000000002E-3</v>
      </c>
      <c r="P705" s="3">
        <v>4.3E-3</v>
      </c>
      <c r="Q705" s="3">
        <v>-1.3899999999999999E-2</v>
      </c>
      <c r="R705" s="3">
        <v>-1.6999999999999999E-3</v>
      </c>
      <c r="S705" s="3">
        <v>-4.7000000000000002E-3</v>
      </c>
      <c r="T705" s="3"/>
      <c r="U705" s="3">
        <v>2.23E-2</v>
      </c>
      <c r="V705" s="3">
        <v>3.3999999999999998E-3</v>
      </c>
      <c r="W705" s="3">
        <v>-2.9999999999999997E-4</v>
      </c>
      <c r="X705" s="3">
        <v>-5.7999999999999996E-3</v>
      </c>
      <c r="Y705" s="3">
        <v>5.0000000000000001E-4</v>
      </c>
      <c r="Z705" s="3">
        <v>-4.5999999999999999E-3</v>
      </c>
      <c r="AA705" s="3">
        <v>5.4999999999999997E-3</v>
      </c>
      <c r="AB705" s="3">
        <v>2.8E-3</v>
      </c>
      <c r="AC705" s="3">
        <v>-7.0000000000000001E-3</v>
      </c>
      <c r="AD705" s="3">
        <v>-1.6999999999999999E-3</v>
      </c>
      <c r="AE705" s="3">
        <v>5.0000000000000001E-3</v>
      </c>
    </row>
    <row r="706" spans="1:31" x14ac:dyDescent="0.3">
      <c r="A706" s="2">
        <v>44048</v>
      </c>
      <c r="B706" s="3">
        <v>3.2000000000000002E-3</v>
      </c>
      <c r="C706" s="3">
        <v>4.1200000000000001E-2</v>
      </c>
      <c r="D706" s="3">
        <v>1.9400000000000001E-2</v>
      </c>
      <c r="E706" s="3">
        <v>-3.4599999999999999E-2</v>
      </c>
      <c r="F706" s="3">
        <v>-5.7000000000000002E-3</v>
      </c>
      <c r="G706" s="3">
        <v>-2.2499999999999999E-2</v>
      </c>
      <c r="H706" s="3">
        <v>-1.4200000000000001E-2</v>
      </c>
      <c r="I706" s="3">
        <v>-7.1000000000000004E-3</v>
      </c>
      <c r="J706" s="3">
        <v>5.4000000000000003E-3</v>
      </c>
      <c r="K706" s="3">
        <v>-8.9999999999999998E-4</v>
      </c>
      <c r="L706" s="3">
        <v>7.1099999999999997E-2</v>
      </c>
      <c r="M706" s="3">
        <v>-3.39E-2</v>
      </c>
      <c r="N706" s="3">
        <v>-1.6000000000000001E-3</v>
      </c>
      <c r="O706" s="3">
        <v>2.0500000000000001E-2</v>
      </c>
      <c r="P706" s="3">
        <v>5.3E-3</v>
      </c>
      <c r="Q706" s="3">
        <v>-3.2099999999999997E-2</v>
      </c>
      <c r="R706" s="3">
        <v>1.4E-2</v>
      </c>
      <c r="S706" s="3">
        <v>1.6000000000000001E-3</v>
      </c>
      <c r="T706" s="3"/>
      <c r="U706" s="3">
        <v>5.1700000000000003E-2</v>
      </c>
      <c r="V706" s="3">
        <v>-2.8999999999999998E-3</v>
      </c>
      <c r="W706" s="3">
        <v>-5.3E-3</v>
      </c>
      <c r="X706" s="3">
        <v>1.37E-2</v>
      </c>
      <c r="Y706" s="3">
        <v>6.7999999999999996E-3</v>
      </c>
      <c r="Z706" s="3">
        <v>3.5999999999999999E-3</v>
      </c>
      <c r="AA706" s="3">
        <v>3.0200000000000001E-2</v>
      </c>
      <c r="AB706" s="3">
        <v>6.1999999999999998E-3</v>
      </c>
      <c r="AC706" s="3">
        <v>3.3E-3</v>
      </c>
      <c r="AD706" s="3">
        <v>7.7999999999999996E-3</v>
      </c>
      <c r="AE706" s="3">
        <v>-6.4000000000000003E-3</v>
      </c>
    </row>
    <row r="707" spans="1:31" x14ac:dyDescent="0.3">
      <c r="A707" s="2">
        <v>44074</v>
      </c>
      <c r="B707" s="3">
        <v>6.1600000000000002E-2</v>
      </c>
      <c r="C707" s="3">
        <v>-5.9200000000000003E-2</v>
      </c>
      <c r="D707" s="3"/>
      <c r="E707" s="3">
        <v>9.1000000000000004E-3</v>
      </c>
      <c r="F707" s="3"/>
      <c r="G707" s="3">
        <v>-4.2999999999999997E-2</v>
      </c>
      <c r="H707" s="3">
        <v>-3.0300000000000001E-2</v>
      </c>
      <c r="I707" s="3">
        <v>5.0000000000000001E-4</v>
      </c>
      <c r="J707" s="3">
        <v>-3.0800000000000001E-2</v>
      </c>
      <c r="K707" s="3"/>
      <c r="L707" s="3">
        <v>-3.04E-2</v>
      </c>
      <c r="M707" s="3">
        <v>-3.85E-2</v>
      </c>
      <c r="N707" s="3">
        <v>-1.4800000000000001E-2</v>
      </c>
      <c r="O707" s="3">
        <v>2.86E-2</v>
      </c>
      <c r="P707" s="3">
        <v>1.72E-2</v>
      </c>
      <c r="Q707" s="3">
        <v>-8.9999999999999993E-3</v>
      </c>
      <c r="R707" s="3">
        <v>2.01E-2</v>
      </c>
      <c r="S707" s="3">
        <v>-3.2000000000000002E-3</v>
      </c>
      <c r="T707" s="3"/>
      <c r="U707" s="3">
        <v>3.1600000000000003E-2</v>
      </c>
      <c r="V707" s="3">
        <v>-2.0999999999999999E-3</v>
      </c>
      <c r="W707" s="3">
        <v>-7.7000000000000002E-3</v>
      </c>
      <c r="X707" s="3">
        <v>6.9999999999999999E-4</v>
      </c>
      <c r="Y707" s="3">
        <v>-1.52E-2</v>
      </c>
      <c r="Z707" s="3"/>
      <c r="AA707" s="3">
        <v>-2.9999999999999997E-4</v>
      </c>
      <c r="AB707" s="3">
        <v>-1.3100000000000001E-2</v>
      </c>
      <c r="AC707" s="3">
        <v>-1.2999999999999999E-3</v>
      </c>
      <c r="AD707" s="3"/>
      <c r="AE707" s="3">
        <v>2.0000000000000001E-4</v>
      </c>
    </row>
    <row r="708" spans="1:31" x14ac:dyDescent="0.3">
      <c r="A708" s="2">
        <v>44047</v>
      </c>
      <c r="B708" s="3">
        <v>9.4899999999999998E-2</v>
      </c>
      <c r="C708" s="3">
        <v>3.8199999999999998E-2</v>
      </c>
      <c r="D708" s="3">
        <v>1.43E-2</v>
      </c>
      <c r="E708" s="3">
        <v>3.4299999999999997E-2</v>
      </c>
      <c r="F708" s="3">
        <v>5.45E-2</v>
      </c>
      <c r="G708" s="3">
        <v>-2.69E-2</v>
      </c>
      <c r="H708" s="3">
        <v>3.5400000000000001E-2</v>
      </c>
      <c r="I708" s="3">
        <v>1.0800000000000001E-2</v>
      </c>
      <c r="J708" s="3">
        <v>-1.8E-3</v>
      </c>
      <c r="K708" s="3">
        <v>-1.4E-3</v>
      </c>
      <c r="L708" s="3">
        <v>5.28E-2</v>
      </c>
      <c r="M708" s="3">
        <v>6.1999999999999998E-3</v>
      </c>
      <c r="N708" s="3">
        <v>-1.4999999999999999E-2</v>
      </c>
      <c r="O708" s="3">
        <v>2.8999999999999998E-3</v>
      </c>
      <c r="P708" s="3">
        <v>1.9800000000000002E-2</v>
      </c>
      <c r="Q708" s="3">
        <v>3.8E-3</v>
      </c>
      <c r="R708" s="3">
        <v>2.1600000000000001E-2</v>
      </c>
      <c r="S708" s="3">
        <v>1E-3</v>
      </c>
      <c r="T708" s="3"/>
      <c r="U708" s="3">
        <v>-1.4800000000000001E-2</v>
      </c>
      <c r="V708" s="3">
        <v>-1.1000000000000001E-3</v>
      </c>
      <c r="W708" s="3">
        <v>1.32E-2</v>
      </c>
      <c r="X708" s="3">
        <v>-2.3E-3</v>
      </c>
      <c r="Y708" s="3">
        <v>9.5999999999999992E-3</v>
      </c>
      <c r="Z708" s="3">
        <v>3.8999999999999998E-3</v>
      </c>
      <c r="AA708" s="3">
        <v>-1.1000000000000001E-3</v>
      </c>
      <c r="AB708" s="3">
        <v>3.8899999999999997E-2</v>
      </c>
      <c r="AC708" s="3">
        <v>2.53E-2</v>
      </c>
      <c r="AD708" s="3">
        <v>1.8E-3</v>
      </c>
      <c r="AE708" s="3">
        <v>1.17E-2</v>
      </c>
    </row>
    <row r="709" spans="1:31" x14ac:dyDescent="0.3">
      <c r="A709" s="2">
        <v>44046</v>
      </c>
      <c r="B709" s="3">
        <v>3.0999999999999999E-3</v>
      </c>
      <c r="C709" s="3">
        <v>4.9399999999999999E-2</v>
      </c>
      <c r="D709" s="3">
        <v>3.2399999999999998E-2</v>
      </c>
      <c r="E709" s="3">
        <v>2.76E-2</v>
      </c>
      <c r="F709" s="3">
        <v>6.1000000000000004E-3</v>
      </c>
      <c r="G709" s="3">
        <v>4.0899999999999999E-2</v>
      </c>
      <c r="H709" s="3">
        <v>4.6699999999999998E-2</v>
      </c>
      <c r="I709" s="3">
        <v>1.2999999999999999E-3</v>
      </c>
      <c r="J709" s="3">
        <v>3.1899999999999998E-2</v>
      </c>
      <c r="K709" s="3">
        <v>2.8799999999999999E-2</v>
      </c>
      <c r="L709" s="3">
        <v>-2.7799999999999998E-2</v>
      </c>
      <c r="M709" s="3">
        <v>5.2400000000000002E-2</v>
      </c>
      <c r="N709" s="3">
        <v>5.62E-2</v>
      </c>
      <c r="O709" s="3">
        <v>0.13900000000000001</v>
      </c>
      <c r="P709" s="3">
        <v>3.73E-2</v>
      </c>
      <c r="Q709" s="3">
        <v>1.5900000000000001E-2</v>
      </c>
      <c r="R709" s="3">
        <v>4.02E-2</v>
      </c>
      <c r="S709" s="3">
        <v>-3.3999999999999998E-3</v>
      </c>
      <c r="T709" s="3"/>
      <c r="U709" s="3">
        <v>8.3999999999999995E-3</v>
      </c>
      <c r="V709" s="3">
        <v>2.3800000000000002E-2</v>
      </c>
      <c r="W709" s="3">
        <v>1.4E-3</v>
      </c>
      <c r="X709" s="3">
        <v>-5.1000000000000004E-3</v>
      </c>
      <c r="Y709" s="3">
        <v>1.8700000000000001E-2</v>
      </c>
      <c r="Z709" s="3">
        <v>1.6199999999999999E-2</v>
      </c>
      <c r="AA709" s="3">
        <v>2.2499999999999999E-2</v>
      </c>
      <c r="AB709" s="3">
        <v>4.5999999999999999E-2</v>
      </c>
      <c r="AC709" s="3">
        <v>4.9399999999999999E-2</v>
      </c>
      <c r="AD709" s="3">
        <v>1.6500000000000001E-2</v>
      </c>
      <c r="AE709" s="3">
        <v>-4.1999999999999997E-3</v>
      </c>
    </row>
    <row r="710" spans="1:31" x14ac:dyDescent="0.3">
      <c r="A710" s="2">
        <v>44043</v>
      </c>
      <c r="B710" s="3">
        <v>-9.7999999999999997E-3</v>
      </c>
      <c r="C710" s="3">
        <v>-1.03E-2</v>
      </c>
      <c r="D710" s="3">
        <v>-2.2000000000000001E-3</v>
      </c>
      <c r="E710" s="3">
        <v>-2.5999999999999999E-2</v>
      </c>
      <c r="F710" s="3">
        <v>-2.3800000000000002E-2</v>
      </c>
      <c r="G710" s="3">
        <v>-2.4400000000000002E-2</v>
      </c>
      <c r="H710" s="3">
        <v>-5.21E-2</v>
      </c>
      <c r="I710" s="3">
        <v>1.4200000000000001E-2</v>
      </c>
      <c r="J710" s="3">
        <v>2.8E-3</v>
      </c>
      <c r="K710" s="3">
        <v>9.7999999999999997E-3</v>
      </c>
      <c r="L710" s="3">
        <v>-2.81E-2</v>
      </c>
      <c r="M710" s="3">
        <v>-4.5499999999999999E-2</v>
      </c>
      <c r="N710" s="3">
        <v>5.4000000000000003E-3</v>
      </c>
      <c r="O710" s="3">
        <v>-2.1299999999999999E-2</v>
      </c>
      <c r="P710" s="3">
        <v>1E-4</v>
      </c>
      <c r="Q710" s="3">
        <v>-4.3E-3</v>
      </c>
      <c r="R710" s="3">
        <v>-2.41E-2</v>
      </c>
      <c r="S710" s="3">
        <v>-6.7000000000000002E-3</v>
      </c>
      <c r="T710" s="3"/>
      <c r="U710" s="3">
        <v>-2.01E-2</v>
      </c>
      <c r="V710" s="3">
        <v>2.0000000000000001E-4</v>
      </c>
      <c r="W710" s="3">
        <v>2.9999999999999997E-4</v>
      </c>
      <c r="X710" s="3">
        <v>2.7E-2</v>
      </c>
      <c r="Y710" s="3">
        <v>7.1000000000000004E-3</v>
      </c>
      <c r="Z710" s="3">
        <v>-1.2800000000000001E-2</v>
      </c>
      <c r="AA710" s="3">
        <v>2.5000000000000001E-3</v>
      </c>
      <c r="AB710" s="3">
        <v>-4.1200000000000001E-2</v>
      </c>
      <c r="AC710" s="3">
        <v>-3.2500000000000001E-2</v>
      </c>
      <c r="AD710" s="3">
        <v>4.7999999999999996E-3</v>
      </c>
      <c r="AE710" s="3">
        <v>3.0999999999999999E-3</v>
      </c>
    </row>
    <row r="711" spans="1:31" x14ac:dyDescent="0.3">
      <c r="A711" s="2">
        <v>44042</v>
      </c>
      <c r="B711" s="3">
        <v>2.7699999999999999E-2</v>
      </c>
      <c r="C711" s="3">
        <v>-4.2900000000000001E-2</v>
      </c>
      <c r="D711" s="3">
        <v>-4.0399999999999998E-2</v>
      </c>
      <c r="E711" s="3">
        <v>-3.6499999999999998E-2</v>
      </c>
      <c r="F711" s="3">
        <v>-0.10290000000000001</v>
      </c>
      <c r="G711" s="3">
        <v>2.01E-2</v>
      </c>
      <c r="H711" s="3">
        <v>-4.24E-2</v>
      </c>
      <c r="I711" s="3">
        <v>-5.7999999999999996E-3</v>
      </c>
      <c r="J711" s="3">
        <v>-2.9499999999999998E-2</v>
      </c>
      <c r="K711" s="3">
        <v>-6.1000000000000004E-3</v>
      </c>
      <c r="L711" s="3">
        <v>-0.03</v>
      </c>
      <c r="M711" s="3">
        <v>-2.3599999999999999E-2</v>
      </c>
      <c r="N711" s="3">
        <v>-8.0000000000000004E-4</v>
      </c>
      <c r="O711" s="3">
        <v>-3.9399999999999998E-2</v>
      </c>
      <c r="P711" s="3">
        <v>1.4200000000000001E-2</v>
      </c>
      <c r="Q711" s="3">
        <v>-8.9999999999999998E-4</v>
      </c>
      <c r="R711" s="3">
        <v>-3.7499999999999999E-2</v>
      </c>
      <c r="S711" s="3">
        <v>-1.32E-2</v>
      </c>
      <c r="T711" s="3"/>
      <c r="U711" s="3">
        <v>-2.24E-2</v>
      </c>
      <c r="V711" s="3">
        <v>-4.7999999999999996E-3</v>
      </c>
      <c r="W711" s="3">
        <v>2.9999999999999997E-4</v>
      </c>
      <c r="X711" s="3">
        <v>-9.9000000000000008E-3</v>
      </c>
      <c r="Y711" s="3">
        <v>-2.3E-2</v>
      </c>
      <c r="Z711" s="3">
        <v>-1.8700000000000001E-2</v>
      </c>
      <c r="AA711" s="3">
        <v>-1.47E-2</v>
      </c>
      <c r="AB711" s="3">
        <v>-4.6800000000000001E-2</v>
      </c>
      <c r="AC711" s="3">
        <v>-6.13E-2</v>
      </c>
      <c r="AD711" s="3">
        <v>-5.7000000000000002E-3</v>
      </c>
      <c r="AE711" s="3">
        <v>-2.5999999999999999E-3</v>
      </c>
    </row>
    <row r="712" spans="1:31" x14ac:dyDescent="0.3">
      <c r="A712" s="2">
        <v>44041</v>
      </c>
      <c r="B712" s="3">
        <v>0.12540000000000001</v>
      </c>
      <c r="C712" s="3">
        <v>7.85E-2</v>
      </c>
      <c r="D712" s="3">
        <v>-6.1100000000000002E-2</v>
      </c>
      <c r="E712" s="3">
        <v>-2.53E-2</v>
      </c>
      <c r="F712" s="3">
        <v>-3.8999999999999998E-3</v>
      </c>
      <c r="G712" s="3">
        <v>-3.3700000000000001E-2</v>
      </c>
      <c r="H712" s="3">
        <v>-2.24E-2</v>
      </c>
      <c r="I712" s="3">
        <v>9.2999999999999992E-3</v>
      </c>
      <c r="J712" s="3">
        <v>-2.5000000000000001E-2</v>
      </c>
      <c r="K712" s="3">
        <v>-1.8E-3</v>
      </c>
      <c r="L712" s="3">
        <v>1.5E-3</v>
      </c>
      <c r="M712" s="3">
        <v>-2.4299999999999999E-2</v>
      </c>
      <c r="N712" s="3">
        <v>1.01E-2</v>
      </c>
      <c r="O712" s="3">
        <v>3.5000000000000003E-2</v>
      </c>
      <c r="P712" s="3">
        <v>2.4500000000000001E-2</v>
      </c>
      <c r="Q712" s="3">
        <v>-3.15E-2</v>
      </c>
      <c r="R712" s="3">
        <v>-1.32E-2</v>
      </c>
      <c r="S712" s="3">
        <v>6.1999999999999998E-3</v>
      </c>
      <c r="T712" s="3"/>
      <c r="U712" s="3">
        <v>1.8E-3</v>
      </c>
      <c r="V712" s="3">
        <v>-1.6000000000000001E-3</v>
      </c>
      <c r="W712" s="3">
        <v>-4.4000000000000003E-3</v>
      </c>
      <c r="X712" s="3">
        <v>1.41E-2</v>
      </c>
      <c r="Y712" s="3">
        <v>-2.1600000000000001E-2</v>
      </c>
      <c r="Z712" s="3">
        <v>-1.1000000000000001E-3</v>
      </c>
      <c r="AA712" s="3">
        <v>2.1600000000000001E-2</v>
      </c>
      <c r="AB712" s="3">
        <v>-2.5499999999999998E-2</v>
      </c>
      <c r="AC712" s="3">
        <v>-2.93E-2</v>
      </c>
      <c r="AD712" s="3">
        <v>2.7000000000000001E-3</v>
      </c>
      <c r="AE712" s="3">
        <v>-5.0000000000000001E-4</v>
      </c>
    </row>
    <row r="713" spans="1:31" x14ac:dyDescent="0.3">
      <c r="A713" s="2">
        <v>44040</v>
      </c>
      <c r="B713" s="3">
        <v>-1.9699999999999999E-2</v>
      </c>
      <c r="C713" s="3">
        <v>-3.4099999999999998E-2</v>
      </c>
      <c r="D713" s="3">
        <v>7.7000000000000002E-3</v>
      </c>
      <c r="E713" s="3">
        <v>8.0000000000000004E-4</v>
      </c>
      <c r="F713" s="3">
        <v>-2.7000000000000001E-3</v>
      </c>
      <c r="G713" s="3">
        <v>-1.3299999999999999E-2</v>
      </c>
      <c r="H713" s="3">
        <v>1.4800000000000001E-2</v>
      </c>
      <c r="I713" s="3">
        <v>-1.9300000000000001E-2</v>
      </c>
      <c r="J713" s="3">
        <v>-1.06E-2</v>
      </c>
      <c r="K713" s="3">
        <v>4.0000000000000001E-3</v>
      </c>
      <c r="L713" s="3">
        <v>1.41E-2</v>
      </c>
      <c r="M713" s="3">
        <v>1.9800000000000002E-2</v>
      </c>
      <c r="N713" s="3">
        <v>-8.9999999999999993E-3</v>
      </c>
      <c r="O713" s="3">
        <v>4.9599999999999998E-2</v>
      </c>
      <c r="P713" s="3">
        <v>-1.9800000000000002E-2</v>
      </c>
      <c r="Q713" s="3">
        <v>-2.0999999999999999E-3</v>
      </c>
      <c r="R713" s="3">
        <v>-5.3E-3</v>
      </c>
      <c r="S713" s="3">
        <v>3.9399999999999998E-2</v>
      </c>
      <c r="T713" s="3"/>
      <c r="U713" s="3">
        <v>0</v>
      </c>
      <c r="V713" s="3">
        <v>7.9000000000000008E-3</v>
      </c>
      <c r="W713" s="3">
        <v>1.37E-2</v>
      </c>
      <c r="X713" s="3">
        <v>-2E-3</v>
      </c>
      <c r="Y713" s="3">
        <v>-1.8100000000000002E-2</v>
      </c>
      <c r="Z713" s="3">
        <v>-7.1000000000000004E-3</v>
      </c>
      <c r="AA713" s="3">
        <v>1.41E-2</v>
      </c>
      <c r="AB713" s="3">
        <v>-2.7000000000000001E-3</v>
      </c>
      <c r="AC713" s="3">
        <v>4.0000000000000001E-3</v>
      </c>
      <c r="AD713" s="3">
        <v>3.8999999999999998E-3</v>
      </c>
      <c r="AE713" s="3">
        <v>1.0699999999999999E-2</v>
      </c>
    </row>
    <row r="714" spans="1:31" x14ac:dyDescent="0.3">
      <c r="A714" s="2">
        <v>44039</v>
      </c>
      <c r="B714" s="3">
        <v>-6.1999999999999998E-3</v>
      </c>
      <c r="C714" s="3">
        <v>-3.3300000000000003E-2</v>
      </c>
      <c r="D714" s="3">
        <v>-2.29E-2</v>
      </c>
      <c r="E714" s="3">
        <v>-7.7999999999999996E-3</v>
      </c>
      <c r="F714" s="3">
        <v>-7.9000000000000008E-3</v>
      </c>
      <c r="G714" s="3">
        <v>2.8000000000000001E-2</v>
      </c>
      <c r="H714" s="3">
        <v>-4.0800000000000003E-2</v>
      </c>
      <c r="I714" s="3">
        <v>1.7000000000000001E-2</v>
      </c>
      <c r="J714" s="3">
        <v>-2.2599999999999999E-2</v>
      </c>
      <c r="K714" s="3">
        <v>-4.4999999999999997E-3</v>
      </c>
      <c r="L714" s="3">
        <v>-5.0599999999999999E-2</v>
      </c>
      <c r="M714" s="3">
        <v>9.1499999999999998E-2</v>
      </c>
      <c r="N714" s="3">
        <v>1.2699999999999999E-2</v>
      </c>
      <c r="O714" s="3">
        <v>-1.0999999999999999E-2</v>
      </c>
      <c r="P714" s="3">
        <v>2.23E-2</v>
      </c>
      <c r="Q714" s="3">
        <v>-1.9900000000000001E-2</v>
      </c>
      <c r="R714" s="3">
        <v>-1.6799999999999999E-2</v>
      </c>
      <c r="S714" s="3">
        <v>-3.2000000000000002E-3</v>
      </c>
      <c r="T714" s="3"/>
      <c r="U714" s="3">
        <v>-4.1200000000000001E-2</v>
      </c>
      <c r="V714" s="3">
        <v>-1.0200000000000001E-2</v>
      </c>
      <c r="W714" s="3">
        <v>-9.4999999999999998E-3</v>
      </c>
      <c r="X714" s="3">
        <v>1.6999999999999999E-3</v>
      </c>
      <c r="Y714" s="3">
        <v>4.4000000000000003E-3</v>
      </c>
      <c r="Z714" s="3">
        <v>3.2000000000000002E-3</v>
      </c>
      <c r="AA714" s="3">
        <v>-9.9000000000000008E-3</v>
      </c>
      <c r="AB714" s="3">
        <v>-4.0000000000000001E-3</v>
      </c>
      <c r="AC714" s="3">
        <v>-5.4999999999999997E-3</v>
      </c>
      <c r="AD714" s="3">
        <v>5.9999999999999995E-4</v>
      </c>
      <c r="AE714" s="3">
        <v>4.0000000000000002E-4</v>
      </c>
    </row>
    <row r="715" spans="1:31" x14ac:dyDescent="0.3">
      <c r="A715" s="2">
        <v>44036</v>
      </c>
      <c r="B715" s="3">
        <v>0.16500000000000001</v>
      </c>
      <c r="C715" s="3">
        <v>-4.3999999999999997E-2</v>
      </c>
      <c r="D715" s="3">
        <v>-2.46E-2</v>
      </c>
      <c r="E715" s="3">
        <v>-1.52E-2</v>
      </c>
      <c r="F715" s="3">
        <v>-2.24E-2</v>
      </c>
      <c r="G715" s="3">
        <v>-4.9000000000000002E-2</v>
      </c>
      <c r="H715" s="3">
        <v>2.3999999999999998E-3</v>
      </c>
      <c r="I715" s="3">
        <v>-2.1299999999999999E-2</v>
      </c>
      <c r="J715" s="3">
        <v>-8.2000000000000007E-3</v>
      </c>
      <c r="K715" s="3">
        <v>-3.0700000000000002E-2</v>
      </c>
      <c r="L715" s="3">
        <v>-2.93E-2</v>
      </c>
      <c r="M715" s="3">
        <v>-2.81E-2</v>
      </c>
      <c r="N715" s="3">
        <v>-6.1000000000000004E-3</v>
      </c>
      <c r="O715" s="3">
        <v>-2.7199999999999998E-2</v>
      </c>
      <c r="P715" s="3">
        <v>6.4000000000000003E-3</v>
      </c>
      <c r="Q715" s="3">
        <v>-2.3E-2</v>
      </c>
      <c r="R715" s="3">
        <v>-2.1499999999999998E-2</v>
      </c>
      <c r="S715" s="3">
        <v>-1.95E-2</v>
      </c>
      <c r="T715" s="3"/>
      <c r="U715" s="3">
        <v>3.3999999999999998E-3</v>
      </c>
      <c r="V715" s="3">
        <v>-1.9300000000000001E-2</v>
      </c>
      <c r="W715" s="3">
        <v>-1.0999999999999999E-2</v>
      </c>
      <c r="X715" s="3">
        <v>-6.9999999999999999E-4</v>
      </c>
      <c r="Y715" s="3">
        <v>3.5999999999999999E-3</v>
      </c>
      <c r="Z715" s="3">
        <v>-1.0500000000000001E-2</v>
      </c>
      <c r="AA715" s="3">
        <v>-1.1000000000000001E-3</v>
      </c>
      <c r="AB715" s="3">
        <v>-1.1900000000000001E-2</v>
      </c>
      <c r="AC715" s="3">
        <v>-1.7399999999999999E-2</v>
      </c>
      <c r="AD715" s="3">
        <v>-1.5800000000000002E-2</v>
      </c>
      <c r="AE715" s="3">
        <v>1.7899999999999999E-2</v>
      </c>
    </row>
    <row r="716" spans="1:31" x14ac:dyDescent="0.3">
      <c r="A716" s="2">
        <v>44035</v>
      </c>
      <c r="B716" s="3">
        <v>-3.5900000000000001E-2</v>
      </c>
      <c r="C716" s="3">
        <v>5.7999999999999996E-3</v>
      </c>
      <c r="D716" s="3">
        <v>-8.2000000000000007E-3</v>
      </c>
      <c r="E716" s="3">
        <v>2.0199999999999999E-2</v>
      </c>
      <c r="F716" s="3">
        <v>-3.4000000000000002E-2</v>
      </c>
      <c r="G716" s="3">
        <v>-0.15029999999999999</v>
      </c>
      <c r="H716" s="3">
        <v>-7.6E-3</v>
      </c>
      <c r="I716" s="3">
        <v>1.09E-2</v>
      </c>
      <c r="J716" s="3">
        <v>-1.8100000000000002E-2</v>
      </c>
      <c r="K716" s="3">
        <v>-2.0999999999999999E-3</v>
      </c>
      <c r="L716" s="3">
        <v>-1.35E-2</v>
      </c>
      <c r="M716" s="3">
        <v>-9.4799999999999995E-2</v>
      </c>
      <c r="N716" s="3">
        <v>-4.3499999999999997E-2</v>
      </c>
      <c r="O716" s="3">
        <v>-1.8599999999999998E-2</v>
      </c>
      <c r="P716" s="3">
        <v>-2.9600000000000001E-2</v>
      </c>
      <c r="Q716" s="3">
        <v>-8.0000000000000004E-4</v>
      </c>
      <c r="R716" s="3">
        <v>2.8500000000000001E-2</v>
      </c>
      <c r="S716" s="3">
        <v>-3.8999999999999998E-3</v>
      </c>
      <c r="T716" s="3"/>
      <c r="U716" s="3">
        <v>-4.3E-3</v>
      </c>
      <c r="V716" s="3">
        <v>2.0999999999999999E-3</v>
      </c>
      <c r="W716" s="3">
        <v>-8.6E-3</v>
      </c>
      <c r="X716" s="3">
        <v>-1.5599999999999999E-2</v>
      </c>
      <c r="Y716" s="3">
        <v>-2.5999999999999999E-2</v>
      </c>
      <c r="Z716" s="3">
        <v>5.9999999999999995E-4</v>
      </c>
      <c r="AA716" s="3">
        <v>-1.23E-2</v>
      </c>
      <c r="AB716" s="3">
        <v>1.1299999999999999E-2</v>
      </c>
      <c r="AC716" s="3">
        <v>1.4E-3</v>
      </c>
      <c r="AD716" s="3">
        <v>3.8999999999999998E-3</v>
      </c>
      <c r="AE716" s="3">
        <v>1.8E-3</v>
      </c>
    </row>
    <row r="717" spans="1:31" x14ac:dyDescent="0.3">
      <c r="A717" s="2">
        <v>44034</v>
      </c>
      <c r="B717" s="3">
        <v>8.4000000000000005E-2</v>
      </c>
      <c r="C717" s="3">
        <v>-4.4000000000000003E-3</v>
      </c>
      <c r="D717" s="3">
        <v>6.7000000000000002E-3</v>
      </c>
      <c r="E717" s="3">
        <v>-1.4500000000000001E-2</v>
      </c>
      <c r="F717" s="3">
        <v>2.1299999999999999E-2</v>
      </c>
      <c r="G717" s="3">
        <v>0.13719999999999999</v>
      </c>
      <c r="H717" s="3">
        <v>4.7000000000000002E-3</v>
      </c>
      <c r="I717" s="3">
        <v>-2.5999999999999999E-3</v>
      </c>
      <c r="J717" s="3">
        <v>-2.0000000000000001E-4</v>
      </c>
      <c r="K717" s="3">
        <v>-5.5999999999999999E-3</v>
      </c>
      <c r="L717" s="3">
        <v>-6.9999999999999999E-4</v>
      </c>
      <c r="M717" s="3">
        <v>2.92E-2</v>
      </c>
      <c r="N717" s="3">
        <v>1.44E-2</v>
      </c>
      <c r="O717" s="3">
        <v>-3.8800000000000001E-2</v>
      </c>
      <c r="P717" s="3">
        <v>1.0699999999999999E-2</v>
      </c>
      <c r="Q717" s="3">
        <v>3.5999999999999999E-3</v>
      </c>
      <c r="R717" s="3">
        <v>-2.3099999999999999E-2</v>
      </c>
      <c r="S717" s="3">
        <v>5.0999999999999997E-2</v>
      </c>
      <c r="T717" s="3"/>
      <c r="U717" s="3">
        <v>9.4999999999999998E-3</v>
      </c>
      <c r="V717" s="3">
        <v>-1.15E-2</v>
      </c>
      <c r="W717" s="3">
        <v>-3.0000000000000001E-3</v>
      </c>
      <c r="X717" s="3">
        <v>9.2999999999999992E-3</v>
      </c>
      <c r="Y717" s="3">
        <v>-3.0000000000000001E-3</v>
      </c>
      <c r="Z717" s="3">
        <v>-4.0000000000000001E-3</v>
      </c>
      <c r="AA717" s="3">
        <v>5.7999999999999996E-3</v>
      </c>
      <c r="AB717" s="3">
        <v>-6.0000000000000001E-3</v>
      </c>
      <c r="AC717" s="3">
        <v>-4.5999999999999999E-3</v>
      </c>
      <c r="AD717" s="3">
        <v>-3.2000000000000002E-3</v>
      </c>
      <c r="AE717" s="3">
        <v>-1.6000000000000001E-3</v>
      </c>
    </row>
    <row r="718" spans="1:31" x14ac:dyDescent="0.3">
      <c r="A718" s="2">
        <v>44033</v>
      </c>
      <c r="B718" s="3">
        <v>-8.0000000000000002E-3</v>
      </c>
      <c r="C718" s="3">
        <v>-2.8299999999999999E-2</v>
      </c>
      <c r="D718" s="3">
        <v>3.5999999999999999E-3</v>
      </c>
      <c r="E718" s="3">
        <v>2.9100000000000001E-2</v>
      </c>
      <c r="F718" s="3">
        <v>-1.01E-2</v>
      </c>
      <c r="G718" s="3">
        <v>3.85E-2</v>
      </c>
      <c r="H718" s="3">
        <v>0</v>
      </c>
      <c r="I718" s="3">
        <v>1.1000000000000001E-3</v>
      </c>
      <c r="J718" s="3">
        <v>-4.2700000000000002E-2</v>
      </c>
      <c r="K718" s="3">
        <v>1.4E-3</v>
      </c>
      <c r="L718" s="3">
        <v>2.5999999999999999E-3</v>
      </c>
      <c r="M718" s="3">
        <v>-2.1999999999999999E-2</v>
      </c>
      <c r="N718" s="3">
        <v>-1.35E-2</v>
      </c>
      <c r="O718" s="3">
        <v>4.7000000000000002E-3</v>
      </c>
      <c r="P718" s="3">
        <v>-1.7299999999999999E-2</v>
      </c>
      <c r="Q718" s="3">
        <v>-1.18E-2</v>
      </c>
      <c r="R718" s="3">
        <v>2.1499999999999998E-2</v>
      </c>
      <c r="S718" s="3">
        <v>5.1999999999999998E-3</v>
      </c>
      <c r="T718" s="3"/>
      <c r="U718" s="3">
        <v>1.67E-2</v>
      </c>
      <c r="V718" s="3">
        <v>7.3000000000000001E-3</v>
      </c>
      <c r="W718" s="3">
        <v>1.34E-2</v>
      </c>
      <c r="X718" s="3">
        <v>5.4000000000000003E-3</v>
      </c>
      <c r="Y718" s="3">
        <v>2.6200000000000001E-2</v>
      </c>
      <c r="Z718" s="3">
        <v>4.4999999999999997E-3</v>
      </c>
      <c r="AA718" s="3">
        <v>5.4999999999999997E-3</v>
      </c>
      <c r="AB718" s="3">
        <v>1.6199999999999999E-2</v>
      </c>
      <c r="AC718" s="3">
        <v>1.6999999999999999E-3</v>
      </c>
      <c r="AD718" s="3">
        <v>1.14E-2</v>
      </c>
      <c r="AE718" s="3">
        <v>-5.0000000000000001E-4</v>
      </c>
    </row>
    <row r="719" spans="1:31" x14ac:dyDescent="0.3">
      <c r="A719" s="2">
        <v>44032</v>
      </c>
      <c r="B719" s="3">
        <v>4.3999999999999997E-2</v>
      </c>
      <c r="C719" s="3">
        <v>-4.0800000000000003E-2</v>
      </c>
      <c r="D719" s="3">
        <v>-1.5E-3</v>
      </c>
      <c r="E719" s="3">
        <v>-1.0500000000000001E-2</v>
      </c>
      <c r="F719" s="3">
        <v>-4.0399999999999998E-2</v>
      </c>
      <c r="G719" s="3">
        <v>3.4599999999999999E-2</v>
      </c>
      <c r="H719" s="3">
        <v>1.0500000000000001E-2</v>
      </c>
      <c r="I719" s="3">
        <v>4.7000000000000002E-3</v>
      </c>
      <c r="J719" s="3">
        <v>1.5599999999999999E-2</v>
      </c>
      <c r="K719" s="3">
        <v>7.4999999999999997E-3</v>
      </c>
      <c r="L719" s="3">
        <v>-1.8800000000000001E-2</v>
      </c>
      <c r="M719" s="3">
        <v>-0.1283</v>
      </c>
      <c r="N719" s="3">
        <v>4.2999999999999997E-2</v>
      </c>
      <c r="O719" s="3">
        <v>0.156</v>
      </c>
      <c r="P719" s="3">
        <v>3.0300000000000001E-2</v>
      </c>
      <c r="Q719" s="3">
        <v>1.0699999999999999E-2</v>
      </c>
      <c r="R719" s="3">
        <v>-1.6199999999999999E-2</v>
      </c>
      <c r="S719" s="3">
        <v>6.8999999999999999E-3</v>
      </c>
      <c r="T719" s="3"/>
      <c r="U719" s="3">
        <v>8.8999999999999999E-3</v>
      </c>
      <c r="V719" s="3">
        <v>4.1000000000000003E-3</v>
      </c>
      <c r="W719" s="3">
        <v>-1.32E-2</v>
      </c>
      <c r="X719" s="3">
        <v>3.3999999999999998E-3</v>
      </c>
      <c r="Y719" s="3">
        <v>-8.3999999999999995E-3</v>
      </c>
      <c r="Z719" s="3">
        <v>-7.1999999999999998E-3</v>
      </c>
      <c r="AA719" s="3">
        <v>1.37E-2</v>
      </c>
      <c r="AB719" s="3">
        <v>6.9999999999999999E-4</v>
      </c>
      <c r="AC719" s="3">
        <v>2.2000000000000001E-3</v>
      </c>
      <c r="AD719" s="3">
        <v>6.8999999999999999E-3</v>
      </c>
      <c r="AE719" s="3">
        <v>-7.6E-3</v>
      </c>
    </row>
    <row r="720" spans="1:31" x14ac:dyDescent="0.3">
      <c r="A720" s="2">
        <v>44029</v>
      </c>
      <c r="B720" s="3">
        <v>2.2000000000000001E-3</v>
      </c>
      <c r="C720" s="3">
        <v>-1.9E-3</v>
      </c>
      <c r="D720" s="3">
        <v>-1.84E-2</v>
      </c>
      <c r="E720" s="3">
        <v>1.6299999999999999E-2</v>
      </c>
      <c r="F720" s="3">
        <v>3.6999999999999998E-2</v>
      </c>
      <c r="G720" s="3">
        <v>0.1236</v>
      </c>
      <c r="H720" s="3">
        <v>2.8999999999999998E-3</v>
      </c>
      <c r="I720" s="3">
        <v>2.12E-2</v>
      </c>
      <c r="J720" s="3">
        <v>-8.9999999999999993E-3</v>
      </c>
      <c r="K720" s="3">
        <v>1.5299999999999999E-2</v>
      </c>
      <c r="L720" s="3">
        <v>-1.6400000000000001E-2</v>
      </c>
      <c r="M720" s="3">
        <v>0.15939999999999999</v>
      </c>
      <c r="N720" s="3">
        <v>-5.1000000000000004E-3</v>
      </c>
      <c r="O720" s="3">
        <v>-0.14299999999999999</v>
      </c>
      <c r="P720" s="3">
        <v>6.6E-3</v>
      </c>
      <c r="Q720" s="3">
        <v>-3.5999999999999999E-3</v>
      </c>
      <c r="R720" s="3">
        <v>1.5599999999999999E-2</v>
      </c>
      <c r="S720" s="3">
        <v>1.83E-2</v>
      </c>
      <c r="T720" s="3"/>
      <c r="U720" s="3">
        <v>4.4999999999999997E-3</v>
      </c>
      <c r="V720" s="3">
        <v>4.4999999999999997E-3</v>
      </c>
      <c r="W720" s="3">
        <v>-4.5999999999999999E-3</v>
      </c>
      <c r="X720" s="3">
        <v>1.29E-2</v>
      </c>
      <c r="Y720" s="3">
        <v>-4.4000000000000003E-3</v>
      </c>
      <c r="Z720" s="3">
        <v>3.3E-3</v>
      </c>
      <c r="AA720" s="3">
        <v>-2.2000000000000001E-3</v>
      </c>
      <c r="AB720" s="3">
        <v>-0.01</v>
      </c>
      <c r="AC720" s="3">
        <v>2.1899999999999999E-2</v>
      </c>
      <c r="AD720" s="3">
        <v>1.6000000000000001E-3</v>
      </c>
      <c r="AE720" s="3">
        <v>9.2999999999999992E-3</v>
      </c>
    </row>
    <row r="721" spans="1:31" x14ac:dyDescent="0.3">
      <c r="A721" s="2">
        <v>44028</v>
      </c>
      <c r="B721" s="3">
        <v>-7.6E-3</v>
      </c>
      <c r="C721" s="3">
        <v>-3.32E-2</v>
      </c>
      <c r="D721" s="3">
        <v>-1.43E-2</v>
      </c>
      <c r="E721" s="3">
        <v>2.7000000000000001E-3</v>
      </c>
      <c r="F721" s="3">
        <v>-4.7600000000000003E-2</v>
      </c>
      <c r="G721" s="3">
        <v>-2.7300000000000001E-2</v>
      </c>
      <c r="H721" s="3">
        <v>-3.3999999999999998E-3</v>
      </c>
      <c r="I721" s="3">
        <v>-1.34E-2</v>
      </c>
      <c r="J721" s="3">
        <v>-3.8E-3</v>
      </c>
      <c r="K721" s="3">
        <v>-1.52E-2</v>
      </c>
      <c r="L721" s="3">
        <v>-4.6399999999999997E-2</v>
      </c>
      <c r="M721" s="3">
        <v>1.9800000000000002E-2</v>
      </c>
      <c r="N721" s="3">
        <v>-1.9800000000000002E-2</v>
      </c>
      <c r="O721" s="3">
        <v>-4.2900000000000001E-2</v>
      </c>
      <c r="P721" s="3">
        <v>-8.9999999999999993E-3</v>
      </c>
      <c r="Q721" s="3">
        <v>1.1999999999999999E-3</v>
      </c>
      <c r="R721" s="3">
        <v>-9.7000000000000003E-3</v>
      </c>
      <c r="S721" s="3">
        <v>-3.3999999999999998E-3</v>
      </c>
      <c r="T721" s="3"/>
      <c r="U721" s="3">
        <v>-3.6999999999999998E-2</v>
      </c>
      <c r="V721" s="3">
        <v>-5.8999999999999999E-3</v>
      </c>
      <c r="W721" s="3">
        <v>1.2699999999999999E-2</v>
      </c>
      <c r="X721" s="3">
        <v>1E-4</v>
      </c>
      <c r="Y721" s="3">
        <v>1.8E-3</v>
      </c>
      <c r="Z721" s="3">
        <v>-1.1000000000000001E-3</v>
      </c>
      <c r="AA721" s="3">
        <v>-0.02</v>
      </c>
      <c r="AB721" s="3">
        <v>9.4000000000000004E-3</v>
      </c>
      <c r="AC721" s="3">
        <v>1.2999999999999999E-3</v>
      </c>
      <c r="AD721" s="3">
        <v>-5.1999999999999998E-3</v>
      </c>
      <c r="AE721" s="3">
        <v>1.3100000000000001E-2</v>
      </c>
    </row>
    <row r="722" spans="1:31" x14ac:dyDescent="0.3">
      <c r="A722" s="2">
        <v>44027</v>
      </c>
      <c r="B722" s="3">
        <v>1.1299999999999999E-2</v>
      </c>
      <c r="C722" s="3">
        <v>8.1799999999999998E-2</v>
      </c>
      <c r="D722" s="3">
        <v>7.9000000000000008E-3</v>
      </c>
      <c r="E722" s="3">
        <v>1.17E-2</v>
      </c>
      <c r="F722" s="3">
        <v>6.0600000000000001E-2</v>
      </c>
      <c r="G722" s="3">
        <v>-7.0099999999999996E-2</v>
      </c>
      <c r="H722" s="3">
        <v>1.1599999999999999E-2</v>
      </c>
      <c r="I722" s="3">
        <v>3.0000000000000001E-3</v>
      </c>
      <c r="J722" s="3">
        <v>1.4E-2</v>
      </c>
      <c r="K722" s="3">
        <v>8.0999999999999996E-3</v>
      </c>
      <c r="L722" s="3">
        <v>9.7299999999999998E-2</v>
      </c>
      <c r="M722" s="3">
        <v>6.9000000000000006E-2</v>
      </c>
      <c r="N722" s="3">
        <v>-1.5E-3</v>
      </c>
      <c r="O722" s="3">
        <v>-4.0500000000000001E-2</v>
      </c>
      <c r="P722" s="3">
        <v>-1.4500000000000001E-2</v>
      </c>
      <c r="Q722" s="3">
        <v>-7.1000000000000004E-3</v>
      </c>
      <c r="R722" s="3">
        <v>2.5000000000000001E-2</v>
      </c>
      <c r="S722" s="3">
        <v>1.3899999999999999E-2</v>
      </c>
      <c r="T722" s="3"/>
      <c r="U722" s="3">
        <v>-8.5000000000000006E-3</v>
      </c>
      <c r="V722" s="3">
        <v>1.52E-2</v>
      </c>
      <c r="W722" s="3">
        <v>1.6999999999999999E-3</v>
      </c>
      <c r="X722" s="3">
        <v>1.09E-2</v>
      </c>
      <c r="Y722" s="3">
        <v>4.4000000000000003E-3</v>
      </c>
      <c r="Z722" s="3">
        <v>1.03E-2</v>
      </c>
      <c r="AA722" s="3">
        <v>1.03E-2</v>
      </c>
      <c r="AB722" s="3">
        <v>1.8499999999999999E-2</v>
      </c>
      <c r="AC722" s="3">
        <v>2.75E-2</v>
      </c>
      <c r="AD722" s="3">
        <v>2.24E-2</v>
      </c>
      <c r="AE722" s="3">
        <v>-6.8999999999999999E-3</v>
      </c>
    </row>
    <row r="723" spans="1:31" x14ac:dyDescent="0.3">
      <c r="A723" s="2">
        <v>44026</v>
      </c>
      <c r="B723" s="3">
        <v>2.1100000000000001E-2</v>
      </c>
      <c r="C723" s="3">
        <v>1.5800000000000002E-2</v>
      </c>
      <c r="D723" s="3">
        <v>-1.6999999999999999E-3</v>
      </c>
      <c r="E723" s="3">
        <v>-1.4800000000000001E-2</v>
      </c>
      <c r="F723" s="3">
        <v>-0.01</v>
      </c>
      <c r="G723" s="3">
        <v>7.8399999999999997E-2</v>
      </c>
      <c r="H723" s="3">
        <v>8.3000000000000001E-3</v>
      </c>
      <c r="I723" s="3">
        <v>7.1999999999999998E-3</v>
      </c>
      <c r="J723" s="3">
        <v>-2.2000000000000001E-3</v>
      </c>
      <c r="K723" s="3">
        <v>-4.0899999999999999E-2</v>
      </c>
      <c r="L723" s="3">
        <v>-2.7699999999999999E-2</v>
      </c>
      <c r="M723" s="3">
        <v>4.5400000000000003E-2</v>
      </c>
      <c r="N723" s="3">
        <v>6.1999999999999998E-3</v>
      </c>
      <c r="O723" s="3">
        <v>1.8100000000000002E-2</v>
      </c>
      <c r="P723" s="3">
        <v>3.2300000000000002E-2</v>
      </c>
      <c r="Q723" s="3">
        <v>1.9199999999999998E-2</v>
      </c>
      <c r="R723" s="3">
        <v>-2.8899999999999999E-2</v>
      </c>
      <c r="S723" s="3">
        <v>5.9999999999999995E-4</v>
      </c>
      <c r="T723" s="3"/>
      <c r="U723" s="3">
        <v>-3.9300000000000002E-2</v>
      </c>
      <c r="V723" s="3">
        <v>-2.23E-2</v>
      </c>
      <c r="W723" s="3">
        <v>6.7000000000000002E-3</v>
      </c>
      <c r="X723" s="3">
        <v>1.9599999999999999E-2</v>
      </c>
      <c r="Y723" s="3">
        <v>1.2500000000000001E-2</v>
      </c>
      <c r="Z723" s="3">
        <v>3.2000000000000002E-3</v>
      </c>
      <c r="AA723" s="3">
        <v>-1.1599999999999999E-2</v>
      </c>
      <c r="AB723" s="3">
        <v>1.4E-3</v>
      </c>
      <c r="AC723" s="3">
        <v>-1.38E-2</v>
      </c>
      <c r="AD723" s="3">
        <v>-2.3599999999999999E-2</v>
      </c>
      <c r="AE723" s="3">
        <v>1.8200000000000001E-2</v>
      </c>
    </row>
    <row r="724" spans="1:31" x14ac:dyDescent="0.3">
      <c r="A724" s="2">
        <v>44025</v>
      </c>
      <c r="B724" s="3">
        <v>-4.1000000000000002E-2</v>
      </c>
      <c r="C724" s="3">
        <v>3.9399999999999998E-2</v>
      </c>
      <c r="D724" s="3">
        <v>1.5299999999999999E-2</v>
      </c>
      <c r="E724" s="3">
        <v>1.9E-3</v>
      </c>
      <c r="F724" s="3">
        <v>2.8400000000000002E-2</v>
      </c>
      <c r="G724" s="3">
        <v>0.1055</v>
      </c>
      <c r="H724" s="3">
        <v>2.6100000000000002E-2</v>
      </c>
      <c r="I724" s="3">
        <v>-1.5599999999999999E-2</v>
      </c>
      <c r="J724" s="3">
        <v>-8.5000000000000006E-3</v>
      </c>
      <c r="K724" s="3">
        <v>3.3000000000000002E-2</v>
      </c>
      <c r="L724" s="3">
        <v>9.7000000000000003E-3</v>
      </c>
      <c r="M724" s="3">
        <v>0.14649999999999999</v>
      </c>
      <c r="N724" s="3">
        <v>-3.09E-2</v>
      </c>
      <c r="O724" s="3">
        <v>-7.6100000000000001E-2</v>
      </c>
      <c r="P724" s="3">
        <v>-4.07E-2</v>
      </c>
      <c r="Q724" s="3">
        <v>-8.6999999999999994E-3</v>
      </c>
      <c r="R724" s="3">
        <v>1.7100000000000001E-2</v>
      </c>
      <c r="S724" s="3">
        <v>4.0800000000000003E-2</v>
      </c>
      <c r="T724" s="3"/>
      <c r="U724" s="3">
        <v>-2.7099999999999999E-2</v>
      </c>
      <c r="V724" s="3">
        <v>1.7299999999999999E-2</v>
      </c>
      <c r="W724" s="3">
        <v>-1.23E-2</v>
      </c>
      <c r="X724" s="3">
        <v>6.7999999999999996E-3</v>
      </c>
      <c r="Y724" s="3">
        <v>5.7999999999999996E-3</v>
      </c>
      <c r="Z724" s="3">
        <v>1.7500000000000002E-2</v>
      </c>
      <c r="AA724" s="3">
        <v>-3.3E-3</v>
      </c>
      <c r="AB724" s="3">
        <v>-1.09E-2</v>
      </c>
      <c r="AC724" s="3">
        <v>-4.8999999999999998E-3</v>
      </c>
      <c r="AD724" s="3">
        <v>2.18E-2</v>
      </c>
      <c r="AE724" s="3">
        <v>-6.9999999999999999E-4</v>
      </c>
    </row>
    <row r="725" spans="1:31" x14ac:dyDescent="0.3">
      <c r="A725" s="2">
        <v>44022</v>
      </c>
      <c r="B725" s="3">
        <v>-2.41E-2</v>
      </c>
      <c r="C725" s="3">
        <v>3.7600000000000001E-2</v>
      </c>
      <c r="D725" s="3">
        <v>5.1799999999999999E-2</v>
      </c>
      <c r="E725" s="3">
        <v>2.18E-2</v>
      </c>
      <c r="F725" s="3">
        <v>1.37E-2</v>
      </c>
      <c r="G725" s="3">
        <v>7.2400000000000006E-2</v>
      </c>
      <c r="H725" s="3">
        <v>2.18E-2</v>
      </c>
      <c r="I725" s="3">
        <v>-8.9999999999999998E-4</v>
      </c>
      <c r="J725" s="3">
        <v>2.4500000000000001E-2</v>
      </c>
      <c r="K725" s="3">
        <v>8.8999999999999999E-3</v>
      </c>
      <c r="L725" s="3">
        <v>-8.5000000000000006E-3</v>
      </c>
      <c r="M725" s="3">
        <v>-3.6299999999999999E-2</v>
      </c>
      <c r="N725" s="3">
        <v>-3.0000000000000001E-3</v>
      </c>
      <c r="O725" s="3">
        <v>2.81E-2</v>
      </c>
      <c r="P725" s="3">
        <v>-2.8999999999999998E-3</v>
      </c>
      <c r="Q725" s="3">
        <v>1.61E-2</v>
      </c>
      <c r="R725" s="3">
        <v>1.9300000000000001E-2</v>
      </c>
      <c r="S725" s="3">
        <v>1.11E-2</v>
      </c>
      <c r="T725" s="3"/>
      <c r="U725" s="3">
        <v>3.7999999999999999E-2</v>
      </c>
      <c r="V725" s="3">
        <v>9.4000000000000004E-3</v>
      </c>
      <c r="W725" s="3">
        <v>0.02</v>
      </c>
      <c r="X725" s="3">
        <v>3.61E-2</v>
      </c>
      <c r="Y725" s="3">
        <v>1.23E-2</v>
      </c>
      <c r="Z725" s="3">
        <v>8.0999999999999996E-3</v>
      </c>
      <c r="AA725" s="3">
        <v>9.9000000000000008E-3</v>
      </c>
      <c r="AB725" s="3">
        <v>2.7199999999999998E-2</v>
      </c>
      <c r="AC725" s="3">
        <v>3.2300000000000002E-2</v>
      </c>
      <c r="AD725" s="3">
        <v>1.18E-2</v>
      </c>
      <c r="AE725" s="3">
        <v>1.0200000000000001E-2</v>
      </c>
    </row>
    <row r="726" spans="1:31" x14ac:dyDescent="0.3">
      <c r="A726" s="2">
        <v>44021</v>
      </c>
      <c r="B726" s="3">
        <v>7.17E-2</v>
      </c>
      <c r="C726" s="3">
        <v>-6.4299999999999996E-2</v>
      </c>
      <c r="D726" s="3">
        <v>-2.1299999999999999E-2</v>
      </c>
      <c r="E726" s="3">
        <v>-0.01</v>
      </c>
      <c r="F726" s="3">
        <v>-6.0199999999999997E-2</v>
      </c>
      <c r="G726" s="3">
        <v>-2.8899999999999999E-2</v>
      </c>
      <c r="H726" s="3">
        <v>-1.21E-2</v>
      </c>
      <c r="I726" s="3">
        <v>1.9400000000000001E-2</v>
      </c>
      <c r="J726" s="3">
        <v>-1.0999999999999999E-2</v>
      </c>
      <c r="K726" s="3">
        <v>2.3999999999999998E-3</v>
      </c>
      <c r="L726" s="3">
        <v>-3.2800000000000003E-2</v>
      </c>
      <c r="M726" s="3">
        <v>5.5100000000000003E-2</v>
      </c>
      <c r="N726" s="3">
        <v>7.0000000000000001E-3</v>
      </c>
      <c r="O726" s="3">
        <v>0.13120000000000001</v>
      </c>
      <c r="P726" s="3">
        <v>2.87E-2</v>
      </c>
      <c r="Q726" s="3">
        <v>-6.7000000000000004E-2</v>
      </c>
      <c r="R726" s="3">
        <v>3.0000000000000001E-3</v>
      </c>
      <c r="S726" s="3">
        <v>-8.6E-3</v>
      </c>
      <c r="T726" s="3"/>
      <c r="U726" s="3">
        <v>-7.4000000000000003E-3</v>
      </c>
      <c r="V726" s="3">
        <v>-3.0999999999999999E-3</v>
      </c>
      <c r="W726" s="3">
        <v>-3.0200000000000001E-2</v>
      </c>
      <c r="X726" s="3">
        <v>-1.12E-2</v>
      </c>
      <c r="Y726" s="3">
        <v>-8.0999999999999996E-3</v>
      </c>
      <c r="Z726" s="3">
        <v>-1.44E-2</v>
      </c>
      <c r="AA726" s="3">
        <v>-1.0800000000000001E-2</v>
      </c>
      <c r="AB726" s="3">
        <v>-4.1999999999999997E-3</v>
      </c>
      <c r="AC726" s="3">
        <v>1.2999999999999999E-3</v>
      </c>
      <c r="AD726" s="3">
        <v>-5.7000000000000002E-3</v>
      </c>
      <c r="AE726" s="3">
        <v>-2.5999999999999999E-2</v>
      </c>
    </row>
    <row r="727" spans="1:31" x14ac:dyDescent="0.3">
      <c r="A727" s="2">
        <v>44020</v>
      </c>
      <c r="B727" s="3">
        <v>9.4000000000000004E-3</v>
      </c>
      <c r="C727" s="3">
        <v>6.83E-2</v>
      </c>
      <c r="D727" s="3">
        <v>-4.8999999999999998E-3</v>
      </c>
      <c r="E727" s="3">
        <v>-1.0699999999999999E-2</v>
      </c>
      <c r="F727" s="3">
        <v>-2.41E-2</v>
      </c>
      <c r="G727" s="3">
        <v>-2.5700000000000001E-2</v>
      </c>
      <c r="H727" s="3">
        <v>-1.9599999999999999E-2</v>
      </c>
      <c r="I727" s="3">
        <v>3.8999999999999998E-3</v>
      </c>
      <c r="J727" s="3">
        <v>-1.0800000000000001E-2</v>
      </c>
      <c r="K727" s="3">
        <v>-1.12E-2</v>
      </c>
      <c r="L727" s="3">
        <v>-1.4E-2</v>
      </c>
      <c r="M727" s="3">
        <v>8.0000000000000002E-3</v>
      </c>
      <c r="N727" s="3">
        <v>2.1999999999999999E-2</v>
      </c>
      <c r="O727" s="3">
        <v>-2.5700000000000001E-2</v>
      </c>
      <c r="P727" s="3">
        <v>3.4799999999999998E-2</v>
      </c>
      <c r="Q727" s="3">
        <v>2.3E-3</v>
      </c>
      <c r="R727" s="3">
        <v>-1.5699999999999999E-2</v>
      </c>
      <c r="S727" s="3">
        <v>-8.2000000000000007E-3</v>
      </c>
      <c r="T727" s="3"/>
      <c r="U727" s="3">
        <v>-2.01E-2</v>
      </c>
      <c r="V727" s="3">
        <v>-1.21E-2</v>
      </c>
      <c r="W727" s="3">
        <v>4.5999999999999999E-3</v>
      </c>
      <c r="X727" s="3">
        <v>1.0200000000000001E-2</v>
      </c>
      <c r="Y727" s="3">
        <v>-8.0999999999999996E-3</v>
      </c>
      <c r="Z727" s="3">
        <v>-8.9999999999999993E-3</v>
      </c>
      <c r="AA727" s="3">
        <v>2.8999999999999998E-3</v>
      </c>
      <c r="AB727" s="3">
        <v>-4.1000000000000003E-3</v>
      </c>
      <c r="AC727" s="3">
        <v>-1.8800000000000001E-2</v>
      </c>
      <c r="AD727" s="3">
        <v>-1.23E-2</v>
      </c>
      <c r="AE727" s="3">
        <v>6.1999999999999998E-3</v>
      </c>
    </row>
    <row r="728" spans="1:31" x14ac:dyDescent="0.3">
      <c r="A728" s="2">
        <v>44019</v>
      </c>
      <c r="B728" s="3">
        <v>-8.8000000000000005E-3</v>
      </c>
      <c r="C728" s="3">
        <v>-9.3399999999999997E-2</v>
      </c>
      <c r="D728" s="3">
        <v>-1.9900000000000001E-2</v>
      </c>
      <c r="E728" s="3">
        <v>3.3E-3</v>
      </c>
      <c r="F728" s="3">
        <v>1.23E-2</v>
      </c>
      <c r="G728" s="3">
        <v>5.8500000000000003E-2</v>
      </c>
      <c r="H728" s="3">
        <v>-3.0300000000000001E-2</v>
      </c>
      <c r="I728" s="3">
        <v>-1.7000000000000001E-2</v>
      </c>
      <c r="J728" s="3">
        <v>-2.9999999999999997E-4</v>
      </c>
      <c r="K728" s="3">
        <v>-6.9999999999999999E-4</v>
      </c>
      <c r="L728" s="3">
        <v>6.7999999999999996E-3</v>
      </c>
      <c r="M728" s="3">
        <v>3.2800000000000003E-2</v>
      </c>
      <c r="N728" s="3">
        <v>-1.1599999999999999E-2</v>
      </c>
      <c r="O728" s="3">
        <v>0.14860000000000001</v>
      </c>
      <c r="P728" s="3">
        <v>3.3999999999999998E-3</v>
      </c>
      <c r="Q728" s="3">
        <v>-2.5700000000000001E-2</v>
      </c>
      <c r="R728" s="3">
        <v>6.4000000000000003E-3</v>
      </c>
      <c r="S728" s="3">
        <v>-1.3899999999999999E-2</v>
      </c>
      <c r="T728" s="3"/>
      <c r="U728" s="3">
        <v>-4.4600000000000001E-2</v>
      </c>
      <c r="V728" s="3">
        <v>-5.0000000000000001E-4</v>
      </c>
      <c r="W728" s="3">
        <v>-5.5999999999999999E-3</v>
      </c>
      <c r="X728" s="3">
        <v>-1.84E-2</v>
      </c>
      <c r="Y728" s="3">
        <v>-7.1000000000000004E-3</v>
      </c>
      <c r="Z728" s="3">
        <v>-1.44E-2</v>
      </c>
      <c r="AA728" s="3">
        <v>-1.4999999999999999E-2</v>
      </c>
      <c r="AB728" s="3">
        <v>-1.6299999999999999E-2</v>
      </c>
      <c r="AC728" s="3">
        <v>-5.8999999999999999E-3</v>
      </c>
      <c r="AD728" s="3">
        <v>5.0000000000000001E-4</v>
      </c>
      <c r="AE728" s="3">
        <v>-3.5999999999999999E-3</v>
      </c>
    </row>
    <row r="729" spans="1:31" x14ac:dyDescent="0.3">
      <c r="A729" s="2">
        <v>44018</v>
      </c>
      <c r="B729" s="3">
        <v>2.0299999999999999E-2</v>
      </c>
      <c r="C729" s="3">
        <v>3.7400000000000003E-2</v>
      </c>
      <c r="D729" s="3">
        <v>1.37E-2</v>
      </c>
      <c r="E729" s="3">
        <v>2.1000000000000001E-2</v>
      </c>
      <c r="F729" s="3">
        <v>2.4500000000000001E-2</v>
      </c>
      <c r="G729" s="3">
        <v>3.5400000000000001E-2</v>
      </c>
      <c r="H729" s="3">
        <v>6.0699999999999997E-2</v>
      </c>
      <c r="I729" s="3">
        <v>1.7299999999999999E-2</v>
      </c>
      <c r="J729" s="3">
        <v>3.9E-2</v>
      </c>
      <c r="K729" s="3">
        <v>2.3300000000000001E-2</v>
      </c>
      <c r="L729" s="3">
        <v>1.4500000000000001E-2</v>
      </c>
      <c r="M729" s="3">
        <v>9.9000000000000008E-3</v>
      </c>
      <c r="N729" s="3">
        <v>2.1499999999999998E-2</v>
      </c>
      <c r="O729" s="3">
        <v>0.2271</v>
      </c>
      <c r="P729" s="3">
        <v>2.3599999999999999E-2</v>
      </c>
      <c r="Q729" s="3">
        <v>1.49E-2</v>
      </c>
      <c r="R729" s="3">
        <v>1.12E-2</v>
      </c>
      <c r="S729" s="3">
        <v>0</v>
      </c>
      <c r="T729" s="3"/>
      <c r="U729" s="3">
        <v>4.0800000000000003E-2</v>
      </c>
      <c r="V729" s="3">
        <v>1.24E-2</v>
      </c>
      <c r="W729" s="3">
        <v>1.43E-2</v>
      </c>
      <c r="X729" s="3">
        <v>2.06E-2</v>
      </c>
      <c r="Y729" s="3">
        <v>1.9900000000000001E-2</v>
      </c>
      <c r="Z729" s="3">
        <v>1.8499999999999999E-2</v>
      </c>
      <c r="AA729" s="3">
        <v>2.3E-2</v>
      </c>
      <c r="AB729" s="3">
        <v>1.24E-2</v>
      </c>
      <c r="AC729" s="3">
        <v>2.4E-2</v>
      </c>
      <c r="AD729" s="3">
        <v>1.89E-2</v>
      </c>
      <c r="AE729" s="3">
        <v>8.2000000000000007E-3</v>
      </c>
    </row>
    <row r="730" spans="1:31" x14ac:dyDescent="0.3">
      <c r="A730" s="2">
        <v>44014</v>
      </c>
      <c r="B730" s="3">
        <v>-4.5999999999999999E-3</v>
      </c>
      <c r="C730" s="3">
        <v>-7.7999999999999996E-3</v>
      </c>
      <c r="D730" s="3">
        <v>3.8399999999999997E-2</v>
      </c>
      <c r="E730" s="3">
        <v>3.1099999999999999E-2</v>
      </c>
      <c r="F730" s="3">
        <v>9.1200000000000003E-2</v>
      </c>
      <c r="G730" s="3">
        <v>-1.3599999999999999E-2</v>
      </c>
      <c r="H730" s="3">
        <v>5.9299999999999999E-2</v>
      </c>
      <c r="I730" s="3">
        <v>-9.2999999999999992E-3</v>
      </c>
      <c r="J730" s="3">
        <v>2.47E-2</v>
      </c>
      <c r="K730" s="3">
        <v>1.23E-2</v>
      </c>
      <c r="L730" s="3">
        <v>2.3E-3</v>
      </c>
      <c r="M730" s="3">
        <v>-4.9000000000000002E-2</v>
      </c>
      <c r="N730" s="3">
        <v>7.6E-3</v>
      </c>
      <c r="O730" s="3">
        <v>0.18579999999999999</v>
      </c>
      <c r="P730" s="3">
        <v>8.6E-3</v>
      </c>
      <c r="Q730" s="3">
        <v>2.1600000000000001E-2</v>
      </c>
      <c r="R730" s="3">
        <v>6.7000000000000002E-3</v>
      </c>
      <c r="S730" s="3">
        <v>2.2800000000000001E-2</v>
      </c>
      <c r="T730" s="3"/>
      <c r="U730" s="3">
        <v>-6.4000000000000003E-3</v>
      </c>
      <c r="V730" s="3">
        <v>1.3599999999999999E-2</v>
      </c>
      <c r="W730" s="3">
        <v>5.7999999999999996E-3</v>
      </c>
      <c r="X730" s="3">
        <v>1.8E-3</v>
      </c>
      <c r="Y730" s="3">
        <v>2.5000000000000001E-2</v>
      </c>
      <c r="Z730" s="3">
        <v>1.5800000000000002E-2</v>
      </c>
      <c r="AA730" s="3">
        <v>2.5899999999999999E-2</v>
      </c>
      <c r="AB730" s="3">
        <v>2.3800000000000002E-2</v>
      </c>
      <c r="AC730" s="3">
        <v>2.9100000000000001E-2</v>
      </c>
      <c r="AD730" s="3">
        <v>1.18E-2</v>
      </c>
      <c r="AE730" s="3">
        <v>2.2000000000000001E-3</v>
      </c>
    </row>
    <row r="731" spans="1:31" x14ac:dyDescent="0.3">
      <c r="A731" s="2">
        <v>44013</v>
      </c>
      <c r="B731" s="3">
        <v>-5.9999999999999995E-4</v>
      </c>
      <c r="C731" s="3">
        <v>-3.6999999999999998E-2</v>
      </c>
      <c r="D731" s="3">
        <v>-7.7000000000000002E-3</v>
      </c>
      <c r="E731" s="3">
        <v>-1.09E-2</v>
      </c>
      <c r="F731" s="3">
        <v>-6.0499999999999998E-2</v>
      </c>
      <c r="G731" s="3">
        <v>-3.9E-2</v>
      </c>
      <c r="H731" s="3">
        <v>-1.1299999999999999E-2</v>
      </c>
      <c r="I731" s="3">
        <v>-1.24E-2</v>
      </c>
      <c r="J731" s="3">
        <v>-1.38E-2</v>
      </c>
      <c r="K731" s="3">
        <v>6.6E-3</v>
      </c>
      <c r="L731" s="3">
        <v>-1.2500000000000001E-2</v>
      </c>
      <c r="M731" s="3">
        <v>-4.0800000000000003E-2</v>
      </c>
      <c r="N731" s="3">
        <v>5.7999999999999996E-3</v>
      </c>
      <c r="O731" s="3">
        <v>2.46E-2</v>
      </c>
      <c r="P731" s="3">
        <v>3.3999999999999998E-3</v>
      </c>
      <c r="Q731" s="3">
        <v>6.1000000000000004E-3</v>
      </c>
      <c r="R731" s="3">
        <v>1.9E-2</v>
      </c>
      <c r="S731" s="3">
        <v>3.1800000000000002E-2</v>
      </c>
      <c r="T731" s="3"/>
      <c r="U731" s="3">
        <v>-2.93E-2</v>
      </c>
      <c r="V731" s="3">
        <v>8.8999999999999999E-3</v>
      </c>
      <c r="W731" s="3">
        <v>-1.0999999999999999E-2</v>
      </c>
      <c r="X731" s="3">
        <v>-8.0000000000000002E-3</v>
      </c>
      <c r="Y731" s="3">
        <v>-7.7999999999999996E-3</v>
      </c>
      <c r="Z731" s="3">
        <v>-4.0000000000000001E-3</v>
      </c>
      <c r="AA731" s="3">
        <v>-2.5700000000000001E-2</v>
      </c>
      <c r="AB731" s="3">
        <v>-2.0999999999999999E-3</v>
      </c>
      <c r="AC731" s="3">
        <v>-1.2E-2</v>
      </c>
      <c r="AD731" s="3">
        <v>8.5000000000000006E-3</v>
      </c>
      <c r="AE731" s="3">
        <v>-8.3000000000000001E-3</v>
      </c>
    </row>
    <row r="732" spans="1:31" x14ac:dyDescent="0.3">
      <c r="A732" s="2">
        <v>44012</v>
      </c>
      <c r="B732" s="3">
        <v>4.6300000000000001E-2</v>
      </c>
      <c r="C732" s="3">
        <v>8.2000000000000007E-3</v>
      </c>
      <c r="D732" s="3">
        <v>-6.9999999999999999E-4</v>
      </c>
      <c r="E732" s="3">
        <v>1.9E-3</v>
      </c>
      <c r="F732" s="3">
        <v>-7.6E-3</v>
      </c>
      <c r="G732" s="3">
        <v>1.43E-2</v>
      </c>
      <c r="H732" s="3">
        <v>-8.6E-3</v>
      </c>
      <c r="I732" s="3">
        <v>1.06E-2</v>
      </c>
      <c r="J732" s="3">
        <v>4.0000000000000001E-3</v>
      </c>
      <c r="K732" s="3">
        <v>8.8999999999999999E-3</v>
      </c>
      <c r="L732" s="3">
        <v>-7.7999999999999996E-3</v>
      </c>
      <c r="M732" s="3">
        <v>3.4299999999999997E-2</v>
      </c>
      <c r="N732" s="3">
        <v>2.5499999999999998E-2</v>
      </c>
      <c r="O732" s="3">
        <v>6.7799999999999999E-2</v>
      </c>
      <c r="P732" s="3">
        <v>3.2399999999999998E-2</v>
      </c>
      <c r="Q732" s="3">
        <v>6.1000000000000004E-3</v>
      </c>
      <c r="R732" s="3">
        <v>-3.5000000000000001E-3</v>
      </c>
      <c r="S732" s="3">
        <v>1.8E-3</v>
      </c>
      <c r="T732" s="3"/>
      <c r="U732" s="3">
        <v>-4.2799999999999998E-2</v>
      </c>
      <c r="V732" s="3">
        <v>1.14E-2</v>
      </c>
      <c r="W732" s="3">
        <v>1.06E-2</v>
      </c>
      <c r="X732" s="3">
        <v>2.2200000000000001E-2</v>
      </c>
      <c r="Y732" s="3">
        <v>7.4000000000000003E-3</v>
      </c>
      <c r="Z732" s="3">
        <v>-7.4000000000000003E-3</v>
      </c>
      <c r="AA732" s="3">
        <v>1.34E-2</v>
      </c>
      <c r="AB732" s="3">
        <v>-3.5000000000000001E-3</v>
      </c>
      <c r="AC732" s="3">
        <v>2.7000000000000001E-3</v>
      </c>
      <c r="AD732" s="3">
        <v>1.1900000000000001E-2</v>
      </c>
      <c r="AE732" s="3">
        <v>8.0000000000000002E-3</v>
      </c>
    </row>
    <row r="733" spans="1:31" x14ac:dyDescent="0.3">
      <c r="A733" s="2">
        <v>44011</v>
      </c>
      <c r="B733" s="3">
        <v>3.5999999999999999E-3</v>
      </c>
      <c r="C733" s="3">
        <v>6.1100000000000002E-2</v>
      </c>
      <c r="D733" s="3">
        <v>3.1699999999999999E-2</v>
      </c>
      <c r="E733" s="3">
        <v>1.6899999999999998E-2</v>
      </c>
      <c r="F733" s="3">
        <v>4.24E-2</v>
      </c>
      <c r="G733" s="3">
        <v>5.91E-2</v>
      </c>
      <c r="H733" s="3">
        <v>3.85E-2</v>
      </c>
      <c r="I733" s="3">
        <v>-3.5000000000000001E-3</v>
      </c>
      <c r="J733" s="3">
        <v>3.6499999999999998E-2</v>
      </c>
      <c r="K733" s="3">
        <v>5.0000000000000001E-4</v>
      </c>
      <c r="L733" s="3">
        <v>2E-3</v>
      </c>
      <c r="M733" s="3">
        <v>1.3100000000000001E-2</v>
      </c>
      <c r="N733" s="3">
        <v>1.0699999999999999E-2</v>
      </c>
      <c r="O733" s="3">
        <v>4.7800000000000002E-2</v>
      </c>
      <c r="P733" s="3">
        <v>4.8999999999999998E-3</v>
      </c>
      <c r="Q733" s="3">
        <v>3.0999999999999999E-3</v>
      </c>
      <c r="R733" s="3">
        <v>-6.0000000000000001E-3</v>
      </c>
      <c r="S733" s="3">
        <v>1.8700000000000001E-2</v>
      </c>
      <c r="T733" s="3"/>
      <c r="U733" s="3">
        <v>0.17230000000000001</v>
      </c>
      <c r="V733" s="3">
        <v>6.9999999999999999E-4</v>
      </c>
      <c r="W733" s="3">
        <v>2.87E-2</v>
      </c>
      <c r="X733" s="3">
        <v>1.5800000000000002E-2</v>
      </c>
      <c r="Y733" s="3">
        <v>7.4000000000000003E-3</v>
      </c>
      <c r="Z733" s="3">
        <v>1.35E-2</v>
      </c>
      <c r="AA733" s="3">
        <v>-5.4999999999999997E-3</v>
      </c>
      <c r="AB733" s="3">
        <v>1.0500000000000001E-2</v>
      </c>
      <c r="AC733" s="3">
        <v>9.4999999999999998E-3</v>
      </c>
      <c r="AD733" s="3">
        <v>3.7000000000000002E-3</v>
      </c>
      <c r="AE733" s="3">
        <v>2.8799999999999999E-2</v>
      </c>
    </row>
    <row r="734" spans="1:31" x14ac:dyDescent="0.3">
      <c r="A734" s="2">
        <v>44008</v>
      </c>
      <c r="B734" s="3">
        <v>-3.5200000000000002E-2</v>
      </c>
      <c r="C734" s="3">
        <v>-5.2600000000000001E-2</v>
      </c>
      <c r="D734" s="3">
        <v>-1.46E-2</v>
      </c>
      <c r="E734" s="3">
        <v>-2.3E-2</v>
      </c>
      <c r="F734" s="3">
        <v>2.2499999999999999E-2</v>
      </c>
      <c r="G734" s="3">
        <v>4.0500000000000001E-2</v>
      </c>
      <c r="H734" s="3">
        <v>-2.1999999999999999E-2</v>
      </c>
      <c r="I734" s="3">
        <v>2.41E-2</v>
      </c>
      <c r="J734" s="3">
        <v>-3.04E-2</v>
      </c>
      <c r="K734" s="3">
        <v>4.0000000000000002E-4</v>
      </c>
      <c r="L734" s="3">
        <v>-6.2300000000000001E-2</v>
      </c>
      <c r="M734" s="3">
        <v>-1.1599999999999999E-2</v>
      </c>
      <c r="N734" s="3">
        <v>-0.02</v>
      </c>
      <c r="O734" s="3">
        <v>-2.5399999999999999E-2</v>
      </c>
      <c r="P734" s="3">
        <v>-3.5299999999999998E-2</v>
      </c>
      <c r="Q734" s="3">
        <v>-1.8100000000000002E-2</v>
      </c>
      <c r="R734" s="3">
        <v>4.8099999999999997E-2</v>
      </c>
      <c r="S734" s="3">
        <v>-8.6999999999999994E-3</v>
      </c>
      <c r="T734" s="3"/>
      <c r="U734" s="3">
        <v>8.6999999999999994E-3</v>
      </c>
      <c r="V734" s="3">
        <v>-3.5999999999999999E-3</v>
      </c>
      <c r="W734" s="3">
        <v>-2.1399999999999999E-2</v>
      </c>
      <c r="X734" s="3">
        <v>-2.93E-2</v>
      </c>
      <c r="Y734" s="3">
        <v>5.1000000000000004E-3</v>
      </c>
      <c r="Z734" s="3">
        <v>-6.9999999999999999E-4</v>
      </c>
      <c r="AA734" s="3">
        <v>2.6499999999999999E-2</v>
      </c>
      <c r="AB734" s="3">
        <v>-9.1000000000000004E-3</v>
      </c>
      <c r="AC734" s="3">
        <v>2E-3</v>
      </c>
      <c r="AD734" s="3">
        <v>-6.4999999999999997E-3</v>
      </c>
      <c r="AE734" s="3">
        <v>-2.06E-2</v>
      </c>
    </row>
    <row r="735" spans="1:31" x14ac:dyDescent="0.3">
      <c r="A735" s="2">
        <v>44007</v>
      </c>
      <c r="B735" s="3">
        <v>-8.8000000000000005E-3</v>
      </c>
      <c r="C735" s="3">
        <v>-8.8000000000000005E-3</v>
      </c>
      <c r="D735" s="3">
        <v>6.7999999999999996E-3</v>
      </c>
      <c r="E735" s="3">
        <v>1.6E-2</v>
      </c>
      <c r="F735" s="3">
        <v>-1.6299999999999999E-2</v>
      </c>
      <c r="G735" s="3">
        <v>9.0999999999999998E-2</v>
      </c>
      <c r="H735" s="3">
        <v>1.78E-2</v>
      </c>
      <c r="I735" s="3">
        <v>1.0500000000000001E-2</v>
      </c>
      <c r="J735" s="3">
        <v>3.2800000000000003E-2</v>
      </c>
      <c r="K735" s="3">
        <v>-5.9999999999999995E-4</v>
      </c>
      <c r="L735" s="3">
        <v>7.0800000000000002E-2</v>
      </c>
      <c r="M735" s="3">
        <v>-4.3799999999999999E-2</v>
      </c>
      <c r="N735" s="3">
        <v>1.26E-2</v>
      </c>
      <c r="O735" s="3">
        <v>3.2099999999999997E-2</v>
      </c>
      <c r="P735" s="3">
        <v>2.75E-2</v>
      </c>
      <c r="Q735" s="3">
        <v>0.02</v>
      </c>
      <c r="R735" s="3">
        <v>-3.4200000000000001E-2</v>
      </c>
      <c r="S735" s="3">
        <v>4.0000000000000001E-3</v>
      </c>
      <c r="T735" s="3"/>
      <c r="U735" s="3">
        <v>-5.3699999999999998E-2</v>
      </c>
      <c r="V735" s="3">
        <v>8.0000000000000004E-4</v>
      </c>
      <c r="W735" s="3">
        <v>9.9000000000000008E-3</v>
      </c>
      <c r="X735" s="3">
        <v>1.23E-2</v>
      </c>
      <c r="Y735" s="3">
        <v>2.3E-2</v>
      </c>
      <c r="Z735" s="3">
        <v>1.8E-3</v>
      </c>
      <c r="AA735" s="3">
        <v>-2.5999999999999999E-3</v>
      </c>
      <c r="AB735" s="3">
        <v>1.9199999999999998E-2</v>
      </c>
      <c r="AC735" s="3">
        <v>2.6499999999999999E-2</v>
      </c>
      <c r="AD735" s="3">
        <v>-3.5000000000000001E-3</v>
      </c>
      <c r="AE735" s="3">
        <v>6.4999999999999997E-3</v>
      </c>
    </row>
    <row r="736" spans="1:31" x14ac:dyDescent="0.3">
      <c r="A736" s="2">
        <v>44006</v>
      </c>
      <c r="B736" s="3">
        <v>-2.9600000000000001E-2</v>
      </c>
      <c r="C736" s="3">
        <v>-4.6899999999999997E-2</v>
      </c>
      <c r="D736" s="3">
        <v>-4.3099999999999999E-2</v>
      </c>
      <c r="E736" s="3">
        <v>-3.8199999999999998E-2</v>
      </c>
      <c r="F736" s="3">
        <v>-3.61E-2</v>
      </c>
      <c r="G736" s="3">
        <v>3.7499999999999999E-2</v>
      </c>
      <c r="H736" s="3">
        <v>-3.9100000000000003E-2</v>
      </c>
      <c r="I736" s="3">
        <v>-1.5800000000000002E-2</v>
      </c>
      <c r="J736" s="3">
        <v>-5.0500000000000003E-2</v>
      </c>
      <c r="K736" s="3">
        <v>-1.5800000000000002E-2</v>
      </c>
      <c r="L736" s="3">
        <v>-4.7E-2</v>
      </c>
      <c r="M736" s="3">
        <v>3.0200000000000001E-2</v>
      </c>
      <c r="N736" s="3">
        <v>-2.0199999999999999E-2</v>
      </c>
      <c r="O736" s="3">
        <v>-5.1200000000000002E-2</v>
      </c>
      <c r="P736" s="3">
        <v>-2.2599999999999999E-2</v>
      </c>
      <c r="Q736" s="3">
        <v>-1.6299999999999999E-2</v>
      </c>
      <c r="R736" s="3">
        <v>-3.3099999999999997E-2</v>
      </c>
      <c r="S736" s="3">
        <v>-1.77E-2</v>
      </c>
      <c r="T736" s="3"/>
      <c r="U736" s="3">
        <v>-3.2000000000000001E-2</v>
      </c>
      <c r="V736" s="3">
        <v>-2.53E-2</v>
      </c>
      <c r="W736" s="3">
        <v>-2.7199999999999998E-2</v>
      </c>
      <c r="X736" s="3">
        <v>-3.6400000000000002E-2</v>
      </c>
      <c r="Y736" s="3">
        <v>-2.6100000000000002E-2</v>
      </c>
      <c r="Z736" s="3">
        <v>-2.1899999999999999E-2</v>
      </c>
      <c r="AA736" s="3">
        <v>-2.5100000000000001E-2</v>
      </c>
      <c r="AB736" s="3">
        <v>-3.2899999999999999E-2</v>
      </c>
      <c r="AC736" s="3">
        <v>-4.8300000000000003E-2</v>
      </c>
      <c r="AD736" s="3">
        <v>-2.8500000000000001E-2</v>
      </c>
      <c r="AE736" s="3">
        <v>-1.84E-2</v>
      </c>
    </row>
    <row r="737" spans="1:31" x14ac:dyDescent="0.3">
      <c r="A737" s="2">
        <v>44005</v>
      </c>
      <c r="B737" s="3">
        <v>-1.41E-2</v>
      </c>
      <c r="C737" s="3">
        <v>1.4200000000000001E-2</v>
      </c>
      <c r="D737" s="3">
        <v>1.3899999999999999E-2</v>
      </c>
      <c r="E737" s="3">
        <v>1.83E-2</v>
      </c>
      <c r="F737" s="3">
        <v>2.7900000000000001E-2</v>
      </c>
      <c r="G737" s="3">
        <v>-8.1799999999999998E-2</v>
      </c>
      <c r="H737" s="3">
        <v>2.01E-2</v>
      </c>
      <c r="I737" s="3">
        <v>6.8999999999999999E-3</v>
      </c>
      <c r="J737" s="3">
        <v>0.03</v>
      </c>
      <c r="K737" s="3">
        <v>1.3899999999999999E-2</v>
      </c>
      <c r="L737" s="3">
        <v>-4.5499999999999999E-2</v>
      </c>
      <c r="M737" s="3">
        <v>-2.8000000000000001E-2</v>
      </c>
      <c r="N737" s="3">
        <v>6.7000000000000002E-3</v>
      </c>
      <c r="O737" s="3">
        <v>-2.69E-2</v>
      </c>
      <c r="P737" s="3">
        <v>-8.0999999999999996E-3</v>
      </c>
      <c r="Q737" s="3">
        <v>3.3999999999999998E-3</v>
      </c>
      <c r="R737" s="3">
        <v>2.64E-2</v>
      </c>
      <c r="S737" s="3">
        <v>-1.03E-2</v>
      </c>
      <c r="T737" s="3"/>
      <c r="U737" s="3">
        <v>0</v>
      </c>
      <c r="V737" s="3">
        <v>9.1000000000000004E-3</v>
      </c>
      <c r="W737" s="3">
        <v>4.4000000000000003E-3</v>
      </c>
      <c r="X737" s="3">
        <v>1.6000000000000001E-3</v>
      </c>
      <c r="Y737" s="3">
        <v>2.58E-2</v>
      </c>
      <c r="Z737" s="3">
        <v>8.3000000000000001E-3</v>
      </c>
      <c r="AA737" s="3">
        <v>-4.4000000000000003E-3</v>
      </c>
      <c r="AB737" s="3">
        <v>2.0299999999999999E-2</v>
      </c>
      <c r="AC737" s="3">
        <v>4.5400000000000003E-2</v>
      </c>
      <c r="AD737" s="3">
        <v>1.5900000000000001E-2</v>
      </c>
      <c r="AE737" s="3">
        <v>-1.29E-2</v>
      </c>
    </row>
    <row r="738" spans="1:31" x14ac:dyDescent="0.3">
      <c r="A738" s="2">
        <v>44004</v>
      </c>
      <c r="B738" s="3">
        <v>9.7999999999999997E-3</v>
      </c>
      <c r="C738" s="3">
        <v>-1.21E-2</v>
      </c>
      <c r="D738" s="3">
        <v>-1.0800000000000001E-2</v>
      </c>
      <c r="E738" s="3">
        <v>7.6E-3</v>
      </c>
      <c r="F738" s="3">
        <v>-6.1000000000000004E-3</v>
      </c>
      <c r="G738" s="3">
        <v>0.1186</v>
      </c>
      <c r="H738" s="3">
        <v>-1.2800000000000001E-2</v>
      </c>
      <c r="I738" s="3">
        <v>-3.5000000000000001E-3</v>
      </c>
      <c r="J738" s="3">
        <v>-4.4000000000000003E-3</v>
      </c>
      <c r="K738" s="3">
        <v>-8.3999999999999995E-3</v>
      </c>
      <c r="L738" s="3">
        <v>-3.1699999999999999E-2</v>
      </c>
      <c r="M738" s="3">
        <v>-2.41E-2</v>
      </c>
      <c r="N738" s="3">
        <v>2.7799999999999998E-2</v>
      </c>
      <c r="O738" s="3">
        <v>1.23E-2</v>
      </c>
      <c r="P738" s="3">
        <v>2.87E-2</v>
      </c>
      <c r="Q738" s="3">
        <v>-2.5499999999999998E-2</v>
      </c>
      <c r="R738" s="3">
        <v>-1.4800000000000001E-2</v>
      </c>
      <c r="S738" s="3">
        <v>-9.2999999999999992E-3</v>
      </c>
      <c r="T738" s="3"/>
      <c r="U738" s="3">
        <v>0.13639999999999999</v>
      </c>
      <c r="V738" s="3">
        <v>-1.5699999999999999E-2</v>
      </c>
      <c r="W738" s="3">
        <v>-6.6E-3</v>
      </c>
      <c r="X738" s="3">
        <v>-2.4899999999999999E-2</v>
      </c>
      <c r="Y738" s="3">
        <v>4.3E-3</v>
      </c>
      <c r="Z738" s="3">
        <v>-1.44E-2</v>
      </c>
      <c r="AA738" s="3">
        <v>-1.8E-3</v>
      </c>
      <c r="AB738" s="3">
        <v>6.9999999999999999E-4</v>
      </c>
      <c r="AC738" s="3">
        <v>-3.0999999999999999E-3</v>
      </c>
      <c r="AD738" s="3">
        <v>-1.03E-2</v>
      </c>
      <c r="AE738" s="3">
        <v>-8.8999999999999999E-3</v>
      </c>
    </row>
    <row r="739" spans="1:31" x14ac:dyDescent="0.3">
      <c r="A739" s="2">
        <v>44001</v>
      </c>
      <c r="B739" s="3">
        <v>3.5000000000000001E-3</v>
      </c>
      <c r="C739" s="3">
        <v>-2.4899999999999999E-2</v>
      </c>
      <c r="D739" s="3">
        <v>-1.7500000000000002E-2</v>
      </c>
      <c r="E739" s="3">
        <v>-3.2000000000000002E-3</v>
      </c>
      <c r="F739" s="3">
        <v>-4.7500000000000001E-2</v>
      </c>
      <c r="G739" s="3">
        <v>8.2000000000000007E-3</v>
      </c>
      <c r="H739" s="3">
        <v>-9.2999999999999992E-3</v>
      </c>
      <c r="I739" s="3">
        <v>-1.11E-2</v>
      </c>
      <c r="J739" s="3">
        <v>9.5999999999999992E-3</v>
      </c>
      <c r="K739" s="3">
        <v>1.38E-2</v>
      </c>
      <c r="L739" s="3">
        <v>3.0599999999999999E-2</v>
      </c>
      <c r="M739" s="3">
        <v>2.1600000000000001E-2</v>
      </c>
      <c r="N739" s="3">
        <v>-6.0000000000000001E-3</v>
      </c>
      <c r="O739" s="3">
        <v>2.23E-2</v>
      </c>
      <c r="P739" s="3">
        <v>4.7000000000000002E-3</v>
      </c>
      <c r="Q739" s="3">
        <v>2.3900000000000001E-2</v>
      </c>
      <c r="R739" s="3">
        <v>1.15E-2</v>
      </c>
      <c r="S739" s="3">
        <v>5.4000000000000003E-3</v>
      </c>
      <c r="T739" s="3"/>
      <c r="U739" s="3">
        <v>7.4700000000000003E-2</v>
      </c>
      <c r="V739" s="3">
        <v>8.8000000000000005E-3</v>
      </c>
      <c r="W739" s="3">
        <v>-1.2999999999999999E-3</v>
      </c>
      <c r="X739" s="3">
        <v>2.41E-2</v>
      </c>
      <c r="Y739" s="3">
        <v>-1.4200000000000001E-2</v>
      </c>
      <c r="Z739" s="3">
        <v>8.9999999999999993E-3</v>
      </c>
      <c r="AA739" s="3">
        <v>-9.7999999999999997E-3</v>
      </c>
      <c r="AB739" s="3">
        <v>-8.3000000000000001E-3</v>
      </c>
      <c r="AC739" s="3">
        <v>-1.43E-2</v>
      </c>
      <c r="AD739" s="3">
        <v>5.5999999999999999E-3</v>
      </c>
      <c r="AE739" s="3">
        <v>-1.2800000000000001E-2</v>
      </c>
    </row>
    <row r="740" spans="1:31" x14ac:dyDescent="0.3">
      <c r="A740" s="2">
        <v>44000</v>
      </c>
      <c r="B740" s="3">
        <v>-9.2999999999999992E-3</v>
      </c>
      <c r="C740" s="3">
        <v>-1.9900000000000001E-2</v>
      </c>
      <c r="D740" s="3">
        <v>-6.1999999999999998E-3</v>
      </c>
      <c r="E740" s="3">
        <v>-2.5999999999999999E-3</v>
      </c>
      <c r="F740" s="3">
        <v>-1.55E-2</v>
      </c>
      <c r="G740" s="3">
        <v>1.8E-3</v>
      </c>
      <c r="H740" s="3">
        <v>-7.9000000000000008E-3</v>
      </c>
      <c r="I740" s="3">
        <v>-7.4000000000000003E-3</v>
      </c>
      <c r="J740" s="3">
        <v>-2.0500000000000001E-2</v>
      </c>
      <c r="K740" s="3">
        <v>6.0000000000000001E-3</v>
      </c>
      <c r="L740" s="3">
        <v>-4.0099999999999997E-2</v>
      </c>
      <c r="M740" s="3">
        <v>2.5899999999999999E-2</v>
      </c>
      <c r="N740" s="3">
        <v>1.0699999999999999E-2</v>
      </c>
      <c r="O740" s="3">
        <v>4.9700000000000001E-2</v>
      </c>
      <c r="P740" s="3">
        <v>-1.9E-3</v>
      </c>
      <c r="Q740" s="3">
        <v>1.1900000000000001E-2</v>
      </c>
      <c r="R740" s="3">
        <v>-1.29E-2</v>
      </c>
      <c r="S740" s="3">
        <v>-9.4999999999999998E-3</v>
      </c>
      <c r="T740" s="3"/>
      <c r="U740" s="3">
        <v>3.3999999999999998E-3</v>
      </c>
      <c r="V740" s="3">
        <v>-4.4000000000000003E-3</v>
      </c>
      <c r="W740" s="3">
        <v>3.0999999999999999E-3</v>
      </c>
      <c r="X740" s="3">
        <v>2.0999999999999999E-3</v>
      </c>
      <c r="Y740" s="3">
        <v>-1.4E-3</v>
      </c>
      <c r="Z740" s="3">
        <v>4.0000000000000001E-3</v>
      </c>
      <c r="AA740" s="3">
        <v>1.2500000000000001E-2</v>
      </c>
      <c r="AB740" s="3">
        <v>-2.0400000000000001E-2</v>
      </c>
      <c r="AC740" s="3">
        <v>-1.1599999999999999E-2</v>
      </c>
      <c r="AD740" s="3">
        <v>-1.6999999999999999E-3</v>
      </c>
      <c r="AE740" s="3">
        <v>4.1999999999999997E-3</v>
      </c>
    </row>
    <row r="741" spans="1:31" x14ac:dyDescent="0.3">
      <c r="A741" s="2">
        <v>43999</v>
      </c>
      <c r="B741" s="3">
        <v>1.6999999999999999E-3</v>
      </c>
      <c r="C741" s="3">
        <v>-0.05</v>
      </c>
      <c r="D741" s="3">
        <v>-2.69E-2</v>
      </c>
      <c r="E741" s="3">
        <v>3.3E-3</v>
      </c>
      <c r="F741" s="3">
        <v>-2.69E-2</v>
      </c>
      <c r="G741" s="3">
        <v>1.9E-2</v>
      </c>
      <c r="H741" s="3">
        <v>-1E-3</v>
      </c>
      <c r="I741" s="3">
        <v>-6.7000000000000002E-3</v>
      </c>
      <c r="J741" s="3">
        <v>-5.1999999999999998E-3</v>
      </c>
      <c r="K741" s="3">
        <v>1.26E-2</v>
      </c>
      <c r="L741" s="3">
        <v>-1.2500000000000001E-2</v>
      </c>
      <c r="M741" s="3">
        <v>-1.6E-2</v>
      </c>
      <c r="N741" s="3">
        <v>3.5000000000000001E-3</v>
      </c>
      <c r="O741" s="3">
        <v>-2.1499999999999998E-2</v>
      </c>
      <c r="P741" s="3">
        <v>1.84E-2</v>
      </c>
      <c r="Q741" s="3">
        <v>-8.3999999999999995E-3</v>
      </c>
      <c r="R741" s="3">
        <v>1.15E-2</v>
      </c>
      <c r="S741" s="3">
        <v>4.7999999999999996E-3</v>
      </c>
      <c r="T741" s="3"/>
      <c r="U741" s="3">
        <v>-4.8999999999999998E-3</v>
      </c>
      <c r="V741" s="3">
        <v>4.5999999999999999E-3</v>
      </c>
      <c r="W741" s="3">
        <v>-1.6799999999999999E-2</v>
      </c>
      <c r="X741" s="3">
        <v>3.5999999999999999E-3</v>
      </c>
      <c r="Y741" s="3">
        <v>2.3999999999999998E-3</v>
      </c>
      <c r="Z741" s="3">
        <v>8.0000000000000004E-4</v>
      </c>
      <c r="AA741" s="3">
        <v>4.1000000000000003E-3</v>
      </c>
      <c r="AB741" s="3">
        <v>-4.1000000000000003E-3</v>
      </c>
      <c r="AC741" s="3">
        <v>-1.7899999999999999E-2</v>
      </c>
      <c r="AD741" s="3">
        <v>-4.0000000000000002E-4</v>
      </c>
      <c r="AE741" s="3">
        <v>-4.7000000000000002E-3</v>
      </c>
    </row>
    <row r="742" spans="1:31" x14ac:dyDescent="0.3">
      <c r="A742" s="2">
        <v>43998</v>
      </c>
      <c r="B742" s="3">
        <v>-4.0000000000000001E-3</v>
      </c>
      <c r="C742" s="3">
        <v>3.3599999999999998E-2</v>
      </c>
      <c r="D742" s="3">
        <v>5.67E-2</v>
      </c>
      <c r="E742" s="3">
        <v>0.02</v>
      </c>
      <c r="F742" s="3">
        <v>3.15E-2</v>
      </c>
      <c r="G742" s="3">
        <v>-1.8700000000000001E-2</v>
      </c>
      <c r="H742" s="3">
        <v>3.61E-2</v>
      </c>
      <c r="I742" s="3">
        <v>2.4899999999999999E-2</v>
      </c>
      <c r="J742" s="3">
        <v>2.7900000000000001E-2</v>
      </c>
      <c r="K742" s="3">
        <v>2.9000000000000001E-2</v>
      </c>
      <c r="L742" s="3">
        <v>2.46E-2</v>
      </c>
      <c r="M742" s="3">
        <v>-3.3500000000000002E-2</v>
      </c>
      <c r="N742" s="3">
        <v>2.4500000000000001E-2</v>
      </c>
      <c r="O742" s="3">
        <v>2.3400000000000001E-2</v>
      </c>
      <c r="P742" s="3">
        <v>-1.14E-2</v>
      </c>
      <c r="Q742" s="3">
        <v>2.69E-2</v>
      </c>
      <c r="R742" s="3">
        <v>3.1899999999999998E-2</v>
      </c>
      <c r="S742" s="3">
        <v>1.1999999999999999E-3</v>
      </c>
      <c r="T742" s="3"/>
      <c r="U742" s="3"/>
      <c r="V742" s="3">
        <v>3.6400000000000002E-2</v>
      </c>
      <c r="W742" s="3">
        <v>9.1000000000000004E-3</v>
      </c>
      <c r="X742" s="3">
        <v>1.06E-2</v>
      </c>
      <c r="Y742" s="3">
        <v>3.1800000000000002E-2</v>
      </c>
      <c r="Z742" s="3">
        <v>2.9499999999999998E-2</v>
      </c>
      <c r="AA742" s="3">
        <v>1.9900000000000001E-2</v>
      </c>
      <c r="AB742" s="3">
        <v>1.0999999999999999E-2</v>
      </c>
      <c r="AC742" s="3">
        <v>1.6000000000000001E-3</v>
      </c>
      <c r="AD742" s="3">
        <v>3.5700000000000003E-2</v>
      </c>
      <c r="AE742" s="3">
        <v>1.37E-2</v>
      </c>
    </row>
    <row r="743" spans="1:31" x14ac:dyDescent="0.3">
      <c r="A743" s="2">
        <v>43997</v>
      </c>
      <c r="B743" s="3">
        <v>2.2100000000000002E-2</v>
      </c>
      <c r="C743" s="3">
        <v>-8.9999999999999998E-4</v>
      </c>
      <c r="D743" s="3">
        <v>-8.2000000000000007E-3</v>
      </c>
      <c r="E743" s="3">
        <v>-3.5999999999999999E-3</v>
      </c>
      <c r="F743" s="3">
        <v>1.9699999999999999E-2</v>
      </c>
      <c r="G743" s="3">
        <v>4.6699999999999998E-2</v>
      </c>
      <c r="H743" s="3">
        <v>1.37E-2</v>
      </c>
      <c r="I743" s="3">
        <v>6.1999999999999998E-3</v>
      </c>
      <c r="J743" s="3">
        <v>-3.3999999999999998E-3</v>
      </c>
      <c r="K743" s="3">
        <v>-2.3E-3</v>
      </c>
      <c r="L743" s="3">
        <v>-2.9600000000000001E-2</v>
      </c>
      <c r="M743" s="3">
        <v>7.3700000000000002E-2</v>
      </c>
      <c r="N743" s="3">
        <v>6.4000000000000003E-3</v>
      </c>
      <c r="O743" s="3">
        <v>0.1197</v>
      </c>
      <c r="P743" s="3">
        <v>2.7E-2</v>
      </c>
      <c r="Q743" s="3">
        <v>-1.35E-2</v>
      </c>
      <c r="R743" s="3">
        <v>-1.5599999999999999E-2</v>
      </c>
      <c r="S743" s="3">
        <v>-1.1599999999999999E-2</v>
      </c>
      <c r="T743" s="3"/>
      <c r="U743" s="3">
        <v>1.18E-2</v>
      </c>
      <c r="V743" s="3">
        <v>-8.8000000000000005E-3</v>
      </c>
      <c r="W743" s="3">
        <v>0</v>
      </c>
      <c r="X743" s="3">
        <v>2.1700000000000001E-2</v>
      </c>
      <c r="Y743" s="3">
        <v>-2.3999999999999998E-3</v>
      </c>
      <c r="Z743" s="3">
        <v>-6.3E-3</v>
      </c>
      <c r="AA743" s="3">
        <v>8.0000000000000004E-4</v>
      </c>
      <c r="AB743" s="3">
        <v>-3.3999999999999998E-3</v>
      </c>
      <c r="AC743" s="3">
        <v>1.7899999999999999E-2</v>
      </c>
      <c r="AD743" s="3">
        <v>-2.3999999999999998E-3</v>
      </c>
      <c r="AE743" s="3">
        <v>-6.7000000000000002E-3</v>
      </c>
    </row>
    <row r="744" spans="1:31" x14ac:dyDescent="0.3">
      <c r="A744" s="2">
        <v>43994</v>
      </c>
      <c r="B744" s="3">
        <v>1.2699999999999999E-2</v>
      </c>
      <c r="C744" s="3">
        <v>9.0399999999999994E-2</v>
      </c>
      <c r="D744" s="3">
        <v>1.7899999999999999E-2</v>
      </c>
      <c r="E744" s="3">
        <v>9.4999999999999998E-3</v>
      </c>
      <c r="F744" s="3">
        <v>-2.9700000000000001E-2</v>
      </c>
      <c r="G744" s="3">
        <v>-4.0000000000000002E-4</v>
      </c>
      <c r="H744" s="3">
        <v>-2.7000000000000001E-3</v>
      </c>
      <c r="I744" s="3">
        <v>3.2099999999999997E-2</v>
      </c>
      <c r="J744" s="3">
        <v>1.77E-2</v>
      </c>
      <c r="K744" s="3">
        <v>-1.8499999999999999E-2</v>
      </c>
      <c r="L744" s="3">
        <v>3.1E-2</v>
      </c>
      <c r="M744" s="3">
        <v>2.9899999999999999E-2</v>
      </c>
      <c r="N744" s="3">
        <v>7.9000000000000008E-3</v>
      </c>
      <c r="O744" s="3">
        <v>3.2099999999999997E-2</v>
      </c>
      <c r="P744" s="3">
        <v>1.5599999999999999E-2</v>
      </c>
      <c r="Q744" s="3">
        <v>-1.14E-2</v>
      </c>
      <c r="R744" s="3">
        <v>2.2200000000000001E-2</v>
      </c>
      <c r="S744" s="3">
        <v>1.35E-2</v>
      </c>
      <c r="T744" s="3"/>
      <c r="U744" s="3">
        <v>-2.5499999999999998E-2</v>
      </c>
      <c r="V744" s="3">
        <v>-2.0999999999999999E-3</v>
      </c>
      <c r="W744" s="3">
        <v>1.0999999999999999E-2</v>
      </c>
      <c r="X744" s="3">
        <v>1.52E-2</v>
      </c>
      <c r="Y744" s="3">
        <v>-6.3E-3</v>
      </c>
      <c r="Z744" s="3">
        <v>-3.7000000000000002E-3</v>
      </c>
      <c r="AA744" s="3">
        <v>-4.0000000000000002E-4</v>
      </c>
      <c r="AB744" s="3">
        <v>1.3899999999999999E-2</v>
      </c>
      <c r="AC744" s="3">
        <v>1.1599999999999999E-2</v>
      </c>
      <c r="AD744" s="3">
        <v>-1.95E-2</v>
      </c>
      <c r="AE744" s="3">
        <v>1.4E-3</v>
      </c>
    </row>
    <row r="745" spans="1:31" x14ac:dyDescent="0.3">
      <c r="A745" s="2">
        <v>43992</v>
      </c>
      <c r="B745" s="3">
        <v>1.8599999999999998E-2</v>
      </c>
      <c r="C745" s="3">
        <v>-7.6300000000000007E-2</v>
      </c>
      <c r="D745" s="3">
        <v>-1.0200000000000001E-2</v>
      </c>
      <c r="E745" s="3">
        <v>-8.8000000000000005E-3</v>
      </c>
      <c r="F745" s="3">
        <v>-1.9199999999999998E-2</v>
      </c>
      <c r="G745" s="3">
        <v>-8.0000000000000002E-3</v>
      </c>
      <c r="H745" s="3">
        <v>-9.4000000000000004E-3</v>
      </c>
      <c r="I745" s="3">
        <v>-1.3100000000000001E-2</v>
      </c>
      <c r="J745" s="3">
        <v>1.4E-2</v>
      </c>
      <c r="K745" s="3">
        <v>8.2000000000000007E-3</v>
      </c>
      <c r="L745" s="3">
        <v>-5.74E-2</v>
      </c>
      <c r="M745" s="3">
        <v>3.1600000000000003E-2</v>
      </c>
      <c r="N745" s="3">
        <v>3.7100000000000001E-2</v>
      </c>
      <c r="O745" s="3">
        <v>-5.6899999999999999E-2</v>
      </c>
      <c r="P745" s="3">
        <v>3.5499999999999997E-2</v>
      </c>
      <c r="Q745" s="3">
        <v>-1.7999999999999999E-2</v>
      </c>
      <c r="R745" s="3">
        <v>-1.8599999999999998E-2</v>
      </c>
      <c r="S745" s="3">
        <v>-8.0000000000000002E-3</v>
      </c>
      <c r="T745" s="3"/>
      <c r="U745" s="3">
        <v>-3.3999999999999998E-3</v>
      </c>
      <c r="V745" s="3">
        <v>-5.1999999999999998E-3</v>
      </c>
      <c r="W745" s="3">
        <v>-1.46E-2</v>
      </c>
      <c r="X745" s="3">
        <v>-6.1000000000000004E-3</v>
      </c>
      <c r="Y745" s="3">
        <v>-8.0999999999999996E-3</v>
      </c>
      <c r="Z745" s="3">
        <v>-8.3000000000000001E-3</v>
      </c>
      <c r="AA745" s="3">
        <v>1.24E-2</v>
      </c>
      <c r="AB745" s="3">
        <v>-7.0000000000000001E-3</v>
      </c>
      <c r="AC745" s="3">
        <v>-1.6400000000000001E-2</v>
      </c>
      <c r="AD745" s="3">
        <v>-5.0000000000000001E-3</v>
      </c>
      <c r="AE745" s="3">
        <v>3.3E-3</v>
      </c>
    </row>
    <row r="746" spans="1:31" x14ac:dyDescent="0.3">
      <c r="A746" s="2">
        <v>43993</v>
      </c>
      <c r="B746" s="3">
        <v>-8.0299999999999996E-2</v>
      </c>
      <c r="C746" s="3">
        <v>-0.1026</v>
      </c>
      <c r="D746" s="3">
        <v>-7.2599999999999998E-2</v>
      </c>
      <c r="E746" s="3">
        <v>-5.5500000000000001E-2</v>
      </c>
      <c r="F746" s="3">
        <v>-7.85E-2</v>
      </c>
      <c r="G746" s="3">
        <v>2.5100000000000001E-2</v>
      </c>
      <c r="H746" s="3">
        <v>-4.02E-2</v>
      </c>
      <c r="I746" s="3">
        <v>-7.9100000000000004E-2</v>
      </c>
      <c r="J746" s="3">
        <v>-6.9900000000000004E-2</v>
      </c>
      <c r="K746" s="3">
        <v>-7.6E-3</v>
      </c>
      <c r="L746" s="3">
        <v>-9.0899999999999995E-2</v>
      </c>
      <c r="M746" s="3">
        <v>2.2000000000000001E-3</v>
      </c>
      <c r="N746" s="3">
        <v>-5.3699999999999998E-2</v>
      </c>
      <c r="O746" s="3">
        <v>-6.1899999999999997E-2</v>
      </c>
      <c r="P746" s="3">
        <v>-6.0999999999999999E-2</v>
      </c>
      <c r="Q746" s="3">
        <v>-3.8399999999999997E-2</v>
      </c>
      <c r="R746" s="3">
        <v>-6.1499999999999999E-2</v>
      </c>
      <c r="S746" s="3">
        <v>-7.2900000000000006E-2</v>
      </c>
      <c r="T746" s="3"/>
      <c r="U746" s="3"/>
      <c r="V746" s="3">
        <v>-3.6499999999999998E-2</v>
      </c>
      <c r="W746" s="3">
        <v>-6.1400000000000003E-2</v>
      </c>
      <c r="X746" s="3">
        <v>-6.83E-2</v>
      </c>
      <c r="Y746" s="3">
        <v>-5.9700000000000003E-2</v>
      </c>
      <c r="Z746" s="3">
        <v>-4.3200000000000002E-2</v>
      </c>
      <c r="AA746" s="3">
        <v>-1.01E-2</v>
      </c>
      <c r="AB746" s="3">
        <v>-7.0199999999999999E-2</v>
      </c>
      <c r="AC746" s="3">
        <v>-7.5200000000000003E-2</v>
      </c>
      <c r="AD746" s="3">
        <v>-3.5499999999999997E-2</v>
      </c>
      <c r="AE746" s="3">
        <v>-2.76E-2</v>
      </c>
    </row>
    <row r="747" spans="1:31" x14ac:dyDescent="0.3">
      <c r="A747" s="2">
        <v>43991</v>
      </c>
      <c r="B747" s="3">
        <v>6.4600000000000005E-2</v>
      </c>
      <c r="C747" s="3">
        <v>-5.3699999999999998E-2</v>
      </c>
      <c r="D747" s="3">
        <v>-4.9500000000000002E-2</v>
      </c>
      <c r="E747" s="3">
        <v>-2.0899999999999998E-2</v>
      </c>
      <c r="F747" s="3">
        <v>-2.4E-2</v>
      </c>
      <c r="G747" s="3">
        <v>-2.0299999999999999E-2</v>
      </c>
      <c r="H747" s="3">
        <v>-4.6199999999999998E-2</v>
      </c>
      <c r="I747" s="3">
        <v>-1.6999999999999999E-3</v>
      </c>
      <c r="J747" s="3">
        <v>-4.5999999999999999E-2</v>
      </c>
      <c r="K747" s="3">
        <v>1.0800000000000001E-2</v>
      </c>
      <c r="L747" s="3">
        <v>-4.0000000000000002E-4</v>
      </c>
      <c r="M747" s="3">
        <v>-1.47E-2</v>
      </c>
      <c r="N747" s="3">
        <v>7.6E-3</v>
      </c>
      <c r="O747" s="3">
        <v>0.11890000000000001</v>
      </c>
      <c r="P747" s="3">
        <v>2.7400000000000001E-2</v>
      </c>
      <c r="Q747" s="3">
        <v>-3.4000000000000002E-2</v>
      </c>
      <c r="R747" s="3">
        <v>-4.7399999999999998E-2</v>
      </c>
      <c r="S747" s="3">
        <v>-1.04E-2</v>
      </c>
      <c r="T747" s="3"/>
      <c r="U747" s="3">
        <v>2.76E-2</v>
      </c>
      <c r="V747" s="3">
        <v>-5.7999999999999996E-3</v>
      </c>
      <c r="W747" s="3">
        <v>-1.83E-2</v>
      </c>
      <c r="X747" s="3">
        <v>-1.6299999999999999E-2</v>
      </c>
      <c r="Y747" s="3">
        <v>-2.6800000000000001E-2</v>
      </c>
      <c r="Z747" s="3">
        <v>-1.0200000000000001E-2</v>
      </c>
      <c r="AA747" s="3">
        <v>-1.38E-2</v>
      </c>
      <c r="AB747" s="3">
        <v>-1.7600000000000001E-2</v>
      </c>
      <c r="AC747" s="3">
        <v>-1.9800000000000002E-2</v>
      </c>
      <c r="AD747" s="3">
        <v>2.9999999999999997E-4</v>
      </c>
      <c r="AE747" s="3">
        <v>-4.0000000000000001E-3</v>
      </c>
    </row>
    <row r="748" spans="1:31" x14ac:dyDescent="0.3">
      <c r="A748" s="2">
        <v>43987</v>
      </c>
      <c r="B748" s="3">
        <v>8.8999999999999999E-3</v>
      </c>
      <c r="C748" s="3">
        <v>8.8000000000000005E-3</v>
      </c>
      <c r="D748" s="3">
        <v>6.3799999999999996E-2</v>
      </c>
      <c r="E748" s="3">
        <v>2.46E-2</v>
      </c>
      <c r="F748" s="3">
        <v>3.7900000000000003E-2</v>
      </c>
      <c r="G748" s="3">
        <v>-1.6400000000000001E-2</v>
      </c>
      <c r="H748" s="3">
        <v>7.5600000000000001E-2</v>
      </c>
      <c r="I748" s="3">
        <v>2.07E-2</v>
      </c>
      <c r="J748" s="3">
        <v>4.7E-2</v>
      </c>
      <c r="K748" s="3">
        <v>5.8999999999999999E-3</v>
      </c>
      <c r="L748" s="3">
        <v>5.4800000000000001E-2</v>
      </c>
      <c r="M748" s="3">
        <v>-3.9600000000000003E-2</v>
      </c>
      <c r="N748" s="3">
        <v>2.3400000000000001E-2</v>
      </c>
      <c r="O748" s="3">
        <v>-6.3700000000000007E-2</v>
      </c>
      <c r="P748" s="3">
        <v>1.7500000000000002E-2</v>
      </c>
      <c r="Q748" s="3">
        <v>-1.6999999999999999E-3</v>
      </c>
      <c r="R748" s="3">
        <v>2.3900000000000001E-2</v>
      </c>
      <c r="S748" s="3">
        <v>-5.9999999999999995E-4</v>
      </c>
      <c r="T748" s="3"/>
      <c r="U748" s="3">
        <v>1E-3</v>
      </c>
      <c r="V748" s="3">
        <v>3.1099999999999999E-2</v>
      </c>
      <c r="W748" s="3">
        <v>3.04E-2</v>
      </c>
      <c r="X748" s="3">
        <v>1.5299999999999999E-2</v>
      </c>
      <c r="Y748" s="3">
        <v>3.04E-2</v>
      </c>
      <c r="Z748" s="3">
        <v>2.6800000000000001E-2</v>
      </c>
      <c r="AA748" s="3">
        <v>-3.3E-3</v>
      </c>
      <c r="AB748" s="3">
        <v>2.9600000000000001E-2</v>
      </c>
      <c r="AC748" s="3">
        <v>5.1799999999999999E-2</v>
      </c>
      <c r="AD748" s="3">
        <v>3.0200000000000001E-2</v>
      </c>
      <c r="AE748" s="3">
        <v>9.1000000000000004E-3</v>
      </c>
    </row>
    <row r="749" spans="1:31" x14ac:dyDescent="0.3">
      <c r="A749" s="2">
        <v>43990</v>
      </c>
      <c r="B749" s="3">
        <v>-2.3999999999999998E-3</v>
      </c>
      <c r="C749" s="3">
        <v>5.9299999999999999E-2</v>
      </c>
      <c r="D749" s="3">
        <v>3.0000000000000001E-3</v>
      </c>
      <c r="E749" s="3">
        <v>1.9800000000000002E-2</v>
      </c>
      <c r="F749" s="3">
        <v>5.1200000000000002E-2</v>
      </c>
      <c r="G749" s="3">
        <v>-8.0999999999999996E-3</v>
      </c>
      <c r="H749" s="3">
        <v>2.3999999999999998E-3</v>
      </c>
      <c r="I749" s="3">
        <v>6.3E-3</v>
      </c>
      <c r="J749" s="3">
        <v>3.7999999999999999E-2</v>
      </c>
      <c r="K749" s="3">
        <v>3.5000000000000001E-3</v>
      </c>
      <c r="L749" s="3">
        <v>9.06E-2</v>
      </c>
      <c r="M749" s="3">
        <v>1.5599999999999999E-2</v>
      </c>
      <c r="N749" s="3">
        <v>6.1999999999999998E-3</v>
      </c>
      <c r="O749" s="3">
        <v>6.8000000000000005E-2</v>
      </c>
      <c r="P749" s="3">
        <v>-1.29E-2</v>
      </c>
      <c r="Q749" s="3">
        <v>-2.3999999999999998E-3</v>
      </c>
      <c r="R749" s="3">
        <v>4.8099999999999997E-2</v>
      </c>
      <c r="S749" s="3">
        <v>1.66E-2</v>
      </c>
      <c r="T749" s="3"/>
      <c r="U749" s="3"/>
      <c r="V749" s="3">
        <v>1.6000000000000001E-3</v>
      </c>
      <c r="W749" s="3">
        <v>1.4200000000000001E-2</v>
      </c>
      <c r="X749" s="3">
        <v>1.9400000000000001E-2</v>
      </c>
      <c r="Y749" s="3">
        <v>2.5999999999999999E-3</v>
      </c>
      <c r="Z749" s="3">
        <v>2.8999999999999998E-3</v>
      </c>
      <c r="AA749" s="3">
        <v>-1.9300000000000001E-2</v>
      </c>
      <c r="AB749" s="3">
        <v>1.6E-2</v>
      </c>
      <c r="AC749" s="3">
        <v>-3.2000000000000002E-3</v>
      </c>
      <c r="AD749" s="3">
        <v>1.6999999999999999E-3</v>
      </c>
      <c r="AE749" s="3">
        <v>6.1000000000000004E-3</v>
      </c>
    </row>
    <row r="750" spans="1:31" x14ac:dyDescent="0.3">
      <c r="A750" s="2">
        <v>43986</v>
      </c>
      <c r="B750" s="3">
        <v>-1.9E-3</v>
      </c>
      <c r="C750" s="3">
        <v>5.4300000000000001E-2</v>
      </c>
      <c r="D750" s="3">
        <v>-1.44E-2</v>
      </c>
      <c r="E750" s="3">
        <v>1.6000000000000001E-3</v>
      </c>
      <c r="F750" s="3">
        <v>4.9500000000000002E-2</v>
      </c>
      <c r="G750" s="3">
        <v>-2.2700000000000001E-2</v>
      </c>
      <c r="H750" s="3">
        <v>-5.0000000000000001E-3</v>
      </c>
      <c r="I750" s="3">
        <v>-1.6999999999999999E-3</v>
      </c>
      <c r="J750" s="3">
        <v>2.0199999999999999E-2</v>
      </c>
      <c r="K750" s="3">
        <v>-2.5000000000000001E-3</v>
      </c>
      <c r="L750" s="3">
        <v>1.18E-2</v>
      </c>
      <c r="M750" s="3">
        <v>1.17E-2</v>
      </c>
      <c r="N750" s="3">
        <v>-1.32E-2</v>
      </c>
      <c r="O750" s="3">
        <v>6.6100000000000006E-2</v>
      </c>
      <c r="P750" s="3">
        <v>-2.0000000000000001E-4</v>
      </c>
      <c r="Q750" s="3">
        <v>-2.9999999999999997E-4</v>
      </c>
      <c r="R750" s="3">
        <v>3.3999999999999998E-3</v>
      </c>
      <c r="S750" s="3">
        <v>-4.1000000000000003E-3</v>
      </c>
      <c r="T750" s="3"/>
      <c r="U750" s="3">
        <v>4.0000000000000001E-3</v>
      </c>
      <c r="V750" s="3">
        <v>-8.6E-3</v>
      </c>
      <c r="W750" s="3">
        <v>9.2999999999999992E-3</v>
      </c>
      <c r="X750" s="3">
        <v>-9.1000000000000004E-3</v>
      </c>
      <c r="Y750" s="3">
        <v>-1.4800000000000001E-2</v>
      </c>
      <c r="Z750" s="3">
        <v>-1.8E-3</v>
      </c>
      <c r="AA750" s="3">
        <v>3.9300000000000002E-2</v>
      </c>
      <c r="AB750" s="3">
        <v>1.2999999999999999E-3</v>
      </c>
      <c r="AC750" s="3">
        <v>-1.03E-2</v>
      </c>
      <c r="AD750" s="3">
        <v>-1.1999999999999999E-3</v>
      </c>
      <c r="AE750" s="3">
        <v>6.8999999999999999E-3</v>
      </c>
    </row>
    <row r="751" spans="1:31" x14ac:dyDescent="0.3">
      <c r="A751" s="2">
        <v>43985</v>
      </c>
      <c r="B751" s="3">
        <v>-1.5100000000000001E-2</v>
      </c>
      <c r="C751" s="3">
        <v>7.9899999999999999E-2</v>
      </c>
      <c r="D751" s="3">
        <v>4.87E-2</v>
      </c>
      <c r="E751" s="3">
        <v>4.7500000000000001E-2</v>
      </c>
      <c r="F751" s="3">
        <v>6.5600000000000006E-2</v>
      </c>
      <c r="G751" s="3">
        <v>-2.3300000000000001E-2</v>
      </c>
      <c r="H751" s="3">
        <v>5.6800000000000003E-2</v>
      </c>
      <c r="I751" s="3">
        <v>1.1000000000000001E-3</v>
      </c>
      <c r="J751" s="3">
        <v>2.6100000000000002E-2</v>
      </c>
      <c r="K751" s="3">
        <v>1.09E-2</v>
      </c>
      <c r="L751" s="3">
        <v>7.7299999999999994E-2</v>
      </c>
      <c r="M751" s="3">
        <v>2.9999999999999997E-4</v>
      </c>
      <c r="N751" s="3">
        <v>2.3999999999999998E-3</v>
      </c>
      <c r="O751" s="3">
        <v>0.1915</v>
      </c>
      <c r="P751" s="3">
        <v>-6.3E-3</v>
      </c>
      <c r="Q751" s="3">
        <v>1.9E-2</v>
      </c>
      <c r="R751" s="3">
        <v>1.0800000000000001E-2</v>
      </c>
      <c r="S751" s="3">
        <v>0</v>
      </c>
      <c r="T751" s="3"/>
      <c r="U751" s="3">
        <v>2E-3</v>
      </c>
      <c r="V751" s="3">
        <v>1.3599999999999999E-2</v>
      </c>
      <c r="W751" s="3">
        <v>1.67E-2</v>
      </c>
      <c r="X751" s="3">
        <v>3.6999999999999998E-2</v>
      </c>
      <c r="Y751" s="3">
        <v>4.6899999999999997E-2</v>
      </c>
      <c r="Z751" s="3">
        <v>1.7899999999999999E-2</v>
      </c>
      <c r="AA751" s="3">
        <v>4.5999999999999999E-3</v>
      </c>
      <c r="AB751" s="3">
        <v>3.0499999999999999E-2</v>
      </c>
      <c r="AC751" s="3">
        <v>2.1600000000000001E-2</v>
      </c>
      <c r="AD751" s="3">
        <v>1.8800000000000001E-2</v>
      </c>
      <c r="AE751" s="3">
        <v>7.6E-3</v>
      </c>
    </row>
    <row r="752" spans="1:31" x14ac:dyDescent="0.3">
      <c r="A752" s="2">
        <v>43984</v>
      </c>
      <c r="B752" s="3">
        <v>-1.6999999999999999E-3</v>
      </c>
      <c r="C752" s="3">
        <v>5.7999999999999996E-3</v>
      </c>
      <c r="D752" s="3">
        <v>-1.06E-2</v>
      </c>
      <c r="E752" s="3">
        <v>5.2299999999999999E-2</v>
      </c>
      <c r="F752" s="3">
        <v>-9.2999999999999992E-3</v>
      </c>
      <c r="G752" s="3">
        <v>1.5E-3</v>
      </c>
      <c r="H752" s="3">
        <v>4.1099999999999998E-2</v>
      </c>
      <c r="I752" s="3">
        <v>1.2699999999999999E-2</v>
      </c>
      <c r="J752" s="3">
        <v>5.5100000000000003E-2</v>
      </c>
      <c r="K752" s="3">
        <v>-7.4999999999999997E-3</v>
      </c>
      <c r="L752" s="3">
        <v>3.4099999999999998E-2</v>
      </c>
      <c r="M752" s="3">
        <v>-3.7199999999999997E-2</v>
      </c>
      <c r="N752" s="3">
        <v>1.14E-2</v>
      </c>
      <c r="O752" s="3">
        <v>0.1033</v>
      </c>
      <c r="P752" s="3">
        <v>2.2000000000000001E-3</v>
      </c>
      <c r="Q752" s="3">
        <v>2.5999999999999999E-2</v>
      </c>
      <c r="R752" s="3">
        <v>5.7200000000000001E-2</v>
      </c>
      <c r="S752" s="3">
        <v>1.9900000000000001E-2</v>
      </c>
      <c r="T752" s="3"/>
      <c r="U752" s="3">
        <v>1E-3</v>
      </c>
      <c r="V752" s="3">
        <v>1.09E-2</v>
      </c>
      <c r="W752" s="3">
        <v>1.6999999999999999E-3</v>
      </c>
      <c r="X752" s="3">
        <v>8.8999999999999999E-3</v>
      </c>
      <c r="Y752" s="3">
        <v>3.5900000000000001E-2</v>
      </c>
      <c r="Z752" s="3">
        <v>1.4200000000000001E-2</v>
      </c>
      <c r="AA752" s="3">
        <v>1.78E-2</v>
      </c>
      <c r="AB752" s="3">
        <v>3.5799999999999998E-2</v>
      </c>
      <c r="AC752" s="3">
        <v>5.74E-2</v>
      </c>
      <c r="AD752" s="3">
        <v>4.4999999999999997E-3</v>
      </c>
      <c r="AE752" s="3">
        <v>1.11E-2</v>
      </c>
    </row>
    <row r="753" spans="1:31" x14ac:dyDescent="0.3">
      <c r="A753" s="2">
        <v>43979</v>
      </c>
      <c r="B753" s="3">
        <v>-1.9E-2</v>
      </c>
      <c r="C753" s="3">
        <v>-1.7899999999999999E-2</v>
      </c>
      <c r="D753" s="3">
        <v>2.3199999999999998E-2</v>
      </c>
      <c r="E753" s="3">
        <v>-7.1999999999999998E-3</v>
      </c>
      <c r="F753" s="3">
        <v>-7.7000000000000002E-3</v>
      </c>
      <c r="G753" s="3">
        <v>-1.5100000000000001E-2</v>
      </c>
      <c r="H753" s="3">
        <v>-1.3100000000000001E-2</v>
      </c>
      <c r="I753" s="3">
        <v>-7.9000000000000008E-3</v>
      </c>
      <c r="J753" s="3">
        <v>5.4999999999999997E-3</v>
      </c>
      <c r="K753" s="3">
        <v>1.72E-2</v>
      </c>
      <c r="L753" s="3">
        <v>5.4199999999999998E-2</v>
      </c>
      <c r="M753" s="3">
        <v>6.4399999999999999E-2</v>
      </c>
      <c r="N753" s="3">
        <v>-2.3E-3</v>
      </c>
      <c r="O753" s="3">
        <v>-8.1500000000000003E-2</v>
      </c>
      <c r="P753" s="3">
        <v>-4.4999999999999997E-3</v>
      </c>
      <c r="Q753" s="3">
        <v>2.1899999999999999E-2</v>
      </c>
      <c r="R753" s="3">
        <v>-2.5499999999999998E-2</v>
      </c>
      <c r="S753" s="3">
        <v>2.06E-2</v>
      </c>
      <c r="T753" s="3"/>
      <c r="U753" s="3">
        <v>0</v>
      </c>
      <c r="V753" s="3">
        <v>1.34E-2</v>
      </c>
      <c r="W753" s="3">
        <v>-2.5000000000000001E-2</v>
      </c>
      <c r="X753" s="3">
        <v>-1.47E-2</v>
      </c>
      <c r="Y753" s="3">
        <v>7.1999999999999998E-3</v>
      </c>
      <c r="Z753" s="3">
        <v>8.0000000000000002E-3</v>
      </c>
      <c r="AA753" s="3">
        <v>3.6700000000000003E-2</v>
      </c>
      <c r="AB753" s="3">
        <v>-2.3599999999999999E-2</v>
      </c>
      <c r="AC753" s="3">
        <v>-2.07E-2</v>
      </c>
      <c r="AD753" s="3">
        <v>2.1100000000000001E-2</v>
      </c>
      <c r="AE753" s="3">
        <v>1.0500000000000001E-2</v>
      </c>
    </row>
    <row r="754" spans="1:31" x14ac:dyDescent="0.3">
      <c r="A754" s="2">
        <v>43980</v>
      </c>
      <c r="B754" s="3">
        <v>3.9800000000000002E-2</v>
      </c>
      <c r="C754" s="3">
        <v>-5.8999999999999999E-3</v>
      </c>
      <c r="D754" s="3">
        <v>-6.0199999999999997E-2</v>
      </c>
      <c r="E754" s="3">
        <v>-2.5899999999999999E-2</v>
      </c>
      <c r="F754" s="3">
        <v>-1.7600000000000001E-2</v>
      </c>
      <c r="G754" s="3">
        <v>5.6800000000000003E-2</v>
      </c>
      <c r="H754" s="3">
        <v>-4.9200000000000001E-2</v>
      </c>
      <c r="I754" s="3">
        <v>4.8800000000000003E-2</v>
      </c>
      <c r="J754" s="3">
        <v>-3.8199999999999998E-2</v>
      </c>
      <c r="K754" s="3">
        <v>-9.1999999999999998E-3</v>
      </c>
      <c r="L754" s="3">
        <v>-6.4299999999999996E-2</v>
      </c>
      <c r="M754" s="3">
        <v>0.10730000000000001</v>
      </c>
      <c r="N754" s="3">
        <v>1.0200000000000001E-2</v>
      </c>
      <c r="O754" s="3">
        <v>3.9199999999999999E-2</v>
      </c>
      <c r="P754" s="3">
        <v>4.5699999999999998E-2</v>
      </c>
      <c r="Q754" s="3">
        <v>-2.7400000000000001E-2</v>
      </c>
      <c r="R754" s="3">
        <v>-1.11E-2</v>
      </c>
      <c r="S754" s="3">
        <v>2.9999999999999997E-4</v>
      </c>
      <c r="T754" s="3"/>
      <c r="U754" s="3"/>
      <c r="V754" s="3">
        <v>-1.8599999999999998E-2</v>
      </c>
      <c r="W754" s="3">
        <v>-6.4000000000000003E-3</v>
      </c>
      <c r="X754" s="3">
        <v>2E-3</v>
      </c>
      <c r="Y754" s="3">
        <v>-1.8599999999999998E-2</v>
      </c>
      <c r="Z754" s="3">
        <v>-1.6500000000000001E-2</v>
      </c>
      <c r="AA754" s="3">
        <v>-3.5000000000000001E-3</v>
      </c>
      <c r="AB754" s="3">
        <v>-4.24E-2</v>
      </c>
      <c r="AC754" s="3">
        <v>-3.44E-2</v>
      </c>
      <c r="AD754" s="3">
        <v>-1.29E-2</v>
      </c>
      <c r="AE754" s="3">
        <v>2.98E-2</v>
      </c>
    </row>
    <row r="755" spans="1:31" x14ac:dyDescent="0.3">
      <c r="A755" s="2">
        <v>43971</v>
      </c>
      <c r="B755" s="3">
        <v>1.66E-2</v>
      </c>
      <c r="C755" s="3">
        <v>1.0699999999999999E-2</v>
      </c>
      <c r="D755" s="3">
        <v>1.9099999999999999E-2</v>
      </c>
      <c r="E755" s="3">
        <v>1.6E-2</v>
      </c>
      <c r="F755" s="3">
        <v>2.76E-2</v>
      </c>
      <c r="G755" s="3">
        <v>4.8399999999999999E-2</v>
      </c>
      <c r="H755" s="3">
        <v>7.1000000000000004E-3</v>
      </c>
      <c r="I755" s="3">
        <v>1.8700000000000001E-2</v>
      </c>
      <c r="J755" s="3">
        <v>4.0899999999999999E-2</v>
      </c>
      <c r="K755" s="3">
        <v>6.7999999999999996E-3</v>
      </c>
      <c r="L755" s="3">
        <v>-1.2999999999999999E-2</v>
      </c>
      <c r="M755" s="3">
        <v>2.5100000000000001E-2</v>
      </c>
      <c r="N755" s="3">
        <v>1.11E-2</v>
      </c>
      <c r="O755" s="3">
        <v>-5.6899999999999999E-2</v>
      </c>
      <c r="P755" s="3">
        <v>1.8599999999999998E-2</v>
      </c>
      <c r="Q755" s="3">
        <v>4.7000000000000002E-3</v>
      </c>
      <c r="R755" s="3">
        <v>9.7000000000000003E-3</v>
      </c>
      <c r="S755" s="3">
        <v>-1.4E-3</v>
      </c>
      <c r="T755" s="3"/>
      <c r="U755" s="3">
        <v>0</v>
      </c>
      <c r="V755" s="3">
        <v>1.1000000000000001E-3</v>
      </c>
      <c r="W755" s="3">
        <v>2.1499999999999998E-2</v>
      </c>
      <c r="X755" s="3">
        <v>5.7000000000000002E-3</v>
      </c>
      <c r="Y755" s="3">
        <v>3.8999999999999998E-3</v>
      </c>
      <c r="Z755" s="3">
        <v>6.7000000000000002E-3</v>
      </c>
      <c r="AA755" s="3">
        <v>8.0000000000000004E-4</v>
      </c>
      <c r="AB755" s="3">
        <v>1.95E-2</v>
      </c>
      <c r="AC755" s="3">
        <v>9.4000000000000004E-3</v>
      </c>
      <c r="AD755" s="3">
        <v>7.0000000000000001E-3</v>
      </c>
      <c r="AE755" s="3">
        <v>-2.2000000000000001E-3</v>
      </c>
    </row>
    <row r="756" spans="1:31" x14ac:dyDescent="0.3">
      <c r="A756" s="2">
        <v>43978</v>
      </c>
      <c r="B756" s="3">
        <v>-8.5000000000000006E-3</v>
      </c>
      <c r="C756" s="3">
        <v>8.0100000000000005E-2</v>
      </c>
      <c r="D756" s="3">
        <v>8.1799999999999998E-2</v>
      </c>
      <c r="E756" s="3">
        <v>4.8599999999999997E-2</v>
      </c>
      <c r="F756" s="3">
        <v>5.4899999999999997E-2</v>
      </c>
      <c r="G756" s="3">
        <v>-6.4699999999999994E-2</v>
      </c>
      <c r="H756" s="3">
        <v>4.2200000000000001E-2</v>
      </c>
      <c r="I756" s="3">
        <v>2.5000000000000001E-2</v>
      </c>
      <c r="J756" s="3">
        <v>3.7699999999999997E-2</v>
      </c>
      <c r="K756" s="3">
        <v>-1.26E-2</v>
      </c>
      <c r="L756" s="3">
        <v>4.1000000000000003E-3</v>
      </c>
      <c r="M756" s="3">
        <v>-9.5799999999999996E-2</v>
      </c>
      <c r="N756" s="3">
        <v>1.2999999999999999E-3</v>
      </c>
      <c r="O756" s="3">
        <v>9.1600000000000001E-2</v>
      </c>
      <c r="P756" s="3">
        <v>-2.2100000000000002E-2</v>
      </c>
      <c r="Q756" s="3">
        <v>2.1299999999999999E-2</v>
      </c>
      <c r="R756" s="3">
        <v>4.36E-2</v>
      </c>
      <c r="S756" s="3">
        <v>-2.3E-3</v>
      </c>
      <c r="T756" s="3"/>
      <c r="U756" s="3"/>
      <c r="V756" s="3">
        <v>-5.3E-3</v>
      </c>
      <c r="W756" s="3">
        <v>3.3500000000000002E-2</v>
      </c>
      <c r="X756" s="3">
        <v>2.01E-2</v>
      </c>
      <c r="Y756" s="3">
        <v>3.8399999999999997E-2</v>
      </c>
      <c r="Z756" s="3">
        <v>1.5699999999999999E-2</v>
      </c>
      <c r="AA756" s="3">
        <v>-1.7600000000000001E-2</v>
      </c>
      <c r="AB756" s="3">
        <v>5.0299999999999997E-2</v>
      </c>
      <c r="AC756" s="3">
        <v>2.4E-2</v>
      </c>
      <c r="AD756" s="3">
        <v>-6.4999999999999997E-3</v>
      </c>
      <c r="AE756" s="3">
        <v>1.55E-2</v>
      </c>
    </row>
    <row r="757" spans="1:31" x14ac:dyDescent="0.3">
      <c r="A757" s="2">
        <v>43970</v>
      </c>
      <c r="B757" s="3">
        <v>1.61E-2</v>
      </c>
      <c r="C757" s="3">
        <v>-4.3099999999999999E-2</v>
      </c>
      <c r="D757" s="3">
        <v>-4.5999999999999999E-3</v>
      </c>
      <c r="E757" s="3">
        <v>-4.0000000000000001E-3</v>
      </c>
      <c r="F757" s="3">
        <v>-4.2500000000000003E-2</v>
      </c>
      <c r="G757" s="3">
        <v>-0.15920000000000001</v>
      </c>
      <c r="H757" s="3">
        <v>-4.1799999999999997E-2</v>
      </c>
      <c r="I757" s="3">
        <v>-1.01E-2</v>
      </c>
      <c r="J757" s="3">
        <v>4.4000000000000003E-3</v>
      </c>
      <c r="K757" s="3">
        <v>4.7999999999999996E-3</v>
      </c>
      <c r="L757" s="3">
        <v>-1.4999999999999999E-2</v>
      </c>
      <c r="M757" s="3">
        <v>-0.1041</v>
      </c>
      <c r="N757" s="3">
        <v>-6.8999999999999999E-3</v>
      </c>
      <c r="O757" s="3">
        <v>2.2200000000000001E-2</v>
      </c>
      <c r="P757" s="3">
        <v>6.4000000000000003E-3</v>
      </c>
      <c r="Q757" s="3">
        <v>-2.8999999999999998E-3</v>
      </c>
      <c r="R757" s="3">
        <v>2.0000000000000001E-4</v>
      </c>
      <c r="S757" s="3">
        <v>-1.03E-2</v>
      </c>
      <c r="T757" s="3"/>
      <c r="U757" s="3">
        <v>0</v>
      </c>
      <c r="V757" s="3">
        <v>-3.2000000000000002E-3</v>
      </c>
      <c r="W757" s="3">
        <v>-1.66E-2</v>
      </c>
      <c r="X757" s="3">
        <v>-2.58E-2</v>
      </c>
      <c r="Y757" s="3">
        <v>1.23E-2</v>
      </c>
      <c r="Z757" s="3">
        <v>-5.1999999999999998E-3</v>
      </c>
      <c r="AA757" s="3">
        <v>1.26E-2</v>
      </c>
      <c r="AB757" s="3">
        <v>1.4E-3</v>
      </c>
      <c r="AC757" s="3">
        <v>7.4999999999999997E-3</v>
      </c>
      <c r="AD757" s="3">
        <v>1.9E-3</v>
      </c>
      <c r="AE757" s="3">
        <v>-2.4E-2</v>
      </c>
    </row>
    <row r="758" spans="1:31" x14ac:dyDescent="0.3">
      <c r="A758" s="2">
        <v>43977</v>
      </c>
      <c r="B758" s="3">
        <v>-3.5900000000000001E-2</v>
      </c>
      <c r="C758" s="3">
        <v>6.1499999999999999E-2</v>
      </c>
      <c r="D758" s="3">
        <v>7.4099999999999999E-2</v>
      </c>
      <c r="E758" s="3">
        <v>3.1399999999999997E-2</v>
      </c>
      <c r="F758" s="3">
        <v>7.6300000000000007E-2</v>
      </c>
      <c r="G758" s="3">
        <v>-2.8999999999999998E-3</v>
      </c>
      <c r="H758" s="3">
        <v>8.0199999999999994E-2</v>
      </c>
      <c r="I758" s="3">
        <v>-1.2999999999999999E-3</v>
      </c>
      <c r="J758" s="3">
        <v>8.7499999999999994E-2</v>
      </c>
      <c r="K758" s="3">
        <v>-1E-3</v>
      </c>
      <c r="L758" s="3">
        <v>6.83E-2</v>
      </c>
      <c r="M758" s="3">
        <v>-0.1636</v>
      </c>
      <c r="N758" s="3">
        <v>-1.06E-2</v>
      </c>
      <c r="O758" s="3">
        <v>0.16819999999999999</v>
      </c>
      <c r="P758" s="3">
        <v>-3.4099999999999998E-2</v>
      </c>
      <c r="Q758" s="3">
        <v>2.1700000000000001E-2</v>
      </c>
      <c r="R758" s="3">
        <v>5.4199999999999998E-2</v>
      </c>
      <c r="S758" s="3">
        <v>-2.9999999999999997E-4</v>
      </c>
      <c r="T758" s="3"/>
      <c r="U758" s="3"/>
      <c r="V758" s="3">
        <v>-3.0999999999999999E-3</v>
      </c>
      <c r="W758" s="3">
        <v>3.15E-2</v>
      </c>
      <c r="X758" s="3">
        <v>4.3099999999999999E-2</v>
      </c>
      <c r="Y758" s="3">
        <v>4.1200000000000001E-2</v>
      </c>
      <c r="Z758" s="3">
        <v>2.1899999999999999E-2</v>
      </c>
      <c r="AA758" s="3">
        <v>-8.0000000000000004E-4</v>
      </c>
      <c r="AB758" s="3">
        <v>3.5000000000000003E-2</v>
      </c>
      <c r="AC758" s="3">
        <v>2.1499999999999998E-2</v>
      </c>
      <c r="AD758" s="3">
        <v>2.47E-2</v>
      </c>
      <c r="AE758" s="3">
        <v>3.7000000000000002E-3</v>
      </c>
    </row>
    <row r="759" spans="1:31" x14ac:dyDescent="0.3">
      <c r="A759" s="2">
        <v>43969</v>
      </c>
      <c r="B759" s="3">
        <v>7.1999999999999998E-3</v>
      </c>
      <c r="C759" s="3">
        <v>0.15590000000000001</v>
      </c>
      <c r="D759" s="3">
        <v>7.9500000000000001E-2</v>
      </c>
      <c r="E759" s="3">
        <v>7.7200000000000005E-2</v>
      </c>
      <c r="F759" s="3">
        <v>4.7E-2</v>
      </c>
      <c r="G759" s="3">
        <v>0.21579999999999999</v>
      </c>
      <c r="H759" s="3">
        <v>6.1800000000000001E-2</v>
      </c>
      <c r="I759" s="3">
        <v>1.78E-2</v>
      </c>
      <c r="J759" s="3">
        <v>0.10349999999999999</v>
      </c>
      <c r="K759" s="3">
        <v>3.2099999999999997E-2</v>
      </c>
      <c r="L759" s="3">
        <v>8.7599999999999997E-2</v>
      </c>
      <c r="M759" s="3">
        <v>0.1996</v>
      </c>
      <c r="N759" s="3">
        <v>9.5999999999999992E-3</v>
      </c>
      <c r="O759" s="3">
        <v>7.1199999999999999E-2</v>
      </c>
      <c r="P759" s="3">
        <v>3.0499999999999999E-2</v>
      </c>
      <c r="Q759" s="3">
        <v>3.5999999999999997E-2</v>
      </c>
      <c r="R759" s="3">
        <v>8.1000000000000003E-2</v>
      </c>
      <c r="S759" s="3">
        <v>8.3999999999999995E-3</v>
      </c>
      <c r="T759" s="3"/>
      <c r="U759" s="3">
        <v>0</v>
      </c>
      <c r="V759" s="3">
        <v>3.7999999999999999E-2</v>
      </c>
      <c r="W759" s="3">
        <v>4.02E-2</v>
      </c>
      <c r="X759" s="3">
        <v>3.27E-2</v>
      </c>
      <c r="Y759" s="3">
        <v>6.8699999999999997E-2</v>
      </c>
      <c r="Z759" s="3">
        <v>3.4200000000000001E-2</v>
      </c>
      <c r="AA759" s="3">
        <v>2.4500000000000001E-2</v>
      </c>
      <c r="AB759" s="3">
        <v>5.9799999999999999E-2</v>
      </c>
      <c r="AC759" s="3">
        <v>8.2799999999999999E-2</v>
      </c>
      <c r="AD759" s="3">
        <v>4.3700000000000003E-2</v>
      </c>
      <c r="AE759" s="3">
        <v>1.8499999999999999E-2</v>
      </c>
    </row>
    <row r="760" spans="1:31" x14ac:dyDescent="0.3">
      <c r="A760" s="2">
        <v>43973</v>
      </c>
      <c r="B760" s="3">
        <v>9.4999999999999998E-3</v>
      </c>
      <c r="C760" s="3">
        <v>-6.6E-3</v>
      </c>
      <c r="D760" s="3">
        <v>-7.4999999999999997E-3</v>
      </c>
      <c r="E760" s="3">
        <v>2.0000000000000001E-4</v>
      </c>
      <c r="F760" s="3">
        <v>2.2700000000000001E-2</v>
      </c>
      <c r="G760" s="3">
        <v>-1.6799999999999999E-2</v>
      </c>
      <c r="H760" s="3">
        <v>5.1999999999999998E-3</v>
      </c>
      <c r="I760" s="3">
        <v>5.7999999999999996E-3</v>
      </c>
      <c r="J760" s="3">
        <v>-3.5999999999999999E-3</v>
      </c>
      <c r="K760" s="3">
        <v>-1E-4</v>
      </c>
      <c r="L760" s="3">
        <v>-1.1599999999999999E-2</v>
      </c>
      <c r="M760" s="3">
        <v>2.9100000000000001E-2</v>
      </c>
      <c r="N760" s="3">
        <v>4.0000000000000002E-4</v>
      </c>
      <c r="O760" s="3">
        <v>-1.7999999999999999E-2</v>
      </c>
      <c r="P760" s="3">
        <v>2.86E-2</v>
      </c>
      <c r="Q760" s="3">
        <v>6.1000000000000004E-3</v>
      </c>
      <c r="R760" s="3">
        <v>-2.8E-3</v>
      </c>
      <c r="S760" s="3">
        <v>6.4999999999999997E-3</v>
      </c>
      <c r="T760" s="3"/>
      <c r="U760" s="3"/>
      <c r="V760" s="3">
        <v>2E-3</v>
      </c>
      <c r="W760" s="3">
        <v>3.5999999999999999E-3</v>
      </c>
      <c r="X760" s="3">
        <v>3.8E-3</v>
      </c>
      <c r="Y760" s="3">
        <v>-2.4199999999999999E-2</v>
      </c>
      <c r="Z760" s="3">
        <v>-3.8999999999999998E-3</v>
      </c>
      <c r="AA760" s="3">
        <v>1.41E-2</v>
      </c>
      <c r="AB760" s="3">
        <v>1.4E-3</v>
      </c>
      <c r="AC760" s="3">
        <v>2.3E-3</v>
      </c>
      <c r="AD760" s="3">
        <v>-1.9E-3</v>
      </c>
      <c r="AE760" s="3">
        <v>2.3999999999999998E-3</v>
      </c>
    </row>
    <row r="761" spans="1:31" x14ac:dyDescent="0.3">
      <c r="A761" s="2">
        <v>43966</v>
      </c>
      <c r="B761" s="3">
        <v>-5.7000000000000002E-3</v>
      </c>
      <c r="C761" s="3">
        <v>-2.2100000000000002E-2</v>
      </c>
      <c r="D761" s="3">
        <v>3.2000000000000002E-3</v>
      </c>
      <c r="E761" s="3">
        <v>-9.1000000000000004E-3</v>
      </c>
      <c r="F761" s="3">
        <v>-1.37E-2</v>
      </c>
      <c r="G761" s="3">
        <v>1.7100000000000001E-2</v>
      </c>
      <c r="H761" s="3">
        <v>-2.81E-2</v>
      </c>
      <c r="I761" s="3">
        <v>9.5999999999999992E-3</v>
      </c>
      <c r="J761" s="3">
        <v>-1.7999999999999999E-2</v>
      </c>
      <c r="K761" s="3">
        <v>1.17E-2</v>
      </c>
      <c r="L761" s="3">
        <v>-1.7600000000000001E-2</v>
      </c>
      <c r="M761" s="3">
        <v>3.3000000000000002E-2</v>
      </c>
      <c r="N761" s="3">
        <v>1.46E-2</v>
      </c>
      <c r="O761" s="3">
        <v>-2.3199999999999998E-2</v>
      </c>
      <c r="P761" s="3">
        <v>5.7299999999999997E-2</v>
      </c>
      <c r="Q761" s="3">
        <v>-1.5299999999999999E-2</v>
      </c>
      <c r="R761" s="3">
        <v>1.55E-2</v>
      </c>
      <c r="S761" s="3">
        <v>-4.4999999999999997E-3</v>
      </c>
      <c r="T761" s="3"/>
      <c r="U761" s="3">
        <v>0</v>
      </c>
      <c r="V761" s="3">
        <v>6.3E-3</v>
      </c>
      <c r="W761" s="3">
        <v>-9.2999999999999992E-3</v>
      </c>
      <c r="X761" s="3">
        <v>8.3999999999999995E-3</v>
      </c>
      <c r="Y761" s="3">
        <v>-5.4999999999999997E-3</v>
      </c>
      <c r="Z761" s="3">
        <v>1.3100000000000001E-2</v>
      </c>
      <c r="AA761" s="3">
        <v>-1.09E-2</v>
      </c>
      <c r="AB761" s="3">
        <v>1.8700000000000001E-2</v>
      </c>
      <c r="AC761" s="3">
        <v>4.1399999999999999E-2</v>
      </c>
      <c r="AD761" s="3">
        <v>8.6999999999999994E-3</v>
      </c>
      <c r="AE761" s="3">
        <v>-3.5999999999999999E-3</v>
      </c>
    </row>
    <row r="762" spans="1:31" x14ac:dyDescent="0.3">
      <c r="A762" s="2">
        <v>43983</v>
      </c>
      <c r="B762" s="3">
        <v>-3.2000000000000002E-3</v>
      </c>
      <c r="C762" s="3">
        <v>1.49E-2</v>
      </c>
      <c r="D762" s="3">
        <v>4.8099999999999997E-2</v>
      </c>
      <c r="E762" s="3"/>
      <c r="F762" s="3">
        <v>7.7999999999999996E-3</v>
      </c>
      <c r="G762" s="3">
        <v>5.5899999999999998E-2</v>
      </c>
      <c r="H762" s="3">
        <v>3.6600000000000001E-2</v>
      </c>
      <c r="I762" s="3">
        <v>-3.1800000000000002E-2</v>
      </c>
      <c r="J762" s="3"/>
      <c r="K762" s="3">
        <v>3.8999999999999998E-3</v>
      </c>
      <c r="L762" s="3"/>
      <c r="M762" s="3">
        <v>1.11E-2</v>
      </c>
      <c r="N762" s="3">
        <v>-2.3E-3</v>
      </c>
      <c r="O762" s="3">
        <v>7.0400000000000004E-2</v>
      </c>
      <c r="P762" s="3">
        <v>-7.7999999999999996E-3</v>
      </c>
      <c r="Q762" s="3"/>
      <c r="R762" s="3"/>
      <c r="S762" s="3">
        <v>-7.1499999999999994E-2</v>
      </c>
      <c r="T762" s="3"/>
      <c r="U762" s="3"/>
      <c r="V762" s="3"/>
      <c r="W762" s="3">
        <v>2.5999999999999999E-3</v>
      </c>
      <c r="X762" s="3">
        <v>8.0000000000000002E-3</v>
      </c>
      <c r="Y762" s="3"/>
      <c r="Z762" s="3">
        <v>5.1000000000000004E-3</v>
      </c>
      <c r="AA762" s="3"/>
      <c r="AB762" s="3"/>
      <c r="AC762" s="3"/>
      <c r="AD762" s="3">
        <v>1.04E-2</v>
      </c>
      <c r="AE762" s="3">
        <v>-2.7900000000000001E-2</v>
      </c>
    </row>
    <row r="763" spans="1:31" x14ac:dyDescent="0.3">
      <c r="A763" s="2">
        <v>43965</v>
      </c>
      <c r="B763" s="3">
        <v>4.4699999999999997E-2</v>
      </c>
      <c r="C763" s="3">
        <v>3.44E-2</v>
      </c>
      <c r="D763" s="3">
        <v>-8.8999999999999999E-3</v>
      </c>
      <c r="E763" s="3">
        <v>-3.39E-2</v>
      </c>
      <c r="F763" s="3">
        <v>-6.6E-3</v>
      </c>
      <c r="G763" s="3">
        <v>3.5000000000000001E-3</v>
      </c>
      <c r="H763" s="3">
        <v>7.1000000000000004E-3</v>
      </c>
      <c r="I763" s="3">
        <v>4.53E-2</v>
      </c>
      <c r="J763" s="3">
        <v>-7.1000000000000004E-3</v>
      </c>
      <c r="K763" s="3">
        <v>-1.4999999999999999E-2</v>
      </c>
      <c r="L763" s="3">
        <v>2.4199999999999999E-2</v>
      </c>
      <c r="M763" s="3">
        <v>-9.4999999999999998E-3</v>
      </c>
      <c r="N763" s="3">
        <v>4.3E-3</v>
      </c>
      <c r="O763" s="3">
        <v>2.8999999999999998E-3</v>
      </c>
      <c r="P763" s="3">
        <v>3.2300000000000002E-2</v>
      </c>
      <c r="Q763" s="3">
        <v>-1.1000000000000001E-3</v>
      </c>
      <c r="R763" s="3">
        <v>-7.2499999999999995E-2</v>
      </c>
      <c r="S763" s="3">
        <v>2.3599999999999999E-2</v>
      </c>
      <c r="T763" s="3"/>
      <c r="U763" s="3"/>
      <c r="V763" s="3">
        <v>-6.4999999999999997E-3</v>
      </c>
      <c r="W763" s="3">
        <v>1.7500000000000002E-2</v>
      </c>
      <c r="X763" s="3">
        <v>4.2900000000000001E-2</v>
      </c>
      <c r="Y763" s="3">
        <v>-2.06E-2</v>
      </c>
      <c r="Z763" s="3">
        <v>-1.4E-2</v>
      </c>
      <c r="AA763" s="3">
        <v>-9.4999999999999998E-3</v>
      </c>
      <c r="AB763" s="3">
        <v>-1.9199999999999998E-2</v>
      </c>
      <c r="AC763" s="3">
        <v>-2.7900000000000001E-2</v>
      </c>
      <c r="AD763" s="3">
        <v>-1.26E-2</v>
      </c>
      <c r="AE763" s="3">
        <v>1.1000000000000001E-3</v>
      </c>
    </row>
    <row r="764" spans="1:31" x14ac:dyDescent="0.3">
      <c r="A764" s="2">
        <v>43957</v>
      </c>
      <c r="B764" s="3">
        <v>-5.9999999999999995E-4</v>
      </c>
      <c r="C764" s="3">
        <v>-3.04E-2</v>
      </c>
      <c r="D764" s="3">
        <v>-2.46E-2</v>
      </c>
      <c r="E764" s="3">
        <v>-5.3999999999999999E-2</v>
      </c>
      <c r="F764" s="3">
        <v>-1.52E-2</v>
      </c>
      <c r="G764" s="3">
        <v>-4.4400000000000002E-2</v>
      </c>
      <c r="H764" s="3">
        <v>-1.1299999999999999E-2</v>
      </c>
      <c r="I764" s="3">
        <v>-7.4999999999999997E-3</v>
      </c>
      <c r="J764" s="3">
        <v>-3.1600000000000003E-2</v>
      </c>
      <c r="K764" s="3">
        <v>1.32E-2</v>
      </c>
      <c r="L764" s="3">
        <v>-3.8300000000000001E-2</v>
      </c>
      <c r="M764" s="3">
        <v>-7.9000000000000008E-3</v>
      </c>
      <c r="N764" s="3">
        <v>9.7999999999999997E-3</v>
      </c>
      <c r="O764" s="3">
        <v>0.1037</v>
      </c>
      <c r="P764" s="3">
        <v>1.38E-2</v>
      </c>
      <c r="Q764" s="3">
        <v>-2.8299999999999999E-2</v>
      </c>
      <c r="R764" s="3">
        <v>1.78E-2</v>
      </c>
      <c r="S764" s="3">
        <v>0</v>
      </c>
      <c r="T764" s="3"/>
      <c r="U764" s="3">
        <v>0</v>
      </c>
      <c r="V764" s="3">
        <v>-4.7999999999999996E-3</v>
      </c>
      <c r="W764" s="3">
        <v>-3.2099999999999997E-2</v>
      </c>
      <c r="X764" s="3">
        <v>-1.34E-2</v>
      </c>
      <c r="Y764" s="3">
        <v>-1.43E-2</v>
      </c>
      <c r="Z764" s="3">
        <v>-5.1000000000000004E-3</v>
      </c>
      <c r="AA764" s="3">
        <v>3.5999999999999999E-3</v>
      </c>
      <c r="AB764" s="3">
        <v>-5.8999999999999999E-3</v>
      </c>
      <c r="AC764" s="3">
        <v>-2.7000000000000001E-3</v>
      </c>
      <c r="AD764" s="3">
        <v>-7.3000000000000001E-3</v>
      </c>
      <c r="AE764" s="3">
        <v>-1.54E-2</v>
      </c>
    </row>
    <row r="765" spans="1:31" x14ac:dyDescent="0.3">
      <c r="A765" s="2">
        <v>43964</v>
      </c>
      <c r="B765" s="3">
        <v>-2.9399999999999999E-2</v>
      </c>
      <c r="C765" s="3">
        <v>-7.8899999999999998E-2</v>
      </c>
      <c r="D765" s="3">
        <v>-3.9100000000000003E-2</v>
      </c>
      <c r="E765" s="3">
        <v>-4.19E-2</v>
      </c>
      <c r="F765" s="3">
        <v>-3.27E-2</v>
      </c>
      <c r="G765" s="3">
        <v>-1.7000000000000001E-2</v>
      </c>
      <c r="H765" s="3">
        <v>-4.5400000000000003E-2</v>
      </c>
      <c r="I765" s="3">
        <v>-2.9399999999999999E-2</v>
      </c>
      <c r="J765" s="3">
        <v>-6.3500000000000001E-2</v>
      </c>
      <c r="K765" s="3">
        <v>-1.7600000000000001E-2</v>
      </c>
      <c r="L765" s="3">
        <v>-1.06E-2</v>
      </c>
      <c r="M765" s="3">
        <v>4.5400000000000003E-2</v>
      </c>
      <c r="N765" s="3">
        <v>-1.5100000000000001E-2</v>
      </c>
      <c r="O765" s="3">
        <v>-4.9700000000000001E-2</v>
      </c>
      <c r="P765" s="3">
        <v>-2.8999999999999998E-3</v>
      </c>
      <c r="Q765" s="3">
        <v>2.8999999999999998E-3</v>
      </c>
      <c r="R765" s="3">
        <v>-3.2000000000000001E-2</v>
      </c>
      <c r="S765" s="3">
        <v>-8.5000000000000006E-3</v>
      </c>
      <c r="T765" s="3"/>
      <c r="U765" s="3"/>
      <c r="V765" s="3">
        <v>-2.8000000000000001E-2</v>
      </c>
      <c r="W765" s="3">
        <v>-2.8000000000000001E-2</v>
      </c>
      <c r="X765" s="3">
        <v>-4.2700000000000002E-2</v>
      </c>
      <c r="Y765" s="3">
        <v>-2.5000000000000001E-2</v>
      </c>
      <c r="Z765" s="3">
        <v>-1.8200000000000001E-2</v>
      </c>
      <c r="AA765" s="3">
        <v>-9.5999999999999992E-3</v>
      </c>
      <c r="AB765" s="3">
        <v>-5.0900000000000001E-2</v>
      </c>
      <c r="AC765" s="3">
        <v>-5.8299999999999998E-2</v>
      </c>
      <c r="AD765" s="3">
        <v>-0.03</v>
      </c>
      <c r="AE765" s="3">
        <v>-1.0999999999999999E-2</v>
      </c>
    </row>
    <row r="766" spans="1:31" x14ac:dyDescent="0.3">
      <c r="A766" s="2">
        <v>43951</v>
      </c>
      <c r="B766" s="3">
        <v>-2.3699999999999999E-2</v>
      </c>
      <c r="C766" s="3">
        <v>-1.23E-2</v>
      </c>
      <c r="D766" s="3">
        <v>-3.8800000000000001E-2</v>
      </c>
      <c r="E766" s="3">
        <v>-2.9100000000000001E-2</v>
      </c>
      <c r="F766" s="3">
        <v>-2.6499999999999999E-2</v>
      </c>
      <c r="G766" s="3">
        <v>-3.5900000000000001E-2</v>
      </c>
      <c r="H766" s="3">
        <v>-4.1200000000000001E-2</v>
      </c>
      <c r="I766" s="3">
        <v>-2.2200000000000001E-2</v>
      </c>
      <c r="J766" s="3">
        <v>-5.2699999999999997E-2</v>
      </c>
      <c r="K766" s="3">
        <v>-8.2000000000000007E-3</v>
      </c>
      <c r="L766" s="3">
        <v>-3.7999999999999999E-2</v>
      </c>
      <c r="M766" s="3">
        <v>-8.2000000000000007E-3</v>
      </c>
      <c r="N766" s="3">
        <v>0.01</v>
      </c>
      <c r="O766" s="3">
        <v>-5.5399999999999998E-2</v>
      </c>
      <c r="P766" s="3">
        <v>-2.06E-2</v>
      </c>
      <c r="Q766" s="3">
        <v>4.0000000000000002E-4</v>
      </c>
      <c r="R766" s="3">
        <v>-1.7100000000000001E-2</v>
      </c>
      <c r="S766" s="3">
        <v>6.1000000000000004E-3</v>
      </c>
      <c r="T766" s="3"/>
      <c r="U766" s="3">
        <v>-2E-3</v>
      </c>
      <c r="V766" s="3">
        <v>-1.49E-2</v>
      </c>
      <c r="W766" s="3">
        <v>-3.04E-2</v>
      </c>
      <c r="X766" s="3">
        <v>-1.0999999999999999E-2</v>
      </c>
      <c r="Y766" s="3">
        <v>-4.1700000000000001E-2</v>
      </c>
      <c r="Z766" s="3">
        <v>-2.8500000000000001E-2</v>
      </c>
      <c r="AA766" s="3">
        <v>1.49E-2</v>
      </c>
      <c r="AB766" s="3">
        <v>-6.8400000000000002E-2</v>
      </c>
      <c r="AC766" s="3">
        <v>-3.8300000000000001E-2</v>
      </c>
      <c r="AD766" s="3">
        <v>-6.7000000000000002E-3</v>
      </c>
      <c r="AE766" s="3">
        <v>-1.15E-2</v>
      </c>
    </row>
    <row r="767" spans="1:31" x14ac:dyDescent="0.3">
      <c r="A767" s="2">
        <v>43963</v>
      </c>
      <c r="B767" s="3">
        <v>-3.5499999999999997E-2</v>
      </c>
      <c r="C767" s="3">
        <v>-5.3100000000000001E-2</v>
      </c>
      <c r="D767" s="3">
        <v>-5.7999999999999996E-3</v>
      </c>
      <c r="E767" s="3">
        <v>-9.9000000000000008E-3</v>
      </c>
      <c r="F767" s="3">
        <v>-1.4E-3</v>
      </c>
      <c r="G767" s="3">
        <v>-1.2999999999999999E-2</v>
      </c>
      <c r="H767" s="3">
        <v>-1.5699999999999999E-2</v>
      </c>
      <c r="I767" s="3">
        <v>-2.3E-3</v>
      </c>
      <c r="J767" s="3">
        <v>2.2200000000000001E-2</v>
      </c>
      <c r="K767" s="3">
        <v>7.7999999999999996E-3</v>
      </c>
      <c r="L767" s="3">
        <v>-1.49E-2</v>
      </c>
      <c r="M767" s="3">
        <v>-6.8000000000000005E-2</v>
      </c>
      <c r="N767" s="3">
        <v>-2.2700000000000001E-2</v>
      </c>
      <c r="O767" s="3">
        <v>-3.2099999999999997E-2</v>
      </c>
      <c r="P767" s="3">
        <v>-3.2599999999999997E-2</v>
      </c>
      <c r="Q767" s="3">
        <v>2.4E-2</v>
      </c>
      <c r="R767" s="3">
        <v>-1.6299999999999999E-2</v>
      </c>
      <c r="S767" s="3">
        <v>-1.9400000000000001E-2</v>
      </c>
      <c r="T767" s="3"/>
      <c r="U767" s="3"/>
      <c r="V767" s="3">
        <v>-3.0000000000000001E-3</v>
      </c>
      <c r="W767" s="3">
        <v>-1.67E-2</v>
      </c>
      <c r="X767" s="3">
        <v>6.9999999999999999E-4</v>
      </c>
      <c r="Y767" s="3">
        <v>-3.8E-3</v>
      </c>
      <c r="Z767" s="3">
        <v>2.3E-3</v>
      </c>
      <c r="AA767" s="3">
        <v>-3.7000000000000002E-3</v>
      </c>
      <c r="AB767" s="3">
        <v>-6.4999999999999997E-3</v>
      </c>
      <c r="AC767" s="3">
        <v>-8.9999999999999998E-4</v>
      </c>
      <c r="AD767" s="3">
        <v>3.0999999999999999E-3</v>
      </c>
      <c r="AE767" s="3">
        <v>-1.67E-2</v>
      </c>
    </row>
    <row r="768" spans="1:31" x14ac:dyDescent="0.3">
      <c r="A768" s="2">
        <v>43948</v>
      </c>
      <c r="B768" s="3">
        <v>5.4999999999999997E-3</v>
      </c>
      <c r="C768" s="3">
        <v>7.0499999999999993E-2</v>
      </c>
      <c r="D768" s="3">
        <v>2.76E-2</v>
      </c>
      <c r="E768" s="3">
        <v>5.2200000000000003E-2</v>
      </c>
      <c r="F768" s="3">
        <v>2.0899999999999998E-2</v>
      </c>
      <c r="G768" s="3">
        <v>3.4599999999999999E-2</v>
      </c>
      <c r="H768" s="3">
        <v>-2.8999999999999998E-3</v>
      </c>
      <c r="I768" s="3">
        <v>1.2699999999999999E-2</v>
      </c>
      <c r="J768" s="3">
        <v>0.1268</v>
      </c>
      <c r="K768" s="3">
        <v>1.8499999999999999E-2</v>
      </c>
      <c r="L768" s="3">
        <v>0.1045</v>
      </c>
      <c r="M768" s="3">
        <v>-4.8500000000000001E-2</v>
      </c>
      <c r="N768" s="3">
        <v>-2.8999999999999998E-3</v>
      </c>
      <c r="O768" s="3">
        <v>0.10199999999999999</v>
      </c>
      <c r="P768" s="3">
        <v>2.58E-2</v>
      </c>
      <c r="Q768" s="3">
        <v>2E-3</v>
      </c>
      <c r="R768" s="3">
        <v>4.0500000000000001E-2</v>
      </c>
      <c r="S768" s="3">
        <v>2.5399999999999999E-2</v>
      </c>
      <c r="T768" s="3"/>
      <c r="U768" s="3">
        <v>2E-3</v>
      </c>
      <c r="V768" s="3">
        <v>2.4299999999999999E-2</v>
      </c>
      <c r="W768" s="3">
        <v>2.81E-2</v>
      </c>
      <c r="X768" s="3">
        <v>6.1400000000000003E-2</v>
      </c>
      <c r="Y768" s="3">
        <v>4.1300000000000003E-2</v>
      </c>
      <c r="Z768" s="3">
        <v>1.7500000000000002E-2</v>
      </c>
      <c r="AA768" s="3">
        <v>-2.7000000000000001E-3</v>
      </c>
      <c r="AB768" s="3">
        <v>3.8300000000000001E-2</v>
      </c>
      <c r="AC768" s="3">
        <v>4.7399999999999998E-2</v>
      </c>
      <c r="AD768" s="3">
        <v>2.69E-2</v>
      </c>
      <c r="AE768" s="3">
        <v>-2.0999999999999999E-3</v>
      </c>
    </row>
    <row r="769" spans="1:31" x14ac:dyDescent="0.3">
      <c r="A769" s="2">
        <v>43972</v>
      </c>
      <c r="B769" s="3">
        <v>-3.09E-2</v>
      </c>
      <c r="C769" s="3">
        <v>2.58E-2</v>
      </c>
      <c r="D769" s="3">
        <v>-2.6200000000000001E-2</v>
      </c>
      <c r="E769" s="3">
        <v>-1.5299999999999999E-2</v>
      </c>
      <c r="F769" s="3">
        <v>-1.5900000000000001E-2</v>
      </c>
      <c r="G769" s="3">
        <v>-2.1499999999999998E-2</v>
      </c>
      <c r="H769" s="3">
        <v>-6.4000000000000003E-3</v>
      </c>
      <c r="I769" s="3">
        <v>-1.7600000000000001E-2</v>
      </c>
      <c r="J769" s="3">
        <v>-2.0299999999999999E-2</v>
      </c>
      <c r="K769" s="3">
        <v>-7.1999999999999998E-3</v>
      </c>
      <c r="L769" s="3">
        <v>2.7E-2</v>
      </c>
      <c r="M769" s="3">
        <v>-8.7400000000000005E-2</v>
      </c>
      <c r="N769" s="3">
        <v>-1.2E-2</v>
      </c>
      <c r="O769" s="3">
        <v>-4.3099999999999999E-2</v>
      </c>
      <c r="P769" s="3">
        <v>-2.1700000000000001E-2</v>
      </c>
      <c r="Q769" s="3">
        <v>-5.5399999999999998E-2</v>
      </c>
      <c r="R769" s="3">
        <v>1.2699999999999999E-2</v>
      </c>
      <c r="S769" s="3">
        <v>-9.7999999999999997E-3</v>
      </c>
      <c r="T769" s="3"/>
      <c r="U769" s="3">
        <v>0</v>
      </c>
      <c r="V769" s="3">
        <v>-6.6E-3</v>
      </c>
      <c r="W769" s="3">
        <v>6.3E-3</v>
      </c>
      <c r="X769" s="3">
        <v>-1.6999999999999999E-3</v>
      </c>
      <c r="Y769" s="3"/>
      <c r="Z769" s="3">
        <v>-1.09E-2</v>
      </c>
      <c r="AA769" s="3">
        <v>-5.7000000000000002E-3</v>
      </c>
      <c r="AB769" s="3">
        <v>-9.9000000000000008E-3</v>
      </c>
      <c r="AC769" s="3">
        <v>-7.6E-3</v>
      </c>
      <c r="AD769" s="3">
        <v>-1.2E-2</v>
      </c>
      <c r="AE769" s="3">
        <v>-5.3E-3</v>
      </c>
    </row>
    <row r="770" spans="1:31" x14ac:dyDescent="0.3">
      <c r="A770" s="2">
        <v>43962</v>
      </c>
      <c r="B770" s="3">
        <v>4.7899999999999998E-2</v>
      </c>
      <c r="C770" s="3">
        <v>-5.8200000000000002E-2</v>
      </c>
      <c r="D770" s="3">
        <v>-2.6800000000000001E-2</v>
      </c>
      <c r="E770" s="3">
        <v>-1E-3</v>
      </c>
      <c r="F770" s="3">
        <v>1.8100000000000002E-2</v>
      </c>
      <c r="G770" s="3">
        <v>1.4999999999999999E-2</v>
      </c>
      <c r="H770" s="3">
        <v>3.0000000000000001E-3</v>
      </c>
      <c r="I770" s="3">
        <v>7.7000000000000002E-3</v>
      </c>
      <c r="J770" s="3">
        <v>-2.63E-2</v>
      </c>
      <c r="K770" s="3">
        <v>1.77E-2</v>
      </c>
      <c r="L770" s="3">
        <v>-1.83E-2</v>
      </c>
      <c r="M770" s="3">
        <v>0.12909999999999999</v>
      </c>
      <c r="N770" s="3">
        <v>1.12E-2</v>
      </c>
      <c r="O770" s="3">
        <v>-8.0000000000000002E-3</v>
      </c>
      <c r="P770" s="3">
        <v>3.2500000000000001E-2</v>
      </c>
      <c r="Q770" s="3">
        <v>-2.63E-2</v>
      </c>
      <c r="R770" s="3">
        <v>-4.3E-3</v>
      </c>
      <c r="S770" s="3">
        <v>2.3800000000000002E-2</v>
      </c>
      <c r="T770" s="3"/>
      <c r="U770" s="3"/>
      <c r="V770" s="3">
        <v>5.0000000000000001E-3</v>
      </c>
      <c r="W770" s="3">
        <v>-1.3299999999999999E-2</v>
      </c>
      <c r="X770" s="3">
        <v>-1.2200000000000001E-2</v>
      </c>
      <c r="Y770" s="3">
        <v>-1.41E-2</v>
      </c>
      <c r="Z770" s="3">
        <v>9.1999999999999998E-3</v>
      </c>
      <c r="AA770" s="3">
        <v>7.6E-3</v>
      </c>
      <c r="AB770" s="3">
        <v>-4.3E-3</v>
      </c>
      <c r="AC770" s="3">
        <v>-1.26E-2</v>
      </c>
      <c r="AD770" s="3">
        <v>1.14E-2</v>
      </c>
      <c r="AE770" s="3">
        <v>-1.0500000000000001E-2</v>
      </c>
    </row>
    <row r="771" spans="1:31" x14ac:dyDescent="0.3">
      <c r="A771" s="2">
        <v>43941</v>
      </c>
      <c r="B771" s="3">
        <v>6.4999999999999997E-3</v>
      </c>
      <c r="C771" s="3">
        <v>-6.0199999999999997E-2</v>
      </c>
      <c r="D771" s="3">
        <v>3.3E-3</v>
      </c>
      <c r="E771" s="3">
        <v>-1.04E-2</v>
      </c>
      <c r="F771" s="3">
        <v>-4.4299999999999999E-2</v>
      </c>
      <c r="G771" s="3">
        <v>6.2700000000000006E-2</v>
      </c>
      <c r="H771" s="3">
        <v>-4.7000000000000002E-3</v>
      </c>
      <c r="I771" s="3">
        <v>1.4E-3</v>
      </c>
      <c r="J771" s="3">
        <v>-1.06E-2</v>
      </c>
      <c r="K771" s="3">
        <v>1.4E-2</v>
      </c>
      <c r="L771" s="3">
        <v>1.9E-3</v>
      </c>
      <c r="M771" s="3">
        <v>0.1033</v>
      </c>
      <c r="N771" s="3">
        <v>-1.9800000000000002E-2</v>
      </c>
      <c r="O771" s="3">
        <v>-6.1999999999999998E-3</v>
      </c>
      <c r="P771" s="3">
        <v>-1.8100000000000002E-2</v>
      </c>
      <c r="Q771" s="3">
        <v>2.8E-3</v>
      </c>
      <c r="R771" s="3">
        <v>-8.3999999999999995E-3</v>
      </c>
      <c r="S771" s="3">
        <v>-2.2599999999999999E-2</v>
      </c>
      <c r="T771" s="3"/>
      <c r="U771" s="3">
        <v>-4.9099999999999998E-2</v>
      </c>
      <c r="V771" s="3">
        <v>1.01E-2</v>
      </c>
      <c r="W771" s="3">
        <v>-8.0999999999999996E-3</v>
      </c>
      <c r="X771" s="3">
        <v>-2.2599999999999999E-2</v>
      </c>
      <c r="Y771" s="3">
        <v>1.7899999999999999E-2</v>
      </c>
      <c r="Z771" s="3">
        <v>8.8000000000000005E-3</v>
      </c>
      <c r="AA771" s="3">
        <v>-2.2000000000000001E-3</v>
      </c>
      <c r="AB771" s="3">
        <v>2.23E-2</v>
      </c>
      <c r="AC771" s="3">
        <v>1.1000000000000001E-3</v>
      </c>
      <c r="AD771" s="3">
        <v>8.3000000000000001E-3</v>
      </c>
      <c r="AE771" s="3">
        <v>-5.5999999999999999E-3</v>
      </c>
    </row>
    <row r="772" spans="1:31" x14ac:dyDescent="0.3">
      <c r="A772" s="2">
        <v>43938</v>
      </c>
      <c r="B772" s="3">
        <v>-6.1000000000000004E-3</v>
      </c>
      <c r="C772" s="3">
        <v>7.4800000000000005E-2</v>
      </c>
      <c r="D772" s="3">
        <v>4.1700000000000001E-2</v>
      </c>
      <c r="E772" s="3">
        <v>5.2200000000000003E-2</v>
      </c>
      <c r="F772" s="3">
        <v>2.7400000000000001E-2</v>
      </c>
      <c r="G772" s="3">
        <v>5.21E-2</v>
      </c>
      <c r="H772" s="3">
        <v>1.0999999999999999E-2</v>
      </c>
      <c r="I772" s="3">
        <v>2.3599999999999999E-2</v>
      </c>
      <c r="J772" s="3">
        <v>4.3299999999999998E-2</v>
      </c>
      <c r="K772" s="3">
        <v>-8.3000000000000001E-3</v>
      </c>
      <c r="L772" s="3">
        <v>2.2499999999999999E-2</v>
      </c>
      <c r="M772" s="3">
        <v>0.15390000000000001</v>
      </c>
      <c r="N772" s="3">
        <v>8.8000000000000005E-3</v>
      </c>
      <c r="O772" s="3">
        <v>-1.23E-2</v>
      </c>
      <c r="P772" s="3">
        <v>-8.0000000000000002E-3</v>
      </c>
      <c r="Q772" s="3">
        <v>2.52E-2</v>
      </c>
      <c r="R772" s="3">
        <v>3.2199999999999999E-2</v>
      </c>
      <c r="S772" s="3">
        <v>2.8799999999999999E-2</v>
      </c>
      <c r="T772" s="3"/>
      <c r="U772" s="3">
        <v>5.3699999999999998E-2</v>
      </c>
      <c r="V772" s="3">
        <v>1.21E-2</v>
      </c>
      <c r="W772" s="3">
        <v>3.56E-2</v>
      </c>
      <c r="X772" s="3">
        <v>3.9699999999999999E-2</v>
      </c>
      <c r="Y772" s="3">
        <v>4.58E-2</v>
      </c>
      <c r="Z772" s="3">
        <v>1.61E-2</v>
      </c>
      <c r="AA772" s="3">
        <v>6.1999999999999998E-3</v>
      </c>
      <c r="AB772" s="3">
        <v>2.1999999999999999E-2</v>
      </c>
      <c r="AC772" s="3">
        <v>6.3700000000000007E-2</v>
      </c>
      <c r="AD772" s="3">
        <v>1.35E-2</v>
      </c>
      <c r="AE772" s="3">
        <v>1.3899999999999999E-2</v>
      </c>
    </row>
    <row r="773" spans="1:31" x14ac:dyDescent="0.3">
      <c r="A773" s="2">
        <v>43958</v>
      </c>
      <c r="B773" s="3">
        <v>-4.0000000000000001E-3</v>
      </c>
      <c r="C773" s="3">
        <v>4.36E-2</v>
      </c>
      <c r="D773" s="3">
        <v>4.5199999999999997E-2</v>
      </c>
      <c r="E773" s="3">
        <v>-2.4799999999999999E-2</v>
      </c>
      <c r="F773" s="3">
        <v>2.3E-3</v>
      </c>
      <c r="G773" s="3">
        <v>3.2199999999999999E-2</v>
      </c>
      <c r="H773" s="3">
        <v>4.02E-2</v>
      </c>
      <c r="I773" s="3">
        <v>5.3E-3</v>
      </c>
      <c r="J773" s="3">
        <v>3.39E-2</v>
      </c>
      <c r="K773" s="3">
        <v>9.9000000000000008E-3</v>
      </c>
      <c r="L773" s="3">
        <v>4.5999999999999999E-3</v>
      </c>
      <c r="M773" s="3">
        <v>8.6599999999999996E-2</v>
      </c>
      <c r="N773" s="3">
        <v>5.7999999999999996E-3</v>
      </c>
      <c r="O773" s="3">
        <v>2.8E-3</v>
      </c>
      <c r="P773" s="3">
        <v>2.3800000000000002E-2</v>
      </c>
      <c r="Q773" s="3">
        <v>1.1299999999999999E-2</v>
      </c>
      <c r="R773" s="3">
        <v>1.9199999999999998E-2</v>
      </c>
      <c r="S773" s="3">
        <v>-4.0300000000000002E-2</v>
      </c>
      <c r="T773" s="3"/>
      <c r="U773" s="3"/>
      <c r="V773" s="3">
        <v>0.01</v>
      </c>
      <c r="W773" s="3">
        <v>3.7000000000000002E-3</v>
      </c>
      <c r="X773" s="3">
        <v>2.9000000000000001E-2</v>
      </c>
      <c r="Y773" s="3">
        <v>2.7099999999999999E-2</v>
      </c>
      <c r="Z773" s="3">
        <v>9.7000000000000003E-3</v>
      </c>
      <c r="AA773" s="3">
        <v>3.1E-2</v>
      </c>
      <c r="AB773" s="3">
        <v>4.4999999999999997E-3</v>
      </c>
      <c r="AC773" s="3">
        <v>2.2000000000000001E-3</v>
      </c>
      <c r="AD773" s="3">
        <v>7.1999999999999998E-3</v>
      </c>
      <c r="AE773" s="3">
        <v>-1.1000000000000001E-3</v>
      </c>
    </row>
    <row r="774" spans="1:31" x14ac:dyDescent="0.3">
      <c r="A774" s="2">
        <v>43936</v>
      </c>
      <c r="B774" s="3">
        <v>1.1000000000000001E-3</v>
      </c>
      <c r="C774" s="3">
        <v>-8.6E-3</v>
      </c>
      <c r="D774" s="3">
        <v>-7.0000000000000007E-2</v>
      </c>
      <c r="E774" s="3">
        <v>-5.3900000000000003E-2</v>
      </c>
      <c r="F774" s="3">
        <v>-2.58E-2</v>
      </c>
      <c r="G774" s="3">
        <v>-7.3300000000000004E-2</v>
      </c>
      <c r="H774" s="3">
        <v>-5.2400000000000002E-2</v>
      </c>
      <c r="I774" s="3">
        <v>-2.9499999999999998E-2</v>
      </c>
      <c r="J774" s="3">
        <v>-9.2899999999999996E-2</v>
      </c>
      <c r="K774" s="3">
        <v>2.5000000000000001E-3</v>
      </c>
      <c r="L774" s="3">
        <v>-5.6099999999999997E-2</v>
      </c>
      <c r="M774" s="3">
        <v>7.4700000000000003E-2</v>
      </c>
      <c r="N774" s="3">
        <v>-1.0500000000000001E-2</v>
      </c>
      <c r="O774" s="3">
        <v>6.3100000000000003E-2</v>
      </c>
      <c r="P774" s="3">
        <v>-1.0999999999999999E-2</v>
      </c>
      <c r="Q774" s="3">
        <v>-3.0200000000000001E-2</v>
      </c>
      <c r="R774" s="3">
        <v>-6.25E-2</v>
      </c>
      <c r="S774" s="3">
        <v>-1.2699999999999999E-2</v>
      </c>
      <c r="T774" s="3"/>
      <c r="U774" s="3">
        <v>0</v>
      </c>
      <c r="V774" s="3">
        <v>-1.2800000000000001E-2</v>
      </c>
      <c r="W774" s="3">
        <v>-3.3599999999999998E-2</v>
      </c>
      <c r="X774" s="3">
        <v>-2.8899999999999999E-2</v>
      </c>
      <c r="Y774" s="3">
        <v>-4.5100000000000001E-2</v>
      </c>
      <c r="Z774" s="3">
        <v>-2.58E-2</v>
      </c>
      <c r="AA774" s="3">
        <v>7.3000000000000001E-3</v>
      </c>
      <c r="AB774" s="3">
        <v>-3.8699999999999998E-2</v>
      </c>
      <c r="AC774" s="3">
        <v>-5.6399999999999999E-2</v>
      </c>
      <c r="AD774" s="3">
        <v>-1.5900000000000001E-2</v>
      </c>
      <c r="AE774" s="3">
        <v>-2.0799999999999999E-2</v>
      </c>
    </row>
    <row r="775" spans="1:31" x14ac:dyDescent="0.3">
      <c r="A775" s="2">
        <v>43956</v>
      </c>
      <c r="B775" s="3">
        <v>-7.0000000000000001E-3</v>
      </c>
      <c r="C775" s="3">
        <v>2.53E-2</v>
      </c>
      <c r="D775" s="3">
        <v>3.73E-2</v>
      </c>
      <c r="E775" s="3">
        <v>3.7600000000000001E-2</v>
      </c>
      <c r="F775" s="3">
        <v>-8.6E-3</v>
      </c>
      <c r="G775" s="3">
        <v>9.2200000000000004E-2</v>
      </c>
      <c r="H775" s="3">
        <v>5.9999999999999995E-4</v>
      </c>
      <c r="I775" s="3">
        <v>2.7000000000000001E-3</v>
      </c>
      <c r="J775" s="3">
        <v>1.8800000000000001E-2</v>
      </c>
      <c r="K775" s="3">
        <v>2.3699999999999999E-2</v>
      </c>
      <c r="L775" s="3">
        <v>2.7799999999999998E-2</v>
      </c>
      <c r="M775" s="3">
        <v>-2.3E-2</v>
      </c>
      <c r="N775" s="3">
        <v>1.0699999999999999E-2</v>
      </c>
      <c r="O775" s="3">
        <v>-1.7999999999999999E-2</v>
      </c>
      <c r="P775" s="3">
        <v>8.5000000000000006E-3</v>
      </c>
      <c r="Q775" s="3">
        <v>1.9300000000000001E-2</v>
      </c>
      <c r="R775" s="3">
        <v>2.53E-2</v>
      </c>
      <c r="S775" s="3">
        <v>2.3800000000000002E-2</v>
      </c>
      <c r="T775" s="3"/>
      <c r="U775" s="3"/>
      <c r="V775" s="3">
        <v>3.2899999999999999E-2</v>
      </c>
      <c r="W775" s="3">
        <v>4.8999999999999998E-3</v>
      </c>
      <c r="X775" s="3">
        <v>1.6999999999999999E-3</v>
      </c>
      <c r="Y775" s="3">
        <v>-2.5999999999999999E-2</v>
      </c>
      <c r="Z775" s="3">
        <v>1.8599999999999998E-2</v>
      </c>
      <c r="AA775" s="3">
        <v>6.8199999999999997E-2</v>
      </c>
      <c r="AB775" s="3">
        <v>5.6899999999999999E-2</v>
      </c>
      <c r="AC775" s="3">
        <v>5.0900000000000001E-2</v>
      </c>
      <c r="AD775" s="3">
        <v>2.6599999999999999E-2</v>
      </c>
      <c r="AE775" s="3">
        <v>4.7999999999999996E-3</v>
      </c>
    </row>
    <row r="776" spans="1:31" x14ac:dyDescent="0.3">
      <c r="A776" s="2">
        <v>43955</v>
      </c>
      <c r="B776" s="3">
        <v>5.3699999999999998E-2</v>
      </c>
      <c r="C776" s="3">
        <v>2.41E-2</v>
      </c>
      <c r="D776" s="3">
        <v>-2.98E-2</v>
      </c>
      <c r="E776" s="3">
        <v>-4.5900000000000003E-2</v>
      </c>
      <c r="F776" s="3">
        <v>-1.21E-2</v>
      </c>
      <c r="G776" s="3">
        <v>1.49E-2</v>
      </c>
      <c r="H776" s="3">
        <v>-2.8000000000000001E-2</v>
      </c>
      <c r="I776" s="3">
        <v>1.0500000000000001E-2</v>
      </c>
      <c r="J776" s="3">
        <v>-5.1900000000000002E-2</v>
      </c>
      <c r="K776" s="3">
        <v>4.4999999999999997E-3</v>
      </c>
      <c r="L776" s="3">
        <v>-2.9700000000000001E-2</v>
      </c>
      <c r="M776" s="3">
        <v>5.3600000000000002E-2</v>
      </c>
      <c r="N776" s="3">
        <v>2.4500000000000001E-2</v>
      </c>
      <c r="O776" s="3">
        <v>5.0299999999999997E-2</v>
      </c>
      <c r="P776" s="3">
        <v>3.0099999999999998E-2</v>
      </c>
      <c r="Q776" s="3">
        <v>4.0000000000000002E-4</v>
      </c>
      <c r="R776" s="3">
        <v>-5.7200000000000001E-2</v>
      </c>
      <c r="S776" s="3">
        <v>-5.9999999999999995E-4</v>
      </c>
      <c r="T776" s="3"/>
      <c r="U776" s="3"/>
      <c r="V776" s="3">
        <v>-2.9499999999999998E-2</v>
      </c>
      <c r="W776" s="3">
        <v>-1.0200000000000001E-2</v>
      </c>
      <c r="X776" s="3">
        <v>-8.6E-3</v>
      </c>
      <c r="Y776" s="3">
        <v>-5.6899999999999999E-2</v>
      </c>
      <c r="Z776" s="3">
        <v>-2.3999999999999998E-3</v>
      </c>
      <c r="AA776" s="3">
        <v>-2.35E-2</v>
      </c>
      <c r="AB776" s="3">
        <v>-5.9400000000000001E-2</v>
      </c>
      <c r="AC776" s="3">
        <v>-5.6000000000000001E-2</v>
      </c>
      <c r="AD776" s="3">
        <v>-1.0200000000000001E-2</v>
      </c>
      <c r="AE776" s="3">
        <v>-1.04E-2</v>
      </c>
    </row>
    <row r="777" spans="1:31" x14ac:dyDescent="0.3">
      <c r="A777" s="2">
        <v>43935</v>
      </c>
      <c r="B777" s="3">
        <v>7.8299999999999995E-2</v>
      </c>
      <c r="C777" s="3">
        <v>-1.3299999999999999E-2</v>
      </c>
      <c r="D777" s="3">
        <v>-4.1300000000000003E-2</v>
      </c>
      <c r="E777" s="3">
        <v>1.06E-2</v>
      </c>
      <c r="F777" s="3">
        <v>-6.4699999999999994E-2</v>
      </c>
      <c r="G777" s="3">
        <v>-1.9E-3</v>
      </c>
      <c r="H777" s="3">
        <v>-3.15E-2</v>
      </c>
      <c r="I777" s="3">
        <v>3.78E-2</v>
      </c>
      <c r="J777" s="3">
        <v>1.47E-2</v>
      </c>
      <c r="K777" s="3">
        <v>3.3300000000000003E-2</v>
      </c>
      <c r="L777" s="3">
        <v>-1.2200000000000001E-2</v>
      </c>
      <c r="M777" s="3">
        <v>5.3499999999999999E-2</v>
      </c>
      <c r="N777" s="3">
        <v>4.9500000000000002E-2</v>
      </c>
      <c r="O777" s="3">
        <v>1.35E-2</v>
      </c>
      <c r="P777" s="3">
        <v>5.2299999999999999E-2</v>
      </c>
      <c r="Q777" s="3">
        <v>4.3999999999999997E-2</v>
      </c>
      <c r="R777" s="3">
        <v>2.5600000000000001E-2</v>
      </c>
      <c r="S777" s="3">
        <v>3.6900000000000002E-2</v>
      </c>
      <c r="T777" s="3"/>
      <c r="U777" s="3">
        <v>0</v>
      </c>
      <c r="V777" s="3">
        <v>7.7000000000000002E-3</v>
      </c>
      <c r="W777" s="3">
        <v>3.1199999999999999E-2</v>
      </c>
      <c r="X777" s="3">
        <v>-3.0000000000000001E-3</v>
      </c>
      <c r="Y777" s="3">
        <v>-2.0299999999999999E-2</v>
      </c>
      <c r="Z777" s="3">
        <v>-1.2699999999999999E-2</v>
      </c>
      <c r="AA777" s="3">
        <v>-7.3000000000000001E-3</v>
      </c>
      <c r="AB777" s="3">
        <v>8.9999999999999993E-3</v>
      </c>
      <c r="AC777" s="3">
        <v>4.8999999999999998E-3</v>
      </c>
      <c r="AD777" s="3">
        <v>7.3000000000000001E-3</v>
      </c>
      <c r="AE777" s="3">
        <v>2.5899999999999999E-2</v>
      </c>
    </row>
    <row r="778" spans="1:31" x14ac:dyDescent="0.3">
      <c r="A778" s="2">
        <v>43950</v>
      </c>
      <c r="B778" s="3">
        <v>-3.3300000000000003E-2</v>
      </c>
      <c r="C778" s="3">
        <v>0.1711</v>
      </c>
      <c r="D778" s="3">
        <v>0.127</v>
      </c>
      <c r="E778" s="3">
        <v>5.8200000000000002E-2</v>
      </c>
      <c r="F778" s="3">
        <v>6.3899999999999998E-2</v>
      </c>
      <c r="G778" s="3">
        <v>7.46E-2</v>
      </c>
      <c r="H778" s="3">
        <v>8.4599999999999995E-2</v>
      </c>
      <c r="I778" s="3">
        <v>0.02</v>
      </c>
      <c r="J778" s="3">
        <v>0.1195</v>
      </c>
      <c r="K778" s="3">
        <v>2.2499999999999999E-2</v>
      </c>
      <c r="L778" s="3">
        <v>4.7399999999999998E-2</v>
      </c>
      <c r="M778" s="3">
        <v>-3.15E-2</v>
      </c>
      <c r="N778" s="3">
        <v>4.4900000000000002E-2</v>
      </c>
      <c r="O778" s="3">
        <v>8.0799999999999997E-2</v>
      </c>
      <c r="P778" s="3">
        <v>2.4299999999999999E-2</v>
      </c>
      <c r="Q778" s="3">
        <v>1.5699999999999999E-2</v>
      </c>
      <c r="R778" s="3">
        <v>7.0099999999999996E-2</v>
      </c>
      <c r="S778" s="3">
        <v>5.5999999999999999E-3</v>
      </c>
      <c r="T778" s="3"/>
      <c r="U778" s="3"/>
      <c r="V778" s="3">
        <v>1.5900000000000001E-2</v>
      </c>
      <c r="W778" s="3">
        <v>2.5499999999999998E-2</v>
      </c>
      <c r="X778" s="3">
        <v>2.6599999999999999E-2</v>
      </c>
      <c r="Y778" s="3">
        <v>6.4100000000000004E-2</v>
      </c>
      <c r="Z778" s="3">
        <v>2.1899999999999999E-2</v>
      </c>
      <c r="AA778" s="3">
        <v>2E-3</v>
      </c>
      <c r="AB778" s="3">
        <v>6.5500000000000003E-2</v>
      </c>
      <c r="AC778" s="3">
        <v>5.79E-2</v>
      </c>
      <c r="AD778" s="3">
        <v>1.9599999999999999E-2</v>
      </c>
      <c r="AE778" s="3">
        <v>5.0000000000000001E-3</v>
      </c>
    </row>
    <row r="779" spans="1:31" x14ac:dyDescent="0.3">
      <c r="A779" s="2">
        <v>43949</v>
      </c>
      <c r="B779" s="3">
        <v>-1.7299999999999999E-2</v>
      </c>
      <c r="C779" s="3">
        <v>2.01E-2</v>
      </c>
      <c r="D779" s="3">
        <v>7.3599999999999999E-2</v>
      </c>
      <c r="E779" s="3">
        <v>2.75E-2</v>
      </c>
      <c r="F779" s="3">
        <v>1.8499999999999999E-2</v>
      </c>
      <c r="G779" s="3">
        <v>-7.2300000000000003E-2</v>
      </c>
      <c r="H779" s="3">
        <v>2.87E-2</v>
      </c>
      <c r="I779" s="3">
        <v>-1.32E-2</v>
      </c>
      <c r="J779" s="3">
        <v>4.0500000000000001E-2</v>
      </c>
      <c r="K779" s="3">
        <v>-1.55E-2</v>
      </c>
      <c r="L779" s="3">
        <v>2.0899999999999998E-2</v>
      </c>
      <c r="M779" s="3">
        <v>-3.5000000000000001E-3</v>
      </c>
      <c r="N779" s="3">
        <v>-2.4400000000000002E-2</v>
      </c>
      <c r="O779" s="3">
        <v>3.09E-2</v>
      </c>
      <c r="P779" s="3">
        <v>-1.9300000000000001E-2</v>
      </c>
      <c r="Q779" s="3">
        <v>7.1000000000000004E-3</v>
      </c>
      <c r="R779" s="3">
        <v>2.5000000000000001E-2</v>
      </c>
      <c r="S779" s="3">
        <v>-1.0699999999999999E-2</v>
      </c>
      <c r="T779" s="3"/>
      <c r="U779" s="3"/>
      <c r="V779" s="3">
        <v>2.5000000000000001E-3</v>
      </c>
      <c r="W779" s="3">
        <v>3.5000000000000001E-3</v>
      </c>
      <c r="X779" s="3">
        <v>6.9400000000000003E-2</v>
      </c>
      <c r="Y779" s="3">
        <v>7.0499999999999993E-2</v>
      </c>
      <c r="Z779" s="3">
        <v>1.43E-2</v>
      </c>
      <c r="AA779" s="3">
        <v>-4.3E-3</v>
      </c>
      <c r="AB779" s="3">
        <v>3.3099999999999997E-2</v>
      </c>
      <c r="AC779" s="3">
        <v>2.52E-2</v>
      </c>
      <c r="AD779" s="3">
        <v>2E-3</v>
      </c>
      <c r="AE779" s="3">
        <v>2.9999999999999997E-4</v>
      </c>
    </row>
    <row r="780" spans="1:31" x14ac:dyDescent="0.3">
      <c r="A780" s="2">
        <v>43929</v>
      </c>
      <c r="B780" s="3">
        <v>2.5899999999999999E-2</v>
      </c>
      <c r="C780" s="3">
        <v>2.7799999999999998E-2</v>
      </c>
      <c r="D780" s="3">
        <v>-2.2599999999999999E-2</v>
      </c>
      <c r="E780" s="3">
        <v>-1.12E-2</v>
      </c>
      <c r="F780" s="3">
        <v>-4.0599999999999997E-2</v>
      </c>
      <c r="G780" s="3">
        <v>-1.43E-2</v>
      </c>
      <c r="H780" s="3">
        <v>1.72E-2</v>
      </c>
      <c r="I780" s="3">
        <v>2.7099999999999999E-2</v>
      </c>
      <c r="J780" s="3">
        <v>-2.8400000000000002E-2</v>
      </c>
      <c r="K780" s="3">
        <v>-4.8999999999999998E-3</v>
      </c>
      <c r="L780" s="3">
        <v>-4.3E-3</v>
      </c>
      <c r="M780" s="3">
        <v>1.2500000000000001E-2</v>
      </c>
      <c r="N780" s="3">
        <v>0.01</v>
      </c>
      <c r="O780" s="3">
        <v>1.4800000000000001E-2</v>
      </c>
      <c r="P780" s="3">
        <v>3.0599999999999999E-2</v>
      </c>
      <c r="Q780" s="3">
        <v>1.49E-2</v>
      </c>
      <c r="R780" s="3">
        <v>1.12E-2</v>
      </c>
      <c r="S780" s="3">
        <v>2.9499999999999998E-2</v>
      </c>
      <c r="T780" s="3"/>
      <c r="U780" s="3">
        <v>0</v>
      </c>
      <c r="V780" s="3">
        <v>-5.0000000000000001E-4</v>
      </c>
      <c r="W780" s="3">
        <v>-6.1999999999999998E-3</v>
      </c>
      <c r="X780" s="3">
        <v>3.5400000000000001E-2</v>
      </c>
      <c r="Y780" s="3">
        <v>-2.4E-2</v>
      </c>
      <c r="Z780" s="3">
        <v>-7.1000000000000004E-3</v>
      </c>
      <c r="AA780" s="3">
        <v>9.7999999999999997E-3</v>
      </c>
      <c r="AB780" s="3">
        <v>-8.0000000000000004E-4</v>
      </c>
      <c r="AC780" s="3">
        <v>1.5100000000000001E-2</v>
      </c>
      <c r="AD780" s="3">
        <v>-3.8999999999999998E-3</v>
      </c>
      <c r="AE780" s="3">
        <v>1.44E-2</v>
      </c>
    </row>
    <row r="781" spans="1:31" x14ac:dyDescent="0.3">
      <c r="A781" s="2">
        <v>43945</v>
      </c>
      <c r="B781" s="3">
        <v>5.0000000000000001E-3</v>
      </c>
      <c r="C781" s="3">
        <v>-1.8E-3</v>
      </c>
      <c r="D781" s="3">
        <v>-2.1999999999999999E-2</v>
      </c>
      <c r="E781" s="3">
        <v>-3.2000000000000001E-2</v>
      </c>
      <c r="F781" s="3">
        <v>-3.9E-2</v>
      </c>
      <c r="G781" s="3">
        <v>-4.4999999999999998E-2</v>
      </c>
      <c r="H781" s="3">
        <v>-3.0599999999999999E-2</v>
      </c>
      <c r="I781" s="3">
        <v>2.1600000000000001E-2</v>
      </c>
      <c r="J781" s="3">
        <v>-6.7599999999999993E-2</v>
      </c>
      <c r="K781" s="3">
        <v>-1.03E-2</v>
      </c>
      <c r="L781" s="3">
        <v>-8.0199999999999994E-2</v>
      </c>
      <c r="M781" s="3">
        <v>6.4500000000000002E-2</v>
      </c>
      <c r="N781" s="3">
        <v>1.83E-2</v>
      </c>
      <c r="O781" s="3">
        <v>-3.9199999999999999E-2</v>
      </c>
      <c r="P781" s="3">
        <v>1.9699999999999999E-2</v>
      </c>
      <c r="Q781" s="3">
        <v>1.4E-2</v>
      </c>
      <c r="R781" s="3">
        <v>0</v>
      </c>
      <c r="S781" s="3">
        <v>1.8700000000000001E-2</v>
      </c>
      <c r="T781" s="3"/>
      <c r="U781" s="3"/>
      <c r="V781" s="3">
        <v>-9.7000000000000003E-3</v>
      </c>
      <c r="W781" s="3">
        <v>6.7000000000000002E-3</v>
      </c>
      <c r="X781" s="3">
        <v>1.1900000000000001E-2</v>
      </c>
      <c r="Y781" s="3">
        <v>-1.17E-2</v>
      </c>
      <c r="Z781" s="3">
        <v>-9.4000000000000004E-3</v>
      </c>
      <c r="AA781" s="3">
        <v>2.1499999999999998E-2</v>
      </c>
      <c r="AB781" s="3">
        <v>-2.5100000000000001E-2</v>
      </c>
      <c r="AC781" s="3">
        <v>-2.8000000000000001E-2</v>
      </c>
      <c r="AD781" s="3">
        <v>-1.24E-2</v>
      </c>
      <c r="AE781" s="3">
        <v>5.8999999999999999E-3</v>
      </c>
    </row>
    <row r="782" spans="1:31" x14ac:dyDescent="0.3">
      <c r="A782" s="2">
        <v>43952</v>
      </c>
      <c r="B782" s="3">
        <v>-4.7899999999999998E-2</v>
      </c>
      <c r="C782" s="3">
        <v>-5.4399999999999997E-2</v>
      </c>
      <c r="D782" s="3">
        <v>-2.98E-2</v>
      </c>
      <c r="E782" s="3"/>
      <c r="F782" s="3">
        <v>-2.3699999999999999E-2</v>
      </c>
      <c r="G782" s="3">
        <v>-4.99E-2</v>
      </c>
      <c r="H782" s="3"/>
      <c r="I782" s="3">
        <v>-3.4500000000000003E-2</v>
      </c>
      <c r="J782" s="3"/>
      <c r="K782" s="3">
        <v>-1.5800000000000002E-2</v>
      </c>
      <c r="L782" s="3"/>
      <c r="M782" s="3">
        <v>4.2200000000000001E-2</v>
      </c>
      <c r="N782" s="3">
        <v>-2.5899999999999999E-2</v>
      </c>
      <c r="O782" s="3">
        <v>-6.7400000000000002E-2</v>
      </c>
      <c r="P782" s="3">
        <v>-3.2599999999999997E-2</v>
      </c>
      <c r="Q782" s="3"/>
      <c r="R782" s="3"/>
      <c r="S782" s="3">
        <v>-1.8700000000000001E-2</v>
      </c>
      <c r="T782" s="3"/>
      <c r="U782" s="3">
        <v>0</v>
      </c>
      <c r="V782" s="3"/>
      <c r="W782" s="3">
        <v>-1.8700000000000001E-2</v>
      </c>
      <c r="X782" s="3">
        <v>-4.4900000000000002E-2</v>
      </c>
      <c r="Y782" s="3"/>
      <c r="Z782" s="3">
        <v>-2.47E-2</v>
      </c>
      <c r="AA782" s="3"/>
      <c r="AB782" s="3"/>
      <c r="AC782" s="3"/>
      <c r="AD782" s="3">
        <v>-2.4E-2</v>
      </c>
      <c r="AE782" s="3">
        <v>-1.0800000000000001E-2</v>
      </c>
    </row>
    <row r="783" spans="1:31" x14ac:dyDescent="0.3">
      <c r="A783" s="2">
        <v>43944</v>
      </c>
      <c r="B783" s="3">
        <v>-4.0000000000000002E-4</v>
      </c>
      <c r="C783" s="3">
        <v>-3.5999999999999999E-3</v>
      </c>
      <c r="D783" s="3">
        <v>3.3099999999999997E-2</v>
      </c>
      <c r="E783" s="3">
        <v>2.5600000000000001E-2</v>
      </c>
      <c r="F783" s="3">
        <v>2.98E-2</v>
      </c>
      <c r="G783" s="3">
        <v>-6.54E-2</v>
      </c>
      <c r="H783" s="3">
        <v>3.49E-2</v>
      </c>
      <c r="I783" s="3">
        <v>-3.3999999999999998E-3</v>
      </c>
      <c r="J783" s="3">
        <v>3.49E-2</v>
      </c>
      <c r="K783" s="3">
        <v>1.52E-2</v>
      </c>
      <c r="L783" s="3">
        <v>-5.5999999999999999E-3</v>
      </c>
      <c r="M783" s="3">
        <v>-7.3400000000000007E-2</v>
      </c>
      <c r="N783" s="3">
        <v>-1.21E-2</v>
      </c>
      <c r="O783" s="3">
        <v>-9.7000000000000003E-3</v>
      </c>
      <c r="P783" s="3">
        <v>-7.4999999999999997E-3</v>
      </c>
      <c r="Q783" s="3">
        <v>4.4000000000000003E-3</v>
      </c>
      <c r="R783" s="3">
        <v>5.3E-3</v>
      </c>
      <c r="S783" s="3">
        <v>1.2200000000000001E-2</v>
      </c>
      <c r="T783" s="3"/>
      <c r="U783" s="3"/>
      <c r="V783" s="3">
        <v>1.5100000000000001E-2</v>
      </c>
      <c r="W783" s="3">
        <v>1.2999999999999999E-3</v>
      </c>
      <c r="X783" s="3">
        <v>-1.46E-2</v>
      </c>
      <c r="Y783" s="3">
        <v>2.4899999999999999E-2</v>
      </c>
      <c r="Z783" s="3">
        <v>9.4999999999999998E-3</v>
      </c>
      <c r="AA783" s="3">
        <v>-2.52E-2</v>
      </c>
      <c r="AB783" s="3">
        <v>2.0199999999999999E-2</v>
      </c>
      <c r="AC783" s="3">
        <v>1.6500000000000001E-2</v>
      </c>
      <c r="AD783" s="3">
        <v>1.5699999999999999E-2</v>
      </c>
      <c r="AE783" s="3">
        <v>-6.8999999999999999E-3</v>
      </c>
    </row>
    <row r="784" spans="1:31" x14ac:dyDescent="0.3">
      <c r="A784" s="2">
        <v>43943</v>
      </c>
      <c r="B784" s="3">
        <v>5.67E-2</v>
      </c>
      <c r="C784" s="3">
        <v>-9.7000000000000003E-3</v>
      </c>
      <c r="D784" s="3">
        <v>1.38E-2</v>
      </c>
      <c r="E784" s="3">
        <v>9.4000000000000004E-3</v>
      </c>
      <c r="F784" s="3">
        <v>6.0000000000000001E-3</v>
      </c>
      <c r="G784" s="3">
        <v>0.26600000000000001</v>
      </c>
      <c r="H784" s="3">
        <v>-1.06E-2</v>
      </c>
      <c r="I784" s="3">
        <v>2.98E-2</v>
      </c>
      <c r="J784" s="3">
        <v>1.66E-2</v>
      </c>
      <c r="K784" s="3">
        <v>2.29E-2</v>
      </c>
      <c r="L784" s="3">
        <v>-1.7500000000000002E-2</v>
      </c>
      <c r="M784" s="3">
        <v>3.9399999999999998E-2</v>
      </c>
      <c r="N784" s="3">
        <v>3.4000000000000002E-2</v>
      </c>
      <c r="O784" s="3">
        <v>2.3199999999999998E-2</v>
      </c>
      <c r="P784" s="3">
        <v>6.1699999999999998E-2</v>
      </c>
      <c r="Q784" s="3">
        <v>2.2599999999999999E-2</v>
      </c>
      <c r="R784" s="3">
        <v>3.5999999999999999E-3</v>
      </c>
      <c r="S784" s="3">
        <v>1.7500000000000002E-2</v>
      </c>
      <c r="T784" s="3"/>
      <c r="U784" s="3"/>
      <c r="V784" s="3">
        <v>2.4400000000000002E-2</v>
      </c>
      <c r="W784" s="3">
        <v>-1.37E-2</v>
      </c>
      <c r="X784" s="3">
        <v>1.7999999999999999E-2</v>
      </c>
      <c r="Y784" s="3">
        <v>-1.6000000000000001E-3</v>
      </c>
      <c r="Z784" s="3">
        <v>1.43E-2</v>
      </c>
      <c r="AA784" s="3">
        <v>7.9000000000000008E-3</v>
      </c>
      <c r="AB784" s="3">
        <v>2.3E-3</v>
      </c>
      <c r="AC784" s="3">
        <v>1.9599999999999999E-2</v>
      </c>
      <c r="AD784" s="3">
        <v>1.9300000000000001E-2</v>
      </c>
      <c r="AE784" s="3">
        <v>2.06E-2</v>
      </c>
    </row>
    <row r="785" spans="1:31" x14ac:dyDescent="0.3">
      <c r="A785" s="2">
        <v>43942</v>
      </c>
      <c r="B785" s="3">
        <v>-7.1099999999999997E-2</v>
      </c>
      <c r="C785" s="3">
        <v>-1.5699999999999999E-2</v>
      </c>
      <c r="D785" s="3">
        <v>-4.9399999999999999E-2</v>
      </c>
      <c r="E785" s="3">
        <v>-5.4699999999999999E-2</v>
      </c>
      <c r="F785" s="3">
        <v>-5.8999999999999999E-3</v>
      </c>
      <c r="G785" s="3">
        <v>-2.5600000000000001E-2</v>
      </c>
      <c r="H785" s="3">
        <v>-3.1300000000000001E-2</v>
      </c>
      <c r="I785" s="3">
        <v>-4.6800000000000001E-2</v>
      </c>
      <c r="J785" s="3">
        <v>-5.9400000000000001E-2</v>
      </c>
      <c r="K785" s="3">
        <v>-3.7600000000000001E-2</v>
      </c>
      <c r="L785" s="3">
        <v>-4.4299999999999999E-2</v>
      </c>
      <c r="M785" s="3">
        <v>-4.7E-2</v>
      </c>
      <c r="N785" s="3">
        <v>-4.1399999999999999E-2</v>
      </c>
      <c r="O785" s="3">
        <v>-5.33E-2</v>
      </c>
      <c r="P785" s="3">
        <v>-6.0999999999999999E-2</v>
      </c>
      <c r="Q785" s="3">
        <v>-3.9100000000000003E-2</v>
      </c>
      <c r="R785" s="3">
        <v>-5.6000000000000001E-2</v>
      </c>
      <c r="S785" s="3">
        <v>-1.26E-2</v>
      </c>
      <c r="T785" s="3"/>
      <c r="U785" s="3"/>
      <c r="V785" s="3">
        <v>-4.5499999999999999E-2</v>
      </c>
      <c r="W785" s="3">
        <v>-3.5499999999999997E-2</v>
      </c>
      <c r="X785" s="3">
        <v>-2.2700000000000001E-2</v>
      </c>
      <c r="Y785" s="3">
        <v>-4.6800000000000001E-2</v>
      </c>
      <c r="Z785" s="3">
        <v>-2.23E-2</v>
      </c>
      <c r="AA785" s="3">
        <v>-1.9199999999999998E-2</v>
      </c>
      <c r="AB785" s="3">
        <v>-6.6199999999999995E-2</v>
      </c>
      <c r="AC785" s="3">
        <v>-6.6100000000000006E-2</v>
      </c>
      <c r="AD785" s="3">
        <v>-4.3099999999999999E-2</v>
      </c>
      <c r="AE785" s="3">
        <v>-2.2499999999999999E-2</v>
      </c>
    </row>
    <row r="786" spans="1:31" x14ac:dyDescent="0.3">
      <c r="A786" s="2">
        <v>43937</v>
      </c>
      <c r="B786" s="3">
        <v>3.56E-2</v>
      </c>
      <c r="C786" s="3">
        <v>-6.1100000000000002E-2</v>
      </c>
      <c r="D786" s="3">
        <v>8.9999999999999998E-4</v>
      </c>
      <c r="E786" s="3">
        <v>1.5299999999999999E-2</v>
      </c>
      <c r="F786" s="3">
        <v>-4.3799999999999999E-2</v>
      </c>
      <c r="G786" s="3">
        <v>5.4000000000000003E-3</v>
      </c>
      <c r="H786" s="3">
        <v>-6.6E-3</v>
      </c>
      <c r="I786" s="3">
        <v>-5.0000000000000001E-4</v>
      </c>
      <c r="J786" s="3">
        <v>1.6199999999999999E-2</v>
      </c>
      <c r="K786" s="3">
        <v>3.1199999999999999E-2</v>
      </c>
      <c r="L786" s="3">
        <v>-1.4500000000000001E-2</v>
      </c>
      <c r="M786" s="3">
        <v>8.9899999999999994E-2</v>
      </c>
      <c r="N786" s="3">
        <v>0.03</v>
      </c>
      <c r="O786" s="3">
        <v>1.5599999999999999E-2</v>
      </c>
      <c r="P786" s="3">
        <v>4.9299999999999997E-2</v>
      </c>
      <c r="Q786" s="3">
        <v>-1.95E-2</v>
      </c>
      <c r="R786" s="3">
        <v>3.3E-3</v>
      </c>
      <c r="S786" s="3">
        <v>-2.5999999999999999E-3</v>
      </c>
      <c r="T786" s="3"/>
      <c r="U786" s="3"/>
      <c r="V786" s="3">
        <v>1.46E-2</v>
      </c>
      <c r="W786" s="3">
        <v>2.2000000000000001E-3</v>
      </c>
      <c r="X786" s="3">
        <v>5.7000000000000002E-3</v>
      </c>
      <c r="Y786" s="3">
        <v>-2.0799999999999999E-2</v>
      </c>
      <c r="Z786" s="3">
        <v>5.4999999999999997E-3</v>
      </c>
      <c r="AA786" s="3">
        <v>-7.7000000000000002E-3</v>
      </c>
      <c r="AB786" s="3">
        <v>2.0199999999999999E-2</v>
      </c>
      <c r="AC786" s="3">
        <v>8.0999999999999996E-3</v>
      </c>
      <c r="AD786" s="3">
        <v>1.01E-2</v>
      </c>
      <c r="AE786" s="3">
        <v>1.2800000000000001E-2</v>
      </c>
    </row>
    <row r="787" spans="1:31" x14ac:dyDescent="0.3">
      <c r="A787" s="2">
        <v>43959</v>
      </c>
      <c r="B787" s="3">
        <v>2.3900000000000001E-2</v>
      </c>
      <c r="C787" s="3">
        <v>7.6799999999999993E-2</v>
      </c>
      <c r="D787" s="3"/>
      <c r="E787" s="3">
        <v>4.1599999999999998E-2</v>
      </c>
      <c r="F787" s="3"/>
      <c r="G787" s="3">
        <v>-1.6000000000000001E-3</v>
      </c>
      <c r="H787" s="3">
        <v>5.1999999999999998E-3</v>
      </c>
      <c r="I787" s="3">
        <v>3.9199999999999999E-2</v>
      </c>
      <c r="J787" s="3">
        <v>-2.7000000000000001E-3</v>
      </c>
      <c r="K787" s="3"/>
      <c r="L787" s="3">
        <v>-1.04E-2</v>
      </c>
      <c r="M787" s="3">
        <v>0.1139</v>
      </c>
      <c r="N787" s="3">
        <v>5.8999999999999999E-3</v>
      </c>
      <c r="O787" s="3">
        <v>3.8600000000000002E-2</v>
      </c>
      <c r="P787" s="3">
        <v>2.4899999999999999E-2</v>
      </c>
      <c r="Q787" s="3">
        <v>5.4600000000000003E-2</v>
      </c>
      <c r="R787" s="3">
        <v>4.3E-3</v>
      </c>
      <c r="S787" s="3">
        <v>6.7999999999999996E-3</v>
      </c>
      <c r="T787" s="3"/>
      <c r="U787" s="3">
        <v>0</v>
      </c>
      <c r="V787" s="3">
        <v>3.0999999999999999E-3</v>
      </c>
      <c r="W787" s="3">
        <v>3.0700000000000002E-2</v>
      </c>
      <c r="X787" s="3">
        <v>2.4400000000000002E-2</v>
      </c>
      <c r="Y787" s="3">
        <v>0</v>
      </c>
      <c r="Z787" s="3"/>
      <c r="AA787" s="3">
        <v>-4.0000000000000002E-4</v>
      </c>
      <c r="AB787" s="3">
        <v>2.7300000000000001E-2</v>
      </c>
      <c r="AC787" s="3">
        <v>1.4E-2</v>
      </c>
      <c r="AD787" s="3"/>
      <c r="AE787" s="3">
        <v>2.5499999999999998E-2</v>
      </c>
    </row>
    <row r="788" spans="1:31" x14ac:dyDescent="0.3">
      <c r="A788" s="2">
        <v>43930</v>
      </c>
      <c r="B788" s="3">
        <v>-8.3999999999999995E-3</v>
      </c>
      <c r="C788" s="3">
        <v>5.3999999999999999E-2</v>
      </c>
      <c r="D788" s="3">
        <v>5.3199999999999997E-2</v>
      </c>
      <c r="E788" s="3">
        <v>3.3799999999999997E-2</v>
      </c>
      <c r="F788" s="3">
        <v>1.3100000000000001E-2</v>
      </c>
      <c r="G788" s="3">
        <v>1.0200000000000001E-2</v>
      </c>
      <c r="H788" s="3">
        <v>-1.61E-2</v>
      </c>
      <c r="I788" s="3">
        <v>-1.29E-2</v>
      </c>
      <c r="J788" s="3">
        <v>1.49E-2</v>
      </c>
      <c r="K788" s="3">
        <v>2E-3</v>
      </c>
      <c r="L788" s="3">
        <v>1.9300000000000001E-2</v>
      </c>
      <c r="M788" s="3">
        <v>-1.7299999999999999E-2</v>
      </c>
      <c r="N788" s="3">
        <v>1E-4</v>
      </c>
      <c r="O788" s="3">
        <v>-2.5499999999999998E-2</v>
      </c>
      <c r="P788" s="3">
        <v>-1.4999999999999999E-2</v>
      </c>
      <c r="Q788" s="3">
        <v>1.23E-2</v>
      </c>
      <c r="R788" s="3">
        <v>5.8000000000000003E-2</v>
      </c>
      <c r="S788" s="3">
        <v>2.29E-2</v>
      </c>
      <c r="T788" s="3"/>
      <c r="U788" s="3"/>
      <c r="V788" s="3">
        <v>2.1600000000000001E-2</v>
      </c>
      <c r="W788" s="3">
        <v>2.7900000000000001E-2</v>
      </c>
      <c r="X788" s="3">
        <v>-3.3E-3</v>
      </c>
      <c r="Y788" s="3">
        <v>4.4200000000000003E-2</v>
      </c>
      <c r="Z788" s="3">
        <v>2.0899999999999998E-2</v>
      </c>
      <c r="AA788" s="3">
        <v>6.8999999999999999E-3</v>
      </c>
      <c r="AB788" s="3">
        <v>3.6600000000000001E-2</v>
      </c>
      <c r="AC788" s="3">
        <v>3.7199999999999997E-2</v>
      </c>
      <c r="AD788" s="3">
        <v>3.1199999999999999E-2</v>
      </c>
      <c r="AE788" s="3">
        <v>-6.1999999999999998E-3</v>
      </c>
    </row>
    <row r="789" spans="1:31" x14ac:dyDescent="0.3">
      <c r="A789" s="2">
        <v>43928</v>
      </c>
      <c r="B789" s="3">
        <v>8.0000000000000004E-4</v>
      </c>
      <c r="C789" s="3">
        <v>0.10349999999999999</v>
      </c>
      <c r="D789" s="3">
        <v>9.5100000000000004E-2</v>
      </c>
      <c r="E789" s="3">
        <v>2.3800000000000002E-2</v>
      </c>
      <c r="F789" s="3">
        <v>1.2999999999999999E-2</v>
      </c>
      <c r="G789" s="3">
        <v>-0.13519999999999999</v>
      </c>
      <c r="H789" s="3">
        <v>1.9E-2</v>
      </c>
      <c r="I789" s="3">
        <v>-1.9099999999999999E-2</v>
      </c>
      <c r="J789" s="3">
        <v>5.3999999999999999E-2</v>
      </c>
      <c r="K789" s="3">
        <v>3.0200000000000001E-2</v>
      </c>
      <c r="L789" s="3">
        <v>1.1299999999999999E-2</v>
      </c>
      <c r="M789" s="3">
        <v>-7.5600000000000001E-2</v>
      </c>
      <c r="N789" s="3">
        <v>-1.0800000000000001E-2</v>
      </c>
      <c r="O789" s="3">
        <v>9.3100000000000002E-2</v>
      </c>
      <c r="P789" s="3">
        <v>-3.49E-2</v>
      </c>
      <c r="Q789" s="3">
        <v>3.3399999999999999E-2</v>
      </c>
      <c r="R789" s="3">
        <v>3.4599999999999999E-2</v>
      </c>
      <c r="S789" s="3">
        <v>-2.7799999999999998E-2</v>
      </c>
      <c r="T789" s="3"/>
      <c r="U789" s="3"/>
      <c r="V789" s="3">
        <v>3.7999999999999999E-2</v>
      </c>
      <c r="W789" s="3">
        <v>2.1600000000000001E-2</v>
      </c>
      <c r="X789" s="3">
        <v>-7.7999999999999996E-3</v>
      </c>
      <c r="Y789" s="3">
        <v>2.8199999999999999E-2</v>
      </c>
      <c r="Z789" s="3">
        <v>2.7199999999999998E-2</v>
      </c>
      <c r="AA789" s="3">
        <v>6.9999999999999999E-4</v>
      </c>
      <c r="AB789" s="3">
        <v>3.3799999999999997E-2</v>
      </c>
      <c r="AC789" s="3">
        <v>3.0300000000000001E-2</v>
      </c>
      <c r="AD789" s="3">
        <v>4.2099999999999999E-2</v>
      </c>
      <c r="AE789" s="3">
        <v>4.8999999999999998E-3</v>
      </c>
    </row>
    <row r="790" spans="1:31" x14ac:dyDescent="0.3">
      <c r="A790" s="2">
        <v>43927</v>
      </c>
      <c r="B790" s="3">
        <v>0.1158</v>
      </c>
      <c r="C790" s="3">
        <v>0.1396</v>
      </c>
      <c r="D790" s="3">
        <v>7.8799999999999995E-2</v>
      </c>
      <c r="E790" s="3">
        <v>8.5099999999999995E-2</v>
      </c>
      <c r="F790" s="3">
        <v>8.4599999999999995E-2</v>
      </c>
      <c r="G790" s="3">
        <v>-4.0000000000000002E-4</v>
      </c>
      <c r="H790" s="3">
        <v>5.5899999999999998E-2</v>
      </c>
      <c r="I790" s="3">
        <v>6.0699999999999997E-2</v>
      </c>
      <c r="J790" s="3">
        <v>8.5000000000000006E-2</v>
      </c>
      <c r="K790" s="3">
        <v>4.3299999999999998E-2</v>
      </c>
      <c r="L790" s="3">
        <v>8.8300000000000003E-2</v>
      </c>
      <c r="M790" s="3">
        <v>-5.7000000000000002E-3</v>
      </c>
      <c r="N790" s="3">
        <v>7.4399999999999994E-2</v>
      </c>
      <c r="O790" s="3">
        <v>2.92E-2</v>
      </c>
      <c r="P790" s="3">
        <v>0.1004</v>
      </c>
      <c r="Q790" s="3">
        <v>1.7899999999999999E-2</v>
      </c>
      <c r="R790" s="3">
        <v>0.1075</v>
      </c>
      <c r="S790" s="3">
        <v>2.76E-2</v>
      </c>
      <c r="T790" s="3"/>
      <c r="U790" s="3">
        <v>4.0000000000000001E-3</v>
      </c>
      <c r="V790" s="3">
        <v>4.41E-2</v>
      </c>
      <c r="W790" s="3">
        <v>7.1900000000000006E-2</v>
      </c>
      <c r="X790" s="3">
        <v>7.8899999999999998E-2</v>
      </c>
      <c r="Y790" s="3">
        <v>6.6799999999999998E-2</v>
      </c>
      <c r="Z790" s="3">
        <v>3.78E-2</v>
      </c>
      <c r="AA790" s="3">
        <v>1.6000000000000001E-3</v>
      </c>
      <c r="AB790" s="3">
        <v>7.3499999999999996E-2</v>
      </c>
      <c r="AC790" s="3">
        <v>0.14199999999999999</v>
      </c>
      <c r="AD790" s="3">
        <v>4.8099999999999997E-2</v>
      </c>
      <c r="AE790" s="3">
        <v>3.6600000000000001E-2</v>
      </c>
    </row>
    <row r="791" spans="1:31" x14ac:dyDescent="0.3">
      <c r="A791" s="2">
        <v>43924</v>
      </c>
      <c r="B791" s="3">
        <v>-4.2700000000000002E-2</v>
      </c>
      <c r="C791" s="3">
        <v>-2.8299999999999999E-2</v>
      </c>
      <c r="D791" s="3">
        <v>-1.6899999999999998E-2</v>
      </c>
      <c r="E791" s="3">
        <v>-2.5999999999999999E-3</v>
      </c>
      <c r="F791" s="3">
        <v>-2.29E-2</v>
      </c>
      <c r="G791" s="3">
        <v>-7.3099999999999998E-2</v>
      </c>
      <c r="H791" s="3">
        <v>-9.4999999999999998E-3</v>
      </c>
      <c r="I791" s="3">
        <v>-1.8599999999999998E-2</v>
      </c>
      <c r="J791" s="3">
        <v>-1.4200000000000001E-2</v>
      </c>
      <c r="K791" s="3">
        <v>9.4999999999999998E-3</v>
      </c>
      <c r="L791" s="3">
        <v>-3.3E-3</v>
      </c>
      <c r="M791" s="3">
        <v>4.9399999999999999E-2</v>
      </c>
      <c r="N791" s="3">
        <v>-9.1999999999999998E-3</v>
      </c>
      <c r="O791" s="3">
        <v>4.1999999999999997E-3</v>
      </c>
      <c r="P791" s="3">
        <v>-4.5199999999999997E-2</v>
      </c>
      <c r="Q791" s="3">
        <v>8.9999999999999998E-4</v>
      </c>
      <c r="R791" s="3">
        <v>-2.81E-2</v>
      </c>
      <c r="S791" s="3">
        <v>2.3400000000000001E-2</v>
      </c>
      <c r="T791" s="3"/>
      <c r="U791" s="3">
        <v>-5.0000000000000001E-3</v>
      </c>
      <c r="V791" s="3">
        <v>-1E-3</v>
      </c>
      <c r="W791" s="3">
        <v>-4.5100000000000001E-2</v>
      </c>
      <c r="X791" s="3">
        <v>-2.01E-2</v>
      </c>
      <c r="Y791" s="3">
        <v>-1.4999999999999999E-2</v>
      </c>
      <c r="Z791" s="3">
        <v>4.3E-3</v>
      </c>
      <c r="AA791" s="3">
        <v>4.3E-3</v>
      </c>
      <c r="AB791" s="3">
        <v>-4.3E-3</v>
      </c>
      <c r="AC791" s="3">
        <v>8.0000000000000004E-4</v>
      </c>
      <c r="AD791" s="3">
        <v>-1.9E-3</v>
      </c>
      <c r="AE791" s="3">
        <v>-0.01</v>
      </c>
    </row>
    <row r="792" spans="1:31" x14ac:dyDescent="0.3">
      <c r="A792" s="2">
        <v>43923</v>
      </c>
      <c r="B792" s="3">
        <v>1.9E-2</v>
      </c>
      <c r="C792" s="3">
        <v>-3.09E-2</v>
      </c>
      <c r="D792" s="3">
        <v>-1.4999999999999999E-2</v>
      </c>
      <c r="E792" s="3">
        <v>1.0800000000000001E-2</v>
      </c>
      <c r="F792" s="3">
        <v>-3.2000000000000002E-3</v>
      </c>
      <c r="G792" s="3">
        <v>7.5399999999999995E-2</v>
      </c>
      <c r="H792" s="3">
        <v>-2.1000000000000001E-2</v>
      </c>
      <c r="I792" s="3">
        <v>3.8399999999999997E-2</v>
      </c>
      <c r="J792" s="3">
        <v>-1.6799999999999999E-2</v>
      </c>
      <c r="K792" s="3">
        <v>-1.0200000000000001E-2</v>
      </c>
      <c r="L792" s="3">
        <v>-4.0000000000000001E-3</v>
      </c>
      <c r="M792" s="3">
        <v>0.11899999999999999</v>
      </c>
      <c r="N792" s="3">
        <v>2.07E-2</v>
      </c>
      <c r="O792" s="3">
        <v>-9.8100000000000007E-2</v>
      </c>
      <c r="P792" s="3">
        <v>5.0999999999999997E-2</v>
      </c>
      <c r="Q792" s="3">
        <v>1.4200000000000001E-2</v>
      </c>
      <c r="R792" s="3">
        <v>-1.1000000000000001E-3</v>
      </c>
      <c r="S792" s="3">
        <v>3.5200000000000002E-2</v>
      </c>
      <c r="T792" s="3"/>
      <c r="U792" s="3"/>
      <c r="V792" s="3">
        <v>8.8999999999999999E-3</v>
      </c>
      <c r="W792" s="3">
        <v>2.5499999999999998E-2</v>
      </c>
      <c r="X792" s="3">
        <v>3.4799999999999998E-2</v>
      </c>
      <c r="Y792" s="3">
        <v>1.8100000000000002E-2</v>
      </c>
      <c r="Z792" s="3">
        <v>8.6999999999999994E-3</v>
      </c>
      <c r="AA792" s="3">
        <v>1.18E-2</v>
      </c>
      <c r="AB792" s="3">
        <v>1.5699999999999999E-2</v>
      </c>
      <c r="AC792" s="3">
        <v>-1.6999999999999999E-3</v>
      </c>
      <c r="AD792" s="3">
        <v>-3.0000000000000001E-3</v>
      </c>
      <c r="AE792" s="3">
        <v>4.3999999999999997E-2</v>
      </c>
    </row>
    <row r="793" spans="1:31" x14ac:dyDescent="0.3">
      <c r="A793" s="2">
        <v>43922</v>
      </c>
      <c r="B793" s="3">
        <v>-0.04</v>
      </c>
      <c r="C793" s="3">
        <v>-0.11890000000000001</v>
      </c>
      <c r="D793" s="3">
        <v>-0.1195</v>
      </c>
      <c r="E793" s="3">
        <v>-5.79E-2</v>
      </c>
      <c r="F793" s="3">
        <v>-3.2899999999999999E-2</v>
      </c>
      <c r="G793" s="3">
        <v>-9.3799999999999994E-2</v>
      </c>
      <c r="H793" s="3">
        <v>-1.7600000000000001E-2</v>
      </c>
      <c r="I793" s="3">
        <v>-2.4899999999999999E-2</v>
      </c>
      <c r="J793" s="3">
        <v>-6.2199999999999998E-2</v>
      </c>
      <c r="K793" s="3">
        <v>-3.78E-2</v>
      </c>
      <c r="L793" s="3">
        <v>-6.4699999999999994E-2</v>
      </c>
      <c r="M793" s="3">
        <v>-9.2999999999999992E-3</v>
      </c>
      <c r="N793" s="3">
        <v>-3.5499999999999997E-2</v>
      </c>
      <c r="O793" s="3">
        <v>-4.6800000000000001E-2</v>
      </c>
      <c r="P793" s="3">
        <v>-7.7799999999999994E-2</v>
      </c>
      <c r="Q793" s="3">
        <v>0</v>
      </c>
      <c r="R793" s="3">
        <v>-4.0399999999999998E-2</v>
      </c>
      <c r="S793" s="3">
        <v>-2.7099999999999999E-2</v>
      </c>
      <c r="T793" s="3"/>
      <c r="U793" s="3"/>
      <c r="V793" s="3">
        <v>-4.5199999999999997E-2</v>
      </c>
      <c r="W793" s="3">
        <v>-3.7699999999999997E-2</v>
      </c>
      <c r="X793" s="3">
        <v>-3.8699999999999998E-2</v>
      </c>
      <c r="Y793" s="3">
        <v>-4.58E-2</v>
      </c>
      <c r="Z793" s="3">
        <v>-3.9899999999999998E-2</v>
      </c>
      <c r="AA793" s="3">
        <v>-2.07E-2</v>
      </c>
      <c r="AB793" s="3">
        <v>-5.7700000000000001E-2</v>
      </c>
      <c r="AC793" s="3">
        <v>-7.3400000000000007E-2</v>
      </c>
      <c r="AD793" s="3">
        <v>-5.1200000000000002E-2</v>
      </c>
      <c r="AE793" s="3">
        <v>-1.5100000000000001E-2</v>
      </c>
    </row>
    <row r="794" spans="1:31" x14ac:dyDescent="0.3">
      <c r="A794" s="2">
        <v>43921</v>
      </c>
      <c r="B794" s="3">
        <v>-4.9700000000000001E-2</v>
      </c>
      <c r="C794" s="3">
        <v>4.0000000000000002E-4</v>
      </c>
      <c r="D794" s="3">
        <v>1.1999999999999999E-3</v>
      </c>
      <c r="E794" s="3">
        <v>3.0300000000000001E-2</v>
      </c>
      <c r="F794" s="3">
        <v>1.24E-2</v>
      </c>
      <c r="G794" s="3">
        <v>-5.8099999999999999E-2</v>
      </c>
      <c r="H794" s="3">
        <v>1.7100000000000001E-2</v>
      </c>
      <c r="I794" s="3">
        <v>-2.5000000000000001E-2</v>
      </c>
      <c r="J794" s="3">
        <v>2.4899999999999999E-2</v>
      </c>
      <c r="K794" s="3">
        <v>1.4200000000000001E-2</v>
      </c>
      <c r="L794" s="3">
        <v>-1.38E-2</v>
      </c>
      <c r="M794" s="3">
        <v>-1.7399999999999999E-2</v>
      </c>
      <c r="N794" s="3">
        <v>-1.5699999999999999E-2</v>
      </c>
      <c r="O794" s="3">
        <v>2.58E-2</v>
      </c>
      <c r="P794" s="3">
        <v>-7.4999999999999997E-3</v>
      </c>
      <c r="Q794" s="3">
        <v>2.92E-2</v>
      </c>
      <c r="R794" s="3">
        <v>5.1400000000000001E-2</v>
      </c>
      <c r="S794" s="3">
        <v>-1E-3</v>
      </c>
      <c r="T794" s="3"/>
      <c r="U794" s="3">
        <v>2E-3</v>
      </c>
      <c r="V794" s="3">
        <v>1.7500000000000002E-2</v>
      </c>
      <c r="W794" s="3">
        <v>-3.5900000000000001E-2</v>
      </c>
      <c r="X794" s="3">
        <v>-1.1900000000000001E-2</v>
      </c>
      <c r="Y794" s="3">
        <v>-2E-3</v>
      </c>
      <c r="Z794" s="3">
        <v>6.9999999999999999E-4</v>
      </c>
      <c r="AA794" s="3">
        <v>-3.3E-3</v>
      </c>
      <c r="AB794" s="3">
        <v>2.2700000000000001E-2</v>
      </c>
      <c r="AC794" s="3">
        <v>1.7299999999999999E-2</v>
      </c>
      <c r="AD794" s="3">
        <v>1.3899999999999999E-2</v>
      </c>
      <c r="AE794" s="3">
        <v>-1.9E-2</v>
      </c>
    </row>
    <row r="795" spans="1:31" x14ac:dyDescent="0.3">
      <c r="A795" s="2">
        <v>43920</v>
      </c>
      <c r="B795" s="3">
        <v>2.75E-2</v>
      </c>
      <c r="C795" s="3">
        <v>6.5000000000000002E-2</v>
      </c>
      <c r="D795" s="3">
        <v>-3.4599999999999999E-2</v>
      </c>
      <c r="E795" s="3">
        <v>4.7000000000000002E-3</v>
      </c>
      <c r="F795" s="3">
        <v>-8.0600000000000005E-2</v>
      </c>
      <c r="G795" s="3">
        <v>0.1273</v>
      </c>
      <c r="H795" s="3">
        <v>-4.9700000000000001E-2</v>
      </c>
      <c r="I795" s="3">
        <v>3.8600000000000002E-2</v>
      </c>
      <c r="J795" s="3">
        <v>-1.24E-2</v>
      </c>
      <c r="K795" s="3">
        <v>2.8299999999999999E-2</v>
      </c>
      <c r="L795" s="3">
        <v>-4.0500000000000001E-2</v>
      </c>
      <c r="M795" s="3">
        <v>1.43E-2</v>
      </c>
      <c r="N795" s="3">
        <v>7.0300000000000001E-2</v>
      </c>
      <c r="O795" s="3">
        <v>-4.58E-2</v>
      </c>
      <c r="P795" s="3">
        <v>5.0999999999999997E-2</v>
      </c>
      <c r="Q795" s="3">
        <v>1.7600000000000001E-2</v>
      </c>
      <c r="R795" s="3">
        <v>-6.13E-2</v>
      </c>
      <c r="S795" s="3">
        <v>5.74E-2</v>
      </c>
      <c r="T795" s="3"/>
      <c r="U795" s="3"/>
      <c r="V795" s="3">
        <v>2.4500000000000001E-2</v>
      </c>
      <c r="W795" s="3">
        <v>1.3299999999999999E-2</v>
      </c>
      <c r="X795" s="3">
        <v>4.1000000000000003E-3</v>
      </c>
      <c r="Y795" s="3">
        <v>-6.9999999999999999E-4</v>
      </c>
      <c r="Z795" s="3">
        <v>2.69E-2</v>
      </c>
      <c r="AA795" s="3">
        <v>5.2600000000000001E-2</v>
      </c>
      <c r="AB795" s="3">
        <v>-7.4999999999999997E-3</v>
      </c>
      <c r="AC795" s="3">
        <v>-3.8E-3</v>
      </c>
      <c r="AD795" s="3">
        <v>2.4400000000000002E-2</v>
      </c>
      <c r="AE795" s="3">
        <v>3.7900000000000003E-2</v>
      </c>
    </row>
    <row r="796" spans="1:31" x14ac:dyDescent="0.3">
      <c r="A796" s="2">
        <v>43917</v>
      </c>
      <c r="B796" s="3">
        <v>-1.9400000000000001E-2</v>
      </c>
      <c r="C796" s="3">
        <v>-0.14169999999999999</v>
      </c>
      <c r="D796" s="3">
        <v>-9.8299999999999998E-2</v>
      </c>
      <c r="E796" s="3">
        <v>-3.7699999999999997E-2</v>
      </c>
      <c r="F796" s="3">
        <v>-5.2699999999999997E-2</v>
      </c>
      <c r="G796" s="3">
        <v>0</v>
      </c>
      <c r="H796" s="3">
        <v>-5.8900000000000001E-2</v>
      </c>
      <c r="I796" s="3">
        <v>-4.3400000000000001E-2</v>
      </c>
      <c r="J796" s="3">
        <v>-6.9599999999999995E-2</v>
      </c>
      <c r="K796" s="3">
        <v>-3.7600000000000001E-2</v>
      </c>
      <c r="L796" s="3">
        <v>-6.7599999999999993E-2</v>
      </c>
      <c r="M796" s="3">
        <v>7.5499999999999998E-2</v>
      </c>
      <c r="N796" s="3">
        <v>-4.1099999999999998E-2</v>
      </c>
      <c r="O796" s="3">
        <v>-3.0700000000000002E-2</v>
      </c>
      <c r="P796" s="3">
        <v>-1.7600000000000001E-2</v>
      </c>
      <c r="Q796" s="3">
        <v>-6.8999999999999999E-3</v>
      </c>
      <c r="R796" s="3">
        <v>0</v>
      </c>
      <c r="S796" s="3">
        <v>-2.69E-2</v>
      </c>
      <c r="T796" s="3"/>
      <c r="U796" s="3">
        <v>4.0000000000000001E-3</v>
      </c>
      <c r="V796" s="3">
        <v>-2.2200000000000001E-2</v>
      </c>
      <c r="W796" s="3">
        <v>-2.5100000000000001E-2</v>
      </c>
      <c r="X796" s="3">
        <v>-2.87E-2</v>
      </c>
      <c r="Y796" s="3">
        <v>-4.87E-2</v>
      </c>
      <c r="Z796" s="3">
        <v>-4.9500000000000002E-2</v>
      </c>
      <c r="AA796" s="3">
        <v>-2.5700000000000001E-2</v>
      </c>
      <c r="AB796" s="3">
        <v>-5.8299999999999998E-2</v>
      </c>
      <c r="AC796" s="3">
        <v>-7.2800000000000004E-2</v>
      </c>
      <c r="AD796" s="3">
        <v>-1.89E-2</v>
      </c>
      <c r="AE796" s="3">
        <v>-1.44E-2</v>
      </c>
    </row>
    <row r="797" spans="1:31" x14ac:dyDescent="0.3">
      <c r="A797" s="2">
        <v>43916</v>
      </c>
      <c r="B797" s="3">
        <v>6.4299999999999996E-2</v>
      </c>
      <c r="C797" s="3">
        <v>-2.5000000000000001E-2</v>
      </c>
      <c r="D797" s="3">
        <v>2.0799999999999999E-2</v>
      </c>
      <c r="E797" s="3">
        <v>1.18E-2</v>
      </c>
      <c r="F797" s="3">
        <v>1.67E-2</v>
      </c>
      <c r="G797" s="3">
        <v>0.1653</v>
      </c>
      <c r="H797" s="3">
        <v>4.1500000000000002E-2</v>
      </c>
      <c r="I797" s="3">
        <v>7.7200000000000005E-2</v>
      </c>
      <c r="J797" s="3">
        <v>-1.4800000000000001E-2</v>
      </c>
      <c r="K797" s="3">
        <v>-1.09E-2</v>
      </c>
      <c r="L797" s="3">
        <v>1.2699999999999999E-2</v>
      </c>
      <c r="M797" s="3">
        <v>2.9899999999999999E-2</v>
      </c>
      <c r="N797" s="3">
        <v>6.2600000000000003E-2</v>
      </c>
      <c r="O797" s="3">
        <v>6.1600000000000002E-2</v>
      </c>
      <c r="P797" s="3">
        <v>4.7199999999999999E-2</v>
      </c>
      <c r="Q797" s="3">
        <v>-2.47E-2</v>
      </c>
      <c r="R797" s="3">
        <v>-5.1000000000000004E-3</v>
      </c>
      <c r="S797" s="3">
        <v>6.7400000000000002E-2</v>
      </c>
      <c r="T797" s="3"/>
      <c r="U797" s="3">
        <v>5.0000000000000001E-3</v>
      </c>
      <c r="V797" s="3">
        <v>1.8499999999999999E-2</v>
      </c>
      <c r="W797" s="3">
        <v>7.7399999999999997E-2</v>
      </c>
      <c r="X797" s="3">
        <v>8.9800000000000005E-2</v>
      </c>
      <c r="Y797" s="3">
        <v>5.3699999999999998E-2</v>
      </c>
      <c r="Z797" s="3">
        <v>-1.8E-3</v>
      </c>
      <c r="AA797" s="3">
        <v>-7.9000000000000008E-3</v>
      </c>
      <c r="AB797" s="3">
        <v>2.92E-2</v>
      </c>
      <c r="AC797" s="3">
        <v>-1.03E-2</v>
      </c>
      <c r="AD797" s="3">
        <v>3.4099999999999998E-2</v>
      </c>
      <c r="AE797" s="3">
        <v>7.2099999999999997E-2</v>
      </c>
    </row>
    <row r="798" spans="1:31" x14ac:dyDescent="0.3">
      <c r="A798" s="2">
        <v>43915</v>
      </c>
      <c r="B798" s="3">
        <v>-3.44E-2</v>
      </c>
      <c r="C798" s="3">
        <v>0.17299999999999999</v>
      </c>
      <c r="D798" s="3">
        <v>0.1016</v>
      </c>
      <c r="E798" s="3">
        <v>2.6100000000000002E-2</v>
      </c>
      <c r="F798" s="3">
        <v>3.0200000000000001E-2</v>
      </c>
      <c r="G798" s="3">
        <v>-0.1201</v>
      </c>
      <c r="H798" s="3">
        <v>5.3100000000000001E-2</v>
      </c>
      <c r="I798" s="3">
        <v>-2.41E-2</v>
      </c>
      <c r="J798" s="3">
        <v>3.9100000000000003E-2</v>
      </c>
      <c r="K798" s="3">
        <v>1.03E-2</v>
      </c>
      <c r="L798" s="3">
        <v>-3.2500000000000001E-2</v>
      </c>
      <c r="M798" s="3">
        <v>5.0700000000000002E-2</v>
      </c>
      <c r="N798" s="3">
        <v>-9.5999999999999992E-3</v>
      </c>
      <c r="O798" s="3">
        <v>6.1499999999999999E-2</v>
      </c>
      <c r="P798" s="3">
        <v>-1.43E-2</v>
      </c>
      <c r="Q798" s="3">
        <v>-1.4200000000000001E-2</v>
      </c>
      <c r="R798" s="3">
        <v>6.7900000000000002E-2</v>
      </c>
      <c r="S798" s="3">
        <v>1.8E-3</v>
      </c>
      <c r="T798" s="3"/>
      <c r="U798" s="3">
        <v>1E-3</v>
      </c>
      <c r="V798" s="3">
        <v>2.6200000000000001E-2</v>
      </c>
      <c r="W798" s="3">
        <v>1.1299999999999999E-2</v>
      </c>
      <c r="X798" s="3">
        <v>3.9E-2</v>
      </c>
      <c r="Y798" s="3">
        <v>3.2199999999999999E-2</v>
      </c>
      <c r="Z798" s="3">
        <v>2.63E-2</v>
      </c>
      <c r="AA798" s="3">
        <v>-3.2000000000000002E-3</v>
      </c>
      <c r="AB798" s="3">
        <v>5.79E-2</v>
      </c>
      <c r="AC798" s="3">
        <v>4.6100000000000002E-2</v>
      </c>
      <c r="AD798" s="3">
        <v>3.0599999999999999E-2</v>
      </c>
      <c r="AE798" s="3">
        <v>-1E-3</v>
      </c>
    </row>
    <row r="799" spans="1:31" x14ac:dyDescent="0.3">
      <c r="A799" s="2">
        <v>43914</v>
      </c>
      <c r="B799" s="3">
        <v>0.11</v>
      </c>
      <c r="C799" s="3">
        <v>0.33850000000000002</v>
      </c>
      <c r="D799" s="3">
        <v>0.1336</v>
      </c>
      <c r="E799" s="3">
        <v>0.1447</v>
      </c>
      <c r="F799" s="3">
        <v>8.8300000000000003E-2</v>
      </c>
      <c r="G799" s="3">
        <v>4.5400000000000003E-2</v>
      </c>
      <c r="H799" s="3">
        <v>6.2300000000000001E-2</v>
      </c>
      <c r="I799" s="3">
        <v>0.11559999999999999</v>
      </c>
      <c r="J799" s="3">
        <v>0.1234</v>
      </c>
      <c r="K799" s="3">
        <v>5.6599999999999998E-2</v>
      </c>
      <c r="L799" s="3">
        <v>0.13969999999999999</v>
      </c>
      <c r="M799" s="3">
        <v>-2.8199999999999999E-2</v>
      </c>
      <c r="N799" s="3">
        <v>9.0899999999999995E-2</v>
      </c>
      <c r="O799" s="3">
        <v>9.7000000000000003E-2</v>
      </c>
      <c r="P799" s="3">
        <v>0.17169999999999999</v>
      </c>
      <c r="Q799" s="3">
        <v>2.5899999999999999E-2</v>
      </c>
      <c r="R799" s="3">
        <v>0.16139999999999999</v>
      </c>
      <c r="S799" s="3">
        <v>4.2200000000000001E-2</v>
      </c>
      <c r="T799" s="3"/>
      <c r="U799" s="3">
        <v>9.1000000000000004E-3</v>
      </c>
      <c r="V799" s="3">
        <v>8.5500000000000007E-2</v>
      </c>
      <c r="W799" s="3">
        <v>4.9000000000000002E-2</v>
      </c>
      <c r="X799" s="3">
        <v>4.7800000000000002E-2</v>
      </c>
      <c r="Y799" s="3">
        <v>0.12529999999999999</v>
      </c>
      <c r="Z799" s="3">
        <v>5.7700000000000001E-2</v>
      </c>
      <c r="AA799" s="3">
        <v>8.7999999999999995E-2</v>
      </c>
      <c r="AB799" s="3">
        <v>0.1249</v>
      </c>
      <c r="AC799" s="3">
        <v>0.1905</v>
      </c>
      <c r="AD799" s="3">
        <v>0.09</v>
      </c>
      <c r="AE799" s="3">
        <v>-6.4000000000000003E-3</v>
      </c>
    </row>
    <row r="800" spans="1:31" x14ac:dyDescent="0.3">
      <c r="A800" s="2">
        <v>43913</v>
      </c>
      <c r="B800" s="3">
        <v>5.1200000000000002E-2</v>
      </c>
      <c r="C800" s="3">
        <v>-0.1205</v>
      </c>
      <c r="D800" s="3">
        <v>-4.8500000000000001E-2</v>
      </c>
      <c r="E800" s="3">
        <v>-3.7999999999999999E-2</v>
      </c>
      <c r="F800" s="3">
        <v>7.6E-3</v>
      </c>
      <c r="G800" s="3">
        <v>0.10340000000000001</v>
      </c>
      <c r="H800" s="3">
        <v>-4.7800000000000002E-2</v>
      </c>
      <c r="I800" s="3">
        <v>-2.81E-2</v>
      </c>
      <c r="J800" s="3">
        <v>-2.5000000000000001E-3</v>
      </c>
      <c r="K800" s="3">
        <v>-1.1599999999999999E-2</v>
      </c>
      <c r="L800" s="3">
        <v>-5.1299999999999998E-2</v>
      </c>
      <c r="M800" s="3">
        <v>-5.7799999999999997E-2</v>
      </c>
      <c r="N800" s="3">
        <v>-0.01</v>
      </c>
      <c r="O800" s="3">
        <v>-1.2500000000000001E-2</v>
      </c>
      <c r="P800" s="3">
        <v>3.3599999999999998E-2</v>
      </c>
      <c r="Q800" s="3">
        <v>-3.2099999999999997E-2</v>
      </c>
      <c r="R800" s="3">
        <v>-4.5199999999999997E-2</v>
      </c>
      <c r="S800" s="3">
        <v>-1.78E-2</v>
      </c>
      <c r="T800" s="3"/>
      <c r="U800" s="3">
        <v>5.1000000000000004E-3</v>
      </c>
      <c r="V800" s="3">
        <v>-6.4199999999999993E-2</v>
      </c>
      <c r="W800" s="3">
        <v>-5.8700000000000002E-2</v>
      </c>
      <c r="X800" s="3">
        <v>-5.45E-2</v>
      </c>
      <c r="Y800" s="3">
        <v>-5.7099999999999998E-2</v>
      </c>
      <c r="Z800" s="3">
        <v>-2.58E-2</v>
      </c>
      <c r="AA800" s="3">
        <v>-3.04E-2</v>
      </c>
      <c r="AB800" s="3">
        <v>-2.3999999999999998E-3</v>
      </c>
      <c r="AC800" s="3">
        <v>-0.02</v>
      </c>
      <c r="AD800" s="3">
        <v>-5.3199999999999997E-2</v>
      </c>
      <c r="AE800" s="3">
        <v>-2.8799999999999999E-2</v>
      </c>
    </row>
    <row r="801" spans="1:31" x14ac:dyDescent="0.3">
      <c r="A801" s="2">
        <v>43910</v>
      </c>
      <c r="B801" s="3">
        <v>-5.3E-3</v>
      </c>
      <c r="C801" s="3">
        <v>7.3700000000000002E-2</v>
      </c>
      <c r="D801" s="3">
        <v>6.3100000000000003E-2</v>
      </c>
      <c r="E801" s="3">
        <v>9.8500000000000004E-2</v>
      </c>
      <c r="F801" s="3">
        <v>3.6799999999999999E-2</v>
      </c>
      <c r="G801" s="3">
        <v>-0.21590000000000001</v>
      </c>
      <c r="H801" s="3">
        <v>-5.4699999999999999E-2</v>
      </c>
      <c r="I801" s="3">
        <v>-5.6000000000000001E-2</v>
      </c>
      <c r="J801" s="3">
        <v>9.9000000000000008E-3</v>
      </c>
      <c r="K801" s="3">
        <v>-2.58E-2</v>
      </c>
      <c r="L801" s="3">
        <v>2.1399999999999999E-2</v>
      </c>
      <c r="M801" s="3">
        <v>-2.5000000000000001E-3</v>
      </c>
      <c r="N801" s="3">
        <v>-3.7600000000000001E-2</v>
      </c>
      <c r="O801" s="3">
        <v>8.3999999999999995E-3</v>
      </c>
      <c r="P801" s="3">
        <v>-3.3799999999999997E-2</v>
      </c>
      <c r="Q801" s="3">
        <v>6.6600000000000006E-2</v>
      </c>
      <c r="R801" s="3">
        <v>0.1114</v>
      </c>
      <c r="S801" s="3">
        <v>-4.65E-2</v>
      </c>
      <c r="T801" s="3"/>
      <c r="U801" s="3"/>
      <c r="V801" s="3">
        <v>-8.5000000000000006E-3</v>
      </c>
      <c r="W801" s="3">
        <v>-8.6800000000000002E-2</v>
      </c>
      <c r="X801" s="3">
        <v>-0.1196</v>
      </c>
      <c r="Y801" s="3">
        <v>-1.24E-2</v>
      </c>
      <c r="Z801" s="3">
        <v>-9.9000000000000008E-3</v>
      </c>
      <c r="AA801" s="3">
        <v>2.06E-2</v>
      </c>
      <c r="AB801" s="3">
        <v>-1.7500000000000002E-2</v>
      </c>
      <c r="AC801" s="3">
        <v>7.1599999999999997E-2</v>
      </c>
      <c r="AD801" s="3">
        <v>-1.9400000000000001E-2</v>
      </c>
      <c r="AE801" s="3">
        <v>-3.39E-2</v>
      </c>
    </row>
    <row r="802" spans="1:31" x14ac:dyDescent="0.3">
      <c r="A802" s="2">
        <v>43909</v>
      </c>
      <c r="B802" s="3">
        <v>1.7899999999999999E-2</v>
      </c>
      <c r="C802" s="3">
        <v>0.13869999999999999</v>
      </c>
      <c r="D802" s="3">
        <v>6.4999999999999997E-3</v>
      </c>
      <c r="E802" s="3">
        <v>-3.7699999999999997E-2</v>
      </c>
      <c r="F802" s="3">
        <v>-3.1399999999999997E-2</v>
      </c>
      <c r="G802" s="3">
        <v>-0.35539999999999999</v>
      </c>
      <c r="H802" s="3">
        <v>0.08</v>
      </c>
      <c r="I802" s="3">
        <v>1.5900000000000001E-2</v>
      </c>
      <c r="J802" s="3">
        <v>6.3600000000000004E-2</v>
      </c>
      <c r="K802" s="3">
        <v>3.04E-2</v>
      </c>
      <c r="L802" s="3">
        <v>8.6199999999999999E-2</v>
      </c>
      <c r="M802" s="3">
        <v>-0.1048</v>
      </c>
      <c r="N802" s="3">
        <v>1.6500000000000001E-2</v>
      </c>
      <c r="O802" s="3">
        <v>-2.06E-2</v>
      </c>
      <c r="P802" s="3">
        <v>5.0099999999999999E-2</v>
      </c>
      <c r="Q802" s="3">
        <v>8.6300000000000002E-2</v>
      </c>
      <c r="R802" s="3">
        <v>-3.1099999999999999E-2</v>
      </c>
      <c r="S802" s="3">
        <v>-0.06</v>
      </c>
      <c r="T802" s="3"/>
      <c r="U802" s="3">
        <v>-5.4999999999999997E-3</v>
      </c>
      <c r="V802" s="3">
        <v>2.29E-2</v>
      </c>
      <c r="W802" s="3">
        <v>-5.16E-2</v>
      </c>
      <c r="X802" s="3">
        <v>-5.3499999999999999E-2</v>
      </c>
      <c r="Y802" s="3">
        <v>7.6700000000000004E-2</v>
      </c>
      <c r="Z802" s="3">
        <v>1.11E-2</v>
      </c>
      <c r="AA802" s="3">
        <v>6.7900000000000002E-2</v>
      </c>
      <c r="AB802" s="3">
        <v>4.24E-2</v>
      </c>
      <c r="AC802" s="3">
        <v>7.3000000000000001E-3</v>
      </c>
      <c r="AD802" s="3">
        <v>8.0999999999999996E-3</v>
      </c>
      <c r="AE802" s="3">
        <v>-1.29E-2</v>
      </c>
    </row>
    <row r="803" spans="1:31" x14ac:dyDescent="0.3">
      <c r="A803" s="2">
        <v>43908</v>
      </c>
      <c r="B803" s="3">
        <v>-6.59E-2</v>
      </c>
      <c r="C803" s="3">
        <v>-0.13289999999999999</v>
      </c>
      <c r="D803" s="3">
        <v>-5.1999999999999998E-2</v>
      </c>
      <c r="E803" s="3">
        <v>-3.0200000000000001E-2</v>
      </c>
      <c r="F803" s="3">
        <v>-2.52E-2</v>
      </c>
      <c r="G803" s="3">
        <v>0.38140000000000002</v>
      </c>
      <c r="H803" s="3">
        <v>-1.7899999999999999E-2</v>
      </c>
      <c r="I803" s="3">
        <v>4.5600000000000002E-2</v>
      </c>
      <c r="J803" s="3">
        <v>-5.9999999999999995E-4</v>
      </c>
      <c r="K803" s="3">
        <v>-7.9000000000000008E-3</v>
      </c>
      <c r="L803" s="3">
        <v>-7.5700000000000003E-2</v>
      </c>
      <c r="M803" s="3">
        <v>0.1207</v>
      </c>
      <c r="N803" s="3">
        <v>-4.2099999999999999E-2</v>
      </c>
      <c r="O803" s="3">
        <v>-0.16209999999999999</v>
      </c>
      <c r="P803" s="3">
        <v>-6.6600000000000006E-2</v>
      </c>
      <c r="Q803" s="3">
        <v>1.03E-2</v>
      </c>
      <c r="R803" s="3">
        <v>-0.1283</v>
      </c>
      <c r="S803" s="3">
        <v>6.1999999999999998E-3</v>
      </c>
      <c r="T803" s="3"/>
      <c r="U803" s="3">
        <v>5.5999999999999999E-3</v>
      </c>
      <c r="V803" s="3">
        <v>-0.04</v>
      </c>
      <c r="W803" s="3">
        <v>-2.6700000000000002E-2</v>
      </c>
      <c r="X803" s="3">
        <v>2.8E-3</v>
      </c>
      <c r="Y803" s="3">
        <v>1.2999999999999999E-3</v>
      </c>
      <c r="Z803" s="3">
        <v>-2.3900000000000001E-2</v>
      </c>
      <c r="AA803" s="3">
        <v>-4.41E-2</v>
      </c>
      <c r="AB803" s="3">
        <v>-8.48E-2</v>
      </c>
      <c r="AC803" s="3">
        <v>-0.11990000000000001</v>
      </c>
      <c r="AD803" s="3">
        <v>-4.8000000000000001E-2</v>
      </c>
      <c r="AE803" s="3">
        <v>2.0000000000000001E-4</v>
      </c>
    </row>
    <row r="804" spans="1:31" x14ac:dyDescent="0.3">
      <c r="A804" s="2">
        <v>43907</v>
      </c>
      <c r="B804" s="3">
        <v>8.1900000000000001E-2</v>
      </c>
      <c r="C804" s="3">
        <v>-0.16220000000000001</v>
      </c>
      <c r="D804" s="3">
        <v>-1.46E-2</v>
      </c>
      <c r="E804" s="3">
        <v>6.6E-3</v>
      </c>
      <c r="F804" s="3">
        <v>5.4800000000000001E-2</v>
      </c>
      <c r="G804" s="3">
        <v>0.66500000000000004</v>
      </c>
      <c r="H804" s="3">
        <v>0.05</v>
      </c>
      <c r="I804" s="3">
        <v>5.3100000000000001E-2</v>
      </c>
      <c r="J804" s="3">
        <v>4.9099999999999998E-2</v>
      </c>
      <c r="K804" s="3">
        <v>1.46E-2</v>
      </c>
      <c r="L804" s="3">
        <v>3.1899999999999998E-2</v>
      </c>
      <c r="M804" s="3">
        <v>6.3799999999999996E-2</v>
      </c>
      <c r="N804" s="3">
        <v>8.2299999999999998E-2</v>
      </c>
      <c r="O804" s="3">
        <v>-1.3599999999999999E-2</v>
      </c>
      <c r="P804" s="3">
        <v>0.10630000000000001</v>
      </c>
      <c r="Q804" s="3">
        <v>6.2300000000000001E-2</v>
      </c>
      <c r="R804" s="3">
        <v>-1.23E-2</v>
      </c>
      <c r="S804" s="3">
        <v>6.5699999999999995E-2</v>
      </c>
      <c r="T804" s="3"/>
      <c r="U804" s="3">
        <v>-0.02</v>
      </c>
      <c r="V804" s="3">
        <v>7.7000000000000002E-3</v>
      </c>
      <c r="W804" s="3">
        <v>6.08E-2</v>
      </c>
      <c r="X804" s="3">
        <v>0.10829999999999999</v>
      </c>
      <c r="Y804" s="3">
        <v>4.02E-2</v>
      </c>
      <c r="Z804" s="3">
        <v>2.5100000000000001E-2</v>
      </c>
      <c r="AA804" s="3">
        <v>4.3999999999999997E-2</v>
      </c>
      <c r="AB804" s="3">
        <v>2.5000000000000001E-2</v>
      </c>
      <c r="AC804" s="3">
        <v>1.7399999999999999E-2</v>
      </c>
      <c r="AD804" s="3">
        <v>-1.6000000000000001E-3</v>
      </c>
      <c r="AE804" s="3">
        <v>6.5100000000000005E-2</v>
      </c>
    </row>
    <row r="805" spans="1:31" x14ac:dyDescent="0.3">
      <c r="A805" s="2">
        <v>43906</v>
      </c>
      <c r="B805" s="3">
        <v>-0.1182</v>
      </c>
      <c r="C805" s="3">
        <v>-0.14940000000000001</v>
      </c>
      <c r="D805" s="3">
        <v>-0.13009999999999999</v>
      </c>
      <c r="E805" s="3">
        <v>-0.1173</v>
      </c>
      <c r="F805" s="3">
        <v>-6.3E-2</v>
      </c>
      <c r="G805" s="3">
        <v>0.29320000000000002</v>
      </c>
      <c r="H805" s="3">
        <v>-0.11600000000000001</v>
      </c>
      <c r="I805" s="3">
        <v>-0.10440000000000001</v>
      </c>
      <c r="J805" s="3">
        <v>-3.9E-2</v>
      </c>
      <c r="K805" s="3">
        <v>1.6799999999999999E-2</v>
      </c>
      <c r="L805" s="3">
        <v>-7.9100000000000004E-2</v>
      </c>
      <c r="M805" s="3">
        <v>0.2437</v>
      </c>
      <c r="N805" s="3">
        <v>-0.1474</v>
      </c>
      <c r="O805" s="3">
        <v>-5.4699999999999999E-2</v>
      </c>
      <c r="P805" s="3">
        <v>-0.1845</v>
      </c>
      <c r="Q805" s="3">
        <v>-1.67E-2</v>
      </c>
      <c r="R805" s="3">
        <v>-0.13930000000000001</v>
      </c>
      <c r="S805" s="3">
        <v>-7.7399999999999997E-2</v>
      </c>
      <c r="T805" s="3"/>
      <c r="U805" s="3"/>
      <c r="V805" s="3">
        <v>-1.2699999999999999E-2</v>
      </c>
      <c r="W805" s="3">
        <v>-7.7200000000000005E-2</v>
      </c>
      <c r="X805" s="3">
        <v>-9.11E-2</v>
      </c>
      <c r="Y805" s="3">
        <v>-7.3300000000000004E-2</v>
      </c>
      <c r="Z805" s="3">
        <v>-9.1999999999999998E-3</v>
      </c>
      <c r="AA805" s="3">
        <v>-8.4099999999999994E-2</v>
      </c>
      <c r="AB805" s="3">
        <v>-6.8000000000000005E-2</v>
      </c>
      <c r="AC805" s="3">
        <v>-0.1217</v>
      </c>
      <c r="AD805" s="3">
        <v>-3.0999999999999999E-3</v>
      </c>
      <c r="AE805" s="3">
        <v>-5.8700000000000002E-2</v>
      </c>
    </row>
    <row r="806" spans="1:31" x14ac:dyDescent="0.3">
      <c r="A806" s="2">
        <v>43903</v>
      </c>
      <c r="B806" s="3">
        <v>0.12540000000000001</v>
      </c>
      <c r="C806" s="3">
        <v>-8.6800000000000002E-2</v>
      </c>
      <c r="D806" s="3">
        <v>4.9799999999999997E-2</v>
      </c>
      <c r="E806" s="3">
        <v>3.04E-2</v>
      </c>
      <c r="F806" s="3">
        <v>2.7900000000000001E-2</v>
      </c>
      <c r="G806" s="3">
        <v>8.3400000000000002E-2</v>
      </c>
      <c r="H806" s="3">
        <v>3.4299999999999997E-2</v>
      </c>
      <c r="I806" s="3">
        <v>0.13370000000000001</v>
      </c>
      <c r="J806" s="3">
        <v>4.8000000000000001E-2</v>
      </c>
      <c r="K806" s="3">
        <v>9.7000000000000003E-3</v>
      </c>
      <c r="L806" s="3">
        <v>7.2599999999999998E-2</v>
      </c>
      <c r="M806" s="3">
        <v>-4.48E-2</v>
      </c>
      <c r="N806" s="3">
        <v>0.14219999999999999</v>
      </c>
      <c r="O806" s="3">
        <v>-6.4000000000000003E-3</v>
      </c>
      <c r="P806" s="3">
        <v>0.1134</v>
      </c>
      <c r="Q806" s="3">
        <v>-1.8499999999999999E-2</v>
      </c>
      <c r="R806" s="3">
        <v>1.6999999999999999E-3</v>
      </c>
      <c r="S806" s="3">
        <v>8.9599999999999999E-2</v>
      </c>
      <c r="T806" s="3"/>
      <c r="U806" s="3">
        <v>1E-3</v>
      </c>
      <c r="V806" s="3">
        <v>1.32E-2</v>
      </c>
      <c r="W806" s="3">
        <v>0.1002</v>
      </c>
      <c r="X806" s="3">
        <v>0.1701</v>
      </c>
      <c r="Y806" s="3">
        <v>1.9E-2</v>
      </c>
      <c r="Z806" s="3">
        <v>1.9599999999999999E-2</v>
      </c>
      <c r="AA806" s="3">
        <v>-1.77E-2</v>
      </c>
      <c r="AB806" s="3">
        <v>1.18E-2</v>
      </c>
      <c r="AC806" s="3">
        <v>-1.23E-2</v>
      </c>
      <c r="AD806" s="3">
        <v>-4.5999999999999999E-3</v>
      </c>
      <c r="AE806" s="3">
        <v>5.8000000000000003E-2</v>
      </c>
    </row>
    <row r="807" spans="1:31" x14ac:dyDescent="0.3">
      <c r="A807" s="2">
        <v>43934</v>
      </c>
      <c r="B807" s="3">
        <v>5.2900000000000003E-2</v>
      </c>
      <c r="C807" s="3">
        <v>-3.9199999999999999E-2</v>
      </c>
      <c r="D807" s="3"/>
      <c r="E807" s="3"/>
      <c r="F807" s="3"/>
      <c r="G807" s="3">
        <v>-8.1500000000000003E-2</v>
      </c>
      <c r="H807" s="3"/>
      <c r="I807" s="3">
        <v>5.0000000000000001E-4</v>
      </c>
      <c r="J807" s="3"/>
      <c r="K807" s="3"/>
      <c r="L807" s="3"/>
      <c r="M807" s="3">
        <v>3.2599999999999997E-2</v>
      </c>
      <c r="N807" s="3">
        <v>2.2000000000000001E-3</v>
      </c>
      <c r="O807" s="3">
        <v>0.1124</v>
      </c>
      <c r="P807" s="3">
        <v>2.6200000000000001E-2</v>
      </c>
      <c r="Q807" s="3"/>
      <c r="R807" s="3"/>
      <c r="S807" s="3">
        <v>-7.1999999999999998E-3</v>
      </c>
      <c r="T807" s="3"/>
      <c r="U807" s="3">
        <v>0</v>
      </c>
      <c r="V807" s="3"/>
      <c r="W807" s="3">
        <v>-1.72E-2</v>
      </c>
      <c r="X807" s="3">
        <v>-2.7799999999999998E-2</v>
      </c>
      <c r="Y807" s="3"/>
      <c r="Z807" s="3"/>
      <c r="AA807" s="3"/>
      <c r="AB807" s="3"/>
      <c r="AC807" s="3"/>
      <c r="AD807" s="3"/>
      <c r="AE807" s="3">
        <v>-1.34E-2</v>
      </c>
    </row>
    <row r="808" spans="1:31" x14ac:dyDescent="0.3">
      <c r="A808" s="2">
        <v>43902</v>
      </c>
      <c r="B808" s="3">
        <v>-0.1464</v>
      </c>
      <c r="C808" s="3">
        <v>-0.32940000000000003</v>
      </c>
      <c r="D808" s="3">
        <v>-0.1731</v>
      </c>
      <c r="E808" s="3">
        <v>-0.12970000000000001</v>
      </c>
      <c r="F808" s="3">
        <v>-0.1643</v>
      </c>
      <c r="G808" s="3">
        <v>-0.1125</v>
      </c>
      <c r="H808" s="3">
        <v>-0.15870000000000001</v>
      </c>
      <c r="I808" s="3">
        <v>-0.10390000000000001</v>
      </c>
      <c r="J808" s="3">
        <v>-0.18440000000000001</v>
      </c>
      <c r="K808" s="3">
        <v>-6.59E-2</v>
      </c>
      <c r="L808" s="3">
        <v>-0.1404</v>
      </c>
      <c r="M808" s="3">
        <v>-5.5500000000000001E-2</v>
      </c>
      <c r="N808" s="3">
        <v>-9.4799999999999995E-2</v>
      </c>
      <c r="O808" s="3">
        <v>-5.7200000000000001E-2</v>
      </c>
      <c r="P808" s="3">
        <v>-0.12239999999999999</v>
      </c>
      <c r="Q808" s="3">
        <v>-0.1004</v>
      </c>
      <c r="R808" s="3">
        <v>-0.1525</v>
      </c>
      <c r="S808" s="3">
        <v>-6.6900000000000001E-2</v>
      </c>
      <c r="T808" s="3"/>
      <c r="U808" s="3">
        <v>-6.0000000000000001E-3</v>
      </c>
      <c r="V808" s="3">
        <v>-8.0299999999999996E-2</v>
      </c>
      <c r="W808" s="3">
        <v>-9.2100000000000001E-2</v>
      </c>
      <c r="X808" s="3">
        <v>-0.13070000000000001</v>
      </c>
      <c r="Y808" s="3">
        <v>-0.13189999999999999</v>
      </c>
      <c r="Z808" s="3">
        <v>-8.77E-2</v>
      </c>
      <c r="AA808" s="3">
        <v>-8.14E-2</v>
      </c>
      <c r="AB808" s="3">
        <v>-0.15690000000000001</v>
      </c>
      <c r="AC808" s="3">
        <v>-0.15210000000000001</v>
      </c>
      <c r="AD808" s="3">
        <v>-8.9399999999999993E-2</v>
      </c>
      <c r="AE808" s="3">
        <v>-6.6199999999999995E-2</v>
      </c>
    </row>
    <row r="809" spans="1:31" x14ac:dyDescent="0.3">
      <c r="A809" s="2">
        <v>43901</v>
      </c>
      <c r="B809" s="3">
        <v>7.1000000000000004E-3</v>
      </c>
      <c r="C809" s="3">
        <v>-0.11600000000000001</v>
      </c>
      <c r="D809" s="3">
        <v>9.4000000000000004E-3</v>
      </c>
      <c r="E809" s="3">
        <v>6.4000000000000003E-3</v>
      </c>
      <c r="F809" s="3">
        <v>5.9999999999999995E-4</v>
      </c>
      <c r="G809" s="3">
        <v>-5.2699999999999997E-2</v>
      </c>
      <c r="H809" s="3">
        <v>4.5199999999999997E-2</v>
      </c>
      <c r="I809" s="3">
        <v>-7.5600000000000001E-2</v>
      </c>
      <c r="J809" s="3">
        <v>1.5299999999999999E-2</v>
      </c>
      <c r="K809" s="3">
        <v>1.06E-2</v>
      </c>
      <c r="L809" s="3">
        <v>-2.2499999999999999E-2</v>
      </c>
      <c r="M809" s="3">
        <v>5.6800000000000003E-2</v>
      </c>
      <c r="N809" s="3">
        <v>-4.53E-2</v>
      </c>
      <c r="O809" s="3">
        <v>-5.1400000000000001E-2</v>
      </c>
      <c r="P809" s="3">
        <v>-5.5899999999999998E-2</v>
      </c>
      <c r="Q809" s="3">
        <v>-1.3599999999999999E-2</v>
      </c>
      <c r="R809" s="3">
        <v>-2.3900000000000001E-2</v>
      </c>
      <c r="S809" s="3">
        <v>-6.9800000000000001E-2</v>
      </c>
      <c r="T809" s="3"/>
      <c r="U809" s="3">
        <v>0</v>
      </c>
      <c r="V809" s="3">
        <v>9.5999999999999992E-3</v>
      </c>
      <c r="W809" s="3">
        <v>-3.73E-2</v>
      </c>
      <c r="X809" s="3">
        <v>-6.4500000000000002E-2</v>
      </c>
      <c r="Y809" s="3">
        <v>4.4000000000000003E-3</v>
      </c>
      <c r="Z809" s="3">
        <v>-5.9999999999999995E-4</v>
      </c>
      <c r="AA809" s="3">
        <v>-1.6999999999999999E-3</v>
      </c>
      <c r="AB809" s="3">
        <v>0</v>
      </c>
      <c r="AC809" s="3">
        <v>6.4000000000000003E-3</v>
      </c>
      <c r="AD809" s="3">
        <v>5.4999999999999997E-3</v>
      </c>
      <c r="AE809" s="3">
        <v>-2.9899999999999999E-2</v>
      </c>
    </row>
    <row r="810" spans="1:31" x14ac:dyDescent="0.3">
      <c r="A810" s="2">
        <v>43900</v>
      </c>
      <c r="B810" s="3">
        <v>4.8800000000000003E-2</v>
      </c>
      <c r="C810" s="3">
        <v>7.2800000000000004E-2</v>
      </c>
      <c r="D810" s="3">
        <v>-1.0699999999999999E-2</v>
      </c>
      <c r="E810" s="3">
        <v>-1.35E-2</v>
      </c>
      <c r="F810" s="3">
        <v>-9.5999999999999992E-3</v>
      </c>
      <c r="G810" s="3">
        <v>1.43E-2</v>
      </c>
      <c r="H810" s="3">
        <v>-5.0000000000000001E-3</v>
      </c>
      <c r="I810" s="3">
        <v>5.5800000000000002E-2</v>
      </c>
      <c r="J810" s="3">
        <v>4.7999999999999996E-3</v>
      </c>
      <c r="K810" s="3">
        <v>2.5000000000000001E-3</v>
      </c>
      <c r="L810" s="3">
        <v>-0.01</v>
      </c>
      <c r="M810" s="3">
        <v>-8.0299999999999996E-2</v>
      </c>
      <c r="N810" s="3">
        <v>6.8400000000000002E-2</v>
      </c>
      <c r="O810" s="3">
        <v>6.3799999999999996E-2</v>
      </c>
      <c r="P810" s="3">
        <v>6.3700000000000007E-2</v>
      </c>
      <c r="Q810" s="3">
        <v>-2.3800000000000002E-2</v>
      </c>
      <c r="R810" s="3">
        <v>-3.09E-2</v>
      </c>
      <c r="S810" s="3">
        <v>2.47E-2</v>
      </c>
      <c r="T810" s="3"/>
      <c r="U810" s="3">
        <v>-4.0000000000000001E-3</v>
      </c>
      <c r="V810" s="3">
        <v>2.0000000000000001E-4</v>
      </c>
      <c r="W810" s="3">
        <v>3.3599999999999998E-2</v>
      </c>
      <c r="X810" s="3">
        <v>8.8300000000000003E-2</v>
      </c>
      <c r="Y810" s="3">
        <v>2.4899999999999999E-2</v>
      </c>
      <c r="Z810" s="3">
        <v>-1.4E-3</v>
      </c>
      <c r="AA810" s="3">
        <v>-4.0500000000000001E-2</v>
      </c>
      <c r="AB810" s="3">
        <v>1.11E-2</v>
      </c>
      <c r="AC810" s="3">
        <v>-1.1999999999999999E-3</v>
      </c>
      <c r="AD810" s="3">
        <v>-1.5699999999999999E-2</v>
      </c>
      <c r="AE810" s="3">
        <v>1.24E-2</v>
      </c>
    </row>
    <row r="811" spans="1:31" x14ac:dyDescent="0.3">
      <c r="A811" s="2">
        <v>43899</v>
      </c>
      <c r="B811" s="3">
        <v>-0.1095</v>
      </c>
      <c r="C811" s="3">
        <v>-0.1109</v>
      </c>
      <c r="D811" s="3">
        <v>-9.8100000000000007E-2</v>
      </c>
      <c r="E811" s="3">
        <v>-0.1084</v>
      </c>
      <c r="F811" s="3">
        <v>-9.9400000000000002E-2</v>
      </c>
      <c r="G811" s="3">
        <v>-0.121</v>
      </c>
      <c r="H811" s="3">
        <v>-8.2600000000000007E-2</v>
      </c>
      <c r="I811" s="3">
        <v>-4.3299999999999998E-2</v>
      </c>
      <c r="J811" s="3">
        <v>-0.1361</v>
      </c>
      <c r="K811" s="3">
        <v>-4.24E-2</v>
      </c>
      <c r="L811" s="3">
        <v>-8.1900000000000001E-2</v>
      </c>
      <c r="M811" s="3">
        <v>-0.1797</v>
      </c>
      <c r="N811" s="3">
        <v>-6.7799999999999999E-2</v>
      </c>
      <c r="O811" s="3">
        <v>-7.3200000000000001E-2</v>
      </c>
      <c r="P811" s="3">
        <v>-7.7399999999999997E-2</v>
      </c>
      <c r="Q811" s="3">
        <v>-6.0499999999999998E-2</v>
      </c>
      <c r="R811" s="3">
        <v>-4.99E-2</v>
      </c>
      <c r="S811" s="3">
        <v>-3.61E-2</v>
      </c>
      <c r="T811" s="3"/>
      <c r="U811" s="3"/>
      <c r="V811" s="3">
        <v>-6.6299999999999998E-2</v>
      </c>
      <c r="W811" s="3">
        <v>-6.3299999999999995E-2</v>
      </c>
      <c r="X811" s="3">
        <v>-0.1123</v>
      </c>
      <c r="Y811" s="3">
        <v>-0.10440000000000001</v>
      </c>
      <c r="Z811" s="3">
        <v>-6.8199999999999997E-2</v>
      </c>
      <c r="AA811" s="3">
        <v>-4.9399999999999999E-2</v>
      </c>
      <c r="AB811" s="3">
        <v>-9.7600000000000006E-2</v>
      </c>
      <c r="AC811" s="3">
        <v>-0.1052</v>
      </c>
      <c r="AD811" s="3">
        <v>-4.8000000000000001E-2</v>
      </c>
      <c r="AE811" s="3">
        <v>-1.83E-2</v>
      </c>
    </row>
    <row r="812" spans="1:31" x14ac:dyDescent="0.3">
      <c r="A812" s="2">
        <v>43896</v>
      </c>
      <c r="B812" s="3">
        <v>0.01</v>
      </c>
      <c r="C812" s="3">
        <v>-2.3E-3</v>
      </c>
      <c r="D812" s="3">
        <v>-2.7799999999999998E-2</v>
      </c>
      <c r="E812" s="3">
        <v>-1.46E-2</v>
      </c>
      <c r="F812" s="3">
        <v>-3.27E-2</v>
      </c>
      <c r="G812" s="3">
        <v>2.6100000000000002E-2</v>
      </c>
      <c r="H812" s="3">
        <v>-2.6800000000000001E-2</v>
      </c>
      <c r="I812" s="3">
        <v>2.8E-3</v>
      </c>
      <c r="J812" s="3">
        <v>-3.7900000000000003E-2</v>
      </c>
      <c r="K812" s="3">
        <v>-5.16E-2</v>
      </c>
      <c r="L812" s="3">
        <v>-2.2000000000000001E-3</v>
      </c>
      <c r="M812" s="3">
        <v>5.7099999999999998E-2</v>
      </c>
      <c r="N812" s="3">
        <v>-2.8299999999999999E-2</v>
      </c>
      <c r="O812" s="3">
        <v>-4.5699999999999998E-2</v>
      </c>
      <c r="P812" s="3">
        <v>-2.6499999999999999E-2</v>
      </c>
      <c r="Q812" s="3">
        <v>-1.6999999999999999E-3</v>
      </c>
      <c r="R812" s="3">
        <v>-3.7100000000000001E-2</v>
      </c>
      <c r="S812" s="3">
        <v>-1.2200000000000001E-2</v>
      </c>
      <c r="T812" s="3"/>
      <c r="U812" s="3"/>
      <c r="V812" s="3">
        <v>-4.8000000000000001E-2</v>
      </c>
      <c r="W812" s="3">
        <v>-3.8999999999999998E-3</v>
      </c>
      <c r="X812" s="3">
        <v>-4.3099999999999999E-2</v>
      </c>
      <c r="Y812" s="3">
        <v>-3.1399999999999997E-2</v>
      </c>
      <c r="Z812" s="3">
        <v>-4.0099999999999997E-2</v>
      </c>
      <c r="AA812" s="3">
        <v>-2.9100000000000001E-2</v>
      </c>
      <c r="AB812" s="3">
        <v>-2.1999999999999999E-2</v>
      </c>
      <c r="AC812" s="3">
        <v>-2.1899999999999999E-2</v>
      </c>
      <c r="AD812" s="3">
        <v>-4.0899999999999999E-2</v>
      </c>
      <c r="AE812" s="3">
        <v>-5.1000000000000004E-3</v>
      </c>
    </row>
    <row r="813" spans="1:31" x14ac:dyDescent="0.3">
      <c r="A813" s="2">
        <v>43895</v>
      </c>
      <c r="B813" s="3">
        <v>-3.9899999999999998E-2</v>
      </c>
      <c r="C813" s="3">
        <v>-7.9500000000000001E-2</v>
      </c>
      <c r="D813" s="3">
        <v>-2.7900000000000001E-2</v>
      </c>
      <c r="E813" s="3">
        <v>-8.5000000000000006E-3</v>
      </c>
      <c r="F813" s="3">
        <v>-5.4699999999999999E-2</v>
      </c>
      <c r="G813" s="3">
        <v>-5.28E-2</v>
      </c>
      <c r="H813" s="3">
        <v>-3.8600000000000002E-2</v>
      </c>
      <c r="I813" s="3">
        <v>-4.3999999999999997E-2</v>
      </c>
      <c r="J813" s="3">
        <v>-3.0700000000000002E-2</v>
      </c>
      <c r="K813" s="3">
        <v>1.4E-3</v>
      </c>
      <c r="L813" s="3">
        <v>-3.73E-2</v>
      </c>
      <c r="M813" s="3">
        <v>1.89E-2</v>
      </c>
      <c r="N813" s="3">
        <v>-2.5100000000000001E-2</v>
      </c>
      <c r="O813" s="3">
        <v>-3.8800000000000001E-2</v>
      </c>
      <c r="P813" s="3">
        <v>-3.95E-2</v>
      </c>
      <c r="Q813" s="3">
        <v>-6.4000000000000003E-3</v>
      </c>
      <c r="R813" s="3">
        <v>-1.77E-2</v>
      </c>
      <c r="S813" s="3">
        <v>-2.6100000000000002E-2</v>
      </c>
      <c r="T813" s="3"/>
      <c r="U813" s="3"/>
      <c r="V813" s="3">
        <v>-3.3E-3</v>
      </c>
      <c r="W813" s="3">
        <v>-2.64E-2</v>
      </c>
      <c r="X813" s="3">
        <v>-5.2400000000000002E-2</v>
      </c>
      <c r="Y813" s="3">
        <v>-2.7699999999999999E-2</v>
      </c>
      <c r="Z813" s="3">
        <v>-9.7999999999999997E-3</v>
      </c>
      <c r="AA813" s="3">
        <v>3.3999999999999998E-3</v>
      </c>
      <c r="AB813" s="3">
        <v>-2.6200000000000001E-2</v>
      </c>
      <c r="AC813" s="3">
        <v>-2.6800000000000001E-2</v>
      </c>
      <c r="AD813" s="3">
        <v>5.1000000000000004E-3</v>
      </c>
      <c r="AE813" s="3">
        <v>-1.6500000000000001E-2</v>
      </c>
    </row>
    <row r="814" spans="1:31" x14ac:dyDescent="0.3">
      <c r="A814" s="2">
        <v>43894</v>
      </c>
      <c r="B814" s="3">
        <v>7.1900000000000006E-2</v>
      </c>
      <c r="C814" s="3">
        <v>9.1999999999999998E-3</v>
      </c>
      <c r="D814" s="3">
        <v>-7.3000000000000001E-3</v>
      </c>
      <c r="E814" s="3">
        <v>1.4E-2</v>
      </c>
      <c r="F814" s="3">
        <v>4.1999999999999997E-3</v>
      </c>
      <c r="G814" s="3">
        <v>1.8499999999999999E-2</v>
      </c>
      <c r="H814" s="3">
        <v>-3.7199999999999997E-2</v>
      </c>
      <c r="I814" s="3">
        <v>3.3700000000000001E-2</v>
      </c>
      <c r="J814" s="3">
        <v>-1.0200000000000001E-2</v>
      </c>
      <c r="K814" s="3">
        <v>4.4999999999999997E-3</v>
      </c>
      <c r="L814" s="3">
        <v>3.8E-3</v>
      </c>
      <c r="M814" s="3">
        <v>-1.4999999999999999E-2</v>
      </c>
      <c r="N814" s="3">
        <v>3.6700000000000003E-2</v>
      </c>
      <c r="O814" s="3">
        <v>-4.6800000000000001E-2</v>
      </c>
      <c r="P814" s="3">
        <v>7.0099999999999996E-2</v>
      </c>
      <c r="Q814" s="3">
        <v>6.0000000000000001E-3</v>
      </c>
      <c r="R814" s="3">
        <v>1.12E-2</v>
      </c>
      <c r="S814" s="3">
        <v>6.1499999999999999E-2</v>
      </c>
      <c r="T814" s="3"/>
      <c r="U814" s="3"/>
      <c r="V814" s="3">
        <v>8.3000000000000001E-3</v>
      </c>
      <c r="W814" s="3">
        <v>5.1799999999999999E-2</v>
      </c>
      <c r="X814" s="3">
        <v>4.2700000000000002E-2</v>
      </c>
      <c r="Y814" s="3">
        <v>-1.9E-3</v>
      </c>
      <c r="Z814" s="3">
        <v>8.8999999999999999E-3</v>
      </c>
      <c r="AA814" s="3">
        <v>4.6399999999999997E-2</v>
      </c>
      <c r="AB814" s="3">
        <v>1.3299999999999999E-2</v>
      </c>
      <c r="AC814" s="3">
        <v>1.01E-2</v>
      </c>
      <c r="AD814" s="3">
        <v>8.8999999999999999E-3</v>
      </c>
      <c r="AE814" s="3">
        <v>4.3400000000000001E-2</v>
      </c>
    </row>
    <row r="815" spans="1:31" x14ac:dyDescent="0.3">
      <c r="A815" s="2">
        <v>43893</v>
      </c>
      <c r="B815" s="3">
        <v>-1.4999999999999999E-2</v>
      </c>
      <c r="C815" s="3">
        <v>-2.7199999999999998E-2</v>
      </c>
      <c r="D815" s="3">
        <v>-2.6100000000000002E-2</v>
      </c>
      <c r="E815" s="3">
        <v>-4.1000000000000003E-3</v>
      </c>
      <c r="F815" s="3">
        <v>3.3E-3</v>
      </c>
      <c r="G815" s="3">
        <v>5.1400000000000001E-2</v>
      </c>
      <c r="H815" s="3">
        <v>3.8600000000000002E-2</v>
      </c>
      <c r="I815" s="3">
        <v>-2.7400000000000001E-2</v>
      </c>
      <c r="J815" s="3">
        <v>-2.9899999999999999E-2</v>
      </c>
      <c r="K815" s="3">
        <v>6.8999999999999999E-3</v>
      </c>
      <c r="L815" s="3">
        <v>8.8700000000000001E-2</v>
      </c>
      <c r="M815" s="3">
        <v>-6.59E-2</v>
      </c>
      <c r="N815" s="3">
        <v>-4.7899999999999998E-2</v>
      </c>
      <c r="O815" s="3">
        <v>-1.2200000000000001E-2</v>
      </c>
      <c r="P815" s="3">
        <v>-3.8199999999999998E-2</v>
      </c>
      <c r="Q815" s="3">
        <v>-1.5599999999999999E-2</v>
      </c>
      <c r="R815" s="3">
        <v>7.1000000000000004E-3</v>
      </c>
      <c r="S815" s="3">
        <v>-1.66E-2</v>
      </c>
      <c r="T815" s="3"/>
      <c r="U815" s="3"/>
      <c r="V815" s="3">
        <v>8.9999999999999993E-3</v>
      </c>
      <c r="W815" s="3">
        <v>-2.35E-2</v>
      </c>
      <c r="X815" s="3">
        <v>-1.5900000000000001E-2</v>
      </c>
      <c r="Y815" s="3">
        <v>-1.9E-3</v>
      </c>
      <c r="Z815" s="3">
        <v>3.5000000000000001E-3</v>
      </c>
      <c r="AA815" s="3">
        <v>2.06E-2</v>
      </c>
      <c r="AB815" s="3">
        <v>1.21E-2</v>
      </c>
      <c r="AC815" s="3">
        <v>2.3099999999999999E-2</v>
      </c>
      <c r="AD815" s="3">
        <v>7.6E-3</v>
      </c>
      <c r="AE815" s="3">
        <v>-2.8299999999999999E-2</v>
      </c>
    </row>
    <row r="816" spans="1:31" x14ac:dyDescent="0.3">
      <c r="A816" s="2">
        <v>43892</v>
      </c>
      <c r="B816" s="3">
        <v>4.3499999999999997E-2</v>
      </c>
      <c r="C816" s="3">
        <v>1.06E-2</v>
      </c>
      <c r="D816" s="3">
        <v>-3.6600000000000001E-2</v>
      </c>
      <c r="E816" s="3">
        <v>-1.5800000000000002E-2</v>
      </c>
      <c r="F816" s="3">
        <v>-7.3000000000000001E-3</v>
      </c>
      <c r="G816" s="3">
        <v>4.2700000000000002E-2</v>
      </c>
      <c r="H816" s="3">
        <v>4.3E-3</v>
      </c>
      <c r="I816" s="3">
        <v>3.1099999999999999E-2</v>
      </c>
      <c r="J816" s="3">
        <v>-3.9600000000000003E-2</v>
      </c>
      <c r="K816" s="3">
        <v>3.6299999999999999E-2</v>
      </c>
      <c r="L816" s="3">
        <v>-6.5000000000000002E-2</v>
      </c>
      <c r="M816" s="3">
        <v>0.15229999999999999</v>
      </c>
      <c r="N816" s="3">
        <v>6.6500000000000004E-2</v>
      </c>
      <c r="O816" s="3">
        <v>-4.7999999999999996E-3</v>
      </c>
      <c r="P816" s="3">
        <v>2.35E-2</v>
      </c>
      <c r="Q816" s="3">
        <v>4.1999999999999997E-3</v>
      </c>
      <c r="R816" s="3">
        <v>2.35E-2</v>
      </c>
      <c r="S816" s="3">
        <v>4.36E-2</v>
      </c>
      <c r="T816" s="3"/>
      <c r="U816" s="3"/>
      <c r="V816" s="3">
        <v>1.9099999999999999E-2</v>
      </c>
      <c r="W816" s="3">
        <v>5.57E-2</v>
      </c>
      <c r="X816" s="3">
        <v>6.3299999999999995E-2</v>
      </c>
      <c r="Y816" s="3">
        <v>-7.4999999999999997E-3</v>
      </c>
      <c r="Z816" s="3">
        <v>2.3699999999999999E-2</v>
      </c>
      <c r="AA816" s="3">
        <v>1.6899999999999998E-2</v>
      </c>
      <c r="AB816" s="3">
        <v>2.5999999999999999E-3</v>
      </c>
      <c r="AC816" s="3">
        <v>7.1000000000000004E-3</v>
      </c>
      <c r="AD816" s="3">
        <v>3.5200000000000002E-2</v>
      </c>
      <c r="AE816" s="3">
        <v>5.8299999999999998E-2</v>
      </c>
    </row>
    <row r="817" spans="1:31" x14ac:dyDescent="0.3">
      <c r="A817" s="2">
        <v>43889</v>
      </c>
      <c r="B817" s="3">
        <v>3.3399999999999999E-2</v>
      </c>
      <c r="C817" s="3">
        <v>-1.1999999999999999E-3</v>
      </c>
      <c r="D817" s="3">
        <v>-3.6900000000000002E-2</v>
      </c>
      <c r="E817" s="3">
        <v>-1.52E-2</v>
      </c>
      <c r="F817" s="3">
        <v>-1.7899999999999999E-2</v>
      </c>
      <c r="G817" s="3">
        <v>3.5999999999999997E-2</v>
      </c>
      <c r="H817" s="3">
        <v>-4.53E-2</v>
      </c>
      <c r="I817" s="3">
        <v>-2.7000000000000001E-3</v>
      </c>
      <c r="J817" s="3">
        <v>-0.05</v>
      </c>
      <c r="K817" s="3">
        <v>-2.8199999999999999E-2</v>
      </c>
      <c r="L817" s="3">
        <v>-4.7300000000000002E-2</v>
      </c>
      <c r="M817" s="3">
        <v>-8.8000000000000005E-3</v>
      </c>
      <c r="N817" s="3">
        <v>2.4199999999999999E-2</v>
      </c>
      <c r="O817" s="3">
        <v>-2.3999999999999998E-3</v>
      </c>
      <c r="P817" s="3">
        <v>6.9199999999999998E-2</v>
      </c>
      <c r="Q817" s="3">
        <v>-3.7100000000000001E-2</v>
      </c>
      <c r="R817" s="3">
        <v>-2.93E-2</v>
      </c>
      <c r="S817" s="3">
        <v>-2.01E-2</v>
      </c>
      <c r="T817" s="3"/>
      <c r="U817" s="3"/>
      <c r="V817" s="3">
        <v>-4.5699999999999998E-2</v>
      </c>
      <c r="W817" s="3">
        <v>-1.4500000000000001E-2</v>
      </c>
      <c r="X817" s="3">
        <v>-1.5299999999999999E-2</v>
      </c>
      <c r="Y817" s="3">
        <v>-4.2500000000000003E-2</v>
      </c>
      <c r="Z817" s="3">
        <v>-3.6999999999999998E-2</v>
      </c>
      <c r="AA817" s="3">
        <v>-4.5199999999999997E-2</v>
      </c>
      <c r="AB817" s="3">
        <v>8.3000000000000001E-3</v>
      </c>
      <c r="AC817" s="3">
        <v>-1.6000000000000001E-3</v>
      </c>
      <c r="AD817" s="3">
        <v>-4.7800000000000002E-2</v>
      </c>
      <c r="AE817" s="3">
        <v>-1.6299999999999999E-2</v>
      </c>
    </row>
    <row r="818" spans="1:31" x14ac:dyDescent="0.3">
      <c r="A818" s="2">
        <v>43888</v>
      </c>
      <c r="B818" s="3">
        <v>-7.3300000000000004E-2</v>
      </c>
      <c r="C818" s="3">
        <v>-4.07E-2</v>
      </c>
      <c r="D818" s="3">
        <v>-6.93E-2</v>
      </c>
      <c r="E818" s="3">
        <v>-3.1399999999999997E-2</v>
      </c>
      <c r="F818" s="3">
        <v>-2.1299999999999999E-2</v>
      </c>
      <c r="G818" s="3">
        <v>3.8999999999999998E-3</v>
      </c>
      <c r="H818" s="3">
        <v>-3.5700000000000003E-2</v>
      </c>
      <c r="I818" s="3">
        <v>-5.0299999999999997E-2</v>
      </c>
      <c r="J818" s="3">
        <v>-6.3899999999999998E-2</v>
      </c>
      <c r="K818" s="3">
        <v>-3.6299999999999999E-2</v>
      </c>
      <c r="L818" s="3">
        <v>-6.0499999999999998E-2</v>
      </c>
      <c r="M818" s="3">
        <v>-0.10290000000000001</v>
      </c>
      <c r="N818" s="3">
        <v>-7.0499999999999993E-2</v>
      </c>
      <c r="O818" s="3">
        <v>-4.6100000000000002E-2</v>
      </c>
      <c r="P818" s="3">
        <v>-5.62E-2</v>
      </c>
      <c r="Q818" s="3">
        <v>-3.8399999999999997E-2</v>
      </c>
      <c r="R818" s="3">
        <v>-2.8299999999999999E-2</v>
      </c>
      <c r="S818" s="3">
        <v>-1.7600000000000001E-2</v>
      </c>
      <c r="T818" s="3"/>
      <c r="U818" s="3"/>
      <c r="V818" s="3">
        <v>-4.3400000000000001E-2</v>
      </c>
      <c r="W818" s="3">
        <v>-3.6799999999999999E-2</v>
      </c>
      <c r="X818" s="3">
        <v>-5.3499999999999999E-2</v>
      </c>
      <c r="Y818" s="3">
        <v>-5.2999999999999999E-2</v>
      </c>
      <c r="Z818" s="3">
        <v>-2.35E-2</v>
      </c>
      <c r="AA818" s="3">
        <v>-2.0400000000000001E-2</v>
      </c>
      <c r="AB818" s="3">
        <v>-0.04</v>
      </c>
      <c r="AC818" s="3">
        <v>-4.3900000000000002E-2</v>
      </c>
      <c r="AD818" s="3">
        <v>-3.8100000000000002E-2</v>
      </c>
      <c r="AE818" s="3">
        <v>-3.6400000000000002E-2</v>
      </c>
    </row>
    <row r="819" spans="1:31" x14ac:dyDescent="0.3">
      <c r="A819" s="2">
        <v>43887</v>
      </c>
      <c r="B819" s="3">
        <v>-1.6999999999999999E-3</v>
      </c>
      <c r="C819" s="3">
        <v>-3.5000000000000001E-3</v>
      </c>
      <c r="D819" s="3">
        <v>5.0000000000000001E-4</v>
      </c>
      <c r="E819" s="3">
        <v>1.23E-2</v>
      </c>
      <c r="F819" s="3">
        <v>1.0999999999999999E-2</v>
      </c>
      <c r="G819" s="3">
        <v>9.2999999999999992E-3</v>
      </c>
      <c r="H819" s="3">
        <v>-4.0000000000000001E-3</v>
      </c>
      <c r="I819" s="3">
        <v>-1.3599999999999999E-2</v>
      </c>
      <c r="J819" s="3">
        <v>1.01E-2</v>
      </c>
      <c r="K819" s="3">
        <v>1.03E-2</v>
      </c>
      <c r="L819" s="3">
        <v>-1.7999999999999999E-2</v>
      </c>
      <c r="M819" s="3">
        <v>0.2273</v>
      </c>
      <c r="N819" s="3">
        <v>1.2500000000000001E-2</v>
      </c>
      <c r="O819" s="3">
        <v>-1.3599999999999999E-2</v>
      </c>
      <c r="P819" s="3">
        <v>2.1399999999999999E-2</v>
      </c>
      <c r="Q819" s="3">
        <v>-1.3899999999999999E-2</v>
      </c>
      <c r="R819" s="3">
        <v>-6.4000000000000003E-3</v>
      </c>
      <c r="S819" s="3">
        <v>2.3300000000000001E-2</v>
      </c>
      <c r="T819" s="3"/>
      <c r="U819" s="3"/>
      <c r="V819" s="3">
        <v>-8.0999999999999996E-3</v>
      </c>
      <c r="W819" s="3">
        <v>-6.7000000000000002E-3</v>
      </c>
      <c r="X819" s="3">
        <v>5.9999999999999995E-4</v>
      </c>
      <c r="Y819" s="3">
        <v>-8.9999999999999998E-4</v>
      </c>
      <c r="Z819" s="3">
        <v>6.0000000000000001E-3</v>
      </c>
      <c r="AA819" s="3">
        <v>-6.1000000000000004E-3</v>
      </c>
      <c r="AB819" s="3">
        <v>5.4000000000000003E-3</v>
      </c>
      <c r="AC819" s="3">
        <v>2.3E-3</v>
      </c>
      <c r="AD819" s="3">
        <v>-3.7000000000000002E-3</v>
      </c>
      <c r="AE819" s="3">
        <v>4.0000000000000002E-4</v>
      </c>
    </row>
    <row r="820" spans="1:31" x14ac:dyDescent="0.3">
      <c r="A820" s="2">
        <v>43886</v>
      </c>
      <c r="B820" s="3">
        <v>-3.1600000000000003E-2</v>
      </c>
      <c r="C820" s="3">
        <v>-5.9499999999999997E-2</v>
      </c>
      <c r="D820" s="3">
        <v>-2.4500000000000001E-2</v>
      </c>
      <c r="E820" s="3">
        <v>-6.7000000000000002E-3</v>
      </c>
      <c r="F820" s="3">
        <v>-3.0599999999999999E-2</v>
      </c>
      <c r="G820" s="3">
        <v>9.2799999999999994E-2</v>
      </c>
      <c r="H820" s="3">
        <v>-3.44E-2</v>
      </c>
      <c r="I820" s="3">
        <v>-2.86E-2</v>
      </c>
      <c r="J820" s="3">
        <v>-1.89E-2</v>
      </c>
      <c r="K820" s="3">
        <v>-2.2200000000000001E-2</v>
      </c>
      <c r="L820" s="3">
        <v>-1.55E-2</v>
      </c>
      <c r="M820" s="3">
        <v>0.27810000000000001</v>
      </c>
      <c r="N820" s="3">
        <v>-1.6500000000000001E-2</v>
      </c>
      <c r="O820" s="3">
        <v>0.13400000000000001</v>
      </c>
      <c r="P820" s="3">
        <v>-4.1099999999999998E-2</v>
      </c>
      <c r="Q820" s="3">
        <v>5.1000000000000004E-3</v>
      </c>
      <c r="R820" s="3">
        <v>-1.9300000000000001E-2</v>
      </c>
      <c r="S820" s="3">
        <v>-2.1600000000000001E-2</v>
      </c>
      <c r="T820" s="3"/>
      <c r="U820" s="3">
        <v>1E-3</v>
      </c>
      <c r="V820" s="3">
        <v>-1.83E-2</v>
      </c>
      <c r="W820" s="3">
        <v>-1.8499999999999999E-2</v>
      </c>
      <c r="X820" s="3">
        <v>-3.95E-2</v>
      </c>
      <c r="Y820" s="3">
        <v>-2.9899999999999999E-2</v>
      </c>
      <c r="Z820" s="3">
        <v>-1.95E-2</v>
      </c>
      <c r="AA820" s="3">
        <v>-1.77E-2</v>
      </c>
      <c r="AB820" s="3">
        <v>-1.14E-2</v>
      </c>
      <c r="AC820" s="3">
        <v>-1.0800000000000001E-2</v>
      </c>
      <c r="AD820" s="3">
        <v>-1.7100000000000001E-2</v>
      </c>
      <c r="AE820" s="3">
        <v>-1.4999999999999999E-2</v>
      </c>
    </row>
    <row r="821" spans="1:31" x14ac:dyDescent="0.3">
      <c r="A821" s="2">
        <v>43885</v>
      </c>
      <c r="B821" s="3">
        <v>-7.8100000000000003E-2</v>
      </c>
      <c r="C821" s="3">
        <v>-5.9400000000000001E-2</v>
      </c>
      <c r="D821" s="3">
        <v>-5.3400000000000003E-2</v>
      </c>
      <c r="E821" s="3">
        <v>-4.7600000000000003E-2</v>
      </c>
      <c r="F821" s="3">
        <v>-4.9799999999999997E-2</v>
      </c>
      <c r="G821" s="3">
        <v>-5.4100000000000002E-2</v>
      </c>
      <c r="H821" s="3">
        <v>-2.9600000000000001E-2</v>
      </c>
      <c r="I821" s="3">
        <v>-4.9700000000000001E-2</v>
      </c>
      <c r="J821" s="3">
        <v>-6.13E-2</v>
      </c>
      <c r="K821" s="3">
        <v>-3.7699999999999997E-2</v>
      </c>
      <c r="L821" s="3">
        <v>-8.8099999999999998E-2</v>
      </c>
      <c r="M821" s="3">
        <v>1.9699999999999999E-2</v>
      </c>
      <c r="N821" s="3">
        <v>-4.3099999999999999E-2</v>
      </c>
      <c r="O821" s="3">
        <v>-4.9000000000000002E-2</v>
      </c>
      <c r="P821" s="3">
        <v>-7.0699999999999999E-2</v>
      </c>
      <c r="Q821" s="3">
        <v>-2.7199999999999998E-2</v>
      </c>
      <c r="R821" s="3">
        <v>-5.2299999999999999E-2</v>
      </c>
      <c r="S821" s="3">
        <v>-2.92E-2</v>
      </c>
      <c r="T821" s="3"/>
      <c r="U821" s="3"/>
      <c r="V821" s="3">
        <v>-3.1E-2</v>
      </c>
      <c r="W821" s="3">
        <v>-1.3100000000000001E-2</v>
      </c>
      <c r="X821" s="3">
        <v>-3.32E-2</v>
      </c>
      <c r="Y821" s="3">
        <v>-4.9599999999999998E-2</v>
      </c>
      <c r="Z821" s="3">
        <v>-2.6700000000000002E-2</v>
      </c>
      <c r="AA821" s="3">
        <v>-8.6E-3</v>
      </c>
      <c r="AB821" s="3">
        <v>-5.8599999999999999E-2</v>
      </c>
      <c r="AC821" s="3">
        <v>-5.4300000000000001E-2</v>
      </c>
      <c r="AD821" s="3">
        <v>-3.0300000000000001E-2</v>
      </c>
      <c r="AE821" s="3">
        <v>-3.5999999999999999E-3</v>
      </c>
    </row>
    <row r="822" spans="1:31" x14ac:dyDescent="0.3">
      <c r="A822" s="2">
        <v>43882</v>
      </c>
      <c r="B822" s="3">
        <v>-6.9699999999999998E-2</v>
      </c>
      <c r="C822" s="3">
        <v>-1.52E-2</v>
      </c>
      <c r="D822" s="3">
        <v>-9.4000000000000004E-3</v>
      </c>
      <c r="E822" s="3">
        <v>-1.2200000000000001E-2</v>
      </c>
      <c r="F822" s="3">
        <v>-1.1299999999999999E-2</v>
      </c>
      <c r="G822" s="3">
        <v>-8.9999999999999998E-4</v>
      </c>
      <c r="H822" s="3">
        <v>0</v>
      </c>
      <c r="I822" s="3">
        <v>-1.17E-2</v>
      </c>
      <c r="J822" s="3">
        <v>-3.4700000000000002E-2</v>
      </c>
      <c r="K822" s="3">
        <v>-1.5900000000000001E-2</v>
      </c>
      <c r="L822" s="3">
        <v>-1.3299999999999999E-2</v>
      </c>
      <c r="M822" s="3">
        <v>-1.67E-2</v>
      </c>
      <c r="N822" s="3">
        <v>-3.1600000000000003E-2</v>
      </c>
      <c r="O822" s="3">
        <v>-4.2299999999999997E-2</v>
      </c>
      <c r="P822" s="3">
        <v>-4.7300000000000002E-2</v>
      </c>
      <c r="Q822" s="3">
        <v>1.38E-2</v>
      </c>
      <c r="R822" s="3">
        <v>-1.2699999999999999E-2</v>
      </c>
      <c r="S822" s="3">
        <v>-3.5000000000000001E-3</v>
      </c>
      <c r="T822" s="3"/>
      <c r="U822" s="3"/>
      <c r="V822" s="3">
        <v>-7.1000000000000004E-3</v>
      </c>
      <c r="W822" s="3">
        <v>-1.4E-3</v>
      </c>
      <c r="X822" s="3">
        <v>-1.0699999999999999E-2</v>
      </c>
      <c r="Y822" s="3">
        <v>-2.6100000000000002E-2</v>
      </c>
      <c r="Z822" s="3">
        <v>-8.6E-3</v>
      </c>
      <c r="AA822" s="3">
        <v>5.5999999999999999E-3</v>
      </c>
      <c r="AB822" s="3">
        <v>-1.35E-2</v>
      </c>
      <c r="AC822" s="3">
        <v>-2.0199999999999999E-2</v>
      </c>
      <c r="AD822" s="3">
        <v>-5.0000000000000001E-3</v>
      </c>
      <c r="AE822" s="3">
        <v>1.9E-3</v>
      </c>
    </row>
    <row r="823" spans="1:31" x14ac:dyDescent="0.3">
      <c r="A823" s="2">
        <v>43881</v>
      </c>
      <c r="B823" s="3">
        <v>-2.7699999999999999E-2</v>
      </c>
      <c r="C823" s="3">
        <v>-1.8E-3</v>
      </c>
      <c r="D823" s="3">
        <v>2.5899999999999999E-2</v>
      </c>
      <c r="E823" s="3">
        <v>-2.0999999999999999E-3</v>
      </c>
      <c r="F823" s="3">
        <v>-1.5699999999999999E-2</v>
      </c>
      <c r="G823" s="3">
        <v>4.0000000000000001E-3</v>
      </c>
      <c r="H823" s="3">
        <v>-1.8200000000000001E-2</v>
      </c>
      <c r="I823" s="3">
        <v>1.21E-2</v>
      </c>
      <c r="J823" s="3">
        <v>-4.4999999999999997E-3</v>
      </c>
      <c r="K823" s="3">
        <v>-7.4999999999999997E-3</v>
      </c>
      <c r="L823" s="3">
        <v>-2.5000000000000001E-2</v>
      </c>
      <c r="M823" s="3">
        <v>-2.01E-2</v>
      </c>
      <c r="N823" s="3">
        <v>-1.5299999999999999E-2</v>
      </c>
      <c r="O823" s="3">
        <v>4.41E-2</v>
      </c>
      <c r="P823" s="3">
        <v>-1.9099999999999999E-2</v>
      </c>
      <c r="Q823" s="3">
        <v>4.1999999999999997E-3</v>
      </c>
      <c r="R823" s="3">
        <v>-4.4999999999999997E-3</v>
      </c>
      <c r="S823" s="3">
        <v>-1.0500000000000001E-2</v>
      </c>
      <c r="T823" s="3"/>
      <c r="U823" s="3"/>
      <c r="V823" s="3">
        <v>-1.18E-2</v>
      </c>
      <c r="W823" s="3">
        <v>4.4999999999999997E-3</v>
      </c>
      <c r="X823" s="3">
        <v>-9.4999999999999998E-3</v>
      </c>
      <c r="Y823" s="3">
        <v>9.2999999999999992E-3</v>
      </c>
      <c r="Z823" s="3">
        <v>-1.4E-3</v>
      </c>
      <c r="AA823" s="3">
        <v>-1.29E-2</v>
      </c>
      <c r="AB823" s="3">
        <v>-7.6E-3</v>
      </c>
      <c r="AC823" s="3">
        <v>-4.0000000000000001E-3</v>
      </c>
      <c r="AD823" s="3">
        <v>-8.3000000000000001E-3</v>
      </c>
      <c r="AE823" s="3">
        <v>-2.2000000000000001E-3</v>
      </c>
    </row>
    <row r="824" spans="1:31" x14ac:dyDescent="0.3">
      <c r="A824" s="2">
        <v>43880</v>
      </c>
      <c r="B824" s="3">
        <v>3.5299999999999998E-2</v>
      </c>
      <c r="C824" s="3">
        <v>1.15E-2</v>
      </c>
      <c r="D824" s="3">
        <v>9.4999999999999998E-3</v>
      </c>
      <c r="E824" s="3">
        <v>3.8E-3</v>
      </c>
      <c r="F824" s="3">
        <v>-1.8E-3</v>
      </c>
      <c r="G824" s="3">
        <v>2.2499999999999999E-2</v>
      </c>
      <c r="H824" s="3">
        <v>7.3000000000000001E-3</v>
      </c>
      <c r="I824" s="3">
        <v>-6.4000000000000003E-3</v>
      </c>
      <c r="J824" s="3">
        <v>-6.8999999999999999E-3</v>
      </c>
      <c r="K824" s="3">
        <v>2.0799999999999999E-2</v>
      </c>
      <c r="L824" s="3">
        <v>7.1999999999999998E-3</v>
      </c>
      <c r="M824" s="3">
        <v>5.0000000000000001E-4</v>
      </c>
      <c r="N824" s="3">
        <v>2.9999999999999997E-4</v>
      </c>
      <c r="O824" s="3">
        <v>7.3700000000000002E-2</v>
      </c>
      <c r="P824" s="3">
        <v>6.1100000000000002E-2</v>
      </c>
      <c r="Q824" s="3">
        <v>-1.0699999999999999E-2</v>
      </c>
      <c r="R824" s="3">
        <v>3.7000000000000002E-3</v>
      </c>
      <c r="S824" s="3">
        <v>-2.5999999999999999E-3</v>
      </c>
      <c r="T824" s="3"/>
      <c r="U824" s="3"/>
      <c r="V824" s="3">
        <v>1.0999999999999999E-2</v>
      </c>
      <c r="W824" s="3">
        <v>4.4999999999999997E-3</v>
      </c>
      <c r="X824" s="3">
        <v>9.2999999999999992E-3</v>
      </c>
      <c r="Y824" s="3">
        <v>-1.5E-3</v>
      </c>
      <c r="Z824" s="3">
        <v>1.1900000000000001E-2</v>
      </c>
      <c r="AA824" s="3">
        <v>7.1000000000000004E-3</v>
      </c>
      <c r="AB824" s="3">
        <v>6.4000000000000003E-3</v>
      </c>
      <c r="AC824" s="3">
        <v>4.4999999999999997E-3</v>
      </c>
      <c r="AD824" s="3">
        <v>9.7000000000000003E-3</v>
      </c>
      <c r="AE824" s="3">
        <v>5.4000000000000003E-3</v>
      </c>
    </row>
    <row r="825" spans="1:31" x14ac:dyDescent="0.3">
      <c r="A825" s="2">
        <v>43879</v>
      </c>
      <c r="B825" s="3">
        <v>2.86E-2</v>
      </c>
      <c r="C825" s="3">
        <v>-8.3000000000000001E-3</v>
      </c>
      <c r="D825" s="3">
        <v>-1.47E-2</v>
      </c>
      <c r="E825" s="3">
        <v>-1.9699999999999999E-2</v>
      </c>
      <c r="F825" s="3">
        <v>-1.1599999999999999E-2</v>
      </c>
      <c r="G825" s="3">
        <v>2.5700000000000001E-2</v>
      </c>
      <c r="H825" s="3">
        <v>-2.8500000000000001E-2</v>
      </c>
      <c r="I825" s="3">
        <v>-8.0999999999999996E-3</v>
      </c>
      <c r="J825" s="3">
        <v>-2.1999999999999999E-2</v>
      </c>
      <c r="K825" s="3">
        <v>-8.5000000000000006E-3</v>
      </c>
      <c r="L825" s="3">
        <v>-6.9999999999999999E-4</v>
      </c>
      <c r="M825" s="3">
        <v>-4.7000000000000002E-3</v>
      </c>
      <c r="N825" s="3">
        <v>1.01E-2</v>
      </c>
      <c r="O825" s="3">
        <v>8.0000000000000002E-3</v>
      </c>
      <c r="P825" s="3">
        <v>2.3300000000000001E-2</v>
      </c>
      <c r="Q825" s="3">
        <v>8.8000000000000005E-3</v>
      </c>
      <c r="R825" s="3">
        <v>-1.9300000000000001E-2</v>
      </c>
      <c r="S825" s="3">
        <v>-5.1999999999999998E-3</v>
      </c>
      <c r="T825" s="3"/>
      <c r="U825" s="3"/>
      <c r="V825" s="3">
        <v>-6.4999999999999997E-3</v>
      </c>
      <c r="W825" s="3">
        <v>2.9999999999999997E-4</v>
      </c>
      <c r="X825" s="3">
        <v>2.8E-3</v>
      </c>
      <c r="Y825" s="3">
        <v>-9.1999999999999998E-3</v>
      </c>
      <c r="Z825" s="3">
        <v>-1.15E-2</v>
      </c>
      <c r="AA825" s="3">
        <v>1.17E-2</v>
      </c>
      <c r="AB825" s="3">
        <v>-1.9E-2</v>
      </c>
      <c r="AC825" s="3">
        <v>-1.83E-2</v>
      </c>
      <c r="AD825" s="3">
        <v>-8.8999999999999999E-3</v>
      </c>
      <c r="AE825" s="3">
        <v>-1.03E-2</v>
      </c>
    </row>
    <row r="826" spans="1:31" x14ac:dyDescent="0.3">
      <c r="A826" s="2">
        <v>43875</v>
      </c>
      <c r="B826" s="3">
        <v>1.43E-2</v>
      </c>
      <c r="C826" s="3">
        <v>1.1000000000000001E-3</v>
      </c>
      <c r="D826" s="3">
        <v>-2.3E-3</v>
      </c>
      <c r="E826" s="3">
        <v>-1.0999999999999999E-2</v>
      </c>
      <c r="F826" s="3">
        <v>5.9999999999999995E-4</v>
      </c>
      <c r="G826" s="3">
        <v>3.5999999999999999E-3</v>
      </c>
      <c r="H826" s="3">
        <v>-2.0899999999999998E-2</v>
      </c>
      <c r="I826" s="3">
        <v>-7.4000000000000003E-3</v>
      </c>
      <c r="J826" s="3">
        <v>-2.0000000000000001E-4</v>
      </c>
      <c r="K826" s="3">
        <v>3.5000000000000001E-3</v>
      </c>
      <c r="L826" s="3">
        <v>0</v>
      </c>
      <c r="M826" s="3">
        <v>-2.5999999999999999E-3</v>
      </c>
      <c r="N826" s="3">
        <v>8.8999999999999999E-3</v>
      </c>
      <c r="O826" s="3">
        <v>-6.4500000000000002E-2</v>
      </c>
      <c r="P826" s="3">
        <v>7.0300000000000001E-2</v>
      </c>
      <c r="Q826" s="3">
        <v>1.1999999999999999E-3</v>
      </c>
      <c r="R826" s="3">
        <v>-4.0000000000000001E-3</v>
      </c>
      <c r="S826" s="3">
        <v>-1.14E-2</v>
      </c>
      <c r="T826" s="3"/>
      <c r="U826" s="3"/>
      <c r="V826" s="3">
        <v>4.0000000000000002E-4</v>
      </c>
      <c r="W826" s="3">
        <v>-1.6999999999999999E-3</v>
      </c>
      <c r="X826" s="3">
        <v>7.1000000000000004E-3</v>
      </c>
      <c r="Y826" s="3">
        <v>-3.8E-3</v>
      </c>
      <c r="Z826" s="3">
        <v>-6.9999999999999999E-4</v>
      </c>
      <c r="AA826" s="3">
        <v>1.41E-2</v>
      </c>
      <c r="AB826" s="3">
        <v>-1.38E-2</v>
      </c>
      <c r="AC826" s="3">
        <v>-1.21E-2</v>
      </c>
      <c r="AD826" s="3">
        <v>2.9999999999999997E-4</v>
      </c>
      <c r="AE826" s="3">
        <v>-2.3999999999999998E-3</v>
      </c>
    </row>
    <row r="827" spans="1:31" x14ac:dyDescent="0.3">
      <c r="A827" s="2">
        <v>43874</v>
      </c>
      <c r="B827" s="3">
        <v>1.1900000000000001E-2</v>
      </c>
      <c r="C827" s="3">
        <v>2.76E-2</v>
      </c>
      <c r="D827" s="3">
        <v>-1.6799999999999999E-2</v>
      </c>
      <c r="E827" s="3">
        <v>-7.1999999999999998E-3</v>
      </c>
      <c r="F827" s="3">
        <v>7.7000000000000002E-3</v>
      </c>
      <c r="G827" s="3">
        <v>3.6499999999999998E-2</v>
      </c>
      <c r="H827" s="3">
        <v>-3.5000000000000001E-3</v>
      </c>
      <c r="I827" s="3">
        <v>-5.2299999999999999E-2</v>
      </c>
      <c r="J827" s="3">
        <v>0.02</v>
      </c>
      <c r="K827" s="3">
        <v>-4.4999999999999997E-3</v>
      </c>
      <c r="L827" s="3">
        <v>-1.04E-2</v>
      </c>
      <c r="M827" s="3">
        <v>2.0999999999999999E-3</v>
      </c>
      <c r="N827" s="3">
        <v>-5.4000000000000003E-3</v>
      </c>
      <c r="O827" s="3">
        <v>-9.7999999999999997E-3</v>
      </c>
      <c r="P827" s="3">
        <v>-6.6E-3</v>
      </c>
      <c r="Q827" s="3">
        <v>-8.0999999999999996E-3</v>
      </c>
      <c r="R827" s="3">
        <v>-8.0000000000000004E-4</v>
      </c>
      <c r="S827" s="3">
        <v>-2.1499999999999998E-2</v>
      </c>
      <c r="T827" s="3"/>
      <c r="U827" s="3"/>
      <c r="V827" s="3">
        <v>5.7000000000000002E-3</v>
      </c>
      <c r="W827" s="3">
        <v>7.3000000000000001E-3</v>
      </c>
      <c r="X827" s="3">
        <v>-1.49E-2</v>
      </c>
      <c r="Y827" s="3">
        <v>-1.5E-3</v>
      </c>
      <c r="Z827" s="3">
        <v>-1.14E-2</v>
      </c>
      <c r="AA827" s="3">
        <v>2.7000000000000001E-3</v>
      </c>
      <c r="AB827" s="3">
        <v>-7.4000000000000003E-3</v>
      </c>
      <c r="AC827" s="3">
        <v>-3.5000000000000001E-3</v>
      </c>
      <c r="AD827" s="3">
        <v>5.0000000000000001E-4</v>
      </c>
      <c r="AE827" s="3">
        <v>7.1999999999999998E-3</v>
      </c>
    </row>
    <row r="828" spans="1:31" x14ac:dyDescent="0.3">
      <c r="A828" s="2">
        <v>43873</v>
      </c>
      <c r="B828" s="3">
        <v>1.6999999999999999E-3</v>
      </c>
      <c r="C828" s="3">
        <v>1.2200000000000001E-2</v>
      </c>
      <c r="D828" s="3">
        <v>1.8E-3</v>
      </c>
      <c r="E828" s="3">
        <v>4.1300000000000003E-2</v>
      </c>
      <c r="F828" s="3">
        <v>-1.14E-2</v>
      </c>
      <c r="G828" s="3">
        <v>-3.7400000000000003E-2</v>
      </c>
      <c r="H828" s="3">
        <v>4.3499999999999997E-2</v>
      </c>
      <c r="I828" s="3">
        <v>1.6299999999999999E-2</v>
      </c>
      <c r="J828" s="3">
        <v>3.2899999999999999E-2</v>
      </c>
      <c r="K828" s="3">
        <v>-1.4E-3</v>
      </c>
      <c r="L828" s="3">
        <v>2.0899999999999998E-2</v>
      </c>
      <c r="M828" s="3">
        <v>-0.1096</v>
      </c>
      <c r="N828" s="3">
        <v>1.5E-3</v>
      </c>
      <c r="O828" s="3">
        <v>2.7799999999999998E-2</v>
      </c>
      <c r="P828" s="3">
        <v>1.7500000000000002E-2</v>
      </c>
      <c r="Q828" s="3">
        <v>1.1299999999999999E-2</v>
      </c>
      <c r="R828" s="3">
        <v>3.49E-2</v>
      </c>
      <c r="S828" s="3">
        <v>-9.1000000000000004E-3</v>
      </c>
      <c r="T828" s="3"/>
      <c r="U828" s="3">
        <v>1E-3</v>
      </c>
      <c r="V828" s="3">
        <v>5.7000000000000002E-3</v>
      </c>
      <c r="W828" s="3">
        <v>-3.5000000000000001E-3</v>
      </c>
      <c r="X828" s="3">
        <v>-8.9999999999999998E-4</v>
      </c>
      <c r="Y828" s="3">
        <v>1.32E-2</v>
      </c>
      <c r="Z828" s="3">
        <v>1.1000000000000001E-3</v>
      </c>
      <c r="AA828" s="3">
        <v>-8.3000000000000001E-3</v>
      </c>
      <c r="AB828" s="3">
        <v>3.4299999999999997E-2</v>
      </c>
      <c r="AC828" s="3">
        <v>3.4000000000000002E-2</v>
      </c>
      <c r="AD828" s="3">
        <v>2.7000000000000001E-3</v>
      </c>
      <c r="AE828" s="3">
        <v>-7.7999999999999996E-3</v>
      </c>
    </row>
    <row r="829" spans="1:31" x14ac:dyDescent="0.3">
      <c r="A829" s="2">
        <v>43872</v>
      </c>
      <c r="B829" s="3">
        <v>2.9499999999999998E-2</v>
      </c>
      <c r="C829" s="3">
        <v>2.06E-2</v>
      </c>
      <c r="D829" s="3">
        <v>1.2E-2</v>
      </c>
      <c r="E829" s="3">
        <v>9.4000000000000004E-3</v>
      </c>
      <c r="F829" s="3">
        <v>1.6199999999999999E-2</v>
      </c>
      <c r="G829" s="3">
        <v>-4.3900000000000002E-2</v>
      </c>
      <c r="H829" s="3">
        <v>-5.1499999999999997E-2</v>
      </c>
      <c r="I829" s="3">
        <v>5.3E-3</v>
      </c>
      <c r="J829" s="3">
        <v>2.8299999999999999E-2</v>
      </c>
      <c r="K829" s="3">
        <v>1.0999999999999999E-2</v>
      </c>
      <c r="L829" s="3">
        <v>3.9E-2</v>
      </c>
      <c r="M829" s="3">
        <v>-9.7299999999999998E-2</v>
      </c>
      <c r="N829" s="3">
        <v>-2.2599999999999999E-2</v>
      </c>
      <c r="O829" s="3">
        <v>2.3300000000000001E-2</v>
      </c>
      <c r="P829" s="3">
        <v>1.8700000000000001E-2</v>
      </c>
      <c r="Q829" s="3">
        <v>9.4000000000000004E-3</v>
      </c>
      <c r="R829" s="3">
        <v>1.0200000000000001E-2</v>
      </c>
      <c r="S829" s="3">
        <v>7.4999999999999997E-3</v>
      </c>
      <c r="T829" s="3"/>
      <c r="U829" s="3"/>
      <c r="V829" s="3">
        <v>6.8999999999999999E-3</v>
      </c>
      <c r="W829" s="3">
        <v>-4.4999999999999997E-3</v>
      </c>
      <c r="X829" s="3">
        <v>8.9999999999999998E-4</v>
      </c>
      <c r="Y829" s="3">
        <v>1.0200000000000001E-2</v>
      </c>
      <c r="Z829" s="3">
        <v>7.1999999999999998E-3</v>
      </c>
      <c r="AA829" s="3">
        <v>-2.3E-3</v>
      </c>
      <c r="AB829" s="3">
        <v>1.44E-2</v>
      </c>
      <c r="AC829" s="3">
        <v>1.8599999999999998E-2</v>
      </c>
      <c r="AD829" s="3">
        <v>8.6E-3</v>
      </c>
      <c r="AE829" s="3">
        <v>-2.5700000000000001E-2</v>
      </c>
    </row>
    <row r="830" spans="1:31" x14ac:dyDescent="0.3">
      <c r="A830" s="2">
        <v>43871</v>
      </c>
      <c r="B830" s="3">
        <v>5.0900000000000001E-2</v>
      </c>
      <c r="C830" s="3">
        <v>1.15E-2</v>
      </c>
      <c r="D830" s="3">
        <v>-1.5E-3</v>
      </c>
      <c r="E830" s="3">
        <v>-1.3599999999999999E-2</v>
      </c>
      <c r="F830" s="3">
        <v>-9.4999999999999998E-3</v>
      </c>
      <c r="G830" s="3">
        <v>4.02E-2</v>
      </c>
      <c r="H830" s="3">
        <v>0</v>
      </c>
      <c r="I830" s="3">
        <v>1.8800000000000001E-2</v>
      </c>
      <c r="J830" s="3">
        <v>-1.32E-2</v>
      </c>
      <c r="K830" s="3">
        <v>1.4E-3</v>
      </c>
      <c r="L830" s="3">
        <v>-1.3599999999999999E-2</v>
      </c>
      <c r="M830" s="3">
        <v>1.7600000000000001E-2</v>
      </c>
      <c r="N830" s="3">
        <v>2.6200000000000001E-2</v>
      </c>
      <c r="O830" s="3">
        <v>1.5699999999999999E-2</v>
      </c>
      <c r="P830" s="3">
        <v>4.5199999999999997E-2</v>
      </c>
      <c r="Q830" s="3">
        <v>-1.9199999999999998E-2</v>
      </c>
      <c r="R830" s="3">
        <v>-1.38E-2</v>
      </c>
      <c r="S830" s="3">
        <v>-6.4000000000000003E-3</v>
      </c>
      <c r="T830" s="3"/>
      <c r="U830" s="3"/>
      <c r="V830" s="3">
        <v>4.1999999999999997E-3</v>
      </c>
      <c r="W830" s="3">
        <v>-2.8E-3</v>
      </c>
      <c r="X830" s="3">
        <v>1.6999999999999999E-3</v>
      </c>
      <c r="Y830" s="3">
        <v>3.2000000000000002E-3</v>
      </c>
      <c r="Z830" s="3">
        <v>-4.0000000000000001E-3</v>
      </c>
      <c r="AA830" s="3">
        <v>8.3999999999999995E-3</v>
      </c>
      <c r="AB830" s="3">
        <v>-1.6799999999999999E-2</v>
      </c>
      <c r="AC830" s="3">
        <v>-1.23E-2</v>
      </c>
      <c r="AD830" s="3">
        <v>2.9999999999999997E-4</v>
      </c>
      <c r="AE830" s="3">
        <v>5.0000000000000001E-3</v>
      </c>
    </row>
    <row r="831" spans="1:31" x14ac:dyDescent="0.3">
      <c r="A831" s="2">
        <v>43868</v>
      </c>
      <c r="B831" s="3">
        <v>8.3000000000000001E-3</v>
      </c>
      <c r="C831" s="3">
        <v>-9.4999999999999998E-3</v>
      </c>
      <c r="D831" s="3">
        <v>2.5000000000000001E-3</v>
      </c>
      <c r="E831" s="3">
        <v>-2.47E-2</v>
      </c>
      <c r="F831" s="3">
        <v>-1.03E-2</v>
      </c>
      <c r="G831" s="3">
        <v>-6.2300000000000001E-2</v>
      </c>
      <c r="H831" s="3">
        <v>1.04E-2</v>
      </c>
      <c r="I831" s="3">
        <v>-1.4800000000000001E-2</v>
      </c>
      <c r="J831" s="3">
        <v>2.1399999999999999E-2</v>
      </c>
      <c r="K831" s="3">
        <v>3.3999999999999998E-3</v>
      </c>
      <c r="L831" s="3">
        <v>-2.07E-2</v>
      </c>
      <c r="M831" s="3">
        <v>0.16900000000000001</v>
      </c>
      <c r="N831" s="3">
        <v>1.4E-3</v>
      </c>
      <c r="O831" s="3">
        <v>-6.6199999999999995E-2</v>
      </c>
      <c r="P831" s="3">
        <v>-1.04E-2</v>
      </c>
      <c r="Q831" s="3">
        <v>-3.0999999999999999E-3</v>
      </c>
      <c r="R831" s="3">
        <v>-1.44E-2</v>
      </c>
      <c r="S831" s="3">
        <v>-5.4999999999999997E-3</v>
      </c>
      <c r="T831" s="3"/>
      <c r="U831" s="3"/>
      <c r="V831" s="3">
        <v>1.1999999999999999E-3</v>
      </c>
      <c r="W831" s="3">
        <v>2.9999999999999997E-4</v>
      </c>
      <c r="X831" s="3">
        <v>3.3999999999999998E-3</v>
      </c>
      <c r="Y831" s="3">
        <v>9.4999999999999998E-3</v>
      </c>
      <c r="Z831" s="3">
        <v>-3.0999999999999999E-3</v>
      </c>
      <c r="AA831" s="3">
        <v>4.5999999999999999E-3</v>
      </c>
      <c r="AB831" s="3">
        <v>-1.6500000000000001E-2</v>
      </c>
      <c r="AC831" s="3">
        <v>-2.3400000000000001E-2</v>
      </c>
      <c r="AD831" s="3">
        <v>-1.8E-3</v>
      </c>
      <c r="AE831" s="3">
        <v>8.3999999999999995E-3</v>
      </c>
    </row>
    <row r="832" spans="1:31" x14ac:dyDescent="0.3">
      <c r="A832" s="2">
        <v>43867</v>
      </c>
      <c r="B832" s="3">
        <v>-1.04E-2</v>
      </c>
      <c r="C832" s="3">
        <v>-1.8100000000000002E-2</v>
      </c>
      <c r="D832" s="3">
        <v>2.1700000000000001E-2</v>
      </c>
      <c r="E832" s="3">
        <v>1.6999999999999999E-3</v>
      </c>
      <c r="F832" s="3">
        <v>2.7900000000000001E-2</v>
      </c>
      <c r="G832" s="3">
        <v>0.1258</v>
      </c>
      <c r="H832" s="3">
        <v>2.86E-2</v>
      </c>
      <c r="I832" s="3">
        <v>5.0000000000000001E-3</v>
      </c>
      <c r="J832" s="3">
        <v>0.129</v>
      </c>
      <c r="K832" s="3">
        <v>1.3299999999999999E-2</v>
      </c>
      <c r="L832" s="3">
        <v>-2.3E-3</v>
      </c>
      <c r="M832" s="3">
        <v>-8.5000000000000006E-3</v>
      </c>
      <c r="N832" s="3">
        <v>2.07E-2</v>
      </c>
      <c r="O832" s="3">
        <v>-7.0599999999999996E-2</v>
      </c>
      <c r="P832" s="3">
        <v>1.3899999999999999E-2</v>
      </c>
      <c r="Q832" s="3">
        <v>6.6E-3</v>
      </c>
      <c r="R832" s="3">
        <v>3.7000000000000002E-3</v>
      </c>
      <c r="S832" s="3">
        <v>2.5000000000000001E-3</v>
      </c>
      <c r="T832" s="3"/>
      <c r="U832" s="3"/>
      <c r="V832" s="3">
        <v>8.6999999999999994E-3</v>
      </c>
      <c r="W832" s="3">
        <v>1.6500000000000001E-2</v>
      </c>
      <c r="X832" s="3">
        <v>-1.1999999999999999E-3</v>
      </c>
      <c r="Y832" s="3">
        <v>1.37E-2</v>
      </c>
      <c r="Z832" s="3">
        <v>7.7000000000000002E-3</v>
      </c>
      <c r="AA832" s="3">
        <v>1.01E-2</v>
      </c>
      <c r="AB832" s="3">
        <v>1.6999999999999999E-3</v>
      </c>
      <c r="AC832" s="3">
        <v>-1.4E-3</v>
      </c>
      <c r="AD832" s="3">
        <v>6.4000000000000003E-3</v>
      </c>
      <c r="AE832" s="3">
        <v>5.1999999999999998E-3</v>
      </c>
    </row>
    <row r="833" spans="1:31" x14ac:dyDescent="0.3">
      <c r="A833" s="2">
        <v>43866</v>
      </c>
      <c r="B833" s="3">
        <v>7.9000000000000008E-3</v>
      </c>
      <c r="C833" s="3">
        <v>1.24E-2</v>
      </c>
      <c r="D833" s="3">
        <v>5.5999999999999999E-3</v>
      </c>
      <c r="E833" s="3">
        <v>1.9599999999999999E-2</v>
      </c>
      <c r="F833" s="3">
        <v>3.5799999999999998E-2</v>
      </c>
      <c r="G833" s="3">
        <v>-0.1115</v>
      </c>
      <c r="H833" s="3">
        <v>4.87E-2</v>
      </c>
      <c r="I833" s="3">
        <v>1.7399999999999999E-2</v>
      </c>
      <c r="J833" s="3">
        <v>1.21E-2</v>
      </c>
      <c r="K833" s="3">
        <v>8.5000000000000006E-3</v>
      </c>
      <c r="L833" s="3">
        <v>3.5499999999999997E-2</v>
      </c>
      <c r="M833" s="3">
        <v>-3.9300000000000002E-2</v>
      </c>
      <c r="N833" s="3">
        <v>-1.1999999999999999E-3</v>
      </c>
      <c r="O833" s="3">
        <v>-2.6599999999999999E-2</v>
      </c>
      <c r="P833" s="3">
        <v>1.47E-2</v>
      </c>
      <c r="Q833" s="3">
        <v>-5.6099999999999997E-2</v>
      </c>
      <c r="R833" s="3">
        <v>1.9199999999999998E-2</v>
      </c>
      <c r="S833" s="3">
        <v>1.26E-2</v>
      </c>
      <c r="T833" s="3"/>
      <c r="U833" s="3">
        <v>1E-3</v>
      </c>
      <c r="V833" s="3">
        <v>8.6E-3</v>
      </c>
      <c r="W833" s="3">
        <v>4.8999999999999998E-3</v>
      </c>
      <c r="X833" s="3">
        <v>8.3000000000000001E-3</v>
      </c>
      <c r="Y833" s="3">
        <v>1.9699999999999999E-2</v>
      </c>
      <c r="Z833" s="3">
        <v>1.03E-2</v>
      </c>
      <c r="AA833" s="3">
        <v>-2.3E-3</v>
      </c>
      <c r="AB833" s="3">
        <v>1.6500000000000001E-2</v>
      </c>
      <c r="AC833" s="3">
        <v>2.1299999999999999E-2</v>
      </c>
      <c r="AD833" s="3">
        <v>7.3000000000000001E-3</v>
      </c>
      <c r="AE833" s="3">
        <v>1.44E-2</v>
      </c>
    </row>
    <row r="834" spans="1:31" x14ac:dyDescent="0.3">
      <c r="A834" s="2">
        <v>43865</v>
      </c>
      <c r="B834" s="3">
        <v>2.98E-2</v>
      </c>
      <c r="C834" s="3">
        <v>3.4500000000000003E-2</v>
      </c>
      <c r="D834" s="3">
        <v>1.37E-2</v>
      </c>
      <c r="E834" s="3">
        <v>8.8999999999999999E-3</v>
      </c>
      <c r="F834" s="3">
        <v>2.3E-2</v>
      </c>
      <c r="G834" s="3">
        <v>8.7499999999999994E-2</v>
      </c>
      <c r="H834" s="3">
        <v>3.8E-3</v>
      </c>
      <c r="I834" s="3">
        <v>2.3400000000000001E-2</v>
      </c>
      <c r="J834" s="3">
        <v>4.1999999999999997E-3</v>
      </c>
      <c r="K834" s="3">
        <v>1.7399999999999999E-2</v>
      </c>
      <c r="L834" s="3">
        <v>3.27E-2</v>
      </c>
      <c r="M834" s="3">
        <v>2.4E-2</v>
      </c>
      <c r="N834" s="3">
        <v>3.2899999999999999E-2</v>
      </c>
      <c r="O834" s="3">
        <v>0.1108</v>
      </c>
      <c r="P834" s="3">
        <v>2.8299999999999999E-2</v>
      </c>
      <c r="Q834" s="3">
        <v>2.2000000000000001E-3</v>
      </c>
      <c r="R834" s="3">
        <v>2.6700000000000002E-2</v>
      </c>
      <c r="S834" s="3">
        <v>4.7999999999999996E-3</v>
      </c>
      <c r="T834" s="3"/>
      <c r="U834" s="3"/>
      <c r="V834" s="3">
        <v>1.83E-2</v>
      </c>
      <c r="W834" s="3">
        <v>1.7899999999999999E-2</v>
      </c>
      <c r="X834" s="3">
        <v>1.7000000000000001E-2</v>
      </c>
      <c r="Y834" s="3">
        <v>1.4200000000000001E-2</v>
      </c>
      <c r="Z834" s="3">
        <v>1.32E-2</v>
      </c>
      <c r="AA834" s="3">
        <v>-1.9E-3</v>
      </c>
      <c r="AB834" s="3">
        <v>2.8799999999999999E-2</v>
      </c>
      <c r="AC834" s="3">
        <v>2.63E-2</v>
      </c>
      <c r="AD834" s="3">
        <v>1.43E-2</v>
      </c>
      <c r="AE834" s="3">
        <v>4.1000000000000003E-3</v>
      </c>
    </row>
    <row r="835" spans="1:31" x14ac:dyDescent="0.3">
      <c r="A835" s="2">
        <v>43864</v>
      </c>
      <c r="B835" s="3">
        <v>2.1700000000000001E-2</v>
      </c>
      <c r="C835" s="3">
        <v>8.6999999999999994E-3</v>
      </c>
      <c r="D835" s="3">
        <v>0.01</v>
      </c>
      <c r="E835" s="3">
        <v>5.9999999999999995E-4</v>
      </c>
      <c r="F835" s="3">
        <v>8.0999999999999996E-3</v>
      </c>
      <c r="G835" s="3">
        <v>3.6299999999999999E-2</v>
      </c>
      <c r="H835" s="3">
        <v>7.6E-3</v>
      </c>
      <c r="I835" s="3">
        <v>1.2200000000000001E-2</v>
      </c>
      <c r="J835" s="3">
        <v>-1.8499999999999999E-2</v>
      </c>
      <c r="K835" s="3">
        <v>2.5999999999999999E-2</v>
      </c>
      <c r="L835" s="3">
        <v>1.66E-2</v>
      </c>
      <c r="M835" s="3">
        <v>-6.3E-3</v>
      </c>
      <c r="N835" s="3">
        <v>2.4400000000000002E-2</v>
      </c>
      <c r="O835" s="3">
        <v>7.4099999999999999E-2</v>
      </c>
      <c r="P835" s="3">
        <v>1.6400000000000001E-2</v>
      </c>
      <c r="Q835" s="3">
        <v>1.5E-3</v>
      </c>
      <c r="R835" s="3">
        <v>2.8E-3</v>
      </c>
      <c r="S835" s="3">
        <v>7.4000000000000003E-3</v>
      </c>
      <c r="T835" s="3"/>
      <c r="U835" s="3"/>
      <c r="V835" s="3">
        <v>5.4999999999999997E-3</v>
      </c>
      <c r="W835" s="3">
        <v>-1.7299999999999999E-2</v>
      </c>
      <c r="X835" s="3">
        <v>7.4000000000000003E-3</v>
      </c>
      <c r="Y835" s="3">
        <v>-8.0000000000000004E-4</v>
      </c>
      <c r="Z835" s="3">
        <v>1.6899999999999998E-2</v>
      </c>
      <c r="AA835" s="3">
        <v>6.6E-3</v>
      </c>
      <c r="AB835" s="3">
        <v>-5.7000000000000002E-3</v>
      </c>
      <c r="AC835" s="3">
        <v>2.5999999999999999E-3</v>
      </c>
      <c r="AD835" s="3">
        <v>5.4000000000000003E-3</v>
      </c>
      <c r="AE835" s="3">
        <v>-2.3400000000000001E-2</v>
      </c>
    </row>
    <row r="836" spans="1:31" x14ac:dyDescent="0.3">
      <c r="A836" s="2">
        <v>43861</v>
      </c>
      <c r="B836" s="3">
        <v>-3.6499999999999998E-2</v>
      </c>
      <c r="C836" s="3">
        <v>-3.2599999999999997E-2</v>
      </c>
      <c r="D836" s="3">
        <v>-2.0400000000000001E-2</v>
      </c>
      <c r="E836" s="3">
        <v>-1.8599999999999998E-2</v>
      </c>
      <c r="F836" s="3">
        <v>-2.69E-2</v>
      </c>
      <c r="G836" s="3">
        <v>-2.3099999999999999E-2</v>
      </c>
      <c r="H836" s="3">
        <v>0</v>
      </c>
      <c r="I836" s="3">
        <v>-2.69E-2</v>
      </c>
      <c r="J836" s="3">
        <v>-3.2000000000000002E-3</v>
      </c>
      <c r="K836" s="3">
        <v>-1.12E-2</v>
      </c>
      <c r="L836" s="3">
        <v>-1.43E-2</v>
      </c>
      <c r="M836" s="3">
        <v>-2.29E-2</v>
      </c>
      <c r="N836" s="3">
        <v>-1.4800000000000001E-2</v>
      </c>
      <c r="O836" s="3">
        <v>-7.3499999999999996E-2</v>
      </c>
      <c r="P836" s="3">
        <v>-3.8100000000000002E-2</v>
      </c>
      <c r="Q836" s="3">
        <v>-1.01E-2</v>
      </c>
      <c r="R836" s="3">
        <v>-1.6500000000000001E-2</v>
      </c>
      <c r="S836" s="3">
        <v>4.5999999999999999E-3</v>
      </c>
      <c r="T836" s="3"/>
      <c r="U836" s="3"/>
      <c r="V836" s="3">
        <v>-9.4999999999999998E-3</v>
      </c>
      <c r="W836" s="3">
        <v>5.0000000000000001E-3</v>
      </c>
      <c r="X836" s="3">
        <v>-2.23E-2</v>
      </c>
      <c r="Y836" s="3">
        <v>-5.0000000000000001E-3</v>
      </c>
      <c r="Z836" s="3">
        <v>-1.44E-2</v>
      </c>
      <c r="AA836" s="3">
        <v>-1.5E-3</v>
      </c>
      <c r="AB836" s="3">
        <v>-5.7000000000000002E-3</v>
      </c>
      <c r="AC836" s="3">
        <v>-9.9000000000000008E-3</v>
      </c>
      <c r="AD836" s="3">
        <v>-5.8999999999999999E-3</v>
      </c>
      <c r="AE836" s="3">
        <v>1.2999999999999999E-3</v>
      </c>
    </row>
    <row r="837" spans="1:31" x14ac:dyDescent="0.3">
      <c r="A837" s="2">
        <v>43860</v>
      </c>
      <c r="B837" s="3">
        <v>2.6700000000000002E-2</v>
      </c>
      <c r="C837" s="3">
        <v>-2.0000000000000001E-4</v>
      </c>
      <c r="D837" s="3">
        <v>-3.0000000000000001E-3</v>
      </c>
      <c r="E837" s="3">
        <v>-1.49E-2</v>
      </c>
      <c r="F837" s="3">
        <v>-1.3299999999999999E-2</v>
      </c>
      <c r="G837" s="3">
        <v>-5.9700000000000003E-2</v>
      </c>
      <c r="H837" s="3">
        <v>1.15E-2</v>
      </c>
      <c r="I837" s="3">
        <v>4.0000000000000001E-3</v>
      </c>
      <c r="J837" s="3">
        <v>4.2299999999999997E-2</v>
      </c>
      <c r="K837" s="3">
        <v>-1.3299999999999999E-2</v>
      </c>
      <c r="L837" s="3">
        <v>-9.9000000000000008E-3</v>
      </c>
      <c r="M837" s="3">
        <v>2.1399999999999999E-2</v>
      </c>
      <c r="N837" s="3">
        <v>2.8199999999999999E-2</v>
      </c>
      <c r="O837" s="3">
        <v>-4.4499999999999998E-2</v>
      </c>
      <c r="P837" s="3">
        <v>1.1000000000000001E-3</v>
      </c>
      <c r="Q837" s="3">
        <v>-2.3300000000000001E-2</v>
      </c>
      <c r="R837" s="3">
        <v>-2.5399999999999999E-2</v>
      </c>
      <c r="S837" s="3">
        <v>-1.35E-2</v>
      </c>
      <c r="T837" s="3"/>
      <c r="U837" s="3"/>
      <c r="V837" s="3">
        <v>-1.1599999999999999E-2</v>
      </c>
      <c r="W837" s="3">
        <v>1.04E-2</v>
      </c>
      <c r="X837" s="3">
        <v>3.3E-3</v>
      </c>
      <c r="Y837" s="3">
        <v>-1.6299999999999999E-2</v>
      </c>
      <c r="Z837" s="3">
        <v>-2.1100000000000001E-2</v>
      </c>
      <c r="AA837" s="3">
        <v>-3.0999999999999999E-3</v>
      </c>
      <c r="AB837" s="3">
        <v>-2.52E-2</v>
      </c>
      <c r="AC837" s="3">
        <v>-3.4799999999999998E-2</v>
      </c>
      <c r="AD837" s="3">
        <v>-9.4999999999999998E-3</v>
      </c>
      <c r="AE837" s="3">
        <v>-2.8999999999999998E-3</v>
      </c>
    </row>
    <row r="838" spans="1:31" x14ac:dyDescent="0.3">
      <c r="A838" s="2">
        <v>43859</v>
      </c>
      <c r="B838" s="3">
        <v>-5.9799999999999999E-2</v>
      </c>
      <c r="C838" s="3">
        <v>-5.1000000000000004E-3</v>
      </c>
      <c r="D838" s="3">
        <v>0</v>
      </c>
      <c r="E838" s="3">
        <v>-4.0000000000000001E-3</v>
      </c>
      <c r="F838" s="3">
        <v>8.8999999999999999E-3</v>
      </c>
      <c r="G838" s="3">
        <v>-7.0699999999999999E-2</v>
      </c>
      <c r="H838" s="3">
        <v>-3.8E-3</v>
      </c>
      <c r="I838" s="3">
        <v>-1.5100000000000001E-2</v>
      </c>
      <c r="J838" s="3">
        <v>1.32E-2</v>
      </c>
      <c r="K838" s="3">
        <v>3.0000000000000001E-3</v>
      </c>
      <c r="L838" s="3">
        <v>1.21E-2</v>
      </c>
      <c r="M838" s="3">
        <v>-8.09E-2</v>
      </c>
      <c r="N838" s="3">
        <v>1.5599999999999999E-2</v>
      </c>
      <c r="O838" s="3">
        <v>1.43E-2</v>
      </c>
      <c r="P838" s="3">
        <v>-9.7999999999999997E-3</v>
      </c>
      <c r="Q838" s="3">
        <v>1.0699999999999999E-2</v>
      </c>
      <c r="R838" s="3">
        <v>-3.7000000000000002E-3</v>
      </c>
      <c r="S838" s="3">
        <v>-1.47E-2</v>
      </c>
      <c r="T838" s="3"/>
      <c r="U838" s="3">
        <v>1E-3</v>
      </c>
      <c r="V838" s="3">
        <v>3.5000000000000001E-3</v>
      </c>
      <c r="W838" s="3">
        <v>-3.9800000000000002E-2</v>
      </c>
      <c r="X838" s="3">
        <v>3.6700000000000003E-2</v>
      </c>
      <c r="Y838" s="3">
        <v>9.9000000000000008E-3</v>
      </c>
      <c r="Z838" s="3">
        <v>6.9999999999999999E-4</v>
      </c>
      <c r="AA838" s="3">
        <v>1.49E-2</v>
      </c>
      <c r="AB838" s="3">
        <v>-3.2000000000000002E-3</v>
      </c>
      <c r="AC838" s="3">
        <v>-1.47E-2</v>
      </c>
      <c r="AD838" s="3">
        <v>3.0999999999999999E-3</v>
      </c>
      <c r="AE838" s="3">
        <v>-1.9300000000000001E-2</v>
      </c>
    </row>
    <row r="839" spans="1:31" x14ac:dyDescent="0.3">
      <c r="A839" s="2">
        <v>43858</v>
      </c>
      <c r="B839" s="3">
        <v>2.58E-2</v>
      </c>
      <c r="C839" s="3">
        <v>1.26E-2</v>
      </c>
      <c r="D839" s="3">
        <v>7.9000000000000008E-3</v>
      </c>
      <c r="E839" s="3">
        <v>-1.2999999999999999E-2</v>
      </c>
      <c r="F839" s="3">
        <v>5.28E-2</v>
      </c>
      <c r="G839" s="3">
        <v>3.0700000000000002E-2</v>
      </c>
      <c r="H839" s="3">
        <v>3.8E-3</v>
      </c>
      <c r="I839" s="3">
        <v>6.3E-3</v>
      </c>
      <c r="J839" s="3">
        <v>1.5900000000000001E-2</v>
      </c>
      <c r="K839" s="3">
        <v>1.9300000000000001E-2</v>
      </c>
      <c r="L839" s="3">
        <v>1.4500000000000001E-2</v>
      </c>
      <c r="M839" s="3">
        <v>-1.67E-2</v>
      </c>
      <c r="N839" s="3">
        <v>1.9599999999999999E-2</v>
      </c>
      <c r="O839" s="3">
        <v>4.99E-2</v>
      </c>
      <c r="P839" s="3">
        <v>3.2300000000000002E-2</v>
      </c>
      <c r="Q839" s="3">
        <v>2.76E-2</v>
      </c>
      <c r="R839" s="3">
        <v>-5.0000000000000001E-3</v>
      </c>
      <c r="S839" s="3">
        <v>-5.04E-2</v>
      </c>
      <c r="T839" s="3"/>
      <c r="U839" s="3"/>
      <c r="V839" s="3">
        <v>0.01</v>
      </c>
      <c r="W839" s="3">
        <v>8.6999999999999994E-3</v>
      </c>
      <c r="X839" s="3">
        <v>2.1499999999999998E-2</v>
      </c>
      <c r="Y839" s="3">
        <v>4.1000000000000003E-3</v>
      </c>
      <c r="Z839" s="3">
        <v>1.4500000000000001E-2</v>
      </c>
      <c r="AA839" s="3">
        <v>8.3000000000000001E-3</v>
      </c>
      <c r="AB839" s="3">
        <v>2.8999999999999998E-3</v>
      </c>
      <c r="AC839" s="3">
        <v>4.7999999999999996E-3</v>
      </c>
      <c r="AD839" s="3">
        <v>9.7999999999999997E-3</v>
      </c>
      <c r="AE839" s="3">
        <v>1.32E-2</v>
      </c>
    </row>
    <row r="840" spans="1:31" x14ac:dyDescent="0.3">
      <c r="A840" s="2">
        <v>43857</v>
      </c>
      <c r="B840" s="3">
        <v>-2.1600000000000001E-2</v>
      </c>
      <c r="C840" s="3">
        <v>-3.3099999999999997E-2</v>
      </c>
      <c r="D840" s="3">
        <v>-1.5900000000000001E-2</v>
      </c>
      <c r="E840" s="3">
        <v>-2.46E-2</v>
      </c>
      <c r="F840" s="3">
        <v>-1.55E-2</v>
      </c>
      <c r="G840" s="3">
        <v>-5.1200000000000002E-2</v>
      </c>
      <c r="H840" s="3">
        <v>-1.5100000000000001E-2</v>
      </c>
      <c r="I840" s="3">
        <v>-2.8199999999999999E-2</v>
      </c>
      <c r="J840" s="3">
        <v>-1.0500000000000001E-2</v>
      </c>
      <c r="K840" s="3">
        <v>-2.81E-2</v>
      </c>
      <c r="L840" s="3">
        <v>-4.3299999999999998E-2</v>
      </c>
      <c r="M840" s="3">
        <v>7.6700000000000004E-2</v>
      </c>
      <c r="N840" s="3">
        <v>-1.67E-2</v>
      </c>
      <c r="O840" s="3">
        <v>-0.13950000000000001</v>
      </c>
      <c r="P840" s="3">
        <v>-4.1000000000000002E-2</v>
      </c>
      <c r="Q840" s="3">
        <v>-1.7000000000000001E-2</v>
      </c>
      <c r="R840" s="3">
        <v>-3.5299999999999998E-2</v>
      </c>
      <c r="S840" s="3">
        <v>8.5000000000000006E-3</v>
      </c>
      <c r="T840" s="3"/>
      <c r="U840" s="3"/>
      <c r="V840" s="3">
        <v>-1.9699999999999999E-2</v>
      </c>
      <c r="W840" s="3">
        <v>-6.4999999999999997E-3</v>
      </c>
      <c r="X840" s="3">
        <v>-2.01E-2</v>
      </c>
      <c r="Y840" s="3">
        <v>-2.4199999999999999E-2</v>
      </c>
      <c r="Z840" s="3">
        <v>-2.3E-2</v>
      </c>
      <c r="AA840" s="3">
        <v>-1.21E-2</v>
      </c>
      <c r="AB840" s="3">
        <v>-2.5899999999999999E-2</v>
      </c>
      <c r="AC840" s="3">
        <v>-3.3099999999999997E-2</v>
      </c>
      <c r="AD840" s="3">
        <v>-2.1100000000000001E-2</v>
      </c>
      <c r="AE840" s="3">
        <v>-6.1000000000000004E-3</v>
      </c>
    </row>
    <row r="841" spans="1:31" x14ac:dyDescent="0.3">
      <c r="A841" s="2">
        <v>43854</v>
      </c>
      <c r="B841" s="3">
        <v>-2.63E-2</v>
      </c>
      <c r="C841" s="3">
        <v>-1.67E-2</v>
      </c>
      <c r="D841" s="3">
        <v>1.1299999999999999E-2</v>
      </c>
      <c r="E841" s="3">
        <v>-4.0000000000000001E-3</v>
      </c>
      <c r="F841" s="3">
        <v>-7.0000000000000001E-3</v>
      </c>
      <c r="G841" s="3">
        <v>-4.6600000000000003E-2</v>
      </c>
      <c r="H841" s="3">
        <v>-7.4999999999999997E-3</v>
      </c>
      <c r="I841" s="3">
        <v>-3.0999999999999999E-3</v>
      </c>
      <c r="J841" s="3">
        <v>1.89E-2</v>
      </c>
      <c r="K841" s="3">
        <v>8.5000000000000006E-3</v>
      </c>
      <c r="L841" s="3">
        <v>1.4E-3</v>
      </c>
      <c r="M841" s="3">
        <v>-1.6299999999999999E-2</v>
      </c>
      <c r="N841" s="3">
        <v>-1.01E-2</v>
      </c>
      <c r="O841" s="3">
        <v>-5.28E-2</v>
      </c>
      <c r="P841" s="3">
        <v>-9.4999999999999998E-3</v>
      </c>
      <c r="Q841" s="3">
        <v>-1.8E-3</v>
      </c>
      <c r="R841" s="3">
        <v>3.3E-3</v>
      </c>
      <c r="S841" s="3">
        <v>-2.18E-2</v>
      </c>
      <c r="T841" s="3"/>
      <c r="U841" s="3"/>
      <c r="V841" s="3">
        <v>3.2000000000000002E-3</v>
      </c>
      <c r="W841" s="3">
        <v>-3.3999999999999998E-3</v>
      </c>
      <c r="X841" s="3">
        <v>-1.52E-2</v>
      </c>
      <c r="Y841" s="3">
        <v>8.9999999999999993E-3</v>
      </c>
      <c r="Z841" s="3">
        <v>6.1000000000000004E-3</v>
      </c>
      <c r="AA841" s="3">
        <v>1.0699999999999999E-2</v>
      </c>
      <c r="AB841" s="3">
        <v>-5.8999999999999999E-3</v>
      </c>
      <c r="AC841" s="3">
        <v>5.3E-3</v>
      </c>
      <c r="AD841" s="3">
        <v>3.5999999999999999E-3</v>
      </c>
      <c r="AE841" s="3">
        <v>-3.8E-3</v>
      </c>
    </row>
    <row r="842" spans="1:31" x14ac:dyDescent="0.3">
      <c r="A842" s="2">
        <v>43853</v>
      </c>
      <c r="B842" s="3">
        <v>5.4000000000000003E-3</v>
      </c>
      <c r="C842" s="3">
        <v>4.3E-3</v>
      </c>
      <c r="D842" s="3">
        <v>-1.8700000000000001E-2</v>
      </c>
      <c r="E842" s="3">
        <v>-1.78E-2</v>
      </c>
      <c r="F842" s="3">
        <v>-6.9999999999999999E-4</v>
      </c>
      <c r="G842" s="3">
        <v>-5.6099999999999997E-2</v>
      </c>
      <c r="H842" s="3">
        <v>-1.11E-2</v>
      </c>
      <c r="I842" s="3">
        <v>-1.1999999999999999E-3</v>
      </c>
      <c r="J842" s="3">
        <v>1.4800000000000001E-2</v>
      </c>
      <c r="K842" s="3">
        <v>-3.2000000000000002E-3</v>
      </c>
      <c r="L842" s="3">
        <v>-4.4999999999999997E-3</v>
      </c>
      <c r="M842" s="3">
        <v>-2.2800000000000001E-2</v>
      </c>
      <c r="N842" s="3">
        <v>6.1999999999999998E-3</v>
      </c>
      <c r="O842" s="3">
        <v>2.7099999999999999E-2</v>
      </c>
      <c r="P842" s="3">
        <v>1.14E-2</v>
      </c>
      <c r="Q842" s="3">
        <v>-1.8E-3</v>
      </c>
      <c r="R842" s="3">
        <v>-8.9999999999999993E-3</v>
      </c>
      <c r="S842" s="3">
        <v>1.29E-2</v>
      </c>
      <c r="T842" s="3"/>
      <c r="U842" s="3"/>
      <c r="V842" s="3">
        <v>-2.0999999999999999E-3</v>
      </c>
      <c r="W842" s="3">
        <v>-1.0500000000000001E-2</v>
      </c>
      <c r="X842" s="3">
        <v>4.7999999999999996E-3</v>
      </c>
      <c r="Y842" s="3">
        <v>-8.8999999999999999E-3</v>
      </c>
      <c r="Z842" s="3">
        <v>-7.4000000000000003E-3</v>
      </c>
      <c r="AA842" s="3">
        <v>2E-3</v>
      </c>
      <c r="AB842" s="3">
        <v>-1.4E-2</v>
      </c>
      <c r="AC842" s="3">
        <v>-1.43E-2</v>
      </c>
      <c r="AD842" s="3">
        <v>-6.8999999999999999E-3</v>
      </c>
      <c r="AE842" s="3">
        <v>5.0000000000000001E-4</v>
      </c>
    </row>
    <row r="843" spans="1:31" x14ac:dyDescent="0.3">
      <c r="A843" s="2">
        <v>43852</v>
      </c>
      <c r="B843" s="3">
        <v>7.4000000000000003E-3</v>
      </c>
      <c r="C843" s="3">
        <v>2.0999999999999999E-3</v>
      </c>
      <c r="D843" s="3">
        <v>2.0999999999999999E-3</v>
      </c>
      <c r="E843" s="3">
        <v>-6.4000000000000003E-3</v>
      </c>
      <c r="F843" s="3">
        <v>-1.9E-2</v>
      </c>
      <c r="G843" s="3">
        <v>6.4000000000000001E-2</v>
      </c>
      <c r="H843" s="3">
        <v>-3.7000000000000002E-3</v>
      </c>
      <c r="I843" s="3">
        <v>5.3E-3</v>
      </c>
      <c r="J843" s="3">
        <v>9.5999999999999992E-3</v>
      </c>
      <c r="K843" s="3">
        <v>-2.3E-3</v>
      </c>
      <c r="L843" s="3">
        <v>2.0999999999999999E-3</v>
      </c>
      <c r="M843" s="3">
        <v>4.9200000000000001E-2</v>
      </c>
      <c r="N843" s="3">
        <v>-4.7999999999999996E-3</v>
      </c>
      <c r="O843" s="3">
        <v>-7.3499999999999996E-2</v>
      </c>
      <c r="P843" s="3">
        <v>8.6E-3</v>
      </c>
      <c r="Q843" s="3">
        <v>-1.4E-3</v>
      </c>
      <c r="R843" s="3">
        <v>-1.0500000000000001E-2</v>
      </c>
      <c r="S843" s="3">
        <v>-3.7000000000000002E-3</v>
      </c>
      <c r="T843" s="3"/>
      <c r="U843" s="3"/>
      <c r="V843" s="3">
        <v>1.8E-3</v>
      </c>
      <c r="W843" s="3">
        <v>1.38E-2</v>
      </c>
      <c r="X843" s="3">
        <v>2E-3</v>
      </c>
      <c r="Y843" s="3">
        <v>1.3899999999999999E-2</v>
      </c>
      <c r="Z843" s="3">
        <v>-8.2000000000000007E-3</v>
      </c>
      <c r="AA843" s="3">
        <v>-4.0000000000000002E-4</v>
      </c>
      <c r="AB843" s="3">
        <v>-1.24E-2</v>
      </c>
      <c r="AC843" s="3">
        <v>-1.1900000000000001E-2</v>
      </c>
      <c r="AD843" s="3">
        <v>5.0000000000000001E-4</v>
      </c>
      <c r="AE843" s="3">
        <v>2.7000000000000001E-3</v>
      </c>
    </row>
    <row r="844" spans="1:31" x14ac:dyDescent="0.3">
      <c r="A844" s="2">
        <v>43851</v>
      </c>
      <c r="B844" s="3">
        <v>2.3999999999999998E-3</v>
      </c>
      <c r="C844" s="3">
        <v>-2.6100000000000002E-2</v>
      </c>
      <c r="D844" s="3">
        <v>-3.3999999999999998E-3</v>
      </c>
      <c r="E844" s="3">
        <v>-3.2000000000000002E-3</v>
      </c>
      <c r="F844" s="3">
        <v>3.8999999999999998E-3</v>
      </c>
      <c r="G844" s="3">
        <v>0.1013</v>
      </c>
      <c r="H844" s="3">
        <v>-3.2099999999999997E-2</v>
      </c>
      <c r="I844" s="3">
        <v>-4.4999999999999997E-3</v>
      </c>
      <c r="J844" s="3">
        <v>1.0200000000000001E-2</v>
      </c>
      <c r="K844" s="3">
        <v>-2.0999999999999999E-3</v>
      </c>
      <c r="L844" s="3">
        <v>-3.3799999999999997E-2</v>
      </c>
      <c r="M844" s="3">
        <v>1.55E-2</v>
      </c>
      <c r="N844" s="3">
        <v>-3.5999999999999999E-3</v>
      </c>
      <c r="O844" s="3">
        <v>0.1071</v>
      </c>
      <c r="P844" s="3">
        <v>-5.4999999999999997E-3</v>
      </c>
      <c r="Q844" s="3">
        <v>2.2000000000000001E-3</v>
      </c>
      <c r="R844" s="3">
        <v>2.0000000000000001E-4</v>
      </c>
      <c r="S844" s="3">
        <v>-4.1999999999999997E-3</v>
      </c>
      <c r="T844" s="3"/>
      <c r="U844" s="3"/>
      <c r="V844" s="3">
        <v>-1E-4</v>
      </c>
      <c r="W844" s="3">
        <v>3.5000000000000001E-3</v>
      </c>
      <c r="X844" s="3">
        <v>2.9999999999999997E-4</v>
      </c>
      <c r="Y844" s="3">
        <v>-4.53E-2</v>
      </c>
      <c r="Z844" s="3">
        <v>-7.7000000000000002E-3</v>
      </c>
      <c r="AA844" s="3">
        <v>5.5999999999999999E-3</v>
      </c>
      <c r="AB844" s="3">
        <v>-2.5000000000000001E-3</v>
      </c>
      <c r="AC844" s="3">
        <v>-4.0000000000000001E-3</v>
      </c>
      <c r="AD844" s="3">
        <v>8.0000000000000004E-4</v>
      </c>
      <c r="AE844" s="3">
        <v>3.2000000000000002E-3</v>
      </c>
    </row>
    <row r="845" spans="1:31" x14ac:dyDescent="0.3">
      <c r="A845" s="2">
        <v>43847</v>
      </c>
      <c r="B845" s="3">
        <v>2.3300000000000001E-2</v>
      </c>
      <c r="C845" s="3">
        <v>-2.8999999999999998E-3</v>
      </c>
      <c r="D845" s="3">
        <v>-8.8000000000000005E-3</v>
      </c>
      <c r="E845" s="3">
        <v>-1.5E-3</v>
      </c>
      <c r="F845" s="3">
        <v>2.0199999999999999E-2</v>
      </c>
      <c r="G845" s="3">
        <v>2.8799999999999999E-2</v>
      </c>
      <c r="H845" s="3">
        <v>1.09E-2</v>
      </c>
      <c r="I845" s="3">
        <v>-5.9999999999999995E-4</v>
      </c>
      <c r="J845" s="3">
        <v>-5.4000000000000003E-3</v>
      </c>
      <c r="K845" s="3">
        <v>9.1000000000000004E-3</v>
      </c>
      <c r="L845" s="3">
        <v>-4.8999999999999998E-3</v>
      </c>
      <c r="M845" s="3">
        <v>-1.8599999999999998E-2</v>
      </c>
      <c r="N845" s="3">
        <v>5.5999999999999999E-3</v>
      </c>
      <c r="O845" s="3">
        <v>6.8599999999999994E-2</v>
      </c>
      <c r="P845" s="3">
        <v>1.4E-3</v>
      </c>
      <c r="Q845" s="3">
        <v>1.1000000000000001E-3</v>
      </c>
      <c r="R845" s="3">
        <v>7.1999999999999998E-3</v>
      </c>
      <c r="S845" s="3">
        <v>-2.5999999999999999E-3</v>
      </c>
      <c r="T845" s="3"/>
      <c r="U845" s="3"/>
      <c r="V845" s="3">
        <v>8.9999999999999993E-3</v>
      </c>
      <c r="W845" s="3">
        <v>9.4000000000000004E-3</v>
      </c>
      <c r="X845" s="3">
        <v>1.8E-3</v>
      </c>
      <c r="Y845" s="3">
        <v>3.8999999999999998E-3</v>
      </c>
      <c r="Z845" s="3">
        <v>4.1999999999999997E-3</v>
      </c>
      <c r="AA845" s="3">
        <v>4.0000000000000001E-3</v>
      </c>
      <c r="AB845" s="3">
        <v>6.7000000000000002E-3</v>
      </c>
      <c r="AC845" s="3">
        <v>8.0000000000000002E-3</v>
      </c>
      <c r="AD845" s="3">
        <v>4.7000000000000002E-3</v>
      </c>
      <c r="AE845" s="3">
        <v>7.7000000000000002E-3</v>
      </c>
    </row>
    <row r="846" spans="1:31" x14ac:dyDescent="0.3">
      <c r="A846" s="2">
        <v>43846</v>
      </c>
      <c r="B846" s="3">
        <v>2.5100000000000001E-2</v>
      </c>
      <c r="C846" s="3">
        <v>1.77E-2</v>
      </c>
      <c r="D846" s="3">
        <v>-9.4999999999999998E-3</v>
      </c>
      <c r="E846" s="3">
        <v>-1.41E-2</v>
      </c>
      <c r="F846" s="3">
        <v>1.1299999999999999E-2</v>
      </c>
      <c r="G846" s="3">
        <v>-6.6600000000000006E-2</v>
      </c>
      <c r="H846" s="3">
        <v>1.11E-2</v>
      </c>
      <c r="I846" s="3">
        <v>2.1700000000000001E-2</v>
      </c>
      <c r="J846" s="3">
        <v>7.7999999999999996E-3</v>
      </c>
      <c r="K846" s="3">
        <v>-1.2999999999999999E-3</v>
      </c>
      <c r="L846" s="3">
        <v>2.9999999999999997E-4</v>
      </c>
      <c r="M846" s="3">
        <v>3.7999999999999999E-2</v>
      </c>
      <c r="N846" s="3">
        <v>1.83E-2</v>
      </c>
      <c r="O846" s="3">
        <v>1.8599999999999998E-2</v>
      </c>
      <c r="P846" s="3">
        <v>1.37E-2</v>
      </c>
      <c r="Q846" s="3">
        <v>-1.7299999999999999E-2</v>
      </c>
      <c r="R846" s="3">
        <v>-1.2999999999999999E-2</v>
      </c>
      <c r="S846" s="3">
        <v>-1.2999999999999999E-3</v>
      </c>
      <c r="T846" s="3"/>
      <c r="U846" s="3"/>
      <c r="V846" s="3">
        <v>4.3E-3</v>
      </c>
      <c r="W846" s="3">
        <v>4.1999999999999997E-3</v>
      </c>
      <c r="X846" s="3">
        <v>1.44E-2</v>
      </c>
      <c r="Y846" s="3">
        <v>4.0000000000000001E-3</v>
      </c>
      <c r="Z846" s="3">
        <v>1.2999999999999999E-3</v>
      </c>
      <c r="AA846" s="3">
        <v>9.9000000000000008E-3</v>
      </c>
      <c r="AB846" s="3">
        <v>-1.2200000000000001E-2</v>
      </c>
      <c r="AC846" s="3">
        <v>-1.4800000000000001E-2</v>
      </c>
      <c r="AD846" s="3">
        <v>3.2000000000000002E-3</v>
      </c>
      <c r="AE846" s="3">
        <v>9.5999999999999992E-3</v>
      </c>
    </row>
    <row r="847" spans="1:31" x14ac:dyDescent="0.3">
      <c r="A847" s="2">
        <v>43845</v>
      </c>
      <c r="B847" s="3">
        <v>7.1000000000000004E-3</v>
      </c>
      <c r="C847" s="3">
        <v>4.5999999999999999E-3</v>
      </c>
      <c r="D847" s="3">
        <v>-1.38E-2</v>
      </c>
      <c r="E847" s="3">
        <v>-1.5100000000000001E-2</v>
      </c>
      <c r="F847" s="3">
        <v>-1.0500000000000001E-2</v>
      </c>
      <c r="G847" s="3">
        <v>5.9999999999999995E-4</v>
      </c>
      <c r="H847" s="3">
        <v>-1.09E-2</v>
      </c>
      <c r="I847" s="3">
        <v>4.5999999999999999E-3</v>
      </c>
      <c r="J847" s="3">
        <v>-2.3599999999999999E-2</v>
      </c>
      <c r="K847" s="3">
        <v>-6.9999999999999999E-4</v>
      </c>
      <c r="L847" s="3">
        <v>-6.9999999999999999E-4</v>
      </c>
      <c r="M847" s="3">
        <v>1.2E-2</v>
      </c>
      <c r="N847" s="3">
        <v>6.4999999999999997E-3</v>
      </c>
      <c r="O847" s="3">
        <v>0.14099999999999999</v>
      </c>
      <c r="P847" s="3">
        <v>-7.0000000000000001E-3</v>
      </c>
      <c r="Q847" s="3">
        <v>4.7000000000000002E-3</v>
      </c>
      <c r="R847" s="3">
        <v>-1.2500000000000001E-2</v>
      </c>
      <c r="S847" s="3">
        <v>1.4999999999999999E-2</v>
      </c>
      <c r="T847" s="3"/>
      <c r="U847" s="3"/>
      <c r="V847" s="3">
        <v>8.9999999999999998E-4</v>
      </c>
      <c r="W847" s="3">
        <v>-5.8999999999999999E-3</v>
      </c>
      <c r="X847" s="3">
        <v>3.2000000000000002E-3</v>
      </c>
      <c r="Y847" s="3">
        <v>-1.0200000000000001E-2</v>
      </c>
      <c r="Z847" s="3">
        <v>-2E-3</v>
      </c>
      <c r="AA847" s="3">
        <v>3.3999999999999998E-3</v>
      </c>
      <c r="AB847" s="3">
        <v>-8.2000000000000007E-3</v>
      </c>
      <c r="AC847" s="3">
        <v>-1.4E-2</v>
      </c>
      <c r="AD847" s="3">
        <v>2.8999999999999998E-3</v>
      </c>
      <c r="AE847" s="3">
        <v>1E-3</v>
      </c>
    </row>
    <row r="848" spans="1:31" x14ac:dyDescent="0.3">
      <c r="A848" s="2">
        <v>43844</v>
      </c>
      <c r="B848" s="3">
        <v>-1.09E-2</v>
      </c>
      <c r="C848" s="3">
        <v>-2.0999999999999999E-3</v>
      </c>
      <c r="D848" s="3">
        <v>-3.7000000000000002E-3</v>
      </c>
      <c r="E848" s="3">
        <v>-4.4999999999999997E-3</v>
      </c>
      <c r="F848" s="3">
        <v>-2.47E-2</v>
      </c>
      <c r="G848" s="3">
        <v>-8.72E-2</v>
      </c>
      <c r="H848" s="3">
        <v>-1.44E-2</v>
      </c>
      <c r="I848" s="3">
        <v>-3.8E-3</v>
      </c>
      <c r="J848" s="3">
        <v>2.2800000000000001E-2</v>
      </c>
      <c r="K848" s="3">
        <v>1.5E-3</v>
      </c>
      <c r="L848" s="3">
        <v>-1.0999999999999999E-2</v>
      </c>
      <c r="M848" s="3">
        <v>-1.2800000000000001E-2</v>
      </c>
      <c r="N848" s="3">
        <v>-7.0000000000000001E-3</v>
      </c>
      <c r="O848" s="3">
        <v>1.6199999999999999E-2</v>
      </c>
      <c r="P848" s="3">
        <v>-1.8599999999999998E-2</v>
      </c>
      <c r="Q848" s="3">
        <v>1.84E-2</v>
      </c>
      <c r="R848" s="3">
        <v>-3.8E-3</v>
      </c>
      <c r="S848" s="3">
        <v>1.66E-2</v>
      </c>
      <c r="T848" s="3"/>
      <c r="U848" s="3"/>
      <c r="V848" s="3">
        <v>3.8E-3</v>
      </c>
      <c r="W848" s="3">
        <v>-2.9999999999999997E-4</v>
      </c>
      <c r="X848" s="3">
        <v>-9.9000000000000008E-3</v>
      </c>
      <c r="Y848" s="3">
        <v>1.11E-2</v>
      </c>
      <c r="Z848" s="3">
        <v>1.6000000000000001E-3</v>
      </c>
      <c r="AA848" s="3">
        <v>1.4E-3</v>
      </c>
      <c r="AB848" s="3">
        <v>2.2000000000000001E-3</v>
      </c>
      <c r="AC848" s="3">
        <v>-2.9999999999999997E-4</v>
      </c>
      <c r="AD848" s="3">
        <v>2.2000000000000001E-3</v>
      </c>
      <c r="AE848" s="3">
        <v>-1.9E-3</v>
      </c>
    </row>
    <row r="849" spans="1:32" x14ac:dyDescent="0.3">
      <c r="A849" s="2">
        <v>43843</v>
      </c>
      <c r="B849" s="3">
        <v>1.2E-2</v>
      </c>
      <c r="C849" s="3">
        <v>1.26E-2</v>
      </c>
      <c r="D849" s="3">
        <v>3.8E-3</v>
      </c>
      <c r="E849" s="3">
        <v>-1.26E-2</v>
      </c>
      <c r="F849" s="3">
        <v>-1.4E-3</v>
      </c>
      <c r="G849" s="3">
        <v>-4.6600000000000003E-2</v>
      </c>
      <c r="H849" s="3">
        <v>0</v>
      </c>
      <c r="I849" s="3">
        <v>1.78E-2</v>
      </c>
      <c r="J849" s="3">
        <v>-1.49E-2</v>
      </c>
      <c r="K849" s="3">
        <v>7.1999999999999998E-3</v>
      </c>
      <c r="L849" s="3">
        <v>-1.9900000000000001E-2</v>
      </c>
      <c r="M849" s="3">
        <v>5.8500000000000003E-2</v>
      </c>
      <c r="N849" s="3">
        <v>1.2E-2</v>
      </c>
      <c r="O849" s="3">
        <v>5.4100000000000002E-2</v>
      </c>
      <c r="P849" s="3">
        <v>3.1300000000000001E-2</v>
      </c>
      <c r="Q849" s="3">
        <v>-3.3E-3</v>
      </c>
      <c r="R849" s="3">
        <v>-3.3999999999999998E-3</v>
      </c>
      <c r="S849" s="3">
        <v>-1.9E-3</v>
      </c>
      <c r="T849" s="3"/>
      <c r="U849" s="3"/>
      <c r="V849" s="3">
        <v>-1.6000000000000001E-3</v>
      </c>
      <c r="W849" s="3">
        <v>-1.2E-2</v>
      </c>
      <c r="X849" s="3">
        <v>2.8000000000000001E-2</v>
      </c>
      <c r="Y849" s="3">
        <v>-3.2000000000000002E-3</v>
      </c>
      <c r="Z849" s="3">
        <v>4.4999999999999997E-3</v>
      </c>
      <c r="AA849" s="3">
        <v>5.4999999999999997E-3</v>
      </c>
      <c r="AB849" s="3">
        <v>-7.1000000000000004E-3</v>
      </c>
      <c r="AC849" s="3">
        <v>-1.2999999999999999E-3</v>
      </c>
      <c r="AD849" s="3">
        <v>5.0000000000000001E-4</v>
      </c>
      <c r="AE849" s="3">
        <v>2.7000000000000001E-3</v>
      </c>
    </row>
    <row r="850" spans="1:32" x14ac:dyDescent="0.3">
      <c r="A850" s="2">
        <v>43840</v>
      </c>
      <c r="B850" s="3">
        <v>-1.6500000000000001E-2</v>
      </c>
      <c r="C850" s="3">
        <v>-7.1999999999999998E-3</v>
      </c>
      <c r="D850" s="3">
        <v>-1.0200000000000001E-2</v>
      </c>
      <c r="E850" s="3">
        <v>2.8E-3</v>
      </c>
      <c r="F850" s="3">
        <v>-1.1000000000000001E-3</v>
      </c>
      <c r="G850" s="3">
        <v>-8.3000000000000004E-2</v>
      </c>
      <c r="H850" s="3">
        <v>-2.46E-2</v>
      </c>
      <c r="I850" s="3">
        <v>-4.0000000000000001E-3</v>
      </c>
      <c r="J850" s="3">
        <v>-2.7000000000000001E-3</v>
      </c>
      <c r="K850" s="3">
        <v>3.0999999999999999E-3</v>
      </c>
      <c r="L850" s="3">
        <v>-2.1299999999999999E-2</v>
      </c>
      <c r="M850" s="3">
        <v>4.02E-2</v>
      </c>
      <c r="N850" s="3">
        <v>-4.5999999999999999E-3</v>
      </c>
      <c r="O850" s="3">
        <v>1.4500000000000001E-2</v>
      </c>
      <c r="P850" s="3">
        <v>5.3E-3</v>
      </c>
      <c r="Q850" s="3">
        <v>3.7000000000000002E-3</v>
      </c>
      <c r="R850" s="3">
        <v>1.3299999999999999E-2</v>
      </c>
      <c r="S850" s="3">
        <v>1.52E-2</v>
      </c>
      <c r="T850" s="3"/>
      <c r="U850" s="3"/>
      <c r="V850" s="3">
        <v>-1E-4</v>
      </c>
      <c r="W850" s="3">
        <v>-6.1000000000000004E-3</v>
      </c>
      <c r="X850" s="3">
        <v>-6.4000000000000003E-3</v>
      </c>
      <c r="Y850" s="3">
        <v>-3.0999999999999999E-3</v>
      </c>
      <c r="Z850" s="3">
        <v>2.2000000000000001E-3</v>
      </c>
      <c r="AA850" s="3">
        <v>-3.3E-3</v>
      </c>
      <c r="AB850" s="3">
        <v>2.23E-2</v>
      </c>
      <c r="AC850" s="3">
        <v>2.0899999999999998E-2</v>
      </c>
      <c r="AD850" s="3">
        <v>1.9E-3</v>
      </c>
      <c r="AE850" s="3">
        <v>2.3999999999999998E-3</v>
      </c>
    </row>
    <row r="851" spans="1:32" x14ac:dyDescent="0.3">
      <c r="A851" s="2">
        <v>43839</v>
      </c>
      <c r="B851" s="3">
        <v>2.3800000000000002E-2</v>
      </c>
      <c r="C851" s="3">
        <v>5.3E-3</v>
      </c>
      <c r="D851" s="3">
        <v>4.4999999999999997E-3</v>
      </c>
      <c r="E851" s="3">
        <v>-6.9999999999999999E-4</v>
      </c>
      <c r="F851" s="3">
        <v>-1.6000000000000001E-3</v>
      </c>
      <c r="G851" s="3">
        <v>-4.0599999999999997E-2</v>
      </c>
      <c r="H851" s="3">
        <v>-1.38E-2</v>
      </c>
      <c r="I851" s="3">
        <v>-4.1999999999999997E-3</v>
      </c>
      <c r="J851" s="3">
        <v>4.0000000000000001E-3</v>
      </c>
      <c r="K851" s="3">
        <v>1.44E-2</v>
      </c>
      <c r="L851" s="3">
        <v>3.9899999999999998E-2</v>
      </c>
      <c r="M851" s="3">
        <v>2.3400000000000001E-2</v>
      </c>
      <c r="N851" s="3">
        <v>1.2500000000000001E-2</v>
      </c>
      <c r="O851" s="3">
        <v>2.06E-2</v>
      </c>
      <c r="P851" s="3">
        <v>1.11E-2</v>
      </c>
      <c r="Q851" s="3">
        <v>2.92E-2</v>
      </c>
      <c r="R851" s="3">
        <v>2.3800000000000002E-2</v>
      </c>
      <c r="S851" s="3">
        <v>-4.3E-3</v>
      </c>
      <c r="T851" s="3"/>
      <c r="U851" s="3"/>
      <c r="V851" s="3">
        <v>8.2000000000000007E-3</v>
      </c>
      <c r="W851" s="3">
        <v>-1.4500000000000001E-2</v>
      </c>
      <c r="X851" s="3">
        <v>8.3000000000000001E-3</v>
      </c>
      <c r="Y851" s="3">
        <v>-8.0000000000000004E-4</v>
      </c>
      <c r="Z851" s="3">
        <v>4.4999999999999997E-3</v>
      </c>
      <c r="AA851" s="3">
        <v>2.7000000000000001E-3</v>
      </c>
      <c r="AB851" s="3">
        <v>2.0199999999999999E-2</v>
      </c>
      <c r="AC851" s="3">
        <v>2.7699999999999999E-2</v>
      </c>
      <c r="AD851" s="3">
        <v>6.7000000000000002E-3</v>
      </c>
      <c r="AE851" s="3">
        <v>-1.44E-2</v>
      </c>
    </row>
    <row r="852" spans="1:32" x14ac:dyDescent="0.3">
      <c r="A852" s="2">
        <v>43838</v>
      </c>
      <c r="B852" s="3">
        <v>-8.6999999999999994E-3</v>
      </c>
      <c r="C852" s="3">
        <v>0</v>
      </c>
      <c r="D852" s="3">
        <v>-6.0000000000000001E-3</v>
      </c>
      <c r="E852" s="3">
        <v>2.5999999999999999E-3</v>
      </c>
      <c r="F852" s="3">
        <v>-1.6999999999999999E-3</v>
      </c>
      <c r="G852" s="3">
        <v>4.0599999999999997E-2</v>
      </c>
      <c r="H852" s="3">
        <v>3.5000000000000001E-3</v>
      </c>
      <c r="I852" s="3">
        <v>5.9999999999999995E-4</v>
      </c>
      <c r="J852" s="3">
        <v>3.3799999999999997E-2</v>
      </c>
      <c r="K852" s="3">
        <v>3.3999999999999998E-3</v>
      </c>
      <c r="L852" s="3">
        <v>1.14E-2</v>
      </c>
      <c r="M852" s="3">
        <v>1.12E-2</v>
      </c>
      <c r="N852" s="3">
        <v>1.5900000000000001E-2</v>
      </c>
      <c r="O852" s="3">
        <v>4.6300000000000001E-2</v>
      </c>
      <c r="P852" s="3">
        <v>1.8E-3</v>
      </c>
      <c r="Q852" s="3">
        <v>0</v>
      </c>
      <c r="R852" s="3">
        <v>-3.3999999999999998E-3</v>
      </c>
      <c r="S852" s="3">
        <v>8.2000000000000007E-3</v>
      </c>
      <c r="T852" s="3"/>
      <c r="U852" s="3">
        <v>-3.0000000000000001E-3</v>
      </c>
      <c r="V852" s="3">
        <v>4.7000000000000002E-3</v>
      </c>
      <c r="W852" s="3">
        <v>3.3999999999999998E-3</v>
      </c>
      <c r="X852" s="3">
        <v>9.4999999999999998E-3</v>
      </c>
      <c r="Y852" s="3">
        <v>7.1000000000000004E-3</v>
      </c>
      <c r="Z852" s="3">
        <v>1.4E-3</v>
      </c>
      <c r="AA852" s="3">
        <v>5.3E-3</v>
      </c>
      <c r="AB852" s="3">
        <v>2E-3</v>
      </c>
      <c r="AC852" s="3">
        <v>4.3E-3</v>
      </c>
      <c r="AD852" s="3">
        <v>1.6999999999999999E-3</v>
      </c>
      <c r="AE852" s="3">
        <v>1.8E-3</v>
      </c>
    </row>
    <row r="853" spans="1:32" x14ac:dyDescent="0.3">
      <c r="A853" s="2">
        <v>43837</v>
      </c>
      <c r="B853" s="3">
        <v>-2.8999999999999998E-3</v>
      </c>
      <c r="C853" s="3">
        <v>-1.6000000000000001E-3</v>
      </c>
      <c r="D853" s="3">
        <v>1.1900000000000001E-2</v>
      </c>
      <c r="E853" s="3">
        <v>1.6E-2</v>
      </c>
      <c r="F853" s="3">
        <v>-2.8500000000000001E-2</v>
      </c>
      <c r="G853" s="3">
        <v>-2.7799999999999998E-2</v>
      </c>
      <c r="H853" s="3">
        <v>7.0000000000000001E-3</v>
      </c>
      <c r="I853" s="3">
        <v>-6.4999999999999997E-3</v>
      </c>
      <c r="J853" s="3">
        <v>3.4700000000000002E-2</v>
      </c>
      <c r="K853" s="3">
        <v>0.01</v>
      </c>
      <c r="L853" s="3">
        <v>1.6000000000000001E-3</v>
      </c>
      <c r="M853" s="3">
        <v>-1.9300000000000001E-2</v>
      </c>
      <c r="N853" s="3">
        <v>-9.1000000000000004E-3</v>
      </c>
      <c r="O853" s="3">
        <v>-0.1196</v>
      </c>
      <c r="P853" s="3">
        <v>1.2E-2</v>
      </c>
      <c r="Q853" s="3">
        <v>3.0000000000000001E-3</v>
      </c>
      <c r="R853" s="3">
        <v>1.55E-2</v>
      </c>
      <c r="S853" s="3">
        <v>-3.5000000000000001E-3</v>
      </c>
      <c r="T853" s="3"/>
      <c r="U853" s="3">
        <v>3.0000000000000001E-3</v>
      </c>
      <c r="V853" s="3">
        <v>6.7999999999999996E-3</v>
      </c>
      <c r="W853" s="3">
        <v>3.7000000000000002E-3</v>
      </c>
      <c r="X853" s="3">
        <v>4.0000000000000001E-3</v>
      </c>
      <c r="Y853" s="3">
        <v>2.69E-2</v>
      </c>
      <c r="Z853" s="3">
        <v>3.8E-3</v>
      </c>
      <c r="AA853" s="3">
        <v>5.4000000000000003E-3</v>
      </c>
      <c r="AB853" s="3">
        <v>-8.9999999999999998E-4</v>
      </c>
      <c r="AC853" s="3">
        <v>-3.2000000000000002E-3</v>
      </c>
      <c r="AD853" s="3">
        <v>3.5000000000000001E-3</v>
      </c>
      <c r="AE853" s="3">
        <v>-1.11E-2</v>
      </c>
    </row>
    <row r="854" spans="1:32" x14ac:dyDescent="0.3">
      <c r="A854" s="2">
        <v>43836</v>
      </c>
      <c r="B854" s="3">
        <v>-4.3E-3</v>
      </c>
      <c r="C854" s="3">
        <v>-7.0000000000000001E-3</v>
      </c>
      <c r="D854" s="3">
        <v>-1.2699999999999999E-2</v>
      </c>
      <c r="E854" s="3">
        <v>-3.7000000000000002E-3</v>
      </c>
      <c r="F854" s="3">
        <v>-6.7000000000000002E-3</v>
      </c>
      <c r="G854" s="3">
        <v>0.11310000000000001</v>
      </c>
      <c r="H854" s="3">
        <v>-3.5000000000000001E-3</v>
      </c>
      <c r="I854" s="3">
        <v>3.5999999999999999E-3</v>
      </c>
      <c r="J854" s="3">
        <v>-8.9999999999999993E-3</v>
      </c>
      <c r="K854" s="3">
        <v>-4.4999999999999997E-3</v>
      </c>
      <c r="L854" s="3">
        <v>-1.6E-2</v>
      </c>
      <c r="M854" s="3">
        <v>-4.02E-2</v>
      </c>
      <c r="N854" s="3">
        <v>2.5999999999999999E-3</v>
      </c>
      <c r="O854" s="3">
        <v>-3.9199999999999999E-2</v>
      </c>
      <c r="P854" s="3">
        <v>4.1999999999999997E-3</v>
      </c>
      <c r="Q854" s="3">
        <v>9.5999999999999992E-3</v>
      </c>
      <c r="R854" s="3">
        <v>-7.3000000000000001E-3</v>
      </c>
      <c r="S854" s="3">
        <v>-1.1000000000000001E-3</v>
      </c>
      <c r="T854" s="3"/>
      <c r="U854" s="3">
        <v>5.0000000000000001E-3</v>
      </c>
      <c r="V854" s="3">
        <v>-2.2000000000000001E-3</v>
      </c>
      <c r="W854" s="3">
        <v>1E-3</v>
      </c>
      <c r="X854" s="3">
        <v>6.1999999999999998E-3</v>
      </c>
      <c r="Y854" s="3">
        <v>-7.3000000000000001E-3</v>
      </c>
      <c r="Z854" s="3">
        <v>-7.4000000000000003E-3</v>
      </c>
      <c r="AA854" s="3">
        <v>-3.0999999999999999E-3</v>
      </c>
      <c r="AB854" s="3">
        <v>3.7000000000000002E-3</v>
      </c>
      <c r="AC854" s="3">
        <v>-1E-4</v>
      </c>
      <c r="AD854" s="3">
        <v>-2.9999999999999997E-4</v>
      </c>
      <c r="AE854" s="3">
        <v>-2.2000000000000001E-3</v>
      </c>
    </row>
    <row r="855" spans="1:32" x14ac:dyDescent="0.3">
      <c r="A855" s="2">
        <v>43833</v>
      </c>
      <c r="B855" s="3">
        <v>-1.0200000000000001E-2</v>
      </c>
      <c r="C855" s="3">
        <v>-7.9000000000000008E-3</v>
      </c>
      <c r="D855" s="3">
        <v>-1.03E-2</v>
      </c>
      <c r="E855" s="3">
        <v>-1.21E-2</v>
      </c>
      <c r="F855" s="3">
        <v>-7.4000000000000003E-3</v>
      </c>
      <c r="G855" s="3">
        <v>4.0300000000000002E-2</v>
      </c>
      <c r="H855" s="3">
        <v>-1.03E-2</v>
      </c>
      <c r="I855" s="3">
        <v>-1.6299999999999999E-2</v>
      </c>
      <c r="J855" s="3">
        <v>-1.32E-2</v>
      </c>
      <c r="K855" s="3">
        <v>4.1999999999999997E-3</v>
      </c>
      <c r="L855" s="3">
        <v>-6.5299999999999997E-2</v>
      </c>
      <c r="M855" s="3">
        <v>-1.77E-2</v>
      </c>
      <c r="N855" s="3">
        <v>-1.2500000000000001E-2</v>
      </c>
      <c r="O855" s="3">
        <v>2.9600000000000001E-2</v>
      </c>
      <c r="P855" s="3">
        <v>-1.6E-2</v>
      </c>
      <c r="Q855" s="3">
        <v>-5.0000000000000001E-3</v>
      </c>
      <c r="R855" s="3">
        <v>-1.1299999999999999E-2</v>
      </c>
      <c r="S855" s="3">
        <v>-5.4000000000000003E-3</v>
      </c>
      <c r="T855" s="3"/>
      <c r="U855" s="3"/>
      <c r="V855" s="3">
        <v>1.2999999999999999E-3</v>
      </c>
      <c r="W855" s="3">
        <v>5.1000000000000004E-3</v>
      </c>
      <c r="X855" s="3">
        <v>-3.3E-3</v>
      </c>
      <c r="Y855" s="3">
        <v>1.3100000000000001E-2</v>
      </c>
      <c r="Z855" s="3">
        <v>-1.2999999999999999E-3</v>
      </c>
      <c r="AA855" s="3">
        <v>3.7000000000000002E-3</v>
      </c>
      <c r="AB855" s="3">
        <v>-1.61E-2</v>
      </c>
      <c r="AC855" s="3">
        <v>-2.1399999999999999E-2</v>
      </c>
      <c r="AD855" s="3">
        <v>-2.0999999999999999E-3</v>
      </c>
      <c r="AE855" s="3">
        <v>-1.06E-2</v>
      </c>
    </row>
    <row r="856" spans="1:32" x14ac:dyDescent="0.3">
      <c r="A856" s="2">
        <v>43832</v>
      </c>
      <c r="B856" s="3">
        <v>7.0599999999999996E-2</v>
      </c>
      <c r="C856" s="3">
        <v>3.3E-3</v>
      </c>
      <c r="D856" s="3">
        <v>3.1E-2</v>
      </c>
      <c r="E856" s="3">
        <v>1.4800000000000001E-2</v>
      </c>
      <c r="F856" s="3">
        <v>5.33E-2</v>
      </c>
      <c r="G856" s="3">
        <v>0.13639999999999999</v>
      </c>
      <c r="H856" s="3">
        <v>3.5700000000000003E-2</v>
      </c>
      <c r="I856" s="3">
        <v>9.5999999999999992E-3</v>
      </c>
      <c r="J856" s="3">
        <v>6.2199999999999998E-2</v>
      </c>
      <c r="K856" s="3">
        <v>1.44E-2</v>
      </c>
      <c r="L856" s="3">
        <v>1.6500000000000001E-2</v>
      </c>
      <c r="M856" s="3">
        <v>-1.6899999999999998E-2</v>
      </c>
      <c r="N856" s="3">
        <v>1.8499999999999999E-2</v>
      </c>
      <c r="O856" s="3">
        <v>-7.46E-2</v>
      </c>
      <c r="P856" s="3">
        <v>1.95E-2</v>
      </c>
      <c r="Q856" s="3">
        <v>1.2800000000000001E-2</v>
      </c>
      <c r="R856" s="3">
        <v>1.54E-2</v>
      </c>
      <c r="S856" s="3">
        <v>-1.1000000000000001E-3</v>
      </c>
      <c r="T856" s="3"/>
      <c r="U856" s="3"/>
      <c r="V856" s="3">
        <v>-5.0000000000000001E-4</v>
      </c>
      <c r="W856" s="3">
        <v>-5.7999999999999996E-3</v>
      </c>
      <c r="X856" s="3">
        <v>2.7199999999999998E-2</v>
      </c>
      <c r="Y856" s="3"/>
      <c r="Z856" s="3">
        <v>9.1000000000000004E-3</v>
      </c>
      <c r="AA856" s="3">
        <v>8.8000000000000005E-3</v>
      </c>
      <c r="AB856" s="3">
        <v>2.4799999999999999E-2</v>
      </c>
      <c r="AC856" s="3">
        <v>2.4199999999999999E-2</v>
      </c>
      <c r="AD856" s="3">
        <v>5.5999999999999999E-3</v>
      </c>
      <c r="AE856" s="3">
        <v>-5.7000000000000002E-3</v>
      </c>
    </row>
    <row r="857" spans="1:32" x14ac:dyDescent="0.3">
      <c r="A857" s="2"/>
      <c r="B857" s="7">
        <f>SUBTOTAL(101,Tabela_Carteira_1[AMD Dados Históricos.Var. %])</f>
        <v>1.591929824561405E-3</v>
      </c>
      <c r="C857" s="7">
        <f>SUBTOTAL(101,Tabela_Carteira_1[AER Dados Históricos.Var. %])</f>
        <v>7.2081871345029355E-4</v>
      </c>
      <c r="D857" s="7">
        <f>SUBTOTAL(101,Tabela_Carteira_1[BARC Dados Históricos.Var. %])</f>
        <v>3.5808383233533259E-5</v>
      </c>
      <c r="E857" s="7">
        <f>SUBTOTAL(101,Tabela_Carteira_1[BMWG Dados Históricos.Var. %])</f>
        <v>6.7962085308056856E-4</v>
      </c>
      <c r="F857" s="7">
        <f>SUBTOTAL(101,Tabela_Carteira_1[BNC Dados Históricos.Var. %])</f>
        <v>2.0383233532934088E-4</v>
      </c>
      <c r="G857" s="7">
        <f>SUBTOTAL(101,Tabela_Carteira_1[BNTX Dados Históricos.Var. %])</f>
        <v>3.0228070175438598E-3</v>
      </c>
      <c r="H857" s="7">
        <f>SUBTOTAL(101,Tabela_Carteira_1[CABK Dados Históricos.Var. %])</f>
        <v>5.6191037735849026E-4</v>
      </c>
      <c r="I857" s="7">
        <f>SUBTOTAL(101,Tabela_Carteira_1[CSCO Dados Históricos.Var. %])</f>
        <v>1.9216374269005884E-4</v>
      </c>
      <c r="J857" s="7">
        <f>SUBTOTAL(101,Tabela_Carteira_1[DBKGn Dados Históricos.Var. %])</f>
        <v>7.3838862559241704E-4</v>
      </c>
      <c r="K857" s="7">
        <f>SUBTOTAL(101,Tabela_Carteira_1[EQQQ Dados Históricos.Var. %])</f>
        <v>6.4323353293413139E-4</v>
      </c>
      <c r="L857" s="7">
        <f>SUBTOTAL(101,Tabela_Carteira_1[LHAG Dados Históricos.Var. %])</f>
        <v>-8.7677725118489956E-6</v>
      </c>
      <c r="M857" s="7">
        <f>SUBTOTAL(101,Tabela_Carteira_1[MRNA Dados Históricos.Var. %])</f>
        <v>3.5430409356725138E-3</v>
      </c>
      <c r="N857" s="7">
        <f>SUBTOTAL(101,Tabela_Carteira_1[MSFT Dados Históricos.Var. %])</f>
        <v>1.0327485380116957E-3</v>
      </c>
      <c r="O857" s="7">
        <f>SUBTOTAL(101,Tabela_Carteira_1[NIO Dados Históricos.Var. %])</f>
        <v>2.2376608187134523E-3</v>
      </c>
      <c r="P857" s="7">
        <f>SUBTOTAL(101,Tabela_Carteira_1[NVDA Dados Históricos.Var. %])</f>
        <v>2.5060818713450281E-3</v>
      </c>
      <c r="Q857" s="7">
        <f>SUBTOTAL(101,Tabela_Carteira_1[O2Dn Dados Históricos.Var. %])</f>
        <v>2.129146919431275E-4</v>
      </c>
      <c r="R857" s="7">
        <f>SUBTOTAL(101,Tabela_Carteira_1[PAH3d Dados Históricos.Var. %])</f>
        <v>7.9265402843601936E-5</v>
      </c>
      <c r="S857" s="7">
        <f>SUBTOTAL(101,Tabela_Carteira_1[PFE Dados Históricos.Var. %])</f>
        <v>2.2222222222222174E-4</v>
      </c>
      <c r="T857" s="7">
        <f>SUBTOTAL(101,Tabela_Carteira_1[PLTR Dados Históricos.Var. %])</f>
        <v>1.4992492492492484E-3</v>
      </c>
      <c r="U857" s="7">
        <f>SUBTOTAL(101,Tabela_Carteira_1[SFT Dados Históricos.Var. %])</f>
        <v>-3.4515883100381191E-3</v>
      </c>
      <c r="V857" s="7">
        <f>SUBTOTAL(101,Tabela_Carteira_1[SXR8 Dados Históricos.Var. %])</f>
        <v>3.6836492890995258E-4</v>
      </c>
      <c r="W857" s="7">
        <f>SUBTOTAL(101,Tabela_Carteira_1[T Dados Históricos.Var. %])</f>
        <v>-5.5473684210526313E-4</v>
      </c>
      <c r="X857" s="7">
        <f>SUBTOTAL(101,Tabela_Carteira_1[TROW Dados Históricos.Var. %])</f>
        <v>1.0385964912280725E-4</v>
      </c>
      <c r="Y857" s="7">
        <f>SUBTOTAL(101,Tabela_Carteira_1[UBSG Dados Históricos.Var. %])</f>
        <v>5.790919952210281E-4</v>
      </c>
      <c r="Z857" s="7">
        <f>SUBTOTAL(101,Tabela_Carteira_1[VHYL Dados Históricos.Var. %])</f>
        <v>7.9760479041916075E-5</v>
      </c>
      <c r="AA857" s="7">
        <f>SUBTOTAL(101,Tabela_Carteira_1[VNAn Dados Históricos.Var. %])</f>
        <v>-9.779620853080566E-4</v>
      </c>
      <c r="AB857" s="7">
        <f>SUBTOTAL(101,Tabela_Carteira_1[VOWG Dados Históricos.Var. %])</f>
        <v>1.1729857819905249E-4</v>
      </c>
      <c r="AC857" s="7">
        <f>SUBTOTAL(101,Tabela_Carteira_1[VOWG_p Dados Históricos.Var. %])</f>
        <v>-1.6540284360189593E-4</v>
      </c>
      <c r="AD857" s="7">
        <f>SUBTOTAL(101,Tabela_Carteira_1[VUAA Dados Históricos.Var. %])</f>
        <v>3.6934131736526902E-4</v>
      </c>
      <c r="AE857" s="7">
        <f>SUBTOTAL(101,Tabela_Carteira_1[VZ Dados Históricos.Var. %])</f>
        <v>-5.3614035087719302E-4</v>
      </c>
    </row>
    <row r="858" spans="1:32" x14ac:dyDescent="0.3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C9CC-0476-42A3-A492-BB48C1063B9E}">
  <dimension ref="A1:G856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7" bestFit="1" customWidth="1"/>
    <col min="5" max="5" width="7.77734375" bestFit="1" customWidth="1"/>
    <col min="6" max="6" width="7.4414062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274.5</v>
      </c>
      <c r="C2">
        <v>277</v>
      </c>
      <c r="D2">
        <v>277.5</v>
      </c>
      <c r="E2">
        <v>272</v>
      </c>
      <c r="F2" t="s">
        <v>2411</v>
      </c>
      <c r="G2">
        <v>-0.03</v>
      </c>
    </row>
    <row r="3" spans="1:7" x14ac:dyDescent="0.3">
      <c r="A3" s="2">
        <v>45069</v>
      </c>
      <c r="B3">
        <v>283</v>
      </c>
      <c r="C3">
        <v>270.5</v>
      </c>
      <c r="D3">
        <v>283</v>
      </c>
      <c r="E3">
        <v>270.5</v>
      </c>
      <c r="F3" t="s">
        <v>2412</v>
      </c>
      <c r="G3">
        <v>1.0699999999999999E-2</v>
      </c>
    </row>
    <row r="4" spans="1:7" x14ac:dyDescent="0.3">
      <c r="A4" s="2">
        <v>45068</v>
      </c>
      <c r="B4">
        <v>280</v>
      </c>
      <c r="C4">
        <v>287</v>
      </c>
      <c r="D4">
        <v>287</v>
      </c>
      <c r="E4">
        <v>276.5</v>
      </c>
      <c r="F4" t="s">
        <v>2413</v>
      </c>
      <c r="G4">
        <v>5.4000000000000003E-3</v>
      </c>
    </row>
    <row r="5" spans="1:7" x14ac:dyDescent="0.3">
      <c r="A5" s="2">
        <v>45065</v>
      </c>
      <c r="B5">
        <v>278.5</v>
      </c>
      <c r="C5">
        <v>278</v>
      </c>
      <c r="D5">
        <v>281</v>
      </c>
      <c r="E5">
        <v>275.5</v>
      </c>
      <c r="F5" t="s">
        <v>2414</v>
      </c>
      <c r="G5">
        <v>1.2699999999999999E-2</v>
      </c>
    </row>
    <row r="6" spans="1:7" x14ac:dyDescent="0.3">
      <c r="A6" s="2">
        <v>45064</v>
      </c>
      <c r="B6">
        <v>275</v>
      </c>
      <c r="C6">
        <v>273.45</v>
      </c>
      <c r="D6">
        <v>278</v>
      </c>
      <c r="E6">
        <v>273.45</v>
      </c>
      <c r="F6" t="s">
        <v>2415</v>
      </c>
      <c r="G6">
        <v>0</v>
      </c>
    </row>
    <row r="7" spans="1:7" x14ac:dyDescent="0.3">
      <c r="A7" s="2">
        <v>45063</v>
      </c>
      <c r="B7">
        <v>275</v>
      </c>
      <c r="C7">
        <v>272</v>
      </c>
      <c r="D7">
        <v>275</v>
      </c>
      <c r="E7">
        <v>270.55</v>
      </c>
      <c r="F7" t="s">
        <v>2416</v>
      </c>
      <c r="G7">
        <v>9.1999999999999998E-3</v>
      </c>
    </row>
    <row r="8" spans="1:7" x14ac:dyDescent="0.3">
      <c r="A8" s="2">
        <v>45062</v>
      </c>
      <c r="B8">
        <v>272.5</v>
      </c>
      <c r="C8">
        <v>271.5</v>
      </c>
      <c r="D8">
        <v>275.5</v>
      </c>
      <c r="E8">
        <v>271.5</v>
      </c>
      <c r="F8" t="s">
        <v>2417</v>
      </c>
      <c r="G8">
        <v>-9.1000000000000004E-3</v>
      </c>
    </row>
    <row r="9" spans="1:7" x14ac:dyDescent="0.3">
      <c r="A9" s="2">
        <v>45061</v>
      </c>
      <c r="B9">
        <v>275</v>
      </c>
      <c r="C9">
        <v>285</v>
      </c>
      <c r="D9">
        <v>285</v>
      </c>
      <c r="E9">
        <v>271</v>
      </c>
      <c r="F9" t="s">
        <v>2418</v>
      </c>
      <c r="G9">
        <v>-5.4000000000000003E-3</v>
      </c>
    </row>
    <row r="10" spans="1:7" x14ac:dyDescent="0.3">
      <c r="A10" s="2">
        <v>45058</v>
      </c>
      <c r="B10">
        <v>276.5</v>
      </c>
      <c r="C10">
        <v>263.5</v>
      </c>
      <c r="D10">
        <v>277</v>
      </c>
      <c r="E10">
        <v>261</v>
      </c>
      <c r="F10" t="s">
        <v>2419</v>
      </c>
      <c r="G10">
        <v>1.84E-2</v>
      </c>
    </row>
    <row r="11" spans="1:7" x14ac:dyDescent="0.3">
      <c r="A11" s="2">
        <v>45057</v>
      </c>
      <c r="B11">
        <v>271.5</v>
      </c>
      <c r="C11">
        <v>266.51</v>
      </c>
      <c r="D11">
        <v>275.5</v>
      </c>
      <c r="E11">
        <v>266.51</v>
      </c>
      <c r="F11" t="s">
        <v>2420</v>
      </c>
      <c r="G11">
        <v>-9.1000000000000004E-3</v>
      </c>
    </row>
    <row r="12" spans="1:7" x14ac:dyDescent="0.3">
      <c r="A12" s="2">
        <v>45056</v>
      </c>
      <c r="B12">
        <v>274</v>
      </c>
      <c r="C12">
        <v>279</v>
      </c>
      <c r="D12">
        <v>280.5</v>
      </c>
      <c r="E12">
        <v>272.5</v>
      </c>
      <c r="F12" t="s">
        <v>2421</v>
      </c>
      <c r="G12">
        <v>-3.5999999999999999E-3</v>
      </c>
    </row>
    <row r="13" spans="1:7" x14ac:dyDescent="0.3">
      <c r="A13" s="2">
        <v>45055</v>
      </c>
      <c r="B13">
        <v>275</v>
      </c>
      <c r="C13">
        <v>279.83999999999997</v>
      </c>
      <c r="D13">
        <v>279.83999999999997</v>
      </c>
      <c r="E13">
        <v>273.55</v>
      </c>
      <c r="F13" t="s">
        <v>85</v>
      </c>
      <c r="G13">
        <v>-3.5999999999999999E-3</v>
      </c>
    </row>
    <row r="14" spans="1:7" x14ac:dyDescent="0.3">
      <c r="A14" s="2">
        <v>45051</v>
      </c>
      <c r="B14">
        <v>276</v>
      </c>
      <c r="C14">
        <v>268.5</v>
      </c>
      <c r="D14">
        <v>276</v>
      </c>
      <c r="E14">
        <v>268.10000000000002</v>
      </c>
      <c r="F14" t="s">
        <v>2422</v>
      </c>
      <c r="G14">
        <v>3.3700000000000001E-2</v>
      </c>
    </row>
    <row r="15" spans="1:7" x14ac:dyDescent="0.3">
      <c r="A15" s="2">
        <v>45050</v>
      </c>
      <c r="B15">
        <v>267</v>
      </c>
      <c r="C15">
        <v>272.8</v>
      </c>
      <c r="D15">
        <v>275</v>
      </c>
      <c r="E15">
        <v>266</v>
      </c>
      <c r="F15" t="s">
        <v>2423</v>
      </c>
      <c r="G15">
        <v>-2.5499999999999998E-2</v>
      </c>
    </row>
    <row r="16" spans="1:7" x14ac:dyDescent="0.3">
      <c r="A16" s="2">
        <v>45049</v>
      </c>
      <c r="B16">
        <v>274</v>
      </c>
      <c r="C16">
        <v>277</v>
      </c>
      <c r="D16">
        <v>277.63</v>
      </c>
      <c r="E16">
        <v>273</v>
      </c>
      <c r="F16" t="s">
        <v>2424</v>
      </c>
      <c r="G16">
        <v>-3.5999999999999999E-3</v>
      </c>
    </row>
    <row r="17" spans="1:7" x14ac:dyDescent="0.3">
      <c r="A17" s="2">
        <v>45048</v>
      </c>
      <c r="B17">
        <v>275</v>
      </c>
      <c r="C17">
        <v>280</v>
      </c>
      <c r="D17">
        <v>283.5</v>
      </c>
      <c r="E17">
        <v>272.94</v>
      </c>
      <c r="F17" t="s">
        <v>2425</v>
      </c>
      <c r="G17">
        <v>-2.3099999999999999E-2</v>
      </c>
    </row>
    <row r="18" spans="1:7" x14ac:dyDescent="0.3">
      <c r="A18" s="2">
        <v>45044</v>
      </c>
      <c r="B18">
        <v>281.5</v>
      </c>
      <c r="C18">
        <v>298.41000000000003</v>
      </c>
      <c r="D18">
        <v>298.41000000000003</v>
      </c>
      <c r="E18">
        <v>276.5</v>
      </c>
      <c r="F18" t="s">
        <v>2426</v>
      </c>
      <c r="G18">
        <v>-3.1E-2</v>
      </c>
    </row>
    <row r="19" spans="1:7" x14ac:dyDescent="0.3">
      <c r="A19" s="2">
        <v>45043</v>
      </c>
      <c r="B19">
        <v>290.5</v>
      </c>
      <c r="C19">
        <v>290</v>
      </c>
      <c r="D19">
        <v>292.5</v>
      </c>
      <c r="E19">
        <v>288</v>
      </c>
      <c r="F19" t="s">
        <v>2427</v>
      </c>
      <c r="G19">
        <v>6.8999999999999999E-3</v>
      </c>
    </row>
    <row r="20" spans="1:7" x14ac:dyDescent="0.3">
      <c r="A20" s="2">
        <v>45042</v>
      </c>
      <c r="B20">
        <v>288.5</v>
      </c>
      <c r="C20">
        <v>291.5</v>
      </c>
      <c r="D20">
        <v>293</v>
      </c>
      <c r="E20">
        <v>285</v>
      </c>
      <c r="F20" t="s">
        <v>2428</v>
      </c>
      <c r="G20">
        <v>-1.7000000000000001E-2</v>
      </c>
    </row>
    <row r="21" spans="1:7" x14ac:dyDescent="0.3">
      <c r="A21" s="2">
        <v>45041</v>
      </c>
      <c r="B21">
        <v>293.5</v>
      </c>
      <c r="C21">
        <v>314.13</v>
      </c>
      <c r="D21">
        <v>314.13</v>
      </c>
      <c r="E21">
        <v>293.5</v>
      </c>
      <c r="F21" t="s">
        <v>2429</v>
      </c>
      <c r="G21">
        <v>-7.5600000000000001E-2</v>
      </c>
    </row>
    <row r="22" spans="1:7" x14ac:dyDescent="0.3">
      <c r="A22" s="2">
        <v>45040</v>
      </c>
      <c r="B22">
        <v>317.5</v>
      </c>
      <c r="C22">
        <v>312</v>
      </c>
      <c r="D22">
        <v>317.5</v>
      </c>
      <c r="E22">
        <v>309.94</v>
      </c>
      <c r="F22" t="s">
        <v>2430</v>
      </c>
      <c r="G22">
        <v>7.9000000000000008E-3</v>
      </c>
    </row>
    <row r="23" spans="1:7" x14ac:dyDescent="0.3">
      <c r="A23" s="2">
        <v>45037</v>
      </c>
      <c r="B23">
        <v>315</v>
      </c>
      <c r="C23">
        <v>314.45</v>
      </c>
      <c r="D23">
        <v>315</v>
      </c>
      <c r="E23">
        <v>309.5</v>
      </c>
      <c r="F23" t="s">
        <v>2431</v>
      </c>
      <c r="G23">
        <v>0</v>
      </c>
    </row>
    <row r="24" spans="1:7" x14ac:dyDescent="0.3">
      <c r="A24" s="2">
        <v>45036</v>
      </c>
      <c r="B24">
        <v>315</v>
      </c>
      <c r="C24">
        <v>323.10000000000002</v>
      </c>
      <c r="D24">
        <v>326.88</v>
      </c>
      <c r="E24">
        <v>314.13</v>
      </c>
      <c r="F24" t="s">
        <v>2432</v>
      </c>
      <c r="G24">
        <v>-7.9000000000000008E-3</v>
      </c>
    </row>
    <row r="25" spans="1:7" x14ac:dyDescent="0.3">
      <c r="A25" s="2">
        <v>45035</v>
      </c>
      <c r="B25">
        <v>317.5</v>
      </c>
      <c r="C25">
        <v>315.5</v>
      </c>
      <c r="D25">
        <v>320.5</v>
      </c>
      <c r="E25">
        <v>315.13</v>
      </c>
      <c r="F25" t="s">
        <v>2433</v>
      </c>
      <c r="G25">
        <v>-1.24E-2</v>
      </c>
    </row>
    <row r="26" spans="1:7" x14ac:dyDescent="0.3">
      <c r="A26" s="2">
        <v>45034</v>
      </c>
      <c r="B26">
        <v>321.5</v>
      </c>
      <c r="C26">
        <v>313.86</v>
      </c>
      <c r="D26">
        <v>321.5</v>
      </c>
      <c r="E26">
        <v>313.86</v>
      </c>
      <c r="F26" t="s">
        <v>2434</v>
      </c>
      <c r="G26">
        <v>1.9E-2</v>
      </c>
    </row>
    <row r="27" spans="1:7" x14ac:dyDescent="0.3">
      <c r="A27" s="2">
        <v>45033</v>
      </c>
      <c r="B27">
        <v>315.5</v>
      </c>
      <c r="C27">
        <v>320.58</v>
      </c>
      <c r="D27">
        <v>321</v>
      </c>
      <c r="E27">
        <v>311.56</v>
      </c>
      <c r="F27" t="s">
        <v>2435</v>
      </c>
      <c r="G27">
        <v>-1.41E-2</v>
      </c>
    </row>
    <row r="28" spans="1:7" x14ac:dyDescent="0.3">
      <c r="A28" s="2">
        <v>45030</v>
      </c>
      <c r="B28">
        <v>320</v>
      </c>
      <c r="C28">
        <v>307.62</v>
      </c>
      <c r="D28">
        <v>320</v>
      </c>
      <c r="E28">
        <v>306.5</v>
      </c>
      <c r="F28" t="s">
        <v>2436</v>
      </c>
      <c r="G28">
        <v>4.7500000000000001E-2</v>
      </c>
    </row>
    <row r="29" spans="1:7" x14ac:dyDescent="0.3">
      <c r="A29" s="2">
        <v>45029</v>
      </c>
      <c r="B29">
        <v>305.5</v>
      </c>
      <c r="C29">
        <v>305.54000000000002</v>
      </c>
      <c r="D29">
        <v>308</v>
      </c>
      <c r="E29">
        <v>303.5</v>
      </c>
      <c r="F29" t="s">
        <v>2437</v>
      </c>
      <c r="G29">
        <v>0</v>
      </c>
    </row>
    <row r="30" spans="1:7" x14ac:dyDescent="0.3">
      <c r="A30" s="2">
        <v>45028</v>
      </c>
      <c r="B30">
        <v>305.5</v>
      </c>
      <c r="C30">
        <v>303.5</v>
      </c>
      <c r="D30">
        <v>309.5</v>
      </c>
      <c r="E30">
        <v>302.5</v>
      </c>
      <c r="F30" t="s">
        <v>2438</v>
      </c>
      <c r="G30">
        <v>1.3299999999999999E-2</v>
      </c>
    </row>
    <row r="31" spans="1:7" x14ac:dyDescent="0.3">
      <c r="A31" s="2">
        <v>45027</v>
      </c>
      <c r="B31">
        <v>301.5</v>
      </c>
      <c r="C31">
        <v>310.5</v>
      </c>
      <c r="D31">
        <v>312</v>
      </c>
      <c r="E31">
        <v>300</v>
      </c>
      <c r="F31" t="s">
        <v>2439</v>
      </c>
      <c r="G31">
        <v>-2.1100000000000001E-2</v>
      </c>
    </row>
    <row r="32" spans="1:7" x14ac:dyDescent="0.3">
      <c r="A32" s="2">
        <v>45022</v>
      </c>
      <c r="B32">
        <v>308</v>
      </c>
      <c r="C32">
        <v>302.5</v>
      </c>
      <c r="D32">
        <v>309.5</v>
      </c>
      <c r="E32">
        <v>301.5</v>
      </c>
      <c r="F32" t="s">
        <v>2440</v>
      </c>
      <c r="G32">
        <v>2.6700000000000002E-2</v>
      </c>
    </row>
    <row r="33" spans="1:7" x14ac:dyDescent="0.3">
      <c r="A33" s="2">
        <v>45021</v>
      </c>
      <c r="B33">
        <v>300</v>
      </c>
      <c r="C33">
        <v>302.38</v>
      </c>
      <c r="D33">
        <v>304</v>
      </c>
      <c r="E33">
        <v>296.5</v>
      </c>
      <c r="F33" t="s">
        <v>2441</v>
      </c>
      <c r="G33">
        <v>-5.0000000000000001E-3</v>
      </c>
    </row>
    <row r="34" spans="1:7" x14ac:dyDescent="0.3">
      <c r="A34" s="2">
        <v>45020</v>
      </c>
      <c r="B34">
        <v>301.5</v>
      </c>
      <c r="C34">
        <v>308.17</v>
      </c>
      <c r="D34">
        <v>308.17</v>
      </c>
      <c r="E34">
        <v>301.07</v>
      </c>
      <c r="F34" t="s">
        <v>2442</v>
      </c>
      <c r="G34">
        <v>-5.0000000000000001E-3</v>
      </c>
    </row>
    <row r="35" spans="1:7" x14ac:dyDescent="0.3">
      <c r="A35" s="2">
        <v>45019</v>
      </c>
      <c r="B35">
        <v>303</v>
      </c>
      <c r="C35">
        <v>310</v>
      </c>
      <c r="D35">
        <v>310</v>
      </c>
      <c r="E35">
        <v>301</v>
      </c>
      <c r="F35" t="s">
        <v>2443</v>
      </c>
      <c r="G35">
        <v>8.9999999999999993E-3</v>
      </c>
    </row>
    <row r="36" spans="1:7" x14ac:dyDescent="0.3">
      <c r="A36" s="2">
        <v>45016</v>
      </c>
      <c r="B36">
        <v>300.3</v>
      </c>
      <c r="C36">
        <v>304.10000000000002</v>
      </c>
      <c r="D36">
        <v>305.95</v>
      </c>
      <c r="E36">
        <v>300.3</v>
      </c>
      <c r="F36" t="s">
        <v>2444</v>
      </c>
      <c r="G36">
        <v>-1.78E-2</v>
      </c>
    </row>
    <row r="37" spans="1:7" x14ac:dyDescent="0.3">
      <c r="A37" s="2">
        <v>45015</v>
      </c>
      <c r="B37">
        <v>305.75</v>
      </c>
      <c r="C37">
        <v>299.35000000000002</v>
      </c>
      <c r="D37">
        <v>307.5</v>
      </c>
      <c r="E37">
        <v>298.54000000000002</v>
      </c>
      <c r="F37" t="s">
        <v>2445</v>
      </c>
      <c r="G37">
        <v>2.86E-2</v>
      </c>
    </row>
    <row r="38" spans="1:7" x14ac:dyDescent="0.3">
      <c r="A38" s="2">
        <v>45014</v>
      </c>
      <c r="B38">
        <v>297.25</v>
      </c>
      <c r="C38">
        <v>294.47000000000003</v>
      </c>
      <c r="D38">
        <v>298.45</v>
      </c>
      <c r="E38">
        <v>293.75</v>
      </c>
      <c r="F38" t="s">
        <v>2446</v>
      </c>
      <c r="G38">
        <v>1.49E-2</v>
      </c>
    </row>
    <row r="39" spans="1:7" x14ac:dyDescent="0.3">
      <c r="A39" s="2">
        <v>45013</v>
      </c>
      <c r="B39">
        <v>292.89999999999998</v>
      </c>
      <c r="C39">
        <v>292.44</v>
      </c>
      <c r="D39">
        <v>295.33</v>
      </c>
      <c r="E39">
        <v>290.22000000000003</v>
      </c>
      <c r="F39" t="s">
        <v>2447</v>
      </c>
      <c r="G39">
        <v>1.17E-2</v>
      </c>
    </row>
    <row r="40" spans="1:7" x14ac:dyDescent="0.3">
      <c r="A40" s="2">
        <v>45012</v>
      </c>
      <c r="B40">
        <v>289.5</v>
      </c>
      <c r="C40">
        <v>291.05</v>
      </c>
      <c r="D40">
        <v>293.8</v>
      </c>
      <c r="E40">
        <v>285.42</v>
      </c>
      <c r="F40" t="s">
        <v>2448</v>
      </c>
      <c r="G40">
        <v>1.38E-2</v>
      </c>
    </row>
    <row r="41" spans="1:7" x14ac:dyDescent="0.3">
      <c r="A41" s="2">
        <v>45009</v>
      </c>
      <c r="B41">
        <v>285.55</v>
      </c>
      <c r="C41">
        <v>286.64999999999998</v>
      </c>
      <c r="D41">
        <v>291.39999999999998</v>
      </c>
      <c r="E41">
        <v>274.5</v>
      </c>
      <c r="F41" t="s">
        <v>2449</v>
      </c>
      <c r="G41">
        <v>-2.8899999999999999E-2</v>
      </c>
    </row>
    <row r="42" spans="1:7" x14ac:dyDescent="0.3">
      <c r="A42" s="2">
        <v>45008</v>
      </c>
      <c r="B42">
        <v>294.05</v>
      </c>
      <c r="C42">
        <v>307.58999999999997</v>
      </c>
      <c r="D42">
        <v>307.58999999999997</v>
      </c>
      <c r="E42">
        <v>293</v>
      </c>
      <c r="F42" t="s">
        <v>2450</v>
      </c>
      <c r="G42">
        <v>-2.7E-2</v>
      </c>
    </row>
    <row r="43" spans="1:7" x14ac:dyDescent="0.3">
      <c r="A43" s="2">
        <v>45007</v>
      </c>
      <c r="B43">
        <v>302.2</v>
      </c>
      <c r="C43">
        <v>299.35000000000002</v>
      </c>
      <c r="D43">
        <v>307.25</v>
      </c>
      <c r="E43">
        <v>296.8</v>
      </c>
      <c r="F43" t="s">
        <v>2451</v>
      </c>
      <c r="G43">
        <v>1.6E-2</v>
      </c>
    </row>
    <row r="44" spans="1:7" x14ac:dyDescent="0.3">
      <c r="A44" s="2">
        <v>45006</v>
      </c>
      <c r="B44">
        <v>297.45</v>
      </c>
      <c r="C44">
        <v>280</v>
      </c>
      <c r="D44">
        <v>300.7</v>
      </c>
      <c r="E44">
        <v>280</v>
      </c>
      <c r="F44" t="s">
        <v>2452</v>
      </c>
      <c r="G44">
        <v>5.3499999999999999E-2</v>
      </c>
    </row>
    <row r="45" spans="1:7" x14ac:dyDescent="0.3">
      <c r="A45" s="2">
        <v>45005</v>
      </c>
      <c r="B45">
        <v>282.35000000000002</v>
      </c>
      <c r="C45">
        <v>268.14999999999998</v>
      </c>
      <c r="D45">
        <v>285.10000000000002</v>
      </c>
      <c r="E45">
        <v>257.39</v>
      </c>
      <c r="F45" t="s">
        <v>2453</v>
      </c>
      <c r="G45">
        <v>1.47E-2</v>
      </c>
    </row>
    <row r="46" spans="1:7" x14ac:dyDescent="0.3">
      <c r="A46" s="2">
        <v>45002</v>
      </c>
      <c r="B46">
        <v>278.25</v>
      </c>
      <c r="C46">
        <v>291.55</v>
      </c>
      <c r="D46">
        <v>296.55</v>
      </c>
      <c r="E46">
        <v>271.85000000000002</v>
      </c>
      <c r="F46" t="s">
        <v>2454</v>
      </c>
      <c r="G46">
        <v>-4.2200000000000001E-2</v>
      </c>
    </row>
    <row r="47" spans="1:7" x14ac:dyDescent="0.3">
      <c r="A47" s="2">
        <v>45001</v>
      </c>
      <c r="B47">
        <v>290.5</v>
      </c>
      <c r="C47">
        <v>286.45</v>
      </c>
      <c r="D47">
        <v>296.2</v>
      </c>
      <c r="E47">
        <v>280.8</v>
      </c>
      <c r="F47" t="s">
        <v>2455</v>
      </c>
      <c r="G47">
        <v>3.2500000000000001E-2</v>
      </c>
    </row>
    <row r="48" spans="1:7" x14ac:dyDescent="0.3">
      <c r="A48" s="2">
        <v>45000</v>
      </c>
      <c r="B48">
        <v>281.35000000000002</v>
      </c>
      <c r="C48">
        <v>305.64999999999998</v>
      </c>
      <c r="D48">
        <v>305.64999999999998</v>
      </c>
      <c r="E48">
        <v>275.05</v>
      </c>
      <c r="F48" t="s">
        <v>295</v>
      </c>
      <c r="G48">
        <v>-7.5600000000000001E-2</v>
      </c>
    </row>
    <row r="49" spans="1:7" x14ac:dyDescent="0.3">
      <c r="A49" s="2">
        <v>44999</v>
      </c>
      <c r="B49">
        <v>304.35000000000002</v>
      </c>
      <c r="C49">
        <v>290.95</v>
      </c>
      <c r="D49">
        <v>306.5</v>
      </c>
      <c r="E49">
        <v>290.2</v>
      </c>
      <c r="F49" t="s">
        <v>2456</v>
      </c>
      <c r="G49">
        <v>3.1E-2</v>
      </c>
    </row>
    <row r="50" spans="1:7" x14ac:dyDescent="0.3">
      <c r="A50" s="2">
        <v>44998</v>
      </c>
      <c r="B50">
        <v>295.2</v>
      </c>
      <c r="C50">
        <v>312.5</v>
      </c>
      <c r="D50">
        <v>318.85000000000002</v>
      </c>
      <c r="E50">
        <v>290.04000000000002</v>
      </c>
      <c r="F50" t="s">
        <v>82</v>
      </c>
      <c r="G50">
        <v>-7.6600000000000001E-2</v>
      </c>
    </row>
    <row r="51" spans="1:7" x14ac:dyDescent="0.3">
      <c r="A51" s="2">
        <v>44995</v>
      </c>
      <c r="B51">
        <v>319.7</v>
      </c>
      <c r="C51">
        <v>338.7</v>
      </c>
      <c r="D51">
        <v>338.7</v>
      </c>
      <c r="E51">
        <v>307.3</v>
      </c>
      <c r="F51" t="s">
        <v>2457</v>
      </c>
      <c r="G51">
        <v>-5.5300000000000002E-2</v>
      </c>
    </row>
    <row r="52" spans="1:7" x14ac:dyDescent="0.3">
      <c r="A52" s="2">
        <v>44994</v>
      </c>
      <c r="B52">
        <v>338.4</v>
      </c>
      <c r="C52">
        <v>338.8</v>
      </c>
      <c r="D52">
        <v>339.25</v>
      </c>
      <c r="E52">
        <v>326.22000000000003</v>
      </c>
      <c r="F52" t="s">
        <v>2458</v>
      </c>
      <c r="G52">
        <v>-3.8E-3</v>
      </c>
    </row>
    <row r="53" spans="1:7" x14ac:dyDescent="0.3">
      <c r="A53" s="2">
        <v>44993</v>
      </c>
      <c r="B53">
        <v>339.7</v>
      </c>
      <c r="C53">
        <v>333.04</v>
      </c>
      <c r="D53">
        <v>343.5</v>
      </c>
      <c r="E53">
        <v>332</v>
      </c>
      <c r="F53" t="s">
        <v>2459</v>
      </c>
      <c r="G53">
        <v>1.2999999999999999E-2</v>
      </c>
    </row>
    <row r="54" spans="1:7" x14ac:dyDescent="0.3">
      <c r="A54" s="2">
        <v>44992</v>
      </c>
      <c r="B54">
        <v>335.35</v>
      </c>
      <c r="C54">
        <v>341.1</v>
      </c>
      <c r="D54">
        <v>343.49</v>
      </c>
      <c r="E54">
        <v>335.35</v>
      </c>
      <c r="F54" t="s">
        <v>2460</v>
      </c>
      <c r="G54">
        <v>-1.7999999999999999E-2</v>
      </c>
    </row>
    <row r="55" spans="1:7" x14ac:dyDescent="0.3">
      <c r="A55" s="2">
        <v>44991</v>
      </c>
      <c r="B55">
        <v>341.5</v>
      </c>
      <c r="C55">
        <v>329.55</v>
      </c>
      <c r="D55">
        <v>342.65</v>
      </c>
      <c r="E55">
        <v>329.55</v>
      </c>
      <c r="F55" t="s">
        <v>2461</v>
      </c>
      <c r="G55">
        <v>3.0599999999999999E-2</v>
      </c>
    </row>
    <row r="56" spans="1:7" x14ac:dyDescent="0.3">
      <c r="A56" s="2">
        <v>44988</v>
      </c>
      <c r="B56">
        <v>331.35</v>
      </c>
      <c r="C56">
        <v>318.45</v>
      </c>
      <c r="D56">
        <v>336.4</v>
      </c>
      <c r="E56">
        <v>318.45</v>
      </c>
      <c r="F56" t="s">
        <v>2462</v>
      </c>
      <c r="G56">
        <v>1.5800000000000002E-2</v>
      </c>
    </row>
    <row r="57" spans="1:7" x14ac:dyDescent="0.3">
      <c r="A57" s="2">
        <v>44987</v>
      </c>
      <c r="B57">
        <v>326.2</v>
      </c>
      <c r="C57">
        <v>324.45</v>
      </c>
      <c r="D57">
        <v>327</v>
      </c>
      <c r="E57">
        <v>321.45</v>
      </c>
      <c r="F57" t="s">
        <v>2463</v>
      </c>
      <c r="G57">
        <v>-5.9999999999999995E-4</v>
      </c>
    </row>
    <row r="58" spans="1:7" x14ac:dyDescent="0.3">
      <c r="A58" s="2">
        <v>44986</v>
      </c>
      <c r="B58">
        <v>326.39999999999998</v>
      </c>
      <c r="C58">
        <v>329.26</v>
      </c>
      <c r="D58">
        <v>333.27</v>
      </c>
      <c r="E58">
        <v>325.95</v>
      </c>
      <c r="F58" t="s">
        <v>2464</v>
      </c>
      <c r="G58">
        <v>2.3E-3</v>
      </c>
    </row>
    <row r="59" spans="1:7" x14ac:dyDescent="0.3">
      <c r="A59" s="2">
        <v>44985</v>
      </c>
      <c r="B59">
        <v>325.64999999999998</v>
      </c>
      <c r="C59">
        <v>307.27</v>
      </c>
      <c r="D59">
        <v>328.5</v>
      </c>
      <c r="E59">
        <v>307.27</v>
      </c>
      <c r="F59" t="s">
        <v>248</v>
      </c>
      <c r="G59">
        <v>2.5499999999999998E-2</v>
      </c>
    </row>
    <row r="60" spans="1:7" x14ac:dyDescent="0.3">
      <c r="A60" s="2">
        <v>44984</v>
      </c>
      <c r="B60">
        <v>317.55</v>
      </c>
      <c r="C60">
        <v>316.70999999999998</v>
      </c>
      <c r="D60">
        <v>317.55</v>
      </c>
      <c r="E60">
        <v>309.35000000000002</v>
      </c>
      <c r="F60" t="s">
        <v>2465</v>
      </c>
      <c r="G60">
        <v>2.98E-2</v>
      </c>
    </row>
    <row r="61" spans="1:7" x14ac:dyDescent="0.3">
      <c r="A61" s="2">
        <v>44981</v>
      </c>
      <c r="B61">
        <v>308.35000000000002</v>
      </c>
      <c r="C61">
        <v>310.60000000000002</v>
      </c>
      <c r="D61">
        <v>314.10000000000002</v>
      </c>
      <c r="E61">
        <v>307.73</v>
      </c>
      <c r="F61" t="s">
        <v>2466</v>
      </c>
      <c r="G61">
        <v>-7.9000000000000008E-3</v>
      </c>
    </row>
    <row r="62" spans="1:7" x14ac:dyDescent="0.3">
      <c r="A62" s="2">
        <v>44980</v>
      </c>
      <c r="B62">
        <v>310.8</v>
      </c>
      <c r="C62">
        <v>306.75</v>
      </c>
      <c r="D62">
        <v>310.8</v>
      </c>
      <c r="E62">
        <v>305.85000000000002</v>
      </c>
      <c r="F62" t="s">
        <v>2467</v>
      </c>
      <c r="G62">
        <v>1.8200000000000001E-2</v>
      </c>
    </row>
    <row r="63" spans="1:7" x14ac:dyDescent="0.3">
      <c r="A63" s="2">
        <v>44979</v>
      </c>
      <c r="B63">
        <v>305.25</v>
      </c>
      <c r="C63">
        <v>307.89</v>
      </c>
      <c r="D63">
        <v>308.7</v>
      </c>
      <c r="E63">
        <v>303.60000000000002</v>
      </c>
      <c r="F63" t="s">
        <v>2468</v>
      </c>
      <c r="G63">
        <v>-1.9900000000000001E-2</v>
      </c>
    </row>
    <row r="64" spans="1:7" x14ac:dyDescent="0.3">
      <c r="A64" s="2">
        <v>44978</v>
      </c>
      <c r="B64">
        <v>311.45</v>
      </c>
      <c r="C64">
        <v>311.45</v>
      </c>
      <c r="D64">
        <v>312.3</v>
      </c>
      <c r="E64">
        <v>304.60000000000002</v>
      </c>
      <c r="F64" t="s">
        <v>2469</v>
      </c>
      <c r="G64">
        <v>-2.0000000000000001E-4</v>
      </c>
    </row>
    <row r="65" spans="1:7" x14ac:dyDescent="0.3">
      <c r="A65" s="2">
        <v>44977</v>
      </c>
      <c r="B65">
        <v>311.5</v>
      </c>
      <c r="C65">
        <v>306.61</v>
      </c>
      <c r="D65">
        <v>318.06</v>
      </c>
      <c r="E65">
        <v>306.61</v>
      </c>
      <c r="F65" t="s">
        <v>2470</v>
      </c>
      <c r="G65">
        <v>-4.7999999999999996E-3</v>
      </c>
    </row>
    <row r="66" spans="1:7" x14ac:dyDescent="0.3">
      <c r="A66" s="2">
        <v>44974</v>
      </c>
      <c r="B66">
        <v>313</v>
      </c>
      <c r="C66">
        <v>315.5</v>
      </c>
      <c r="D66">
        <v>317.35000000000002</v>
      </c>
      <c r="E66">
        <v>312.25</v>
      </c>
      <c r="F66" t="s">
        <v>2471</v>
      </c>
      <c r="G66">
        <v>-8.8999999999999999E-3</v>
      </c>
    </row>
    <row r="67" spans="1:7" x14ac:dyDescent="0.3">
      <c r="A67" s="2">
        <v>44973</v>
      </c>
      <c r="B67">
        <v>315.8</v>
      </c>
      <c r="C67">
        <v>302.05</v>
      </c>
      <c r="D67">
        <v>316</v>
      </c>
      <c r="E67">
        <v>302.05</v>
      </c>
      <c r="F67" t="s">
        <v>2472</v>
      </c>
      <c r="G67">
        <v>2.5700000000000001E-2</v>
      </c>
    </row>
    <row r="68" spans="1:7" x14ac:dyDescent="0.3">
      <c r="A68" s="2">
        <v>44972</v>
      </c>
      <c r="B68">
        <v>307.89999999999998</v>
      </c>
      <c r="C68">
        <v>309.39999999999998</v>
      </c>
      <c r="D68">
        <v>310.89999999999998</v>
      </c>
      <c r="E68">
        <v>306.77</v>
      </c>
      <c r="F68" t="s">
        <v>2473</v>
      </c>
      <c r="G68">
        <v>-8.0000000000000004E-4</v>
      </c>
    </row>
    <row r="69" spans="1:7" x14ac:dyDescent="0.3">
      <c r="A69" s="2">
        <v>44971</v>
      </c>
      <c r="B69">
        <v>308.14999999999998</v>
      </c>
      <c r="C69">
        <v>299.85000000000002</v>
      </c>
      <c r="D69">
        <v>310</v>
      </c>
      <c r="E69">
        <v>299.85000000000002</v>
      </c>
      <c r="F69" t="s">
        <v>2474</v>
      </c>
      <c r="G69">
        <v>7.0000000000000001E-3</v>
      </c>
    </row>
    <row r="70" spans="1:7" x14ac:dyDescent="0.3">
      <c r="A70" s="2">
        <v>44970</v>
      </c>
      <c r="B70">
        <v>306</v>
      </c>
      <c r="C70">
        <v>305.85000000000002</v>
      </c>
      <c r="D70">
        <v>308.18</v>
      </c>
      <c r="E70">
        <v>304.7</v>
      </c>
      <c r="F70" t="s">
        <v>2475</v>
      </c>
      <c r="G70">
        <v>4.1000000000000003E-3</v>
      </c>
    </row>
    <row r="71" spans="1:7" x14ac:dyDescent="0.3">
      <c r="A71" s="2">
        <v>44967</v>
      </c>
      <c r="B71">
        <v>304.75</v>
      </c>
      <c r="C71">
        <v>310</v>
      </c>
      <c r="D71">
        <v>311.8</v>
      </c>
      <c r="E71">
        <v>302.95</v>
      </c>
      <c r="F71" t="s">
        <v>2476</v>
      </c>
      <c r="G71">
        <v>-1.61E-2</v>
      </c>
    </row>
    <row r="72" spans="1:7" x14ac:dyDescent="0.3">
      <c r="A72" s="2">
        <v>44966</v>
      </c>
      <c r="B72">
        <v>309.75</v>
      </c>
      <c r="C72">
        <v>313.5</v>
      </c>
      <c r="D72">
        <v>315.39999999999998</v>
      </c>
      <c r="E72">
        <v>309.75</v>
      </c>
      <c r="F72" t="s">
        <v>2477</v>
      </c>
      <c r="G72">
        <v>-6.8999999999999999E-3</v>
      </c>
    </row>
    <row r="73" spans="1:7" x14ac:dyDescent="0.3">
      <c r="A73" s="2">
        <v>44965</v>
      </c>
      <c r="B73">
        <v>311.89999999999998</v>
      </c>
      <c r="C73">
        <v>315.14999999999998</v>
      </c>
      <c r="D73">
        <v>317.5</v>
      </c>
      <c r="E73">
        <v>311.75</v>
      </c>
      <c r="F73" t="s">
        <v>2478</v>
      </c>
      <c r="G73">
        <v>-5.9999999999999995E-4</v>
      </c>
    </row>
    <row r="74" spans="1:7" x14ac:dyDescent="0.3">
      <c r="A74" s="2">
        <v>44964</v>
      </c>
      <c r="B74">
        <v>312.10000000000002</v>
      </c>
      <c r="C74">
        <v>309.64999999999998</v>
      </c>
      <c r="D74">
        <v>315.81</v>
      </c>
      <c r="E74">
        <v>308.95</v>
      </c>
      <c r="F74" t="s">
        <v>2479</v>
      </c>
      <c r="G74">
        <v>1.7299999999999999E-2</v>
      </c>
    </row>
    <row r="75" spans="1:7" x14ac:dyDescent="0.3">
      <c r="A75" s="2">
        <v>44963</v>
      </c>
      <c r="B75">
        <v>306.8</v>
      </c>
      <c r="C75">
        <v>314.75</v>
      </c>
      <c r="D75">
        <v>314.75</v>
      </c>
      <c r="E75">
        <v>306.68</v>
      </c>
      <c r="F75" t="s">
        <v>2480</v>
      </c>
      <c r="G75">
        <v>-2.5999999999999999E-2</v>
      </c>
    </row>
    <row r="76" spans="1:7" x14ac:dyDescent="0.3">
      <c r="A76" s="2">
        <v>44960</v>
      </c>
      <c r="B76">
        <v>315</v>
      </c>
      <c r="C76">
        <v>301.95</v>
      </c>
      <c r="D76">
        <v>316</v>
      </c>
      <c r="E76">
        <v>301.95</v>
      </c>
      <c r="F76" t="s">
        <v>555</v>
      </c>
      <c r="G76">
        <v>3.1099999999999999E-2</v>
      </c>
    </row>
    <row r="77" spans="1:7" x14ac:dyDescent="0.3">
      <c r="A77" s="2">
        <v>44959</v>
      </c>
      <c r="B77">
        <v>305.5</v>
      </c>
      <c r="C77">
        <v>293.2</v>
      </c>
      <c r="D77">
        <v>311</v>
      </c>
      <c r="E77">
        <v>291.36</v>
      </c>
      <c r="F77" t="s">
        <v>460</v>
      </c>
      <c r="G77">
        <v>6.4500000000000002E-2</v>
      </c>
    </row>
    <row r="78" spans="1:7" x14ac:dyDescent="0.3">
      <c r="A78" s="2">
        <v>44958</v>
      </c>
      <c r="B78">
        <v>287</v>
      </c>
      <c r="C78">
        <v>284.39999999999998</v>
      </c>
      <c r="D78">
        <v>291.35000000000002</v>
      </c>
      <c r="E78">
        <v>284.39999999999998</v>
      </c>
      <c r="F78" t="s">
        <v>2481</v>
      </c>
      <c r="G78">
        <v>1.5900000000000001E-2</v>
      </c>
    </row>
    <row r="79" spans="1:7" x14ac:dyDescent="0.3">
      <c r="A79" s="2">
        <v>44957</v>
      </c>
      <c r="B79">
        <v>282.5</v>
      </c>
      <c r="C79">
        <v>283.25</v>
      </c>
      <c r="D79">
        <v>284.8</v>
      </c>
      <c r="E79">
        <v>281.43</v>
      </c>
      <c r="F79" t="s">
        <v>2482</v>
      </c>
      <c r="G79">
        <v>4.1000000000000003E-3</v>
      </c>
    </row>
    <row r="80" spans="1:7" x14ac:dyDescent="0.3">
      <c r="A80" s="2">
        <v>44956</v>
      </c>
      <c r="B80">
        <v>281.35000000000002</v>
      </c>
      <c r="C80">
        <v>278.2</v>
      </c>
      <c r="D80">
        <v>282.38</v>
      </c>
      <c r="E80">
        <v>277.39999999999998</v>
      </c>
      <c r="F80" t="s">
        <v>2483</v>
      </c>
      <c r="G80">
        <v>1.46E-2</v>
      </c>
    </row>
    <row r="81" spans="1:7" x14ac:dyDescent="0.3">
      <c r="A81" s="2">
        <v>44953</v>
      </c>
      <c r="B81">
        <v>277.3</v>
      </c>
      <c r="C81">
        <v>281.11</v>
      </c>
      <c r="D81">
        <v>282</v>
      </c>
      <c r="E81">
        <v>274.66000000000003</v>
      </c>
      <c r="F81" t="s">
        <v>2484</v>
      </c>
      <c r="G81">
        <v>-7.3000000000000001E-3</v>
      </c>
    </row>
    <row r="82" spans="1:7" x14ac:dyDescent="0.3">
      <c r="A82" s="2">
        <v>44952</v>
      </c>
      <c r="B82">
        <v>279.35000000000002</v>
      </c>
      <c r="C82">
        <v>274.06</v>
      </c>
      <c r="D82">
        <v>280.73</v>
      </c>
      <c r="E82">
        <v>273.25</v>
      </c>
      <c r="F82" t="s">
        <v>2485</v>
      </c>
      <c r="G82">
        <v>2.23E-2</v>
      </c>
    </row>
    <row r="83" spans="1:7" x14ac:dyDescent="0.3">
      <c r="A83" s="2">
        <v>44951</v>
      </c>
      <c r="B83">
        <v>273.25</v>
      </c>
      <c r="C83">
        <v>272.35000000000002</v>
      </c>
      <c r="D83">
        <v>273.55</v>
      </c>
      <c r="E83">
        <v>270</v>
      </c>
      <c r="F83" t="s">
        <v>2486</v>
      </c>
      <c r="G83">
        <v>-1.8E-3</v>
      </c>
    </row>
    <row r="84" spans="1:7" x14ac:dyDescent="0.3">
      <c r="A84" s="2">
        <v>44950</v>
      </c>
      <c r="B84">
        <v>273.75</v>
      </c>
      <c r="C84">
        <v>272.45</v>
      </c>
      <c r="D84">
        <v>274.95</v>
      </c>
      <c r="E84">
        <v>269.42</v>
      </c>
      <c r="F84" t="s">
        <v>2487</v>
      </c>
      <c r="G84">
        <v>8.0999999999999996E-3</v>
      </c>
    </row>
    <row r="85" spans="1:7" x14ac:dyDescent="0.3">
      <c r="A85" s="2">
        <v>44949</v>
      </c>
      <c r="B85">
        <v>271.55</v>
      </c>
      <c r="C85">
        <v>272.10000000000002</v>
      </c>
      <c r="D85">
        <v>275</v>
      </c>
      <c r="E85">
        <v>271.55</v>
      </c>
      <c r="F85" t="s">
        <v>2488</v>
      </c>
      <c r="G85">
        <v>3.0999999999999999E-3</v>
      </c>
    </row>
    <row r="86" spans="1:7" x14ac:dyDescent="0.3">
      <c r="A86" s="2">
        <v>44946</v>
      </c>
      <c r="B86">
        <v>270.7</v>
      </c>
      <c r="C86">
        <v>261.88</v>
      </c>
      <c r="D86">
        <v>271.25</v>
      </c>
      <c r="E86">
        <v>261.88</v>
      </c>
      <c r="F86" t="s">
        <v>2489</v>
      </c>
      <c r="G86">
        <v>1.37E-2</v>
      </c>
    </row>
    <row r="87" spans="1:7" x14ac:dyDescent="0.3">
      <c r="A87" s="2">
        <v>44945</v>
      </c>
      <c r="B87">
        <v>267.05</v>
      </c>
      <c r="C87">
        <v>271.25</v>
      </c>
      <c r="D87">
        <v>272.7</v>
      </c>
      <c r="E87">
        <v>263.05</v>
      </c>
      <c r="F87" t="s">
        <v>2490</v>
      </c>
      <c r="G87">
        <v>-2.4299999999999999E-2</v>
      </c>
    </row>
    <row r="88" spans="1:7" x14ac:dyDescent="0.3">
      <c r="A88" s="2">
        <v>44944</v>
      </c>
      <c r="B88">
        <v>273.7</v>
      </c>
      <c r="C88">
        <v>269.05</v>
      </c>
      <c r="D88">
        <v>277.63</v>
      </c>
      <c r="E88">
        <v>268.41000000000003</v>
      </c>
      <c r="F88" t="s">
        <v>2491</v>
      </c>
      <c r="G88">
        <v>-2E-3</v>
      </c>
    </row>
    <row r="89" spans="1:7" x14ac:dyDescent="0.3">
      <c r="A89" s="2">
        <v>44943</v>
      </c>
      <c r="B89">
        <v>274.25</v>
      </c>
      <c r="C89">
        <v>274.45</v>
      </c>
      <c r="D89">
        <v>276.49</v>
      </c>
      <c r="E89">
        <v>272.86</v>
      </c>
      <c r="F89" t="s">
        <v>2492</v>
      </c>
      <c r="G89">
        <v>1.1000000000000001E-3</v>
      </c>
    </row>
    <row r="90" spans="1:7" x14ac:dyDescent="0.3">
      <c r="A90" s="2">
        <v>44942</v>
      </c>
      <c r="B90">
        <v>273.95</v>
      </c>
      <c r="C90">
        <v>277.75</v>
      </c>
      <c r="D90">
        <v>279.64999999999998</v>
      </c>
      <c r="E90">
        <v>273.95</v>
      </c>
      <c r="F90" t="s">
        <v>2493</v>
      </c>
      <c r="G90">
        <v>-9.9000000000000008E-3</v>
      </c>
    </row>
    <row r="91" spans="1:7" x14ac:dyDescent="0.3">
      <c r="A91" s="2">
        <v>44939</v>
      </c>
      <c r="B91">
        <v>276.7</v>
      </c>
      <c r="C91">
        <v>275.08</v>
      </c>
      <c r="D91">
        <v>280.60000000000002</v>
      </c>
      <c r="E91">
        <v>274.25</v>
      </c>
      <c r="F91" t="s">
        <v>2494</v>
      </c>
      <c r="G91">
        <v>1.41E-2</v>
      </c>
    </row>
    <row r="92" spans="1:7" x14ac:dyDescent="0.3">
      <c r="A92" s="2">
        <v>44938</v>
      </c>
      <c r="B92">
        <v>272.85000000000002</v>
      </c>
      <c r="C92">
        <v>268.7</v>
      </c>
      <c r="D92">
        <v>274.35000000000002</v>
      </c>
      <c r="E92">
        <v>268.25</v>
      </c>
      <c r="F92" t="s">
        <v>2495</v>
      </c>
      <c r="G92">
        <v>1.66E-2</v>
      </c>
    </row>
    <row r="93" spans="1:7" x14ac:dyDescent="0.3">
      <c r="A93" s="2">
        <v>44937</v>
      </c>
      <c r="B93">
        <v>268.39999999999998</v>
      </c>
      <c r="C93">
        <v>269.45</v>
      </c>
      <c r="D93">
        <v>270.05</v>
      </c>
      <c r="E93">
        <v>266.95</v>
      </c>
      <c r="F93" t="s">
        <v>2496</v>
      </c>
      <c r="G93">
        <v>-1.6500000000000001E-2</v>
      </c>
    </row>
    <row r="94" spans="1:7" x14ac:dyDescent="0.3">
      <c r="A94" s="2">
        <v>44936</v>
      </c>
      <c r="B94">
        <v>272.89999999999998</v>
      </c>
      <c r="C94">
        <v>265.8</v>
      </c>
      <c r="D94">
        <v>272.89999999999998</v>
      </c>
      <c r="E94">
        <v>265.8</v>
      </c>
      <c r="F94" t="s">
        <v>2497</v>
      </c>
      <c r="G94">
        <v>2.63E-2</v>
      </c>
    </row>
    <row r="95" spans="1:7" x14ac:dyDescent="0.3">
      <c r="A95" s="2">
        <v>44935</v>
      </c>
      <c r="B95">
        <v>265.89999999999998</v>
      </c>
      <c r="C95">
        <v>265.5</v>
      </c>
      <c r="D95">
        <v>267.95</v>
      </c>
      <c r="E95">
        <v>262.8</v>
      </c>
      <c r="F95" t="s">
        <v>2498</v>
      </c>
      <c r="G95">
        <v>-3.5999999999999999E-3</v>
      </c>
    </row>
    <row r="96" spans="1:7" x14ac:dyDescent="0.3">
      <c r="A96" s="2">
        <v>44932</v>
      </c>
      <c r="B96">
        <v>266.85000000000002</v>
      </c>
      <c r="C96">
        <v>264.35000000000002</v>
      </c>
      <c r="D96">
        <v>268.39999999999998</v>
      </c>
      <c r="E96">
        <v>263.52999999999997</v>
      </c>
      <c r="F96" t="s">
        <v>2499</v>
      </c>
      <c r="G96">
        <v>1.7299999999999999E-2</v>
      </c>
    </row>
    <row r="97" spans="1:7" x14ac:dyDescent="0.3">
      <c r="A97" s="2">
        <v>44931</v>
      </c>
      <c r="B97">
        <v>262.3</v>
      </c>
      <c r="C97">
        <v>258.41000000000003</v>
      </c>
      <c r="D97">
        <v>263.75</v>
      </c>
      <c r="E97">
        <v>257.7</v>
      </c>
      <c r="F97" t="s">
        <v>2500</v>
      </c>
      <c r="G97">
        <v>3.5999999999999999E-3</v>
      </c>
    </row>
    <row r="98" spans="1:7" x14ac:dyDescent="0.3">
      <c r="A98" s="2">
        <v>44930</v>
      </c>
      <c r="B98">
        <v>261.35000000000002</v>
      </c>
      <c r="C98">
        <v>253.4</v>
      </c>
      <c r="D98">
        <v>261.95</v>
      </c>
      <c r="E98">
        <v>253.3</v>
      </c>
      <c r="F98" t="s">
        <v>2501</v>
      </c>
      <c r="G98">
        <v>4.02E-2</v>
      </c>
    </row>
    <row r="99" spans="1:7" x14ac:dyDescent="0.3">
      <c r="A99" s="2">
        <v>44929</v>
      </c>
      <c r="B99">
        <v>251.25</v>
      </c>
      <c r="C99">
        <v>250.05</v>
      </c>
      <c r="D99">
        <v>255.13</v>
      </c>
      <c r="E99">
        <v>248.75</v>
      </c>
      <c r="F99" t="s">
        <v>2425</v>
      </c>
      <c r="G99">
        <v>1.11E-2</v>
      </c>
    </row>
    <row r="100" spans="1:7" x14ac:dyDescent="0.3">
      <c r="A100" s="2">
        <v>44925</v>
      </c>
      <c r="B100">
        <v>248.5</v>
      </c>
      <c r="C100">
        <v>247.9</v>
      </c>
      <c r="D100">
        <v>248.5</v>
      </c>
      <c r="E100">
        <v>245.78</v>
      </c>
      <c r="F100" t="s">
        <v>2502</v>
      </c>
      <c r="G100">
        <v>7.1000000000000004E-3</v>
      </c>
    </row>
    <row r="101" spans="1:7" x14ac:dyDescent="0.3">
      <c r="A101" s="2">
        <v>44924</v>
      </c>
      <c r="B101">
        <v>246.75</v>
      </c>
      <c r="C101">
        <v>245.75</v>
      </c>
      <c r="D101">
        <v>249.6</v>
      </c>
      <c r="E101">
        <v>244.55</v>
      </c>
      <c r="F101" t="s">
        <v>2503</v>
      </c>
      <c r="G101">
        <v>4.1000000000000003E-3</v>
      </c>
    </row>
    <row r="102" spans="1:7" x14ac:dyDescent="0.3">
      <c r="A102" s="2">
        <v>44923</v>
      </c>
      <c r="B102">
        <v>245.75</v>
      </c>
      <c r="C102">
        <v>248</v>
      </c>
      <c r="D102">
        <v>248.45</v>
      </c>
      <c r="E102">
        <v>245.75</v>
      </c>
      <c r="F102" t="s">
        <v>2504</v>
      </c>
      <c r="G102">
        <v>-2.8E-3</v>
      </c>
    </row>
    <row r="103" spans="1:7" x14ac:dyDescent="0.3">
      <c r="A103" s="2">
        <v>44918</v>
      </c>
      <c r="B103">
        <v>246.45</v>
      </c>
      <c r="C103">
        <v>247.85</v>
      </c>
      <c r="D103">
        <v>249.1</v>
      </c>
      <c r="E103">
        <v>246.3</v>
      </c>
      <c r="F103" t="s">
        <v>2505</v>
      </c>
      <c r="G103">
        <v>4.3E-3</v>
      </c>
    </row>
    <row r="104" spans="1:7" x14ac:dyDescent="0.3">
      <c r="A104" s="2">
        <v>44917</v>
      </c>
      <c r="B104">
        <v>245.4</v>
      </c>
      <c r="C104">
        <v>245.61</v>
      </c>
      <c r="D104">
        <v>251.15</v>
      </c>
      <c r="E104">
        <v>245.4</v>
      </c>
      <c r="F104" t="s">
        <v>2506</v>
      </c>
      <c r="G104">
        <v>-9.9000000000000008E-3</v>
      </c>
    </row>
    <row r="105" spans="1:7" x14ac:dyDescent="0.3">
      <c r="A105" s="2">
        <v>44916</v>
      </c>
      <c r="B105">
        <v>247.85</v>
      </c>
      <c r="C105">
        <v>246.15</v>
      </c>
      <c r="D105">
        <v>251.4</v>
      </c>
      <c r="E105">
        <v>244.75</v>
      </c>
      <c r="F105" t="s">
        <v>2507</v>
      </c>
      <c r="G105">
        <v>7.7000000000000002E-3</v>
      </c>
    </row>
    <row r="106" spans="1:7" x14ac:dyDescent="0.3">
      <c r="A106" s="2">
        <v>44915</v>
      </c>
      <c r="B106">
        <v>245.95</v>
      </c>
      <c r="C106">
        <v>235.3</v>
      </c>
      <c r="D106">
        <v>247.5</v>
      </c>
      <c r="E106">
        <v>231.46</v>
      </c>
      <c r="F106" t="s">
        <v>2508</v>
      </c>
      <c r="G106">
        <v>4.3299999999999998E-2</v>
      </c>
    </row>
    <row r="107" spans="1:7" x14ac:dyDescent="0.3">
      <c r="A107" s="2">
        <v>44914</v>
      </c>
      <c r="B107">
        <v>235.75</v>
      </c>
      <c r="C107">
        <v>238.05</v>
      </c>
      <c r="D107">
        <v>238.5</v>
      </c>
      <c r="E107">
        <v>235.7</v>
      </c>
      <c r="F107" t="s">
        <v>2509</v>
      </c>
      <c r="G107">
        <v>-1.1000000000000001E-3</v>
      </c>
    </row>
    <row r="108" spans="1:7" x14ac:dyDescent="0.3">
      <c r="A108" s="2">
        <v>44911</v>
      </c>
      <c r="B108">
        <v>236</v>
      </c>
      <c r="C108">
        <v>233.8</v>
      </c>
      <c r="D108">
        <v>238.65</v>
      </c>
      <c r="E108">
        <v>233.35</v>
      </c>
      <c r="F108" t="s">
        <v>2510</v>
      </c>
      <c r="G108">
        <v>1.72E-2</v>
      </c>
    </row>
    <row r="109" spans="1:7" x14ac:dyDescent="0.3">
      <c r="A109" s="2">
        <v>44910</v>
      </c>
      <c r="B109">
        <v>232</v>
      </c>
      <c r="C109">
        <v>237.05</v>
      </c>
      <c r="D109">
        <v>237.25</v>
      </c>
      <c r="E109">
        <v>232</v>
      </c>
      <c r="F109" t="s">
        <v>2511</v>
      </c>
      <c r="G109">
        <v>-2.2499999999999999E-2</v>
      </c>
    </row>
    <row r="110" spans="1:7" x14ac:dyDescent="0.3">
      <c r="A110" s="2">
        <v>44909</v>
      </c>
      <c r="B110">
        <v>237.35</v>
      </c>
      <c r="C110">
        <v>239.75</v>
      </c>
      <c r="D110">
        <v>239.75</v>
      </c>
      <c r="E110">
        <v>236.3</v>
      </c>
      <c r="F110" t="s">
        <v>2512</v>
      </c>
      <c r="G110">
        <v>-8.0999999999999996E-3</v>
      </c>
    </row>
    <row r="111" spans="1:7" x14ac:dyDescent="0.3">
      <c r="A111" s="2">
        <v>44908</v>
      </c>
      <c r="B111">
        <v>239.3</v>
      </c>
      <c r="C111">
        <v>239</v>
      </c>
      <c r="D111">
        <v>242.6</v>
      </c>
      <c r="E111">
        <v>238.25</v>
      </c>
      <c r="F111" t="s">
        <v>2513</v>
      </c>
      <c r="G111">
        <v>1.14E-2</v>
      </c>
    </row>
    <row r="112" spans="1:7" x14ac:dyDescent="0.3">
      <c r="A112" s="2">
        <v>44907</v>
      </c>
      <c r="B112">
        <v>236.6</v>
      </c>
      <c r="C112">
        <v>238.4</v>
      </c>
      <c r="D112">
        <v>240.1</v>
      </c>
      <c r="E112">
        <v>236.6</v>
      </c>
      <c r="F112" t="s">
        <v>2514</v>
      </c>
      <c r="G112">
        <v>-2.0000000000000001E-4</v>
      </c>
    </row>
    <row r="113" spans="1:7" x14ac:dyDescent="0.3">
      <c r="A113" s="2">
        <v>44904</v>
      </c>
      <c r="B113">
        <v>236.65</v>
      </c>
      <c r="C113">
        <v>240.95</v>
      </c>
      <c r="D113">
        <v>240.95</v>
      </c>
      <c r="E113">
        <v>236.05</v>
      </c>
      <c r="F113" t="s">
        <v>2515</v>
      </c>
      <c r="G113">
        <v>-1.7999999999999999E-2</v>
      </c>
    </row>
    <row r="114" spans="1:7" x14ac:dyDescent="0.3">
      <c r="A114" s="2">
        <v>44903</v>
      </c>
      <c r="B114">
        <v>241</v>
      </c>
      <c r="C114">
        <v>241.35</v>
      </c>
      <c r="D114">
        <v>242.15</v>
      </c>
      <c r="E114">
        <v>239.35</v>
      </c>
      <c r="F114" t="s">
        <v>2516</v>
      </c>
      <c r="G114">
        <v>2.5000000000000001E-3</v>
      </c>
    </row>
    <row r="115" spans="1:7" x14ac:dyDescent="0.3">
      <c r="A115" s="2">
        <v>44902</v>
      </c>
      <c r="B115">
        <v>240.4</v>
      </c>
      <c r="C115">
        <v>242.15</v>
      </c>
      <c r="D115">
        <v>243.95</v>
      </c>
      <c r="E115">
        <v>239.7</v>
      </c>
      <c r="F115" t="s">
        <v>2517</v>
      </c>
      <c r="G115">
        <v>-7.4999999999999997E-3</v>
      </c>
    </row>
    <row r="116" spans="1:7" x14ac:dyDescent="0.3">
      <c r="A116" s="2">
        <v>44901</v>
      </c>
      <c r="B116">
        <v>242.23</v>
      </c>
      <c r="C116">
        <v>240.4</v>
      </c>
      <c r="D116">
        <v>244.25</v>
      </c>
      <c r="E116">
        <v>237.85</v>
      </c>
      <c r="F116" t="s">
        <v>2518</v>
      </c>
      <c r="G116">
        <v>8.2000000000000007E-3</v>
      </c>
    </row>
    <row r="117" spans="1:7" x14ac:dyDescent="0.3">
      <c r="A117" s="2">
        <v>44900</v>
      </c>
      <c r="B117">
        <v>240.25</v>
      </c>
      <c r="C117">
        <v>240</v>
      </c>
      <c r="D117">
        <v>243.85</v>
      </c>
      <c r="E117">
        <v>239.2</v>
      </c>
      <c r="F117" t="s">
        <v>2519</v>
      </c>
      <c r="G117">
        <v>-5.7999999999999996E-3</v>
      </c>
    </row>
    <row r="118" spans="1:7" x14ac:dyDescent="0.3">
      <c r="A118" s="2">
        <v>44897</v>
      </c>
      <c r="B118">
        <v>241.65</v>
      </c>
      <c r="C118">
        <v>241.98</v>
      </c>
      <c r="D118">
        <v>241.98</v>
      </c>
      <c r="E118">
        <v>238.45</v>
      </c>
      <c r="F118" t="s">
        <v>2520</v>
      </c>
      <c r="G118">
        <v>6.4999999999999997E-3</v>
      </c>
    </row>
    <row r="119" spans="1:7" x14ac:dyDescent="0.3">
      <c r="A119" s="2">
        <v>44896</v>
      </c>
      <c r="B119">
        <v>240.1</v>
      </c>
      <c r="C119">
        <v>246.4</v>
      </c>
      <c r="D119">
        <v>247.45</v>
      </c>
      <c r="E119">
        <v>240.1</v>
      </c>
      <c r="F119" t="s">
        <v>2521</v>
      </c>
      <c r="G119">
        <v>-1.84E-2</v>
      </c>
    </row>
    <row r="120" spans="1:7" x14ac:dyDescent="0.3">
      <c r="A120" s="2">
        <v>44895</v>
      </c>
      <c r="B120">
        <v>244.6</v>
      </c>
      <c r="C120">
        <v>246.1</v>
      </c>
      <c r="D120">
        <v>247.15</v>
      </c>
      <c r="E120">
        <v>240.8</v>
      </c>
      <c r="F120" t="s">
        <v>2522</v>
      </c>
      <c r="G120">
        <v>1.01E-2</v>
      </c>
    </row>
    <row r="121" spans="1:7" x14ac:dyDescent="0.3">
      <c r="A121" s="2">
        <v>44894</v>
      </c>
      <c r="B121">
        <v>242.15</v>
      </c>
      <c r="C121">
        <v>241.9</v>
      </c>
      <c r="D121">
        <v>246</v>
      </c>
      <c r="E121">
        <v>240.35</v>
      </c>
      <c r="F121" t="s">
        <v>2523</v>
      </c>
      <c r="G121">
        <v>1.4200000000000001E-2</v>
      </c>
    </row>
    <row r="122" spans="1:7" x14ac:dyDescent="0.3">
      <c r="A122" s="2">
        <v>44893</v>
      </c>
      <c r="B122">
        <v>238.75</v>
      </c>
      <c r="C122">
        <v>241.6</v>
      </c>
      <c r="D122">
        <v>245.3</v>
      </c>
      <c r="E122">
        <v>238.75</v>
      </c>
      <c r="F122" t="s">
        <v>2524</v>
      </c>
      <c r="G122">
        <v>-1.34E-2</v>
      </c>
    </row>
    <row r="123" spans="1:7" x14ac:dyDescent="0.3">
      <c r="A123" s="2">
        <v>44890</v>
      </c>
      <c r="B123">
        <v>242</v>
      </c>
      <c r="C123">
        <v>240.95</v>
      </c>
      <c r="D123">
        <v>245</v>
      </c>
      <c r="E123">
        <v>239.35</v>
      </c>
      <c r="F123" t="s">
        <v>2525</v>
      </c>
      <c r="G123">
        <v>9.1999999999999998E-3</v>
      </c>
    </row>
    <row r="124" spans="1:7" x14ac:dyDescent="0.3">
      <c r="A124" s="2">
        <v>44889</v>
      </c>
      <c r="B124">
        <v>239.8</v>
      </c>
      <c r="C124">
        <v>240</v>
      </c>
      <c r="D124">
        <v>241.55</v>
      </c>
      <c r="E124">
        <v>238.2</v>
      </c>
      <c r="F124" t="s">
        <v>2526</v>
      </c>
      <c r="G124">
        <v>-3.5000000000000001E-3</v>
      </c>
    </row>
    <row r="125" spans="1:7" x14ac:dyDescent="0.3">
      <c r="A125" s="2">
        <v>44888</v>
      </c>
      <c r="B125">
        <v>240.65</v>
      </c>
      <c r="C125">
        <v>236.55</v>
      </c>
      <c r="D125">
        <v>241.95</v>
      </c>
      <c r="E125">
        <v>236.55</v>
      </c>
      <c r="F125" t="s">
        <v>2527</v>
      </c>
      <c r="G125">
        <v>1.26E-2</v>
      </c>
    </row>
    <row r="126" spans="1:7" x14ac:dyDescent="0.3">
      <c r="A126" s="2">
        <v>44887</v>
      </c>
      <c r="B126">
        <v>237.65</v>
      </c>
      <c r="C126">
        <v>232.35</v>
      </c>
      <c r="D126">
        <v>241.85</v>
      </c>
      <c r="E126">
        <v>232.3</v>
      </c>
      <c r="F126" t="s">
        <v>2528</v>
      </c>
      <c r="G126">
        <v>3.7100000000000001E-2</v>
      </c>
    </row>
    <row r="127" spans="1:7" x14ac:dyDescent="0.3">
      <c r="A127" s="2">
        <v>44886</v>
      </c>
      <c r="B127">
        <v>229.15</v>
      </c>
      <c r="C127">
        <v>225.8</v>
      </c>
      <c r="D127">
        <v>234.05</v>
      </c>
      <c r="E127">
        <v>224.5</v>
      </c>
      <c r="F127" t="s">
        <v>2529</v>
      </c>
      <c r="G127">
        <v>1.49E-2</v>
      </c>
    </row>
    <row r="128" spans="1:7" x14ac:dyDescent="0.3">
      <c r="A128" s="2">
        <v>44883</v>
      </c>
      <c r="B128">
        <v>225.77</v>
      </c>
      <c r="C128">
        <v>222.65</v>
      </c>
      <c r="D128">
        <v>226.8</v>
      </c>
      <c r="E128">
        <v>221.45</v>
      </c>
      <c r="F128" t="s">
        <v>2530</v>
      </c>
      <c r="G128">
        <v>1.7000000000000001E-2</v>
      </c>
    </row>
    <row r="129" spans="1:7" x14ac:dyDescent="0.3">
      <c r="A129" s="2">
        <v>44882</v>
      </c>
      <c r="B129">
        <v>222</v>
      </c>
      <c r="C129">
        <v>224.7</v>
      </c>
      <c r="D129">
        <v>225.65</v>
      </c>
      <c r="E129">
        <v>219.33</v>
      </c>
      <c r="F129" t="s">
        <v>2531</v>
      </c>
      <c r="G129">
        <v>1.4E-3</v>
      </c>
    </row>
    <row r="130" spans="1:7" x14ac:dyDescent="0.3">
      <c r="A130" s="2">
        <v>44881</v>
      </c>
      <c r="B130">
        <v>221.7</v>
      </c>
      <c r="C130">
        <v>228.25</v>
      </c>
      <c r="D130">
        <v>229</v>
      </c>
      <c r="E130">
        <v>221.7</v>
      </c>
      <c r="F130" t="s">
        <v>2532</v>
      </c>
      <c r="G130">
        <v>-2.7000000000000001E-3</v>
      </c>
    </row>
    <row r="131" spans="1:7" x14ac:dyDescent="0.3">
      <c r="A131" s="2">
        <v>44880</v>
      </c>
      <c r="B131">
        <v>222.3</v>
      </c>
      <c r="C131">
        <v>223.68</v>
      </c>
      <c r="D131">
        <v>229.55</v>
      </c>
      <c r="E131">
        <v>222.3</v>
      </c>
      <c r="F131" t="s">
        <v>2533</v>
      </c>
      <c r="G131">
        <v>-6.0000000000000001E-3</v>
      </c>
    </row>
    <row r="132" spans="1:7" x14ac:dyDescent="0.3">
      <c r="A132" s="2">
        <v>44879</v>
      </c>
      <c r="B132">
        <v>223.65</v>
      </c>
      <c r="C132">
        <v>222.9</v>
      </c>
      <c r="D132">
        <v>227.1</v>
      </c>
      <c r="E132">
        <v>221.25</v>
      </c>
      <c r="F132" t="s">
        <v>2534</v>
      </c>
      <c r="G132">
        <v>8.8000000000000005E-3</v>
      </c>
    </row>
    <row r="133" spans="1:7" x14ac:dyDescent="0.3">
      <c r="A133" s="2">
        <v>44876</v>
      </c>
      <c r="B133">
        <v>221.7</v>
      </c>
      <c r="C133">
        <v>220.55</v>
      </c>
      <c r="D133">
        <v>223.7</v>
      </c>
      <c r="E133">
        <v>218.55</v>
      </c>
      <c r="F133" t="s">
        <v>2535</v>
      </c>
      <c r="G133">
        <v>3.2000000000000002E-3</v>
      </c>
    </row>
    <row r="134" spans="1:7" x14ac:dyDescent="0.3">
      <c r="A134" s="2">
        <v>44875</v>
      </c>
      <c r="B134">
        <v>221</v>
      </c>
      <c r="C134">
        <v>229.45</v>
      </c>
      <c r="D134">
        <v>229.45</v>
      </c>
      <c r="E134">
        <v>219.9</v>
      </c>
      <c r="F134" t="s">
        <v>2536</v>
      </c>
      <c r="G134">
        <v>-3.2599999999999997E-2</v>
      </c>
    </row>
    <row r="135" spans="1:7" x14ac:dyDescent="0.3">
      <c r="A135" s="2">
        <v>44874</v>
      </c>
      <c r="B135">
        <v>228.45</v>
      </c>
      <c r="C135">
        <v>230.5</v>
      </c>
      <c r="D135">
        <v>232.75</v>
      </c>
      <c r="E135">
        <v>228.35</v>
      </c>
      <c r="F135" t="s">
        <v>2537</v>
      </c>
      <c r="G135">
        <v>-1.78E-2</v>
      </c>
    </row>
    <row r="136" spans="1:7" x14ac:dyDescent="0.3">
      <c r="A136" s="2">
        <v>44873</v>
      </c>
      <c r="B136">
        <v>232.6</v>
      </c>
      <c r="C136">
        <v>227.06</v>
      </c>
      <c r="D136">
        <v>232.6</v>
      </c>
      <c r="E136">
        <v>227.06</v>
      </c>
      <c r="F136" t="s">
        <v>171</v>
      </c>
      <c r="G136">
        <v>5.4000000000000003E-3</v>
      </c>
    </row>
    <row r="137" spans="1:7" x14ac:dyDescent="0.3">
      <c r="A137" s="2">
        <v>44872</v>
      </c>
      <c r="B137">
        <v>231.35</v>
      </c>
      <c r="C137">
        <v>233.6</v>
      </c>
      <c r="D137">
        <v>234.35</v>
      </c>
      <c r="E137">
        <v>230.05</v>
      </c>
      <c r="F137" t="s">
        <v>2538</v>
      </c>
      <c r="G137">
        <v>-5.9999999999999995E-4</v>
      </c>
    </row>
    <row r="138" spans="1:7" x14ac:dyDescent="0.3">
      <c r="A138" s="2">
        <v>44869</v>
      </c>
      <c r="B138">
        <v>231.5</v>
      </c>
      <c r="C138">
        <v>227.5</v>
      </c>
      <c r="D138">
        <v>236</v>
      </c>
      <c r="E138">
        <v>227</v>
      </c>
      <c r="F138" t="s">
        <v>2539</v>
      </c>
      <c r="G138">
        <v>2.7699999999999999E-2</v>
      </c>
    </row>
    <row r="139" spans="1:7" x14ac:dyDescent="0.3">
      <c r="A139" s="2">
        <v>44868</v>
      </c>
      <c r="B139">
        <v>225.25</v>
      </c>
      <c r="C139">
        <v>226.05</v>
      </c>
      <c r="D139">
        <v>226.15</v>
      </c>
      <c r="E139">
        <v>223</v>
      </c>
      <c r="F139" t="s">
        <v>2540</v>
      </c>
      <c r="G139">
        <v>1.1000000000000001E-3</v>
      </c>
    </row>
    <row r="140" spans="1:7" x14ac:dyDescent="0.3">
      <c r="A140" s="2">
        <v>44867</v>
      </c>
      <c r="B140">
        <v>225</v>
      </c>
      <c r="C140">
        <v>228.8</v>
      </c>
      <c r="D140">
        <v>229.4</v>
      </c>
      <c r="E140">
        <v>224.7</v>
      </c>
      <c r="F140" t="s">
        <v>2541</v>
      </c>
      <c r="G140">
        <v>1.1000000000000001E-3</v>
      </c>
    </row>
    <row r="141" spans="1:7" x14ac:dyDescent="0.3">
      <c r="A141" s="2">
        <v>44866</v>
      </c>
      <c r="B141">
        <v>224.75</v>
      </c>
      <c r="C141">
        <v>227.45</v>
      </c>
      <c r="D141">
        <v>230.6</v>
      </c>
      <c r="E141">
        <v>224.75</v>
      </c>
      <c r="F141" t="s">
        <v>2542</v>
      </c>
      <c r="G141">
        <v>-9.7000000000000003E-3</v>
      </c>
    </row>
    <row r="142" spans="1:7" x14ac:dyDescent="0.3">
      <c r="A142" s="2">
        <v>44865</v>
      </c>
      <c r="B142">
        <v>226.95</v>
      </c>
      <c r="C142">
        <v>232.15</v>
      </c>
      <c r="D142">
        <v>232.15</v>
      </c>
      <c r="E142">
        <v>223.35</v>
      </c>
      <c r="F142" t="s">
        <v>2543</v>
      </c>
      <c r="G142">
        <v>-2.24E-2</v>
      </c>
    </row>
    <row r="143" spans="1:7" x14ac:dyDescent="0.3">
      <c r="A143" s="2">
        <v>44862</v>
      </c>
      <c r="B143">
        <v>232.15</v>
      </c>
      <c r="C143">
        <v>227.1</v>
      </c>
      <c r="D143">
        <v>232.15</v>
      </c>
      <c r="E143">
        <v>224.65</v>
      </c>
      <c r="F143" t="s">
        <v>2544</v>
      </c>
      <c r="G143">
        <v>5.9999999999999995E-4</v>
      </c>
    </row>
    <row r="144" spans="1:7" x14ac:dyDescent="0.3">
      <c r="A144" s="2">
        <v>44861</v>
      </c>
      <c r="B144">
        <v>232</v>
      </c>
      <c r="C144">
        <v>228.6</v>
      </c>
      <c r="D144">
        <v>232</v>
      </c>
      <c r="E144">
        <v>224.9</v>
      </c>
      <c r="F144" t="s">
        <v>2545</v>
      </c>
      <c r="G144">
        <v>1.3299999999999999E-2</v>
      </c>
    </row>
    <row r="145" spans="1:7" x14ac:dyDescent="0.3">
      <c r="A145" s="2">
        <v>44860</v>
      </c>
      <c r="B145">
        <v>228.95</v>
      </c>
      <c r="C145">
        <v>230.65</v>
      </c>
      <c r="D145">
        <v>239.9</v>
      </c>
      <c r="E145">
        <v>225.7</v>
      </c>
      <c r="F145" t="s">
        <v>2546</v>
      </c>
      <c r="G145">
        <v>-3.0099999999999998E-2</v>
      </c>
    </row>
    <row r="146" spans="1:7" x14ac:dyDescent="0.3">
      <c r="A146" s="2">
        <v>44859</v>
      </c>
      <c r="B146">
        <v>236.05</v>
      </c>
      <c r="C146">
        <v>239.9</v>
      </c>
      <c r="D146">
        <v>242.25</v>
      </c>
      <c r="E146">
        <v>234.15</v>
      </c>
      <c r="F146" t="s">
        <v>2547</v>
      </c>
      <c r="G146">
        <v>8.0000000000000004E-4</v>
      </c>
    </row>
    <row r="147" spans="1:7" x14ac:dyDescent="0.3">
      <c r="A147" s="2">
        <v>44858</v>
      </c>
      <c r="B147">
        <v>235.85</v>
      </c>
      <c r="C147">
        <v>225.76</v>
      </c>
      <c r="D147">
        <v>239.6</v>
      </c>
      <c r="E147">
        <v>225.76</v>
      </c>
      <c r="F147" t="s">
        <v>2548</v>
      </c>
      <c r="G147">
        <v>2.6100000000000002E-2</v>
      </c>
    </row>
    <row r="148" spans="1:7" x14ac:dyDescent="0.3">
      <c r="A148" s="2">
        <v>44855</v>
      </c>
      <c r="B148">
        <v>229.85</v>
      </c>
      <c r="C148">
        <v>231.1</v>
      </c>
      <c r="D148">
        <v>232</v>
      </c>
      <c r="E148">
        <v>227.2</v>
      </c>
      <c r="F148" t="s">
        <v>2549</v>
      </c>
      <c r="G148">
        <v>8.9999999999999998E-4</v>
      </c>
    </row>
    <row r="149" spans="1:7" x14ac:dyDescent="0.3">
      <c r="A149" s="2">
        <v>44854</v>
      </c>
      <c r="B149">
        <v>229.65</v>
      </c>
      <c r="C149">
        <v>229.5</v>
      </c>
      <c r="D149">
        <v>232.65</v>
      </c>
      <c r="E149">
        <v>227.25</v>
      </c>
      <c r="F149" t="s">
        <v>2550</v>
      </c>
      <c r="G149">
        <v>1.06E-2</v>
      </c>
    </row>
    <row r="150" spans="1:7" x14ac:dyDescent="0.3">
      <c r="A150" s="2">
        <v>44853</v>
      </c>
      <c r="B150">
        <v>227.25</v>
      </c>
      <c r="C150">
        <v>230.1</v>
      </c>
      <c r="D150">
        <v>230.15</v>
      </c>
      <c r="E150">
        <v>225.6</v>
      </c>
      <c r="F150" t="s">
        <v>2551</v>
      </c>
      <c r="G150">
        <v>0</v>
      </c>
    </row>
    <row r="151" spans="1:7" x14ac:dyDescent="0.3">
      <c r="A151" s="2">
        <v>44852</v>
      </c>
      <c r="B151">
        <v>227.25</v>
      </c>
      <c r="C151">
        <v>225.35</v>
      </c>
      <c r="D151">
        <v>232.75</v>
      </c>
      <c r="E151">
        <v>224.65</v>
      </c>
      <c r="F151" t="s">
        <v>2552</v>
      </c>
      <c r="G151">
        <v>2.8299999999999999E-2</v>
      </c>
    </row>
    <row r="152" spans="1:7" x14ac:dyDescent="0.3">
      <c r="A152" s="2">
        <v>44851</v>
      </c>
      <c r="B152">
        <v>221</v>
      </c>
      <c r="C152">
        <v>218.5</v>
      </c>
      <c r="D152">
        <v>223.75</v>
      </c>
      <c r="E152">
        <v>217.9</v>
      </c>
      <c r="F152" t="s">
        <v>2553</v>
      </c>
      <c r="G152">
        <v>8.3999999999999995E-3</v>
      </c>
    </row>
    <row r="153" spans="1:7" x14ac:dyDescent="0.3">
      <c r="A153" s="2">
        <v>44848</v>
      </c>
      <c r="B153">
        <v>219.15</v>
      </c>
      <c r="C153">
        <v>220.95</v>
      </c>
      <c r="D153">
        <v>223.35</v>
      </c>
      <c r="E153">
        <v>218.45</v>
      </c>
      <c r="F153" t="s">
        <v>2554</v>
      </c>
      <c r="G153">
        <v>4.4000000000000003E-3</v>
      </c>
    </row>
    <row r="154" spans="1:7" x14ac:dyDescent="0.3">
      <c r="A154" s="2">
        <v>44847</v>
      </c>
      <c r="B154">
        <v>218.2</v>
      </c>
      <c r="C154">
        <v>210.3</v>
      </c>
      <c r="D154">
        <v>218.2</v>
      </c>
      <c r="E154">
        <v>209.55</v>
      </c>
      <c r="F154" t="s">
        <v>2555</v>
      </c>
      <c r="G154">
        <v>5.7999999999999996E-3</v>
      </c>
    </row>
    <row r="155" spans="1:7" x14ac:dyDescent="0.3">
      <c r="A155" s="2">
        <v>44846</v>
      </c>
      <c r="B155">
        <v>216.95</v>
      </c>
      <c r="C155">
        <v>216.6</v>
      </c>
      <c r="D155">
        <v>216.95</v>
      </c>
      <c r="E155">
        <v>211.25</v>
      </c>
      <c r="F155" t="s">
        <v>2556</v>
      </c>
      <c r="G155">
        <v>5.0000000000000001E-4</v>
      </c>
    </row>
    <row r="156" spans="1:7" x14ac:dyDescent="0.3">
      <c r="A156" s="2">
        <v>44845</v>
      </c>
      <c r="B156">
        <v>216.85</v>
      </c>
      <c r="C156">
        <v>218.3</v>
      </c>
      <c r="D156">
        <v>218.3</v>
      </c>
      <c r="E156">
        <v>213.55</v>
      </c>
      <c r="F156" t="s">
        <v>2557</v>
      </c>
      <c r="G156">
        <v>-3.1699999999999999E-2</v>
      </c>
    </row>
    <row r="157" spans="1:7" x14ac:dyDescent="0.3">
      <c r="A157" s="2">
        <v>44844</v>
      </c>
      <c r="B157">
        <v>223.95</v>
      </c>
      <c r="C157">
        <v>221.4</v>
      </c>
      <c r="D157">
        <v>223.95</v>
      </c>
      <c r="E157">
        <v>218.7</v>
      </c>
      <c r="F157" t="s">
        <v>2558</v>
      </c>
      <c r="G157">
        <v>2.5399999999999999E-2</v>
      </c>
    </row>
    <row r="158" spans="1:7" x14ac:dyDescent="0.3">
      <c r="A158" s="2">
        <v>44841</v>
      </c>
      <c r="B158">
        <v>218.4</v>
      </c>
      <c r="C158">
        <v>223.3</v>
      </c>
      <c r="D158">
        <v>225.25</v>
      </c>
      <c r="E158">
        <v>218.4</v>
      </c>
      <c r="F158" t="s">
        <v>2559</v>
      </c>
      <c r="G158">
        <v>-1.6899999999999998E-2</v>
      </c>
    </row>
    <row r="159" spans="1:7" x14ac:dyDescent="0.3">
      <c r="A159" s="2">
        <v>44840</v>
      </c>
      <c r="B159">
        <v>222.15</v>
      </c>
      <c r="C159">
        <v>225.1</v>
      </c>
      <c r="D159">
        <v>226.45</v>
      </c>
      <c r="E159">
        <v>222.15</v>
      </c>
      <c r="F159" t="s">
        <v>2560</v>
      </c>
      <c r="G159">
        <v>-1.1299999999999999E-2</v>
      </c>
    </row>
    <row r="160" spans="1:7" x14ac:dyDescent="0.3">
      <c r="A160" s="2">
        <v>44839</v>
      </c>
      <c r="B160">
        <v>224.7</v>
      </c>
      <c r="C160">
        <v>226.9</v>
      </c>
      <c r="D160">
        <v>228.95</v>
      </c>
      <c r="E160">
        <v>223.55</v>
      </c>
      <c r="F160" t="s">
        <v>2561</v>
      </c>
      <c r="G160">
        <v>-2.0899999999999998E-2</v>
      </c>
    </row>
    <row r="161" spans="1:7" x14ac:dyDescent="0.3">
      <c r="A161" s="2">
        <v>44838</v>
      </c>
      <c r="B161">
        <v>229.5</v>
      </c>
      <c r="C161">
        <v>217.4</v>
      </c>
      <c r="D161">
        <v>231.25</v>
      </c>
      <c r="E161">
        <v>217.4</v>
      </c>
      <c r="F161" t="s">
        <v>2562</v>
      </c>
      <c r="G161">
        <v>8.3599999999999994E-2</v>
      </c>
    </row>
    <row r="162" spans="1:7" x14ac:dyDescent="0.3">
      <c r="A162" s="2">
        <v>44837</v>
      </c>
      <c r="B162">
        <v>211.8</v>
      </c>
      <c r="C162">
        <v>207.85</v>
      </c>
      <c r="D162">
        <v>215</v>
      </c>
      <c r="E162">
        <v>206.4</v>
      </c>
      <c r="F162" t="s">
        <v>2563</v>
      </c>
      <c r="G162">
        <v>-9.7999999999999997E-3</v>
      </c>
    </row>
    <row r="163" spans="1:7" x14ac:dyDescent="0.3">
      <c r="A163" s="2">
        <v>44834</v>
      </c>
      <c r="B163">
        <v>213.9</v>
      </c>
      <c r="C163">
        <v>211.53</v>
      </c>
      <c r="D163">
        <v>213.9</v>
      </c>
      <c r="E163">
        <v>210.15</v>
      </c>
      <c r="F163" t="s">
        <v>2564</v>
      </c>
      <c r="G163">
        <v>8.0000000000000002E-3</v>
      </c>
    </row>
    <row r="164" spans="1:7" x14ac:dyDescent="0.3">
      <c r="A164" s="2">
        <v>44833</v>
      </c>
      <c r="B164">
        <v>212.2</v>
      </c>
      <c r="C164">
        <v>216.15</v>
      </c>
      <c r="D164">
        <v>217.3</v>
      </c>
      <c r="E164">
        <v>209</v>
      </c>
      <c r="F164" t="s">
        <v>2565</v>
      </c>
      <c r="G164">
        <v>-2.6599999999999999E-2</v>
      </c>
    </row>
    <row r="165" spans="1:7" x14ac:dyDescent="0.3">
      <c r="A165" s="2">
        <v>44832</v>
      </c>
      <c r="B165">
        <v>218</v>
      </c>
      <c r="C165">
        <v>220.25</v>
      </c>
      <c r="D165">
        <v>220.25</v>
      </c>
      <c r="E165">
        <v>211.95</v>
      </c>
      <c r="F165" t="s">
        <v>2566</v>
      </c>
      <c r="G165">
        <v>-1.2E-2</v>
      </c>
    </row>
    <row r="166" spans="1:7" x14ac:dyDescent="0.3">
      <c r="A166" s="2">
        <v>44831</v>
      </c>
      <c r="B166">
        <v>220.65</v>
      </c>
      <c r="C166">
        <v>227.55</v>
      </c>
      <c r="D166">
        <v>228.25</v>
      </c>
      <c r="E166">
        <v>217.2</v>
      </c>
      <c r="F166" t="s">
        <v>2567</v>
      </c>
      <c r="G166">
        <v>3.0000000000000001E-3</v>
      </c>
    </row>
    <row r="167" spans="1:7" x14ac:dyDescent="0.3">
      <c r="A167" s="2">
        <v>44830</v>
      </c>
      <c r="B167">
        <v>220</v>
      </c>
      <c r="C167">
        <v>225.5</v>
      </c>
      <c r="D167">
        <v>227.5</v>
      </c>
      <c r="E167">
        <v>220</v>
      </c>
      <c r="F167" t="s">
        <v>2568</v>
      </c>
      <c r="G167">
        <v>-1.83E-2</v>
      </c>
    </row>
    <row r="168" spans="1:7" x14ac:dyDescent="0.3">
      <c r="A168" s="2">
        <v>44827</v>
      </c>
      <c r="B168">
        <v>224.1</v>
      </c>
      <c r="C168">
        <v>225.85</v>
      </c>
      <c r="D168">
        <v>226.5</v>
      </c>
      <c r="E168">
        <v>219.9</v>
      </c>
      <c r="F168" t="s">
        <v>2569</v>
      </c>
      <c r="G168">
        <v>-6.0000000000000001E-3</v>
      </c>
    </row>
    <row r="169" spans="1:7" x14ac:dyDescent="0.3">
      <c r="A169" s="2">
        <v>44826</v>
      </c>
      <c r="B169">
        <v>225.45</v>
      </c>
      <c r="C169">
        <v>222.6</v>
      </c>
      <c r="D169">
        <v>231</v>
      </c>
      <c r="E169">
        <v>221.85</v>
      </c>
      <c r="F169" t="s">
        <v>2570</v>
      </c>
      <c r="G169">
        <v>-5.7000000000000002E-3</v>
      </c>
    </row>
    <row r="170" spans="1:7" x14ac:dyDescent="0.3">
      <c r="A170" s="2">
        <v>44825</v>
      </c>
      <c r="B170">
        <v>226.75</v>
      </c>
      <c r="C170">
        <v>227.05</v>
      </c>
      <c r="D170">
        <v>229.85</v>
      </c>
      <c r="E170">
        <v>223.75</v>
      </c>
      <c r="F170" t="s">
        <v>2571</v>
      </c>
      <c r="G170">
        <v>-7.1999999999999998E-3</v>
      </c>
    </row>
    <row r="171" spans="1:7" x14ac:dyDescent="0.3">
      <c r="A171" s="2">
        <v>44824</v>
      </c>
      <c r="B171">
        <v>228.4</v>
      </c>
      <c r="C171">
        <v>233.4</v>
      </c>
      <c r="D171">
        <v>234.69</v>
      </c>
      <c r="E171">
        <v>228.4</v>
      </c>
      <c r="F171" t="s">
        <v>2572</v>
      </c>
      <c r="G171">
        <v>-2.3999999999999998E-3</v>
      </c>
    </row>
    <row r="172" spans="1:7" x14ac:dyDescent="0.3">
      <c r="A172" s="2">
        <v>44820</v>
      </c>
      <c r="B172">
        <v>228.95</v>
      </c>
      <c r="C172">
        <v>229.5</v>
      </c>
      <c r="D172">
        <v>231.95</v>
      </c>
      <c r="E172">
        <v>228.55</v>
      </c>
      <c r="F172" t="s">
        <v>2573</v>
      </c>
      <c r="G172">
        <v>-1.55E-2</v>
      </c>
    </row>
    <row r="173" spans="1:7" x14ac:dyDescent="0.3">
      <c r="A173" s="2">
        <v>44819</v>
      </c>
      <c r="B173">
        <v>232.55</v>
      </c>
      <c r="C173">
        <v>225.2</v>
      </c>
      <c r="D173">
        <v>233</v>
      </c>
      <c r="E173">
        <v>225.15</v>
      </c>
      <c r="F173" t="s">
        <v>2574</v>
      </c>
      <c r="G173">
        <v>3.0099999999999998E-2</v>
      </c>
    </row>
    <row r="174" spans="1:7" x14ac:dyDescent="0.3">
      <c r="A174" s="2">
        <v>44818</v>
      </c>
      <c r="B174">
        <v>225.75</v>
      </c>
      <c r="C174">
        <v>214.25</v>
      </c>
      <c r="D174">
        <v>226.3</v>
      </c>
      <c r="E174">
        <v>214.25</v>
      </c>
      <c r="F174" t="s">
        <v>2575</v>
      </c>
      <c r="G174">
        <v>1.0699999999999999E-2</v>
      </c>
    </row>
    <row r="175" spans="1:7" x14ac:dyDescent="0.3">
      <c r="A175" s="2">
        <v>44817</v>
      </c>
      <c r="B175">
        <v>223.35</v>
      </c>
      <c r="C175">
        <v>229.8</v>
      </c>
      <c r="D175">
        <v>229.8</v>
      </c>
      <c r="E175">
        <v>221</v>
      </c>
      <c r="F175" t="s">
        <v>2576</v>
      </c>
      <c r="G175">
        <v>-3.3500000000000002E-2</v>
      </c>
    </row>
    <row r="176" spans="1:7" x14ac:dyDescent="0.3">
      <c r="A176" s="2">
        <v>44816</v>
      </c>
      <c r="B176">
        <v>231.1</v>
      </c>
      <c r="C176">
        <v>222.05</v>
      </c>
      <c r="D176">
        <v>231.1</v>
      </c>
      <c r="E176">
        <v>216.35</v>
      </c>
      <c r="F176" t="s">
        <v>2577</v>
      </c>
      <c r="G176">
        <v>5.3600000000000002E-2</v>
      </c>
    </row>
    <row r="177" spans="1:7" x14ac:dyDescent="0.3">
      <c r="A177" s="2">
        <v>44813</v>
      </c>
      <c r="B177">
        <v>219.35</v>
      </c>
      <c r="C177">
        <v>214.75</v>
      </c>
      <c r="D177">
        <v>222.45</v>
      </c>
      <c r="E177">
        <v>214.7</v>
      </c>
      <c r="F177" t="s">
        <v>2578</v>
      </c>
      <c r="G177">
        <v>1.8100000000000002E-2</v>
      </c>
    </row>
    <row r="178" spans="1:7" x14ac:dyDescent="0.3">
      <c r="A178" s="2">
        <v>44812</v>
      </c>
      <c r="B178">
        <v>215.45</v>
      </c>
      <c r="C178">
        <v>208.55</v>
      </c>
      <c r="D178">
        <v>215.45</v>
      </c>
      <c r="E178">
        <v>206.15</v>
      </c>
      <c r="F178" t="s">
        <v>2579</v>
      </c>
      <c r="G178">
        <v>1.7999999999999999E-2</v>
      </c>
    </row>
    <row r="179" spans="1:7" x14ac:dyDescent="0.3">
      <c r="A179" s="2">
        <v>44811</v>
      </c>
      <c r="B179">
        <v>211.65</v>
      </c>
      <c r="C179">
        <v>206.2</v>
      </c>
      <c r="D179">
        <v>211.65</v>
      </c>
      <c r="E179">
        <v>202.1</v>
      </c>
      <c r="F179" t="s">
        <v>2580</v>
      </c>
      <c r="G179">
        <v>2.7699999999999999E-2</v>
      </c>
    </row>
    <row r="180" spans="1:7" x14ac:dyDescent="0.3">
      <c r="A180" s="2">
        <v>44810</v>
      </c>
      <c r="B180">
        <v>205.95</v>
      </c>
      <c r="C180">
        <v>206.35</v>
      </c>
      <c r="D180">
        <v>208.8</v>
      </c>
      <c r="E180">
        <v>204.5</v>
      </c>
      <c r="F180" t="s">
        <v>2581</v>
      </c>
      <c r="G180">
        <v>-1.34E-2</v>
      </c>
    </row>
    <row r="181" spans="1:7" x14ac:dyDescent="0.3">
      <c r="A181" s="2">
        <v>44809</v>
      </c>
      <c r="B181">
        <v>208.75</v>
      </c>
      <c r="C181">
        <v>204.1</v>
      </c>
      <c r="D181">
        <v>208.75</v>
      </c>
      <c r="E181">
        <v>202.75</v>
      </c>
      <c r="F181" t="s">
        <v>2582</v>
      </c>
      <c r="G181">
        <v>-2.6800000000000001E-2</v>
      </c>
    </row>
    <row r="182" spans="1:7" x14ac:dyDescent="0.3">
      <c r="A182" s="2">
        <v>44806</v>
      </c>
      <c r="B182">
        <v>214.5</v>
      </c>
      <c r="C182">
        <v>206.09</v>
      </c>
      <c r="D182">
        <v>214.5</v>
      </c>
      <c r="E182">
        <v>205.15</v>
      </c>
      <c r="F182" t="s">
        <v>2583</v>
      </c>
      <c r="G182">
        <v>4.6300000000000001E-2</v>
      </c>
    </row>
    <row r="183" spans="1:7" x14ac:dyDescent="0.3">
      <c r="A183" s="2">
        <v>44805</v>
      </c>
      <c r="B183">
        <v>205</v>
      </c>
      <c r="C183">
        <v>207.6</v>
      </c>
      <c r="D183">
        <v>208.35</v>
      </c>
      <c r="E183">
        <v>203.55</v>
      </c>
      <c r="F183" t="s">
        <v>2584</v>
      </c>
      <c r="G183">
        <v>-2.8000000000000001E-2</v>
      </c>
    </row>
    <row r="184" spans="1:7" x14ac:dyDescent="0.3">
      <c r="A184" s="2">
        <v>44804</v>
      </c>
      <c r="B184">
        <v>210.9</v>
      </c>
      <c r="C184">
        <v>213.7</v>
      </c>
      <c r="D184">
        <v>213.7</v>
      </c>
      <c r="E184">
        <v>206.95</v>
      </c>
      <c r="F184" t="s">
        <v>2585</v>
      </c>
      <c r="G184">
        <v>1.18E-2</v>
      </c>
    </row>
    <row r="185" spans="1:7" x14ac:dyDescent="0.3">
      <c r="A185" s="2">
        <v>44803</v>
      </c>
      <c r="B185">
        <v>208.45</v>
      </c>
      <c r="C185">
        <v>206.8</v>
      </c>
      <c r="D185">
        <v>214.2</v>
      </c>
      <c r="E185">
        <v>206.1</v>
      </c>
      <c r="F185" t="s">
        <v>2586</v>
      </c>
      <c r="G185">
        <v>2.2599999999999999E-2</v>
      </c>
    </row>
    <row r="186" spans="1:7" x14ac:dyDescent="0.3">
      <c r="A186" s="2">
        <v>44799</v>
      </c>
      <c r="B186">
        <v>203.85</v>
      </c>
      <c r="C186">
        <v>208.5</v>
      </c>
      <c r="D186">
        <v>210.1</v>
      </c>
      <c r="E186">
        <v>203.45</v>
      </c>
      <c r="F186" t="s">
        <v>2587</v>
      </c>
      <c r="G186">
        <v>-2.0199999999999999E-2</v>
      </c>
    </row>
    <row r="187" spans="1:7" x14ac:dyDescent="0.3">
      <c r="A187" s="2">
        <v>44798</v>
      </c>
      <c r="B187">
        <v>208.05</v>
      </c>
      <c r="C187">
        <v>214.4</v>
      </c>
      <c r="D187">
        <v>214.4</v>
      </c>
      <c r="E187">
        <v>205.45</v>
      </c>
      <c r="F187" t="s">
        <v>2588</v>
      </c>
      <c r="G187">
        <v>-2.3900000000000001E-2</v>
      </c>
    </row>
    <row r="188" spans="1:7" x14ac:dyDescent="0.3">
      <c r="A188" s="2">
        <v>44797</v>
      </c>
      <c r="B188">
        <v>213.15</v>
      </c>
      <c r="C188">
        <v>208.9</v>
      </c>
      <c r="D188">
        <v>213.15</v>
      </c>
      <c r="E188">
        <v>206.8</v>
      </c>
      <c r="F188" t="s">
        <v>2589</v>
      </c>
      <c r="G188">
        <v>3.0999999999999999E-3</v>
      </c>
    </row>
    <row r="189" spans="1:7" x14ac:dyDescent="0.3">
      <c r="A189" s="2">
        <v>44796</v>
      </c>
      <c r="B189">
        <v>212.5</v>
      </c>
      <c r="C189">
        <v>210.95</v>
      </c>
      <c r="D189">
        <v>212.7</v>
      </c>
      <c r="E189">
        <v>209.25</v>
      </c>
      <c r="F189" t="s">
        <v>2590</v>
      </c>
      <c r="G189">
        <v>-9.5999999999999992E-3</v>
      </c>
    </row>
    <row r="190" spans="1:7" x14ac:dyDescent="0.3">
      <c r="A190" s="2">
        <v>44795</v>
      </c>
      <c r="B190">
        <v>214.55</v>
      </c>
      <c r="C190">
        <v>213.6</v>
      </c>
      <c r="D190">
        <v>214.55</v>
      </c>
      <c r="E190">
        <v>208.65</v>
      </c>
      <c r="F190" t="s">
        <v>2591</v>
      </c>
      <c r="G190">
        <v>-5.3E-3</v>
      </c>
    </row>
    <row r="191" spans="1:7" x14ac:dyDescent="0.3">
      <c r="A191" s="2">
        <v>44792</v>
      </c>
      <c r="B191">
        <v>215.7</v>
      </c>
      <c r="C191">
        <v>220</v>
      </c>
      <c r="D191">
        <v>220.4</v>
      </c>
      <c r="E191">
        <v>214.15</v>
      </c>
      <c r="F191" t="s">
        <v>2592</v>
      </c>
      <c r="G191">
        <v>-1.9800000000000002E-2</v>
      </c>
    </row>
    <row r="192" spans="1:7" x14ac:dyDescent="0.3">
      <c r="A192" s="2">
        <v>44791</v>
      </c>
      <c r="B192">
        <v>220.05</v>
      </c>
      <c r="C192">
        <v>221.1</v>
      </c>
      <c r="D192">
        <v>223.4</v>
      </c>
      <c r="E192">
        <v>220.05</v>
      </c>
      <c r="F192" t="s">
        <v>2593</v>
      </c>
      <c r="G192">
        <v>-5.5999999999999999E-3</v>
      </c>
    </row>
    <row r="193" spans="1:7" x14ac:dyDescent="0.3">
      <c r="A193" s="2">
        <v>44790</v>
      </c>
      <c r="B193">
        <v>221.3</v>
      </c>
      <c r="C193">
        <v>225</v>
      </c>
      <c r="D193">
        <v>225.55</v>
      </c>
      <c r="E193">
        <v>220.1</v>
      </c>
      <c r="F193" t="s">
        <v>2594</v>
      </c>
      <c r="G193">
        <v>-2.4E-2</v>
      </c>
    </row>
    <row r="194" spans="1:7" x14ac:dyDescent="0.3">
      <c r="A194" s="2">
        <v>44789</v>
      </c>
      <c r="B194">
        <v>226.75</v>
      </c>
      <c r="C194">
        <v>223.5</v>
      </c>
      <c r="D194">
        <v>226.75</v>
      </c>
      <c r="E194">
        <v>222.35</v>
      </c>
      <c r="F194" t="s">
        <v>2595</v>
      </c>
      <c r="G194">
        <v>2.1899999999999999E-2</v>
      </c>
    </row>
    <row r="195" spans="1:7" x14ac:dyDescent="0.3">
      <c r="A195" s="2">
        <v>44788</v>
      </c>
      <c r="B195">
        <v>221.9</v>
      </c>
      <c r="C195">
        <v>221.79</v>
      </c>
      <c r="D195">
        <v>230.64</v>
      </c>
      <c r="E195">
        <v>220.6</v>
      </c>
      <c r="F195" t="s">
        <v>2596</v>
      </c>
      <c r="G195">
        <v>-1.6E-2</v>
      </c>
    </row>
    <row r="196" spans="1:7" x14ac:dyDescent="0.3">
      <c r="A196" s="2">
        <v>44785</v>
      </c>
      <c r="B196">
        <v>225.5</v>
      </c>
      <c r="C196">
        <v>221.8</v>
      </c>
      <c r="D196">
        <v>227.05</v>
      </c>
      <c r="E196">
        <v>221.8</v>
      </c>
      <c r="F196" t="s">
        <v>2597</v>
      </c>
      <c r="G196">
        <v>1.7600000000000001E-2</v>
      </c>
    </row>
    <row r="197" spans="1:7" x14ac:dyDescent="0.3">
      <c r="A197" s="2">
        <v>44784</v>
      </c>
      <c r="B197">
        <v>221.6</v>
      </c>
      <c r="C197">
        <v>221.9</v>
      </c>
      <c r="D197">
        <v>224.4</v>
      </c>
      <c r="E197">
        <v>220.35</v>
      </c>
      <c r="F197" t="s">
        <v>2598</v>
      </c>
      <c r="G197">
        <v>1.47E-2</v>
      </c>
    </row>
    <row r="198" spans="1:7" x14ac:dyDescent="0.3">
      <c r="A198" s="2">
        <v>44783</v>
      </c>
      <c r="B198">
        <v>218.4</v>
      </c>
      <c r="C198">
        <v>216</v>
      </c>
      <c r="D198">
        <v>220.25</v>
      </c>
      <c r="E198">
        <v>215.2</v>
      </c>
      <c r="F198" t="s">
        <v>2599</v>
      </c>
      <c r="G198">
        <v>1.11E-2</v>
      </c>
    </row>
    <row r="199" spans="1:7" x14ac:dyDescent="0.3">
      <c r="A199" s="2">
        <v>44782</v>
      </c>
      <c r="B199">
        <v>216</v>
      </c>
      <c r="C199">
        <v>213.97</v>
      </c>
      <c r="D199">
        <v>217.95</v>
      </c>
      <c r="E199">
        <v>213.05</v>
      </c>
      <c r="F199" t="s">
        <v>2600</v>
      </c>
      <c r="G199">
        <v>1.55E-2</v>
      </c>
    </row>
    <row r="200" spans="1:7" x14ac:dyDescent="0.3">
      <c r="A200" s="2">
        <v>44781</v>
      </c>
      <c r="B200">
        <v>212.7</v>
      </c>
      <c r="C200">
        <v>213.05</v>
      </c>
      <c r="D200">
        <v>215.85</v>
      </c>
      <c r="E200">
        <v>210</v>
      </c>
      <c r="F200" t="s">
        <v>2601</v>
      </c>
      <c r="G200">
        <v>-1.37E-2</v>
      </c>
    </row>
    <row r="201" spans="1:7" x14ac:dyDescent="0.3">
      <c r="A201" s="2">
        <v>44778</v>
      </c>
      <c r="B201">
        <v>215.65</v>
      </c>
      <c r="C201">
        <v>207.45</v>
      </c>
      <c r="D201">
        <v>215.65</v>
      </c>
      <c r="E201">
        <v>206.65</v>
      </c>
      <c r="F201" t="s">
        <v>2602</v>
      </c>
      <c r="G201">
        <v>3.8800000000000001E-2</v>
      </c>
    </row>
    <row r="202" spans="1:7" x14ac:dyDescent="0.3">
      <c r="A202" s="2">
        <v>44777</v>
      </c>
      <c r="B202">
        <v>207.6</v>
      </c>
      <c r="C202">
        <v>203.5</v>
      </c>
      <c r="D202">
        <v>208.71</v>
      </c>
      <c r="E202">
        <v>203.5</v>
      </c>
      <c r="F202" t="s">
        <v>2603</v>
      </c>
      <c r="G202">
        <v>2.93E-2</v>
      </c>
    </row>
    <row r="203" spans="1:7" x14ac:dyDescent="0.3">
      <c r="A203" s="2">
        <v>44776</v>
      </c>
      <c r="B203">
        <v>201.7</v>
      </c>
      <c r="C203">
        <v>199.26</v>
      </c>
      <c r="D203">
        <v>203.75</v>
      </c>
      <c r="E203">
        <v>197.02</v>
      </c>
      <c r="F203" t="s">
        <v>2604</v>
      </c>
      <c r="G203">
        <v>4.1999999999999997E-3</v>
      </c>
    </row>
    <row r="204" spans="1:7" x14ac:dyDescent="0.3">
      <c r="A204" s="2">
        <v>44775</v>
      </c>
      <c r="B204">
        <v>200.85</v>
      </c>
      <c r="C204">
        <v>204.89</v>
      </c>
      <c r="D204">
        <v>204.89</v>
      </c>
      <c r="E204">
        <v>197.64</v>
      </c>
      <c r="F204" t="s">
        <v>2605</v>
      </c>
      <c r="G204">
        <v>-2.7000000000000001E-3</v>
      </c>
    </row>
    <row r="205" spans="1:7" x14ac:dyDescent="0.3">
      <c r="A205" s="2">
        <v>44774</v>
      </c>
      <c r="B205">
        <v>201.4</v>
      </c>
      <c r="C205">
        <v>203.9</v>
      </c>
      <c r="D205">
        <v>208.1</v>
      </c>
      <c r="E205">
        <v>199.22</v>
      </c>
      <c r="F205" t="s">
        <v>2606</v>
      </c>
      <c r="G205">
        <v>-1.01E-2</v>
      </c>
    </row>
    <row r="206" spans="1:7" x14ac:dyDescent="0.3">
      <c r="A206" s="2">
        <v>44771</v>
      </c>
      <c r="B206">
        <v>203.45</v>
      </c>
      <c r="C206">
        <v>205.9</v>
      </c>
      <c r="D206">
        <v>205.9</v>
      </c>
      <c r="E206">
        <v>199.42</v>
      </c>
      <c r="F206" t="s">
        <v>2607</v>
      </c>
      <c r="G206">
        <v>3.7000000000000002E-3</v>
      </c>
    </row>
    <row r="207" spans="1:7" x14ac:dyDescent="0.3">
      <c r="A207" s="2">
        <v>44770</v>
      </c>
      <c r="B207">
        <v>202.7</v>
      </c>
      <c r="C207">
        <v>208.55</v>
      </c>
      <c r="D207">
        <v>209.05</v>
      </c>
      <c r="E207">
        <v>199.66</v>
      </c>
      <c r="F207" t="s">
        <v>2608</v>
      </c>
      <c r="G207">
        <v>-2.64E-2</v>
      </c>
    </row>
    <row r="208" spans="1:7" x14ac:dyDescent="0.3">
      <c r="A208" s="2">
        <v>44769</v>
      </c>
      <c r="B208">
        <v>208.2</v>
      </c>
      <c r="C208">
        <v>206.8</v>
      </c>
      <c r="D208">
        <v>209.15</v>
      </c>
      <c r="E208">
        <v>205.45</v>
      </c>
      <c r="F208" t="s">
        <v>2609</v>
      </c>
      <c r="G208">
        <v>-2.8999999999999998E-3</v>
      </c>
    </row>
    <row r="209" spans="1:7" x14ac:dyDescent="0.3">
      <c r="A209" s="2">
        <v>44768</v>
      </c>
      <c r="B209">
        <v>208.8</v>
      </c>
      <c r="C209">
        <v>207.05</v>
      </c>
      <c r="D209">
        <v>208.8</v>
      </c>
      <c r="E209">
        <v>204.4</v>
      </c>
      <c r="F209" t="s">
        <v>2610</v>
      </c>
      <c r="G209">
        <v>1.43E-2</v>
      </c>
    </row>
    <row r="210" spans="1:7" x14ac:dyDescent="0.3">
      <c r="A210" s="2">
        <v>44767</v>
      </c>
      <c r="B210">
        <v>205.85</v>
      </c>
      <c r="C210">
        <v>206.75</v>
      </c>
      <c r="D210">
        <v>210.2</v>
      </c>
      <c r="E210">
        <v>205.85</v>
      </c>
      <c r="F210" t="s">
        <v>2611</v>
      </c>
      <c r="G210">
        <v>-5.3E-3</v>
      </c>
    </row>
    <row r="211" spans="1:7" x14ac:dyDescent="0.3">
      <c r="A211" s="2">
        <v>44764</v>
      </c>
      <c r="B211">
        <v>206.95</v>
      </c>
      <c r="C211">
        <v>208.85</v>
      </c>
      <c r="D211">
        <v>214.25</v>
      </c>
      <c r="E211">
        <v>206.3</v>
      </c>
      <c r="F211" t="s">
        <v>2612</v>
      </c>
      <c r="G211">
        <v>-2.2700000000000001E-2</v>
      </c>
    </row>
    <row r="212" spans="1:7" x14ac:dyDescent="0.3">
      <c r="A212" s="2">
        <v>44763</v>
      </c>
      <c r="B212">
        <v>211.75</v>
      </c>
      <c r="C212">
        <v>210</v>
      </c>
      <c r="D212">
        <v>215.7</v>
      </c>
      <c r="E212">
        <v>205.9</v>
      </c>
      <c r="F212" t="s">
        <v>2613</v>
      </c>
      <c r="G212">
        <v>1.7999999999999999E-2</v>
      </c>
    </row>
    <row r="213" spans="1:7" x14ac:dyDescent="0.3">
      <c r="A213" s="2">
        <v>44762</v>
      </c>
      <c r="B213">
        <v>208</v>
      </c>
      <c r="C213">
        <v>216.5</v>
      </c>
      <c r="D213">
        <v>217.8</v>
      </c>
      <c r="E213">
        <v>205.8</v>
      </c>
      <c r="F213" t="s">
        <v>2614</v>
      </c>
      <c r="G213">
        <v>-9.1000000000000004E-3</v>
      </c>
    </row>
    <row r="214" spans="1:7" x14ac:dyDescent="0.3">
      <c r="A214" s="2">
        <v>44761</v>
      </c>
      <c r="B214">
        <v>209.9</v>
      </c>
      <c r="C214">
        <v>204.6</v>
      </c>
      <c r="D214">
        <v>215.3</v>
      </c>
      <c r="E214">
        <v>203.85</v>
      </c>
      <c r="F214" t="s">
        <v>2615</v>
      </c>
      <c r="G214">
        <v>2.5700000000000001E-2</v>
      </c>
    </row>
    <row r="215" spans="1:7" x14ac:dyDescent="0.3">
      <c r="A215" s="2">
        <v>44760</v>
      </c>
      <c r="B215">
        <v>204.65</v>
      </c>
      <c r="C215">
        <v>206.15</v>
      </c>
      <c r="D215">
        <v>208.6</v>
      </c>
      <c r="E215">
        <v>203.25</v>
      </c>
      <c r="F215" t="s">
        <v>2616</v>
      </c>
      <c r="G215">
        <v>5.7000000000000002E-3</v>
      </c>
    </row>
    <row r="216" spans="1:7" x14ac:dyDescent="0.3">
      <c r="A216" s="2">
        <v>44757</v>
      </c>
      <c r="B216">
        <v>203.5</v>
      </c>
      <c r="C216">
        <v>198.32</v>
      </c>
      <c r="D216">
        <v>205.3</v>
      </c>
      <c r="E216">
        <v>197.18</v>
      </c>
      <c r="F216" t="s">
        <v>2617</v>
      </c>
      <c r="G216">
        <v>5.21E-2</v>
      </c>
    </row>
    <row r="217" spans="1:7" x14ac:dyDescent="0.3">
      <c r="A217" s="2">
        <v>44756</v>
      </c>
      <c r="B217">
        <v>193.42</v>
      </c>
      <c r="C217">
        <v>203.85</v>
      </c>
      <c r="D217">
        <v>205.5</v>
      </c>
      <c r="E217">
        <v>193.42</v>
      </c>
      <c r="F217" t="s">
        <v>2618</v>
      </c>
      <c r="G217">
        <v>-5.7200000000000001E-2</v>
      </c>
    </row>
    <row r="218" spans="1:7" x14ac:dyDescent="0.3">
      <c r="A218" s="2">
        <v>44755</v>
      </c>
      <c r="B218">
        <v>205.15</v>
      </c>
      <c r="C218">
        <v>208.5</v>
      </c>
      <c r="D218">
        <v>208.65</v>
      </c>
      <c r="E218">
        <v>203.3</v>
      </c>
      <c r="F218" t="s">
        <v>2619</v>
      </c>
      <c r="G218">
        <v>-1.61E-2</v>
      </c>
    </row>
    <row r="219" spans="1:7" x14ac:dyDescent="0.3">
      <c r="A219" s="2">
        <v>44754</v>
      </c>
      <c r="B219">
        <v>208.5</v>
      </c>
      <c r="C219">
        <v>213.65</v>
      </c>
      <c r="D219">
        <v>215.6</v>
      </c>
      <c r="E219">
        <v>203.35</v>
      </c>
      <c r="F219" t="s">
        <v>228</v>
      </c>
      <c r="G219">
        <v>-6.3100000000000003E-2</v>
      </c>
    </row>
    <row r="220" spans="1:7" x14ac:dyDescent="0.3">
      <c r="A220" s="2">
        <v>44753</v>
      </c>
      <c r="B220">
        <v>222.55</v>
      </c>
      <c r="C220">
        <v>217.2</v>
      </c>
      <c r="D220">
        <v>222.55</v>
      </c>
      <c r="E220">
        <v>215.55</v>
      </c>
      <c r="F220" t="s">
        <v>2620</v>
      </c>
      <c r="G220">
        <v>1.46E-2</v>
      </c>
    </row>
    <row r="221" spans="1:7" x14ac:dyDescent="0.3">
      <c r="A221" s="2">
        <v>44750</v>
      </c>
      <c r="B221">
        <v>219.35</v>
      </c>
      <c r="C221">
        <v>221.25</v>
      </c>
      <c r="D221">
        <v>223.85</v>
      </c>
      <c r="E221">
        <v>218</v>
      </c>
      <c r="F221" t="s">
        <v>2621</v>
      </c>
      <c r="G221">
        <v>-1.83E-2</v>
      </c>
    </row>
    <row r="222" spans="1:7" x14ac:dyDescent="0.3">
      <c r="A222" s="2">
        <v>44749</v>
      </c>
      <c r="B222">
        <v>223.45</v>
      </c>
      <c r="C222">
        <v>220.1</v>
      </c>
      <c r="D222">
        <v>223.95</v>
      </c>
      <c r="E222">
        <v>219.2</v>
      </c>
      <c r="F222" t="s">
        <v>2622</v>
      </c>
      <c r="G222">
        <v>3.9300000000000002E-2</v>
      </c>
    </row>
    <row r="223" spans="1:7" x14ac:dyDescent="0.3">
      <c r="A223" s="2">
        <v>44748</v>
      </c>
      <c r="B223">
        <v>215</v>
      </c>
      <c r="C223">
        <v>223.35</v>
      </c>
      <c r="D223">
        <v>224.15</v>
      </c>
      <c r="E223">
        <v>215</v>
      </c>
      <c r="F223" t="s">
        <v>2623</v>
      </c>
      <c r="G223">
        <v>-2.29E-2</v>
      </c>
    </row>
    <row r="224" spans="1:7" x14ac:dyDescent="0.3">
      <c r="A224" s="2">
        <v>44747</v>
      </c>
      <c r="B224">
        <v>220.05</v>
      </c>
      <c r="C224">
        <v>232.95</v>
      </c>
      <c r="D224">
        <v>234.05</v>
      </c>
      <c r="E224">
        <v>220.05</v>
      </c>
      <c r="F224" t="s">
        <v>390</v>
      </c>
      <c r="G224">
        <v>-7.7200000000000005E-2</v>
      </c>
    </row>
    <row r="225" spans="1:7" x14ac:dyDescent="0.3">
      <c r="A225" s="2">
        <v>44746</v>
      </c>
      <c r="B225">
        <v>238.45</v>
      </c>
      <c r="C225">
        <v>231.95</v>
      </c>
      <c r="D225">
        <v>238.45</v>
      </c>
      <c r="E225">
        <v>229.1</v>
      </c>
      <c r="F225" t="s">
        <v>2624</v>
      </c>
      <c r="G225">
        <v>4.6300000000000001E-2</v>
      </c>
    </row>
    <row r="226" spans="1:7" x14ac:dyDescent="0.3">
      <c r="A226" s="2">
        <v>44743</v>
      </c>
      <c r="B226">
        <v>227.9</v>
      </c>
      <c r="C226">
        <v>229.55</v>
      </c>
      <c r="D226">
        <v>235.75</v>
      </c>
      <c r="E226">
        <v>227.9</v>
      </c>
      <c r="F226" t="s">
        <v>2625</v>
      </c>
      <c r="G226">
        <v>3.7000000000000002E-3</v>
      </c>
    </row>
    <row r="227" spans="1:7" x14ac:dyDescent="0.3">
      <c r="A227" s="2">
        <v>44742</v>
      </c>
      <c r="B227">
        <v>227.05</v>
      </c>
      <c r="C227">
        <v>232.8</v>
      </c>
      <c r="D227">
        <v>233</v>
      </c>
      <c r="E227">
        <v>226.35</v>
      </c>
      <c r="F227" t="s">
        <v>2626</v>
      </c>
      <c r="G227">
        <v>-5.8700000000000002E-2</v>
      </c>
    </row>
    <row r="228" spans="1:7" x14ac:dyDescent="0.3">
      <c r="A228" s="2">
        <v>44741</v>
      </c>
      <c r="B228">
        <v>241.2</v>
      </c>
      <c r="C228">
        <v>244.54</v>
      </c>
      <c r="D228">
        <v>244.54</v>
      </c>
      <c r="E228">
        <v>235.75</v>
      </c>
      <c r="F228" t="s">
        <v>2627</v>
      </c>
      <c r="G228">
        <v>1.84E-2</v>
      </c>
    </row>
    <row r="229" spans="1:7" x14ac:dyDescent="0.3">
      <c r="A229" s="2">
        <v>44740</v>
      </c>
      <c r="B229">
        <v>236.85</v>
      </c>
      <c r="C229">
        <v>244.59</v>
      </c>
      <c r="D229">
        <v>244.59</v>
      </c>
      <c r="E229">
        <v>236.85</v>
      </c>
      <c r="F229" t="s">
        <v>2628</v>
      </c>
      <c r="G229">
        <v>-1.2800000000000001E-2</v>
      </c>
    </row>
    <row r="230" spans="1:7" x14ac:dyDescent="0.3">
      <c r="A230" s="2">
        <v>44739</v>
      </c>
      <c r="B230">
        <v>239.93</v>
      </c>
      <c r="C230">
        <v>238.25</v>
      </c>
      <c r="D230">
        <v>240.65</v>
      </c>
      <c r="E230">
        <v>235.65</v>
      </c>
      <c r="F230" t="s">
        <v>2629</v>
      </c>
      <c r="G230">
        <v>2.1399999999999999E-2</v>
      </c>
    </row>
    <row r="231" spans="1:7" x14ac:dyDescent="0.3">
      <c r="A231" s="2">
        <v>44736</v>
      </c>
      <c r="B231">
        <v>234.9</v>
      </c>
      <c r="C231">
        <v>234.35</v>
      </c>
      <c r="D231">
        <v>239.15</v>
      </c>
      <c r="E231">
        <v>230.3</v>
      </c>
      <c r="F231" t="s">
        <v>2630</v>
      </c>
      <c r="G231">
        <v>2.4199999999999999E-2</v>
      </c>
    </row>
    <row r="232" spans="1:7" x14ac:dyDescent="0.3">
      <c r="A232" s="2">
        <v>44735</v>
      </c>
      <c r="B232">
        <v>229.35</v>
      </c>
      <c r="C232">
        <v>244.8</v>
      </c>
      <c r="D232">
        <v>244.8</v>
      </c>
      <c r="E232">
        <v>229.35</v>
      </c>
      <c r="F232" t="s">
        <v>2631</v>
      </c>
      <c r="G232">
        <v>-1.78E-2</v>
      </c>
    </row>
    <row r="233" spans="1:7" x14ac:dyDescent="0.3">
      <c r="A233" s="2">
        <v>44734</v>
      </c>
      <c r="B233">
        <v>233.5</v>
      </c>
      <c r="C233">
        <v>236.2</v>
      </c>
      <c r="D233">
        <v>243.05</v>
      </c>
      <c r="E233">
        <v>233.5</v>
      </c>
      <c r="F233" t="s">
        <v>2632</v>
      </c>
      <c r="G233">
        <v>-4.5600000000000002E-2</v>
      </c>
    </row>
    <row r="234" spans="1:7" x14ac:dyDescent="0.3">
      <c r="A234" s="2">
        <v>44733</v>
      </c>
      <c r="B234">
        <v>244.65</v>
      </c>
      <c r="C234">
        <v>240.25</v>
      </c>
      <c r="D234">
        <v>244.65</v>
      </c>
      <c r="E234">
        <v>239.45</v>
      </c>
      <c r="F234" t="s">
        <v>2633</v>
      </c>
      <c r="G234">
        <v>2.07E-2</v>
      </c>
    </row>
    <row r="235" spans="1:7" x14ac:dyDescent="0.3">
      <c r="A235" s="2">
        <v>44732</v>
      </c>
      <c r="B235">
        <v>239.7</v>
      </c>
      <c r="C235">
        <v>220.7</v>
      </c>
      <c r="D235">
        <v>242.35</v>
      </c>
      <c r="E235">
        <v>220.7</v>
      </c>
      <c r="F235" t="s">
        <v>2634</v>
      </c>
      <c r="G235">
        <v>4.7600000000000003E-2</v>
      </c>
    </row>
    <row r="236" spans="1:7" x14ac:dyDescent="0.3">
      <c r="A236" s="2">
        <v>44729</v>
      </c>
      <c r="B236">
        <v>228.8</v>
      </c>
      <c r="C236">
        <v>228.5</v>
      </c>
      <c r="D236">
        <v>235.15</v>
      </c>
      <c r="E236">
        <v>226.5</v>
      </c>
      <c r="F236" t="s">
        <v>2635</v>
      </c>
      <c r="G236">
        <v>1.5E-3</v>
      </c>
    </row>
    <row r="237" spans="1:7" x14ac:dyDescent="0.3">
      <c r="A237" s="2">
        <v>44728</v>
      </c>
      <c r="B237">
        <v>228.45</v>
      </c>
      <c r="C237">
        <v>229.95</v>
      </c>
      <c r="D237">
        <v>231</v>
      </c>
      <c r="E237">
        <v>224.35</v>
      </c>
      <c r="F237" t="s">
        <v>2636</v>
      </c>
      <c r="G237">
        <v>-3.8999999999999998E-3</v>
      </c>
    </row>
    <row r="238" spans="1:7" x14ac:dyDescent="0.3">
      <c r="A238" s="2">
        <v>44727</v>
      </c>
      <c r="B238">
        <v>229.35</v>
      </c>
      <c r="C238">
        <v>235.8</v>
      </c>
      <c r="D238">
        <v>236.2</v>
      </c>
      <c r="E238">
        <v>229.35</v>
      </c>
      <c r="F238" t="s">
        <v>2637</v>
      </c>
      <c r="G238">
        <v>1.3899999999999999E-2</v>
      </c>
    </row>
    <row r="239" spans="1:7" x14ac:dyDescent="0.3">
      <c r="A239" s="2">
        <v>44726</v>
      </c>
      <c r="B239">
        <v>226.2</v>
      </c>
      <c r="C239">
        <v>223.66</v>
      </c>
      <c r="D239">
        <v>229.55</v>
      </c>
      <c r="E239">
        <v>223.66</v>
      </c>
      <c r="F239" t="s">
        <v>2638</v>
      </c>
      <c r="G239">
        <v>-3.7000000000000002E-3</v>
      </c>
    </row>
    <row r="240" spans="1:7" x14ac:dyDescent="0.3">
      <c r="A240" s="2">
        <v>44725</v>
      </c>
      <c r="B240">
        <v>227.05</v>
      </c>
      <c r="C240">
        <v>228.15</v>
      </c>
      <c r="D240">
        <v>228.15</v>
      </c>
      <c r="E240">
        <v>221</v>
      </c>
      <c r="F240" t="s">
        <v>2639</v>
      </c>
      <c r="G240">
        <v>-2.0500000000000001E-2</v>
      </c>
    </row>
    <row r="241" spans="1:7" x14ac:dyDescent="0.3">
      <c r="A241" s="2">
        <v>44722</v>
      </c>
      <c r="B241">
        <v>231.8</v>
      </c>
      <c r="C241">
        <v>246.25</v>
      </c>
      <c r="D241">
        <v>246.65</v>
      </c>
      <c r="E241">
        <v>230.3</v>
      </c>
      <c r="F241" t="s">
        <v>2640</v>
      </c>
      <c r="G241">
        <v>-6.25E-2</v>
      </c>
    </row>
    <row r="242" spans="1:7" x14ac:dyDescent="0.3">
      <c r="A242" s="2">
        <v>44721</v>
      </c>
      <c r="B242">
        <v>247.25</v>
      </c>
      <c r="C242">
        <v>253.35</v>
      </c>
      <c r="D242">
        <v>254.52</v>
      </c>
      <c r="E242">
        <v>247.25</v>
      </c>
      <c r="F242" t="s">
        <v>2641</v>
      </c>
      <c r="G242">
        <v>-2.1000000000000001E-2</v>
      </c>
    </row>
    <row r="243" spans="1:7" x14ac:dyDescent="0.3">
      <c r="A243" s="2">
        <v>44720</v>
      </c>
      <c r="B243">
        <v>252.55</v>
      </c>
      <c r="C243">
        <v>254.85</v>
      </c>
      <c r="D243">
        <v>257.14999999999998</v>
      </c>
      <c r="E243">
        <v>252.55</v>
      </c>
      <c r="F243" t="s">
        <v>2642</v>
      </c>
      <c r="G243">
        <v>-7.7000000000000002E-3</v>
      </c>
    </row>
    <row r="244" spans="1:7" x14ac:dyDescent="0.3">
      <c r="A244" s="2">
        <v>44719</v>
      </c>
      <c r="B244">
        <v>254.5</v>
      </c>
      <c r="C244">
        <v>260.45</v>
      </c>
      <c r="D244">
        <v>260.45</v>
      </c>
      <c r="E244">
        <v>254.5</v>
      </c>
      <c r="F244" t="s">
        <v>2643</v>
      </c>
      <c r="G244">
        <v>-7.4000000000000003E-3</v>
      </c>
    </row>
    <row r="245" spans="1:7" x14ac:dyDescent="0.3">
      <c r="A245" s="2">
        <v>44718</v>
      </c>
      <c r="B245">
        <v>256.39999999999998</v>
      </c>
      <c r="C245">
        <v>248.9</v>
      </c>
      <c r="D245">
        <v>260.35000000000002</v>
      </c>
      <c r="E245">
        <v>248.9</v>
      </c>
      <c r="F245" t="s">
        <v>2644</v>
      </c>
      <c r="G245">
        <v>2.2499999999999999E-2</v>
      </c>
    </row>
    <row r="246" spans="1:7" x14ac:dyDescent="0.3">
      <c r="A246" s="2">
        <v>44713</v>
      </c>
      <c r="B246">
        <v>250.75</v>
      </c>
      <c r="C246">
        <v>258.60000000000002</v>
      </c>
      <c r="D246">
        <v>260</v>
      </c>
      <c r="E246">
        <v>250.75</v>
      </c>
      <c r="F246" t="s">
        <v>2645</v>
      </c>
      <c r="G246">
        <v>-1.9900000000000001E-2</v>
      </c>
    </row>
    <row r="247" spans="1:7" x14ac:dyDescent="0.3">
      <c r="A247" s="2">
        <v>44712</v>
      </c>
      <c r="B247">
        <v>255.85</v>
      </c>
      <c r="C247">
        <v>259.5</v>
      </c>
      <c r="D247">
        <v>261.39999999999998</v>
      </c>
      <c r="E247">
        <v>255.5</v>
      </c>
      <c r="F247" t="s">
        <v>2646</v>
      </c>
      <c r="G247">
        <v>-1.7500000000000002E-2</v>
      </c>
    </row>
    <row r="248" spans="1:7" x14ac:dyDescent="0.3">
      <c r="A248" s="2">
        <v>44711</v>
      </c>
      <c r="B248">
        <v>260.39999999999998</v>
      </c>
      <c r="C248">
        <v>260</v>
      </c>
      <c r="D248">
        <v>262.2</v>
      </c>
      <c r="E248">
        <v>259.05</v>
      </c>
      <c r="F248" t="s">
        <v>2647</v>
      </c>
      <c r="G248">
        <v>2.8000000000000001E-2</v>
      </c>
    </row>
    <row r="249" spans="1:7" x14ac:dyDescent="0.3">
      <c r="A249" s="2">
        <v>44708</v>
      </c>
      <c r="B249">
        <v>253.3</v>
      </c>
      <c r="C249">
        <v>255.4</v>
      </c>
      <c r="D249">
        <v>258.64999999999998</v>
      </c>
      <c r="E249">
        <v>253.3</v>
      </c>
      <c r="F249" t="s">
        <v>2648</v>
      </c>
      <c r="G249">
        <v>-2.3E-2</v>
      </c>
    </row>
    <row r="250" spans="1:7" x14ac:dyDescent="0.3">
      <c r="A250" s="2">
        <v>44707</v>
      </c>
      <c r="B250">
        <v>259.25</v>
      </c>
      <c r="C250">
        <v>252.35</v>
      </c>
      <c r="D250">
        <v>259.25</v>
      </c>
      <c r="E250">
        <v>251.35</v>
      </c>
      <c r="F250" t="s">
        <v>2649</v>
      </c>
      <c r="G250">
        <v>3.49E-2</v>
      </c>
    </row>
    <row r="251" spans="1:7" x14ac:dyDescent="0.3">
      <c r="A251" s="2">
        <v>44706</v>
      </c>
      <c r="B251">
        <v>250.5</v>
      </c>
      <c r="C251">
        <v>249.9</v>
      </c>
      <c r="D251">
        <v>252.9</v>
      </c>
      <c r="E251">
        <v>246.95</v>
      </c>
      <c r="F251" t="s">
        <v>2650</v>
      </c>
      <c r="G251">
        <v>0.03</v>
      </c>
    </row>
    <row r="252" spans="1:7" x14ac:dyDescent="0.3">
      <c r="A252" s="2">
        <v>44705</v>
      </c>
      <c r="B252">
        <v>243.2</v>
      </c>
      <c r="C252">
        <v>239.67</v>
      </c>
      <c r="D252">
        <v>249.7</v>
      </c>
      <c r="E252">
        <v>239.13</v>
      </c>
      <c r="F252" t="s">
        <v>2651</v>
      </c>
      <c r="G252">
        <v>1.23E-2</v>
      </c>
    </row>
    <row r="253" spans="1:7" x14ac:dyDescent="0.3">
      <c r="A253" s="2">
        <v>44704</v>
      </c>
      <c r="B253">
        <v>240.25</v>
      </c>
      <c r="C253">
        <v>234.45</v>
      </c>
      <c r="D253">
        <v>241.8</v>
      </c>
      <c r="E253">
        <v>233.6</v>
      </c>
      <c r="F253" t="s">
        <v>2652</v>
      </c>
      <c r="G253">
        <v>2.8500000000000001E-2</v>
      </c>
    </row>
    <row r="254" spans="1:7" x14ac:dyDescent="0.3">
      <c r="A254" s="2">
        <v>44701</v>
      </c>
      <c r="B254">
        <v>233.6</v>
      </c>
      <c r="C254">
        <v>235.6</v>
      </c>
      <c r="D254">
        <v>236.85</v>
      </c>
      <c r="E254">
        <v>231.3</v>
      </c>
      <c r="F254" t="s">
        <v>2653</v>
      </c>
      <c r="G254">
        <v>2.5899999999999999E-2</v>
      </c>
    </row>
    <row r="255" spans="1:7" x14ac:dyDescent="0.3">
      <c r="A255" s="2">
        <v>44700</v>
      </c>
      <c r="B255">
        <v>227.7</v>
      </c>
      <c r="C255">
        <v>230.4</v>
      </c>
      <c r="D255">
        <v>231.75</v>
      </c>
      <c r="E255">
        <v>227.05</v>
      </c>
      <c r="F255" t="s">
        <v>2654</v>
      </c>
      <c r="G255">
        <v>-2.8000000000000001E-2</v>
      </c>
    </row>
    <row r="256" spans="1:7" x14ac:dyDescent="0.3">
      <c r="A256" s="2">
        <v>44699</v>
      </c>
      <c r="B256">
        <v>234.25</v>
      </c>
      <c r="C256">
        <v>236.05</v>
      </c>
      <c r="D256">
        <v>237.2</v>
      </c>
      <c r="E256">
        <v>231.7</v>
      </c>
      <c r="F256" t="s">
        <v>2655</v>
      </c>
      <c r="G256">
        <v>8.3999999999999995E-3</v>
      </c>
    </row>
    <row r="257" spans="1:7" x14ac:dyDescent="0.3">
      <c r="A257" s="2">
        <v>44698</v>
      </c>
      <c r="B257">
        <v>232.3</v>
      </c>
      <c r="C257">
        <v>231.45</v>
      </c>
      <c r="D257">
        <v>235.5</v>
      </c>
      <c r="E257">
        <v>230</v>
      </c>
      <c r="F257" t="s">
        <v>2656</v>
      </c>
      <c r="G257">
        <v>-9.4000000000000004E-3</v>
      </c>
    </row>
    <row r="258" spans="1:7" x14ac:dyDescent="0.3">
      <c r="A258" s="2">
        <v>44697</v>
      </c>
      <c r="B258">
        <v>234.5</v>
      </c>
      <c r="C258">
        <v>226.83</v>
      </c>
      <c r="D258">
        <v>234.5</v>
      </c>
      <c r="E258">
        <v>226.83</v>
      </c>
      <c r="F258" t="s">
        <v>2657</v>
      </c>
      <c r="G258">
        <v>2.0899999999999998E-2</v>
      </c>
    </row>
    <row r="259" spans="1:7" x14ac:dyDescent="0.3">
      <c r="A259" s="2">
        <v>44694</v>
      </c>
      <c r="B259">
        <v>229.7</v>
      </c>
      <c r="C259">
        <v>227.5</v>
      </c>
      <c r="D259">
        <v>232.2</v>
      </c>
      <c r="E259">
        <v>227.5</v>
      </c>
      <c r="F259" t="s">
        <v>2658</v>
      </c>
      <c r="G259">
        <v>2.3800000000000002E-2</v>
      </c>
    </row>
    <row r="260" spans="1:7" x14ac:dyDescent="0.3">
      <c r="A260" s="2">
        <v>44693</v>
      </c>
      <c r="B260">
        <v>224.35</v>
      </c>
      <c r="C260">
        <v>221.4</v>
      </c>
      <c r="D260">
        <v>227.95</v>
      </c>
      <c r="E260">
        <v>221.4</v>
      </c>
      <c r="F260" t="s">
        <v>2659</v>
      </c>
      <c r="G260">
        <v>-1.6899999999999998E-2</v>
      </c>
    </row>
    <row r="261" spans="1:7" x14ac:dyDescent="0.3">
      <c r="A261" s="2">
        <v>44692</v>
      </c>
      <c r="B261">
        <v>228.2</v>
      </c>
      <c r="C261">
        <v>226.95</v>
      </c>
      <c r="D261">
        <v>230.95</v>
      </c>
      <c r="E261">
        <v>223.7</v>
      </c>
      <c r="F261" t="s">
        <v>2660</v>
      </c>
      <c r="G261">
        <v>-8.9999999999999998E-4</v>
      </c>
    </row>
    <row r="262" spans="1:7" x14ac:dyDescent="0.3">
      <c r="A262" s="2">
        <v>44691</v>
      </c>
      <c r="B262">
        <v>228.4</v>
      </c>
      <c r="C262">
        <v>226.25</v>
      </c>
      <c r="D262">
        <v>231.65</v>
      </c>
      <c r="E262">
        <v>225.4</v>
      </c>
      <c r="F262" t="s">
        <v>2661</v>
      </c>
      <c r="G262">
        <v>1.26E-2</v>
      </c>
    </row>
    <row r="263" spans="1:7" x14ac:dyDescent="0.3">
      <c r="A263" s="2">
        <v>44690</v>
      </c>
      <c r="B263">
        <v>225.55</v>
      </c>
      <c r="C263">
        <v>225.1</v>
      </c>
      <c r="D263">
        <v>229.3</v>
      </c>
      <c r="E263">
        <v>223.35</v>
      </c>
      <c r="F263" t="s">
        <v>2662</v>
      </c>
      <c r="G263">
        <v>-1.8499999999999999E-2</v>
      </c>
    </row>
    <row r="264" spans="1:7" x14ac:dyDescent="0.3">
      <c r="A264" s="2">
        <v>44687</v>
      </c>
      <c r="B264">
        <v>229.8</v>
      </c>
      <c r="C264">
        <v>231.15</v>
      </c>
      <c r="D264">
        <v>231.65</v>
      </c>
      <c r="E264">
        <v>226.45</v>
      </c>
      <c r="F264" t="s">
        <v>559</v>
      </c>
      <c r="G264">
        <v>1.8599999999999998E-2</v>
      </c>
    </row>
    <row r="265" spans="1:7" x14ac:dyDescent="0.3">
      <c r="A265" s="2">
        <v>44686</v>
      </c>
      <c r="B265">
        <v>225.6</v>
      </c>
      <c r="C265">
        <v>239.3</v>
      </c>
      <c r="D265">
        <v>240.2</v>
      </c>
      <c r="E265">
        <v>225.6</v>
      </c>
      <c r="F265" t="s">
        <v>2663</v>
      </c>
      <c r="G265">
        <v>-3.1099999999999999E-2</v>
      </c>
    </row>
    <row r="266" spans="1:7" x14ac:dyDescent="0.3">
      <c r="A266" s="2">
        <v>44685</v>
      </c>
      <c r="B266">
        <v>232.85</v>
      </c>
      <c r="C266">
        <v>238.75</v>
      </c>
      <c r="D266">
        <v>238.75</v>
      </c>
      <c r="E266">
        <v>232.85</v>
      </c>
      <c r="F266" t="s">
        <v>2664</v>
      </c>
      <c r="G266">
        <v>-1.04E-2</v>
      </c>
    </row>
    <row r="267" spans="1:7" x14ac:dyDescent="0.3">
      <c r="A267" s="2">
        <v>44684</v>
      </c>
      <c r="B267">
        <v>235.3</v>
      </c>
      <c r="C267">
        <v>234.3</v>
      </c>
      <c r="D267">
        <v>238</v>
      </c>
      <c r="E267">
        <v>232.35</v>
      </c>
      <c r="F267" t="s">
        <v>2665</v>
      </c>
      <c r="G267">
        <v>1.01E-2</v>
      </c>
    </row>
    <row r="268" spans="1:7" x14ac:dyDescent="0.3">
      <c r="A268" s="2">
        <v>44680</v>
      </c>
      <c r="B268">
        <v>232.95</v>
      </c>
      <c r="C268">
        <v>236.84</v>
      </c>
      <c r="D268">
        <v>237.3</v>
      </c>
      <c r="E268">
        <v>232.3</v>
      </c>
      <c r="F268" t="s">
        <v>2666</v>
      </c>
      <c r="G268">
        <v>-2.0000000000000001E-4</v>
      </c>
    </row>
    <row r="269" spans="1:7" x14ac:dyDescent="0.3">
      <c r="A269" s="2">
        <v>44679</v>
      </c>
      <c r="B269">
        <v>233</v>
      </c>
      <c r="C269">
        <v>239.1</v>
      </c>
      <c r="D269">
        <v>239.1</v>
      </c>
      <c r="E269">
        <v>229.95</v>
      </c>
      <c r="F269" t="s">
        <v>2667</v>
      </c>
      <c r="G269">
        <v>-2.18E-2</v>
      </c>
    </row>
    <row r="270" spans="1:7" x14ac:dyDescent="0.3">
      <c r="A270" s="2">
        <v>44678</v>
      </c>
      <c r="B270">
        <v>238.2</v>
      </c>
      <c r="C270">
        <v>244.3</v>
      </c>
      <c r="D270">
        <v>245.29</v>
      </c>
      <c r="E270">
        <v>235.85</v>
      </c>
      <c r="F270" t="s">
        <v>2668</v>
      </c>
      <c r="G270">
        <v>-1.37E-2</v>
      </c>
    </row>
    <row r="271" spans="1:7" x14ac:dyDescent="0.3">
      <c r="A271" s="2">
        <v>44677</v>
      </c>
      <c r="B271">
        <v>241.5</v>
      </c>
      <c r="C271">
        <v>269.35000000000002</v>
      </c>
      <c r="D271">
        <v>269.35000000000002</v>
      </c>
      <c r="E271">
        <v>239</v>
      </c>
      <c r="F271" t="s">
        <v>53</v>
      </c>
      <c r="G271">
        <v>-7.9100000000000004E-2</v>
      </c>
    </row>
    <row r="272" spans="1:7" x14ac:dyDescent="0.3">
      <c r="A272" s="2">
        <v>44676</v>
      </c>
      <c r="B272">
        <v>262.25</v>
      </c>
      <c r="C272">
        <v>262.05</v>
      </c>
      <c r="D272">
        <v>265.64999999999998</v>
      </c>
      <c r="E272">
        <v>258.3</v>
      </c>
      <c r="F272" t="s">
        <v>2669</v>
      </c>
      <c r="G272">
        <v>-2.8999999999999998E-3</v>
      </c>
    </row>
    <row r="273" spans="1:7" x14ac:dyDescent="0.3">
      <c r="A273" s="2">
        <v>44673</v>
      </c>
      <c r="B273">
        <v>263</v>
      </c>
      <c r="C273">
        <v>267.10000000000002</v>
      </c>
      <c r="D273">
        <v>271.08999999999997</v>
      </c>
      <c r="E273">
        <v>263</v>
      </c>
      <c r="F273" t="s">
        <v>2670</v>
      </c>
      <c r="G273">
        <v>-4.1700000000000001E-2</v>
      </c>
    </row>
    <row r="274" spans="1:7" x14ac:dyDescent="0.3">
      <c r="A274" s="2">
        <v>44672</v>
      </c>
      <c r="B274">
        <v>274.45</v>
      </c>
      <c r="C274">
        <v>262.64999999999998</v>
      </c>
      <c r="D274">
        <v>274.45</v>
      </c>
      <c r="E274">
        <v>262.64999999999998</v>
      </c>
      <c r="F274" t="s">
        <v>2671</v>
      </c>
      <c r="G274">
        <v>3.7600000000000001E-2</v>
      </c>
    </row>
    <row r="275" spans="1:7" x14ac:dyDescent="0.3">
      <c r="A275" s="2">
        <v>44671</v>
      </c>
      <c r="B275">
        <v>264.5</v>
      </c>
      <c r="C275">
        <v>264.39999999999998</v>
      </c>
      <c r="D275">
        <v>270.3</v>
      </c>
      <c r="E275">
        <v>263.60000000000002</v>
      </c>
      <c r="F275" t="s">
        <v>2672</v>
      </c>
      <c r="G275">
        <v>1.4200000000000001E-2</v>
      </c>
    </row>
    <row r="276" spans="1:7" x14ac:dyDescent="0.3">
      <c r="A276" s="2">
        <v>44670</v>
      </c>
      <c r="B276">
        <v>260.8</v>
      </c>
      <c r="C276">
        <v>261.39999999999998</v>
      </c>
      <c r="D276">
        <v>264</v>
      </c>
      <c r="E276">
        <v>259.8</v>
      </c>
      <c r="F276" t="s">
        <v>2673</v>
      </c>
      <c r="G276">
        <v>-1.8599999999999998E-2</v>
      </c>
    </row>
    <row r="277" spans="1:7" x14ac:dyDescent="0.3">
      <c r="A277" s="2">
        <v>44665</v>
      </c>
      <c r="B277">
        <v>265.75</v>
      </c>
      <c r="C277">
        <v>260.25</v>
      </c>
      <c r="D277">
        <v>265.75</v>
      </c>
      <c r="E277">
        <v>259.7</v>
      </c>
      <c r="F277" t="s">
        <v>2674</v>
      </c>
      <c r="G277">
        <v>2.9399999999999999E-2</v>
      </c>
    </row>
    <row r="278" spans="1:7" x14ac:dyDescent="0.3">
      <c r="A278" s="2">
        <v>44664</v>
      </c>
      <c r="B278">
        <v>258.14999999999998</v>
      </c>
      <c r="C278">
        <v>262.85000000000002</v>
      </c>
      <c r="D278">
        <v>262.85000000000002</v>
      </c>
      <c r="E278">
        <v>258.14999999999998</v>
      </c>
      <c r="F278" t="s">
        <v>2675</v>
      </c>
      <c r="G278">
        <v>-1.83E-2</v>
      </c>
    </row>
    <row r="279" spans="1:7" x14ac:dyDescent="0.3">
      <c r="A279" s="2">
        <v>44663</v>
      </c>
      <c r="B279">
        <v>262.95</v>
      </c>
      <c r="C279">
        <v>258.5</v>
      </c>
      <c r="D279">
        <v>264.14999999999998</v>
      </c>
      <c r="E279">
        <v>257.5</v>
      </c>
      <c r="F279" t="s">
        <v>2676</v>
      </c>
      <c r="G279">
        <v>-4.4000000000000003E-3</v>
      </c>
    </row>
    <row r="280" spans="1:7" x14ac:dyDescent="0.3">
      <c r="A280" s="2">
        <v>44662</v>
      </c>
      <c r="B280">
        <v>264.10000000000002</v>
      </c>
      <c r="C280">
        <v>253.4</v>
      </c>
      <c r="D280">
        <v>265.55</v>
      </c>
      <c r="E280">
        <v>253.4</v>
      </c>
      <c r="F280" t="s">
        <v>2677</v>
      </c>
      <c r="G280">
        <v>2.23E-2</v>
      </c>
    </row>
    <row r="281" spans="1:7" x14ac:dyDescent="0.3">
      <c r="A281" s="2">
        <v>44659</v>
      </c>
      <c r="B281">
        <v>258.35000000000002</v>
      </c>
      <c r="C281">
        <v>255.95</v>
      </c>
      <c r="D281">
        <v>262.2</v>
      </c>
      <c r="E281">
        <v>255.95</v>
      </c>
      <c r="F281" t="s">
        <v>2678</v>
      </c>
      <c r="G281">
        <v>2.4799999999999999E-2</v>
      </c>
    </row>
    <row r="282" spans="1:7" x14ac:dyDescent="0.3">
      <c r="A282" s="2">
        <v>44658</v>
      </c>
      <c r="B282">
        <v>252.1</v>
      </c>
      <c r="C282">
        <v>256</v>
      </c>
      <c r="D282">
        <v>260.14999999999998</v>
      </c>
      <c r="E282">
        <v>252.1</v>
      </c>
      <c r="F282" t="s">
        <v>2679</v>
      </c>
      <c r="G282">
        <v>-1.66E-2</v>
      </c>
    </row>
    <row r="283" spans="1:7" x14ac:dyDescent="0.3">
      <c r="A283" s="2">
        <v>44657</v>
      </c>
      <c r="B283">
        <v>256.35000000000002</v>
      </c>
      <c r="C283">
        <v>263.55</v>
      </c>
      <c r="D283">
        <v>264.55</v>
      </c>
      <c r="E283">
        <v>251.75</v>
      </c>
      <c r="F283" t="s">
        <v>2680</v>
      </c>
      <c r="G283">
        <v>-4.1000000000000002E-2</v>
      </c>
    </row>
    <row r="284" spans="1:7" x14ac:dyDescent="0.3">
      <c r="A284" s="2">
        <v>44656</v>
      </c>
      <c r="B284">
        <v>267.3</v>
      </c>
      <c r="C284">
        <v>262.60000000000002</v>
      </c>
      <c r="D284">
        <v>267.3</v>
      </c>
      <c r="E284">
        <v>261.2</v>
      </c>
      <c r="F284" t="s">
        <v>2681</v>
      </c>
      <c r="G284">
        <v>7.7000000000000002E-3</v>
      </c>
    </row>
    <row r="285" spans="1:7" x14ac:dyDescent="0.3">
      <c r="A285" s="2">
        <v>44655</v>
      </c>
      <c r="B285">
        <v>265.25</v>
      </c>
      <c r="C285">
        <v>265</v>
      </c>
      <c r="D285">
        <v>268.60000000000002</v>
      </c>
      <c r="E285">
        <v>264.39999999999998</v>
      </c>
      <c r="F285" t="s">
        <v>2682</v>
      </c>
      <c r="G285">
        <v>-3.8E-3</v>
      </c>
    </row>
    <row r="286" spans="1:7" x14ac:dyDescent="0.3">
      <c r="A286" s="2">
        <v>44652</v>
      </c>
      <c r="B286">
        <v>266.25</v>
      </c>
      <c r="C286">
        <v>267.25</v>
      </c>
      <c r="D286">
        <v>269.35000000000002</v>
      </c>
      <c r="E286">
        <v>265.05</v>
      </c>
      <c r="F286" t="s">
        <v>2683</v>
      </c>
      <c r="G286">
        <v>5.7000000000000002E-3</v>
      </c>
    </row>
    <row r="287" spans="1:7" x14ac:dyDescent="0.3">
      <c r="A287" s="2">
        <v>44651</v>
      </c>
      <c r="B287">
        <v>264.75</v>
      </c>
      <c r="C287">
        <v>270.3</v>
      </c>
      <c r="D287">
        <v>271.85000000000002</v>
      </c>
      <c r="E287">
        <v>261.60000000000002</v>
      </c>
      <c r="F287" t="s">
        <v>2684</v>
      </c>
      <c r="G287">
        <v>-1.47E-2</v>
      </c>
    </row>
    <row r="288" spans="1:7" x14ac:dyDescent="0.3">
      <c r="A288" s="2">
        <v>44650</v>
      </c>
      <c r="B288">
        <v>268.7</v>
      </c>
      <c r="C288">
        <v>267.60000000000002</v>
      </c>
      <c r="D288">
        <v>272.64999999999998</v>
      </c>
      <c r="E288">
        <v>265.5</v>
      </c>
      <c r="F288" t="s">
        <v>2685</v>
      </c>
      <c r="G288">
        <v>-1.09E-2</v>
      </c>
    </row>
    <row r="289" spans="1:7" x14ac:dyDescent="0.3">
      <c r="A289" s="2">
        <v>44649</v>
      </c>
      <c r="B289">
        <v>271.64999999999998</v>
      </c>
      <c r="C289">
        <v>262.85000000000002</v>
      </c>
      <c r="D289">
        <v>275.3</v>
      </c>
      <c r="E289">
        <v>261.75</v>
      </c>
      <c r="F289" t="s">
        <v>561</v>
      </c>
      <c r="G289">
        <v>2.5700000000000001E-2</v>
      </c>
    </row>
    <row r="290" spans="1:7" x14ac:dyDescent="0.3">
      <c r="A290" s="2">
        <v>44648</v>
      </c>
      <c r="B290">
        <v>264.85000000000002</v>
      </c>
      <c r="C290">
        <v>260</v>
      </c>
      <c r="D290">
        <v>264.85000000000002</v>
      </c>
      <c r="E290">
        <v>256</v>
      </c>
      <c r="F290" t="s">
        <v>2686</v>
      </c>
      <c r="G290">
        <v>2.5600000000000001E-2</v>
      </c>
    </row>
    <row r="291" spans="1:7" x14ac:dyDescent="0.3">
      <c r="A291" s="2">
        <v>44645</v>
      </c>
      <c r="B291">
        <v>258.25</v>
      </c>
      <c r="C291">
        <v>257.39999999999998</v>
      </c>
      <c r="D291">
        <v>258.25</v>
      </c>
      <c r="E291">
        <v>253.6</v>
      </c>
      <c r="F291" t="s">
        <v>2687</v>
      </c>
      <c r="G291">
        <v>-1.43E-2</v>
      </c>
    </row>
    <row r="292" spans="1:7" x14ac:dyDescent="0.3">
      <c r="A292" s="2">
        <v>44644</v>
      </c>
      <c r="B292">
        <v>262</v>
      </c>
      <c r="C292">
        <v>260.89999999999998</v>
      </c>
      <c r="D292">
        <v>262</v>
      </c>
      <c r="E292">
        <v>254.65</v>
      </c>
      <c r="F292" t="s">
        <v>2688</v>
      </c>
      <c r="G292">
        <v>2.5000000000000001E-3</v>
      </c>
    </row>
    <row r="293" spans="1:7" x14ac:dyDescent="0.3">
      <c r="A293" s="2">
        <v>44643</v>
      </c>
      <c r="B293">
        <v>261.35000000000002</v>
      </c>
      <c r="C293">
        <v>265.10000000000002</v>
      </c>
      <c r="D293">
        <v>265.7</v>
      </c>
      <c r="E293">
        <v>259.35000000000002</v>
      </c>
      <c r="F293" t="s">
        <v>2689</v>
      </c>
      <c r="G293">
        <v>-8.8999999999999999E-3</v>
      </c>
    </row>
    <row r="294" spans="1:7" x14ac:dyDescent="0.3">
      <c r="A294" s="2">
        <v>44642</v>
      </c>
      <c r="B294">
        <v>263.7</v>
      </c>
      <c r="C294">
        <v>262.89999999999998</v>
      </c>
      <c r="D294">
        <v>266.64999999999998</v>
      </c>
      <c r="E294">
        <v>262.55</v>
      </c>
      <c r="F294" t="s">
        <v>2690</v>
      </c>
      <c r="G294">
        <v>-1.14E-2</v>
      </c>
    </row>
    <row r="295" spans="1:7" x14ac:dyDescent="0.3">
      <c r="A295" s="2">
        <v>44641</v>
      </c>
      <c r="B295">
        <v>266.75</v>
      </c>
      <c r="C295">
        <v>263.3</v>
      </c>
      <c r="D295">
        <v>267.55</v>
      </c>
      <c r="E295">
        <v>261.3</v>
      </c>
      <c r="F295" t="s">
        <v>2691</v>
      </c>
      <c r="G295">
        <v>3.5999999999999999E-3</v>
      </c>
    </row>
    <row r="296" spans="1:7" x14ac:dyDescent="0.3">
      <c r="A296" s="2">
        <v>44638</v>
      </c>
      <c r="B296">
        <v>265.8</v>
      </c>
      <c r="C296">
        <v>265</v>
      </c>
      <c r="D296">
        <v>265.8</v>
      </c>
      <c r="E296">
        <v>258.7</v>
      </c>
      <c r="F296" t="s">
        <v>2692</v>
      </c>
      <c r="G296">
        <v>1.2800000000000001E-2</v>
      </c>
    </row>
    <row r="297" spans="1:7" x14ac:dyDescent="0.3">
      <c r="A297" s="2">
        <v>44637</v>
      </c>
      <c r="B297">
        <v>262.45</v>
      </c>
      <c r="C297">
        <v>265</v>
      </c>
      <c r="D297">
        <v>267.55</v>
      </c>
      <c r="E297">
        <v>257.89999999999998</v>
      </c>
      <c r="F297" t="s">
        <v>2693</v>
      </c>
      <c r="G297">
        <v>-3.2000000000000002E-3</v>
      </c>
    </row>
    <row r="298" spans="1:7" x14ac:dyDescent="0.3">
      <c r="A298" s="2">
        <v>44636</v>
      </c>
      <c r="B298">
        <v>263.3</v>
      </c>
      <c r="C298">
        <v>256.60000000000002</v>
      </c>
      <c r="D298">
        <v>268.2</v>
      </c>
      <c r="E298">
        <v>255.15</v>
      </c>
      <c r="F298" t="s">
        <v>82</v>
      </c>
      <c r="G298">
        <v>3.2099999999999997E-2</v>
      </c>
    </row>
    <row r="299" spans="1:7" x14ac:dyDescent="0.3">
      <c r="A299" s="2">
        <v>44635</v>
      </c>
      <c r="B299">
        <v>255.1</v>
      </c>
      <c r="C299">
        <v>247.2</v>
      </c>
      <c r="D299">
        <v>255.1</v>
      </c>
      <c r="E299">
        <v>244.65</v>
      </c>
      <c r="F299" t="s">
        <v>132</v>
      </c>
      <c r="G299">
        <v>2.7400000000000001E-2</v>
      </c>
    </row>
    <row r="300" spans="1:7" x14ac:dyDescent="0.3">
      <c r="A300" s="2">
        <v>44634</v>
      </c>
      <c r="B300">
        <v>248.3</v>
      </c>
      <c r="C300">
        <v>243.15</v>
      </c>
      <c r="D300">
        <v>249.6</v>
      </c>
      <c r="E300">
        <v>242.7</v>
      </c>
      <c r="F300" t="s">
        <v>2694</v>
      </c>
      <c r="G300">
        <v>2.1600000000000001E-2</v>
      </c>
    </row>
    <row r="301" spans="1:7" x14ac:dyDescent="0.3">
      <c r="A301" s="2">
        <v>44631</v>
      </c>
      <c r="B301">
        <v>243.05</v>
      </c>
      <c r="C301">
        <v>241.25</v>
      </c>
      <c r="D301">
        <v>252.7</v>
      </c>
      <c r="E301">
        <v>237.15</v>
      </c>
      <c r="F301" t="s">
        <v>132</v>
      </c>
      <c r="G301">
        <v>1.44E-2</v>
      </c>
    </row>
    <row r="302" spans="1:7" x14ac:dyDescent="0.3">
      <c r="A302" s="2">
        <v>44630</v>
      </c>
      <c r="B302">
        <v>239.6</v>
      </c>
      <c r="C302">
        <v>243.15</v>
      </c>
      <c r="D302">
        <v>246.05</v>
      </c>
      <c r="E302">
        <v>236.05</v>
      </c>
      <c r="F302" t="s">
        <v>290</v>
      </c>
      <c r="G302">
        <v>-2.8999999999999998E-3</v>
      </c>
    </row>
    <row r="303" spans="1:7" x14ac:dyDescent="0.3">
      <c r="A303" s="2">
        <v>44629</v>
      </c>
      <c r="B303">
        <v>240.3</v>
      </c>
      <c r="C303">
        <v>234</v>
      </c>
      <c r="D303">
        <v>242.2</v>
      </c>
      <c r="E303">
        <v>231.8</v>
      </c>
      <c r="F303" t="s">
        <v>2695</v>
      </c>
      <c r="G303">
        <v>7.7799999999999994E-2</v>
      </c>
    </row>
    <row r="304" spans="1:7" x14ac:dyDescent="0.3">
      <c r="A304" s="2">
        <v>44628</v>
      </c>
      <c r="B304">
        <v>222.95</v>
      </c>
      <c r="C304">
        <v>215.8</v>
      </c>
      <c r="D304">
        <v>232.35</v>
      </c>
      <c r="E304">
        <v>215.1</v>
      </c>
      <c r="F304" t="s">
        <v>168</v>
      </c>
      <c r="G304">
        <v>3.9399999999999998E-2</v>
      </c>
    </row>
    <row r="305" spans="1:7" x14ac:dyDescent="0.3">
      <c r="A305" s="2">
        <v>44627</v>
      </c>
      <c r="B305">
        <v>214.5</v>
      </c>
      <c r="C305">
        <v>227.15</v>
      </c>
      <c r="D305">
        <v>227.15</v>
      </c>
      <c r="E305">
        <v>205.6</v>
      </c>
      <c r="F305" t="s">
        <v>228</v>
      </c>
      <c r="G305">
        <v>-5.5300000000000002E-2</v>
      </c>
    </row>
    <row r="306" spans="1:7" x14ac:dyDescent="0.3">
      <c r="A306" s="2">
        <v>44624</v>
      </c>
      <c r="B306">
        <v>227.05</v>
      </c>
      <c r="C306">
        <v>230.7</v>
      </c>
      <c r="D306">
        <v>235.9</v>
      </c>
      <c r="E306">
        <v>224.15</v>
      </c>
      <c r="F306" t="s">
        <v>2696</v>
      </c>
      <c r="G306">
        <v>-4.5600000000000002E-2</v>
      </c>
    </row>
    <row r="307" spans="1:7" x14ac:dyDescent="0.3">
      <c r="A307" s="2">
        <v>44623</v>
      </c>
      <c r="B307">
        <v>237.9</v>
      </c>
      <c r="C307">
        <v>242.8</v>
      </c>
      <c r="D307">
        <v>245.6</v>
      </c>
      <c r="E307">
        <v>236.8</v>
      </c>
      <c r="F307" t="s">
        <v>2697</v>
      </c>
      <c r="G307">
        <v>-2.0199999999999999E-2</v>
      </c>
    </row>
    <row r="308" spans="1:7" x14ac:dyDescent="0.3">
      <c r="A308" s="2">
        <v>44622</v>
      </c>
      <c r="B308">
        <v>242.8</v>
      </c>
      <c r="C308">
        <v>240.5</v>
      </c>
      <c r="D308">
        <v>246</v>
      </c>
      <c r="E308">
        <v>231.5</v>
      </c>
      <c r="F308" t="s">
        <v>2698</v>
      </c>
      <c r="G308">
        <v>1.44E-2</v>
      </c>
    </row>
    <row r="309" spans="1:7" x14ac:dyDescent="0.3">
      <c r="A309" s="2">
        <v>44621</v>
      </c>
      <c r="B309">
        <v>239.35</v>
      </c>
      <c r="C309">
        <v>255.95</v>
      </c>
      <c r="D309">
        <v>255.95</v>
      </c>
      <c r="E309">
        <v>237.45</v>
      </c>
      <c r="F309" t="s">
        <v>168</v>
      </c>
      <c r="G309">
        <v>-6.0999999999999999E-2</v>
      </c>
    </row>
    <row r="310" spans="1:7" x14ac:dyDescent="0.3">
      <c r="A310" s="2">
        <v>44620</v>
      </c>
      <c r="B310">
        <v>254.9</v>
      </c>
      <c r="C310">
        <v>250.9</v>
      </c>
      <c r="D310">
        <v>254.9</v>
      </c>
      <c r="E310">
        <v>244.6</v>
      </c>
      <c r="F310" t="s">
        <v>168</v>
      </c>
      <c r="G310">
        <v>-1.5599999999999999E-2</v>
      </c>
    </row>
    <row r="311" spans="1:7" x14ac:dyDescent="0.3">
      <c r="A311" s="2">
        <v>44617</v>
      </c>
      <c r="B311">
        <v>258.95</v>
      </c>
      <c r="C311">
        <v>251.75</v>
      </c>
      <c r="D311">
        <v>262.39999999999998</v>
      </c>
      <c r="E311">
        <v>245.5</v>
      </c>
      <c r="F311" t="s">
        <v>2699</v>
      </c>
      <c r="G311">
        <v>3.5400000000000001E-2</v>
      </c>
    </row>
    <row r="312" spans="1:7" x14ac:dyDescent="0.3">
      <c r="A312" s="2">
        <v>44616</v>
      </c>
      <c r="B312">
        <v>250.1</v>
      </c>
      <c r="C312">
        <v>263.25</v>
      </c>
      <c r="D312">
        <v>263.3</v>
      </c>
      <c r="E312">
        <v>245.45</v>
      </c>
      <c r="F312" t="s">
        <v>538</v>
      </c>
      <c r="G312">
        <v>-0.1053</v>
      </c>
    </row>
    <row r="313" spans="1:7" x14ac:dyDescent="0.3">
      <c r="A313" s="2">
        <v>44615</v>
      </c>
      <c r="B313">
        <v>279.55</v>
      </c>
      <c r="C313">
        <v>270.95</v>
      </c>
      <c r="D313">
        <v>279.55</v>
      </c>
      <c r="E313">
        <v>269.2</v>
      </c>
      <c r="F313" t="s">
        <v>2700</v>
      </c>
      <c r="G313">
        <v>3.5400000000000001E-2</v>
      </c>
    </row>
    <row r="314" spans="1:7" x14ac:dyDescent="0.3">
      <c r="A314" s="2">
        <v>44614</v>
      </c>
      <c r="B314">
        <v>270</v>
      </c>
      <c r="C314">
        <v>265.60000000000002</v>
      </c>
      <c r="D314">
        <v>278.14999999999998</v>
      </c>
      <c r="E314">
        <v>264.95</v>
      </c>
      <c r="F314" t="s">
        <v>2701</v>
      </c>
      <c r="G314">
        <v>-2.1600000000000001E-2</v>
      </c>
    </row>
    <row r="315" spans="1:7" x14ac:dyDescent="0.3">
      <c r="A315" s="2">
        <v>44613</v>
      </c>
      <c r="B315">
        <v>275.95</v>
      </c>
      <c r="C315">
        <v>279.5</v>
      </c>
      <c r="D315">
        <v>281.37</v>
      </c>
      <c r="E315">
        <v>271.3</v>
      </c>
      <c r="F315" t="s">
        <v>2702</v>
      </c>
      <c r="G315">
        <v>5.7999999999999996E-3</v>
      </c>
    </row>
    <row r="316" spans="1:7" x14ac:dyDescent="0.3">
      <c r="A316" s="2">
        <v>44610</v>
      </c>
      <c r="B316">
        <v>274.35000000000002</v>
      </c>
      <c r="C316">
        <v>279.64999999999998</v>
      </c>
      <c r="D316">
        <v>280</v>
      </c>
      <c r="E316">
        <v>274.35000000000002</v>
      </c>
      <c r="F316" t="s">
        <v>2703</v>
      </c>
      <c r="G316">
        <v>-2.1899999999999999E-2</v>
      </c>
    </row>
    <row r="317" spans="1:7" x14ac:dyDescent="0.3">
      <c r="A317" s="2">
        <v>44609</v>
      </c>
      <c r="B317">
        <v>280.5</v>
      </c>
      <c r="C317">
        <v>282.7</v>
      </c>
      <c r="D317">
        <v>283</v>
      </c>
      <c r="E317">
        <v>276.3</v>
      </c>
      <c r="F317" t="s">
        <v>2704</v>
      </c>
      <c r="G317">
        <v>4.0000000000000002E-4</v>
      </c>
    </row>
    <row r="318" spans="1:7" x14ac:dyDescent="0.3">
      <c r="A318" s="2">
        <v>44608</v>
      </c>
      <c r="B318">
        <v>280.39999999999998</v>
      </c>
      <c r="C318">
        <v>287.85000000000002</v>
      </c>
      <c r="D318">
        <v>290.45</v>
      </c>
      <c r="E318">
        <v>280.35000000000002</v>
      </c>
      <c r="F318" t="s">
        <v>2705</v>
      </c>
      <c r="G318">
        <v>-9.4999999999999998E-3</v>
      </c>
    </row>
    <row r="319" spans="1:7" x14ac:dyDescent="0.3">
      <c r="A319" s="2">
        <v>44607</v>
      </c>
      <c r="B319">
        <v>283.10000000000002</v>
      </c>
      <c r="C319">
        <v>276.8</v>
      </c>
      <c r="D319">
        <v>287.35000000000002</v>
      </c>
      <c r="E319">
        <v>276.8</v>
      </c>
      <c r="F319" t="s">
        <v>2706</v>
      </c>
      <c r="G319">
        <v>4.5999999999999999E-3</v>
      </c>
    </row>
    <row r="320" spans="1:7" x14ac:dyDescent="0.3">
      <c r="A320" s="2">
        <v>44606</v>
      </c>
      <c r="B320">
        <v>281.8</v>
      </c>
      <c r="C320">
        <v>281.2</v>
      </c>
      <c r="D320">
        <v>283.14999999999998</v>
      </c>
      <c r="E320">
        <v>277.05</v>
      </c>
      <c r="F320" t="s">
        <v>2707</v>
      </c>
      <c r="G320">
        <v>-2.47E-2</v>
      </c>
    </row>
    <row r="321" spans="1:7" x14ac:dyDescent="0.3">
      <c r="A321" s="2">
        <v>44603</v>
      </c>
      <c r="B321">
        <v>288.95</v>
      </c>
      <c r="C321">
        <v>289.2</v>
      </c>
      <c r="D321">
        <v>292.3</v>
      </c>
      <c r="E321">
        <v>287.89999999999998</v>
      </c>
      <c r="F321" t="s">
        <v>2708</v>
      </c>
      <c r="G321">
        <v>-6.7000000000000002E-3</v>
      </c>
    </row>
    <row r="322" spans="1:7" x14ac:dyDescent="0.3">
      <c r="A322" s="2">
        <v>44602</v>
      </c>
      <c r="B322">
        <v>290.89999999999998</v>
      </c>
      <c r="C322">
        <v>288.75</v>
      </c>
      <c r="D322">
        <v>293</v>
      </c>
      <c r="E322">
        <v>288.10000000000002</v>
      </c>
      <c r="F322" t="s">
        <v>2709</v>
      </c>
      <c r="G322">
        <v>1.2500000000000001E-2</v>
      </c>
    </row>
    <row r="323" spans="1:7" x14ac:dyDescent="0.3">
      <c r="A323" s="2">
        <v>44601</v>
      </c>
      <c r="B323">
        <v>287.3</v>
      </c>
      <c r="C323">
        <v>284.85000000000002</v>
      </c>
      <c r="D323">
        <v>290.3</v>
      </c>
      <c r="E323">
        <v>282</v>
      </c>
      <c r="F323" t="s">
        <v>2710</v>
      </c>
      <c r="G323">
        <v>0</v>
      </c>
    </row>
    <row r="324" spans="1:7" x14ac:dyDescent="0.3">
      <c r="A324" s="2">
        <v>44600</v>
      </c>
      <c r="B324">
        <v>287.3</v>
      </c>
      <c r="C324">
        <v>278.89999999999998</v>
      </c>
      <c r="D324">
        <v>287.3</v>
      </c>
      <c r="E324">
        <v>278.8</v>
      </c>
      <c r="F324" t="s">
        <v>100</v>
      </c>
      <c r="G324">
        <v>2.9899999999999999E-2</v>
      </c>
    </row>
    <row r="325" spans="1:7" x14ac:dyDescent="0.3">
      <c r="A325" s="2">
        <v>44599</v>
      </c>
      <c r="B325">
        <v>278.95</v>
      </c>
      <c r="C325">
        <v>268.77999999999997</v>
      </c>
      <c r="D325">
        <v>280.39999999999998</v>
      </c>
      <c r="E325">
        <v>268.77999999999997</v>
      </c>
      <c r="F325" t="s">
        <v>2711</v>
      </c>
      <c r="G325">
        <v>3.9100000000000003E-2</v>
      </c>
    </row>
    <row r="326" spans="1:7" x14ac:dyDescent="0.3">
      <c r="A326" s="2">
        <v>44596</v>
      </c>
      <c r="B326">
        <v>268.45</v>
      </c>
      <c r="C326">
        <v>268.60000000000002</v>
      </c>
      <c r="D326">
        <v>280.55</v>
      </c>
      <c r="E326">
        <v>268.45</v>
      </c>
      <c r="F326" t="s">
        <v>2712</v>
      </c>
      <c r="G326">
        <v>-3.09E-2</v>
      </c>
    </row>
    <row r="327" spans="1:7" x14ac:dyDescent="0.3">
      <c r="A327" s="2">
        <v>44595</v>
      </c>
      <c r="B327">
        <v>277</v>
      </c>
      <c r="C327">
        <v>266.39999999999998</v>
      </c>
      <c r="D327">
        <v>278.27</v>
      </c>
      <c r="E327">
        <v>264.62</v>
      </c>
      <c r="F327" t="s">
        <v>449</v>
      </c>
      <c r="G327">
        <v>1.34E-2</v>
      </c>
    </row>
    <row r="328" spans="1:7" x14ac:dyDescent="0.3">
      <c r="A328" s="2">
        <v>44594</v>
      </c>
      <c r="B328">
        <v>273.35000000000002</v>
      </c>
      <c r="C328">
        <v>265</v>
      </c>
      <c r="D328">
        <v>273.35000000000002</v>
      </c>
      <c r="E328">
        <v>259.35000000000002</v>
      </c>
      <c r="F328" t="s">
        <v>2713</v>
      </c>
      <c r="G328">
        <v>5.0700000000000002E-2</v>
      </c>
    </row>
    <row r="329" spans="1:7" x14ac:dyDescent="0.3">
      <c r="A329" s="2">
        <v>44593</v>
      </c>
      <c r="B329">
        <v>260.14999999999998</v>
      </c>
      <c r="C329">
        <v>259.5</v>
      </c>
      <c r="D329">
        <v>264.7</v>
      </c>
      <c r="E329">
        <v>258.92</v>
      </c>
      <c r="F329" t="s">
        <v>2714</v>
      </c>
      <c r="G329">
        <v>2.5000000000000001E-3</v>
      </c>
    </row>
    <row r="330" spans="1:7" x14ac:dyDescent="0.3">
      <c r="A330" s="2">
        <v>44592</v>
      </c>
      <c r="B330">
        <v>259.5</v>
      </c>
      <c r="C330">
        <v>264</v>
      </c>
      <c r="D330">
        <v>264.5</v>
      </c>
      <c r="E330">
        <v>256</v>
      </c>
      <c r="F330" t="s">
        <v>2715</v>
      </c>
      <c r="G330">
        <v>-5.8999999999999999E-3</v>
      </c>
    </row>
    <row r="331" spans="1:7" x14ac:dyDescent="0.3">
      <c r="A331" s="2">
        <v>44589</v>
      </c>
      <c r="B331">
        <v>261.05</v>
      </c>
      <c r="C331">
        <v>266.5</v>
      </c>
      <c r="D331">
        <v>266.5</v>
      </c>
      <c r="E331">
        <v>260.2</v>
      </c>
      <c r="F331" t="s">
        <v>2716</v>
      </c>
      <c r="G331">
        <v>-4.3900000000000002E-2</v>
      </c>
    </row>
    <row r="332" spans="1:7" x14ac:dyDescent="0.3">
      <c r="A332" s="2">
        <v>44588</v>
      </c>
      <c r="B332">
        <v>273.05</v>
      </c>
      <c r="C332">
        <v>259.04000000000002</v>
      </c>
      <c r="D332">
        <v>273.05</v>
      </c>
      <c r="E332">
        <v>259.04000000000002</v>
      </c>
      <c r="F332" t="s">
        <v>2717</v>
      </c>
      <c r="G332">
        <v>6.1199999999999997E-2</v>
      </c>
    </row>
    <row r="333" spans="1:7" x14ac:dyDescent="0.3">
      <c r="A333" s="2">
        <v>44587</v>
      </c>
      <c r="B333">
        <v>257.3</v>
      </c>
      <c r="C333">
        <v>255.35</v>
      </c>
      <c r="D333">
        <v>264.05</v>
      </c>
      <c r="E333">
        <v>255.15</v>
      </c>
      <c r="F333" t="s">
        <v>2718</v>
      </c>
      <c r="G333">
        <v>1.14E-2</v>
      </c>
    </row>
    <row r="334" spans="1:7" x14ac:dyDescent="0.3">
      <c r="A334" s="2">
        <v>44586</v>
      </c>
      <c r="B334">
        <v>254.4</v>
      </c>
      <c r="C334">
        <v>250.4</v>
      </c>
      <c r="D334">
        <v>254.4</v>
      </c>
      <c r="E334">
        <v>246.83</v>
      </c>
      <c r="F334" t="s">
        <v>2719</v>
      </c>
      <c r="G334">
        <v>4.2799999999999998E-2</v>
      </c>
    </row>
    <row r="335" spans="1:7" x14ac:dyDescent="0.3">
      <c r="A335" s="2">
        <v>44585</v>
      </c>
      <c r="B335">
        <v>243.95</v>
      </c>
      <c r="C335">
        <v>255.9</v>
      </c>
      <c r="D335">
        <v>257</v>
      </c>
      <c r="E335">
        <v>243.95</v>
      </c>
      <c r="F335" t="s">
        <v>2720</v>
      </c>
      <c r="G335">
        <v>-4.65E-2</v>
      </c>
    </row>
    <row r="336" spans="1:7" x14ac:dyDescent="0.3">
      <c r="A336" s="2">
        <v>44582</v>
      </c>
      <c r="B336">
        <v>255.85</v>
      </c>
      <c r="C336">
        <v>255.45</v>
      </c>
      <c r="D336">
        <v>258.7</v>
      </c>
      <c r="E336">
        <v>254.5</v>
      </c>
      <c r="F336" t="s">
        <v>2721</v>
      </c>
      <c r="G336">
        <v>-9.7000000000000003E-3</v>
      </c>
    </row>
    <row r="337" spans="1:7" x14ac:dyDescent="0.3">
      <c r="A337" s="2">
        <v>44581</v>
      </c>
      <c r="B337">
        <v>258.35000000000002</v>
      </c>
      <c r="C337">
        <v>259.2</v>
      </c>
      <c r="D337">
        <v>261.10000000000002</v>
      </c>
      <c r="E337">
        <v>257.5</v>
      </c>
      <c r="F337" t="s">
        <v>2722</v>
      </c>
      <c r="G337">
        <v>1.1999999999999999E-3</v>
      </c>
    </row>
    <row r="338" spans="1:7" x14ac:dyDescent="0.3">
      <c r="A338" s="2">
        <v>44580</v>
      </c>
      <c r="B338">
        <v>258.05</v>
      </c>
      <c r="C338">
        <v>260.25</v>
      </c>
      <c r="D338">
        <v>262.64999999999998</v>
      </c>
      <c r="E338">
        <v>258.05</v>
      </c>
      <c r="F338" t="s">
        <v>2723</v>
      </c>
      <c r="G338">
        <v>-1.5800000000000002E-2</v>
      </c>
    </row>
    <row r="339" spans="1:7" x14ac:dyDescent="0.3">
      <c r="A339" s="2">
        <v>44579</v>
      </c>
      <c r="B339">
        <v>262.2</v>
      </c>
      <c r="C339">
        <v>263.3</v>
      </c>
      <c r="D339">
        <v>265.85000000000002</v>
      </c>
      <c r="E339">
        <v>261.5</v>
      </c>
      <c r="F339" t="s">
        <v>2724</v>
      </c>
      <c r="G339">
        <v>5.9999999999999995E-4</v>
      </c>
    </row>
    <row r="340" spans="1:7" x14ac:dyDescent="0.3">
      <c r="A340" s="2">
        <v>44578</v>
      </c>
      <c r="B340">
        <v>262.05</v>
      </c>
      <c r="C340">
        <v>266.64999999999998</v>
      </c>
      <c r="D340">
        <v>266.64999999999998</v>
      </c>
      <c r="E340">
        <v>262.05</v>
      </c>
      <c r="F340" t="s">
        <v>2725</v>
      </c>
      <c r="G340">
        <v>-2.9600000000000001E-2</v>
      </c>
    </row>
    <row r="341" spans="1:7" x14ac:dyDescent="0.3">
      <c r="A341" s="2">
        <v>44575</v>
      </c>
      <c r="B341">
        <v>270.05</v>
      </c>
      <c r="C341">
        <v>260.5</v>
      </c>
      <c r="D341">
        <v>270.05</v>
      </c>
      <c r="E341">
        <v>259.8</v>
      </c>
      <c r="F341" t="s">
        <v>2726</v>
      </c>
      <c r="G341">
        <v>4.3700000000000003E-2</v>
      </c>
    </row>
    <row r="342" spans="1:7" x14ac:dyDescent="0.3">
      <c r="A342" s="2">
        <v>44574</v>
      </c>
      <c r="B342">
        <v>258.75</v>
      </c>
      <c r="C342">
        <v>260.94</v>
      </c>
      <c r="D342">
        <v>262.5</v>
      </c>
      <c r="E342">
        <v>258.66000000000003</v>
      </c>
      <c r="F342" t="s">
        <v>103</v>
      </c>
      <c r="G342">
        <v>1.95E-2</v>
      </c>
    </row>
    <row r="343" spans="1:7" x14ac:dyDescent="0.3">
      <c r="A343" s="2">
        <v>44573</v>
      </c>
      <c r="B343">
        <v>253.8</v>
      </c>
      <c r="C343">
        <v>261.35000000000002</v>
      </c>
      <c r="D343">
        <v>262.10000000000002</v>
      </c>
      <c r="E343">
        <v>253.8</v>
      </c>
      <c r="F343" t="s">
        <v>2727</v>
      </c>
      <c r="G343">
        <v>-1.5900000000000001E-2</v>
      </c>
    </row>
    <row r="344" spans="1:7" x14ac:dyDescent="0.3">
      <c r="A344" s="2">
        <v>44572</v>
      </c>
      <c r="B344">
        <v>257.89999999999998</v>
      </c>
      <c r="C344">
        <v>259.5</v>
      </c>
      <c r="D344">
        <v>261.55</v>
      </c>
      <c r="E344">
        <v>257.72000000000003</v>
      </c>
      <c r="F344" t="s">
        <v>2728</v>
      </c>
      <c r="G344">
        <v>-1.1299999999999999E-2</v>
      </c>
    </row>
    <row r="345" spans="1:7" x14ac:dyDescent="0.3">
      <c r="A345" s="2">
        <v>44571</v>
      </c>
      <c r="B345">
        <v>260.85000000000002</v>
      </c>
      <c r="C345">
        <v>261.08999999999997</v>
      </c>
      <c r="D345">
        <v>263.7</v>
      </c>
      <c r="E345">
        <v>258.25</v>
      </c>
      <c r="F345" t="s">
        <v>2729</v>
      </c>
      <c r="G345">
        <v>6.7999999999999996E-3</v>
      </c>
    </row>
    <row r="346" spans="1:7" x14ac:dyDescent="0.3">
      <c r="A346" s="2">
        <v>44568</v>
      </c>
      <c r="B346">
        <v>259.10000000000002</v>
      </c>
      <c r="C346">
        <v>258.3</v>
      </c>
      <c r="D346">
        <v>260.8</v>
      </c>
      <c r="E346">
        <v>256.06</v>
      </c>
      <c r="F346" t="s">
        <v>2730</v>
      </c>
      <c r="G346">
        <v>7.6E-3</v>
      </c>
    </row>
    <row r="347" spans="1:7" x14ac:dyDescent="0.3">
      <c r="A347" s="2">
        <v>44567</v>
      </c>
      <c r="B347">
        <v>257.14999999999998</v>
      </c>
      <c r="C347">
        <v>258.74</v>
      </c>
      <c r="D347">
        <v>258.74</v>
      </c>
      <c r="E347">
        <v>248.75</v>
      </c>
      <c r="F347" t="s">
        <v>2731</v>
      </c>
      <c r="G347">
        <v>1.72E-2</v>
      </c>
    </row>
    <row r="348" spans="1:7" x14ac:dyDescent="0.3">
      <c r="A348" s="2">
        <v>44566</v>
      </c>
      <c r="B348">
        <v>252.8</v>
      </c>
      <c r="C348">
        <v>253.9</v>
      </c>
      <c r="D348">
        <v>259.95</v>
      </c>
      <c r="E348">
        <v>251.95</v>
      </c>
      <c r="F348" t="s">
        <v>2732</v>
      </c>
      <c r="G348">
        <v>1E-3</v>
      </c>
    </row>
    <row r="349" spans="1:7" x14ac:dyDescent="0.3">
      <c r="A349" s="2">
        <v>44565</v>
      </c>
      <c r="B349">
        <v>252.55</v>
      </c>
      <c r="C349">
        <v>248.85</v>
      </c>
      <c r="D349">
        <v>254.4</v>
      </c>
      <c r="E349">
        <v>248.3</v>
      </c>
      <c r="F349" t="s">
        <v>176</v>
      </c>
      <c r="G349">
        <v>1.9E-2</v>
      </c>
    </row>
    <row r="350" spans="1:7" x14ac:dyDescent="0.3">
      <c r="A350" s="2">
        <v>44561</v>
      </c>
      <c r="B350">
        <v>247.85</v>
      </c>
      <c r="C350">
        <v>242.26</v>
      </c>
      <c r="D350">
        <v>250</v>
      </c>
      <c r="E350">
        <v>241.85</v>
      </c>
      <c r="F350" t="s">
        <v>2733</v>
      </c>
      <c r="G350">
        <v>1.2699999999999999E-2</v>
      </c>
    </row>
    <row r="351" spans="1:7" x14ac:dyDescent="0.3">
      <c r="A351" s="2">
        <v>44560</v>
      </c>
      <c r="B351">
        <v>244.75</v>
      </c>
      <c r="C351">
        <v>244.77</v>
      </c>
      <c r="D351">
        <v>247.5</v>
      </c>
      <c r="E351">
        <v>244.75</v>
      </c>
      <c r="F351" t="s">
        <v>2734</v>
      </c>
      <c r="G351">
        <v>3.8999999999999998E-3</v>
      </c>
    </row>
    <row r="352" spans="1:7" x14ac:dyDescent="0.3">
      <c r="A352" s="2">
        <v>44559</v>
      </c>
      <c r="B352">
        <v>243.8</v>
      </c>
      <c r="C352">
        <v>246.25</v>
      </c>
      <c r="D352">
        <v>246.95</v>
      </c>
      <c r="E352">
        <v>243.8</v>
      </c>
      <c r="F352" t="s">
        <v>2735</v>
      </c>
      <c r="G352">
        <v>3.3E-3</v>
      </c>
    </row>
    <row r="353" spans="1:7" x14ac:dyDescent="0.3">
      <c r="A353" s="2">
        <v>44554</v>
      </c>
      <c r="B353">
        <v>243</v>
      </c>
      <c r="C353">
        <v>243.15</v>
      </c>
      <c r="D353">
        <v>245.45</v>
      </c>
      <c r="E353">
        <v>242</v>
      </c>
      <c r="F353" t="s">
        <v>2736</v>
      </c>
      <c r="G353">
        <v>4.4999999999999997E-3</v>
      </c>
    </row>
    <row r="354" spans="1:7" x14ac:dyDescent="0.3">
      <c r="A354" s="2">
        <v>44553</v>
      </c>
      <c r="B354">
        <v>241.9</v>
      </c>
      <c r="C354">
        <v>242.37</v>
      </c>
      <c r="D354">
        <v>246.25</v>
      </c>
      <c r="E354">
        <v>240</v>
      </c>
      <c r="F354" t="s">
        <v>2737</v>
      </c>
      <c r="G354">
        <v>1.6799999999999999E-2</v>
      </c>
    </row>
    <row r="355" spans="1:7" x14ac:dyDescent="0.3">
      <c r="A355" s="2">
        <v>44552</v>
      </c>
      <c r="B355">
        <v>237.9</v>
      </c>
      <c r="C355">
        <v>238.6</v>
      </c>
      <c r="D355">
        <v>240</v>
      </c>
      <c r="E355">
        <v>236.18</v>
      </c>
      <c r="F355" t="s">
        <v>2738</v>
      </c>
      <c r="G355">
        <v>3.3999999999999998E-3</v>
      </c>
    </row>
    <row r="356" spans="1:7" x14ac:dyDescent="0.3">
      <c r="A356" s="2">
        <v>44551</v>
      </c>
      <c r="B356">
        <v>237.1</v>
      </c>
      <c r="C356">
        <v>237.7</v>
      </c>
      <c r="D356">
        <v>240.3</v>
      </c>
      <c r="E356">
        <v>235.45</v>
      </c>
      <c r="F356" t="s">
        <v>2739</v>
      </c>
      <c r="G356">
        <v>1.6299999999999999E-2</v>
      </c>
    </row>
    <row r="357" spans="1:7" x14ac:dyDescent="0.3">
      <c r="A357" s="2">
        <v>44550</v>
      </c>
      <c r="B357">
        <v>233.3</v>
      </c>
      <c r="C357">
        <v>237.7</v>
      </c>
      <c r="D357">
        <v>237.8</v>
      </c>
      <c r="E357">
        <v>229.7</v>
      </c>
      <c r="F357" t="s">
        <v>2740</v>
      </c>
      <c r="G357">
        <v>-1.8499999999999999E-2</v>
      </c>
    </row>
    <row r="358" spans="1:7" x14ac:dyDescent="0.3">
      <c r="A358" s="2">
        <v>44547</v>
      </c>
      <c r="B358">
        <v>237.7</v>
      </c>
      <c r="C358">
        <v>233</v>
      </c>
      <c r="D358">
        <v>238.2</v>
      </c>
      <c r="E358">
        <v>232.55</v>
      </c>
      <c r="F358" t="s">
        <v>2741</v>
      </c>
      <c r="G358">
        <v>2.2100000000000002E-2</v>
      </c>
    </row>
    <row r="359" spans="1:7" x14ac:dyDescent="0.3">
      <c r="A359" s="2">
        <v>44546</v>
      </c>
      <c r="B359">
        <v>232.55</v>
      </c>
      <c r="C359">
        <v>229</v>
      </c>
      <c r="D359">
        <v>237.25</v>
      </c>
      <c r="E359">
        <v>228.05</v>
      </c>
      <c r="F359" t="s">
        <v>82</v>
      </c>
      <c r="G359">
        <v>2.9399999999999999E-2</v>
      </c>
    </row>
    <row r="360" spans="1:7" x14ac:dyDescent="0.3">
      <c r="A360" s="2">
        <v>44545</v>
      </c>
      <c r="B360">
        <v>225.9</v>
      </c>
      <c r="C360">
        <v>223.53</v>
      </c>
      <c r="D360">
        <v>229.6</v>
      </c>
      <c r="E360">
        <v>223.53</v>
      </c>
      <c r="F360" t="s">
        <v>2742</v>
      </c>
      <c r="G360">
        <v>-1.4999999999999999E-2</v>
      </c>
    </row>
    <row r="361" spans="1:7" x14ac:dyDescent="0.3">
      <c r="A361" s="2">
        <v>44544</v>
      </c>
      <c r="B361">
        <v>229.35</v>
      </c>
      <c r="C361">
        <v>228.8</v>
      </c>
      <c r="D361">
        <v>231.25</v>
      </c>
      <c r="E361">
        <v>227.12</v>
      </c>
      <c r="F361" t="s">
        <v>2743</v>
      </c>
      <c r="G361">
        <v>2.69E-2</v>
      </c>
    </row>
    <row r="362" spans="1:7" x14ac:dyDescent="0.3">
      <c r="A362" s="2">
        <v>44543</v>
      </c>
      <c r="B362">
        <v>223.35</v>
      </c>
      <c r="C362">
        <v>226.23</v>
      </c>
      <c r="D362">
        <v>231.9</v>
      </c>
      <c r="E362">
        <v>223.35</v>
      </c>
      <c r="F362" t="s">
        <v>2744</v>
      </c>
      <c r="G362">
        <v>-3.0800000000000001E-2</v>
      </c>
    </row>
    <row r="363" spans="1:7" x14ac:dyDescent="0.3">
      <c r="A363" s="2">
        <v>44540</v>
      </c>
      <c r="B363">
        <v>230.45</v>
      </c>
      <c r="C363">
        <v>231.33</v>
      </c>
      <c r="D363">
        <v>233.13</v>
      </c>
      <c r="E363">
        <v>229.48</v>
      </c>
      <c r="F363" t="s">
        <v>2745</v>
      </c>
      <c r="G363">
        <v>-1.26E-2</v>
      </c>
    </row>
    <row r="364" spans="1:7" x14ac:dyDescent="0.3">
      <c r="A364" s="2">
        <v>44539</v>
      </c>
      <c r="B364">
        <v>233.4</v>
      </c>
      <c r="C364">
        <v>236.17</v>
      </c>
      <c r="D364">
        <v>236.17</v>
      </c>
      <c r="E364">
        <v>231.45</v>
      </c>
      <c r="F364" t="s">
        <v>81</v>
      </c>
      <c r="G364">
        <v>-1.95E-2</v>
      </c>
    </row>
    <row r="365" spans="1:7" x14ac:dyDescent="0.3">
      <c r="A365" s="2">
        <v>44538</v>
      </c>
      <c r="B365">
        <v>238.05</v>
      </c>
      <c r="C365">
        <v>237.68</v>
      </c>
      <c r="D365">
        <v>239.5</v>
      </c>
      <c r="E365">
        <v>233.75</v>
      </c>
      <c r="F365" t="s">
        <v>63</v>
      </c>
      <c r="G365">
        <v>1.9E-3</v>
      </c>
    </row>
    <row r="366" spans="1:7" x14ac:dyDescent="0.3">
      <c r="A366" s="2">
        <v>44537</v>
      </c>
      <c r="B366">
        <v>237.6</v>
      </c>
      <c r="C366">
        <v>249.55</v>
      </c>
      <c r="D366">
        <v>249.55</v>
      </c>
      <c r="E366">
        <v>237.6</v>
      </c>
      <c r="F366" t="s">
        <v>2746</v>
      </c>
      <c r="G366">
        <v>-3.3799999999999997E-2</v>
      </c>
    </row>
    <row r="367" spans="1:7" x14ac:dyDescent="0.3">
      <c r="A367" s="2">
        <v>44536</v>
      </c>
      <c r="B367">
        <v>245.9</v>
      </c>
      <c r="C367">
        <v>231.81</v>
      </c>
      <c r="D367">
        <v>245.9</v>
      </c>
      <c r="E367">
        <v>231.81</v>
      </c>
      <c r="F367" t="s">
        <v>2747</v>
      </c>
      <c r="G367">
        <v>5.5399999999999998E-2</v>
      </c>
    </row>
    <row r="368" spans="1:7" x14ac:dyDescent="0.3">
      <c r="A368" s="2">
        <v>44533</v>
      </c>
      <c r="B368">
        <v>233</v>
      </c>
      <c r="C368">
        <v>240.9</v>
      </c>
      <c r="D368">
        <v>240.9</v>
      </c>
      <c r="E368">
        <v>233</v>
      </c>
      <c r="F368" t="s">
        <v>2748</v>
      </c>
      <c r="G368">
        <v>-3.2800000000000003E-2</v>
      </c>
    </row>
    <row r="369" spans="1:7" x14ac:dyDescent="0.3">
      <c r="A369" s="2">
        <v>44532</v>
      </c>
      <c r="B369">
        <v>240.9</v>
      </c>
      <c r="C369">
        <v>236</v>
      </c>
      <c r="D369">
        <v>240.9</v>
      </c>
      <c r="E369">
        <v>235.1</v>
      </c>
      <c r="F369" t="s">
        <v>2749</v>
      </c>
      <c r="G369">
        <v>1.4999999999999999E-2</v>
      </c>
    </row>
    <row r="370" spans="1:7" x14ac:dyDescent="0.3">
      <c r="A370" s="2">
        <v>44531</v>
      </c>
      <c r="B370">
        <v>237.35</v>
      </c>
      <c r="C370">
        <v>236.17</v>
      </c>
      <c r="D370">
        <v>240.63</v>
      </c>
      <c r="E370">
        <v>235.8</v>
      </c>
      <c r="F370" t="s">
        <v>2750</v>
      </c>
      <c r="G370">
        <v>1.7999999999999999E-2</v>
      </c>
    </row>
    <row r="371" spans="1:7" x14ac:dyDescent="0.3">
      <c r="A371" s="2">
        <v>44530</v>
      </c>
      <c r="B371">
        <v>233.15</v>
      </c>
      <c r="C371">
        <v>235.05</v>
      </c>
      <c r="D371">
        <v>240.9</v>
      </c>
      <c r="E371">
        <v>231.3</v>
      </c>
      <c r="F371" t="s">
        <v>54</v>
      </c>
      <c r="G371">
        <v>-2.8500000000000001E-2</v>
      </c>
    </row>
    <row r="372" spans="1:7" x14ac:dyDescent="0.3">
      <c r="A372" s="2">
        <v>44529</v>
      </c>
      <c r="B372">
        <v>240</v>
      </c>
      <c r="C372">
        <v>230.75</v>
      </c>
      <c r="D372">
        <v>241.4</v>
      </c>
      <c r="E372">
        <v>230.75</v>
      </c>
      <c r="F372" t="s">
        <v>451</v>
      </c>
      <c r="G372">
        <v>1.6899999999999998E-2</v>
      </c>
    </row>
    <row r="373" spans="1:7" x14ac:dyDescent="0.3">
      <c r="A373" s="2">
        <v>44526</v>
      </c>
      <c r="B373">
        <v>236</v>
      </c>
      <c r="C373">
        <v>249.2</v>
      </c>
      <c r="D373">
        <v>249.2</v>
      </c>
      <c r="E373">
        <v>236</v>
      </c>
      <c r="F373" t="s">
        <v>320</v>
      </c>
      <c r="G373">
        <v>-9.9099999999999994E-2</v>
      </c>
    </row>
    <row r="374" spans="1:7" x14ac:dyDescent="0.3">
      <c r="A374" s="2">
        <v>44525</v>
      </c>
      <c r="B374">
        <v>261.95</v>
      </c>
      <c r="C374">
        <v>256.95</v>
      </c>
      <c r="D374">
        <v>261.95</v>
      </c>
      <c r="E374">
        <v>254.3</v>
      </c>
      <c r="F374" t="s">
        <v>2751</v>
      </c>
      <c r="G374">
        <v>-2.98E-2</v>
      </c>
    </row>
    <row r="375" spans="1:7" x14ac:dyDescent="0.3">
      <c r="A375" s="2">
        <v>44524</v>
      </c>
      <c r="B375">
        <v>270</v>
      </c>
      <c r="C375">
        <v>258.05</v>
      </c>
      <c r="D375">
        <v>270</v>
      </c>
      <c r="E375">
        <v>254.5</v>
      </c>
      <c r="F375" t="s">
        <v>63</v>
      </c>
      <c r="G375">
        <v>1.2800000000000001E-2</v>
      </c>
    </row>
    <row r="376" spans="1:7" x14ac:dyDescent="0.3">
      <c r="A376" s="2">
        <v>44523</v>
      </c>
      <c r="B376">
        <v>266.60000000000002</v>
      </c>
      <c r="C376">
        <v>260.55</v>
      </c>
      <c r="D376">
        <v>266.60000000000002</v>
      </c>
      <c r="E376">
        <v>255.34</v>
      </c>
      <c r="F376" t="s">
        <v>2752</v>
      </c>
      <c r="G376">
        <v>1.8100000000000002E-2</v>
      </c>
    </row>
    <row r="377" spans="1:7" x14ac:dyDescent="0.3">
      <c r="A377" s="2">
        <v>44522</v>
      </c>
      <c r="B377">
        <v>261.85000000000002</v>
      </c>
      <c r="C377">
        <v>258</v>
      </c>
      <c r="D377">
        <v>261.85000000000002</v>
      </c>
      <c r="E377">
        <v>255.7</v>
      </c>
      <c r="F377" t="s">
        <v>2753</v>
      </c>
      <c r="G377">
        <v>1.49E-2</v>
      </c>
    </row>
    <row r="378" spans="1:7" x14ac:dyDescent="0.3">
      <c r="A378" s="2">
        <v>44519</v>
      </c>
      <c r="B378">
        <v>258</v>
      </c>
      <c r="C378">
        <v>262.56</v>
      </c>
      <c r="D378">
        <v>267.3</v>
      </c>
      <c r="E378">
        <v>252.95</v>
      </c>
      <c r="F378" t="s">
        <v>58</v>
      </c>
      <c r="G378">
        <v>-1.6E-2</v>
      </c>
    </row>
    <row r="379" spans="1:7" x14ac:dyDescent="0.3">
      <c r="A379" s="2">
        <v>44518</v>
      </c>
      <c r="B379">
        <v>262.2</v>
      </c>
      <c r="C379">
        <v>267.10000000000002</v>
      </c>
      <c r="D379">
        <v>270.10000000000002</v>
      </c>
      <c r="E379">
        <v>260.14999999999998</v>
      </c>
      <c r="F379" t="s">
        <v>2754</v>
      </c>
      <c r="G379">
        <v>-4.1700000000000001E-2</v>
      </c>
    </row>
    <row r="380" spans="1:7" x14ac:dyDescent="0.3">
      <c r="A380" s="2">
        <v>44517</v>
      </c>
      <c r="B380">
        <v>273.60000000000002</v>
      </c>
      <c r="C380">
        <v>270.35000000000002</v>
      </c>
      <c r="D380">
        <v>273.60000000000002</v>
      </c>
      <c r="E380">
        <v>268.3</v>
      </c>
      <c r="F380" t="s">
        <v>2755</v>
      </c>
      <c r="G380">
        <v>1.7100000000000001E-2</v>
      </c>
    </row>
    <row r="381" spans="1:7" x14ac:dyDescent="0.3">
      <c r="A381" s="2">
        <v>44516</v>
      </c>
      <c r="B381">
        <v>269</v>
      </c>
      <c r="C381">
        <v>280.05</v>
      </c>
      <c r="D381">
        <v>280.05</v>
      </c>
      <c r="E381">
        <v>269</v>
      </c>
      <c r="F381" t="s">
        <v>2756</v>
      </c>
      <c r="G381">
        <v>-2.98E-2</v>
      </c>
    </row>
    <row r="382" spans="1:7" x14ac:dyDescent="0.3">
      <c r="A382" s="2">
        <v>44515</v>
      </c>
      <c r="B382">
        <v>277.25</v>
      </c>
      <c r="C382">
        <v>269.58999999999997</v>
      </c>
      <c r="D382">
        <v>277.25</v>
      </c>
      <c r="E382">
        <v>267.85000000000002</v>
      </c>
      <c r="F382" t="s">
        <v>2757</v>
      </c>
      <c r="G382">
        <v>1.9900000000000001E-2</v>
      </c>
    </row>
    <row r="383" spans="1:7" x14ac:dyDescent="0.3">
      <c r="A383" s="2">
        <v>44512</v>
      </c>
      <c r="B383">
        <v>271.85000000000002</v>
      </c>
      <c r="C383">
        <v>280</v>
      </c>
      <c r="D383">
        <v>280</v>
      </c>
      <c r="E383">
        <v>270.55</v>
      </c>
      <c r="F383" t="s">
        <v>134</v>
      </c>
      <c r="G383">
        <v>-2.8199999999999999E-2</v>
      </c>
    </row>
    <row r="384" spans="1:7" x14ac:dyDescent="0.3">
      <c r="A384" s="2">
        <v>44511</v>
      </c>
      <c r="B384">
        <v>279.75</v>
      </c>
      <c r="C384">
        <v>275</v>
      </c>
      <c r="D384">
        <v>279.75</v>
      </c>
      <c r="E384">
        <v>274.35000000000002</v>
      </c>
      <c r="F384" t="s">
        <v>2758</v>
      </c>
      <c r="G384">
        <v>1.7000000000000001E-2</v>
      </c>
    </row>
    <row r="385" spans="1:7" x14ac:dyDescent="0.3">
      <c r="A385" s="2">
        <v>44510</v>
      </c>
      <c r="B385">
        <v>275.08</v>
      </c>
      <c r="C385">
        <v>273.95</v>
      </c>
      <c r="D385">
        <v>278.14999999999998</v>
      </c>
      <c r="E385">
        <v>273.8</v>
      </c>
      <c r="F385" t="s">
        <v>2759</v>
      </c>
      <c r="G385">
        <v>-1.35E-2</v>
      </c>
    </row>
    <row r="386" spans="1:7" x14ac:dyDescent="0.3">
      <c r="A386" s="2">
        <v>44509</v>
      </c>
      <c r="B386">
        <v>278.85000000000002</v>
      </c>
      <c r="C386">
        <v>275.95</v>
      </c>
      <c r="D386">
        <v>278.85000000000002</v>
      </c>
      <c r="E386">
        <v>273.3</v>
      </c>
      <c r="F386" t="s">
        <v>2760</v>
      </c>
      <c r="G386">
        <v>3.2000000000000002E-3</v>
      </c>
    </row>
    <row r="387" spans="1:7" x14ac:dyDescent="0.3">
      <c r="A387" s="2">
        <v>44508</v>
      </c>
      <c r="B387">
        <v>277.95</v>
      </c>
      <c r="C387">
        <v>281.23</v>
      </c>
      <c r="D387">
        <v>282.76</v>
      </c>
      <c r="E387">
        <v>276.64999999999998</v>
      </c>
      <c r="F387" t="s">
        <v>2761</v>
      </c>
      <c r="G387">
        <v>-6.4000000000000003E-3</v>
      </c>
    </row>
    <row r="388" spans="1:7" x14ac:dyDescent="0.3">
      <c r="A388" s="2">
        <v>44505</v>
      </c>
      <c r="B388">
        <v>279.75</v>
      </c>
      <c r="C388">
        <v>275.60000000000002</v>
      </c>
      <c r="D388">
        <v>283.7</v>
      </c>
      <c r="E388">
        <v>275.60000000000002</v>
      </c>
      <c r="F388" t="s">
        <v>275</v>
      </c>
      <c r="G388">
        <v>2.7900000000000001E-2</v>
      </c>
    </row>
    <row r="389" spans="1:7" x14ac:dyDescent="0.3">
      <c r="A389" s="2">
        <v>44504</v>
      </c>
      <c r="B389">
        <v>272.14999999999998</v>
      </c>
      <c r="C389">
        <v>285.20999999999998</v>
      </c>
      <c r="D389">
        <v>285.20999999999998</v>
      </c>
      <c r="E389">
        <v>272.14999999999998</v>
      </c>
      <c r="F389" t="s">
        <v>2762</v>
      </c>
      <c r="G389">
        <v>-2.5600000000000001E-2</v>
      </c>
    </row>
    <row r="390" spans="1:7" x14ac:dyDescent="0.3">
      <c r="A390" s="2">
        <v>44503</v>
      </c>
      <c r="B390">
        <v>279.3</v>
      </c>
      <c r="C390">
        <v>286.10000000000002</v>
      </c>
      <c r="D390">
        <v>286.10000000000002</v>
      </c>
      <c r="E390">
        <v>275.45</v>
      </c>
      <c r="F390" t="s">
        <v>2763</v>
      </c>
      <c r="G390">
        <v>-1.2200000000000001E-2</v>
      </c>
    </row>
    <row r="391" spans="1:7" x14ac:dyDescent="0.3">
      <c r="A391" s="2">
        <v>44502</v>
      </c>
      <c r="B391">
        <v>282.75</v>
      </c>
      <c r="C391">
        <v>288</v>
      </c>
      <c r="D391">
        <v>288</v>
      </c>
      <c r="E391">
        <v>278.35000000000002</v>
      </c>
      <c r="F391" t="s">
        <v>2764</v>
      </c>
      <c r="G391">
        <v>-6.9999999999999999E-4</v>
      </c>
    </row>
    <row r="392" spans="1:7" x14ac:dyDescent="0.3">
      <c r="A392" s="2">
        <v>44501</v>
      </c>
      <c r="B392">
        <v>282.95</v>
      </c>
      <c r="C392">
        <v>280</v>
      </c>
      <c r="D392">
        <v>283.85000000000002</v>
      </c>
      <c r="E392">
        <v>277.39999999999998</v>
      </c>
      <c r="F392" t="s">
        <v>2765</v>
      </c>
      <c r="G392">
        <v>3.1699999999999999E-2</v>
      </c>
    </row>
    <row r="393" spans="1:7" x14ac:dyDescent="0.3">
      <c r="A393" s="2">
        <v>44498</v>
      </c>
      <c r="B393">
        <v>274.25</v>
      </c>
      <c r="C393">
        <v>275.41000000000003</v>
      </c>
      <c r="D393">
        <v>277</v>
      </c>
      <c r="E393">
        <v>270.2</v>
      </c>
      <c r="F393" t="s">
        <v>2766</v>
      </c>
      <c r="G393">
        <v>1.8E-3</v>
      </c>
    </row>
    <row r="394" spans="1:7" x14ac:dyDescent="0.3">
      <c r="A394" s="2">
        <v>44497</v>
      </c>
      <c r="B394">
        <v>273.75</v>
      </c>
      <c r="C394">
        <v>274.55</v>
      </c>
      <c r="D394">
        <v>279.14999999999998</v>
      </c>
      <c r="E394">
        <v>269.58999999999997</v>
      </c>
      <c r="F394" t="s">
        <v>257</v>
      </c>
      <c r="G394">
        <v>-1.7600000000000001E-2</v>
      </c>
    </row>
    <row r="395" spans="1:7" x14ac:dyDescent="0.3">
      <c r="A395" s="2">
        <v>44496</v>
      </c>
      <c r="B395">
        <v>278.64999999999998</v>
      </c>
      <c r="C395">
        <v>273.75</v>
      </c>
      <c r="D395">
        <v>283</v>
      </c>
      <c r="E395">
        <v>272.55</v>
      </c>
      <c r="F395" t="s">
        <v>458</v>
      </c>
      <c r="G395">
        <v>-1.78E-2</v>
      </c>
    </row>
    <row r="396" spans="1:7" x14ac:dyDescent="0.3">
      <c r="A396" s="2">
        <v>44495</v>
      </c>
      <c r="B396">
        <v>283.7</v>
      </c>
      <c r="C396">
        <v>278.89999999999998</v>
      </c>
      <c r="D396">
        <v>283.7</v>
      </c>
      <c r="E396">
        <v>278.5</v>
      </c>
      <c r="F396" t="s">
        <v>2767</v>
      </c>
      <c r="G396">
        <v>8.6999999999999994E-3</v>
      </c>
    </row>
    <row r="397" spans="1:7" x14ac:dyDescent="0.3">
      <c r="A397" s="2">
        <v>44494</v>
      </c>
      <c r="B397">
        <v>281.25</v>
      </c>
      <c r="C397">
        <v>279.12</v>
      </c>
      <c r="D397">
        <v>283</v>
      </c>
      <c r="E397">
        <v>278.2</v>
      </c>
      <c r="F397" t="s">
        <v>2768</v>
      </c>
      <c r="G397">
        <v>2.0999999999999999E-3</v>
      </c>
    </row>
    <row r="398" spans="1:7" x14ac:dyDescent="0.3">
      <c r="A398" s="2">
        <v>44491</v>
      </c>
      <c r="B398">
        <v>280.64999999999998</v>
      </c>
      <c r="C398">
        <v>279.5</v>
      </c>
      <c r="D398">
        <v>282.2</v>
      </c>
      <c r="E398">
        <v>277.60000000000002</v>
      </c>
      <c r="F398" t="s">
        <v>2769</v>
      </c>
      <c r="G398">
        <v>2.8999999999999998E-3</v>
      </c>
    </row>
    <row r="399" spans="1:7" x14ac:dyDescent="0.3">
      <c r="A399" s="2">
        <v>44490</v>
      </c>
      <c r="B399">
        <v>279.85000000000002</v>
      </c>
      <c r="C399">
        <v>280.91000000000003</v>
      </c>
      <c r="D399">
        <v>282.45</v>
      </c>
      <c r="E399">
        <v>278.39999999999998</v>
      </c>
      <c r="F399" t="s">
        <v>2770</v>
      </c>
      <c r="G399">
        <v>-2.3599999999999999E-2</v>
      </c>
    </row>
    <row r="400" spans="1:7" x14ac:dyDescent="0.3">
      <c r="A400" s="2">
        <v>44489</v>
      </c>
      <c r="B400">
        <v>286.60000000000002</v>
      </c>
      <c r="C400">
        <v>283.45</v>
      </c>
      <c r="D400">
        <v>286.60000000000002</v>
      </c>
      <c r="E400">
        <v>280.35000000000002</v>
      </c>
      <c r="F400" t="s">
        <v>2771</v>
      </c>
      <c r="G400">
        <v>3.0700000000000002E-2</v>
      </c>
    </row>
    <row r="401" spans="1:7" x14ac:dyDescent="0.3">
      <c r="A401" s="2">
        <v>44488</v>
      </c>
      <c r="B401">
        <v>278.05</v>
      </c>
      <c r="C401">
        <v>287.75</v>
      </c>
      <c r="D401">
        <v>287.75</v>
      </c>
      <c r="E401">
        <v>278.05</v>
      </c>
      <c r="F401" t="s">
        <v>2772</v>
      </c>
      <c r="G401">
        <v>-1.7000000000000001E-2</v>
      </c>
    </row>
    <row r="402" spans="1:7" x14ac:dyDescent="0.3">
      <c r="A402" s="2">
        <v>44487</v>
      </c>
      <c r="B402">
        <v>282.85000000000002</v>
      </c>
      <c r="C402">
        <v>282.14999999999998</v>
      </c>
      <c r="D402">
        <v>285</v>
      </c>
      <c r="E402">
        <v>280.69</v>
      </c>
      <c r="F402" t="s">
        <v>2773</v>
      </c>
      <c r="G402">
        <v>-1.24E-2</v>
      </c>
    </row>
    <row r="403" spans="1:7" x14ac:dyDescent="0.3">
      <c r="A403" s="2">
        <v>44484</v>
      </c>
      <c r="B403">
        <v>286.39999999999998</v>
      </c>
      <c r="C403">
        <v>275</v>
      </c>
      <c r="D403">
        <v>286.39999999999998</v>
      </c>
      <c r="E403">
        <v>275</v>
      </c>
      <c r="F403" t="s">
        <v>2774</v>
      </c>
      <c r="G403">
        <v>3.1300000000000001E-2</v>
      </c>
    </row>
    <row r="404" spans="1:7" x14ac:dyDescent="0.3">
      <c r="A404" s="2">
        <v>44483</v>
      </c>
      <c r="B404">
        <v>277.7</v>
      </c>
      <c r="C404">
        <v>276.25</v>
      </c>
      <c r="D404">
        <v>284.2</v>
      </c>
      <c r="E404">
        <v>276.25</v>
      </c>
      <c r="F404" t="s">
        <v>2775</v>
      </c>
      <c r="G404">
        <v>8.2000000000000007E-3</v>
      </c>
    </row>
    <row r="405" spans="1:7" x14ac:dyDescent="0.3">
      <c r="A405" s="2">
        <v>44482</v>
      </c>
      <c r="B405">
        <v>275.45</v>
      </c>
      <c r="C405">
        <v>284.58999999999997</v>
      </c>
      <c r="D405">
        <v>286.64999999999998</v>
      </c>
      <c r="E405">
        <v>275.45</v>
      </c>
      <c r="F405" t="s">
        <v>2776</v>
      </c>
      <c r="G405">
        <v>-4.1700000000000001E-2</v>
      </c>
    </row>
    <row r="406" spans="1:7" x14ac:dyDescent="0.3">
      <c r="A406" s="2">
        <v>44481</v>
      </c>
      <c r="B406">
        <v>287.45</v>
      </c>
      <c r="C406">
        <v>280</v>
      </c>
      <c r="D406">
        <v>287.85000000000002</v>
      </c>
      <c r="E406">
        <v>279.2</v>
      </c>
      <c r="F406" t="s">
        <v>2777</v>
      </c>
      <c r="G406">
        <v>1.4800000000000001E-2</v>
      </c>
    </row>
    <row r="407" spans="1:7" x14ac:dyDescent="0.3">
      <c r="A407" s="2">
        <v>44480</v>
      </c>
      <c r="B407">
        <v>283.25</v>
      </c>
      <c r="C407">
        <v>289.95</v>
      </c>
      <c r="D407">
        <v>289.95</v>
      </c>
      <c r="E407">
        <v>282.60000000000002</v>
      </c>
      <c r="F407" t="s">
        <v>2778</v>
      </c>
      <c r="G407">
        <v>-2.5999999999999999E-3</v>
      </c>
    </row>
    <row r="408" spans="1:7" x14ac:dyDescent="0.3">
      <c r="A408" s="2">
        <v>44477</v>
      </c>
      <c r="B408">
        <v>284</v>
      </c>
      <c r="C408">
        <v>283.5</v>
      </c>
      <c r="D408">
        <v>286.64999999999998</v>
      </c>
      <c r="E408">
        <v>282.75</v>
      </c>
      <c r="F408" t="s">
        <v>54</v>
      </c>
      <c r="G408">
        <v>2.5499999999999998E-2</v>
      </c>
    </row>
    <row r="409" spans="1:7" x14ac:dyDescent="0.3">
      <c r="A409" s="2">
        <v>44476</v>
      </c>
      <c r="B409">
        <v>276.95</v>
      </c>
      <c r="C409">
        <v>266.39999999999998</v>
      </c>
      <c r="D409">
        <v>284.25</v>
      </c>
      <c r="E409">
        <v>266.39999999999998</v>
      </c>
      <c r="F409" t="s">
        <v>2779</v>
      </c>
      <c r="G409">
        <v>2.1000000000000001E-2</v>
      </c>
    </row>
    <row r="410" spans="1:7" x14ac:dyDescent="0.3">
      <c r="A410" s="2">
        <v>44475</v>
      </c>
      <c r="B410">
        <v>271.25</v>
      </c>
      <c r="C410">
        <v>271.37</v>
      </c>
      <c r="D410">
        <v>279.35000000000002</v>
      </c>
      <c r="E410">
        <v>269.85000000000002</v>
      </c>
      <c r="F410" t="s">
        <v>2780</v>
      </c>
      <c r="G410">
        <v>-2.53E-2</v>
      </c>
    </row>
    <row r="411" spans="1:7" x14ac:dyDescent="0.3">
      <c r="A411" s="2">
        <v>44474</v>
      </c>
      <c r="B411">
        <v>278.3</v>
      </c>
      <c r="C411">
        <v>267.87</v>
      </c>
      <c r="D411">
        <v>278.3</v>
      </c>
      <c r="E411">
        <v>267.25</v>
      </c>
      <c r="F411" t="s">
        <v>2781</v>
      </c>
      <c r="G411">
        <v>6.2E-2</v>
      </c>
    </row>
    <row r="412" spans="1:7" x14ac:dyDescent="0.3">
      <c r="A412" s="2">
        <v>44473</v>
      </c>
      <c r="B412">
        <v>262.05</v>
      </c>
      <c r="C412">
        <v>264.25</v>
      </c>
      <c r="D412">
        <v>271.14999999999998</v>
      </c>
      <c r="E412">
        <v>262.05</v>
      </c>
      <c r="F412" t="s">
        <v>2782</v>
      </c>
      <c r="G412">
        <v>-3.78E-2</v>
      </c>
    </row>
    <row r="413" spans="1:7" x14ac:dyDescent="0.3">
      <c r="A413" s="2">
        <v>44470</v>
      </c>
      <c r="B413">
        <v>272.35000000000002</v>
      </c>
      <c r="C413">
        <v>266.45999999999998</v>
      </c>
      <c r="D413">
        <v>272.35000000000002</v>
      </c>
      <c r="E413">
        <v>262.55</v>
      </c>
      <c r="F413" t="s">
        <v>2783</v>
      </c>
      <c r="G413">
        <v>4.4000000000000003E-3</v>
      </c>
    </row>
    <row r="414" spans="1:7" x14ac:dyDescent="0.3">
      <c r="A414" s="2">
        <v>44469</v>
      </c>
      <c r="B414">
        <v>271.14999999999998</v>
      </c>
      <c r="C414">
        <v>275.3</v>
      </c>
      <c r="D414">
        <v>275.75</v>
      </c>
      <c r="E414">
        <v>268.51</v>
      </c>
      <c r="F414" t="s">
        <v>2784</v>
      </c>
      <c r="G414">
        <v>4.0000000000000002E-4</v>
      </c>
    </row>
    <row r="415" spans="1:7" x14ac:dyDescent="0.3">
      <c r="A415" s="2">
        <v>44468</v>
      </c>
      <c r="B415">
        <v>271.05</v>
      </c>
      <c r="C415">
        <v>270.3</v>
      </c>
      <c r="D415">
        <v>273.25</v>
      </c>
      <c r="E415">
        <v>268.24</v>
      </c>
      <c r="F415" t="s">
        <v>2785</v>
      </c>
      <c r="G415">
        <v>-7.9000000000000008E-3</v>
      </c>
    </row>
    <row r="416" spans="1:7" x14ac:dyDescent="0.3">
      <c r="A416" s="2">
        <v>44467</v>
      </c>
      <c r="B416">
        <v>273.2</v>
      </c>
      <c r="C416">
        <v>272.10000000000002</v>
      </c>
      <c r="D416">
        <v>275.89999999999998</v>
      </c>
      <c r="E416">
        <v>266.45</v>
      </c>
      <c r="F416" t="s">
        <v>64</v>
      </c>
      <c r="G416">
        <v>-4.0000000000000002E-4</v>
      </c>
    </row>
    <row r="417" spans="1:7" x14ac:dyDescent="0.3">
      <c r="A417" s="2">
        <v>44466</v>
      </c>
      <c r="B417">
        <v>273.3</v>
      </c>
      <c r="C417">
        <v>266.7</v>
      </c>
      <c r="D417">
        <v>273.45</v>
      </c>
      <c r="E417">
        <v>265.49</v>
      </c>
      <c r="F417" t="s">
        <v>2786</v>
      </c>
      <c r="G417">
        <v>3.4799999999999998E-2</v>
      </c>
    </row>
    <row r="418" spans="1:7" x14ac:dyDescent="0.3">
      <c r="A418" s="2">
        <v>44463</v>
      </c>
      <c r="B418">
        <v>264.10000000000002</v>
      </c>
      <c r="C418">
        <v>262.60000000000002</v>
      </c>
      <c r="D418">
        <v>266.75</v>
      </c>
      <c r="E418">
        <v>261.35000000000002</v>
      </c>
      <c r="F418" t="s">
        <v>2787</v>
      </c>
      <c r="G418">
        <v>4.8999999999999998E-3</v>
      </c>
    </row>
    <row r="419" spans="1:7" x14ac:dyDescent="0.3">
      <c r="A419" s="2">
        <v>44462</v>
      </c>
      <c r="B419">
        <v>262.8</v>
      </c>
      <c r="C419">
        <v>259</v>
      </c>
      <c r="D419">
        <v>264.35000000000002</v>
      </c>
      <c r="E419">
        <v>258.45</v>
      </c>
      <c r="F419" t="s">
        <v>82</v>
      </c>
      <c r="G419">
        <v>3.4599999999999999E-2</v>
      </c>
    </row>
    <row r="420" spans="1:7" x14ac:dyDescent="0.3">
      <c r="A420" s="2">
        <v>44461</v>
      </c>
      <c r="B420">
        <v>254</v>
      </c>
      <c r="C420">
        <v>252.52</v>
      </c>
      <c r="D420">
        <v>257.60000000000002</v>
      </c>
      <c r="E420">
        <v>250.98</v>
      </c>
      <c r="F420" t="s">
        <v>2788</v>
      </c>
      <c r="G420">
        <v>6.3E-3</v>
      </c>
    </row>
    <row r="421" spans="1:7" x14ac:dyDescent="0.3">
      <c r="A421" s="2">
        <v>44460</v>
      </c>
      <c r="B421">
        <v>252.4</v>
      </c>
      <c r="C421">
        <v>247.55</v>
      </c>
      <c r="D421">
        <v>253.1</v>
      </c>
      <c r="E421">
        <v>247.55</v>
      </c>
      <c r="F421" t="s">
        <v>257</v>
      </c>
      <c r="G421">
        <v>2.8899999999999999E-2</v>
      </c>
    </row>
    <row r="422" spans="1:7" x14ac:dyDescent="0.3">
      <c r="A422" s="2">
        <v>44459</v>
      </c>
      <c r="B422">
        <v>245.3</v>
      </c>
      <c r="C422">
        <v>259</v>
      </c>
      <c r="D422">
        <v>259</v>
      </c>
      <c r="E422">
        <v>245.3</v>
      </c>
      <c r="F422" t="s">
        <v>396</v>
      </c>
      <c r="G422">
        <v>-9.1499999999999998E-2</v>
      </c>
    </row>
    <row r="423" spans="1:7" x14ac:dyDescent="0.3">
      <c r="A423" s="2">
        <v>44456</v>
      </c>
      <c r="B423">
        <v>270</v>
      </c>
      <c r="C423">
        <v>268.05</v>
      </c>
      <c r="D423">
        <v>270</v>
      </c>
      <c r="E423">
        <v>261.75</v>
      </c>
      <c r="F423" t="s">
        <v>295</v>
      </c>
      <c r="G423">
        <v>1.7500000000000002E-2</v>
      </c>
    </row>
    <row r="424" spans="1:7" x14ac:dyDescent="0.3">
      <c r="A424" s="2">
        <v>44455</v>
      </c>
      <c r="B424">
        <v>265.35000000000002</v>
      </c>
      <c r="C424">
        <v>264.39999999999998</v>
      </c>
      <c r="D424">
        <v>268</v>
      </c>
      <c r="E424">
        <v>264.39999999999998</v>
      </c>
      <c r="F424" t="s">
        <v>2789</v>
      </c>
      <c r="G424">
        <v>1.09E-2</v>
      </c>
    </row>
    <row r="425" spans="1:7" x14ac:dyDescent="0.3">
      <c r="A425" s="2">
        <v>44454</v>
      </c>
      <c r="B425">
        <v>262.5</v>
      </c>
      <c r="C425">
        <v>260.95</v>
      </c>
      <c r="D425">
        <v>266.35000000000002</v>
      </c>
      <c r="E425">
        <v>260.95</v>
      </c>
      <c r="F425" t="s">
        <v>2790</v>
      </c>
      <c r="G425">
        <v>-2.9899999999999999E-2</v>
      </c>
    </row>
    <row r="426" spans="1:7" x14ac:dyDescent="0.3">
      <c r="A426" s="2">
        <v>44453</v>
      </c>
      <c r="B426">
        <v>270.60000000000002</v>
      </c>
      <c r="C426">
        <v>264.39999999999998</v>
      </c>
      <c r="D426">
        <v>270.60000000000002</v>
      </c>
      <c r="E426">
        <v>262.58999999999997</v>
      </c>
      <c r="F426" t="s">
        <v>2791</v>
      </c>
      <c r="G426">
        <v>2.2100000000000002E-2</v>
      </c>
    </row>
    <row r="427" spans="1:7" x14ac:dyDescent="0.3">
      <c r="A427" s="2">
        <v>44452</v>
      </c>
      <c r="B427">
        <v>264.75</v>
      </c>
      <c r="C427">
        <v>262.05</v>
      </c>
      <c r="D427">
        <v>265.55</v>
      </c>
      <c r="E427">
        <v>260.25</v>
      </c>
      <c r="F427" t="s">
        <v>449</v>
      </c>
      <c r="G427">
        <v>2.2200000000000001E-2</v>
      </c>
    </row>
    <row r="428" spans="1:7" x14ac:dyDescent="0.3">
      <c r="A428" s="2">
        <v>44449</v>
      </c>
      <c r="B428">
        <v>259</v>
      </c>
      <c r="C428">
        <v>262.2</v>
      </c>
      <c r="D428">
        <v>265.64999999999998</v>
      </c>
      <c r="E428">
        <v>258.45</v>
      </c>
      <c r="F428" t="s">
        <v>2792</v>
      </c>
      <c r="G428">
        <v>-3.8E-3</v>
      </c>
    </row>
    <row r="429" spans="1:7" x14ac:dyDescent="0.3">
      <c r="A429" s="2">
        <v>44448</v>
      </c>
      <c r="B429">
        <v>260</v>
      </c>
      <c r="C429">
        <v>261.83999999999997</v>
      </c>
      <c r="D429">
        <v>263.10000000000002</v>
      </c>
      <c r="E429">
        <v>258.95</v>
      </c>
      <c r="F429" t="s">
        <v>2793</v>
      </c>
      <c r="G429">
        <v>0</v>
      </c>
    </row>
    <row r="430" spans="1:7" x14ac:dyDescent="0.3">
      <c r="A430" s="2">
        <v>44447</v>
      </c>
      <c r="B430">
        <v>260</v>
      </c>
      <c r="C430">
        <v>265.8</v>
      </c>
      <c r="D430">
        <v>267.8</v>
      </c>
      <c r="E430">
        <v>260</v>
      </c>
      <c r="F430" t="s">
        <v>85</v>
      </c>
      <c r="G430">
        <v>-2.86E-2</v>
      </c>
    </row>
    <row r="431" spans="1:7" x14ac:dyDescent="0.3">
      <c r="A431" s="2">
        <v>44446</v>
      </c>
      <c r="B431">
        <v>267.64999999999998</v>
      </c>
      <c r="C431">
        <v>271.35000000000002</v>
      </c>
      <c r="D431">
        <v>272.89999999999998</v>
      </c>
      <c r="E431">
        <v>266.35000000000002</v>
      </c>
      <c r="F431" t="s">
        <v>2794</v>
      </c>
      <c r="G431">
        <v>-1.24E-2</v>
      </c>
    </row>
    <row r="432" spans="1:7" x14ac:dyDescent="0.3">
      <c r="A432" s="2">
        <v>44445</v>
      </c>
      <c r="B432">
        <v>271</v>
      </c>
      <c r="C432">
        <v>265.10000000000002</v>
      </c>
      <c r="D432">
        <v>271</v>
      </c>
      <c r="E432">
        <v>264.5</v>
      </c>
      <c r="F432" t="s">
        <v>2795</v>
      </c>
      <c r="G432">
        <v>2.7300000000000001E-2</v>
      </c>
    </row>
    <row r="433" spans="1:7" x14ac:dyDescent="0.3">
      <c r="A433" s="2">
        <v>44442</v>
      </c>
      <c r="B433">
        <v>263.8</v>
      </c>
      <c r="C433">
        <v>266.05</v>
      </c>
      <c r="D433">
        <v>268.95</v>
      </c>
      <c r="E433">
        <v>263.2</v>
      </c>
      <c r="F433" t="s">
        <v>54</v>
      </c>
      <c r="G433">
        <v>-8.3000000000000001E-3</v>
      </c>
    </row>
    <row r="434" spans="1:7" x14ac:dyDescent="0.3">
      <c r="A434" s="2">
        <v>44441</v>
      </c>
      <c r="B434">
        <v>266</v>
      </c>
      <c r="C434">
        <v>272.3</v>
      </c>
      <c r="D434">
        <v>272.55</v>
      </c>
      <c r="E434">
        <v>266</v>
      </c>
      <c r="F434" t="s">
        <v>2796</v>
      </c>
      <c r="G434">
        <v>-3.27E-2</v>
      </c>
    </row>
    <row r="435" spans="1:7" x14ac:dyDescent="0.3">
      <c r="A435" s="2">
        <v>44440</v>
      </c>
      <c r="B435">
        <v>275</v>
      </c>
      <c r="C435">
        <v>271.52</v>
      </c>
      <c r="D435">
        <v>275.3</v>
      </c>
      <c r="E435">
        <v>270.3</v>
      </c>
      <c r="F435" t="s">
        <v>334</v>
      </c>
      <c r="G435">
        <v>3.8899999999999997E-2</v>
      </c>
    </row>
    <row r="436" spans="1:7" x14ac:dyDescent="0.3">
      <c r="A436" s="2">
        <v>44439</v>
      </c>
      <c r="B436">
        <v>264.7</v>
      </c>
      <c r="C436">
        <v>267.10000000000002</v>
      </c>
      <c r="D436">
        <v>271.7</v>
      </c>
      <c r="E436">
        <v>264.7</v>
      </c>
      <c r="F436" t="s">
        <v>53</v>
      </c>
      <c r="G436">
        <v>-2.3199999999999998E-2</v>
      </c>
    </row>
    <row r="437" spans="1:7" x14ac:dyDescent="0.3">
      <c r="A437" s="2">
        <v>44435</v>
      </c>
      <c r="B437">
        <v>271</v>
      </c>
      <c r="C437">
        <v>270.35000000000002</v>
      </c>
      <c r="D437">
        <v>272</v>
      </c>
      <c r="E437">
        <v>267.05</v>
      </c>
      <c r="F437" t="s">
        <v>108</v>
      </c>
      <c r="G437">
        <v>-5.9999999999999995E-4</v>
      </c>
    </row>
    <row r="438" spans="1:7" x14ac:dyDescent="0.3">
      <c r="A438" s="2">
        <v>44434</v>
      </c>
      <c r="B438">
        <v>271.14999999999998</v>
      </c>
      <c r="C438">
        <v>268.35000000000002</v>
      </c>
      <c r="D438">
        <v>274.55</v>
      </c>
      <c r="E438">
        <v>268.35000000000002</v>
      </c>
      <c r="F438" t="s">
        <v>2797</v>
      </c>
      <c r="G438">
        <v>-2.3999999999999998E-3</v>
      </c>
    </row>
    <row r="439" spans="1:7" x14ac:dyDescent="0.3">
      <c r="A439" s="2">
        <v>44433</v>
      </c>
      <c r="B439">
        <v>271.8</v>
      </c>
      <c r="C439">
        <v>266.82</v>
      </c>
      <c r="D439">
        <v>273.64999999999998</v>
      </c>
      <c r="E439">
        <v>263.77</v>
      </c>
      <c r="F439" t="s">
        <v>2798</v>
      </c>
      <c r="G439">
        <v>1.9300000000000001E-2</v>
      </c>
    </row>
    <row r="440" spans="1:7" x14ac:dyDescent="0.3">
      <c r="A440" s="2">
        <v>44432</v>
      </c>
      <c r="B440">
        <v>266.64999999999998</v>
      </c>
      <c r="C440">
        <v>268.52999999999997</v>
      </c>
      <c r="D440">
        <v>269.10000000000002</v>
      </c>
      <c r="E440">
        <v>264.01</v>
      </c>
      <c r="F440" t="s">
        <v>2799</v>
      </c>
      <c r="G440">
        <v>-1.7299999999999999E-2</v>
      </c>
    </row>
    <row r="441" spans="1:7" x14ac:dyDescent="0.3">
      <c r="A441" s="2">
        <v>44431</v>
      </c>
      <c r="B441">
        <v>271.35000000000002</v>
      </c>
      <c r="C441">
        <v>265.5</v>
      </c>
      <c r="D441">
        <v>271.35000000000002</v>
      </c>
      <c r="E441">
        <v>265.12</v>
      </c>
      <c r="F441" t="s">
        <v>2800</v>
      </c>
      <c r="G441">
        <v>1.1900000000000001E-2</v>
      </c>
    </row>
    <row r="442" spans="1:7" x14ac:dyDescent="0.3">
      <c r="A442" s="2">
        <v>44428</v>
      </c>
      <c r="B442">
        <v>268.14999999999998</v>
      </c>
      <c r="C442">
        <v>263.10000000000002</v>
      </c>
      <c r="D442">
        <v>268.14999999999998</v>
      </c>
      <c r="E442">
        <v>259.14999999999998</v>
      </c>
      <c r="F442" t="s">
        <v>2801</v>
      </c>
      <c r="G442">
        <v>4.3E-3</v>
      </c>
    </row>
    <row r="443" spans="1:7" x14ac:dyDescent="0.3">
      <c r="A443" s="2">
        <v>44427</v>
      </c>
      <c r="B443">
        <v>267</v>
      </c>
      <c r="C443">
        <v>280</v>
      </c>
      <c r="D443">
        <v>280</v>
      </c>
      <c r="E443">
        <v>261.05</v>
      </c>
      <c r="F443" t="s">
        <v>2802</v>
      </c>
      <c r="G443">
        <v>-4.1300000000000003E-2</v>
      </c>
    </row>
    <row r="444" spans="1:7" x14ac:dyDescent="0.3">
      <c r="A444" s="2">
        <v>44426</v>
      </c>
      <c r="B444">
        <v>278.5</v>
      </c>
      <c r="C444">
        <v>267.10000000000002</v>
      </c>
      <c r="D444">
        <v>278.5</v>
      </c>
      <c r="E444">
        <v>264.93</v>
      </c>
      <c r="F444" t="s">
        <v>2803</v>
      </c>
      <c r="G444">
        <v>5.45E-2</v>
      </c>
    </row>
    <row r="445" spans="1:7" x14ac:dyDescent="0.3">
      <c r="A445" s="2">
        <v>44425</v>
      </c>
      <c r="B445">
        <v>264.10000000000002</v>
      </c>
      <c r="C445">
        <v>271.12</v>
      </c>
      <c r="D445">
        <v>272.62</v>
      </c>
      <c r="E445">
        <v>264.10000000000002</v>
      </c>
      <c r="F445" t="s">
        <v>2804</v>
      </c>
      <c r="G445">
        <v>-7.3700000000000002E-2</v>
      </c>
    </row>
    <row r="446" spans="1:7" x14ac:dyDescent="0.3">
      <c r="A446" s="2">
        <v>44424</v>
      </c>
      <c r="B446">
        <v>285.10000000000002</v>
      </c>
      <c r="C446">
        <v>274.3</v>
      </c>
      <c r="D446">
        <v>285.10000000000002</v>
      </c>
      <c r="E446">
        <v>272</v>
      </c>
      <c r="F446" t="s">
        <v>2805</v>
      </c>
      <c r="G446">
        <v>2.8500000000000001E-2</v>
      </c>
    </row>
    <row r="447" spans="1:7" x14ac:dyDescent="0.3">
      <c r="A447" s="2">
        <v>44421</v>
      </c>
      <c r="B447">
        <v>277.2</v>
      </c>
      <c r="C447">
        <v>276.75</v>
      </c>
      <c r="D447">
        <v>281.61</v>
      </c>
      <c r="E447">
        <v>276.75</v>
      </c>
      <c r="F447" t="s">
        <v>2806</v>
      </c>
      <c r="G447">
        <v>1.2999999999999999E-3</v>
      </c>
    </row>
    <row r="448" spans="1:7" x14ac:dyDescent="0.3">
      <c r="A448" s="2">
        <v>44420</v>
      </c>
      <c r="B448">
        <v>276.85000000000002</v>
      </c>
      <c r="C448">
        <v>278.39999999999998</v>
      </c>
      <c r="D448">
        <v>279.25</v>
      </c>
      <c r="E448">
        <v>275.97000000000003</v>
      </c>
      <c r="F448" t="s">
        <v>2807</v>
      </c>
      <c r="G448">
        <v>-2.86E-2</v>
      </c>
    </row>
    <row r="449" spans="1:7" x14ac:dyDescent="0.3">
      <c r="A449" s="2">
        <v>44419</v>
      </c>
      <c r="B449">
        <v>285</v>
      </c>
      <c r="C449">
        <v>275</v>
      </c>
      <c r="D449">
        <v>285</v>
      </c>
      <c r="E449">
        <v>275</v>
      </c>
      <c r="F449" t="s">
        <v>2808</v>
      </c>
      <c r="G449">
        <v>5.2400000000000002E-2</v>
      </c>
    </row>
    <row r="450" spans="1:7" x14ac:dyDescent="0.3">
      <c r="A450" s="2">
        <v>44418</v>
      </c>
      <c r="B450">
        <v>270.8</v>
      </c>
      <c r="C450">
        <v>271.89999999999998</v>
      </c>
      <c r="D450">
        <v>275.64999999999998</v>
      </c>
      <c r="E450">
        <v>270.8</v>
      </c>
      <c r="F450" t="s">
        <v>332</v>
      </c>
      <c r="G450">
        <v>-1.5299999999999999E-2</v>
      </c>
    </row>
    <row r="451" spans="1:7" x14ac:dyDescent="0.3">
      <c r="A451" s="2">
        <v>44417</v>
      </c>
      <c r="B451">
        <v>275</v>
      </c>
      <c r="C451">
        <v>273.55</v>
      </c>
      <c r="D451">
        <v>275</v>
      </c>
      <c r="E451">
        <v>271</v>
      </c>
      <c r="F451" t="s">
        <v>2809</v>
      </c>
      <c r="G451">
        <v>1.5100000000000001E-2</v>
      </c>
    </row>
    <row r="452" spans="1:7" x14ac:dyDescent="0.3">
      <c r="A452" s="2">
        <v>44414</v>
      </c>
      <c r="B452">
        <v>270.89999999999998</v>
      </c>
      <c r="C452">
        <v>265.25</v>
      </c>
      <c r="D452">
        <v>273.51</v>
      </c>
      <c r="E452">
        <v>263.35000000000002</v>
      </c>
      <c r="F452" t="s">
        <v>2810</v>
      </c>
      <c r="G452">
        <v>1.4200000000000001E-2</v>
      </c>
    </row>
    <row r="453" spans="1:7" x14ac:dyDescent="0.3">
      <c r="A453" s="2">
        <v>44413</v>
      </c>
      <c r="B453">
        <v>267.10000000000002</v>
      </c>
      <c r="C453">
        <v>265.75</v>
      </c>
      <c r="D453">
        <v>267.8</v>
      </c>
      <c r="E453">
        <v>263.08999999999997</v>
      </c>
      <c r="F453" t="s">
        <v>2811</v>
      </c>
      <c r="G453">
        <v>-3.3999999999999998E-3</v>
      </c>
    </row>
    <row r="454" spans="1:7" x14ac:dyDescent="0.3">
      <c r="A454" s="2">
        <v>44412</v>
      </c>
      <c r="B454">
        <v>268</v>
      </c>
      <c r="C454">
        <v>265.04000000000002</v>
      </c>
      <c r="D454">
        <v>268</v>
      </c>
      <c r="E454">
        <v>262.36</v>
      </c>
      <c r="F454" t="s">
        <v>2812</v>
      </c>
      <c r="G454">
        <v>0</v>
      </c>
    </row>
    <row r="455" spans="1:7" x14ac:dyDescent="0.3">
      <c r="A455" s="2">
        <v>44411</v>
      </c>
      <c r="B455">
        <v>268</v>
      </c>
      <c r="C455">
        <v>262.77999999999997</v>
      </c>
      <c r="D455">
        <v>268</v>
      </c>
      <c r="E455">
        <v>261.62</v>
      </c>
      <c r="F455" t="s">
        <v>168</v>
      </c>
      <c r="G455">
        <v>9.5999999999999992E-3</v>
      </c>
    </row>
    <row r="456" spans="1:7" x14ac:dyDescent="0.3">
      <c r="A456" s="2">
        <v>44410</v>
      </c>
      <c r="B456">
        <v>265.45</v>
      </c>
      <c r="C456">
        <v>264.95</v>
      </c>
      <c r="D456">
        <v>270.5</v>
      </c>
      <c r="E456">
        <v>261.35000000000002</v>
      </c>
      <c r="F456" t="s">
        <v>52</v>
      </c>
      <c r="G456">
        <v>2.8899999999999999E-2</v>
      </c>
    </row>
    <row r="457" spans="1:7" x14ac:dyDescent="0.3">
      <c r="A457" s="2">
        <v>44407</v>
      </c>
      <c r="B457">
        <v>258</v>
      </c>
      <c r="C457">
        <v>268.14999999999998</v>
      </c>
      <c r="D457">
        <v>268.14999999999998</v>
      </c>
      <c r="E457">
        <v>258</v>
      </c>
      <c r="F457" t="s">
        <v>2813</v>
      </c>
      <c r="G457">
        <v>-3.0599999999999999E-2</v>
      </c>
    </row>
    <row r="458" spans="1:7" x14ac:dyDescent="0.3">
      <c r="A458" s="2">
        <v>44406</v>
      </c>
      <c r="B458">
        <v>266.14999999999998</v>
      </c>
      <c r="C458">
        <v>264.60000000000002</v>
      </c>
      <c r="D458">
        <v>270.68</v>
      </c>
      <c r="E458">
        <v>262.95</v>
      </c>
      <c r="F458" t="s">
        <v>61</v>
      </c>
      <c r="G458">
        <v>1.9699999999999999E-2</v>
      </c>
    </row>
    <row r="459" spans="1:7" x14ac:dyDescent="0.3">
      <c r="A459" s="2">
        <v>44405</v>
      </c>
      <c r="B459">
        <v>261</v>
      </c>
      <c r="C459">
        <v>268.5</v>
      </c>
      <c r="D459">
        <v>268.95</v>
      </c>
      <c r="E459">
        <v>259.5</v>
      </c>
      <c r="F459" t="s">
        <v>485</v>
      </c>
      <c r="G459">
        <v>-2.1000000000000001E-2</v>
      </c>
    </row>
    <row r="460" spans="1:7" x14ac:dyDescent="0.3">
      <c r="A460" s="2">
        <v>44404</v>
      </c>
      <c r="B460">
        <v>266.60000000000002</v>
      </c>
      <c r="C460">
        <v>269.27</v>
      </c>
      <c r="D460">
        <v>271.45</v>
      </c>
      <c r="E460">
        <v>265.99</v>
      </c>
      <c r="F460" t="s">
        <v>89</v>
      </c>
      <c r="G460">
        <v>-1.9099999999999999E-2</v>
      </c>
    </row>
    <row r="461" spans="1:7" x14ac:dyDescent="0.3">
      <c r="A461" s="2">
        <v>44403</v>
      </c>
      <c r="B461">
        <v>271.8</v>
      </c>
      <c r="C461">
        <v>264.7</v>
      </c>
      <c r="D461">
        <v>274.3</v>
      </c>
      <c r="E461">
        <v>261.95</v>
      </c>
      <c r="F461" t="s">
        <v>334</v>
      </c>
      <c r="G461">
        <v>5.4999999999999997E-3</v>
      </c>
    </row>
    <row r="462" spans="1:7" x14ac:dyDescent="0.3">
      <c r="A462" s="2">
        <v>44400</v>
      </c>
      <c r="B462">
        <v>270.3</v>
      </c>
      <c r="C462">
        <v>264.64999999999998</v>
      </c>
      <c r="D462">
        <v>270.85000000000002</v>
      </c>
      <c r="E462">
        <v>264.14999999999998</v>
      </c>
      <c r="F462" t="s">
        <v>2814</v>
      </c>
      <c r="G462">
        <v>4.2999999999999997E-2</v>
      </c>
    </row>
    <row r="463" spans="1:7" x14ac:dyDescent="0.3">
      <c r="A463" s="2">
        <v>44399</v>
      </c>
      <c r="B463">
        <v>259.14999999999998</v>
      </c>
      <c r="C463">
        <v>264.05</v>
      </c>
      <c r="D463">
        <v>269.29000000000002</v>
      </c>
      <c r="E463">
        <v>259.14999999999998</v>
      </c>
      <c r="F463" t="s">
        <v>2815</v>
      </c>
      <c r="G463">
        <v>-3.9800000000000002E-2</v>
      </c>
    </row>
    <row r="464" spans="1:7" x14ac:dyDescent="0.3">
      <c r="A464" s="2">
        <v>44398</v>
      </c>
      <c r="B464">
        <v>269.89999999999998</v>
      </c>
      <c r="C464">
        <v>256.10000000000002</v>
      </c>
      <c r="D464">
        <v>269.89999999999998</v>
      </c>
      <c r="E464">
        <v>254.71</v>
      </c>
      <c r="F464" t="s">
        <v>2816</v>
      </c>
      <c r="G464">
        <v>4.3900000000000002E-2</v>
      </c>
    </row>
    <row r="465" spans="1:7" x14ac:dyDescent="0.3">
      <c r="A465" s="2">
        <v>44397</v>
      </c>
      <c r="B465">
        <v>258.55</v>
      </c>
      <c r="C465">
        <v>243</v>
      </c>
      <c r="D465">
        <v>258.55</v>
      </c>
      <c r="E465">
        <v>243</v>
      </c>
      <c r="F465" t="s">
        <v>83</v>
      </c>
      <c r="G465">
        <v>3.61E-2</v>
      </c>
    </row>
    <row r="466" spans="1:7" x14ac:dyDescent="0.3">
      <c r="A466" s="2">
        <v>44396</v>
      </c>
      <c r="B466">
        <v>249.55</v>
      </c>
      <c r="C466">
        <v>264.05</v>
      </c>
      <c r="D466">
        <v>264.05</v>
      </c>
      <c r="E466">
        <v>249.55</v>
      </c>
      <c r="F466" t="s">
        <v>2817</v>
      </c>
      <c r="G466">
        <v>-3.2199999999999999E-2</v>
      </c>
    </row>
    <row r="467" spans="1:7" x14ac:dyDescent="0.3">
      <c r="A467" s="2">
        <v>44393</v>
      </c>
      <c r="B467">
        <v>257.85000000000002</v>
      </c>
      <c r="C467">
        <v>268.12</v>
      </c>
      <c r="D467">
        <v>269.60000000000002</v>
      </c>
      <c r="E467">
        <v>257.85000000000002</v>
      </c>
      <c r="F467" t="s">
        <v>2818</v>
      </c>
      <c r="G467">
        <v>-5.2400000000000002E-2</v>
      </c>
    </row>
    <row r="468" spans="1:7" x14ac:dyDescent="0.3">
      <c r="A468" s="2">
        <v>44392</v>
      </c>
      <c r="B468">
        <v>272.10000000000002</v>
      </c>
      <c r="C468">
        <v>264.35000000000002</v>
      </c>
      <c r="D468">
        <v>272.10000000000002</v>
      </c>
      <c r="E468">
        <v>263.25</v>
      </c>
      <c r="F468" t="s">
        <v>256</v>
      </c>
      <c r="G468">
        <v>2.93E-2</v>
      </c>
    </row>
    <row r="469" spans="1:7" x14ac:dyDescent="0.3">
      <c r="A469" s="2">
        <v>44391</v>
      </c>
      <c r="B469">
        <v>264.35000000000002</v>
      </c>
      <c r="C469">
        <v>260.8</v>
      </c>
      <c r="D469">
        <v>267.95</v>
      </c>
      <c r="E469">
        <v>260.8</v>
      </c>
      <c r="F469" t="s">
        <v>2819</v>
      </c>
      <c r="G469">
        <v>1.24E-2</v>
      </c>
    </row>
    <row r="470" spans="1:7" x14ac:dyDescent="0.3">
      <c r="A470" s="2">
        <v>44390</v>
      </c>
      <c r="B470">
        <v>261.10000000000002</v>
      </c>
      <c r="C470">
        <v>268.61</v>
      </c>
      <c r="D470">
        <v>269.85000000000002</v>
      </c>
      <c r="E470">
        <v>261.10000000000002</v>
      </c>
      <c r="F470" t="s">
        <v>429</v>
      </c>
      <c r="G470">
        <v>-9.9000000000000008E-3</v>
      </c>
    </row>
    <row r="471" spans="1:7" x14ac:dyDescent="0.3">
      <c r="A471" s="2">
        <v>44389</v>
      </c>
      <c r="B471">
        <v>263.7</v>
      </c>
      <c r="C471">
        <v>267.76</v>
      </c>
      <c r="D471">
        <v>268.89999999999998</v>
      </c>
      <c r="E471">
        <v>261.79000000000002</v>
      </c>
      <c r="F471" t="s">
        <v>176</v>
      </c>
      <c r="G471">
        <v>-4.8500000000000001E-2</v>
      </c>
    </row>
    <row r="472" spans="1:7" x14ac:dyDescent="0.3">
      <c r="A472" s="2">
        <v>44386</v>
      </c>
      <c r="B472">
        <v>277.14999999999998</v>
      </c>
      <c r="C472">
        <v>265.2</v>
      </c>
      <c r="D472">
        <v>277.14999999999998</v>
      </c>
      <c r="E472">
        <v>261.39999999999998</v>
      </c>
      <c r="F472" t="s">
        <v>247</v>
      </c>
      <c r="G472">
        <v>6.2700000000000006E-2</v>
      </c>
    </row>
    <row r="473" spans="1:7" x14ac:dyDescent="0.3">
      <c r="A473" s="2">
        <v>44385</v>
      </c>
      <c r="B473">
        <v>260.8</v>
      </c>
      <c r="C473">
        <v>265.45</v>
      </c>
      <c r="D473">
        <v>265.5</v>
      </c>
      <c r="E473">
        <v>259.52999999999997</v>
      </c>
      <c r="F473" t="s">
        <v>2820</v>
      </c>
      <c r="G473">
        <v>-2.47E-2</v>
      </c>
    </row>
    <row r="474" spans="1:7" x14ac:dyDescent="0.3">
      <c r="A474" s="2">
        <v>44384</v>
      </c>
      <c r="B474">
        <v>267.39999999999998</v>
      </c>
      <c r="C474">
        <v>271.89999999999998</v>
      </c>
      <c r="D474">
        <v>272.75</v>
      </c>
      <c r="E474">
        <v>266.39999999999998</v>
      </c>
      <c r="F474" t="s">
        <v>283</v>
      </c>
      <c r="G474">
        <v>-1.5100000000000001E-2</v>
      </c>
    </row>
    <row r="475" spans="1:7" x14ac:dyDescent="0.3">
      <c r="A475" s="2">
        <v>44383</v>
      </c>
      <c r="B475">
        <v>271.5</v>
      </c>
      <c r="C475">
        <v>289.05</v>
      </c>
      <c r="D475">
        <v>289.05</v>
      </c>
      <c r="E475">
        <v>270.39999999999998</v>
      </c>
      <c r="F475" t="s">
        <v>64</v>
      </c>
      <c r="G475">
        <v>-3.7199999999999997E-2</v>
      </c>
    </row>
    <row r="476" spans="1:7" x14ac:dyDescent="0.3">
      <c r="A476" s="2">
        <v>44382</v>
      </c>
      <c r="B476">
        <v>282</v>
      </c>
      <c r="C476">
        <v>280</v>
      </c>
      <c r="D476">
        <v>282</v>
      </c>
      <c r="E476">
        <v>275.2</v>
      </c>
      <c r="F476" t="s">
        <v>2821</v>
      </c>
      <c r="G476">
        <v>4.1000000000000003E-3</v>
      </c>
    </row>
    <row r="477" spans="1:7" x14ac:dyDescent="0.3">
      <c r="A477" s="2">
        <v>44379</v>
      </c>
      <c r="B477">
        <v>280.85000000000002</v>
      </c>
      <c r="C477">
        <v>283.77</v>
      </c>
      <c r="D477">
        <v>284.39999999999998</v>
      </c>
      <c r="E477">
        <v>276.10000000000002</v>
      </c>
      <c r="F477" t="s">
        <v>2822</v>
      </c>
      <c r="G477">
        <v>8.0999999999999996E-3</v>
      </c>
    </row>
    <row r="478" spans="1:7" x14ac:dyDescent="0.3">
      <c r="A478" s="2">
        <v>44378</v>
      </c>
      <c r="B478">
        <v>278.60000000000002</v>
      </c>
      <c r="C478">
        <v>278.89999999999998</v>
      </c>
      <c r="D478">
        <v>284.35000000000002</v>
      </c>
      <c r="E478">
        <v>277.89999999999998</v>
      </c>
      <c r="F478" t="s">
        <v>2823</v>
      </c>
      <c r="G478">
        <v>0</v>
      </c>
    </row>
    <row r="479" spans="1:7" x14ac:dyDescent="0.3">
      <c r="A479" s="2">
        <v>44377</v>
      </c>
      <c r="B479">
        <v>278.60000000000002</v>
      </c>
      <c r="C479">
        <v>280.04000000000002</v>
      </c>
      <c r="D479">
        <v>287.39999999999998</v>
      </c>
      <c r="E479">
        <v>275.7</v>
      </c>
      <c r="F479" t="s">
        <v>2824</v>
      </c>
      <c r="G479">
        <v>-1.2800000000000001E-2</v>
      </c>
    </row>
    <row r="480" spans="1:7" x14ac:dyDescent="0.3">
      <c r="A480" s="2">
        <v>44376</v>
      </c>
      <c r="B480">
        <v>282.2</v>
      </c>
      <c r="C480">
        <v>281.10000000000002</v>
      </c>
      <c r="D480">
        <v>284</v>
      </c>
      <c r="E480">
        <v>279.42</v>
      </c>
      <c r="F480" t="s">
        <v>2825</v>
      </c>
      <c r="G480">
        <v>-2.3E-3</v>
      </c>
    </row>
    <row r="481" spans="1:7" x14ac:dyDescent="0.3">
      <c r="A481" s="2">
        <v>44375</v>
      </c>
      <c r="B481">
        <v>282.85000000000002</v>
      </c>
      <c r="C481">
        <v>287.25</v>
      </c>
      <c r="D481">
        <v>287.91000000000003</v>
      </c>
      <c r="E481">
        <v>280.64</v>
      </c>
      <c r="F481" t="s">
        <v>2826</v>
      </c>
      <c r="G481">
        <v>-1.17E-2</v>
      </c>
    </row>
    <row r="482" spans="1:7" x14ac:dyDescent="0.3">
      <c r="A482" s="2">
        <v>44372</v>
      </c>
      <c r="B482">
        <v>286.2</v>
      </c>
      <c r="C482">
        <v>284.10000000000002</v>
      </c>
      <c r="D482">
        <v>288.70999999999998</v>
      </c>
      <c r="E482">
        <v>283.77999999999997</v>
      </c>
      <c r="F482" t="s">
        <v>64</v>
      </c>
      <c r="G482">
        <v>-6.8999999999999999E-3</v>
      </c>
    </row>
    <row r="483" spans="1:7" x14ac:dyDescent="0.3">
      <c r="A483" s="2">
        <v>44371</v>
      </c>
      <c r="B483">
        <v>288.2</v>
      </c>
      <c r="C483">
        <v>293</v>
      </c>
      <c r="D483">
        <v>293</v>
      </c>
      <c r="E483">
        <v>280.85000000000002</v>
      </c>
      <c r="F483" t="s">
        <v>2827</v>
      </c>
      <c r="G483">
        <v>1.6799999999999999E-2</v>
      </c>
    </row>
    <row r="484" spans="1:7" x14ac:dyDescent="0.3">
      <c r="A484" s="2">
        <v>44370</v>
      </c>
      <c r="B484">
        <v>283.45</v>
      </c>
      <c r="C484">
        <v>281.64999999999998</v>
      </c>
      <c r="D484">
        <v>284.39999999999998</v>
      </c>
      <c r="E484">
        <v>279.2</v>
      </c>
      <c r="F484" t="s">
        <v>2828</v>
      </c>
      <c r="G484">
        <v>2.0500000000000001E-2</v>
      </c>
    </row>
    <row r="485" spans="1:7" x14ac:dyDescent="0.3">
      <c r="A485" s="2">
        <v>44369</v>
      </c>
      <c r="B485">
        <v>277.75</v>
      </c>
      <c r="C485">
        <v>281.89</v>
      </c>
      <c r="D485">
        <v>282.45</v>
      </c>
      <c r="E485">
        <v>277.23</v>
      </c>
      <c r="F485" t="s">
        <v>2829</v>
      </c>
      <c r="G485">
        <v>-9.2999999999999992E-3</v>
      </c>
    </row>
    <row r="486" spans="1:7" x14ac:dyDescent="0.3">
      <c r="A486" s="2">
        <v>44368</v>
      </c>
      <c r="B486">
        <v>280.35000000000002</v>
      </c>
      <c r="C486">
        <v>278.16000000000003</v>
      </c>
      <c r="D486">
        <v>282.31</v>
      </c>
      <c r="E486">
        <v>276.14999999999998</v>
      </c>
      <c r="F486" t="s">
        <v>2830</v>
      </c>
      <c r="G486">
        <v>1.43E-2</v>
      </c>
    </row>
    <row r="487" spans="1:7" x14ac:dyDescent="0.3">
      <c r="A487" s="2">
        <v>44365</v>
      </c>
      <c r="B487">
        <v>276.39999999999998</v>
      </c>
      <c r="C487">
        <v>287.61</v>
      </c>
      <c r="D487">
        <v>289</v>
      </c>
      <c r="E487">
        <v>276.39999999999998</v>
      </c>
      <c r="F487" t="s">
        <v>83</v>
      </c>
      <c r="G487">
        <v>-3.09E-2</v>
      </c>
    </row>
    <row r="488" spans="1:7" x14ac:dyDescent="0.3">
      <c r="A488" s="2">
        <v>44364</v>
      </c>
      <c r="B488">
        <v>285.2</v>
      </c>
      <c r="C488">
        <v>290.89999999999998</v>
      </c>
      <c r="D488">
        <v>297.14999999999998</v>
      </c>
      <c r="E488">
        <v>285.2</v>
      </c>
      <c r="F488" t="s">
        <v>290</v>
      </c>
      <c r="G488">
        <v>-3.1099999999999999E-2</v>
      </c>
    </row>
    <row r="489" spans="1:7" x14ac:dyDescent="0.3">
      <c r="A489" s="2">
        <v>44363</v>
      </c>
      <c r="B489">
        <v>294.35000000000002</v>
      </c>
      <c r="C489">
        <v>295.60000000000002</v>
      </c>
      <c r="D489">
        <v>296.7</v>
      </c>
      <c r="E489">
        <v>287.14</v>
      </c>
      <c r="F489" t="s">
        <v>2831</v>
      </c>
      <c r="G489">
        <v>-5.5999999999999999E-3</v>
      </c>
    </row>
    <row r="490" spans="1:7" x14ac:dyDescent="0.3">
      <c r="A490" s="2">
        <v>44362</v>
      </c>
      <c r="B490">
        <v>296</v>
      </c>
      <c r="C490">
        <v>295.14999999999998</v>
      </c>
      <c r="D490">
        <v>296.2</v>
      </c>
      <c r="E490">
        <v>292.43</v>
      </c>
      <c r="F490" t="s">
        <v>2832</v>
      </c>
      <c r="G490">
        <v>2.0000000000000001E-4</v>
      </c>
    </row>
    <row r="491" spans="1:7" x14ac:dyDescent="0.3">
      <c r="A491" s="2">
        <v>44361</v>
      </c>
      <c r="B491">
        <v>295.95</v>
      </c>
      <c r="C491">
        <v>296.08999999999997</v>
      </c>
      <c r="D491">
        <v>298</v>
      </c>
      <c r="E491">
        <v>293.55</v>
      </c>
      <c r="F491" t="s">
        <v>2833</v>
      </c>
      <c r="G491">
        <v>4.5999999999999999E-3</v>
      </c>
    </row>
    <row r="492" spans="1:7" x14ac:dyDescent="0.3">
      <c r="A492" s="2">
        <v>44358</v>
      </c>
      <c r="B492">
        <v>294.60000000000002</v>
      </c>
      <c r="C492">
        <v>295.75</v>
      </c>
      <c r="D492">
        <v>295.75</v>
      </c>
      <c r="E492">
        <v>292.48</v>
      </c>
      <c r="F492" t="s">
        <v>2834</v>
      </c>
      <c r="G492">
        <v>-1E-3</v>
      </c>
    </row>
    <row r="493" spans="1:7" x14ac:dyDescent="0.3">
      <c r="A493" s="2">
        <v>44357</v>
      </c>
      <c r="B493">
        <v>294.89999999999998</v>
      </c>
      <c r="C493">
        <v>300</v>
      </c>
      <c r="D493">
        <v>302.14</v>
      </c>
      <c r="E493">
        <v>293.60000000000002</v>
      </c>
      <c r="F493" t="s">
        <v>2835</v>
      </c>
      <c r="G493">
        <v>2.0400000000000001E-2</v>
      </c>
    </row>
    <row r="494" spans="1:7" x14ac:dyDescent="0.3">
      <c r="A494" s="2">
        <v>44356</v>
      </c>
      <c r="B494">
        <v>289</v>
      </c>
      <c r="C494">
        <v>291.75</v>
      </c>
      <c r="D494">
        <v>294</v>
      </c>
      <c r="E494">
        <v>289</v>
      </c>
      <c r="F494" t="s">
        <v>2836</v>
      </c>
      <c r="G494">
        <v>-1.04E-2</v>
      </c>
    </row>
    <row r="495" spans="1:7" x14ac:dyDescent="0.3">
      <c r="A495" s="2">
        <v>44355</v>
      </c>
      <c r="B495">
        <v>292.05</v>
      </c>
      <c r="C495">
        <v>296.35000000000002</v>
      </c>
      <c r="D495">
        <v>298.52999999999997</v>
      </c>
      <c r="E495">
        <v>290.39999999999998</v>
      </c>
      <c r="F495" t="s">
        <v>2837</v>
      </c>
      <c r="G495">
        <v>-1.03E-2</v>
      </c>
    </row>
    <row r="496" spans="1:7" x14ac:dyDescent="0.3">
      <c r="A496" s="2">
        <v>44354</v>
      </c>
      <c r="B496">
        <v>295.10000000000002</v>
      </c>
      <c r="C496">
        <v>300</v>
      </c>
      <c r="D496">
        <v>300</v>
      </c>
      <c r="E496">
        <v>293.45</v>
      </c>
      <c r="F496" t="s">
        <v>2838</v>
      </c>
      <c r="G496">
        <v>-1.6299999999999999E-2</v>
      </c>
    </row>
    <row r="497" spans="1:7" x14ac:dyDescent="0.3">
      <c r="A497" s="2">
        <v>44351</v>
      </c>
      <c r="B497">
        <v>300</v>
      </c>
      <c r="C497">
        <v>301.2</v>
      </c>
      <c r="D497">
        <v>301.2</v>
      </c>
      <c r="E497">
        <v>295.02</v>
      </c>
      <c r="F497" t="s">
        <v>2839</v>
      </c>
      <c r="G497">
        <v>-1.6999999999999999E-3</v>
      </c>
    </row>
    <row r="498" spans="1:7" x14ac:dyDescent="0.3">
      <c r="A498" s="2">
        <v>44350</v>
      </c>
      <c r="B498">
        <v>300.5</v>
      </c>
      <c r="C498">
        <v>300</v>
      </c>
      <c r="D498">
        <v>301.7</v>
      </c>
      <c r="E498">
        <v>296.89999999999998</v>
      </c>
      <c r="F498" t="s">
        <v>2840</v>
      </c>
      <c r="G498">
        <v>1.6999999999999999E-3</v>
      </c>
    </row>
    <row r="499" spans="1:7" x14ac:dyDescent="0.3">
      <c r="A499" s="2">
        <v>44349</v>
      </c>
      <c r="B499">
        <v>300</v>
      </c>
      <c r="C499">
        <v>298.5</v>
      </c>
      <c r="D499">
        <v>301.06</v>
      </c>
      <c r="E499">
        <v>297.2</v>
      </c>
      <c r="F499" t="s">
        <v>2841</v>
      </c>
      <c r="G499">
        <v>9.1000000000000004E-3</v>
      </c>
    </row>
    <row r="500" spans="1:7" x14ac:dyDescent="0.3">
      <c r="A500" s="2">
        <v>44348</v>
      </c>
      <c r="B500">
        <v>297.3</v>
      </c>
      <c r="C500">
        <v>296.45</v>
      </c>
      <c r="D500">
        <v>302</v>
      </c>
      <c r="E500">
        <v>295.7</v>
      </c>
      <c r="F500" t="s">
        <v>2842</v>
      </c>
      <c r="G500">
        <v>4.5999999999999999E-3</v>
      </c>
    </row>
    <row r="501" spans="1:7" x14ac:dyDescent="0.3">
      <c r="A501" s="2">
        <v>44344</v>
      </c>
      <c r="B501">
        <v>295.95</v>
      </c>
      <c r="C501">
        <v>298.3</v>
      </c>
      <c r="D501">
        <v>299.60000000000002</v>
      </c>
      <c r="E501">
        <v>293.39</v>
      </c>
      <c r="F501" t="s">
        <v>2843</v>
      </c>
      <c r="G501">
        <v>7.3000000000000001E-3</v>
      </c>
    </row>
    <row r="502" spans="1:7" x14ac:dyDescent="0.3">
      <c r="A502" s="2">
        <v>44343</v>
      </c>
      <c r="B502">
        <v>293.8</v>
      </c>
      <c r="C502">
        <v>289.45</v>
      </c>
      <c r="D502">
        <v>298.25</v>
      </c>
      <c r="E502">
        <v>288.64999999999998</v>
      </c>
      <c r="F502" t="s">
        <v>2844</v>
      </c>
      <c r="G502">
        <v>5.0000000000000001E-3</v>
      </c>
    </row>
    <row r="503" spans="1:7" x14ac:dyDescent="0.3">
      <c r="A503" s="2">
        <v>44342</v>
      </c>
      <c r="B503">
        <v>292.35000000000002</v>
      </c>
      <c r="C503">
        <v>296.8</v>
      </c>
      <c r="D503">
        <v>296.8</v>
      </c>
      <c r="E503">
        <v>283.55</v>
      </c>
      <c r="F503" t="s">
        <v>2845</v>
      </c>
      <c r="G503">
        <v>8.9999999999999993E-3</v>
      </c>
    </row>
    <row r="504" spans="1:7" x14ac:dyDescent="0.3">
      <c r="A504" s="2">
        <v>44341</v>
      </c>
      <c r="B504">
        <v>289.75</v>
      </c>
      <c r="C504">
        <v>295</v>
      </c>
      <c r="D504">
        <v>295.95999999999998</v>
      </c>
      <c r="E504">
        <v>289.55</v>
      </c>
      <c r="F504" t="s">
        <v>2846</v>
      </c>
      <c r="G504">
        <v>-1.6E-2</v>
      </c>
    </row>
    <row r="505" spans="1:7" x14ac:dyDescent="0.3">
      <c r="A505" s="2">
        <v>44340</v>
      </c>
      <c r="B505">
        <v>294.45</v>
      </c>
      <c r="C505">
        <v>291.89</v>
      </c>
      <c r="D505">
        <v>294.45</v>
      </c>
      <c r="E505">
        <v>286.69</v>
      </c>
      <c r="F505" t="s">
        <v>2847</v>
      </c>
      <c r="G505">
        <v>2.58E-2</v>
      </c>
    </row>
    <row r="506" spans="1:7" x14ac:dyDescent="0.3">
      <c r="A506" s="2">
        <v>44337</v>
      </c>
      <c r="B506">
        <v>287.05</v>
      </c>
      <c r="C506">
        <v>280</v>
      </c>
      <c r="D506">
        <v>290.58</v>
      </c>
      <c r="E506">
        <v>280</v>
      </c>
      <c r="F506" t="s">
        <v>2848</v>
      </c>
      <c r="G506">
        <v>1.47E-2</v>
      </c>
    </row>
    <row r="507" spans="1:7" x14ac:dyDescent="0.3">
      <c r="A507" s="2">
        <v>44336</v>
      </c>
      <c r="B507">
        <v>282.89999999999998</v>
      </c>
      <c r="C507">
        <v>280</v>
      </c>
      <c r="D507">
        <v>287.5</v>
      </c>
      <c r="E507">
        <v>280</v>
      </c>
      <c r="F507" t="s">
        <v>290</v>
      </c>
      <c r="G507">
        <v>-5.3E-3</v>
      </c>
    </row>
    <row r="508" spans="1:7" x14ac:dyDescent="0.3">
      <c r="A508" s="2">
        <v>44335</v>
      </c>
      <c r="B508">
        <v>284.39999999999998</v>
      </c>
      <c r="C508">
        <v>286.35000000000002</v>
      </c>
      <c r="D508">
        <v>292.8</v>
      </c>
      <c r="E508">
        <v>281.39999999999998</v>
      </c>
      <c r="F508" t="s">
        <v>2849</v>
      </c>
      <c r="G508">
        <v>-1.1299999999999999E-2</v>
      </c>
    </row>
    <row r="509" spans="1:7" x14ac:dyDescent="0.3">
      <c r="A509" s="2">
        <v>44334</v>
      </c>
      <c r="B509">
        <v>287.64999999999998</v>
      </c>
      <c r="C509">
        <v>288.61</v>
      </c>
      <c r="D509">
        <v>292.14999999999998</v>
      </c>
      <c r="E509">
        <v>287.39999999999998</v>
      </c>
      <c r="F509" t="s">
        <v>2850</v>
      </c>
      <c r="G509">
        <v>-1.1999999999999999E-3</v>
      </c>
    </row>
    <row r="510" spans="1:7" x14ac:dyDescent="0.3">
      <c r="A510" s="2">
        <v>44333</v>
      </c>
      <c r="B510">
        <v>288</v>
      </c>
      <c r="C510">
        <v>288.45</v>
      </c>
      <c r="D510">
        <v>290.35000000000002</v>
      </c>
      <c r="E510">
        <v>284.85000000000002</v>
      </c>
      <c r="F510" t="s">
        <v>247</v>
      </c>
      <c r="G510">
        <v>8.2000000000000007E-3</v>
      </c>
    </row>
    <row r="511" spans="1:7" x14ac:dyDescent="0.3">
      <c r="A511" s="2">
        <v>44330</v>
      </c>
      <c r="B511">
        <v>285.64999999999998</v>
      </c>
      <c r="C511">
        <v>282</v>
      </c>
      <c r="D511">
        <v>289.3</v>
      </c>
      <c r="E511">
        <v>282</v>
      </c>
      <c r="F511" t="s">
        <v>290</v>
      </c>
      <c r="G511">
        <v>1.29E-2</v>
      </c>
    </row>
    <row r="512" spans="1:7" x14ac:dyDescent="0.3">
      <c r="A512" s="2">
        <v>44329</v>
      </c>
      <c r="B512">
        <v>282</v>
      </c>
      <c r="C512">
        <v>277.5</v>
      </c>
      <c r="D512">
        <v>290.5</v>
      </c>
      <c r="E512">
        <v>274.85000000000002</v>
      </c>
      <c r="F512" t="s">
        <v>203</v>
      </c>
      <c r="G512">
        <v>-2.8899999999999999E-2</v>
      </c>
    </row>
    <row r="513" spans="1:7" x14ac:dyDescent="0.3">
      <c r="A513" s="2">
        <v>44328</v>
      </c>
      <c r="B513">
        <v>290.39999999999998</v>
      </c>
      <c r="C513">
        <v>278.01</v>
      </c>
      <c r="D513">
        <v>290.39999999999998</v>
      </c>
      <c r="E513">
        <v>274.89999999999998</v>
      </c>
      <c r="F513" t="s">
        <v>365</v>
      </c>
      <c r="G513">
        <v>4.8399999999999999E-2</v>
      </c>
    </row>
    <row r="514" spans="1:7" x14ac:dyDescent="0.3">
      <c r="A514" s="2">
        <v>44327</v>
      </c>
      <c r="B514">
        <v>277</v>
      </c>
      <c r="C514">
        <v>285</v>
      </c>
      <c r="D514">
        <v>285</v>
      </c>
      <c r="E514">
        <v>276.75</v>
      </c>
      <c r="F514" t="s">
        <v>2851</v>
      </c>
      <c r="G514">
        <v>-2.81E-2</v>
      </c>
    </row>
    <row r="515" spans="1:7" x14ac:dyDescent="0.3">
      <c r="A515" s="2">
        <v>44326</v>
      </c>
      <c r="B515">
        <v>285</v>
      </c>
      <c r="C515">
        <v>280.19</v>
      </c>
      <c r="D515">
        <v>287.10000000000002</v>
      </c>
      <c r="E515">
        <v>278.89999999999998</v>
      </c>
      <c r="F515" t="s">
        <v>277</v>
      </c>
      <c r="G515">
        <v>4.7999999999999996E-3</v>
      </c>
    </row>
    <row r="516" spans="1:7" x14ac:dyDescent="0.3">
      <c r="A516" s="2">
        <v>44323</v>
      </c>
      <c r="B516">
        <v>283.64999999999998</v>
      </c>
      <c r="C516">
        <v>281.58</v>
      </c>
      <c r="D516">
        <v>286.64999999999998</v>
      </c>
      <c r="E516">
        <v>274.76</v>
      </c>
      <c r="F516" t="s">
        <v>2852</v>
      </c>
      <c r="G516">
        <v>8.8999999999999999E-3</v>
      </c>
    </row>
    <row r="517" spans="1:7" x14ac:dyDescent="0.3">
      <c r="A517" s="2">
        <v>44322</v>
      </c>
      <c r="B517">
        <v>281.14999999999998</v>
      </c>
      <c r="C517">
        <v>279.24</v>
      </c>
      <c r="D517">
        <v>281.3</v>
      </c>
      <c r="E517">
        <v>276.44</v>
      </c>
      <c r="F517" t="s">
        <v>557</v>
      </c>
      <c r="G517">
        <v>9.4999999999999998E-3</v>
      </c>
    </row>
    <row r="518" spans="1:7" x14ac:dyDescent="0.3">
      <c r="A518" s="2">
        <v>44321</v>
      </c>
      <c r="B518">
        <v>278.5</v>
      </c>
      <c r="C518">
        <v>275.18</v>
      </c>
      <c r="D518">
        <v>278.5</v>
      </c>
      <c r="E518">
        <v>274.3</v>
      </c>
      <c r="F518" t="s">
        <v>62</v>
      </c>
      <c r="G518">
        <v>3.0499999999999999E-2</v>
      </c>
    </row>
    <row r="519" spans="1:7" x14ac:dyDescent="0.3">
      <c r="A519" s="2">
        <v>44320</v>
      </c>
      <c r="B519">
        <v>270.25</v>
      </c>
      <c r="C519">
        <v>276.5</v>
      </c>
      <c r="D519">
        <v>281</v>
      </c>
      <c r="E519">
        <v>270.25</v>
      </c>
      <c r="F519" t="s">
        <v>168</v>
      </c>
      <c r="G519">
        <v>-2.3099999999999999E-2</v>
      </c>
    </row>
    <row r="520" spans="1:7" x14ac:dyDescent="0.3">
      <c r="A520" s="2">
        <v>44316</v>
      </c>
      <c r="B520">
        <v>276.64999999999998</v>
      </c>
      <c r="C520">
        <v>274.89999999999998</v>
      </c>
      <c r="D520">
        <v>280.25</v>
      </c>
      <c r="E520">
        <v>272.75</v>
      </c>
      <c r="F520" t="s">
        <v>89</v>
      </c>
      <c r="G520">
        <v>1.2999999999999999E-3</v>
      </c>
    </row>
    <row r="521" spans="1:7" x14ac:dyDescent="0.3">
      <c r="A521" s="2">
        <v>44315</v>
      </c>
      <c r="B521">
        <v>276.3</v>
      </c>
      <c r="C521">
        <v>270.60000000000002</v>
      </c>
      <c r="D521">
        <v>276.83999999999997</v>
      </c>
      <c r="E521">
        <v>269.51</v>
      </c>
      <c r="F521" t="s">
        <v>153</v>
      </c>
      <c r="G521">
        <v>1.24E-2</v>
      </c>
    </row>
    <row r="522" spans="1:7" x14ac:dyDescent="0.3">
      <c r="A522" s="2">
        <v>44314</v>
      </c>
      <c r="B522">
        <v>272.93</v>
      </c>
      <c r="C522">
        <v>253.6</v>
      </c>
      <c r="D522">
        <v>272.93</v>
      </c>
      <c r="E522">
        <v>253.6</v>
      </c>
      <c r="F522" t="s">
        <v>500</v>
      </c>
      <c r="G522">
        <v>6.3100000000000003E-2</v>
      </c>
    </row>
    <row r="523" spans="1:7" x14ac:dyDescent="0.3">
      <c r="A523" s="2">
        <v>44313</v>
      </c>
      <c r="B523">
        <v>256.72000000000003</v>
      </c>
      <c r="C523">
        <v>253.8</v>
      </c>
      <c r="D523">
        <v>261.08999999999997</v>
      </c>
      <c r="E523">
        <v>249.54</v>
      </c>
      <c r="F523" t="s">
        <v>342</v>
      </c>
      <c r="G523">
        <v>1.3899999999999999E-2</v>
      </c>
    </row>
    <row r="524" spans="1:7" x14ac:dyDescent="0.3">
      <c r="A524" s="2">
        <v>44312</v>
      </c>
      <c r="B524">
        <v>253.2</v>
      </c>
      <c r="C524">
        <v>245.92</v>
      </c>
      <c r="D524">
        <v>253.2</v>
      </c>
      <c r="E524">
        <v>242.79</v>
      </c>
      <c r="F524" t="s">
        <v>259</v>
      </c>
      <c r="G524">
        <v>3.15E-2</v>
      </c>
    </row>
    <row r="525" spans="1:7" x14ac:dyDescent="0.3">
      <c r="A525" s="2">
        <v>44309</v>
      </c>
      <c r="B525">
        <v>245.47</v>
      </c>
      <c r="C525">
        <v>243.39</v>
      </c>
      <c r="D525">
        <v>246.86</v>
      </c>
      <c r="E525">
        <v>242.2</v>
      </c>
      <c r="F525" t="s">
        <v>168</v>
      </c>
      <c r="G525">
        <v>-5.5999999999999999E-3</v>
      </c>
    </row>
    <row r="526" spans="1:7" x14ac:dyDescent="0.3">
      <c r="A526" s="2">
        <v>44308</v>
      </c>
      <c r="B526">
        <v>246.86</v>
      </c>
      <c r="C526">
        <v>247.34</v>
      </c>
      <c r="D526">
        <v>247.34</v>
      </c>
      <c r="E526">
        <v>238.42</v>
      </c>
      <c r="F526" t="s">
        <v>2853</v>
      </c>
      <c r="G526">
        <v>1.6500000000000001E-2</v>
      </c>
    </row>
    <row r="527" spans="1:7" x14ac:dyDescent="0.3">
      <c r="A527" s="2">
        <v>44307</v>
      </c>
      <c r="B527">
        <v>242.84</v>
      </c>
      <c r="C527">
        <v>245.33</v>
      </c>
      <c r="D527">
        <v>247.37</v>
      </c>
      <c r="E527">
        <v>237.19</v>
      </c>
      <c r="F527" t="s">
        <v>298</v>
      </c>
      <c r="G527">
        <v>4.8999999999999998E-3</v>
      </c>
    </row>
    <row r="528" spans="1:7" x14ac:dyDescent="0.3">
      <c r="A528" s="2">
        <v>44306</v>
      </c>
      <c r="B528">
        <v>241.65</v>
      </c>
      <c r="C528">
        <v>252.91</v>
      </c>
      <c r="D528">
        <v>253.66</v>
      </c>
      <c r="E528">
        <v>241.65</v>
      </c>
      <c r="F528" t="s">
        <v>294</v>
      </c>
      <c r="G528">
        <v>-4.58E-2</v>
      </c>
    </row>
    <row r="529" spans="1:7" x14ac:dyDescent="0.3">
      <c r="A529" s="2">
        <v>44305</v>
      </c>
      <c r="B529">
        <v>253.25</v>
      </c>
      <c r="C529">
        <v>247.6</v>
      </c>
      <c r="D529">
        <v>254.49</v>
      </c>
      <c r="E529">
        <v>245.92</v>
      </c>
      <c r="F529" t="s">
        <v>332</v>
      </c>
      <c r="G529">
        <v>2.7799999999999998E-2</v>
      </c>
    </row>
    <row r="530" spans="1:7" x14ac:dyDescent="0.3">
      <c r="A530" s="2">
        <v>44302</v>
      </c>
      <c r="B530">
        <v>246.41</v>
      </c>
      <c r="C530">
        <v>247.01</v>
      </c>
      <c r="D530">
        <v>249.68</v>
      </c>
      <c r="E530">
        <v>245.42</v>
      </c>
      <c r="F530" t="s">
        <v>277</v>
      </c>
      <c r="G530">
        <v>1.0999999999999999E-2</v>
      </c>
    </row>
    <row r="531" spans="1:7" x14ac:dyDescent="0.3">
      <c r="A531" s="2">
        <v>44301</v>
      </c>
      <c r="B531">
        <v>243.74</v>
      </c>
      <c r="C531">
        <v>253.01</v>
      </c>
      <c r="D531">
        <v>253.01</v>
      </c>
      <c r="E531">
        <v>243.64</v>
      </c>
      <c r="F531" t="s">
        <v>332</v>
      </c>
      <c r="G531">
        <v>-3.9600000000000003E-2</v>
      </c>
    </row>
    <row r="532" spans="1:7" x14ac:dyDescent="0.3">
      <c r="A532" s="2">
        <v>44300</v>
      </c>
      <c r="B532">
        <v>253.8</v>
      </c>
      <c r="C532">
        <v>247.4</v>
      </c>
      <c r="D532">
        <v>253.8</v>
      </c>
      <c r="E532">
        <v>246.51</v>
      </c>
      <c r="F532" t="s">
        <v>86</v>
      </c>
      <c r="G532">
        <v>3.2300000000000002E-2</v>
      </c>
    </row>
    <row r="533" spans="1:7" x14ac:dyDescent="0.3">
      <c r="A533" s="2">
        <v>44299</v>
      </c>
      <c r="B533">
        <v>245.87</v>
      </c>
      <c r="C533">
        <v>245.87</v>
      </c>
      <c r="D533">
        <v>252.46</v>
      </c>
      <c r="E533">
        <v>245.87</v>
      </c>
      <c r="F533" t="s">
        <v>100</v>
      </c>
      <c r="G533">
        <v>-8.6E-3</v>
      </c>
    </row>
    <row r="534" spans="1:7" x14ac:dyDescent="0.3">
      <c r="A534" s="2">
        <v>44298</v>
      </c>
      <c r="B534">
        <v>248</v>
      </c>
      <c r="C534">
        <v>248.54</v>
      </c>
      <c r="D534">
        <v>252.06</v>
      </c>
      <c r="E534">
        <v>245.17</v>
      </c>
      <c r="F534" t="s">
        <v>310</v>
      </c>
      <c r="G534">
        <v>-1.9E-2</v>
      </c>
    </row>
    <row r="535" spans="1:7" x14ac:dyDescent="0.3">
      <c r="A535" s="2">
        <v>44295</v>
      </c>
      <c r="B535">
        <v>252.81</v>
      </c>
      <c r="C535">
        <v>251.82</v>
      </c>
      <c r="D535">
        <v>255.01</v>
      </c>
      <c r="E535">
        <v>248.3</v>
      </c>
      <c r="F535" t="s">
        <v>201</v>
      </c>
      <c r="G535">
        <v>1.9199999999999998E-2</v>
      </c>
    </row>
    <row r="536" spans="1:7" x14ac:dyDescent="0.3">
      <c r="A536" s="2">
        <v>44294</v>
      </c>
      <c r="B536">
        <v>248.05</v>
      </c>
      <c r="C536">
        <v>252.52</v>
      </c>
      <c r="D536">
        <v>253.85</v>
      </c>
      <c r="E536">
        <v>246.84</v>
      </c>
      <c r="F536" t="s">
        <v>108</v>
      </c>
      <c r="G536">
        <v>-2.07E-2</v>
      </c>
    </row>
    <row r="537" spans="1:7" x14ac:dyDescent="0.3">
      <c r="A537" s="2">
        <v>44293</v>
      </c>
      <c r="B537">
        <v>253.3</v>
      </c>
      <c r="C537">
        <v>251.82</v>
      </c>
      <c r="D537">
        <v>253.3</v>
      </c>
      <c r="E537">
        <v>248</v>
      </c>
      <c r="F537" t="s">
        <v>2854</v>
      </c>
      <c r="G537">
        <v>3.4200000000000001E-2</v>
      </c>
    </row>
    <row r="538" spans="1:7" x14ac:dyDescent="0.3">
      <c r="A538" s="2">
        <v>44292</v>
      </c>
      <c r="B538">
        <v>244.93</v>
      </c>
      <c r="C538">
        <v>246.51</v>
      </c>
      <c r="D538">
        <v>251.17</v>
      </c>
      <c r="E538">
        <v>244.93</v>
      </c>
      <c r="F538" t="s">
        <v>87</v>
      </c>
      <c r="G538">
        <v>1.04E-2</v>
      </c>
    </row>
    <row r="539" spans="1:7" x14ac:dyDescent="0.3">
      <c r="A539" s="2">
        <v>44287</v>
      </c>
      <c r="B539">
        <v>242.4</v>
      </c>
      <c r="C539">
        <v>249.83</v>
      </c>
      <c r="D539">
        <v>249.83</v>
      </c>
      <c r="E539">
        <v>241.8</v>
      </c>
      <c r="F539" t="s">
        <v>126</v>
      </c>
      <c r="G539">
        <v>-2.5899999999999999E-2</v>
      </c>
    </row>
    <row r="540" spans="1:7" x14ac:dyDescent="0.3">
      <c r="A540" s="2">
        <v>44286</v>
      </c>
      <c r="B540">
        <v>248.84</v>
      </c>
      <c r="C540">
        <v>247.56</v>
      </c>
      <c r="D540">
        <v>248.84</v>
      </c>
      <c r="E540">
        <v>243.49</v>
      </c>
      <c r="F540" t="s">
        <v>365</v>
      </c>
      <c r="G540">
        <v>-3.5999999999999999E-3</v>
      </c>
    </row>
    <row r="541" spans="1:7" x14ac:dyDescent="0.3">
      <c r="A541" s="2">
        <v>44285</v>
      </c>
      <c r="B541">
        <v>249.73</v>
      </c>
      <c r="C541">
        <v>245.52</v>
      </c>
      <c r="D541">
        <v>249.73</v>
      </c>
      <c r="E541">
        <v>244.33</v>
      </c>
      <c r="F541" t="s">
        <v>83</v>
      </c>
      <c r="G541">
        <v>1.8800000000000001E-2</v>
      </c>
    </row>
    <row r="542" spans="1:7" x14ac:dyDescent="0.3">
      <c r="A542" s="2">
        <v>44284</v>
      </c>
      <c r="B542">
        <v>245.12</v>
      </c>
      <c r="C542">
        <v>244.13</v>
      </c>
      <c r="D542">
        <v>245.92</v>
      </c>
      <c r="E542">
        <v>240.85</v>
      </c>
      <c r="F542" t="s">
        <v>532</v>
      </c>
      <c r="G542">
        <v>-5.1999999999999998E-3</v>
      </c>
    </row>
    <row r="543" spans="1:7" x14ac:dyDescent="0.3">
      <c r="A543" s="2">
        <v>44281</v>
      </c>
      <c r="B543">
        <v>246.41</v>
      </c>
      <c r="C543">
        <v>239.52</v>
      </c>
      <c r="D543">
        <v>251.37</v>
      </c>
      <c r="E543">
        <v>239.52</v>
      </c>
      <c r="F543" t="s">
        <v>2354</v>
      </c>
      <c r="G543">
        <v>2.8799999999999999E-2</v>
      </c>
    </row>
    <row r="544" spans="1:7" x14ac:dyDescent="0.3">
      <c r="A544" s="2">
        <v>44280</v>
      </c>
      <c r="B544">
        <v>239.52</v>
      </c>
      <c r="C544">
        <v>244.88</v>
      </c>
      <c r="D544">
        <v>245.69</v>
      </c>
      <c r="E544">
        <v>239.02</v>
      </c>
      <c r="F544" t="s">
        <v>290</v>
      </c>
      <c r="G544">
        <v>-3.3599999999999998E-2</v>
      </c>
    </row>
    <row r="545" spans="1:7" x14ac:dyDescent="0.3">
      <c r="A545" s="2">
        <v>44279</v>
      </c>
      <c r="B545">
        <v>247.85</v>
      </c>
      <c r="C545">
        <v>241.9</v>
      </c>
      <c r="D545">
        <v>247.85</v>
      </c>
      <c r="E545">
        <v>237.54</v>
      </c>
      <c r="F545" t="s">
        <v>61</v>
      </c>
      <c r="G545">
        <v>2.46E-2</v>
      </c>
    </row>
    <row r="546" spans="1:7" x14ac:dyDescent="0.3">
      <c r="A546" s="2">
        <v>44278</v>
      </c>
      <c r="B546">
        <v>241.9</v>
      </c>
      <c r="C546">
        <v>236.94</v>
      </c>
      <c r="D546">
        <v>245.47</v>
      </c>
      <c r="E546">
        <v>236.94</v>
      </c>
      <c r="F546" t="s">
        <v>2855</v>
      </c>
      <c r="G546">
        <v>1.8E-3</v>
      </c>
    </row>
    <row r="547" spans="1:7" x14ac:dyDescent="0.3">
      <c r="A547" s="2">
        <v>44277</v>
      </c>
      <c r="B547">
        <v>241.46</v>
      </c>
      <c r="C547">
        <v>245.87</v>
      </c>
      <c r="D547">
        <v>252.27</v>
      </c>
      <c r="E547">
        <v>241.46</v>
      </c>
      <c r="F547" t="s">
        <v>2856</v>
      </c>
      <c r="G547">
        <v>-1.7899999999999999E-2</v>
      </c>
    </row>
    <row r="548" spans="1:7" x14ac:dyDescent="0.3">
      <c r="A548" s="2">
        <v>44274</v>
      </c>
      <c r="B548">
        <v>245.87</v>
      </c>
      <c r="C548">
        <v>250.58</v>
      </c>
      <c r="D548">
        <v>251.47</v>
      </c>
      <c r="E548">
        <v>245.82</v>
      </c>
      <c r="F548" t="s">
        <v>559</v>
      </c>
      <c r="G548">
        <v>-3.8800000000000001E-2</v>
      </c>
    </row>
    <row r="549" spans="1:7" x14ac:dyDescent="0.3">
      <c r="A549" s="2">
        <v>44273</v>
      </c>
      <c r="B549">
        <v>255.78</v>
      </c>
      <c r="C549">
        <v>249.83</v>
      </c>
      <c r="D549">
        <v>255.88</v>
      </c>
      <c r="E549">
        <v>249.83</v>
      </c>
      <c r="F549" t="s">
        <v>458</v>
      </c>
      <c r="G549">
        <v>2.6700000000000002E-2</v>
      </c>
    </row>
    <row r="550" spans="1:7" x14ac:dyDescent="0.3">
      <c r="A550" s="2">
        <v>44272</v>
      </c>
      <c r="B550">
        <v>249.14</v>
      </c>
      <c r="C550">
        <v>247.11</v>
      </c>
      <c r="D550">
        <v>252.81</v>
      </c>
      <c r="E550">
        <v>245.83</v>
      </c>
      <c r="F550" t="s">
        <v>320</v>
      </c>
      <c r="G550">
        <v>-1.4500000000000001E-2</v>
      </c>
    </row>
    <row r="551" spans="1:7" x14ac:dyDescent="0.3">
      <c r="A551" s="2">
        <v>44271</v>
      </c>
      <c r="B551">
        <v>252.81</v>
      </c>
      <c r="C551">
        <v>251.57</v>
      </c>
      <c r="D551">
        <v>254.29</v>
      </c>
      <c r="E551">
        <v>245.57</v>
      </c>
      <c r="F551" t="s">
        <v>560</v>
      </c>
      <c r="G551">
        <v>1.9E-2</v>
      </c>
    </row>
    <row r="552" spans="1:7" x14ac:dyDescent="0.3">
      <c r="A552" s="2">
        <v>44270</v>
      </c>
      <c r="B552">
        <v>248.1</v>
      </c>
      <c r="C552">
        <v>253.5</v>
      </c>
      <c r="D552">
        <v>256.77</v>
      </c>
      <c r="E552">
        <v>247.55</v>
      </c>
      <c r="F552" t="s">
        <v>257</v>
      </c>
      <c r="G552">
        <v>-1.8599999999999998E-2</v>
      </c>
    </row>
    <row r="553" spans="1:7" x14ac:dyDescent="0.3">
      <c r="A553" s="2">
        <v>44267</v>
      </c>
      <c r="B553">
        <v>252.81</v>
      </c>
      <c r="C553">
        <v>247.14</v>
      </c>
      <c r="D553">
        <v>253.2</v>
      </c>
      <c r="E553">
        <v>246.34</v>
      </c>
      <c r="F553" t="s">
        <v>541</v>
      </c>
      <c r="G553">
        <v>1.23E-2</v>
      </c>
    </row>
    <row r="554" spans="1:7" x14ac:dyDescent="0.3">
      <c r="A554" s="2">
        <v>44266</v>
      </c>
      <c r="B554">
        <v>249.73</v>
      </c>
      <c r="C554">
        <v>251.52</v>
      </c>
      <c r="D554">
        <v>253.6</v>
      </c>
      <c r="E554">
        <v>242.55</v>
      </c>
      <c r="F554" t="s">
        <v>527</v>
      </c>
      <c r="G554">
        <v>-4.0000000000000002E-4</v>
      </c>
    </row>
    <row r="555" spans="1:7" x14ac:dyDescent="0.3">
      <c r="A555" s="2">
        <v>44265</v>
      </c>
      <c r="B555">
        <v>249.83</v>
      </c>
      <c r="C555">
        <v>250.53</v>
      </c>
      <c r="D555">
        <v>254.59</v>
      </c>
      <c r="E555">
        <v>249.1</v>
      </c>
      <c r="F555" t="s">
        <v>100</v>
      </c>
      <c r="G555">
        <v>-2.1399999999999999E-2</v>
      </c>
    </row>
    <row r="556" spans="1:7" x14ac:dyDescent="0.3">
      <c r="A556" s="2">
        <v>44264</v>
      </c>
      <c r="B556">
        <v>255.29</v>
      </c>
      <c r="C556">
        <v>257.23</v>
      </c>
      <c r="D556">
        <v>257.32</v>
      </c>
      <c r="E556">
        <v>247.3</v>
      </c>
      <c r="F556" t="s">
        <v>2355</v>
      </c>
      <c r="G556">
        <v>5.8999999999999999E-3</v>
      </c>
    </row>
    <row r="557" spans="1:7" x14ac:dyDescent="0.3">
      <c r="A557" s="2">
        <v>44263</v>
      </c>
      <c r="B557">
        <v>253.8</v>
      </c>
      <c r="C557">
        <v>257.76</v>
      </c>
      <c r="D557">
        <v>260.44</v>
      </c>
      <c r="E557">
        <v>253.8</v>
      </c>
      <c r="F557" t="s">
        <v>334</v>
      </c>
      <c r="G557">
        <v>-1.7299999999999999E-2</v>
      </c>
    </row>
    <row r="558" spans="1:7" x14ac:dyDescent="0.3">
      <c r="A558" s="2">
        <v>44260</v>
      </c>
      <c r="B558">
        <v>258.26</v>
      </c>
      <c r="C558">
        <v>245.05</v>
      </c>
      <c r="D558">
        <v>259.35000000000002</v>
      </c>
      <c r="E558">
        <v>245.05</v>
      </c>
      <c r="F558" t="s">
        <v>2260</v>
      </c>
      <c r="G558">
        <v>1.7600000000000001E-2</v>
      </c>
    </row>
    <row r="559" spans="1:7" x14ac:dyDescent="0.3">
      <c r="A559" s="2">
        <v>44259</v>
      </c>
      <c r="B559">
        <v>253.8</v>
      </c>
      <c r="C559">
        <v>250.19</v>
      </c>
      <c r="D559">
        <v>253.8</v>
      </c>
      <c r="E559">
        <v>248.05</v>
      </c>
      <c r="F559" t="s">
        <v>484</v>
      </c>
      <c r="G559">
        <v>2E-3</v>
      </c>
    </row>
    <row r="560" spans="1:7" x14ac:dyDescent="0.3">
      <c r="A560" s="2">
        <v>44258</v>
      </c>
      <c r="B560">
        <v>253.3</v>
      </c>
      <c r="C560">
        <v>251.42</v>
      </c>
      <c r="D560">
        <v>257.70999999999998</v>
      </c>
      <c r="E560">
        <v>248.77</v>
      </c>
      <c r="F560" t="s">
        <v>2857</v>
      </c>
      <c r="G560">
        <v>4.7000000000000002E-3</v>
      </c>
    </row>
    <row r="561" spans="1:7" x14ac:dyDescent="0.3">
      <c r="A561" s="2">
        <v>44257</v>
      </c>
      <c r="B561">
        <v>252.11</v>
      </c>
      <c r="C561">
        <v>248.52</v>
      </c>
      <c r="D561">
        <v>252.49</v>
      </c>
      <c r="E561">
        <v>246.26</v>
      </c>
      <c r="F561" t="s">
        <v>293</v>
      </c>
      <c r="G561">
        <v>9.1000000000000004E-3</v>
      </c>
    </row>
    <row r="562" spans="1:7" x14ac:dyDescent="0.3">
      <c r="A562" s="2">
        <v>44256</v>
      </c>
      <c r="B562">
        <v>249.83</v>
      </c>
      <c r="C562">
        <v>253.04</v>
      </c>
      <c r="D562">
        <v>257.67</v>
      </c>
      <c r="E562">
        <v>248.79</v>
      </c>
      <c r="F562" t="s">
        <v>63</v>
      </c>
      <c r="G562">
        <v>1.0800000000000001E-2</v>
      </c>
    </row>
    <row r="563" spans="1:7" x14ac:dyDescent="0.3">
      <c r="A563" s="2">
        <v>44253</v>
      </c>
      <c r="B563">
        <v>247.16</v>
      </c>
      <c r="C563">
        <v>253.85</v>
      </c>
      <c r="D563">
        <v>255.04</v>
      </c>
      <c r="E563">
        <v>247.16</v>
      </c>
      <c r="F563" t="s">
        <v>500</v>
      </c>
      <c r="G563">
        <v>-4.4299999999999999E-2</v>
      </c>
    </row>
    <row r="564" spans="1:7" x14ac:dyDescent="0.3">
      <c r="A564" s="2">
        <v>44252</v>
      </c>
      <c r="B564">
        <v>258.61</v>
      </c>
      <c r="C564">
        <v>253.8</v>
      </c>
      <c r="D564">
        <v>262.08</v>
      </c>
      <c r="E564">
        <v>253.75</v>
      </c>
      <c r="F564" t="s">
        <v>2307</v>
      </c>
      <c r="G564">
        <v>2.4500000000000001E-2</v>
      </c>
    </row>
    <row r="565" spans="1:7" x14ac:dyDescent="0.3">
      <c r="A565" s="2">
        <v>44251</v>
      </c>
      <c r="B565">
        <v>252.41</v>
      </c>
      <c r="C565">
        <v>250.76</v>
      </c>
      <c r="D565">
        <v>253.01</v>
      </c>
      <c r="E565">
        <v>247.79</v>
      </c>
      <c r="F565" t="s">
        <v>331</v>
      </c>
      <c r="G565">
        <v>-2.7000000000000001E-3</v>
      </c>
    </row>
    <row r="566" spans="1:7" x14ac:dyDescent="0.3">
      <c r="A566" s="2">
        <v>44250</v>
      </c>
      <c r="B566">
        <v>253.1</v>
      </c>
      <c r="C566">
        <v>248.79</v>
      </c>
      <c r="D566">
        <v>253.81</v>
      </c>
      <c r="E566">
        <v>247.5</v>
      </c>
      <c r="F566" t="s">
        <v>2385</v>
      </c>
      <c r="G566">
        <v>2.8799999999999999E-2</v>
      </c>
    </row>
    <row r="567" spans="1:7" x14ac:dyDescent="0.3">
      <c r="A567" s="2">
        <v>44249</v>
      </c>
      <c r="B567">
        <v>246.02</v>
      </c>
      <c r="C567">
        <v>257.37</v>
      </c>
      <c r="D567">
        <v>257.37</v>
      </c>
      <c r="E567">
        <v>244.66</v>
      </c>
      <c r="F567" t="s">
        <v>202</v>
      </c>
      <c r="G567">
        <v>-4.41E-2</v>
      </c>
    </row>
    <row r="568" spans="1:7" x14ac:dyDescent="0.3">
      <c r="A568" s="2">
        <v>44246</v>
      </c>
      <c r="B568">
        <v>257.37</v>
      </c>
      <c r="C568">
        <v>240.3</v>
      </c>
      <c r="D568">
        <v>257.37</v>
      </c>
      <c r="E568">
        <v>240.3</v>
      </c>
      <c r="F568" t="s">
        <v>2858</v>
      </c>
      <c r="G568">
        <v>4.7600000000000003E-2</v>
      </c>
    </row>
    <row r="569" spans="1:7" x14ac:dyDescent="0.3">
      <c r="A569" s="2">
        <v>44245</v>
      </c>
      <c r="B569">
        <v>245.67</v>
      </c>
      <c r="C569">
        <v>249.39</v>
      </c>
      <c r="D569">
        <v>251.22</v>
      </c>
      <c r="E569">
        <v>243.83</v>
      </c>
      <c r="F569" t="s">
        <v>203</v>
      </c>
      <c r="G569">
        <v>-2.1700000000000001E-2</v>
      </c>
    </row>
    <row r="570" spans="1:7" x14ac:dyDescent="0.3">
      <c r="A570" s="2">
        <v>44244</v>
      </c>
      <c r="B570">
        <v>251.12</v>
      </c>
      <c r="C570">
        <v>251.47</v>
      </c>
      <c r="D570">
        <v>256.08</v>
      </c>
      <c r="E570">
        <v>247.85</v>
      </c>
      <c r="F570" t="s">
        <v>436</v>
      </c>
      <c r="G570">
        <v>1.0800000000000001E-2</v>
      </c>
    </row>
    <row r="571" spans="1:7" x14ac:dyDescent="0.3">
      <c r="A571" s="2">
        <v>44243</v>
      </c>
      <c r="B571">
        <v>248.45</v>
      </c>
      <c r="C571">
        <v>253.01</v>
      </c>
      <c r="D571">
        <v>253.8</v>
      </c>
      <c r="E571">
        <v>247.65</v>
      </c>
      <c r="F571" t="s">
        <v>2173</v>
      </c>
      <c r="G571">
        <v>-1.7299999999999999E-2</v>
      </c>
    </row>
    <row r="572" spans="1:7" x14ac:dyDescent="0.3">
      <c r="A572" s="2">
        <v>44242</v>
      </c>
      <c r="B572">
        <v>252.81</v>
      </c>
      <c r="C572">
        <v>243.88</v>
      </c>
      <c r="D572">
        <v>253.06</v>
      </c>
      <c r="E572">
        <v>243.88</v>
      </c>
      <c r="F572" t="s">
        <v>101</v>
      </c>
      <c r="G572">
        <v>3.6600000000000001E-2</v>
      </c>
    </row>
    <row r="573" spans="1:7" x14ac:dyDescent="0.3">
      <c r="A573" s="2">
        <v>44239</v>
      </c>
      <c r="B573">
        <v>243.88</v>
      </c>
      <c r="C573">
        <v>242.2</v>
      </c>
      <c r="D573">
        <v>243.88</v>
      </c>
      <c r="E573">
        <v>237.44</v>
      </c>
      <c r="F573" t="s">
        <v>83</v>
      </c>
      <c r="G573">
        <v>4.3E-3</v>
      </c>
    </row>
    <row r="574" spans="1:7" x14ac:dyDescent="0.3">
      <c r="A574" s="2">
        <v>44238</v>
      </c>
      <c r="B574">
        <v>242.84</v>
      </c>
      <c r="C574">
        <v>246.21</v>
      </c>
      <c r="D574">
        <v>247.33</v>
      </c>
      <c r="E574">
        <v>240.69</v>
      </c>
      <c r="F574" t="s">
        <v>2859</v>
      </c>
      <c r="G574">
        <v>-9.4999999999999998E-3</v>
      </c>
    </row>
    <row r="575" spans="1:7" x14ac:dyDescent="0.3">
      <c r="A575" s="2">
        <v>44237</v>
      </c>
      <c r="B575">
        <v>245.17</v>
      </c>
      <c r="C575">
        <v>247.14</v>
      </c>
      <c r="D575">
        <v>249.83</v>
      </c>
      <c r="E575">
        <v>242.45</v>
      </c>
      <c r="F575" t="s">
        <v>54</v>
      </c>
      <c r="G575">
        <v>8.0000000000000004E-4</v>
      </c>
    </row>
    <row r="576" spans="1:7" x14ac:dyDescent="0.3">
      <c r="A576" s="2">
        <v>44236</v>
      </c>
      <c r="B576">
        <v>244.98</v>
      </c>
      <c r="C576">
        <v>244.88</v>
      </c>
      <c r="D576">
        <v>249.78</v>
      </c>
      <c r="E576">
        <v>243.59</v>
      </c>
      <c r="F576" t="s">
        <v>2860</v>
      </c>
      <c r="G576">
        <v>-2.3999999999999998E-3</v>
      </c>
    </row>
    <row r="577" spans="1:7" x14ac:dyDescent="0.3">
      <c r="A577" s="2">
        <v>44235</v>
      </c>
      <c r="B577">
        <v>245.57</v>
      </c>
      <c r="C577">
        <v>242</v>
      </c>
      <c r="D577">
        <v>249.04</v>
      </c>
      <c r="E577">
        <v>241.6</v>
      </c>
      <c r="F577" t="s">
        <v>396</v>
      </c>
      <c r="G577">
        <v>2.9499999999999998E-2</v>
      </c>
    </row>
    <row r="578" spans="1:7" x14ac:dyDescent="0.3">
      <c r="A578" s="2">
        <v>44232</v>
      </c>
      <c r="B578">
        <v>238.53</v>
      </c>
      <c r="C578">
        <v>228.02</v>
      </c>
      <c r="D578">
        <v>242</v>
      </c>
      <c r="E578">
        <v>228.02</v>
      </c>
      <c r="F578" t="s">
        <v>81</v>
      </c>
      <c r="G578">
        <v>4.3799999999999999E-2</v>
      </c>
    </row>
    <row r="579" spans="1:7" x14ac:dyDescent="0.3">
      <c r="A579" s="2">
        <v>44231</v>
      </c>
      <c r="B579">
        <v>228.52</v>
      </c>
      <c r="C579">
        <v>225.54</v>
      </c>
      <c r="D579">
        <v>234.66</v>
      </c>
      <c r="E579">
        <v>223.07</v>
      </c>
      <c r="F579" t="s">
        <v>560</v>
      </c>
      <c r="G579">
        <v>2.1499999999999998E-2</v>
      </c>
    </row>
    <row r="580" spans="1:7" x14ac:dyDescent="0.3">
      <c r="A580" s="2">
        <v>44230</v>
      </c>
      <c r="B580">
        <v>223.71</v>
      </c>
      <c r="C580">
        <v>228.02</v>
      </c>
      <c r="D580">
        <v>232.41</v>
      </c>
      <c r="E580">
        <v>222.57</v>
      </c>
      <c r="F580" t="s">
        <v>556</v>
      </c>
      <c r="G580">
        <v>7.4000000000000003E-3</v>
      </c>
    </row>
    <row r="581" spans="1:7" x14ac:dyDescent="0.3">
      <c r="A581" s="2">
        <v>44229</v>
      </c>
      <c r="B581">
        <v>222.07</v>
      </c>
      <c r="C581">
        <v>213.55</v>
      </c>
      <c r="D581">
        <v>224.9</v>
      </c>
      <c r="E581">
        <v>212.66</v>
      </c>
      <c r="F581" t="s">
        <v>318</v>
      </c>
      <c r="G581">
        <v>3.2300000000000002E-2</v>
      </c>
    </row>
    <row r="582" spans="1:7" x14ac:dyDescent="0.3">
      <c r="A582" s="2">
        <v>44228</v>
      </c>
      <c r="B582">
        <v>215.13</v>
      </c>
      <c r="C582">
        <v>209.98</v>
      </c>
      <c r="D582">
        <v>216.32</v>
      </c>
      <c r="E582">
        <v>209.98</v>
      </c>
      <c r="F582" t="s">
        <v>2861</v>
      </c>
      <c r="G582">
        <v>1.4500000000000001E-2</v>
      </c>
    </row>
    <row r="583" spans="1:7" x14ac:dyDescent="0.3">
      <c r="A583" s="2">
        <v>44225</v>
      </c>
      <c r="B583">
        <v>212.06</v>
      </c>
      <c r="C583">
        <v>211.81</v>
      </c>
      <c r="D583">
        <v>216.57</v>
      </c>
      <c r="E583">
        <v>209.38</v>
      </c>
      <c r="F583" t="s">
        <v>449</v>
      </c>
      <c r="G583">
        <v>-8.6E-3</v>
      </c>
    </row>
    <row r="584" spans="1:7" x14ac:dyDescent="0.3">
      <c r="A584" s="2">
        <v>44224</v>
      </c>
      <c r="B584">
        <v>213.89</v>
      </c>
      <c r="C584">
        <v>217.12</v>
      </c>
      <c r="D584">
        <v>218.5</v>
      </c>
      <c r="E584">
        <v>208.94</v>
      </c>
      <c r="F584" t="s">
        <v>295</v>
      </c>
      <c r="G584">
        <v>-1.1999999999999999E-3</v>
      </c>
    </row>
    <row r="585" spans="1:7" x14ac:dyDescent="0.3">
      <c r="A585" s="2">
        <v>44223</v>
      </c>
      <c r="B585">
        <v>214.14</v>
      </c>
      <c r="C585">
        <v>223.76</v>
      </c>
      <c r="D585">
        <v>225.44</v>
      </c>
      <c r="E585">
        <v>212.16</v>
      </c>
      <c r="F585" t="s">
        <v>202</v>
      </c>
      <c r="G585">
        <v>-4.6399999999999997E-2</v>
      </c>
    </row>
    <row r="586" spans="1:7" x14ac:dyDescent="0.3">
      <c r="A586" s="2">
        <v>44222</v>
      </c>
      <c r="B586">
        <v>224.55</v>
      </c>
      <c r="C586">
        <v>219.67</v>
      </c>
      <c r="D586">
        <v>225.05</v>
      </c>
      <c r="E586">
        <v>219.67</v>
      </c>
      <c r="F586" t="s">
        <v>2862</v>
      </c>
      <c r="G586">
        <v>4.2299999999999997E-2</v>
      </c>
    </row>
    <row r="587" spans="1:7" x14ac:dyDescent="0.3">
      <c r="A587" s="2">
        <v>44221</v>
      </c>
      <c r="B587">
        <v>215.43</v>
      </c>
      <c r="C587">
        <v>228.62</v>
      </c>
      <c r="D587">
        <v>230.05</v>
      </c>
      <c r="E587">
        <v>215.43</v>
      </c>
      <c r="F587" t="s">
        <v>2863</v>
      </c>
      <c r="G587">
        <v>-6.6199999999999995E-2</v>
      </c>
    </row>
    <row r="588" spans="1:7" x14ac:dyDescent="0.3">
      <c r="A588" s="2">
        <v>44218</v>
      </c>
      <c r="B588">
        <v>230.7</v>
      </c>
      <c r="C588">
        <v>230.65</v>
      </c>
      <c r="D588">
        <v>231.39</v>
      </c>
      <c r="E588">
        <v>225.1</v>
      </c>
      <c r="F588" t="s">
        <v>84</v>
      </c>
      <c r="G588">
        <v>-6.7999999999999996E-3</v>
      </c>
    </row>
    <row r="589" spans="1:7" x14ac:dyDescent="0.3">
      <c r="A589" s="2">
        <v>44217</v>
      </c>
      <c r="B589">
        <v>232.29</v>
      </c>
      <c r="C589">
        <v>237.64</v>
      </c>
      <c r="D589">
        <v>238.43</v>
      </c>
      <c r="E589">
        <v>231.94</v>
      </c>
      <c r="F589" t="s">
        <v>201</v>
      </c>
      <c r="G589">
        <v>-3.32E-2</v>
      </c>
    </row>
    <row r="590" spans="1:7" x14ac:dyDescent="0.3">
      <c r="A590" s="2">
        <v>44216</v>
      </c>
      <c r="B590">
        <v>240.27</v>
      </c>
      <c r="C590">
        <v>235.41</v>
      </c>
      <c r="D590">
        <v>240.86</v>
      </c>
      <c r="E590">
        <v>233.77</v>
      </c>
      <c r="F590" t="s">
        <v>61</v>
      </c>
      <c r="G590">
        <v>0.02</v>
      </c>
    </row>
    <row r="591" spans="1:7" x14ac:dyDescent="0.3">
      <c r="A591" s="2">
        <v>44215</v>
      </c>
      <c r="B591">
        <v>235.56</v>
      </c>
      <c r="C591">
        <v>244.98</v>
      </c>
      <c r="D591">
        <v>245.17</v>
      </c>
      <c r="E591">
        <v>235.56</v>
      </c>
      <c r="F591" t="s">
        <v>2864</v>
      </c>
      <c r="G591">
        <v>-2.8799999999999999E-2</v>
      </c>
    </row>
    <row r="592" spans="1:7" x14ac:dyDescent="0.3">
      <c r="A592" s="2">
        <v>44214</v>
      </c>
      <c r="B592">
        <v>242.55</v>
      </c>
      <c r="C592">
        <v>245.22</v>
      </c>
      <c r="D592">
        <v>245.22</v>
      </c>
      <c r="E592">
        <v>212.9</v>
      </c>
      <c r="F592" t="s">
        <v>108</v>
      </c>
      <c r="G592">
        <v>7.6E-3</v>
      </c>
    </row>
    <row r="593" spans="1:7" x14ac:dyDescent="0.3">
      <c r="A593" s="2">
        <v>44211</v>
      </c>
      <c r="B593">
        <v>240.71</v>
      </c>
      <c r="C593">
        <v>243.69</v>
      </c>
      <c r="D593">
        <v>249.83</v>
      </c>
      <c r="E593">
        <v>238.68</v>
      </c>
      <c r="F593" t="s">
        <v>318</v>
      </c>
      <c r="G593">
        <v>-2.1999999999999999E-2</v>
      </c>
    </row>
    <row r="594" spans="1:7" x14ac:dyDescent="0.3">
      <c r="A594" s="2">
        <v>44210</v>
      </c>
      <c r="B594">
        <v>246.12</v>
      </c>
      <c r="C594">
        <v>244.93</v>
      </c>
      <c r="D594">
        <v>251.47</v>
      </c>
      <c r="E594">
        <v>244.93</v>
      </c>
      <c r="F594" t="s">
        <v>2354</v>
      </c>
      <c r="G594">
        <v>-1.12E-2</v>
      </c>
    </row>
    <row r="595" spans="1:7" x14ac:dyDescent="0.3">
      <c r="A595" s="2">
        <v>44209</v>
      </c>
      <c r="B595">
        <v>248.89</v>
      </c>
      <c r="C595">
        <v>249.83</v>
      </c>
      <c r="D595">
        <v>251.67</v>
      </c>
      <c r="E595">
        <v>248.52</v>
      </c>
      <c r="F595" t="s">
        <v>320</v>
      </c>
      <c r="G595">
        <v>-2.8E-3</v>
      </c>
    </row>
    <row r="596" spans="1:7" x14ac:dyDescent="0.3">
      <c r="A596" s="2">
        <v>44208</v>
      </c>
      <c r="B596">
        <v>249.59</v>
      </c>
      <c r="C596">
        <v>250.94</v>
      </c>
      <c r="D596">
        <v>253.9</v>
      </c>
      <c r="E596">
        <v>249.39</v>
      </c>
      <c r="F596" t="s">
        <v>108</v>
      </c>
      <c r="G596">
        <v>7.0000000000000001E-3</v>
      </c>
    </row>
    <row r="597" spans="1:7" x14ac:dyDescent="0.3">
      <c r="A597" s="2">
        <v>44207</v>
      </c>
      <c r="B597">
        <v>247.85</v>
      </c>
      <c r="C597">
        <v>250.77</v>
      </c>
      <c r="D597">
        <v>255.31</v>
      </c>
      <c r="E597">
        <v>245.87</v>
      </c>
      <c r="F597" t="s">
        <v>500</v>
      </c>
      <c r="G597">
        <v>1.1299999999999999E-2</v>
      </c>
    </row>
    <row r="598" spans="1:7" x14ac:dyDescent="0.3">
      <c r="A598" s="2">
        <v>44204</v>
      </c>
      <c r="B598">
        <v>245.07</v>
      </c>
      <c r="C598">
        <v>248.84</v>
      </c>
      <c r="D598">
        <v>249.78</v>
      </c>
      <c r="E598">
        <v>242.1</v>
      </c>
      <c r="F598" t="s">
        <v>491</v>
      </c>
      <c r="G598">
        <v>-2.35E-2</v>
      </c>
    </row>
    <row r="599" spans="1:7" x14ac:dyDescent="0.3">
      <c r="A599" s="2">
        <v>44203</v>
      </c>
      <c r="B599">
        <v>250.97</v>
      </c>
      <c r="C599">
        <v>250.82</v>
      </c>
      <c r="D599">
        <v>252.21</v>
      </c>
      <c r="E599">
        <v>243.09</v>
      </c>
      <c r="F599" t="s">
        <v>2865</v>
      </c>
      <c r="G599">
        <v>-7.3000000000000001E-3</v>
      </c>
    </row>
    <row r="600" spans="1:7" x14ac:dyDescent="0.3">
      <c r="A600" s="2">
        <v>44202</v>
      </c>
      <c r="B600">
        <v>252.81</v>
      </c>
      <c r="C600">
        <v>235.31</v>
      </c>
      <c r="D600">
        <v>252.81</v>
      </c>
      <c r="E600">
        <v>235.31</v>
      </c>
      <c r="F600" t="s">
        <v>2866</v>
      </c>
      <c r="G600">
        <v>8.5099999999999995E-2</v>
      </c>
    </row>
    <row r="601" spans="1:7" x14ac:dyDescent="0.3">
      <c r="A601" s="2">
        <v>44201</v>
      </c>
      <c r="B601">
        <v>232.98</v>
      </c>
      <c r="C601">
        <v>223.07</v>
      </c>
      <c r="D601">
        <v>232.98</v>
      </c>
      <c r="E601">
        <v>223.07</v>
      </c>
      <c r="F601" t="s">
        <v>2867</v>
      </c>
      <c r="G601">
        <v>3.3399999999999999E-2</v>
      </c>
    </row>
    <row r="602" spans="1:7" x14ac:dyDescent="0.3">
      <c r="A602" s="2">
        <v>44200</v>
      </c>
      <c r="B602">
        <v>225.44</v>
      </c>
      <c r="C602">
        <v>234.57</v>
      </c>
      <c r="D602">
        <v>234.62</v>
      </c>
      <c r="E602">
        <v>224.01</v>
      </c>
      <c r="F602" t="s">
        <v>2868</v>
      </c>
      <c r="G602">
        <v>-4.4900000000000002E-2</v>
      </c>
    </row>
    <row r="603" spans="1:7" x14ac:dyDescent="0.3">
      <c r="A603" s="2">
        <v>44196</v>
      </c>
      <c r="B603">
        <v>236.05</v>
      </c>
      <c r="C603">
        <v>229.51</v>
      </c>
      <c r="D603">
        <v>236.05</v>
      </c>
      <c r="E603">
        <v>219.78</v>
      </c>
      <c r="F603" t="s">
        <v>2869</v>
      </c>
      <c r="G603">
        <v>8.8999999999999999E-3</v>
      </c>
    </row>
    <row r="604" spans="1:7" x14ac:dyDescent="0.3">
      <c r="A604" s="2">
        <v>44195</v>
      </c>
      <c r="B604">
        <v>233.97</v>
      </c>
      <c r="C604">
        <v>232.33</v>
      </c>
      <c r="D604">
        <v>236.65</v>
      </c>
      <c r="E604">
        <v>230.95</v>
      </c>
      <c r="F604" t="s">
        <v>291</v>
      </c>
      <c r="G604">
        <v>1.72E-2</v>
      </c>
    </row>
    <row r="605" spans="1:7" x14ac:dyDescent="0.3">
      <c r="A605" s="2">
        <v>44194</v>
      </c>
      <c r="B605">
        <v>230.01</v>
      </c>
      <c r="C605">
        <v>241.95</v>
      </c>
      <c r="D605">
        <v>241.95</v>
      </c>
      <c r="E605">
        <v>230.01</v>
      </c>
      <c r="F605" t="s">
        <v>2382</v>
      </c>
      <c r="G605">
        <v>-5.2299999999999999E-2</v>
      </c>
    </row>
    <row r="606" spans="1:7" x14ac:dyDescent="0.3">
      <c r="A606" s="2">
        <v>44189</v>
      </c>
      <c r="B606">
        <v>242.7</v>
      </c>
      <c r="C606">
        <v>245.62</v>
      </c>
      <c r="D606">
        <v>245.62</v>
      </c>
      <c r="E606">
        <v>235.01</v>
      </c>
      <c r="F606" t="s">
        <v>169</v>
      </c>
      <c r="G606">
        <v>2.0199999999999999E-2</v>
      </c>
    </row>
    <row r="607" spans="1:7" x14ac:dyDescent="0.3">
      <c r="A607" s="2">
        <v>44188</v>
      </c>
      <c r="B607">
        <v>237.89</v>
      </c>
      <c r="C607">
        <v>227.72</v>
      </c>
      <c r="D607">
        <v>237.89</v>
      </c>
      <c r="E607">
        <v>226.54</v>
      </c>
      <c r="F607" t="s">
        <v>484</v>
      </c>
      <c r="G607">
        <v>5.5199999999999999E-2</v>
      </c>
    </row>
    <row r="608" spans="1:7" x14ac:dyDescent="0.3">
      <c r="A608" s="2">
        <v>44187</v>
      </c>
      <c r="B608">
        <v>225.44</v>
      </c>
      <c r="C608">
        <v>219.1</v>
      </c>
      <c r="D608">
        <v>230.1</v>
      </c>
      <c r="E608">
        <v>219.1</v>
      </c>
      <c r="F608" t="s">
        <v>201</v>
      </c>
      <c r="G608">
        <v>-4.0000000000000002E-4</v>
      </c>
    </row>
    <row r="609" spans="1:7" x14ac:dyDescent="0.3">
      <c r="A609" s="2">
        <v>44186</v>
      </c>
      <c r="B609">
        <v>225.54</v>
      </c>
      <c r="C609">
        <v>225.35</v>
      </c>
      <c r="D609">
        <v>229.31</v>
      </c>
      <c r="E609">
        <v>219.14</v>
      </c>
      <c r="F609" t="s">
        <v>302</v>
      </c>
      <c r="G609">
        <v>-4.41E-2</v>
      </c>
    </row>
    <row r="610" spans="1:7" x14ac:dyDescent="0.3">
      <c r="A610" s="2">
        <v>44183</v>
      </c>
      <c r="B610">
        <v>235.95</v>
      </c>
      <c r="C610">
        <v>239.47</v>
      </c>
      <c r="D610">
        <v>243.88</v>
      </c>
      <c r="E610">
        <v>234.37</v>
      </c>
      <c r="F610" t="s">
        <v>2870</v>
      </c>
      <c r="G610">
        <v>-1.7899999999999999E-2</v>
      </c>
    </row>
    <row r="611" spans="1:7" x14ac:dyDescent="0.3">
      <c r="A611" s="2">
        <v>44182</v>
      </c>
      <c r="B611">
        <v>240.27</v>
      </c>
      <c r="C611">
        <v>241.21</v>
      </c>
      <c r="D611">
        <v>242.5</v>
      </c>
      <c r="E611">
        <v>233.15</v>
      </c>
      <c r="F611" t="s">
        <v>2354</v>
      </c>
      <c r="G611">
        <v>-5.8999999999999999E-3</v>
      </c>
    </row>
    <row r="612" spans="1:7" x14ac:dyDescent="0.3">
      <c r="A612" s="2">
        <v>44181</v>
      </c>
      <c r="B612">
        <v>241.7</v>
      </c>
      <c r="C612">
        <v>251.82</v>
      </c>
      <c r="D612">
        <v>251.82</v>
      </c>
      <c r="E612">
        <v>237.49</v>
      </c>
      <c r="F612" t="s">
        <v>2395</v>
      </c>
      <c r="G612">
        <v>-1.1999999999999999E-3</v>
      </c>
    </row>
    <row r="613" spans="1:7" x14ac:dyDescent="0.3">
      <c r="A613" s="2">
        <v>44180</v>
      </c>
      <c r="B613">
        <v>242</v>
      </c>
      <c r="C613">
        <v>234.96</v>
      </c>
      <c r="D613">
        <v>245.12</v>
      </c>
      <c r="E613">
        <v>234.96</v>
      </c>
      <c r="F613" t="s">
        <v>94</v>
      </c>
      <c r="G613">
        <v>3.1E-2</v>
      </c>
    </row>
    <row r="614" spans="1:7" x14ac:dyDescent="0.3">
      <c r="A614" s="2">
        <v>44179</v>
      </c>
      <c r="B614">
        <v>234.71</v>
      </c>
      <c r="C614">
        <v>233.03</v>
      </c>
      <c r="D614">
        <v>241.9</v>
      </c>
      <c r="E614">
        <v>233.03</v>
      </c>
      <c r="F614" t="s">
        <v>460</v>
      </c>
      <c r="G614">
        <v>-1.11E-2</v>
      </c>
    </row>
    <row r="615" spans="1:7" x14ac:dyDescent="0.3">
      <c r="A615" s="2">
        <v>44176</v>
      </c>
      <c r="B615">
        <v>237.34</v>
      </c>
      <c r="C615">
        <v>237.44</v>
      </c>
      <c r="D615">
        <v>240.51</v>
      </c>
      <c r="E615">
        <v>230.35</v>
      </c>
      <c r="F615" t="s">
        <v>2871</v>
      </c>
      <c r="G615">
        <v>-1.72E-2</v>
      </c>
    </row>
    <row r="616" spans="1:7" x14ac:dyDescent="0.3">
      <c r="A616" s="2">
        <v>44175</v>
      </c>
      <c r="B616">
        <v>241.51</v>
      </c>
      <c r="C616">
        <v>245.07</v>
      </c>
      <c r="D616">
        <v>248.79</v>
      </c>
      <c r="E616">
        <v>235.26</v>
      </c>
      <c r="F616" t="s">
        <v>2872</v>
      </c>
      <c r="G616">
        <v>3.4200000000000001E-2</v>
      </c>
    </row>
    <row r="617" spans="1:7" x14ac:dyDescent="0.3">
      <c r="A617" s="2">
        <v>44174</v>
      </c>
      <c r="B617">
        <v>233.52</v>
      </c>
      <c r="C617">
        <v>233.97</v>
      </c>
      <c r="D617">
        <v>250.48</v>
      </c>
      <c r="E617">
        <v>233.52</v>
      </c>
      <c r="F617" t="s">
        <v>456</v>
      </c>
      <c r="G617">
        <v>-4.5199999999999997E-2</v>
      </c>
    </row>
    <row r="618" spans="1:7" x14ac:dyDescent="0.3">
      <c r="A618" s="2">
        <v>44173</v>
      </c>
      <c r="B618">
        <v>244.58</v>
      </c>
      <c r="C618">
        <v>245.8</v>
      </c>
      <c r="D618">
        <v>250.98</v>
      </c>
      <c r="E618">
        <v>243.09</v>
      </c>
      <c r="F618" t="s">
        <v>304</v>
      </c>
      <c r="G618">
        <v>-3.0000000000000001E-3</v>
      </c>
    </row>
    <row r="619" spans="1:7" x14ac:dyDescent="0.3">
      <c r="A619" s="2">
        <v>44172</v>
      </c>
      <c r="B619">
        <v>245.32</v>
      </c>
      <c r="C619">
        <v>253.8</v>
      </c>
      <c r="D619">
        <v>257.32</v>
      </c>
      <c r="E619">
        <v>244.68</v>
      </c>
      <c r="F619" t="s">
        <v>2267</v>
      </c>
      <c r="G619">
        <v>-1.0999999999999999E-2</v>
      </c>
    </row>
    <row r="620" spans="1:7" x14ac:dyDescent="0.3">
      <c r="A620" s="2">
        <v>44169</v>
      </c>
      <c r="B620">
        <v>248.05</v>
      </c>
      <c r="C620">
        <v>237.44</v>
      </c>
      <c r="D620">
        <v>249.98</v>
      </c>
      <c r="E620">
        <v>237.44</v>
      </c>
      <c r="F620" t="s">
        <v>2873</v>
      </c>
      <c r="G620">
        <v>3.7999999999999999E-2</v>
      </c>
    </row>
    <row r="621" spans="1:7" x14ac:dyDescent="0.3">
      <c r="A621" s="2">
        <v>44168</v>
      </c>
      <c r="B621">
        <v>238.98</v>
      </c>
      <c r="C621">
        <v>247.85</v>
      </c>
      <c r="D621">
        <v>247.85</v>
      </c>
      <c r="E621">
        <v>236.35</v>
      </c>
      <c r="F621" t="s">
        <v>2874</v>
      </c>
      <c r="G621">
        <v>7.7000000000000002E-3</v>
      </c>
    </row>
    <row r="622" spans="1:7" x14ac:dyDescent="0.3">
      <c r="A622" s="2">
        <v>44167</v>
      </c>
      <c r="B622">
        <v>237.14</v>
      </c>
      <c r="C622">
        <v>227.48</v>
      </c>
      <c r="D622">
        <v>241.55</v>
      </c>
      <c r="E622">
        <v>227.03</v>
      </c>
      <c r="F622" t="s">
        <v>2875</v>
      </c>
      <c r="G622">
        <v>5.8900000000000001E-2</v>
      </c>
    </row>
    <row r="623" spans="1:7" x14ac:dyDescent="0.3">
      <c r="A623" s="2">
        <v>44166</v>
      </c>
      <c r="B623">
        <v>223.96</v>
      </c>
      <c r="C623">
        <v>216.03</v>
      </c>
      <c r="D623">
        <v>227.53</v>
      </c>
      <c r="E623">
        <v>216.03</v>
      </c>
      <c r="F623" t="s">
        <v>2876</v>
      </c>
      <c r="G623">
        <v>5.0500000000000003E-2</v>
      </c>
    </row>
    <row r="624" spans="1:7" x14ac:dyDescent="0.3">
      <c r="A624" s="2">
        <v>44165</v>
      </c>
      <c r="B624">
        <v>213.2</v>
      </c>
      <c r="C624">
        <v>216.87</v>
      </c>
      <c r="D624">
        <v>221.33</v>
      </c>
      <c r="E624">
        <v>211.47</v>
      </c>
      <c r="F624" t="s">
        <v>2877</v>
      </c>
      <c r="G624">
        <v>-2.1399999999999999E-2</v>
      </c>
    </row>
    <row r="625" spans="1:7" x14ac:dyDescent="0.3">
      <c r="A625" s="2">
        <v>44162</v>
      </c>
      <c r="B625">
        <v>217.86</v>
      </c>
      <c r="C625">
        <v>212.71</v>
      </c>
      <c r="D625">
        <v>219.45</v>
      </c>
      <c r="E625">
        <v>211.52</v>
      </c>
      <c r="F625" t="s">
        <v>2874</v>
      </c>
      <c r="G625">
        <v>1.2200000000000001E-2</v>
      </c>
    </row>
    <row r="626" spans="1:7" x14ac:dyDescent="0.3">
      <c r="A626" s="2">
        <v>44161</v>
      </c>
      <c r="B626">
        <v>215.23</v>
      </c>
      <c r="C626">
        <v>214.79</v>
      </c>
      <c r="D626">
        <v>216.87</v>
      </c>
      <c r="E626">
        <v>211.28</v>
      </c>
      <c r="F626" t="s">
        <v>2878</v>
      </c>
      <c r="G626">
        <v>-0.01</v>
      </c>
    </row>
    <row r="627" spans="1:7" x14ac:dyDescent="0.3">
      <c r="A627" s="2">
        <v>44160</v>
      </c>
      <c r="B627">
        <v>217.41</v>
      </c>
      <c r="C627">
        <v>219.6</v>
      </c>
      <c r="D627">
        <v>222.47</v>
      </c>
      <c r="E627">
        <v>213.1</v>
      </c>
      <c r="F627" t="s">
        <v>2879</v>
      </c>
      <c r="G627">
        <v>-1.95E-2</v>
      </c>
    </row>
    <row r="628" spans="1:7" x14ac:dyDescent="0.3">
      <c r="A628" s="2">
        <v>44159</v>
      </c>
      <c r="B628">
        <v>221.73</v>
      </c>
      <c r="C628">
        <v>209.19</v>
      </c>
      <c r="D628">
        <v>221.73</v>
      </c>
      <c r="E628">
        <v>209.04</v>
      </c>
      <c r="F628" t="s">
        <v>2880</v>
      </c>
      <c r="G628">
        <v>0.06</v>
      </c>
    </row>
    <row r="629" spans="1:7" x14ac:dyDescent="0.3">
      <c r="A629" s="2">
        <v>44158</v>
      </c>
      <c r="B629">
        <v>209.19</v>
      </c>
      <c r="C629">
        <v>208.19</v>
      </c>
      <c r="D629">
        <v>211.27</v>
      </c>
      <c r="E629">
        <v>205.86</v>
      </c>
      <c r="F629" t="s">
        <v>2881</v>
      </c>
      <c r="G629">
        <v>1.7100000000000001E-2</v>
      </c>
    </row>
    <row r="630" spans="1:7" x14ac:dyDescent="0.3">
      <c r="A630" s="2">
        <v>44155</v>
      </c>
      <c r="B630">
        <v>205.67</v>
      </c>
      <c r="C630">
        <v>206.61</v>
      </c>
      <c r="D630">
        <v>208.19</v>
      </c>
      <c r="E630">
        <v>204.07</v>
      </c>
      <c r="F630" t="s">
        <v>2867</v>
      </c>
      <c r="G630">
        <v>-6.7000000000000002E-3</v>
      </c>
    </row>
    <row r="631" spans="1:7" x14ac:dyDescent="0.3">
      <c r="A631" s="2">
        <v>44154</v>
      </c>
      <c r="B631">
        <v>207.05</v>
      </c>
      <c r="C631">
        <v>207.7</v>
      </c>
      <c r="D631">
        <v>209.38</v>
      </c>
      <c r="E631">
        <v>202.89</v>
      </c>
      <c r="F631" t="s">
        <v>2882</v>
      </c>
      <c r="G631">
        <v>-4.6100000000000002E-2</v>
      </c>
    </row>
    <row r="632" spans="1:7" x14ac:dyDescent="0.3">
      <c r="A632" s="2">
        <v>44153</v>
      </c>
      <c r="B632">
        <v>217.07</v>
      </c>
      <c r="C632">
        <v>208.1</v>
      </c>
      <c r="D632">
        <v>217.07</v>
      </c>
      <c r="E632">
        <v>205.31</v>
      </c>
      <c r="F632" t="s">
        <v>408</v>
      </c>
      <c r="G632">
        <v>1.84E-2</v>
      </c>
    </row>
    <row r="633" spans="1:7" x14ac:dyDescent="0.3">
      <c r="A633" s="2">
        <v>44152</v>
      </c>
      <c r="B633">
        <v>213.15</v>
      </c>
      <c r="C633">
        <v>212.11</v>
      </c>
      <c r="D633">
        <v>213.15</v>
      </c>
      <c r="E633">
        <v>201.31</v>
      </c>
      <c r="F633" t="s">
        <v>534</v>
      </c>
      <c r="G633">
        <v>3.2199999999999999E-2</v>
      </c>
    </row>
    <row r="634" spans="1:7" x14ac:dyDescent="0.3">
      <c r="A634" s="2">
        <v>44151</v>
      </c>
      <c r="B634">
        <v>206.51</v>
      </c>
      <c r="C634">
        <v>213.65</v>
      </c>
      <c r="D634">
        <v>217.22</v>
      </c>
      <c r="E634">
        <v>206.51</v>
      </c>
      <c r="F634" t="s">
        <v>2883</v>
      </c>
      <c r="G634">
        <v>1.21E-2</v>
      </c>
    </row>
    <row r="635" spans="1:7" x14ac:dyDescent="0.3">
      <c r="A635" s="2">
        <v>44148</v>
      </c>
      <c r="B635">
        <v>204.03</v>
      </c>
      <c r="C635">
        <v>195.53</v>
      </c>
      <c r="D635">
        <v>205.51</v>
      </c>
      <c r="E635">
        <v>195.53</v>
      </c>
      <c r="F635" t="s">
        <v>227</v>
      </c>
      <c r="G635">
        <v>3.1699999999999999E-2</v>
      </c>
    </row>
    <row r="636" spans="1:7" x14ac:dyDescent="0.3">
      <c r="A636" s="2">
        <v>44147</v>
      </c>
      <c r="B636">
        <v>197.76</v>
      </c>
      <c r="C636">
        <v>193.68</v>
      </c>
      <c r="D636">
        <v>198.14</v>
      </c>
      <c r="E636">
        <v>192.58</v>
      </c>
      <c r="F636" t="s">
        <v>481</v>
      </c>
      <c r="G636">
        <v>1.04E-2</v>
      </c>
    </row>
    <row r="637" spans="1:7" x14ac:dyDescent="0.3">
      <c r="A637" s="2">
        <v>44146</v>
      </c>
      <c r="B637">
        <v>195.72</v>
      </c>
      <c r="C637">
        <v>195.43</v>
      </c>
      <c r="D637">
        <v>199</v>
      </c>
      <c r="E637">
        <v>189.07</v>
      </c>
      <c r="F637" t="s">
        <v>2884</v>
      </c>
      <c r="G637">
        <v>0</v>
      </c>
    </row>
    <row r="638" spans="1:7" x14ac:dyDescent="0.3">
      <c r="A638" s="2">
        <v>44145</v>
      </c>
      <c r="B638">
        <v>195.72</v>
      </c>
      <c r="C638">
        <v>185.1</v>
      </c>
      <c r="D638">
        <v>195.72</v>
      </c>
      <c r="E638">
        <v>182.32</v>
      </c>
      <c r="F638" t="s">
        <v>2885</v>
      </c>
      <c r="G638">
        <v>9.8699999999999996E-2</v>
      </c>
    </row>
    <row r="639" spans="1:7" x14ac:dyDescent="0.3">
      <c r="A639" s="2">
        <v>44144</v>
      </c>
      <c r="B639">
        <v>178.14</v>
      </c>
      <c r="C639">
        <v>152.97999999999999</v>
      </c>
      <c r="D639">
        <v>183.1</v>
      </c>
      <c r="E639">
        <v>152.97999999999999</v>
      </c>
      <c r="F639" t="s">
        <v>2886</v>
      </c>
      <c r="G639">
        <v>0.19750000000000001</v>
      </c>
    </row>
    <row r="640" spans="1:7" x14ac:dyDescent="0.3">
      <c r="A640" s="2">
        <v>44141</v>
      </c>
      <c r="B640">
        <v>148.77000000000001</v>
      </c>
      <c r="C640">
        <v>156.4</v>
      </c>
      <c r="D640">
        <v>159.18</v>
      </c>
      <c r="E640">
        <v>148.77000000000001</v>
      </c>
      <c r="F640" t="s">
        <v>2887</v>
      </c>
      <c r="G640">
        <v>-3.8600000000000002E-2</v>
      </c>
    </row>
    <row r="641" spans="1:7" x14ac:dyDescent="0.3">
      <c r="A641" s="2">
        <v>44140</v>
      </c>
      <c r="B641">
        <v>154.72999999999999</v>
      </c>
      <c r="C641">
        <v>153.25</v>
      </c>
      <c r="D641">
        <v>157.85</v>
      </c>
      <c r="E641">
        <v>148.97</v>
      </c>
      <c r="F641" t="s">
        <v>2888</v>
      </c>
      <c r="G641">
        <v>2.2000000000000001E-3</v>
      </c>
    </row>
    <row r="642" spans="1:7" x14ac:dyDescent="0.3">
      <c r="A642" s="2">
        <v>44139</v>
      </c>
      <c r="B642">
        <v>154.38999999999999</v>
      </c>
      <c r="C642">
        <v>155.69999999999999</v>
      </c>
      <c r="D642">
        <v>155.69999999999999</v>
      </c>
      <c r="E642">
        <v>150.15</v>
      </c>
      <c r="F642" t="s">
        <v>525</v>
      </c>
      <c r="G642">
        <v>-1.0200000000000001E-2</v>
      </c>
    </row>
    <row r="643" spans="1:7" x14ac:dyDescent="0.3">
      <c r="A643" s="2">
        <v>44138</v>
      </c>
      <c r="B643">
        <v>155.99</v>
      </c>
      <c r="C643">
        <v>153.47999999999999</v>
      </c>
      <c r="D643">
        <v>157.77000000000001</v>
      </c>
      <c r="E643">
        <v>152.81</v>
      </c>
      <c r="F643" t="s">
        <v>529</v>
      </c>
      <c r="G643">
        <v>5.0000000000000001E-4</v>
      </c>
    </row>
    <row r="644" spans="1:7" x14ac:dyDescent="0.3">
      <c r="A644" s="2">
        <v>44137</v>
      </c>
      <c r="B644">
        <v>155.91</v>
      </c>
      <c r="C644">
        <v>146.26</v>
      </c>
      <c r="D644">
        <v>155.91</v>
      </c>
      <c r="E644">
        <v>146.18</v>
      </c>
      <c r="F644" t="s">
        <v>2878</v>
      </c>
      <c r="G644">
        <v>5.8700000000000002E-2</v>
      </c>
    </row>
    <row r="645" spans="1:7" x14ac:dyDescent="0.3">
      <c r="A645" s="2">
        <v>44134</v>
      </c>
      <c r="B645">
        <v>147.26</v>
      </c>
      <c r="C645">
        <v>141.62</v>
      </c>
      <c r="D645">
        <v>147.26</v>
      </c>
      <c r="E645">
        <v>141.43</v>
      </c>
      <c r="F645" t="s">
        <v>2870</v>
      </c>
      <c r="G645">
        <v>9.1999999999999998E-3</v>
      </c>
    </row>
    <row r="646" spans="1:7" x14ac:dyDescent="0.3">
      <c r="A646" s="2">
        <v>44133</v>
      </c>
      <c r="B646">
        <v>145.91999999999999</v>
      </c>
      <c r="C646">
        <v>142.72</v>
      </c>
      <c r="D646">
        <v>145.91999999999999</v>
      </c>
      <c r="E646">
        <v>140.02000000000001</v>
      </c>
      <c r="F646" t="s">
        <v>555</v>
      </c>
      <c r="G646">
        <v>1.6500000000000001E-2</v>
      </c>
    </row>
    <row r="647" spans="1:7" x14ac:dyDescent="0.3">
      <c r="A647" s="2">
        <v>44132</v>
      </c>
      <c r="B647">
        <v>143.54</v>
      </c>
      <c r="C647">
        <v>141.96</v>
      </c>
      <c r="D647">
        <v>146.26</v>
      </c>
      <c r="E647">
        <v>140.1</v>
      </c>
      <c r="F647" t="s">
        <v>543</v>
      </c>
      <c r="G647">
        <v>-3.7699999999999997E-2</v>
      </c>
    </row>
    <row r="648" spans="1:7" x14ac:dyDescent="0.3">
      <c r="A648" s="2">
        <v>44131</v>
      </c>
      <c r="B648">
        <v>149.16</v>
      </c>
      <c r="C648">
        <v>151.44</v>
      </c>
      <c r="D648">
        <v>155.85</v>
      </c>
      <c r="E648">
        <v>145.52000000000001</v>
      </c>
      <c r="F648" t="s">
        <v>2889</v>
      </c>
      <c r="G648">
        <v>1.29E-2</v>
      </c>
    </row>
    <row r="649" spans="1:7" x14ac:dyDescent="0.3">
      <c r="A649" s="2">
        <v>44130</v>
      </c>
      <c r="B649">
        <v>147.26</v>
      </c>
      <c r="C649">
        <v>147.47</v>
      </c>
      <c r="D649">
        <v>150.66999999999999</v>
      </c>
      <c r="E649">
        <v>145.1</v>
      </c>
      <c r="F649" t="s">
        <v>63</v>
      </c>
      <c r="G649">
        <v>-2.81E-2</v>
      </c>
    </row>
    <row r="650" spans="1:7" x14ac:dyDescent="0.3">
      <c r="A650" s="2">
        <v>44127</v>
      </c>
      <c r="B650">
        <v>151.52000000000001</v>
      </c>
      <c r="C650">
        <v>145.86000000000001</v>
      </c>
      <c r="D650">
        <v>151.52000000000001</v>
      </c>
      <c r="E650">
        <v>145.16</v>
      </c>
      <c r="F650" t="s">
        <v>81</v>
      </c>
      <c r="G650">
        <v>7.6399999999999996E-2</v>
      </c>
    </row>
    <row r="651" spans="1:7" x14ac:dyDescent="0.3">
      <c r="A651" s="2">
        <v>44126</v>
      </c>
      <c r="B651">
        <v>140.77000000000001</v>
      </c>
      <c r="C651">
        <v>142.11000000000001</v>
      </c>
      <c r="D651">
        <v>145.36000000000001</v>
      </c>
      <c r="E651">
        <v>140.06</v>
      </c>
      <c r="F651" t="s">
        <v>176</v>
      </c>
      <c r="G651">
        <v>-1.8800000000000001E-2</v>
      </c>
    </row>
    <row r="652" spans="1:7" x14ac:dyDescent="0.3">
      <c r="A652" s="2">
        <v>44125</v>
      </c>
      <c r="B652">
        <v>143.46</v>
      </c>
      <c r="C652">
        <v>150.15</v>
      </c>
      <c r="D652">
        <v>151.29</v>
      </c>
      <c r="E652">
        <v>143.29</v>
      </c>
      <c r="F652" t="s">
        <v>257</v>
      </c>
      <c r="G652">
        <v>-3.2099999999999997E-2</v>
      </c>
    </row>
    <row r="653" spans="1:7" x14ac:dyDescent="0.3">
      <c r="A653" s="2">
        <v>44124</v>
      </c>
      <c r="B653">
        <v>148.21</v>
      </c>
      <c r="C653">
        <v>141.77000000000001</v>
      </c>
      <c r="D653">
        <v>149.43</v>
      </c>
      <c r="E653">
        <v>141.38999999999999</v>
      </c>
      <c r="F653" t="s">
        <v>2875</v>
      </c>
      <c r="G653">
        <v>1.1299999999999999E-2</v>
      </c>
    </row>
    <row r="654" spans="1:7" x14ac:dyDescent="0.3">
      <c r="A654" s="2">
        <v>44123</v>
      </c>
      <c r="B654">
        <v>146.56</v>
      </c>
      <c r="C654">
        <v>141.62</v>
      </c>
      <c r="D654">
        <v>146.56</v>
      </c>
      <c r="E654">
        <v>140.1</v>
      </c>
      <c r="F654" t="s">
        <v>2890</v>
      </c>
      <c r="G654">
        <v>3.4500000000000003E-2</v>
      </c>
    </row>
    <row r="655" spans="1:7" x14ac:dyDescent="0.3">
      <c r="A655" s="2">
        <v>44120</v>
      </c>
      <c r="B655">
        <v>141.68</v>
      </c>
      <c r="C655">
        <v>138.81</v>
      </c>
      <c r="D655">
        <v>142.27000000000001</v>
      </c>
      <c r="E655">
        <v>135.31</v>
      </c>
      <c r="F655" t="s">
        <v>500</v>
      </c>
      <c r="G655">
        <v>5.6099999999999997E-2</v>
      </c>
    </row>
    <row r="656" spans="1:7" x14ac:dyDescent="0.3">
      <c r="A656" s="2">
        <v>44119</v>
      </c>
      <c r="B656">
        <v>134.15</v>
      </c>
      <c r="C656">
        <v>138.71</v>
      </c>
      <c r="D656">
        <v>138.71</v>
      </c>
      <c r="E656">
        <v>134.06</v>
      </c>
      <c r="F656" t="s">
        <v>58</v>
      </c>
      <c r="G656">
        <v>-4.8399999999999999E-2</v>
      </c>
    </row>
    <row r="657" spans="1:7" x14ac:dyDescent="0.3">
      <c r="A657" s="2">
        <v>44118</v>
      </c>
      <c r="B657">
        <v>140.97</v>
      </c>
      <c r="C657">
        <v>139.51</v>
      </c>
      <c r="D657">
        <v>142.84</v>
      </c>
      <c r="E657">
        <v>137.69</v>
      </c>
      <c r="F657" t="s">
        <v>346</v>
      </c>
      <c r="G657">
        <v>1.49E-2</v>
      </c>
    </row>
    <row r="658" spans="1:7" x14ac:dyDescent="0.3">
      <c r="A658" s="2">
        <v>44117</v>
      </c>
      <c r="B658">
        <v>138.9</v>
      </c>
      <c r="C658">
        <v>143.06</v>
      </c>
      <c r="D658">
        <v>143.16</v>
      </c>
      <c r="E658">
        <v>138.43</v>
      </c>
      <c r="F658" t="s">
        <v>256</v>
      </c>
      <c r="G658">
        <v>-2.6100000000000002E-2</v>
      </c>
    </row>
    <row r="659" spans="1:7" x14ac:dyDescent="0.3">
      <c r="A659" s="2">
        <v>44116</v>
      </c>
      <c r="B659">
        <v>142.63</v>
      </c>
      <c r="C659">
        <v>145.41999999999999</v>
      </c>
      <c r="D659">
        <v>146.72999999999999</v>
      </c>
      <c r="E659">
        <v>142.63</v>
      </c>
      <c r="F659" t="s">
        <v>203</v>
      </c>
      <c r="G659">
        <v>-2.23E-2</v>
      </c>
    </row>
    <row r="660" spans="1:7" x14ac:dyDescent="0.3">
      <c r="A660" s="2">
        <v>44113</v>
      </c>
      <c r="B660">
        <v>145.88</v>
      </c>
      <c r="C660">
        <v>147.82</v>
      </c>
      <c r="D660">
        <v>149.36000000000001</v>
      </c>
      <c r="E660">
        <v>145.36000000000001</v>
      </c>
      <c r="F660" t="s">
        <v>174</v>
      </c>
      <c r="G660">
        <v>-1.5800000000000002E-2</v>
      </c>
    </row>
    <row r="661" spans="1:7" x14ac:dyDescent="0.3">
      <c r="A661" s="2">
        <v>44112</v>
      </c>
      <c r="B661">
        <v>148.21</v>
      </c>
      <c r="C661">
        <v>144.38</v>
      </c>
      <c r="D661">
        <v>150.06</v>
      </c>
      <c r="E661">
        <v>144.38</v>
      </c>
      <c r="F661" t="s">
        <v>521</v>
      </c>
      <c r="G661">
        <v>1.6899999999999998E-2</v>
      </c>
    </row>
    <row r="662" spans="1:7" x14ac:dyDescent="0.3">
      <c r="A662" s="2">
        <v>44111</v>
      </c>
      <c r="B662">
        <v>145.74</v>
      </c>
      <c r="C662">
        <v>146.44999999999999</v>
      </c>
      <c r="D662">
        <v>147.94999999999999</v>
      </c>
      <c r="E662">
        <v>145.22999999999999</v>
      </c>
      <c r="F662" t="s">
        <v>451</v>
      </c>
      <c r="G662">
        <v>-1.03E-2</v>
      </c>
    </row>
    <row r="663" spans="1:7" x14ac:dyDescent="0.3">
      <c r="A663" s="2">
        <v>44110</v>
      </c>
      <c r="B663">
        <v>147.26</v>
      </c>
      <c r="C663">
        <v>138.13999999999999</v>
      </c>
      <c r="D663">
        <v>149.16</v>
      </c>
      <c r="E663">
        <v>137.59</v>
      </c>
      <c r="F663" t="s">
        <v>2891</v>
      </c>
      <c r="G663">
        <v>3.1300000000000001E-2</v>
      </c>
    </row>
    <row r="664" spans="1:7" x14ac:dyDescent="0.3">
      <c r="A664" s="2">
        <v>44109</v>
      </c>
      <c r="B664">
        <v>142.80000000000001</v>
      </c>
      <c r="C664">
        <v>137.59</v>
      </c>
      <c r="D664">
        <v>142.80000000000001</v>
      </c>
      <c r="E664">
        <v>136.87</v>
      </c>
      <c r="F664" t="s">
        <v>176</v>
      </c>
      <c r="G664">
        <v>7.0099999999999996E-2</v>
      </c>
    </row>
    <row r="665" spans="1:7" x14ac:dyDescent="0.3">
      <c r="A665" s="2">
        <v>44106</v>
      </c>
      <c r="B665">
        <v>133.44999999999999</v>
      </c>
      <c r="C665">
        <v>135.41</v>
      </c>
      <c r="D665">
        <v>136.81</v>
      </c>
      <c r="E665">
        <v>132.99</v>
      </c>
      <c r="F665" t="s">
        <v>100</v>
      </c>
      <c r="G665">
        <v>-3.6600000000000001E-2</v>
      </c>
    </row>
    <row r="666" spans="1:7" x14ac:dyDescent="0.3">
      <c r="A666" s="2">
        <v>44105</v>
      </c>
      <c r="B666">
        <v>138.52000000000001</v>
      </c>
      <c r="C666">
        <v>139.38</v>
      </c>
      <c r="D666">
        <v>140.84</v>
      </c>
      <c r="E666">
        <v>135.65</v>
      </c>
      <c r="F666" t="s">
        <v>288</v>
      </c>
      <c r="G666">
        <v>2.6599999999999999E-2</v>
      </c>
    </row>
    <row r="667" spans="1:7" x14ac:dyDescent="0.3">
      <c r="A667" s="2">
        <v>44104</v>
      </c>
      <c r="B667">
        <v>134.93</v>
      </c>
      <c r="C667">
        <v>135.6</v>
      </c>
      <c r="D667">
        <v>140.46</v>
      </c>
      <c r="E667">
        <v>134.82</v>
      </c>
      <c r="F667" t="s">
        <v>320</v>
      </c>
      <c r="G667">
        <v>-4.8399999999999999E-2</v>
      </c>
    </row>
    <row r="668" spans="1:7" x14ac:dyDescent="0.3">
      <c r="A668" s="2">
        <v>44103</v>
      </c>
      <c r="B668">
        <v>141.79</v>
      </c>
      <c r="C668">
        <v>144.15</v>
      </c>
      <c r="D668">
        <v>144.15</v>
      </c>
      <c r="E668">
        <v>137.66999999999999</v>
      </c>
      <c r="F668" t="s">
        <v>176</v>
      </c>
      <c r="G668">
        <v>-2.23E-2</v>
      </c>
    </row>
    <row r="669" spans="1:7" x14ac:dyDescent="0.3">
      <c r="A669" s="2">
        <v>44102</v>
      </c>
      <c r="B669">
        <v>145.02000000000001</v>
      </c>
      <c r="C669">
        <v>137.6</v>
      </c>
      <c r="D669">
        <v>145.02000000000001</v>
      </c>
      <c r="E669">
        <v>136.24</v>
      </c>
      <c r="F669" t="s">
        <v>63</v>
      </c>
      <c r="G669">
        <v>9.9599999999999994E-2</v>
      </c>
    </row>
    <row r="670" spans="1:7" x14ac:dyDescent="0.3">
      <c r="A670" s="2">
        <v>44099</v>
      </c>
      <c r="B670">
        <v>131.88999999999999</v>
      </c>
      <c r="C670">
        <v>135.29</v>
      </c>
      <c r="D670">
        <v>137.78</v>
      </c>
      <c r="E670">
        <v>131.88999999999999</v>
      </c>
      <c r="F670" t="s">
        <v>82</v>
      </c>
      <c r="G670">
        <v>-2.24E-2</v>
      </c>
    </row>
    <row r="671" spans="1:7" x14ac:dyDescent="0.3">
      <c r="A671" s="2">
        <v>44098</v>
      </c>
      <c r="B671">
        <v>134.91</v>
      </c>
      <c r="C671">
        <v>133.97999999999999</v>
      </c>
      <c r="D671">
        <v>136.03</v>
      </c>
      <c r="E671">
        <v>130.91999999999999</v>
      </c>
      <c r="F671" t="s">
        <v>557</v>
      </c>
      <c r="G671">
        <v>1.41E-2</v>
      </c>
    </row>
    <row r="672" spans="1:7" x14ac:dyDescent="0.3">
      <c r="A672" s="2">
        <v>44097</v>
      </c>
      <c r="B672">
        <v>133.03</v>
      </c>
      <c r="C672">
        <v>138.05000000000001</v>
      </c>
      <c r="D672">
        <v>140.88</v>
      </c>
      <c r="E672">
        <v>133.03</v>
      </c>
      <c r="F672" t="s">
        <v>2272</v>
      </c>
      <c r="G672">
        <v>-6.0299999999999999E-2</v>
      </c>
    </row>
    <row r="673" spans="1:7" x14ac:dyDescent="0.3">
      <c r="A673" s="2">
        <v>44096</v>
      </c>
      <c r="B673">
        <v>141.56</v>
      </c>
      <c r="C673">
        <v>142.49</v>
      </c>
      <c r="D673">
        <v>142.88999999999999</v>
      </c>
      <c r="E673">
        <v>135.54</v>
      </c>
      <c r="F673" t="s">
        <v>527</v>
      </c>
      <c r="G673">
        <v>-1.2999999999999999E-3</v>
      </c>
    </row>
    <row r="674" spans="1:7" x14ac:dyDescent="0.3">
      <c r="A674" s="2">
        <v>44095</v>
      </c>
      <c r="B674">
        <v>141.75</v>
      </c>
      <c r="C674">
        <v>146.88</v>
      </c>
      <c r="D674">
        <v>146.88</v>
      </c>
      <c r="E674">
        <v>138.01</v>
      </c>
      <c r="F674" t="s">
        <v>330</v>
      </c>
      <c r="G674">
        <v>-4.3099999999999999E-2</v>
      </c>
    </row>
    <row r="675" spans="1:7" x14ac:dyDescent="0.3">
      <c r="A675" s="2">
        <v>44092</v>
      </c>
      <c r="B675">
        <v>148.13999999999999</v>
      </c>
      <c r="C675">
        <v>152.85</v>
      </c>
      <c r="D675">
        <v>152.85</v>
      </c>
      <c r="E675">
        <v>145.72999999999999</v>
      </c>
      <c r="F675" t="s">
        <v>331</v>
      </c>
      <c r="G675">
        <v>-2.4299999999999999E-2</v>
      </c>
    </row>
    <row r="676" spans="1:7" x14ac:dyDescent="0.3">
      <c r="A676" s="2">
        <v>44091</v>
      </c>
      <c r="B676">
        <v>151.82</v>
      </c>
      <c r="C676">
        <v>156.19999999999999</v>
      </c>
      <c r="D676">
        <v>156.19999999999999</v>
      </c>
      <c r="E676">
        <v>150.41999999999999</v>
      </c>
      <c r="F676" t="s">
        <v>256</v>
      </c>
      <c r="G676">
        <v>-2.3699999999999999E-2</v>
      </c>
    </row>
    <row r="677" spans="1:7" x14ac:dyDescent="0.3">
      <c r="A677" s="2">
        <v>44090</v>
      </c>
      <c r="B677">
        <v>155.51</v>
      </c>
      <c r="C677">
        <v>157.87</v>
      </c>
      <c r="D677">
        <v>157.97999999999999</v>
      </c>
      <c r="E677">
        <v>151.16</v>
      </c>
      <c r="F677" t="s">
        <v>174</v>
      </c>
      <c r="G677">
        <v>-8.0000000000000002E-3</v>
      </c>
    </row>
    <row r="678" spans="1:7" x14ac:dyDescent="0.3">
      <c r="A678" s="2">
        <v>44089</v>
      </c>
      <c r="B678">
        <v>156.77000000000001</v>
      </c>
      <c r="C678">
        <v>159.29</v>
      </c>
      <c r="D678">
        <v>159.66</v>
      </c>
      <c r="E678">
        <v>156.1</v>
      </c>
      <c r="F678" t="s">
        <v>100</v>
      </c>
      <c r="G678">
        <v>-1.61E-2</v>
      </c>
    </row>
    <row r="679" spans="1:7" x14ac:dyDescent="0.3">
      <c r="A679" s="2">
        <v>44088</v>
      </c>
      <c r="B679">
        <v>159.33000000000001</v>
      </c>
      <c r="C679">
        <v>160.41</v>
      </c>
      <c r="D679">
        <v>160.41</v>
      </c>
      <c r="E679">
        <v>156.46</v>
      </c>
      <c r="F679" t="s">
        <v>283</v>
      </c>
      <c r="G679">
        <v>6.7000000000000002E-3</v>
      </c>
    </row>
    <row r="680" spans="1:7" x14ac:dyDescent="0.3">
      <c r="A680" s="2">
        <v>44085</v>
      </c>
      <c r="B680">
        <v>158.27000000000001</v>
      </c>
      <c r="C680">
        <v>160.62</v>
      </c>
      <c r="D680">
        <v>162.19999999999999</v>
      </c>
      <c r="E680">
        <v>158.27000000000001</v>
      </c>
      <c r="F680" t="s">
        <v>48</v>
      </c>
      <c r="G680">
        <v>-3.5700000000000003E-2</v>
      </c>
    </row>
    <row r="681" spans="1:7" x14ac:dyDescent="0.3">
      <c r="A681" s="2">
        <v>44084</v>
      </c>
      <c r="B681">
        <v>164.12</v>
      </c>
      <c r="C681">
        <v>162.41</v>
      </c>
      <c r="D681">
        <v>164.18</v>
      </c>
      <c r="E681">
        <v>158.11000000000001</v>
      </c>
      <c r="F681" t="s">
        <v>247</v>
      </c>
      <c r="G681">
        <v>2.1999999999999999E-2</v>
      </c>
    </row>
    <row r="682" spans="1:7" x14ac:dyDescent="0.3">
      <c r="A682" s="2">
        <v>44083</v>
      </c>
      <c r="B682">
        <v>160.58000000000001</v>
      </c>
      <c r="C682">
        <v>161.84</v>
      </c>
      <c r="D682">
        <v>163.07</v>
      </c>
      <c r="E682">
        <v>157.94</v>
      </c>
      <c r="F682" t="s">
        <v>83</v>
      </c>
      <c r="G682">
        <v>-1.1900000000000001E-2</v>
      </c>
    </row>
    <row r="683" spans="1:7" x14ac:dyDescent="0.3">
      <c r="A683" s="2">
        <v>44082</v>
      </c>
      <c r="B683">
        <v>162.52000000000001</v>
      </c>
      <c r="C683">
        <v>164.42</v>
      </c>
      <c r="D683">
        <v>166.7</v>
      </c>
      <c r="E683">
        <v>159.18</v>
      </c>
      <c r="F683" t="s">
        <v>458</v>
      </c>
      <c r="G683">
        <v>-2.81E-2</v>
      </c>
    </row>
    <row r="684" spans="1:7" x14ac:dyDescent="0.3">
      <c r="A684" s="2">
        <v>44081</v>
      </c>
      <c r="B684">
        <v>167.22</v>
      </c>
      <c r="C684">
        <v>163.68</v>
      </c>
      <c r="D684">
        <v>167.22</v>
      </c>
      <c r="E684">
        <v>160.01</v>
      </c>
      <c r="F684" t="s">
        <v>248</v>
      </c>
      <c r="G684">
        <v>2.6200000000000001E-2</v>
      </c>
    </row>
    <row r="685" spans="1:7" x14ac:dyDescent="0.3">
      <c r="A685" s="2">
        <v>44078</v>
      </c>
      <c r="B685">
        <v>162.94</v>
      </c>
      <c r="C685">
        <v>156.77000000000001</v>
      </c>
      <c r="D685">
        <v>163.80000000000001</v>
      </c>
      <c r="E685">
        <v>156.77000000000001</v>
      </c>
      <c r="F685" t="s">
        <v>2385</v>
      </c>
      <c r="G685">
        <v>3.9399999999999998E-2</v>
      </c>
    </row>
    <row r="686" spans="1:7" x14ac:dyDescent="0.3">
      <c r="A686" s="2">
        <v>44077</v>
      </c>
      <c r="B686">
        <v>156.77000000000001</v>
      </c>
      <c r="C686">
        <v>156.37</v>
      </c>
      <c r="D686">
        <v>161.16999999999999</v>
      </c>
      <c r="E686">
        <v>155.16999999999999</v>
      </c>
      <c r="F686" t="s">
        <v>429</v>
      </c>
      <c r="G686">
        <v>2.1000000000000001E-2</v>
      </c>
    </row>
    <row r="687" spans="1:7" x14ac:dyDescent="0.3">
      <c r="A687" s="2">
        <v>44076</v>
      </c>
      <c r="B687">
        <v>153.53</v>
      </c>
      <c r="C687">
        <v>158.99</v>
      </c>
      <c r="D687">
        <v>159.12</v>
      </c>
      <c r="E687">
        <v>153.53</v>
      </c>
      <c r="F687" t="s">
        <v>527</v>
      </c>
      <c r="G687">
        <v>-2.0799999999999999E-2</v>
      </c>
    </row>
    <row r="688" spans="1:7" x14ac:dyDescent="0.3">
      <c r="A688" s="2">
        <v>44075</v>
      </c>
      <c r="B688">
        <v>156.80000000000001</v>
      </c>
      <c r="C688">
        <v>166</v>
      </c>
      <c r="D688">
        <v>166</v>
      </c>
      <c r="E688">
        <v>155.06</v>
      </c>
      <c r="F688" t="s">
        <v>2892</v>
      </c>
      <c r="G688">
        <v>-8.2400000000000001E-2</v>
      </c>
    </row>
    <row r="689" spans="1:7" x14ac:dyDescent="0.3">
      <c r="A689" s="2">
        <v>44071</v>
      </c>
      <c r="B689">
        <v>170.88</v>
      </c>
      <c r="C689">
        <v>161.04</v>
      </c>
      <c r="D689">
        <v>170.88</v>
      </c>
      <c r="E689">
        <v>161.04</v>
      </c>
      <c r="F689" t="s">
        <v>273</v>
      </c>
      <c r="G689">
        <v>6.0999999999999999E-2</v>
      </c>
    </row>
    <row r="690" spans="1:7" x14ac:dyDescent="0.3">
      <c r="A690" s="2">
        <v>44070</v>
      </c>
      <c r="B690">
        <v>161.06</v>
      </c>
      <c r="C690">
        <v>163.32</v>
      </c>
      <c r="D690">
        <v>163.32</v>
      </c>
      <c r="E690">
        <v>158.44</v>
      </c>
      <c r="F690" t="s">
        <v>161</v>
      </c>
      <c r="G690">
        <v>-2.06E-2</v>
      </c>
    </row>
    <row r="691" spans="1:7" x14ac:dyDescent="0.3">
      <c r="A691" s="2">
        <v>44069</v>
      </c>
      <c r="B691">
        <v>164.44</v>
      </c>
      <c r="C691">
        <v>160.53</v>
      </c>
      <c r="D691">
        <v>164.78</v>
      </c>
      <c r="E691">
        <v>160.01</v>
      </c>
      <c r="F691" t="s">
        <v>2893</v>
      </c>
      <c r="G691">
        <v>1.37E-2</v>
      </c>
    </row>
    <row r="692" spans="1:7" x14ac:dyDescent="0.3">
      <c r="A692" s="2">
        <v>44068</v>
      </c>
      <c r="B692">
        <v>162.22</v>
      </c>
      <c r="C692">
        <v>165.79</v>
      </c>
      <c r="D692">
        <v>168.36</v>
      </c>
      <c r="E692">
        <v>162.08000000000001</v>
      </c>
      <c r="F692" t="s">
        <v>89</v>
      </c>
      <c r="G692">
        <v>-2.4799999999999999E-2</v>
      </c>
    </row>
    <row r="693" spans="1:7" x14ac:dyDescent="0.3">
      <c r="A693" s="2">
        <v>44067</v>
      </c>
      <c r="B693">
        <v>166.34</v>
      </c>
      <c r="C693">
        <v>153.91</v>
      </c>
      <c r="D693">
        <v>166.34</v>
      </c>
      <c r="E693">
        <v>153.91</v>
      </c>
      <c r="F693" t="s">
        <v>80</v>
      </c>
      <c r="G693">
        <v>9.1800000000000007E-2</v>
      </c>
    </row>
    <row r="694" spans="1:7" x14ac:dyDescent="0.3">
      <c r="A694" s="2">
        <v>44064</v>
      </c>
      <c r="B694">
        <v>152.36000000000001</v>
      </c>
      <c r="C694">
        <v>158.66999999999999</v>
      </c>
      <c r="D694">
        <v>159.9</v>
      </c>
      <c r="E694">
        <v>152.36000000000001</v>
      </c>
      <c r="F694" t="s">
        <v>171</v>
      </c>
      <c r="G694">
        <v>-4.19E-2</v>
      </c>
    </row>
    <row r="695" spans="1:7" x14ac:dyDescent="0.3">
      <c r="A695" s="2">
        <v>44063</v>
      </c>
      <c r="B695">
        <v>159.03</v>
      </c>
      <c r="C695">
        <v>160.81</v>
      </c>
      <c r="D695">
        <v>163.05000000000001</v>
      </c>
      <c r="E695">
        <v>159.03</v>
      </c>
      <c r="F695" t="s">
        <v>172</v>
      </c>
      <c r="G695">
        <v>-9.7000000000000003E-3</v>
      </c>
    </row>
    <row r="696" spans="1:7" x14ac:dyDescent="0.3">
      <c r="A696" s="2">
        <v>44062</v>
      </c>
      <c r="B696">
        <v>160.58000000000001</v>
      </c>
      <c r="C696">
        <v>159.94</v>
      </c>
      <c r="D696">
        <v>165.05</v>
      </c>
      <c r="E696">
        <v>159.19999999999999</v>
      </c>
      <c r="F696" t="s">
        <v>298</v>
      </c>
      <c r="G696">
        <v>-2.81E-2</v>
      </c>
    </row>
    <row r="697" spans="1:7" x14ac:dyDescent="0.3">
      <c r="A697" s="2">
        <v>44061</v>
      </c>
      <c r="B697">
        <v>165.22</v>
      </c>
      <c r="C697">
        <v>161.34</v>
      </c>
      <c r="D697">
        <v>166</v>
      </c>
      <c r="E697">
        <v>159.77000000000001</v>
      </c>
      <c r="F697" t="s">
        <v>537</v>
      </c>
      <c r="G697">
        <v>7.1999999999999998E-3</v>
      </c>
    </row>
    <row r="698" spans="1:7" x14ac:dyDescent="0.3">
      <c r="A698" s="2">
        <v>44060</v>
      </c>
      <c r="B698">
        <v>164.04</v>
      </c>
      <c r="C698">
        <v>165.32</v>
      </c>
      <c r="D698">
        <v>167.16</v>
      </c>
      <c r="E698">
        <v>162.1</v>
      </c>
      <c r="F698" t="s">
        <v>259</v>
      </c>
      <c r="G698">
        <v>1.0999999999999999E-2</v>
      </c>
    </row>
    <row r="699" spans="1:7" x14ac:dyDescent="0.3">
      <c r="A699" s="2">
        <v>44057</v>
      </c>
      <c r="B699">
        <v>162.26</v>
      </c>
      <c r="C699">
        <v>166.36</v>
      </c>
      <c r="D699">
        <v>166.95</v>
      </c>
      <c r="E699">
        <v>160.34</v>
      </c>
      <c r="F699" t="s">
        <v>92</v>
      </c>
      <c r="G699">
        <v>-5.9900000000000002E-2</v>
      </c>
    </row>
    <row r="700" spans="1:7" x14ac:dyDescent="0.3">
      <c r="A700" s="2">
        <v>44056</v>
      </c>
      <c r="B700">
        <v>172.59</v>
      </c>
      <c r="C700">
        <v>168.91</v>
      </c>
      <c r="D700">
        <v>172.71</v>
      </c>
      <c r="E700">
        <v>167.29</v>
      </c>
      <c r="F700" t="s">
        <v>161</v>
      </c>
      <c r="G700">
        <v>1.2E-2</v>
      </c>
    </row>
    <row r="701" spans="1:7" x14ac:dyDescent="0.3">
      <c r="A701" s="2">
        <v>44055</v>
      </c>
      <c r="B701">
        <v>170.54</v>
      </c>
      <c r="C701">
        <v>170.81</v>
      </c>
      <c r="D701">
        <v>175.9</v>
      </c>
      <c r="E701">
        <v>170.12</v>
      </c>
      <c r="F701" t="s">
        <v>335</v>
      </c>
      <c r="G701">
        <v>-2.5999999999999999E-3</v>
      </c>
    </row>
    <row r="702" spans="1:7" x14ac:dyDescent="0.3">
      <c r="A702" s="2">
        <v>44054</v>
      </c>
      <c r="B702">
        <v>170.98</v>
      </c>
      <c r="C702">
        <v>163.34</v>
      </c>
      <c r="D702">
        <v>171.4</v>
      </c>
      <c r="E702">
        <v>163.07</v>
      </c>
      <c r="F702" t="s">
        <v>293</v>
      </c>
      <c r="G702">
        <v>3.4299999999999997E-2</v>
      </c>
    </row>
    <row r="703" spans="1:7" x14ac:dyDescent="0.3">
      <c r="A703" s="2">
        <v>44053</v>
      </c>
      <c r="B703">
        <v>165.32</v>
      </c>
      <c r="C703">
        <v>159.52000000000001</v>
      </c>
      <c r="D703">
        <v>165.32</v>
      </c>
      <c r="E703">
        <v>158.88999999999999</v>
      </c>
      <c r="F703" t="s">
        <v>303</v>
      </c>
      <c r="G703">
        <v>4.5699999999999998E-2</v>
      </c>
    </row>
    <row r="704" spans="1:7" x14ac:dyDescent="0.3">
      <c r="A704" s="2">
        <v>44050</v>
      </c>
      <c r="B704">
        <v>158.1</v>
      </c>
      <c r="C704">
        <v>158.47999999999999</v>
      </c>
      <c r="D704">
        <v>159.91999999999999</v>
      </c>
      <c r="E704">
        <v>154.77000000000001</v>
      </c>
      <c r="F704" t="s">
        <v>521</v>
      </c>
      <c r="G704">
        <v>3.0999999999999999E-3</v>
      </c>
    </row>
    <row r="705" spans="1:7" x14ac:dyDescent="0.3">
      <c r="A705" s="2">
        <v>44049</v>
      </c>
      <c r="B705">
        <v>157.6</v>
      </c>
      <c r="C705">
        <v>161.41999999999999</v>
      </c>
      <c r="D705">
        <v>163.07</v>
      </c>
      <c r="E705">
        <v>157.24</v>
      </c>
      <c r="F705" t="s">
        <v>202</v>
      </c>
      <c r="G705">
        <v>-4.1200000000000001E-2</v>
      </c>
    </row>
    <row r="706" spans="1:7" x14ac:dyDescent="0.3">
      <c r="A706" s="2">
        <v>44048</v>
      </c>
      <c r="B706">
        <v>164.37</v>
      </c>
      <c r="C706">
        <v>165.62</v>
      </c>
      <c r="D706">
        <v>167.41</v>
      </c>
      <c r="E706">
        <v>161.16999999999999</v>
      </c>
      <c r="F706" t="s">
        <v>2381</v>
      </c>
      <c r="G706">
        <v>-5.7000000000000002E-3</v>
      </c>
    </row>
    <row r="707" spans="1:7" x14ac:dyDescent="0.3">
      <c r="A707" s="2">
        <v>44047</v>
      </c>
      <c r="B707">
        <v>165.32</v>
      </c>
      <c r="C707">
        <v>163.22999999999999</v>
      </c>
      <c r="D707">
        <v>165.32</v>
      </c>
      <c r="E707">
        <v>159.91999999999999</v>
      </c>
      <c r="F707" t="s">
        <v>90</v>
      </c>
      <c r="G707">
        <v>5.45E-2</v>
      </c>
    </row>
    <row r="708" spans="1:7" x14ac:dyDescent="0.3">
      <c r="A708" s="2">
        <v>44046</v>
      </c>
      <c r="B708">
        <v>156.77000000000001</v>
      </c>
      <c r="C708">
        <v>155.19</v>
      </c>
      <c r="D708">
        <v>159.56</v>
      </c>
      <c r="E708">
        <v>151.05000000000001</v>
      </c>
      <c r="F708" t="s">
        <v>293</v>
      </c>
      <c r="G708">
        <v>6.1000000000000004E-3</v>
      </c>
    </row>
    <row r="709" spans="1:7" x14ac:dyDescent="0.3">
      <c r="A709" s="2">
        <v>44043</v>
      </c>
      <c r="B709">
        <v>155.82</v>
      </c>
      <c r="C709">
        <v>164.04</v>
      </c>
      <c r="D709">
        <v>165.64</v>
      </c>
      <c r="E709">
        <v>155.82</v>
      </c>
      <c r="F709" t="s">
        <v>2894</v>
      </c>
      <c r="G709">
        <v>-2.3800000000000002E-2</v>
      </c>
    </row>
    <row r="710" spans="1:7" x14ac:dyDescent="0.3">
      <c r="A710" s="2">
        <v>44042</v>
      </c>
      <c r="B710">
        <v>159.62</v>
      </c>
      <c r="C710">
        <v>174.61</v>
      </c>
      <c r="D710">
        <v>174.61</v>
      </c>
      <c r="E710">
        <v>159.62</v>
      </c>
      <c r="F710" t="s">
        <v>525</v>
      </c>
      <c r="G710">
        <v>-0.10290000000000001</v>
      </c>
    </row>
    <row r="711" spans="1:7" x14ac:dyDescent="0.3">
      <c r="A711" s="2">
        <v>44041</v>
      </c>
      <c r="B711">
        <v>177.91</v>
      </c>
      <c r="C711">
        <v>180.14</v>
      </c>
      <c r="D711">
        <v>180.14</v>
      </c>
      <c r="E711">
        <v>170.47</v>
      </c>
      <c r="F711" t="s">
        <v>2375</v>
      </c>
      <c r="G711">
        <v>-3.8999999999999998E-3</v>
      </c>
    </row>
    <row r="712" spans="1:7" x14ac:dyDescent="0.3">
      <c r="A712" s="2">
        <v>44040</v>
      </c>
      <c r="B712">
        <v>178.62</v>
      </c>
      <c r="C712">
        <v>181.7</v>
      </c>
      <c r="D712">
        <v>183.63</v>
      </c>
      <c r="E712">
        <v>178.54</v>
      </c>
      <c r="F712" t="s">
        <v>2895</v>
      </c>
      <c r="G712">
        <v>-2.7000000000000001E-3</v>
      </c>
    </row>
    <row r="713" spans="1:7" x14ac:dyDescent="0.3">
      <c r="A713" s="2">
        <v>44039</v>
      </c>
      <c r="B713">
        <v>179.09</v>
      </c>
      <c r="C713">
        <v>183.46</v>
      </c>
      <c r="D713">
        <v>183.46</v>
      </c>
      <c r="E713">
        <v>178.09</v>
      </c>
      <c r="F713" t="s">
        <v>2896</v>
      </c>
      <c r="G713">
        <v>-7.9000000000000008E-3</v>
      </c>
    </row>
    <row r="714" spans="1:7" x14ac:dyDescent="0.3">
      <c r="A714" s="2">
        <v>44036</v>
      </c>
      <c r="B714">
        <v>180.52</v>
      </c>
      <c r="C714">
        <v>182.3</v>
      </c>
      <c r="D714">
        <v>185.61</v>
      </c>
      <c r="E714">
        <v>180.52</v>
      </c>
      <c r="F714" t="s">
        <v>61</v>
      </c>
      <c r="G714">
        <v>-2.24E-2</v>
      </c>
    </row>
    <row r="715" spans="1:7" x14ac:dyDescent="0.3">
      <c r="A715" s="2">
        <v>44035</v>
      </c>
      <c r="B715">
        <v>184.66</v>
      </c>
      <c r="C715">
        <v>190.02</v>
      </c>
      <c r="D715">
        <v>190.02</v>
      </c>
      <c r="E715">
        <v>182.87</v>
      </c>
      <c r="F715" t="s">
        <v>201</v>
      </c>
      <c r="G715">
        <v>-3.4000000000000002E-2</v>
      </c>
    </row>
    <row r="716" spans="1:7" x14ac:dyDescent="0.3">
      <c r="A716" s="2">
        <v>44034</v>
      </c>
      <c r="B716">
        <v>191.16</v>
      </c>
      <c r="C716">
        <v>189.43</v>
      </c>
      <c r="D716">
        <v>191.25</v>
      </c>
      <c r="E716">
        <v>185.27</v>
      </c>
      <c r="F716" t="s">
        <v>2897</v>
      </c>
      <c r="G716">
        <v>2.1299999999999999E-2</v>
      </c>
    </row>
    <row r="717" spans="1:7" x14ac:dyDescent="0.3">
      <c r="A717" s="2">
        <v>44033</v>
      </c>
      <c r="B717">
        <v>187.17</v>
      </c>
      <c r="C717">
        <v>194.82</v>
      </c>
      <c r="D717">
        <v>197.95</v>
      </c>
      <c r="E717">
        <v>187.17</v>
      </c>
      <c r="F717" t="s">
        <v>2898</v>
      </c>
      <c r="G717">
        <v>-1.01E-2</v>
      </c>
    </row>
    <row r="718" spans="1:7" x14ac:dyDescent="0.3">
      <c r="A718" s="2">
        <v>44032</v>
      </c>
      <c r="B718">
        <v>189.09</v>
      </c>
      <c r="C718">
        <v>190.83</v>
      </c>
      <c r="D718">
        <v>191.35</v>
      </c>
      <c r="E718">
        <v>188.42</v>
      </c>
      <c r="F718" t="s">
        <v>342</v>
      </c>
      <c r="G718">
        <v>-4.0399999999999998E-2</v>
      </c>
    </row>
    <row r="719" spans="1:7" x14ac:dyDescent="0.3">
      <c r="A719" s="2">
        <v>44029</v>
      </c>
      <c r="B719">
        <v>197.05</v>
      </c>
      <c r="C719">
        <v>193.53</v>
      </c>
      <c r="D719">
        <v>197.05</v>
      </c>
      <c r="E719">
        <v>184.51</v>
      </c>
      <c r="F719" t="s">
        <v>2899</v>
      </c>
      <c r="G719">
        <v>3.6999999999999998E-2</v>
      </c>
    </row>
    <row r="720" spans="1:7" x14ac:dyDescent="0.3">
      <c r="A720" s="2">
        <v>44028</v>
      </c>
      <c r="B720">
        <v>190.02</v>
      </c>
      <c r="C720">
        <v>195.05</v>
      </c>
      <c r="D720">
        <v>197.95</v>
      </c>
      <c r="E720">
        <v>190.02</v>
      </c>
      <c r="F720" t="s">
        <v>2900</v>
      </c>
      <c r="G720">
        <v>-4.7600000000000003E-2</v>
      </c>
    </row>
    <row r="721" spans="1:7" x14ac:dyDescent="0.3">
      <c r="A721" s="2">
        <v>44027</v>
      </c>
      <c r="B721">
        <v>199.52</v>
      </c>
      <c r="C721">
        <v>192.58</v>
      </c>
      <c r="D721">
        <v>199.52</v>
      </c>
      <c r="E721">
        <v>187.8</v>
      </c>
      <c r="F721" t="s">
        <v>84</v>
      </c>
      <c r="G721">
        <v>6.0600000000000001E-2</v>
      </c>
    </row>
    <row r="722" spans="1:7" x14ac:dyDescent="0.3">
      <c r="A722" s="2">
        <v>44026</v>
      </c>
      <c r="B722">
        <v>188.12</v>
      </c>
      <c r="C722">
        <v>193.82</v>
      </c>
      <c r="D722">
        <v>193.82</v>
      </c>
      <c r="E722">
        <v>188.12</v>
      </c>
      <c r="F722" t="s">
        <v>2901</v>
      </c>
      <c r="G722">
        <v>-0.01</v>
      </c>
    </row>
    <row r="723" spans="1:7" x14ac:dyDescent="0.3">
      <c r="A723" s="2">
        <v>44025</v>
      </c>
      <c r="B723">
        <v>190.02</v>
      </c>
      <c r="C723">
        <v>192.25</v>
      </c>
      <c r="D723">
        <v>194.06</v>
      </c>
      <c r="E723">
        <v>188.95</v>
      </c>
      <c r="F723" t="s">
        <v>310</v>
      </c>
      <c r="G723">
        <v>2.8400000000000002E-2</v>
      </c>
    </row>
    <row r="724" spans="1:7" x14ac:dyDescent="0.3">
      <c r="A724" s="2">
        <v>44022</v>
      </c>
      <c r="B724">
        <v>184.77</v>
      </c>
      <c r="C724">
        <v>182.42</v>
      </c>
      <c r="D724">
        <v>188.76</v>
      </c>
      <c r="E724">
        <v>182.09</v>
      </c>
      <c r="F724" t="s">
        <v>2902</v>
      </c>
      <c r="G724">
        <v>1.37E-2</v>
      </c>
    </row>
    <row r="725" spans="1:7" x14ac:dyDescent="0.3">
      <c r="A725" s="2">
        <v>44021</v>
      </c>
      <c r="B725">
        <v>182.28</v>
      </c>
      <c r="C725">
        <v>190.27</v>
      </c>
      <c r="D725">
        <v>191.97</v>
      </c>
      <c r="E725">
        <v>182.28</v>
      </c>
      <c r="F725" t="s">
        <v>53</v>
      </c>
      <c r="G725">
        <v>-6.0199999999999997E-2</v>
      </c>
    </row>
    <row r="726" spans="1:7" x14ac:dyDescent="0.3">
      <c r="A726" s="2">
        <v>44020</v>
      </c>
      <c r="B726">
        <v>193.96</v>
      </c>
      <c r="C726">
        <v>191.92</v>
      </c>
      <c r="D726">
        <v>193.96</v>
      </c>
      <c r="E726">
        <v>188.95</v>
      </c>
      <c r="F726" t="s">
        <v>333</v>
      </c>
      <c r="G726">
        <v>-2.41E-2</v>
      </c>
    </row>
    <row r="727" spans="1:7" x14ac:dyDescent="0.3">
      <c r="A727" s="2">
        <v>44019</v>
      </c>
      <c r="B727">
        <v>198.76</v>
      </c>
      <c r="C727">
        <v>198</v>
      </c>
      <c r="D727">
        <v>199.47</v>
      </c>
      <c r="E727">
        <v>193.44</v>
      </c>
      <c r="F727" t="s">
        <v>283</v>
      </c>
      <c r="G727">
        <v>1.23E-2</v>
      </c>
    </row>
    <row r="728" spans="1:7" x14ac:dyDescent="0.3">
      <c r="A728" s="2">
        <v>44018</v>
      </c>
      <c r="B728">
        <v>196.34</v>
      </c>
      <c r="C728">
        <v>192.96</v>
      </c>
      <c r="D728">
        <v>204.36</v>
      </c>
      <c r="E728">
        <v>192.96</v>
      </c>
      <c r="F728" t="s">
        <v>320</v>
      </c>
      <c r="G728">
        <v>2.4500000000000001E-2</v>
      </c>
    </row>
    <row r="729" spans="1:7" x14ac:dyDescent="0.3">
      <c r="A729" s="2">
        <v>44015</v>
      </c>
      <c r="B729">
        <v>191.63</v>
      </c>
      <c r="C729">
        <v>195.41</v>
      </c>
      <c r="D729">
        <v>196.57</v>
      </c>
      <c r="E729">
        <v>189.06</v>
      </c>
      <c r="F729" t="s">
        <v>561</v>
      </c>
      <c r="G729">
        <v>-3.0300000000000001E-2</v>
      </c>
    </row>
    <row r="730" spans="1:7" x14ac:dyDescent="0.3">
      <c r="A730" s="2">
        <v>44014</v>
      </c>
      <c r="B730">
        <v>197.62</v>
      </c>
      <c r="C730">
        <v>187.04</v>
      </c>
      <c r="D730">
        <v>198.95</v>
      </c>
      <c r="E730">
        <v>185.42</v>
      </c>
      <c r="F730" t="s">
        <v>2369</v>
      </c>
      <c r="G730">
        <v>9.1200000000000003E-2</v>
      </c>
    </row>
    <row r="731" spans="1:7" x14ac:dyDescent="0.3">
      <c r="A731" s="2">
        <v>44013</v>
      </c>
      <c r="B731">
        <v>181.11</v>
      </c>
      <c r="C731">
        <v>187.3</v>
      </c>
      <c r="D731">
        <v>190.4</v>
      </c>
      <c r="E731">
        <v>181.11</v>
      </c>
      <c r="F731" t="s">
        <v>346</v>
      </c>
      <c r="G731">
        <v>-6.0499999999999998E-2</v>
      </c>
    </row>
    <row r="732" spans="1:7" x14ac:dyDescent="0.3">
      <c r="A732" s="2">
        <v>44012</v>
      </c>
      <c r="B732">
        <v>192.77</v>
      </c>
      <c r="C732">
        <v>191.35</v>
      </c>
      <c r="D732">
        <v>192.77</v>
      </c>
      <c r="E732">
        <v>184.41</v>
      </c>
      <c r="F732" t="s">
        <v>168</v>
      </c>
      <c r="G732">
        <v>-7.6E-3</v>
      </c>
    </row>
    <row r="733" spans="1:7" x14ac:dyDescent="0.3">
      <c r="A733" s="2">
        <v>44011</v>
      </c>
      <c r="B733">
        <v>194.25</v>
      </c>
      <c r="C733">
        <v>184.87</v>
      </c>
      <c r="D733">
        <v>194.25</v>
      </c>
      <c r="E733">
        <v>182.11</v>
      </c>
      <c r="F733" t="s">
        <v>450</v>
      </c>
      <c r="G733">
        <v>4.24E-2</v>
      </c>
    </row>
    <row r="734" spans="1:7" x14ac:dyDescent="0.3">
      <c r="A734" s="2">
        <v>44008</v>
      </c>
      <c r="B734">
        <v>186.35</v>
      </c>
      <c r="C734">
        <v>190.26</v>
      </c>
      <c r="D734">
        <v>190.26</v>
      </c>
      <c r="E734">
        <v>183.75</v>
      </c>
      <c r="F734" t="s">
        <v>332</v>
      </c>
      <c r="G734">
        <v>2.2499999999999999E-2</v>
      </c>
    </row>
    <row r="735" spans="1:7" x14ac:dyDescent="0.3">
      <c r="A735" s="2">
        <v>44007</v>
      </c>
      <c r="B735">
        <v>182.25</v>
      </c>
      <c r="C735">
        <v>182.53</v>
      </c>
      <c r="D735">
        <v>188.63</v>
      </c>
      <c r="E735">
        <v>179.81</v>
      </c>
      <c r="F735" t="s">
        <v>200</v>
      </c>
      <c r="G735">
        <v>-1.6299999999999999E-2</v>
      </c>
    </row>
    <row r="736" spans="1:7" x14ac:dyDescent="0.3">
      <c r="A736" s="2">
        <v>44006</v>
      </c>
      <c r="B736">
        <v>185.27</v>
      </c>
      <c r="C736">
        <v>192.2</v>
      </c>
      <c r="D736">
        <v>193.96</v>
      </c>
      <c r="E736">
        <v>184.51</v>
      </c>
      <c r="F736" t="s">
        <v>248</v>
      </c>
      <c r="G736">
        <v>-3.61E-2</v>
      </c>
    </row>
    <row r="737" spans="1:7" x14ac:dyDescent="0.3">
      <c r="A737" s="2">
        <v>44005</v>
      </c>
      <c r="B737">
        <v>192.2</v>
      </c>
      <c r="C737">
        <v>184.79</v>
      </c>
      <c r="D737">
        <v>195.53</v>
      </c>
      <c r="E737">
        <v>183.84</v>
      </c>
      <c r="F737" t="s">
        <v>227</v>
      </c>
      <c r="G737">
        <v>2.7900000000000001E-2</v>
      </c>
    </row>
    <row r="738" spans="1:7" x14ac:dyDescent="0.3">
      <c r="A738" s="2">
        <v>44004</v>
      </c>
      <c r="B738">
        <v>186.98</v>
      </c>
      <c r="C738">
        <v>188.12</v>
      </c>
      <c r="D738">
        <v>188.12</v>
      </c>
      <c r="E738">
        <v>181.45</v>
      </c>
      <c r="F738" t="s">
        <v>469</v>
      </c>
      <c r="G738">
        <v>-6.1000000000000004E-3</v>
      </c>
    </row>
    <row r="739" spans="1:7" x14ac:dyDescent="0.3">
      <c r="A739" s="2">
        <v>44001</v>
      </c>
      <c r="B739">
        <v>188.12</v>
      </c>
      <c r="C739">
        <v>190.68</v>
      </c>
      <c r="D739">
        <v>191.54</v>
      </c>
      <c r="E739">
        <v>184.36</v>
      </c>
      <c r="F739" t="s">
        <v>458</v>
      </c>
      <c r="G739">
        <v>-4.7500000000000001E-2</v>
      </c>
    </row>
    <row r="740" spans="1:7" x14ac:dyDescent="0.3">
      <c r="A740" s="2">
        <v>44000</v>
      </c>
      <c r="B740">
        <v>197.5</v>
      </c>
      <c r="C740">
        <v>199.64</v>
      </c>
      <c r="D740">
        <v>203.75</v>
      </c>
      <c r="E740">
        <v>193.78</v>
      </c>
      <c r="F740" t="s">
        <v>294</v>
      </c>
      <c r="G740">
        <v>-1.55E-2</v>
      </c>
    </row>
    <row r="741" spans="1:7" x14ac:dyDescent="0.3">
      <c r="A741" s="2">
        <v>43999</v>
      </c>
      <c r="B741">
        <v>200.6</v>
      </c>
      <c r="C741">
        <v>201</v>
      </c>
      <c r="D741">
        <v>206.35</v>
      </c>
      <c r="E741">
        <v>198.36</v>
      </c>
      <c r="F741" t="s">
        <v>277</v>
      </c>
      <c r="G741">
        <v>-2.69E-2</v>
      </c>
    </row>
    <row r="742" spans="1:7" x14ac:dyDescent="0.3">
      <c r="A742" s="2">
        <v>43998</v>
      </c>
      <c r="B742">
        <v>206.15</v>
      </c>
      <c r="C742">
        <v>199.22</v>
      </c>
      <c r="D742">
        <v>206.15</v>
      </c>
      <c r="E742">
        <v>195.56</v>
      </c>
      <c r="F742" t="s">
        <v>2275</v>
      </c>
      <c r="G742">
        <v>3.15E-2</v>
      </c>
    </row>
    <row r="743" spans="1:7" x14ac:dyDescent="0.3">
      <c r="A743" s="2">
        <v>43997</v>
      </c>
      <c r="B743">
        <v>199.86</v>
      </c>
      <c r="C743">
        <v>190.02</v>
      </c>
      <c r="D743">
        <v>199.86</v>
      </c>
      <c r="E743">
        <v>188.94</v>
      </c>
      <c r="F743" t="s">
        <v>304</v>
      </c>
      <c r="G743">
        <v>1.9699999999999999E-2</v>
      </c>
    </row>
    <row r="744" spans="1:7" x14ac:dyDescent="0.3">
      <c r="A744" s="2">
        <v>43994</v>
      </c>
      <c r="B744">
        <v>196</v>
      </c>
      <c r="C744">
        <v>195.94</v>
      </c>
      <c r="D744">
        <v>205.05</v>
      </c>
      <c r="E744">
        <v>194.58</v>
      </c>
      <c r="F744" t="s">
        <v>528</v>
      </c>
      <c r="G744">
        <v>-2.9700000000000001E-2</v>
      </c>
    </row>
    <row r="745" spans="1:7" x14ac:dyDescent="0.3">
      <c r="A745" s="2">
        <v>43993</v>
      </c>
      <c r="B745">
        <v>202</v>
      </c>
      <c r="C745">
        <v>218</v>
      </c>
      <c r="D745">
        <v>218</v>
      </c>
      <c r="E745">
        <v>197.06</v>
      </c>
      <c r="F745" t="s">
        <v>2881</v>
      </c>
      <c r="G745">
        <v>-7.85E-2</v>
      </c>
    </row>
    <row r="746" spans="1:7" x14ac:dyDescent="0.3">
      <c r="A746" s="2">
        <v>43992</v>
      </c>
      <c r="B746">
        <v>219.2</v>
      </c>
      <c r="C746">
        <v>225.2</v>
      </c>
      <c r="D746">
        <v>230.65</v>
      </c>
      <c r="E746">
        <v>214.6</v>
      </c>
      <c r="F746" t="s">
        <v>2371</v>
      </c>
      <c r="G746">
        <v>-1.9199999999999998E-2</v>
      </c>
    </row>
    <row r="747" spans="1:7" x14ac:dyDescent="0.3">
      <c r="A747" s="2">
        <v>43991</v>
      </c>
      <c r="B747">
        <v>223.5</v>
      </c>
      <c r="C747">
        <v>229</v>
      </c>
      <c r="D747">
        <v>229</v>
      </c>
      <c r="E747">
        <v>216.25</v>
      </c>
      <c r="F747" t="s">
        <v>492</v>
      </c>
      <c r="G747">
        <v>-2.4E-2</v>
      </c>
    </row>
    <row r="748" spans="1:7" x14ac:dyDescent="0.3">
      <c r="A748" s="2">
        <v>43990</v>
      </c>
      <c r="B748">
        <v>229</v>
      </c>
      <c r="C748">
        <v>217</v>
      </c>
      <c r="D748">
        <v>232</v>
      </c>
      <c r="E748">
        <v>217</v>
      </c>
      <c r="F748" t="s">
        <v>2903</v>
      </c>
      <c r="G748">
        <v>5.1200000000000002E-2</v>
      </c>
    </row>
    <row r="749" spans="1:7" x14ac:dyDescent="0.3">
      <c r="A749" s="2">
        <v>43987</v>
      </c>
      <c r="B749">
        <v>217.85</v>
      </c>
      <c r="C749">
        <v>209.9</v>
      </c>
      <c r="D749">
        <v>225</v>
      </c>
      <c r="E749">
        <v>209</v>
      </c>
      <c r="F749" t="s">
        <v>304</v>
      </c>
      <c r="G749">
        <v>3.7900000000000003E-2</v>
      </c>
    </row>
    <row r="750" spans="1:7" x14ac:dyDescent="0.3">
      <c r="A750" s="2">
        <v>43986</v>
      </c>
      <c r="B750">
        <v>209.9</v>
      </c>
      <c r="C750">
        <v>198</v>
      </c>
      <c r="D750">
        <v>209.9</v>
      </c>
      <c r="E750">
        <v>195.3</v>
      </c>
      <c r="F750" t="s">
        <v>2405</v>
      </c>
      <c r="G750">
        <v>4.9500000000000002E-2</v>
      </c>
    </row>
    <row r="751" spans="1:7" x14ac:dyDescent="0.3">
      <c r="A751" s="2">
        <v>43985</v>
      </c>
      <c r="B751">
        <v>200</v>
      </c>
      <c r="C751">
        <v>197</v>
      </c>
      <c r="D751">
        <v>200.35</v>
      </c>
      <c r="E751">
        <v>193.76</v>
      </c>
      <c r="F751" t="s">
        <v>521</v>
      </c>
      <c r="G751">
        <v>6.5600000000000006E-2</v>
      </c>
    </row>
    <row r="752" spans="1:7" x14ac:dyDescent="0.3">
      <c r="A752" s="2">
        <v>43984</v>
      </c>
      <c r="B752">
        <v>187.68</v>
      </c>
      <c r="C752">
        <v>184.64</v>
      </c>
      <c r="D752">
        <v>195</v>
      </c>
      <c r="E752">
        <v>183.6</v>
      </c>
      <c r="F752" t="s">
        <v>330</v>
      </c>
      <c r="G752">
        <v>-9.2999999999999992E-3</v>
      </c>
    </row>
    <row r="753" spans="1:7" x14ac:dyDescent="0.3">
      <c r="A753" s="2">
        <v>43983</v>
      </c>
      <c r="B753">
        <v>189.44</v>
      </c>
      <c r="C753">
        <v>188</v>
      </c>
      <c r="D753">
        <v>189.44</v>
      </c>
      <c r="E753">
        <v>182.74</v>
      </c>
      <c r="F753" t="s">
        <v>172</v>
      </c>
      <c r="G753">
        <v>7.7999999999999996E-3</v>
      </c>
    </row>
    <row r="754" spans="1:7" x14ac:dyDescent="0.3">
      <c r="A754" s="2">
        <v>43980</v>
      </c>
      <c r="B754">
        <v>187.98</v>
      </c>
      <c r="C754">
        <v>187.8</v>
      </c>
      <c r="D754">
        <v>190.06</v>
      </c>
      <c r="E754">
        <v>181.3</v>
      </c>
      <c r="F754" t="s">
        <v>2904</v>
      </c>
      <c r="G754">
        <v>-1.7600000000000001E-2</v>
      </c>
    </row>
    <row r="755" spans="1:7" x14ac:dyDescent="0.3">
      <c r="A755" s="2">
        <v>43979</v>
      </c>
      <c r="B755">
        <v>191.34</v>
      </c>
      <c r="C755">
        <v>197.26</v>
      </c>
      <c r="D755">
        <v>197.26</v>
      </c>
      <c r="E755">
        <v>186.22</v>
      </c>
      <c r="F755" t="s">
        <v>2905</v>
      </c>
      <c r="G755">
        <v>-7.7000000000000002E-3</v>
      </c>
    </row>
    <row r="756" spans="1:7" x14ac:dyDescent="0.3">
      <c r="A756" s="2">
        <v>43978</v>
      </c>
      <c r="B756">
        <v>192.82</v>
      </c>
      <c r="C756">
        <v>184.6</v>
      </c>
      <c r="D756">
        <v>193.54</v>
      </c>
      <c r="E756">
        <v>184.42</v>
      </c>
      <c r="F756" t="s">
        <v>2906</v>
      </c>
      <c r="G756">
        <v>5.4899999999999997E-2</v>
      </c>
    </row>
    <row r="757" spans="1:7" x14ac:dyDescent="0.3">
      <c r="A757" s="2">
        <v>43977</v>
      </c>
      <c r="B757">
        <v>182.78</v>
      </c>
      <c r="C757">
        <v>175.96</v>
      </c>
      <c r="D757">
        <v>182.78</v>
      </c>
      <c r="E757">
        <v>172.24</v>
      </c>
      <c r="F757" t="s">
        <v>539</v>
      </c>
      <c r="G757">
        <v>7.6300000000000007E-2</v>
      </c>
    </row>
    <row r="758" spans="1:7" x14ac:dyDescent="0.3">
      <c r="A758" s="2">
        <v>43973</v>
      </c>
      <c r="B758">
        <v>169.82</v>
      </c>
      <c r="C758">
        <v>170.9</v>
      </c>
      <c r="D758">
        <v>172.8</v>
      </c>
      <c r="E758">
        <v>162.34</v>
      </c>
      <c r="F758" t="s">
        <v>299</v>
      </c>
      <c r="G758">
        <v>2.2700000000000001E-2</v>
      </c>
    </row>
    <row r="759" spans="1:7" x14ac:dyDescent="0.3">
      <c r="A759" s="2">
        <v>43972</v>
      </c>
      <c r="B759">
        <v>166.05</v>
      </c>
      <c r="C759">
        <v>166.86</v>
      </c>
      <c r="D759">
        <v>170.48</v>
      </c>
      <c r="E759">
        <v>164.56</v>
      </c>
      <c r="F759" t="s">
        <v>2273</v>
      </c>
      <c r="G759">
        <v>-1.5900000000000001E-2</v>
      </c>
    </row>
    <row r="760" spans="1:7" x14ac:dyDescent="0.3">
      <c r="A760" s="2">
        <v>43971</v>
      </c>
      <c r="B760">
        <v>168.74</v>
      </c>
      <c r="C760">
        <v>165.27</v>
      </c>
      <c r="D760">
        <v>169.62</v>
      </c>
      <c r="E760">
        <v>159.13999999999999</v>
      </c>
      <c r="F760" t="s">
        <v>541</v>
      </c>
      <c r="G760">
        <v>2.76E-2</v>
      </c>
    </row>
    <row r="761" spans="1:7" x14ac:dyDescent="0.3">
      <c r="A761" s="2">
        <v>43970</v>
      </c>
      <c r="B761">
        <v>164.21</v>
      </c>
      <c r="C761">
        <v>175.7</v>
      </c>
      <c r="D761">
        <v>179.22</v>
      </c>
      <c r="E761">
        <v>160.26</v>
      </c>
      <c r="F761" t="s">
        <v>2907</v>
      </c>
      <c r="G761">
        <v>-4.2500000000000003E-2</v>
      </c>
    </row>
    <row r="762" spans="1:7" x14ac:dyDescent="0.3">
      <c r="A762" s="2">
        <v>43969</v>
      </c>
      <c r="B762">
        <v>171.5</v>
      </c>
      <c r="C762">
        <v>166.06</v>
      </c>
      <c r="D762">
        <v>172</v>
      </c>
      <c r="E762">
        <v>164.22</v>
      </c>
      <c r="F762" t="s">
        <v>2908</v>
      </c>
      <c r="G762">
        <v>4.7E-2</v>
      </c>
    </row>
    <row r="763" spans="1:7" x14ac:dyDescent="0.3">
      <c r="A763" s="2">
        <v>43966</v>
      </c>
      <c r="B763">
        <v>163.80000000000001</v>
      </c>
      <c r="C763">
        <v>169.72</v>
      </c>
      <c r="D763">
        <v>169.72</v>
      </c>
      <c r="E763">
        <v>161.44</v>
      </c>
      <c r="F763" t="s">
        <v>2909</v>
      </c>
      <c r="G763">
        <v>-1.37E-2</v>
      </c>
    </row>
    <row r="764" spans="1:7" x14ac:dyDescent="0.3">
      <c r="A764" s="2">
        <v>43965</v>
      </c>
      <c r="B764">
        <v>166.07</v>
      </c>
      <c r="C764">
        <v>164.98</v>
      </c>
      <c r="D764">
        <v>168</v>
      </c>
      <c r="E764">
        <v>159.28</v>
      </c>
      <c r="F764" t="s">
        <v>168</v>
      </c>
      <c r="G764">
        <v>-6.6E-3</v>
      </c>
    </row>
    <row r="765" spans="1:7" x14ac:dyDescent="0.3">
      <c r="A765" s="2">
        <v>43964</v>
      </c>
      <c r="B765">
        <v>167.18</v>
      </c>
      <c r="C765">
        <v>170.34</v>
      </c>
      <c r="D765">
        <v>170.7</v>
      </c>
      <c r="E765">
        <v>166.58</v>
      </c>
      <c r="F765" t="s">
        <v>2910</v>
      </c>
      <c r="G765">
        <v>-3.27E-2</v>
      </c>
    </row>
    <row r="766" spans="1:7" x14ac:dyDescent="0.3">
      <c r="A766" s="2">
        <v>43963</v>
      </c>
      <c r="B766">
        <v>172.83</v>
      </c>
      <c r="C766">
        <v>170</v>
      </c>
      <c r="D766">
        <v>173.6</v>
      </c>
      <c r="E766">
        <v>168.49</v>
      </c>
      <c r="F766" t="s">
        <v>2911</v>
      </c>
      <c r="G766">
        <v>-1.4E-3</v>
      </c>
    </row>
    <row r="767" spans="1:7" x14ac:dyDescent="0.3">
      <c r="A767" s="2">
        <v>43962</v>
      </c>
      <c r="B767">
        <v>173.08</v>
      </c>
      <c r="C767">
        <v>172.8</v>
      </c>
      <c r="D767">
        <v>180.14</v>
      </c>
      <c r="E767">
        <v>169.58</v>
      </c>
      <c r="F767" t="s">
        <v>2912</v>
      </c>
      <c r="G767">
        <v>1.8100000000000002E-2</v>
      </c>
    </row>
    <row r="768" spans="1:7" x14ac:dyDescent="0.3">
      <c r="A768" s="2">
        <v>43958</v>
      </c>
      <c r="B768">
        <v>170</v>
      </c>
      <c r="C768">
        <v>171.7</v>
      </c>
      <c r="D768">
        <v>172.7</v>
      </c>
      <c r="E768">
        <v>168.22</v>
      </c>
      <c r="F768" t="s">
        <v>2913</v>
      </c>
      <c r="G768">
        <v>2.3E-3</v>
      </c>
    </row>
    <row r="769" spans="1:7" x14ac:dyDescent="0.3">
      <c r="A769" s="2">
        <v>43957</v>
      </c>
      <c r="B769">
        <v>169.61</v>
      </c>
      <c r="C769">
        <v>173</v>
      </c>
      <c r="D769">
        <v>174.52</v>
      </c>
      <c r="E769">
        <v>168.5</v>
      </c>
      <c r="F769" t="s">
        <v>2914</v>
      </c>
      <c r="G769">
        <v>-1.52E-2</v>
      </c>
    </row>
    <row r="770" spans="1:7" x14ac:dyDescent="0.3">
      <c r="A770" s="2">
        <v>43956</v>
      </c>
      <c r="B770">
        <v>172.22</v>
      </c>
      <c r="C770">
        <v>174.4</v>
      </c>
      <c r="D770">
        <v>178.26</v>
      </c>
      <c r="E770">
        <v>170.1</v>
      </c>
      <c r="F770" t="s">
        <v>333</v>
      </c>
      <c r="G770">
        <v>-8.6E-3</v>
      </c>
    </row>
    <row r="771" spans="1:7" x14ac:dyDescent="0.3">
      <c r="A771" s="2">
        <v>43955</v>
      </c>
      <c r="B771">
        <v>173.72</v>
      </c>
      <c r="C771">
        <v>177.08</v>
      </c>
      <c r="D771">
        <v>178</v>
      </c>
      <c r="E771">
        <v>171.42</v>
      </c>
      <c r="F771" t="s">
        <v>2915</v>
      </c>
      <c r="G771">
        <v>-1.21E-2</v>
      </c>
    </row>
    <row r="772" spans="1:7" x14ac:dyDescent="0.3">
      <c r="A772" s="2">
        <v>43952</v>
      </c>
      <c r="B772">
        <v>175.85</v>
      </c>
      <c r="C772">
        <v>179.42</v>
      </c>
      <c r="D772">
        <v>188.1</v>
      </c>
      <c r="E772">
        <v>171.82</v>
      </c>
      <c r="F772" t="s">
        <v>2916</v>
      </c>
      <c r="G772">
        <v>-2.3699999999999999E-2</v>
      </c>
    </row>
    <row r="773" spans="1:7" x14ac:dyDescent="0.3">
      <c r="A773" s="2">
        <v>43951</v>
      </c>
      <c r="B773">
        <v>180.12</v>
      </c>
      <c r="C773">
        <v>189.04</v>
      </c>
      <c r="D773">
        <v>191.62</v>
      </c>
      <c r="E773">
        <v>175.72</v>
      </c>
      <c r="F773" t="s">
        <v>531</v>
      </c>
      <c r="G773">
        <v>-2.6499999999999999E-2</v>
      </c>
    </row>
    <row r="774" spans="1:7" x14ac:dyDescent="0.3">
      <c r="A774" s="2">
        <v>43950</v>
      </c>
      <c r="B774">
        <v>185.02</v>
      </c>
      <c r="C774">
        <v>179.99</v>
      </c>
      <c r="D774">
        <v>189.74</v>
      </c>
      <c r="E774">
        <v>179.72</v>
      </c>
      <c r="F774" t="s">
        <v>317</v>
      </c>
      <c r="G774">
        <v>6.3899999999999998E-2</v>
      </c>
    </row>
    <row r="775" spans="1:7" x14ac:dyDescent="0.3">
      <c r="A775" s="2">
        <v>43949</v>
      </c>
      <c r="B775">
        <v>173.9</v>
      </c>
      <c r="C775">
        <v>177</v>
      </c>
      <c r="D775">
        <v>183.44</v>
      </c>
      <c r="E775">
        <v>169.02</v>
      </c>
      <c r="F775" t="s">
        <v>485</v>
      </c>
      <c r="G775">
        <v>1.8499999999999999E-2</v>
      </c>
    </row>
    <row r="776" spans="1:7" x14ac:dyDescent="0.3">
      <c r="A776" s="2">
        <v>43948</v>
      </c>
      <c r="B776">
        <v>170.74</v>
      </c>
      <c r="C776">
        <v>171.84</v>
      </c>
      <c r="D776">
        <v>173.07</v>
      </c>
      <c r="E776">
        <v>167.8</v>
      </c>
      <c r="F776" t="s">
        <v>2917</v>
      </c>
      <c r="G776">
        <v>2.0899999999999998E-2</v>
      </c>
    </row>
    <row r="777" spans="1:7" x14ac:dyDescent="0.3">
      <c r="A777" s="2">
        <v>43945</v>
      </c>
      <c r="B777">
        <v>167.24</v>
      </c>
      <c r="C777">
        <v>171</v>
      </c>
      <c r="D777">
        <v>172.56</v>
      </c>
      <c r="E777">
        <v>166</v>
      </c>
      <c r="F777" t="s">
        <v>2918</v>
      </c>
      <c r="G777">
        <v>-3.9E-2</v>
      </c>
    </row>
    <row r="778" spans="1:7" x14ac:dyDescent="0.3">
      <c r="A778" s="2">
        <v>43944</v>
      </c>
      <c r="B778">
        <v>174.03</v>
      </c>
      <c r="C778">
        <v>169</v>
      </c>
      <c r="D778">
        <v>175.9</v>
      </c>
      <c r="E778">
        <v>168.86</v>
      </c>
      <c r="F778" t="s">
        <v>2919</v>
      </c>
      <c r="G778">
        <v>2.98E-2</v>
      </c>
    </row>
    <row r="779" spans="1:7" x14ac:dyDescent="0.3">
      <c r="A779" s="2">
        <v>43943</v>
      </c>
      <c r="B779">
        <v>169</v>
      </c>
      <c r="C779">
        <v>167.52</v>
      </c>
      <c r="D779">
        <v>170.18</v>
      </c>
      <c r="E779">
        <v>164.5</v>
      </c>
      <c r="F779" t="s">
        <v>2920</v>
      </c>
      <c r="G779">
        <v>6.0000000000000001E-3</v>
      </c>
    </row>
    <row r="780" spans="1:7" x14ac:dyDescent="0.3">
      <c r="A780" s="2">
        <v>43942</v>
      </c>
      <c r="B780">
        <v>168</v>
      </c>
      <c r="C780">
        <v>170</v>
      </c>
      <c r="D780">
        <v>170</v>
      </c>
      <c r="E780">
        <v>162.97999999999999</v>
      </c>
      <c r="F780" t="s">
        <v>2921</v>
      </c>
      <c r="G780">
        <v>-5.8999999999999999E-3</v>
      </c>
    </row>
    <row r="781" spans="1:7" x14ac:dyDescent="0.3">
      <c r="A781" s="2">
        <v>43941</v>
      </c>
      <c r="B781">
        <v>169</v>
      </c>
      <c r="C781">
        <v>173.44</v>
      </c>
      <c r="D781">
        <v>173.49</v>
      </c>
      <c r="E781">
        <v>164.97</v>
      </c>
      <c r="F781" t="s">
        <v>176</v>
      </c>
      <c r="G781">
        <v>-4.4299999999999999E-2</v>
      </c>
    </row>
    <row r="782" spans="1:7" x14ac:dyDescent="0.3">
      <c r="A782" s="2">
        <v>43938</v>
      </c>
      <c r="B782">
        <v>176.84</v>
      </c>
      <c r="C782">
        <v>178.08</v>
      </c>
      <c r="D782">
        <v>178.44</v>
      </c>
      <c r="E782">
        <v>170.2</v>
      </c>
      <c r="F782" t="s">
        <v>458</v>
      </c>
      <c r="G782">
        <v>2.7400000000000001E-2</v>
      </c>
    </row>
    <row r="783" spans="1:7" x14ac:dyDescent="0.3">
      <c r="A783" s="2">
        <v>43937</v>
      </c>
      <c r="B783">
        <v>172.12</v>
      </c>
      <c r="C783">
        <v>178.52</v>
      </c>
      <c r="D783">
        <v>181.77</v>
      </c>
      <c r="E783">
        <v>170.2</v>
      </c>
      <c r="F783" t="s">
        <v>2922</v>
      </c>
      <c r="G783">
        <v>-4.3799999999999999E-2</v>
      </c>
    </row>
    <row r="784" spans="1:7" x14ac:dyDescent="0.3">
      <c r="A784" s="2">
        <v>43936</v>
      </c>
      <c r="B784">
        <v>180</v>
      </c>
      <c r="C784">
        <v>191</v>
      </c>
      <c r="D784">
        <v>191</v>
      </c>
      <c r="E784">
        <v>175.12</v>
      </c>
      <c r="F784" t="s">
        <v>2923</v>
      </c>
      <c r="G784">
        <v>-2.58E-2</v>
      </c>
    </row>
    <row r="785" spans="1:7" x14ac:dyDescent="0.3">
      <c r="A785" s="2">
        <v>43935</v>
      </c>
      <c r="B785">
        <v>184.77</v>
      </c>
      <c r="C785">
        <v>194.02</v>
      </c>
      <c r="D785">
        <v>195.14</v>
      </c>
      <c r="E785">
        <v>183.56</v>
      </c>
      <c r="F785" t="s">
        <v>83</v>
      </c>
      <c r="G785">
        <v>-6.4699999999999994E-2</v>
      </c>
    </row>
    <row r="786" spans="1:7" x14ac:dyDescent="0.3">
      <c r="A786" s="2">
        <v>43930</v>
      </c>
      <c r="B786">
        <v>197.56</v>
      </c>
      <c r="C786">
        <v>199.66</v>
      </c>
      <c r="D786">
        <v>199.66</v>
      </c>
      <c r="E786">
        <v>190.8</v>
      </c>
      <c r="F786" t="s">
        <v>103</v>
      </c>
      <c r="G786">
        <v>1.3100000000000001E-2</v>
      </c>
    </row>
    <row r="787" spans="1:7" x14ac:dyDescent="0.3">
      <c r="A787" s="2">
        <v>43929</v>
      </c>
      <c r="B787">
        <v>195</v>
      </c>
      <c r="C787">
        <v>193.78</v>
      </c>
      <c r="D787">
        <v>196.68</v>
      </c>
      <c r="E787">
        <v>191.34</v>
      </c>
      <c r="F787" t="s">
        <v>2924</v>
      </c>
      <c r="G787">
        <v>-4.0599999999999997E-2</v>
      </c>
    </row>
    <row r="788" spans="1:7" x14ac:dyDescent="0.3">
      <c r="A788" s="2">
        <v>43928</v>
      </c>
      <c r="B788">
        <v>203.25</v>
      </c>
      <c r="C788">
        <v>201.35</v>
      </c>
      <c r="D788">
        <v>207.55</v>
      </c>
      <c r="E788">
        <v>193.55</v>
      </c>
      <c r="F788" t="s">
        <v>2925</v>
      </c>
      <c r="G788">
        <v>1.2999999999999999E-2</v>
      </c>
    </row>
    <row r="789" spans="1:7" x14ac:dyDescent="0.3">
      <c r="A789" s="2">
        <v>43927</v>
      </c>
      <c r="B789">
        <v>200.65</v>
      </c>
      <c r="C789">
        <v>194.2</v>
      </c>
      <c r="D789">
        <v>200.65</v>
      </c>
      <c r="E789">
        <v>189.68</v>
      </c>
      <c r="F789" t="s">
        <v>2926</v>
      </c>
      <c r="G789">
        <v>8.4599999999999995E-2</v>
      </c>
    </row>
    <row r="790" spans="1:7" x14ac:dyDescent="0.3">
      <c r="A790" s="2">
        <v>43924</v>
      </c>
      <c r="B790">
        <v>185</v>
      </c>
      <c r="C790">
        <v>185.62</v>
      </c>
      <c r="D790">
        <v>188.84</v>
      </c>
      <c r="E790">
        <v>181.58</v>
      </c>
      <c r="F790" t="s">
        <v>2927</v>
      </c>
      <c r="G790">
        <v>-2.29E-2</v>
      </c>
    </row>
    <row r="791" spans="1:7" x14ac:dyDescent="0.3">
      <c r="A791" s="2">
        <v>43923</v>
      </c>
      <c r="B791">
        <v>189.34</v>
      </c>
      <c r="C791">
        <v>192.1</v>
      </c>
      <c r="D791">
        <v>195.22</v>
      </c>
      <c r="E791">
        <v>183.64</v>
      </c>
      <c r="F791" t="s">
        <v>2928</v>
      </c>
      <c r="G791">
        <v>-3.2000000000000002E-3</v>
      </c>
    </row>
    <row r="792" spans="1:7" x14ac:dyDescent="0.3">
      <c r="A792" s="2">
        <v>43922</v>
      </c>
      <c r="B792">
        <v>189.94</v>
      </c>
      <c r="C792">
        <v>192.22</v>
      </c>
      <c r="D792">
        <v>192.22</v>
      </c>
      <c r="E792">
        <v>187.1</v>
      </c>
      <c r="F792" t="s">
        <v>2929</v>
      </c>
      <c r="G792">
        <v>-3.2899999999999999E-2</v>
      </c>
    </row>
    <row r="793" spans="1:7" x14ac:dyDescent="0.3">
      <c r="A793" s="2">
        <v>43921</v>
      </c>
      <c r="B793">
        <v>196.41</v>
      </c>
      <c r="C793">
        <v>199.7</v>
      </c>
      <c r="D793">
        <v>204.1</v>
      </c>
      <c r="E793">
        <v>194.12</v>
      </c>
      <c r="F793" t="s">
        <v>485</v>
      </c>
      <c r="G793">
        <v>1.24E-2</v>
      </c>
    </row>
    <row r="794" spans="1:7" x14ac:dyDescent="0.3">
      <c r="A794" s="2">
        <v>43920</v>
      </c>
      <c r="B794">
        <v>194</v>
      </c>
      <c r="C794">
        <v>202.55</v>
      </c>
      <c r="D794">
        <v>202.55</v>
      </c>
      <c r="E794">
        <v>192.2</v>
      </c>
      <c r="F794" t="s">
        <v>2930</v>
      </c>
      <c r="G794">
        <v>-8.0600000000000005E-2</v>
      </c>
    </row>
    <row r="795" spans="1:7" x14ac:dyDescent="0.3">
      <c r="A795" s="2">
        <v>43917</v>
      </c>
      <c r="B795">
        <v>211</v>
      </c>
      <c r="C795">
        <v>229.15</v>
      </c>
      <c r="D795">
        <v>229.15</v>
      </c>
      <c r="E795">
        <v>203.08</v>
      </c>
      <c r="F795" t="s">
        <v>561</v>
      </c>
      <c r="G795">
        <v>-5.2699999999999997E-2</v>
      </c>
    </row>
    <row r="796" spans="1:7" x14ac:dyDescent="0.3">
      <c r="A796" s="2">
        <v>43916</v>
      </c>
      <c r="B796">
        <v>222.75</v>
      </c>
      <c r="C796">
        <v>217.55</v>
      </c>
      <c r="D796">
        <v>228.55</v>
      </c>
      <c r="E796">
        <v>216.4</v>
      </c>
      <c r="F796" t="s">
        <v>2931</v>
      </c>
      <c r="G796">
        <v>1.67E-2</v>
      </c>
    </row>
    <row r="797" spans="1:7" x14ac:dyDescent="0.3">
      <c r="A797" s="2">
        <v>43915</v>
      </c>
      <c r="B797">
        <v>219.1</v>
      </c>
      <c r="C797">
        <v>222.4</v>
      </c>
      <c r="D797">
        <v>229.4</v>
      </c>
      <c r="E797">
        <v>212.1</v>
      </c>
      <c r="F797" t="s">
        <v>2932</v>
      </c>
      <c r="G797">
        <v>3.0200000000000001E-2</v>
      </c>
    </row>
    <row r="798" spans="1:7" x14ac:dyDescent="0.3">
      <c r="A798" s="2">
        <v>43914</v>
      </c>
      <c r="B798">
        <v>212.68</v>
      </c>
      <c r="C798">
        <v>210.85</v>
      </c>
      <c r="D798">
        <v>214.6</v>
      </c>
      <c r="E798">
        <v>202.6</v>
      </c>
      <c r="F798" t="s">
        <v>2933</v>
      </c>
      <c r="G798">
        <v>8.8300000000000003E-2</v>
      </c>
    </row>
    <row r="799" spans="1:7" x14ac:dyDescent="0.3">
      <c r="A799" s="2">
        <v>43913</v>
      </c>
      <c r="B799">
        <v>195.42</v>
      </c>
      <c r="C799">
        <v>185.78</v>
      </c>
      <c r="D799">
        <v>204.3</v>
      </c>
      <c r="E799">
        <v>184.44</v>
      </c>
      <c r="F799" t="s">
        <v>333</v>
      </c>
      <c r="G799">
        <v>7.6E-3</v>
      </c>
    </row>
    <row r="800" spans="1:7" x14ac:dyDescent="0.3">
      <c r="A800" s="2">
        <v>43910</v>
      </c>
      <c r="B800">
        <v>193.94</v>
      </c>
      <c r="C800">
        <v>193.9</v>
      </c>
      <c r="D800">
        <v>196.83</v>
      </c>
      <c r="E800">
        <v>183.44</v>
      </c>
      <c r="F800" t="s">
        <v>178</v>
      </c>
      <c r="G800">
        <v>3.6799999999999999E-2</v>
      </c>
    </row>
    <row r="801" spans="1:7" x14ac:dyDescent="0.3">
      <c r="A801" s="2">
        <v>43909</v>
      </c>
      <c r="B801">
        <v>187.05</v>
      </c>
      <c r="C801">
        <v>193.24</v>
      </c>
      <c r="D801">
        <v>205.1</v>
      </c>
      <c r="E801">
        <v>185.74</v>
      </c>
      <c r="F801" t="s">
        <v>2934</v>
      </c>
      <c r="G801">
        <v>-3.1399999999999997E-2</v>
      </c>
    </row>
    <row r="802" spans="1:7" x14ac:dyDescent="0.3">
      <c r="A802" s="2">
        <v>43908</v>
      </c>
      <c r="B802">
        <v>193.12</v>
      </c>
      <c r="C802">
        <v>193.66</v>
      </c>
      <c r="D802">
        <v>197.28</v>
      </c>
      <c r="E802">
        <v>183.1</v>
      </c>
      <c r="F802" t="s">
        <v>2935</v>
      </c>
      <c r="G802">
        <v>-2.52E-2</v>
      </c>
    </row>
    <row r="803" spans="1:7" x14ac:dyDescent="0.3">
      <c r="A803" s="2">
        <v>43907</v>
      </c>
      <c r="B803">
        <v>198.11</v>
      </c>
      <c r="C803">
        <v>192.04</v>
      </c>
      <c r="D803">
        <v>201.95</v>
      </c>
      <c r="E803">
        <v>177.58</v>
      </c>
      <c r="F803" t="s">
        <v>2936</v>
      </c>
      <c r="G803">
        <v>5.4800000000000001E-2</v>
      </c>
    </row>
    <row r="804" spans="1:7" x14ac:dyDescent="0.3">
      <c r="A804" s="2">
        <v>43906</v>
      </c>
      <c r="B804">
        <v>187.82</v>
      </c>
      <c r="C804">
        <v>205.25</v>
      </c>
      <c r="D804">
        <v>205.25</v>
      </c>
      <c r="E804">
        <v>175.44</v>
      </c>
      <c r="F804" t="s">
        <v>558</v>
      </c>
      <c r="G804">
        <v>-6.3E-2</v>
      </c>
    </row>
    <row r="805" spans="1:7" x14ac:dyDescent="0.3">
      <c r="A805" s="2">
        <v>43903</v>
      </c>
      <c r="B805">
        <v>200.44</v>
      </c>
      <c r="C805">
        <v>211.95</v>
      </c>
      <c r="D805">
        <v>232</v>
      </c>
      <c r="E805">
        <v>196.86</v>
      </c>
      <c r="F805" t="s">
        <v>309</v>
      </c>
      <c r="G805">
        <v>2.7900000000000001E-2</v>
      </c>
    </row>
    <row r="806" spans="1:7" x14ac:dyDescent="0.3">
      <c r="A806" s="2">
        <v>43902</v>
      </c>
      <c r="B806">
        <v>195</v>
      </c>
      <c r="C806">
        <v>232.1</v>
      </c>
      <c r="D806">
        <v>232.1</v>
      </c>
      <c r="E806">
        <v>195</v>
      </c>
      <c r="F806" t="s">
        <v>437</v>
      </c>
      <c r="G806">
        <v>-0.1643</v>
      </c>
    </row>
    <row r="807" spans="1:7" x14ac:dyDescent="0.3">
      <c r="A807" s="2">
        <v>43901</v>
      </c>
      <c r="B807">
        <v>233.35</v>
      </c>
      <c r="C807">
        <v>230</v>
      </c>
      <c r="D807">
        <v>247.65</v>
      </c>
      <c r="E807">
        <v>230</v>
      </c>
      <c r="F807" t="s">
        <v>2937</v>
      </c>
      <c r="G807">
        <v>5.9999999999999995E-4</v>
      </c>
    </row>
    <row r="808" spans="1:7" x14ac:dyDescent="0.3">
      <c r="A808" s="2">
        <v>43900</v>
      </c>
      <c r="B808">
        <v>233.2</v>
      </c>
      <c r="C808">
        <v>230.85</v>
      </c>
      <c r="D808">
        <v>251.05</v>
      </c>
      <c r="E808">
        <v>230</v>
      </c>
      <c r="F808" t="s">
        <v>81</v>
      </c>
      <c r="G808">
        <v>-9.5999999999999992E-3</v>
      </c>
    </row>
    <row r="809" spans="1:7" x14ac:dyDescent="0.3">
      <c r="A809" s="2">
        <v>43899</v>
      </c>
      <c r="B809">
        <v>235.45</v>
      </c>
      <c r="C809">
        <v>239.05</v>
      </c>
      <c r="D809">
        <v>247.68</v>
      </c>
      <c r="E809">
        <v>230.75</v>
      </c>
      <c r="F809" t="s">
        <v>396</v>
      </c>
      <c r="G809">
        <v>-9.9400000000000002E-2</v>
      </c>
    </row>
    <row r="810" spans="1:7" x14ac:dyDescent="0.3">
      <c r="A810" s="2">
        <v>43896</v>
      </c>
      <c r="B810">
        <v>261.45</v>
      </c>
      <c r="C810">
        <v>262.8</v>
      </c>
      <c r="D810">
        <v>267.7</v>
      </c>
      <c r="E810">
        <v>259.85000000000002</v>
      </c>
      <c r="F810" t="s">
        <v>200</v>
      </c>
      <c r="G810">
        <v>-3.27E-2</v>
      </c>
    </row>
    <row r="811" spans="1:7" x14ac:dyDescent="0.3">
      <c r="A811" s="2">
        <v>43895</v>
      </c>
      <c r="B811">
        <v>270.3</v>
      </c>
      <c r="C811">
        <v>287.64999999999998</v>
      </c>
      <c r="D811">
        <v>287.64999999999998</v>
      </c>
      <c r="E811">
        <v>268</v>
      </c>
      <c r="F811" t="s">
        <v>2938</v>
      </c>
      <c r="G811">
        <v>-5.4699999999999999E-2</v>
      </c>
    </row>
    <row r="812" spans="1:7" x14ac:dyDescent="0.3">
      <c r="A812" s="2">
        <v>43894</v>
      </c>
      <c r="B812">
        <v>285.95</v>
      </c>
      <c r="C812">
        <v>283.64999999999998</v>
      </c>
      <c r="D812">
        <v>287.5</v>
      </c>
      <c r="E812">
        <v>278.8</v>
      </c>
      <c r="F812" t="s">
        <v>126</v>
      </c>
      <c r="G812">
        <v>4.1999999999999997E-3</v>
      </c>
    </row>
    <row r="813" spans="1:7" x14ac:dyDescent="0.3">
      <c r="A813" s="2">
        <v>43893</v>
      </c>
      <c r="B813">
        <v>284.75</v>
      </c>
      <c r="C813">
        <v>288.14999999999998</v>
      </c>
      <c r="D813">
        <v>293.64999999999998</v>
      </c>
      <c r="E813">
        <v>280.25</v>
      </c>
      <c r="F813" t="s">
        <v>132</v>
      </c>
      <c r="G813">
        <v>3.3E-3</v>
      </c>
    </row>
    <row r="814" spans="1:7" x14ac:dyDescent="0.3">
      <c r="A814" s="2">
        <v>43892</v>
      </c>
      <c r="B814">
        <v>283.8</v>
      </c>
      <c r="C814">
        <v>280.85000000000002</v>
      </c>
      <c r="D814">
        <v>294.05</v>
      </c>
      <c r="E814">
        <v>275.47000000000003</v>
      </c>
      <c r="F814" t="s">
        <v>77</v>
      </c>
      <c r="G814">
        <v>-7.3000000000000001E-3</v>
      </c>
    </row>
    <row r="815" spans="1:7" x14ac:dyDescent="0.3">
      <c r="A815" s="2">
        <v>43889</v>
      </c>
      <c r="B815">
        <v>285.88</v>
      </c>
      <c r="C815">
        <v>284.38</v>
      </c>
      <c r="D815">
        <v>288.5</v>
      </c>
      <c r="E815">
        <v>279.60000000000002</v>
      </c>
      <c r="F815" t="s">
        <v>80</v>
      </c>
      <c r="G815">
        <v>-1.7899999999999999E-2</v>
      </c>
    </row>
    <row r="816" spans="1:7" x14ac:dyDescent="0.3">
      <c r="A816" s="2">
        <v>43888</v>
      </c>
      <c r="B816">
        <v>291.10000000000002</v>
      </c>
      <c r="C816">
        <v>294.7</v>
      </c>
      <c r="D816">
        <v>296.7</v>
      </c>
      <c r="E816">
        <v>287.14999999999998</v>
      </c>
      <c r="F816" t="s">
        <v>2939</v>
      </c>
      <c r="G816">
        <v>-2.1299999999999999E-2</v>
      </c>
    </row>
    <row r="817" spans="1:7" x14ac:dyDescent="0.3">
      <c r="A817" s="2">
        <v>43887</v>
      </c>
      <c r="B817">
        <v>297.45</v>
      </c>
      <c r="C817">
        <v>294</v>
      </c>
      <c r="D817">
        <v>300.89999999999998</v>
      </c>
      <c r="E817">
        <v>289.25</v>
      </c>
      <c r="F817" t="s">
        <v>2940</v>
      </c>
      <c r="G817">
        <v>1.0999999999999999E-2</v>
      </c>
    </row>
    <row r="818" spans="1:7" x14ac:dyDescent="0.3">
      <c r="A818" s="2">
        <v>43886</v>
      </c>
      <c r="B818">
        <v>294.2</v>
      </c>
      <c r="C818">
        <v>304.3</v>
      </c>
      <c r="D818">
        <v>304.60000000000002</v>
      </c>
      <c r="E818">
        <v>292.85000000000002</v>
      </c>
      <c r="F818" t="s">
        <v>2941</v>
      </c>
      <c r="G818">
        <v>-3.0599999999999999E-2</v>
      </c>
    </row>
    <row r="819" spans="1:7" x14ac:dyDescent="0.3">
      <c r="A819" s="2">
        <v>43885</v>
      </c>
      <c r="B819">
        <v>303.5</v>
      </c>
      <c r="C819">
        <v>306.85000000000002</v>
      </c>
      <c r="D819">
        <v>308.25</v>
      </c>
      <c r="E819">
        <v>300.85000000000002</v>
      </c>
      <c r="F819" t="s">
        <v>2942</v>
      </c>
      <c r="G819">
        <v>-4.9799999999999997E-2</v>
      </c>
    </row>
    <row r="820" spans="1:7" x14ac:dyDescent="0.3">
      <c r="A820" s="2">
        <v>43882</v>
      </c>
      <c r="B820">
        <v>319.39999999999998</v>
      </c>
      <c r="C820">
        <v>318.64999999999998</v>
      </c>
      <c r="D820">
        <v>321.55</v>
      </c>
      <c r="E820">
        <v>313.81</v>
      </c>
      <c r="F820" t="s">
        <v>2943</v>
      </c>
      <c r="G820">
        <v>-1.1299999999999999E-2</v>
      </c>
    </row>
    <row r="821" spans="1:7" x14ac:dyDescent="0.3">
      <c r="A821" s="2">
        <v>43881</v>
      </c>
      <c r="B821">
        <v>323.05</v>
      </c>
      <c r="C821">
        <v>327.85</v>
      </c>
      <c r="D821">
        <v>329.27</v>
      </c>
      <c r="E821">
        <v>323.05</v>
      </c>
      <c r="F821" t="s">
        <v>2944</v>
      </c>
      <c r="G821">
        <v>-1.5699999999999999E-2</v>
      </c>
    </row>
    <row r="822" spans="1:7" x14ac:dyDescent="0.3">
      <c r="A822" s="2">
        <v>43880</v>
      </c>
      <c r="B822">
        <v>328.2</v>
      </c>
      <c r="C822">
        <v>325.64999999999998</v>
      </c>
      <c r="D822">
        <v>329.05</v>
      </c>
      <c r="E822">
        <v>323.45</v>
      </c>
      <c r="F822" t="s">
        <v>178</v>
      </c>
      <c r="G822">
        <v>-1.8E-3</v>
      </c>
    </row>
    <row r="823" spans="1:7" x14ac:dyDescent="0.3">
      <c r="A823" s="2">
        <v>43879</v>
      </c>
      <c r="B823">
        <v>328.8</v>
      </c>
      <c r="C823">
        <v>330</v>
      </c>
      <c r="D823">
        <v>330.3</v>
      </c>
      <c r="E823">
        <v>323.35000000000002</v>
      </c>
      <c r="F823" t="s">
        <v>2945</v>
      </c>
      <c r="G823">
        <v>-1.1599999999999999E-2</v>
      </c>
    </row>
    <row r="824" spans="1:7" x14ac:dyDescent="0.3">
      <c r="A824" s="2">
        <v>43878</v>
      </c>
      <c r="B824">
        <v>332.65</v>
      </c>
      <c r="C824">
        <v>335.5</v>
      </c>
      <c r="D824">
        <v>335.5</v>
      </c>
      <c r="E824">
        <v>327.14999999999998</v>
      </c>
      <c r="F824" t="s">
        <v>2946</v>
      </c>
      <c r="G824">
        <v>1.5100000000000001E-2</v>
      </c>
    </row>
    <row r="825" spans="1:7" x14ac:dyDescent="0.3">
      <c r="A825" s="2">
        <v>43875</v>
      </c>
      <c r="B825">
        <v>327.7</v>
      </c>
      <c r="C825">
        <v>327.18</v>
      </c>
      <c r="D825">
        <v>329.15</v>
      </c>
      <c r="E825">
        <v>325.83999999999997</v>
      </c>
      <c r="F825" t="s">
        <v>2947</v>
      </c>
      <c r="G825">
        <v>5.9999999999999995E-4</v>
      </c>
    </row>
    <row r="826" spans="1:7" x14ac:dyDescent="0.3">
      <c r="A826" s="2">
        <v>43874</v>
      </c>
      <c r="B826">
        <v>327.5</v>
      </c>
      <c r="C826">
        <v>326.95</v>
      </c>
      <c r="D826">
        <v>329.8</v>
      </c>
      <c r="E826">
        <v>324.89</v>
      </c>
      <c r="F826" t="s">
        <v>2948</v>
      </c>
      <c r="G826">
        <v>7.7000000000000002E-3</v>
      </c>
    </row>
    <row r="827" spans="1:7" x14ac:dyDescent="0.3">
      <c r="A827" s="2">
        <v>43873</v>
      </c>
      <c r="B827">
        <v>325</v>
      </c>
      <c r="C827">
        <v>325</v>
      </c>
      <c r="D827">
        <v>331.62</v>
      </c>
      <c r="E827">
        <v>325</v>
      </c>
      <c r="F827" t="s">
        <v>2949</v>
      </c>
      <c r="G827">
        <v>-1.14E-2</v>
      </c>
    </row>
    <row r="828" spans="1:7" x14ac:dyDescent="0.3">
      <c r="A828" s="2">
        <v>43872</v>
      </c>
      <c r="B828">
        <v>328.75</v>
      </c>
      <c r="C828">
        <v>325.55</v>
      </c>
      <c r="D828">
        <v>328.75</v>
      </c>
      <c r="E828">
        <v>322.35000000000002</v>
      </c>
      <c r="F828" t="s">
        <v>2950</v>
      </c>
      <c r="G828">
        <v>1.6199999999999999E-2</v>
      </c>
    </row>
    <row r="829" spans="1:7" x14ac:dyDescent="0.3">
      <c r="A829" s="2">
        <v>43871</v>
      </c>
      <c r="B829">
        <v>323.5</v>
      </c>
      <c r="C829">
        <v>329.9</v>
      </c>
      <c r="D829">
        <v>331.16</v>
      </c>
      <c r="E829">
        <v>322.05</v>
      </c>
      <c r="F829" t="s">
        <v>2951</v>
      </c>
      <c r="G829">
        <v>-9.4999999999999998E-3</v>
      </c>
    </row>
    <row r="830" spans="1:7" x14ac:dyDescent="0.3">
      <c r="A830" s="2">
        <v>43868</v>
      </c>
      <c r="B830">
        <v>326.60000000000002</v>
      </c>
      <c r="C830">
        <v>314.5</v>
      </c>
      <c r="D830">
        <v>327</v>
      </c>
      <c r="E830">
        <v>314.5</v>
      </c>
      <c r="F830" t="s">
        <v>2952</v>
      </c>
      <c r="G830">
        <v>-1.03E-2</v>
      </c>
    </row>
    <row r="831" spans="1:7" x14ac:dyDescent="0.3">
      <c r="A831" s="2">
        <v>43867</v>
      </c>
      <c r="B831">
        <v>330</v>
      </c>
      <c r="C831">
        <v>324.10000000000002</v>
      </c>
      <c r="D831">
        <v>330</v>
      </c>
      <c r="E831">
        <v>320.93</v>
      </c>
      <c r="F831" t="s">
        <v>2953</v>
      </c>
      <c r="G831">
        <v>2.7900000000000001E-2</v>
      </c>
    </row>
    <row r="832" spans="1:7" x14ac:dyDescent="0.3">
      <c r="A832" s="2">
        <v>43866</v>
      </c>
      <c r="B832">
        <v>321.05</v>
      </c>
      <c r="C832">
        <v>309.95</v>
      </c>
      <c r="D832">
        <v>321.25</v>
      </c>
      <c r="E832">
        <v>309.95</v>
      </c>
      <c r="F832" t="s">
        <v>64</v>
      </c>
      <c r="G832">
        <v>3.5799999999999998E-2</v>
      </c>
    </row>
    <row r="833" spans="1:7" x14ac:dyDescent="0.3">
      <c r="A833" s="2">
        <v>43865</v>
      </c>
      <c r="B833">
        <v>309.95</v>
      </c>
      <c r="C833">
        <v>306.25</v>
      </c>
      <c r="D833">
        <v>313.32</v>
      </c>
      <c r="E833">
        <v>305.85000000000002</v>
      </c>
      <c r="F833" t="s">
        <v>2954</v>
      </c>
      <c r="G833">
        <v>2.3E-2</v>
      </c>
    </row>
    <row r="834" spans="1:7" x14ac:dyDescent="0.3">
      <c r="A834" s="2">
        <v>43864</v>
      </c>
      <c r="B834">
        <v>302.98</v>
      </c>
      <c r="C834">
        <v>302.55</v>
      </c>
      <c r="D834">
        <v>303.85000000000002</v>
      </c>
      <c r="E834">
        <v>297.89</v>
      </c>
      <c r="F834" t="s">
        <v>2955</v>
      </c>
      <c r="G834">
        <v>8.0999999999999996E-3</v>
      </c>
    </row>
    <row r="835" spans="1:7" x14ac:dyDescent="0.3">
      <c r="A835" s="2">
        <v>43861</v>
      </c>
      <c r="B835">
        <v>300.55</v>
      </c>
      <c r="C835">
        <v>314.45</v>
      </c>
      <c r="D835">
        <v>314.45</v>
      </c>
      <c r="E835">
        <v>298.85000000000002</v>
      </c>
      <c r="F835" t="s">
        <v>64</v>
      </c>
      <c r="G835">
        <v>-2.69E-2</v>
      </c>
    </row>
    <row r="836" spans="1:7" x14ac:dyDescent="0.3">
      <c r="A836" s="2">
        <v>43860</v>
      </c>
      <c r="B836">
        <v>308.85000000000002</v>
      </c>
      <c r="C836">
        <v>310.8</v>
      </c>
      <c r="D836">
        <v>317.73</v>
      </c>
      <c r="E836">
        <v>306.25</v>
      </c>
      <c r="F836" t="s">
        <v>228</v>
      </c>
      <c r="G836">
        <v>-1.3299999999999999E-2</v>
      </c>
    </row>
    <row r="837" spans="1:7" x14ac:dyDescent="0.3">
      <c r="A837" s="2">
        <v>43859</v>
      </c>
      <c r="B837">
        <v>313</v>
      </c>
      <c r="C837">
        <v>309.39999999999998</v>
      </c>
      <c r="D837">
        <v>315.45</v>
      </c>
      <c r="E837">
        <v>307.89999999999998</v>
      </c>
      <c r="F837" t="s">
        <v>335</v>
      </c>
      <c r="G837">
        <v>8.8999999999999999E-3</v>
      </c>
    </row>
    <row r="838" spans="1:7" x14ac:dyDescent="0.3">
      <c r="A838" s="2">
        <v>43858</v>
      </c>
      <c r="B838">
        <v>310.25</v>
      </c>
      <c r="C838">
        <v>296.22000000000003</v>
      </c>
      <c r="D838">
        <v>310.25</v>
      </c>
      <c r="E838">
        <v>291.85000000000002</v>
      </c>
      <c r="F838" t="s">
        <v>2956</v>
      </c>
      <c r="G838">
        <v>5.28E-2</v>
      </c>
    </row>
    <row r="839" spans="1:7" x14ac:dyDescent="0.3">
      <c r="A839" s="2">
        <v>43857</v>
      </c>
      <c r="B839">
        <v>294.7</v>
      </c>
      <c r="C839">
        <v>300.05</v>
      </c>
      <c r="D839">
        <v>302.12</v>
      </c>
      <c r="E839">
        <v>292.55</v>
      </c>
      <c r="F839" t="s">
        <v>2957</v>
      </c>
      <c r="G839">
        <v>-1.55E-2</v>
      </c>
    </row>
    <row r="840" spans="1:7" x14ac:dyDescent="0.3">
      <c r="A840" s="2">
        <v>43854</v>
      </c>
      <c r="B840">
        <v>299.35000000000002</v>
      </c>
      <c r="C840">
        <v>302.95</v>
      </c>
      <c r="D840">
        <v>306.75</v>
      </c>
      <c r="E840">
        <v>298.55</v>
      </c>
      <c r="F840" t="s">
        <v>2958</v>
      </c>
      <c r="G840">
        <v>-7.0000000000000001E-3</v>
      </c>
    </row>
    <row r="841" spans="1:7" x14ac:dyDescent="0.3">
      <c r="A841" s="2">
        <v>43853</v>
      </c>
      <c r="B841">
        <v>301.45</v>
      </c>
      <c r="C841">
        <v>303.16000000000003</v>
      </c>
      <c r="D841">
        <v>309.70999999999998</v>
      </c>
      <c r="E841">
        <v>300.60000000000002</v>
      </c>
      <c r="F841" t="s">
        <v>2959</v>
      </c>
      <c r="G841">
        <v>-6.9999999999999999E-4</v>
      </c>
    </row>
    <row r="842" spans="1:7" x14ac:dyDescent="0.3">
      <c r="A842" s="2">
        <v>43852</v>
      </c>
      <c r="B842">
        <v>301.64999999999998</v>
      </c>
      <c r="C842">
        <v>307.49</v>
      </c>
      <c r="D842">
        <v>308.49</v>
      </c>
      <c r="E842">
        <v>300.25</v>
      </c>
      <c r="F842" t="s">
        <v>168</v>
      </c>
      <c r="G842">
        <v>-1.9E-2</v>
      </c>
    </row>
    <row r="843" spans="1:7" x14ac:dyDescent="0.3">
      <c r="A843" s="2">
        <v>43851</v>
      </c>
      <c r="B843">
        <v>307.5</v>
      </c>
      <c r="C843">
        <v>305.05</v>
      </c>
      <c r="D843">
        <v>309.60000000000002</v>
      </c>
      <c r="E843">
        <v>305.01</v>
      </c>
      <c r="F843" t="s">
        <v>2960</v>
      </c>
      <c r="G843">
        <v>3.8999999999999998E-3</v>
      </c>
    </row>
    <row r="844" spans="1:7" x14ac:dyDescent="0.3">
      <c r="A844" s="2">
        <v>43850</v>
      </c>
      <c r="B844">
        <v>306.3</v>
      </c>
      <c r="C844">
        <v>314.2</v>
      </c>
      <c r="D844">
        <v>314.2</v>
      </c>
      <c r="E844">
        <v>306.3</v>
      </c>
      <c r="F844" t="s">
        <v>2961</v>
      </c>
      <c r="G844">
        <v>-3.04E-2</v>
      </c>
    </row>
    <row r="845" spans="1:7" x14ac:dyDescent="0.3">
      <c r="A845" s="2">
        <v>43847</v>
      </c>
      <c r="B845">
        <v>315.89999999999998</v>
      </c>
      <c r="C845">
        <v>312</v>
      </c>
      <c r="D845">
        <v>315.89999999999998</v>
      </c>
      <c r="E845">
        <v>311.14999999999998</v>
      </c>
      <c r="F845" t="s">
        <v>2962</v>
      </c>
      <c r="G845">
        <v>2.0199999999999999E-2</v>
      </c>
    </row>
    <row r="846" spans="1:7" x14ac:dyDescent="0.3">
      <c r="A846" s="2">
        <v>43846</v>
      </c>
      <c r="B846">
        <v>309.64999999999998</v>
      </c>
      <c r="C846">
        <v>307.08999999999997</v>
      </c>
      <c r="D846">
        <v>311.2</v>
      </c>
      <c r="E846">
        <v>303.85000000000002</v>
      </c>
      <c r="F846" t="s">
        <v>2963</v>
      </c>
      <c r="G846">
        <v>1.1299999999999999E-2</v>
      </c>
    </row>
    <row r="847" spans="1:7" x14ac:dyDescent="0.3">
      <c r="A847" s="2">
        <v>43845</v>
      </c>
      <c r="B847">
        <v>306.2</v>
      </c>
      <c r="C847">
        <v>309.08</v>
      </c>
      <c r="D847">
        <v>309.45999999999998</v>
      </c>
      <c r="E847">
        <v>305.2</v>
      </c>
      <c r="F847" t="s">
        <v>2964</v>
      </c>
      <c r="G847">
        <v>-1.0500000000000001E-2</v>
      </c>
    </row>
    <row r="848" spans="1:7" x14ac:dyDescent="0.3">
      <c r="A848" s="2">
        <v>43844</v>
      </c>
      <c r="B848">
        <v>309.45</v>
      </c>
      <c r="C848">
        <v>316.2</v>
      </c>
      <c r="D848">
        <v>320.08999999999997</v>
      </c>
      <c r="E848">
        <v>308.5</v>
      </c>
      <c r="F848" t="s">
        <v>2965</v>
      </c>
      <c r="G848">
        <v>-2.47E-2</v>
      </c>
    </row>
    <row r="849" spans="1:7" x14ac:dyDescent="0.3">
      <c r="A849" s="2">
        <v>43843</v>
      </c>
      <c r="B849">
        <v>317.3</v>
      </c>
      <c r="C849">
        <v>307.8</v>
      </c>
      <c r="D849">
        <v>319.7</v>
      </c>
      <c r="E849">
        <v>305.39999999999998</v>
      </c>
      <c r="F849" t="s">
        <v>2966</v>
      </c>
      <c r="G849">
        <v>-1.4E-3</v>
      </c>
    </row>
    <row r="850" spans="1:7" x14ac:dyDescent="0.3">
      <c r="A850" s="2">
        <v>43840</v>
      </c>
      <c r="B850">
        <v>317.75</v>
      </c>
      <c r="C850">
        <v>326.06</v>
      </c>
      <c r="D850">
        <v>326.06</v>
      </c>
      <c r="E850">
        <v>313.43</v>
      </c>
      <c r="F850" t="s">
        <v>2967</v>
      </c>
      <c r="G850">
        <v>-1.1000000000000001E-3</v>
      </c>
    </row>
    <row r="851" spans="1:7" x14ac:dyDescent="0.3">
      <c r="A851" s="2">
        <v>43839</v>
      </c>
      <c r="B851">
        <v>318.10000000000002</v>
      </c>
      <c r="C851">
        <v>321.52999999999997</v>
      </c>
      <c r="D851">
        <v>329.82</v>
      </c>
      <c r="E851">
        <v>318.10000000000002</v>
      </c>
      <c r="F851" t="s">
        <v>341</v>
      </c>
      <c r="G851">
        <v>-1.6000000000000001E-3</v>
      </c>
    </row>
    <row r="852" spans="1:7" x14ac:dyDescent="0.3">
      <c r="A852" s="2">
        <v>43838</v>
      </c>
      <c r="B852">
        <v>318.60000000000002</v>
      </c>
      <c r="C852">
        <v>310.85000000000002</v>
      </c>
      <c r="D852">
        <v>319.45</v>
      </c>
      <c r="E852">
        <v>310.85000000000002</v>
      </c>
      <c r="F852" t="s">
        <v>2968</v>
      </c>
      <c r="G852">
        <v>-1.6999999999999999E-3</v>
      </c>
    </row>
    <row r="853" spans="1:7" x14ac:dyDescent="0.3">
      <c r="A853" s="2">
        <v>43837</v>
      </c>
      <c r="B853">
        <v>319.14999999999998</v>
      </c>
      <c r="C853">
        <v>321.39</v>
      </c>
      <c r="D853">
        <v>323.26</v>
      </c>
      <c r="E853">
        <v>318.25</v>
      </c>
      <c r="F853" t="s">
        <v>2969</v>
      </c>
      <c r="G853">
        <v>-2.8500000000000001E-2</v>
      </c>
    </row>
    <row r="854" spans="1:7" x14ac:dyDescent="0.3">
      <c r="A854" s="2">
        <v>43836</v>
      </c>
      <c r="B854">
        <v>328.5</v>
      </c>
      <c r="C854">
        <v>321.39999999999998</v>
      </c>
      <c r="D854">
        <v>328.5</v>
      </c>
      <c r="E854">
        <v>316.3</v>
      </c>
      <c r="F854" t="s">
        <v>2970</v>
      </c>
      <c r="G854">
        <v>-6.7000000000000002E-3</v>
      </c>
    </row>
    <row r="855" spans="1:7" x14ac:dyDescent="0.3">
      <c r="A855" s="2">
        <v>43833</v>
      </c>
      <c r="B855">
        <v>330.7</v>
      </c>
      <c r="C855">
        <v>334</v>
      </c>
      <c r="D855">
        <v>334</v>
      </c>
      <c r="E855">
        <v>321.82</v>
      </c>
      <c r="F855" t="s">
        <v>2971</v>
      </c>
      <c r="G855">
        <v>-7.4000000000000003E-3</v>
      </c>
    </row>
    <row r="856" spans="1:7" x14ac:dyDescent="0.3">
      <c r="A856" s="2">
        <v>43832</v>
      </c>
      <c r="B856">
        <v>333.15</v>
      </c>
      <c r="C856">
        <v>319.25</v>
      </c>
      <c r="D856">
        <v>333.15</v>
      </c>
      <c r="E856">
        <v>319.05</v>
      </c>
      <c r="F856" t="s">
        <v>54</v>
      </c>
      <c r="G856">
        <v>5.33E-2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27DC-A37F-497E-AC3D-E78E9B8561F4}">
  <dimension ref="A1:G856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7" bestFit="1" customWidth="1"/>
    <col min="5" max="5" width="7.77734375" bestFit="1" customWidth="1"/>
    <col min="6" max="6" width="7.4414062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113.07</v>
      </c>
      <c r="C2">
        <v>117</v>
      </c>
      <c r="D2">
        <v>117.18</v>
      </c>
      <c r="E2">
        <v>110.4</v>
      </c>
      <c r="F2" t="s">
        <v>2972</v>
      </c>
      <c r="G2">
        <v>-2.7799999999999998E-2</v>
      </c>
    </row>
    <row r="3" spans="1:7" x14ac:dyDescent="0.3">
      <c r="A3" s="2">
        <v>45069</v>
      </c>
      <c r="B3">
        <v>116.3</v>
      </c>
      <c r="C3">
        <v>107.53</v>
      </c>
      <c r="D3">
        <v>119</v>
      </c>
      <c r="E3">
        <v>107.28</v>
      </c>
      <c r="F3" t="s">
        <v>460</v>
      </c>
      <c r="G3">
        <v>8.1900000000000001E-2</v>
      </c>
    </row>
    <row r="4" spans="1:7" x14ac:dyDescent="0.3">
      <c r="A4" s="2">
        <v>45068</v>
      </c>
      <c r="B4">
        <v>107.5</v>
      </c>
      <c r="C4">
        <v>106.49</v>
      </c>
      <c r="D4">
        <v>108.88</v>
      </c>
      <c r="E4">
        <v>106.1</v>
      </c>
      <c r="F4" t="s">
        <v>2973</v>
      </c>
      <c r="G4">
        <v>9.4999999999999998E-3</v>
      </c>
    </row>
    <row r="5" spans="1:7" x14ac:dyDescent="0.3">
      <c r="A5" s="2">
        <v>45065</v>
      </c>
      <c r="B5">
        <v>106.49</v>
      </c>
      <c r="C5">
        <v>105.34</v>
      </c>
      <c r="D5">
        <v>107.4</v>
      </c>
      <c r="E5">
        <v>104.92</v>
      </c>
      <c r="F5" t="s">
        <v>2974</v>
      </c>
      <c r="G5">
        <v>1.47E-2</v>
      </c>
    </row>
    <row r="6" spans="1:7" x14ac:dyDescent="0.3">
      <c r="A6" s="2">
        <v>45064</v>
      </c>
      <c r="B6">
        <v>104.95</v>
      </c>
      <c r="C6">
        <v>105.25</v>
      </c>
      <c r="D6">
        <v>105.6</v>
      </c>
      <c r="E6">
        <v>103.95</v>
      </c>
      <c r="F6" t="s">
        <v>2975</v>
      </c>
      <c r="G6">
        <v>-1.9E-3</v>
      </c>
    </row>
    <row r="7" spans="1:7" x14ac:dyDescent="0.3">
      <c r="A7" s="2">
        <v>45063</v>
      </c>
      <c r="B7">
        <v>105.15</v>
      </c>
      <c r="C7">
        <v>108.04</v>
      </c>
      <c r="D7">
        <v>108.42</v>
      </c>
      <c r="E7">
        <v>105.15</v>
      </c>
      <c r="F7" t="s">
        <v>2976</v>
      </c>
      <c r="G7">
        <v>-4.3E-3</v>
      </c>
    </row>
    <row r="8" spans="1:7" x14ac:dyDescent="0.3">
      <c r="A8" s="2">
        <v>45062</v>
      </c>
      <c r="B8">
        <v>105.6</v>
      </c>
      <c r="C8">
        <v>106.77</v>
      </c>
      <c r="D8">
        <v>107.32</v>
      </c>
      <c r="E8">
        <v>105.08</v>
      </c>
      <c r="F8" t="s">
        <v>2977</v>
      </c>
      <c r="G8">
        <v>-2.1299999999999999E-2</v>
      </c>
    </row>
    <row r="9" spans="1:7" x14ac:dyDescent="0.3">
      <c r="A9" s="2">
        <v>45061</v>
      </c>
      <c r="B9">
        <v>107.9</v>
      </c>
      <c r="C9">
        <v>104.65</v>
      </c>
      <c r="D9">
        <v>108.27</v>
      </c>
      <c r="E9">
        <v>104.01</v>
      </c>
      <c r="F9" t="s">
        <v>2978</v>
      </c>
      <c r="G9">
        <v>2.53E-2</v>
      </c>
    </row>
    <row r="10" spans="1:7" x14ac:dyDescent="0.3">
      <c r="A10" s="2">
        <v>45058</v>
      </c>
      <c r="B10">
        <v>105.24</v>
      </c>
      <c r="C10">
        <v>102.99</v>
      </c>
      <c r="D10">
        <v>106.04</v>
      </c>
      <c r="E10">
        <v>102.6</v>
      </c>
      <c r="F10" t="s">
        <v>2979</v>
      </c>
      <c r="G10">
        <v>2.5899999999999999E-2</v>
      </c>
    </row>
    <row r="11" spans="1:7" x14ac:dyDescent="0.3">
      <c r="A11" s="2">
        <v>45057</v>
      </c>
      <c r="B11">
        <v>102.58</v>
      </c>
      <c r="C11">
        <v>101.5</v>
      </c>
      <c r="D11">
        <v>102.86</v>
      </c>
      <c r="E11">
        <v>100.08</v>
      </c>
      <c r="F11" t="s">
        <v>333</v>
      </c>
      <c r="G11">
        <v>-2.0000000000000001E-4</v>
      </c>
    </row>
    <row r="12" spans="1:7" x14ac:dyDescent="0.3">
      <c r="A12" s="2">
        <v>45056</v>
      </c>
      <c r="B12">
        <v>102.6</v>
      </c>
      <c r="C12">
        <v>103</v>
      </c>
      <c r="D12">
        <v>104.69</v>
      </c>
      <c r="E12">
        <v>101.31</v>
      </c>
      <c r="F12" t="s">
        <v>2183</v>
      </c>
      <c r="G12">
        <v>-1.9900000000000001E-2</v>
      </c>
    </row>
    <row r="13" spans="1:7" x14ac:dyDescent="0.3">
      <c r="A13" s="2">
        <v>45055</v>
      </c>
      <c r="B13">
        <v>104.68</v>
      </c>
      <c r="C13">
        <v>105.92</v>
      </c>
      <c r="D13">
        <v>106.18</v>
      </c>
      <c r="E13">
        <v>101.98</v>
      </c>
      <c r="F13" t="s">
        <v>288</v>
      </c>
      <c r="G13">
        <v>-3.1199999999999999E-2</v>
      </c>
    </row>
    <row r="14" spans="1:7" x14ac:dyDescent="0.3">
      <c r="A14" s="2">
        <v>45054</v>
      </c>
      <c r="B14">
        <v>108.05</v>
      </c>
      <c r="C14">
        <v>113.02</v>
      </c>
      <c r="D14">
        <v>113.02</v>
      </c>
      <c r="E14">
        <v>107.64</v>
      </c>
      <c r="F14" t="s">
        <v>54</v>
      </c>
      <c r="G14">
        <v>-3.5000000000000001E-3</v>
      </c>
    </row>
    <row r="15" spans="1:7" x14ac:dyDescent="0.3">
      <c r="A15" s="2">
        <v>45051</v>
      </c>
      <c r="B15">
        <v>108.43</v>
      </c>
      <c r="C15">
        <v>107.64</v>
      </c>
      <c r="D15">
        <v>109.58</v>
      </c>
      <c r="E15">
        <v>106.64</v>
      </c>
      <c r="F15" t="s">
        <v>103</v>
      </c>
      <c r="G15">
        <v>7.3000000000000001E-3</v>
      </c>
    </row>
    <row r="16" spans="1:7" x14ac:dyDescent="0.3">
      <c r="A16" s="2">
        <v>45050</v>
      </c>
      <c r="B16">
        <v>107.64</v>
      </c>
      <c r="C16">
        <v>110.01</v>
      </c>
      <c r="D16">
        <v>110.94</v>
      </c>
      <c r="E16">
        <v>107.54</v>
      </c>
      <c r="F16" t="s">
        <v>2980</v>
      </c>
      <c r="G16">
        <v>-2.2499999999999999E-2</v>
      </c>
    </row>
    <row r="17" spans="1:7" x14ac:dyDescent="0.3">
      <c r="A17" s="2">
        <v>45049</v>
      </c>
      <c r="B17">
        <v>110.12</v>
      </c>
      <c r="C17">
        <v>109.98</v>
      </c>
      <c r="D17">
        <v>111.19</v>
      </c>
      <c r="E17">
        <v>108.96</v>
      </c>
      <c r="F17" t="s">
        <v>2981</v>
      </c>
      <c r="G17">
        <v>-8.5000000000000006E-3</v>
      </c>
    </row>
    <row r="18" spans="1:7" x14ac:dyDescent="0.3">
      <c r="A18" s="2">
        <v>45048</v>
      </c>
      <c r="B18">
        <v>111.06</v>
      </c>
      <c r="C18">
        <v>111.05</v>
      </c>
      <c r="D18">
        <v>113.31</v>
      </c>
      <c r="E18">
        <v>110.32</v>
      </c>
      <c r="F18" t="s">
        <v>2982</v>
      </c>
      <c r="G18">
        <v>-8.3000000000000001E-3</v>
      </c>
    </row>
    <row r="19" spans="1:7" x14ac:dyDescent="0.3">
      <c r="A19" s="2">
        <v>45047</v>
      </c>
      <c r="B19">
        <v>111.99</v>
      </c>
      <c r="C19">
        <v>112.5</v>
      </c>
      <c r="D19">
        <v>113.33</v>
      </c>
      <c r="E19">
        <v>111.46</v>
      </c>
      <c r="F19" t="s">
        <v>2983</v>
      </c>
      <c r="G19">
        <v>-1.9699999999999999E-2</v>
      </c>
    </row>
    <row r="20" spans="1:7" x14ac:dyDescent="0.3">
      <c r="A20" s="2">
        <v>45044</v>
      </c>
      <c r="B20">
        <v>114.24</v>
      </c>
      <c r="C20">
        <v>110.69</v>
      </c>
      <c r="D20">
        <v>114.9</v>
      </c>
      <c r="E20">
        <v>109.81</v>
      </c>
      <c r="F20" t="s">
        <v>2984</v>
      </c>
      <c r="G20">
        <v>2.2599999999999999E-2</v>
      </c>
    </row>
    <row r="21" spans="1:7" x14ac:dyDescent="0.3">
      <c r="A21" s="2">
        <v>45043</v>
      </c>
      <c r="B21">
        <v>111.72</v>
      </c>
      <c r="C21">
        <v>110.08</v>
      </c>
      <c r="D21">
        <v>111.88</v>
      </c>
      <c r="E21">
        <v>109.43</v>
      </c>
      <c r="F21" t="s">
        <v>2985</v>
      </c>
      <c r="G21">
        <v>1.01E-2</v>
      </c>
    </row>
    <row r="22" spans="1:7" x14ac:dyDescent="0.3">
      <c r="A22" s="2">
        <v>45042</v>
      </c>
      <c r="B22">
        <v>110.6</v>
      </c>
      <c r="C22">
        <v>113.86</v>
      </c>
      <c r="D22">
        <v>114.2</v>
      </c>
      <c r="E22">
        <v>109.98</v>
      </c>
      <c r="F22" t="s">
        <v>2986</v>
      </c>
      <c r="G22">
        <v>-3.1899999999999998E-2</v>
      </c>
    </row>
    <row r="23" spans="1:7" x14ac:dyDescent="0.3">
      <c r="A23" s="2">
        <v>45041</v>
      </c>
      <c r="B23">
        <v>114.25</v>
      </c>
      <c r="C23">
        <v>116</v>
      </c>
      <c r="D23">
        <v>116.5</v>
      </c>
      <c r="E23">
        <v>114</v>
      </c>
      <c r="F23" t="s">
        <v>2987</v>
      </c>
      <c r="G23">
        <v>-2.29E-2</v>
      </c>
    </row>
    <row r="24" spans="1:7" x14ac:dyDescent="0.3">
      <c r="A24" s="2">
        <v>45040</v>
      </c>
      <c r="B24">
        <v>116.93</v>
      </c>
      <c r="C24">
        <v>113.84</v>
      </c>
      <c r="D24">
        <v>117.4</v>
      </c>
      <c r="E24">
        <v>111.53</v>
      </c>
      <c r="F24" t="s">
        <v>206</v>
      </c>
      <c r="G24">
        <v>-1.14E-2</v>
      </c>
    </row>
    <row r="25" spans="1:7" x14ac:dyDescent="0.3">
      <c r="A25" s="2">
        <v>45037</v>
      </c>
      <c r="B25">
        <v>118.28</v>
      </c>
      <c r="C25">
        <v>120.39</v>
      </c>
      <c r="D25">
        <v>120.39</v>
      </c>
      <c r="E25">
        <v>117.83</v>
      </c>
      <c r="F25" t="s">
        <v>2988</v>
      </c>
      <c r="G25">
        <v>-2.1999999999999999E-2</v>
      </c>
    </row>
    <row r="26" spans="1:7" x14ac:dyDescent="0.3">
      <c r="A26" s="2">
        <v>45036</v>
      </c>
      <c r="B26">
        <v>120.94</v>
      </c>
      <c r="C26">
        <v>120.76</v>
      </c>
      <c r="D26">
        <v>122.58</v>
      </c>
      <c r="E26">
        <v>120.39</v>
      </c>
      <c r="F26" t="s">
        <v>2989</v>
      </c>
      <c r="G26">
        <v>-7.0000000000000001E-3</v>
      </c>
    </row>
    <row r="27" spans="1:7" x14ac:dyDescent="0.3">
      <c r="A27" s="2">
        <v>45035</v>
      </c>
      <c r="B27">
        <v>121.79</v>
      </c>
      <c r="C27">
        <v>122.4</v>
      </c>
      <c r="D27">
        <v>123.08</v>
      </c>
      <c r="E27">
        <v>120.47</v>
      </c>
      <c r="F27" t="s">
        <v>2990</v>
      </c>
      <c r="G27">
        <v>-1.14E-2</v>
      </c>
    </row>
    <row r="28" spans="1:7" x14ac:dyDescent="0.3">
      <c r="A28" s="2">
        <v>45034</v>
      </c>
      <c r="B28">
        <v>123.19</v>
      </c>
      <c r="C28">
        <v>125</v>
      </c>
      <c r="D28">
        <v>125</v>
      </c>
      <c r="E28">
        <v>122.44</v>
      </c>
      <c r="F28" t="s">
        <v>2991</v>
      </c>
      <c r="G28">
        <v>-1.2500000000000001E-2</v>
      </c>
    </row>
    <row r="29" spans="1:7" x14ac:dyDescent="0.3">
      <c r="A29" s="2">
        <v>45033</v>
      </c>
      <c r="B29">
        <v>124.75</v>
      </c>
      <c r="C29">
        <v>129</v>
      </c>
      <c r="D29">
        <v>129.1</v>
      </c>
      <c r="E29">
        <v>124.02</v>
      </c>
      <c r="F29" t="s">
        <v>2992</v>
      </c>
      <c r="G29">
        <v>-3.7900000000000003E-2</v>
      </c>
    </row>
    <row r="30" spans="1:7" x14ac:dyDescent="0.3">
      <c r="A30" s="2">
        <v>45030</v>
      </c>
      <c r="B30">
        <v>129.66</v>
      </c>
      <c r="C30">
        <v>129.1</v>
      </c>
      <c r="D30">
        <v>131.52000000000001</v>
      </c>
      <c r="E30">
        <v>128.13999999999999</v>
      </c>
      <c r="F30" t="s">
        <v>2993</v>
      </c>
      <c r="G30">
        <v>1E-4</v>
      </c>
    </row>
    <row r="31" spans="1:7" x14ac:dyDescent="0.3">
      <c r="A31" s="2">
        <v>45029</v>
      </c>
      <c r="B31">
        <v>129.65</v>
      </c>
      <c r="C31">
        <v>126.14</v>
      </c>
      <c r="D31">
        <v>129.78</v>
      </c>
      <c r="E31">
        <v>125.59</v>
      </c>
      <c r="F31" t="s">
        <v>2994</v>
      </c>
      <c r="G31">
        <v>3.0499999999999999E-2</v>
      </c>
    </row>
    <row r="32" spans="1:7" x14ac:dyDescent="0.3">
      <c r="A32" s="2">
        <v>45028</v>
      </c>
      <c r="B32">
        <v>125.81</v>
      </c>
      <c r="C32">
        <v>126.62</v>
      </c>
      <c r="D32">
        <v>128.49</v>
      </c>
      <c r="E32">
        <v>125.76</v>
      </c>
      <c r="F32" t="s">
        <v>2995</v>
      </c>
      <c r="G32">
        <v>-4.1999999999999997E-3</v>
      </c>
    </row>
    <row r="33" spans="1:7" x14ac:dyDescent="0.3">
      <c r="A33" s="2">
        <v>45027</v>
      </c>
      <c r="B33">
        <v>126.34</v>
      </c>
      <c r="C33">
        <v>126.25</v>
      </c>
      <c r="D33">
        <v>127.71</v>
      </c>
      <c r="E33">
        <v>125.54</v>
      </c>
      <c r="F33" t="s">
        <v>2996</v>
      </c>
      <c r="G33">
        <v>-1.0699999999999999E-2</v>
      </c>
    </row>
    <row r="34" spans="1:7" x14ac:dyDescent="0.3">
      <c r="A34" s="2">
        <v>45026</v>
      </c>
      <c r="B34">
        <v>127.71</v>
      </c>
      <c r="C34">
        <v>128.11000000000001</v>
      </c>
      <c r="D34">
        <v>128.51</v>
      </c>
      <c r="E34">
        <v>125.96</v>
      </c>
      <c r="F34" t="s">
        <v>2997</v>
      </c>
      <c r="G34">
        <v>-9.1999999999999998E-3</v>
      </c>
    </row>
    <row r="35" spans="1:7" x14ac:dyDescent="0.3">
      <c r="A35" s="2">
        <v>45022</v>
      </c>
      <c r="B35">
        <v>128.9</v>
      </c>
      <c r="C35">
        <v>125.56</v>
      </c>
      <c r="D35">
        <v>128.91999999999999</v>
      </c>
      <c r="E35">
        <v>125.21</v>
      </c>
      <c r="F35" t="s">
        <v>2998</v>
      </c>
      <c r="G35">
        <v>2.63E-2</v>
      </c>
    </row>
    <row r="36" spans="1:7" x14ac:dyDescent="0.3">
      <c r="A36" s="2">
        <v>45021</v>
      </c>
      <c r="B36">
        <v>125.6</v>
      </c>
      <c r="C36">
        <v>126</v>
      </c>
      <c r="D36">
        <v>127.09</v>
      </c>
      <c r="E36">
        <v>125.14</v>
      </c>
      <c r="F36" t="s">
        <v>2999</v>
      </c>
      <c r="G36">
        <v>-2.0999999999999999E-3</v>
      </c>
    </row>
    <row r="37" spans="1:7" x14ac:dyDescent="0.3">
      <c r="A37" s="2">
        <v>45020</v>
      </c>
      <c r="B37">
        <v>125.87</v>
      </c>
      <c r="C37">
        <v>129.6</v>
      </c>
      <c r="D37">
        <v>130.75</v>
      </c>
      <c r="E37">
        <v>125.1</v>
      </c>
      <c r="F37" t="s">
        <v>3000</v>
      </c>
      <c r="G37">
        <v>-2.8299999999999999E-2</v>
      </c>
    </row>
    <row r="38" spans="1:7" x14ac:dyDescent="0.3">
      <c r="A38" s="2">
        <v>45019</v>
      </c>
      <c r="B38">
        <v>129.53</v>
      </c>
      <c r="C38">
        <v>124.15</v>
      </c>
      <c r="D38">
        <v>129.71</v>
      </c>
      <c r="E38">
        <v>124.15</v>
      </c>
      <c r="F38" t="s">
        <v>3001</v>
      </c>
      <c r="G38">
        <v>3.9800000000000002E-2</v>
      </c>
    </row>
    <row r="39" spans="1:7" x14ac:dyDescent="0.3">
      <c r="A39" s="2">
        <v>45016</v>
      </c>
      <c r="B39">
        <v>124.57</v>
      </c>
      <c r="C39">
        <v>121.95</v>
      </c>
      <c r="D39">
        <v>125.05</v>
      </c>
      <c r="E39">
        <v>121.72</v>
      </c>
      <c r="F39" t="s">
        <v>3002</v>
      </c>
      <c r="G39">
        <v>1.6299999999999999E-2</v>
      </c>
    </row>
    <row r="40" spans="1:7" x14ac:dyDescent="0.3">
      <c r="A40" s="2">
        <v>45015</v>
      </c>
      <c r="B40">
        <v>122.57</v>
      </c>
      <c r="C40">
        <v>122.85</v>
      </c>
      <c r="D40">
        <v>123.79</v>
      </c>
      <c r="E40">
        <v>121.26</v>
      </c>
      <c r="F40" t="s">
        <v>3003</v>
      </c>
      <c r="G40">
        <v>-3.3E-3</v>
      </c>
    </row>
    <row r="41" spans="1:7" x14ac:dyDescent="0.3">
      <c r="A41" s="2">
        <v>45014</v>
      </c>
      <c r="B41">
        <v>122.97</v>
      </c>
      <c r="C41">
        <v>124.35</v>
      </c>
      <c r="D41">
        <v>125.16</v>
      </c>
      <c r="E41">
        <v>122.59</v>
      </c>
      <c r="F41" t="s">
        <v>3004</v>
      </c>
      <c r="G41">
        <v>-2.0000000000000001E-4</v>
      </c>
    </row>
    <row r="42" spans="1:7" x14ac:dyDescent="0.3">
      <c r="A42" s="2">
        <v>45013</v>
      </c>
      <c r="B42">
        <v>123</v>
      </c>
      <c r="C42">
        <v>124.05</v>
      </c>
      <c r="D42">
        <v>125.37</v>
      </c>
      <c r="E42">
        <v>122.19</v>
      </c>
      <c r="F42" t="s">
        <v>3005</v>
      </c>
      <c r="G42">
        <v>-4.8999999999999998E-3</v>
      </c>
    </row>
    <row r="43" spans="1:7" x14ac:dyDescent="0.3">
      <c r="A43" s="2">
        <v>45012</v>
      </c>
      <c r="B43">
        <v>123.6</v>
      </c>
      <c r="C43">
        <v>123.2</v>
      </c>
      <c r="D43">
        <v>128.09</v>
      </c>
      <c r="E43">
        <v>119.98</v>
      </c>
      <c r="F43" t="s">
        <v>2260</v>
      </c>
      <c r="G43">
        <v>-3.5900000000000001E-2</v>
      </c>
    </row>
    <row r="44" spans="1:7" x14ac:dyDescent="0.3">
      <c r="A44" s="2">
        <v>45009</v>
      </c>
      <c r="B44">
        <v>128.19999999999999</v>
      </c>
      <c r="C44">
        <v>128.5</v>
      </c>
      <c r="D44">
        <v>129.38999999999999</v>
      </c>
      <c r="E44">
        <v>127.23</v>
      </c>
      <c r="F44" t="s">
        <v>3006</v>
      </c>
      <c r="G44">
        <v>-9.1999999999999998E-3</v>
      </c>
    </row>
    <row r="45" spans="1:7" x14ac:dyDescent="0.3">
      <c r="A45" s="2">
        <v>45008</v>
      </c>
      <c r="B45">
        <v>129.38999999999999</v>
      </c>
      <c r="C45">
        <v>134.9</v>
      </c>
      <c r="D45">
        <v>135.9</v>
      </c>
      <c r="E45">
        <v>128</v>
      </c>
      <c r="F45" t="s">
        <v>3007</v>
      </c>
      <c r="G45">
        <v>-3.2099999999999997E-2</v>
      </c>
    </row>
    <row r="46" spans="1:7" x14ac:dyDescent="0.3">
      <c r="A46" s="2">
        <v>45007</v>
      </c>
      <c r="B46">
        <v>133.68</v>
      </c>
      <c r="C46">
        <v>134.11000000000001</v>
      </c>
      <c r="D46">
        <v>136.91</v>
      </c>
      <c r="E46">
        <v>133.25</v>
      </c>
      <c r="F46" t="s">
        <v>3008</v>
      </c>
      <c r="G46">
        <v>2.5999999999999999E-3</v>
      </c>
    </row>
    <row r="47" spans="1:7" x14ac:dyDescent="0.3">
      <c r="A47" s="2">
        <v>45006</v>
      </c>
      <c r="B47">
        <v>133.33000000000001</v>
      </c>
      <c r="C47">
        <v>132.24</v>
      </c>
      <c r="D47">
        <v>134.77000000000001</v>
      </c>
      <c r="E47">
        <v>132</v>
      </c>
      <c r="F47" t="s">
        <v>3009</v>
      </c>
      <c r="G47">
        <v>9.4999999999999998E-3</v>
      </c>
    </row>
    <row r="48" spans="1:7" x14ac:dyDescent="0.3">
      <c r="A48" s="2">
        <v>45005</v>
      </c>
      <c r="B48">
        <v>132.08000000000001</v>
      </c>
      <c r="C48">
        <v>128.81</v>
      </c>
      <c r="D48">
        <v>132.32</v>
      </c>
      <c r="E48">
        <v>128.5</v>
      </c>
      <c r="F48" t="s">
        <v>3010</v>
      </c>
      <c r="G48">
        <v>1.8800000000000001E-2</v>
      </c>
    </row>
    <row r="49" spans="1:7" x14ac:dyDescent="0.3">
      <c r="A49" s="2">
        <v>45002</v>
      </c>
      <c r="B49">
        <v>129.63999999999999</v>
      </c>
      <c r="C49">
        <v>130.82</v>
      </c>
      <c r="D49">
        <v>132.29</v>
      </c>
      <c r="E49">
        <v>129.52000000000001</v>
      </c>
      <c r="F49" t="s">
        <v>3011</v>
      </c>
      <c r="G49">
        <v>-1.7600000000000001E-2</v>
      </c>
    </row>
    <row r="50" spans="1:7" x14ac:dyDescent="0.3">
      <c r="A50" s="2">
        <v>45001</v>
      </c>
      <c r="B50">
        <v>131.96</v>
      </c>
      <c r="C50">
        <v>130.4</v>
      </c>
      <c r="D50">
        <v>132.47999999999999</v>
      </c>
      <c r="E50">
        <v>129.18</v>
      </c>
      <c r="F50" t="s">
        <v>3012</v>
      </c>
      <c r="G50">
        <v>1.55E-2</v>
      </c>
    </row>
    <row r="51" spans="1:7" x14ac:dyDescent="0.3">
      <c r="A51" s="2">
        <v>45000</v>
      </c>
      <c r="B51">
        <v>129.94</v>
      </c>
      <c r="C51">
        <v>128.28</v>
      </c>
      <c r="D51">
        <v>130.56</v>
      </c>
      <c r="E51">
        <v>128.28</v>
      </c>
      <c r="F51" t="s">
        <v>3013</v>
      </c>
      <c r="G51">
        <v>-3.3999999999999998E-3</v>
      </c>
    </row>
    <row r="52" spans="1:7" x14ac:dyDescent="0.3">
      <c r="A52" s="2">
        <v>44999</v>
      </c>
      <c r="B52">
        <v>130.38</v>
      </c>
      <c r="C52">
        <v>130.69999999999999</v>
      </c>
      <c r="D52">
        <v>132.47999999999999</v>
      </c>
      <c r="E52">
        <v>129.56</v>
      </c>
      <c r="F52" t="s">
        <v>3014</v>
      </c>
      <c r="G52">
        <v>4.7000000000000002E-3</v>
      </c>
    </row>
    <row r="53" spans="1:7" x14ac:dyDescent="0.3">
      <c r="A53" s="2">
        <v>44998</v>
      </c>
      <c r="B53">
        <v>129.77000000000001</v>
      </c>
      <c r="C53">
        <v>124.59</v>
      </c>
      <c r="D53">
        <v>131.24</v>
      </c>
      <c r="E53">
        <v>124.59</v>
      </c>
      <c r="F53" t="s">
        <v>3015</v>
      </c>
      <c r="G53">
        <v>1.8200000000000001E-2</v>
      </c>
    </row>
    <row r="54" spans="1:7" x14ac:dyDescent="0.3">
      <c r="A54" s="2">
        <v>44995</v>
      </c>
      <c r="B54">
        <v>127.45</v>
      </c>
      <c r="C54">
        <v>127.01</v>
      </c>
      <c r="D54">
        <v>129.51</v>
      </c>
      <c r="E54">
        <v>126.25</v>
      </c>
      <c r="F54" t="s">
        <v>3016</v>
      </c>
      <c r="G54">
        <v>1.2999999999999999E-3</v>
      </c>
    </row>
    <row r="55" spans="1:7" x14ac:dyDescent="0.3">
      <c r="A55" s="2">
        <v>44994</v>
      </c>
      <c r="B55">
        <v>127.29</v>
      </c>
      <c r="C55">
        <v>128.99</v>
      </c>
      <c r="D55">
        <v>130.22</v>
      </c>
      <c r="E55">
        <v>127.17</v>
      </c>
      <c r="F55" t="s">
        <v>3017</v>
      </c>
      <c r="G55">
        <v>-1.23E-2</v>
      </c>
    </row>
    <row r="56" spans="1:7" x14ac:dyDescent="0.3">
      <c r="A56" s="2">
        <v>44993</v>
      </c>
      <c r="B56">
        <v>128.88</v>
      </c>
      <c r="C56">
        <v>128.62</v>
      </c>
      <c r="D56">
        <v>129.19999999999999</v>
      </c>
      <c r="E56">
        <v>127.91</v>
      </c>
      <c r="F56" t="s">
        <v>3018</v>
      </c>
      <c r="G56">
        <v>-1.1000000000000001E-3</v>
      </c>
    </row>
    <row r="57" spans="1:7" x14ac:dyDescent="0.3">
      <c r="A57" s="2">
        <v>44992</v>
      </c>
      <c r="B57">
        <v>129.02000000000001</v>
      </c>
      <c r="C57">
        <v>131.02000000000001</v>
      </c>
      <c r="D57">
        <v>131.84</v>
      </c>
      <c r="E57">
        <v>129.02000000000001</v>
      </c>
      <c r="F57" t="s">
        <v>3019</v>
      </c>
      <c r="G57">
        <v>-1.9199999999999998E-2</v>
      </c>
    </row>
    <row r="58" spans="1:7" x14ac:dyDescent="0.3">
      <c r="A58" s="2">
        <v>44991</v>
      </c>
      <c r="B58">
        <v>131.54</v>
      </c>
      <c r="C58">
        <v>131</v>
      </c>
      <c r="D58">
        <v>132.31</v>
      </c>
      <c r="E58">
        <v>130.26</v>
      </c>
      <c r="F58" t="s">
        <v>3020</v>
      </c>
      <c r="G58">
        <v>5.8999999999999999E-3</v>
      </c>
    </row>
    <row r="59" spans="1:7" x14ac:dyDescent="0.3">
      <c r="A59" s="2">
        <v>44988</v>
      </c>
      <c r="B59">
        <v>130.77000000000001</v>
      </c>
      <c r="C59">
        <v>128.44</v>
      </c>
      <c r="D59">
        <v>131.79</v>
      </c>
      <c r="E59">
        <v>128.44</v>
      </c>
      <c r="F59" t="s">
        <v>3021</v>
      </c>
      <c r="G59">
        <v>2.18E-2</v>
      </c>
    </row>
    <row r="60" spans="1:7" x14ac:dyDescent="0.3">
      <c r="A60" s="2">
        <v>44987</v>
      </c>
      <c r="B60">
        <v>127.98</v>
      </c>
      <c r="C60">
        <v>126.52</v>
      </c>
      <c r="D60">
        <v>128.38999999999999</v>
      </c>
      <c r="E60">
        <v>125.44</v>
      </c>
      <c r="F60" t="s">
        <v>3022</v>
      </c>
      <c r="G60">
        <v>3.8999999999999998E-3</v>
      </c>
    </row>
    <row r="61" spans="1:7" x14ac:dyDescent="0.3">
      <c r="A61" s="2">
        <v>44986</v>
      </c>
      <c r="B61">
        <v>127.48</v>
      </c>
      <c r="C61">
        <v>128.29</v>
      </c>
      <c r="D61">
        <v>130.55000000000001</v>
      </c>
      <c r="E61">
        <v>126.52</v>
      </c>
      <c r="F61" t="s">
        <v>3023</v>
      </c>
      <c r="G61">
        <v>-1.9800000000000002E-2</v>
      </c>
    </row>
    <row r="62" spans="1:7" x14ac:dyDescent="0.3">
      <c r="A62" s="2">
        <v>44985</v>
      </c>
      <c r="B62">
        <v>130.05000000000001</v>
      </c>
      <c r="C62">
        <v>130.15</v>
      </c>
      <c r="D62">
        <v>130.84</v>
      </c>
      <c r="E62">
        <v>129.05000000000001</v>
      </c>
      <c r="F62" t="s">
        <v>3024</v>
      </c>
      <c r="G62">
        <v>-6.1999999999999998E-3</v>
      </c>
    </row>
    <row r="63" spans="1:7" x14ac:dyDescent="0.3">
      <c r="A63" s="2">
        <v>44984</v>
      </c>
      <c r="B63">
        <v>130.86000000000001</v>
      </c>
      <c r="C63">
        <v>134</v>
      </c>
      <c r="D63">
        <v>134.13</v>
      </c>
      <c r="E63">
        <v>130</v>
      </c>
      <c r="F63" t="s">
        <v>3025</v>
      </c>
      <c r="G63">
        <v>-1.84E-2</v>
      </c>
    </row>
    <row r="64" spans="1:7" x14ac:dyDescent="0.3">
      <c r="A64" s="2">
        <v>44981</v>
      </c>
      <c r="B64">
        <v>133.31</v>
      </c>
      <c r="C64">
        <v>132.38999999999999</v>
      </c>
      <c r="D64">
        <v>133.9</v>
      </c>
      <c r="E64">
        <v>129.02000000000001</v>
      </c>
      <c r="F64" t="s">
        <v>3026</v>
      </c>
      <c r="G64">
        <v>-8.0000000000000002E-3</v>
      </c>
    </row>
    <row r="65" spans="1:7" x14ac:dyDescent="0.3">
      <c r="A65" s="2">
        <v>44980</v>
      </c>
      <c r="B65">
        <v>134.38999999999999</v>
      </c>
      <c r="C65">
        <v>134.02000000000001</v>
      </c>
      <c r="D65">
        <v>135.6</v>
      </c>
      <c r="E65">
        <v>130.88</v>
      </c>
      <c r="F65" t="s">
        <v>64</v>
      </c>
      <c r="G65">
        <v>-1.8E-3</v>
      </c>
    </row>
    <row r="66" spans="1:7" x14ac:dyDescent="0.3">
      <c r="A66" s="2">
        <v>44979</v>
      </c>
      <c r="B66">
        <v>134.63</v>
      </c>
      <c r="C66">
        <v>137.72</v>
      </c>
      <c r="D66">
        <v>138.51</v>
      </c>
      <c r="E66">
        <v>134.18</v>
      </c>
      <c r="F66" t="s">
        <v>3027</v>
      </c>
      <c r="G66">
        <v>-2.1100000000000001E-2</v>
      </c>
    </row>
    <row r="67" spans="1:7" x14ac:dyDescent="0.3">
      <c r="A67" s="2">
        <v>44978</v>
      </c>
      <c r="B67">
        <v>137.53</v>
      </c>
      <c r="C67">
        <v>138.96</v>
      </c>
      <c r="D67">
        <v>141.93</v>
      </c>
      <c r="E67">
        <v>137.41999999999999</v>
      </c>
      <c r="F67" t="s">
        <v>3028</v>
      </c>
      <c r="G67">
        <v>-7.9000000000000008E-3</v>
      </c>
    </row>
    <row r="68" spans="1:7" x14ac:dyDescent="0.3">
      <c r="A68" s="2">
        <v>44974</v>
      </c>
      <c r="B68">
        <v>138.62</v>
      </c>
      <c r="C68">
        <v>140.05000000000001</v>
      </c>
      <c r="D68">
        <v>140.28</v>
      </c>
      <c r="E68">
        <v>137.33000000000001</v>
      </c>
      <c r="F68" t="s">
        <v>3029</v>
      </c>
      <c r="G68">
        <v>-1.9599999999999999E-2</v>
      </c>
    </row>
    <row r="69" spans="1:7" x14ac:dyDescent="0.3">
      <c r="A69" s="2">
        <v>44973</v>
      </c>
      <c r="B69">
        <v>141.38999999999999</v>
      </c>
      <c r="C69">
        <v>145.91999999999999</v>
      </c>
      <c r="D69">
        <v>146.68</v>
      </c>
      <c r="E69">
        <v>141.35</v>
      </c>
      <c r="F69" t="s">
        <v>3030</v>
      </c>
      <c r="G69">
        <v>-4.2200000000000001E-2</v>
      </c>
    </row>
    <row r="70" spans="1:7" x14ac:dyDescent="0.3">
      <c r="A70" s="2">
        <v>44972</v>
      </c>
      <c r="B70">
        <v>147.62</v>
      </c>
      <c r="C70">
        <v>142.5</v>
      </c>
      <c r="D70">
        <v>147.66</v>
      </c>
      <c r="E70">
        <v>142.12</v>
      </c>
      <c r="F70" t="s">
        <v>3031</v>
      </c>
      <c r="G70">
        <v>2.5700000000000001E-2</v>
      </c>
    </row>
    <row r="71" spans="1:7" x14ac:dyDescent="0.3">
      <c r="A71" s="2">
        <v>44971</v>
      </c>
      <c r="B71">
        <v>143.91999999999999</v>
      </c>
      <c r="C71">
        <v>143.16</v>
      </c>
      <c r="D71">
        <v>144.4</v>
      </c>
      <c r="E71">
        <v>142.4</v>
      </c>
      <c r="F71" t="s">
        <v>3032</v>
      </c>
      <c r="G71">
        <v>6.4000000000000003E-3</v>
      </c>
    </row>
    <row r="72" spans="1:7" x14ac:dyDescent="0.3">
      <c r="A72" s="2">
        <v>44970</v>
      </c>
      <c r="B72">
        <v>143</v>
      </c>
      <c r="C72">
        <v>141.49</v>
      </c>
      <c r="D72">
        <v>143.69999999999999</v>
      </c>
      <c r="E72">
        <v>141.19999999999999</v>
      </c>
      <c r="F72" t="s">
        <v>3033</v>
      </c>
      <c r="G72">
        <v>1.0500000000000001E-2</v>
      </c>
    </row>
    <row r="73" spans="1:7" x14ac:dyDescent="0.3">
      <c r="A73" s="2">
        <v>44967</v>
      </c>
      <c r="B73">
        <v>141.51</v>
      </c>
      <c r="C73">
        <v>140.5</v>
      </c>
      <c r="D73">
        <v>142.32</v>
      </c>
      <c r="E73">
        <v>140.03</v>
      </c>
      <c r="F73" t="s">
        <v>3034</v>
      </c>
      <c r="G73">
        <v>6.8999999999999999E-3</v>
      </c>
    </row>
    <row r="74" spans="1:7" x14ac:dyDescent="0.3">
      <c r="A74" s="2">
        <v>44966</v>
      </c>
      <c r="B74">
        <v>140.54</v>
      </c>
      <c r="C74">
        <v>141.15</v>
      </c>
      <c r="D74">
        <v>144.19</v>
      </c>
      <c r="E74">
        <v>140.46</v>
      </c>
      <c r="F74" t="s">
        <v>3035</v>
      </c>
      <c r="G74">
        <v>-4.3E-3</v>
      </c>
    </row>
    <row r="75" spans="1:7" x14ac:dyDescent="0.3">
      <c r="A75" s="2">
        <v>44965</v>
      </c>
      <c r="B75">
        <v>141.15</v>
      </c>
      <c r="C75">
        <v>140.19999999999999</v>
      </c>
      <c r="D75">
        <v>142.35</v>
      </c>
      <c r="E75">
        <v>140.19999999999999</v>
      </c>
      <c r="F75" t="s">
        <v>3036</v>
      </c>
      <c r="G75">
        <v>-6.7999999999999996E-3</v>
      </c>
    </row>
    <row r="76" spans="1:7" x14ac:dyDescent="0.3">
      <c r="A76" s="2">
        <v>44964</v>
      </c>
      <c r="B76">
        <v>142.12</v>
      </c>
      <c r="C76">
        <v>140</v>
      </c>
      <c r="D76">
        <v>142.13999999999999</v>
      </c>
      <c r="E76">
        <v>138.87</v>
      </c>
      <c r="F76" t="s">
        <v>3037</v>
      </c>
      <c r="G76">
        <v>8.2000000000000007E-3</v>
      </c>
    </row>
    <row r="77" spans="1:7" x14ac:dyDescent="0.3">
      <c r="A77" s="2">
        <v>44963</v>
      </c>
      <c r="B77">
        <v>140.96</v>
      </c>
      <c r="C77">
        <v>140</v>
      </c>
      <c r="D77">
        <v>142.56</v>
      </c>
      <c r="E77">
        <v>139.26</v>
      </c>
      <c r="F77" t="s">
        <v>3038</v>
      </c>
      <c r="G77">
        <v>-7.7000000000000002E-3</v>
      </c>
    </row>
    <row r="78" spans="1:7" x14ac:dyDescent="0.3">
      <c r="A78" s="2">
        <v>44960</v>
      </c>
      <c r="B78">
        <v>142.06</v>
      </c>
      <c r="C78">
        <v>142.61000000000001</v>
      </c>
      <c r="D78">
        <v>145.19999999999999</v>
      </c>
      <c r="E78">
        <v>141.88999999999999</v>
      </c>
      <c r="F78" t="s">
        <v>3039</v>
      </c>
      <c r="G78">
        <v>-1.6199999999999999E-2</v>
      </c>
    </row>
    <row r="79" spans="1:7" x14ac:dyDescent="0.3">
      <c r="A79" s="2">
        <v>44959</v>
      </c>
      <c r="B79">
        <v>144.4</v>
      </c>
      <c r="C79">
        <v>142.63999999999999</v>
      </c>
      <c r="D79">
        <v>144.97</v>
      </c>
      <c r="E79">
        <v>141.83000000000001</v>
      </c>
      <c r="F79" t="s">
        <v>3040</v>
      </c>
      <c r="G79">
        <v>9.4000000000000004E-3</v>
      </c>
    </row>
    <row r="80" spans="1:7" x14ac:dyDescent="0.3">
      <c r="A80" s="2">
        <v>44958</v>
      </c>
      <c r="B80">
        <v>143.05000000000001</v>
      </c>
      <c r="C80">
        <v>142.02000000000001</v>
      </c>
      <c r="D80">
        <v>144.47999999999999</v>
      </c>
      <c r="E80">
        <v>139.28</v>
      </c>
      <c r="F80" t="s">
        <v>3041</v>
      </c>
      <c r="G80">
        <v>-2.5000000000000001E-3</v>
      </c>
    </row>
    <row r="81" spans="1:7" x14ac:dyDescent="0.3">
      <c r="A81" s="2">
        <v>44957</v>
      </c>
      <c r="B81">
        <v>143.41</v>
      </c>
      <c r="C81">
        <v>138.05000000000001</v>
      </c>
      <c r="D81">
        <v>144.72999999999999</v>
      </c>
      <c r="E81">
        <v>138.05000000000001</v>
      </c>
      <c r="F81" t="s">
        <v>178</v>
      </c>
      <c r="G81">
        <v>2.0799999999999999E-2</v>
      </c>
    </row>
    <row r="82" spans="1:7" x14ac:dyDescent="0.3">
      <c r="A82" s="2">
        <v>44956</v>
      </c>
      <c r="B82">
        <v>140.49</v>
      </c>
      <c r="C82">
        <v>142.47999999999999</v>
      </c>
      <c r="D82">
        <v>143.02000000000001</v>
      </c>
      <c r="E82">
        <v>139.5</v>
      </c>
      <c r="F82" t="s">
        <v>3042</v>
      </c>
      <c r="G82">
        <v>-2.2100000000000002E-2</v>
      </c>
    </row>
    <row r="83" spans="1:7" x14ac:dyDescent="0.3">
      <c r="A83" s="2">
        <v>44953</v>
      </c>
      <c r="B83">
        <v>143.66</v>
      </c>
      <c r="C83">
        <v>141.47999999999999</v>
      </c>
      <c r="D83">
        <v>143.94</v>
      </c>
      <c r="E83">
        <v>140.96</v>
      </c>
      <c r="F83" t="s">
        <v>3043</v>
      </c>
      <c r="G83">
        <v>7.9000000000000008E-3</v>
      </c>
    </row>
    <row r="84" spans="1:7" x14ac:dyDescent="0.3">
      <c r="A84" s="2">
        <v>44952</v>
      </c>
      <c r="B84">
        <v>142.54</v>
      </c>
      <c r="C84">
        <v>143</v>
      </c>
      <c r="D84">
        <v>143.88999999999999</v>
      </c>
      <c r="E84">
        <v>140.33000000000001</v>
      </c>
      <c r="F84" t="s">
        <v>3044</v>
      </c>
      <c r="G84">
        <v>-1.2999999999999999E-3</v>
      </c>
    </row>
    <row r="85" spans="1:7" x14ac:dyDescent="0.3">
      <c r="A85" s="2">
        <v>44951</v>
      </c>
      <c r="B85">
        <v>142.72999999999999</v>
      </c>
      <c r="C85">
        <v>143.05000000000001</v>
      </c>
      <c r="D85">
        <v>144.69</v>
      </c>
      <c r="E85">
        <v>141.63</v>
      </c>
      <c r="F85" t="s">
        <v>3045</v>
      </c>
      <c r="G85">
        <v>-7.7999999999999996E-3</v>
      </c>
    </row>
    <row r="86" spans="1:7" x14ac:dyDescent="0.3">
      <c r="A86" s="2">
        <v>44950</v>
      </c>
      <c r="B86">
        <v>143.85</v>
      </c>
      <c r="C86">
        <v>143.28</v>
      </c>
      <c r="D86">
        <v>144.37</v>
      </c>
      <c r="E86">
        <v>140.69999999999999</v>
      </c>
      <c r="F86" t="s">
        <v>3046</v>
      </c>
      <c r="G86">
        <v>8.0000000000000004E-4</v>
      </c>
    </row>
    <row r="87" spans="1:7" x14ac:dyDescent="0.3">
      <c r="A87" s="2">
        <v>44949</v>
      </c>
      <c r="B87">
        <v>143.72999999999999</v>
      </c>
      <c r="C87">
        <v>142.33000000000001</v>
      </c>
      <c r="D87">
        <v>144.93</v>
      </c>
      <c r="E87">
        <v>141.79</v>
      </c>
      <c r="F87" t="s">
        <v>3047</v>
      </c>
      <c r="G87">
        <v>6.6E-3</v>
      </c>
    </row>
    <row r="88" spans="1:7" x14ac:dyDescent="0.3">
      <c r="A88" s="2">
        <v>44946</v>
      </c>
      <c r="B88">
        <v>142.79</v>
      </c>
      <c r="C88">
        <v>141</v>
      </c>
      <c r="D88">
        <v>143.41</v>
      </c>
      <c r="E88">
        <v>139.05000000000001</v>
      </c>
      <c r="F88" t="s">
        <v>86</v>
      </c>
      <c r="G88">
        <v>2.0400000000000001E-2</v>
      </c>
    </row>
    <row r="89" spans="1:7" x14ac:dyDescent="0.3">
      <c r="A89" s="2">
        <v>44945</v>
      </c>
      <c r="B89">
        <v>139.94</v>
      </c>
      <c r="C89">
        <v>143</v>
      </c>
      <c r="D89">
        <v>144.11000000000001</v>
      </c>
      <c r="E89">
        <v>139.66</v>
      </c>
      <c r="F89" t="s">
        <v>64</v>
      </c>
      <c r="G89">
        <v>-2.1999999999999999E-2</v>
      </c>
    </row>
    <row r="90" spans="1:7" x14ac:dyDescent="0.3">
      <c r="A90" s="2">
        <v>44944</v>
      </c>
      <c r="B90">
        <v>143.09</v>
      </c>
      <c r="C90">
        <v>145.83000000000001</v>
      </c>
      <c r="D90">
        <v>147.68</v>
      </c>
      <c r="E90">
        <v>142.82</v>
      </c>
      <c r="F90" t="s">
        <v>3048</v>
      </c>
      <c r="G90">
        <v>-8.0000000000000004E-4</v>
      </c>
    </row>
    <row r="91" spans="1:7" x14ac:dyDescent="0.3">
      <c r="A91" s="2">
        <v>44943</v>
      </c>
      <c r="B91">
        <v>143.19999999999999</v>
      </c>
      <c r="C91">
        <v>145</v>
      </c>
      <c r="D91">
        <v>145.5</v>
      </c>
      <c r="E91">
        <v>140.91</v>
      </c>
      <c r="F91" t="s">
        <v>53</v>
      </c>
      <c r="G91">
        <v>-1.2800000000000001E-2</v>
      </c>
    </row>
    <row r="92" spans="1:7" x14ac:dyDescent="0.3">
      <c r="A92" s="2">
        <v>44939</v>
      </c>
      <c r="B92">
        <v>145.05000000000001</v>
      </c>
      <c r="C92">
        <v>149.5</v>
      </c>
      <c r="D92">
        <v>150.63</v>
      </c>
      <c r="E92">
        <v>142.09</v>
      </c>
      <c r="F92" t="s">
        <v>283</v>
      </c>
      <c r="G92">
        <v>-2.92E-2</v>
      </c>
    </row>
    <row r="93" spans="1:7" x14ac:dyDescent="0.3">
      <c r="A93" s="2">
        <v>44938</v>
      </c>
      <c r="B93">
        <v>149.41</v>
      </c>
      <c r="C93">
        <v>149.35</v>
      </c>
      <c r="D93">
        <v>149.91999999999999</v>
      </c>
      <c r="E93">
        <v>146.25</v>
      </c>
      <c r="F93" t="s">
        <v>3049</v>
      </c>
      <c r="G93">
        <v>-1.2999999999999999E-3</v>
      </c>
    </row>
    <row r="94" spans="1:7" x14ac:dyDescent="0.3">
      <c r="A94" s="2">
        <v>44937</v>
      </c>
      <c r="B94">
        <v>149.61000000000001</v>
      </c>
      <c r="C94">
        <v>153.62</v>
      </c>
      <c r="D94">
        <v>153.99</v>
      </c>
      <c r="E94">
        <v>146.77000000000001</v>
      </c>
      <c r="F94" t="s">
        <v>3050</v>
      </c>
      <c r="G94">
        <v>-2.64E-2</v>
      </c>
    </row>
    <row r="95" spans="1:7" x14ac:dyDescent="0.3">
      <c r="A95" s="2">
        <v>44936</v>
      </c>
      <c r="B95">
        <v>153.66999999999999</v>
      </c>
      <c r="C95">
        <v>150.03</v>
      </c>
      <c r="D95">
        <v>154.24</v>
      </c>
      <c r="E95">
        <v>149.31</v>
      </c>
      <c r="F95" t="s">
        <v>3051</v>
      </c>
      <c r="G95">
        <v>3.3000000000000002E-2</v>
      </c>
    </row>
    <row r="96" spans="1:7" x14ac:dyDescent="0.3">
      <c r="A96" s="2">
        <v>44935</v>
      </c>
      <c r="B96">
        <v>148.76</v>
      </c>
      <c r="C96">
        <v>152.22</v>
      </c>
      <c r="D96">
        <v>153.19999999999999</v>
      </c>
      <c r="E96">
        <v>148.57</v>
      </c>
      <c r="F96" t="s">
        <v>3052</v>
      </c>
      <c r="G96">
        <v>-8.8999999999999999E-3</v>
      </c>
    </row>
    <row r="97" spans="1:7" x14ac:dyDescent="0.3">
      <c r="A97" s="2">
        <v>44932</v>
      </c>
      <c r="B97">
        <v>150.09</v>
      </c>
      <c r="C97">
        <v>148.5</v>
      </c>
      <c r="D97">
        <v>156.27000000000001</v>
      </c>
      <c r="E97">
        <v>145.22999999999999</v>
      </c>
      <c r="F97" t="s">
        <v>132</v>
      </c>
      <c r="G97">
        <v>3.0300000000000001E-2</v>
      </c>
    </row>
    <row r="98" spans="1:7" x14ac:dyDescent="0.3">
      <c r="A98" s="2">
        <v>44931</v>
      </c>
      <c r="B98">
        <v>145.66999999999999</v>
      </c>
      <c r="C98">
        <v>145.1</v>
      </c>
      <c r="D98">
        <v>146.4</v>
      </c>
      <c r="E98">
        <v>143.6</v>
      </c>
      <c r="F98" t="s">
        <v>3053</v>
      </c>
      <c r="G98">
        <v>-3.0999999999999999E-3</v>
      </c>
    </row>
    <row r="99" spans="1:7" x14ac:dyDescent="0.3">
      <c r="A99" s="2">
        <v>44930</v>
      </c>
      <c r="B99">
        <v>146.13</v>
      </c>
      <c r="C99">
        <v>149.97</v>
      </c>
      <c r="D99">
        <v>150.57</v>
      </c>
      <c r="E99">
        <v>145.76</v>
      </c>
      <c r="F99" t="s">
        <v>3054</v>
      </c>
      <c r="G99">
        <v>-1.7000000000000001E-2</v>
      </c>
    </row>
    <row r="100" spans="1:7" x14ac:dyDescent="0.3">
      <c r="A100" s="2">
        <v>44929</v>
      </c>
      <c r="B100">
        <v>148.65</v>
      </c>
      <c r="C100">
        <v>152.94</v>
      </c>
      <c r="D100">
        <v>155.29</v>
      </c>
      <c r="E100">
        <v>148.5</v>
      </c>
      <c r="F100" t="s">
        <v>3055</v>
      </c>
      <c r="G100">
        <v>-1.0500000000000001E-2</v>
      </c>
    </row>
    <row r="101" spans="1:7" x14ac:dyDescent="0.3">
      <c r="A101" s="2">
        <v>44925</v>
      </c>
      <c r="B101">
        <v>150.22</v>
      </c>
      <c r="C101">
        <v>150.44999999999999</v>
      </c>
      <c r="D101">
        <v>151</v>
      </c>
      <c r="E101">
        <v>146</v>
      </c>
      <c r="F101" t="s">
        <v>3056</v>
      </c>
      <c r="G101">
        <v>-1.89E-2</v>
      </c>
    </row>
    <row r="102" spans="1:7" x14ac:dyDescent="0.3">
      <c r="A102" s="2">
        <v>44924</v>
      </c>
      <c r="B102">
        <v>153.11000000000001</v>
      </c>
      <c r="C102">
        <v>152.97</v>
      </c>
      <c r="D102">
        <v>156.24</v>
      </c>
      <c r="E102">
        <v>152.69999999999999</v>
      </c>
      <c r="F102" t="s">
        <v>3057</v>
      </c>
      <c r="G102">
        <v>9.2999999999999992E-3</v>
      </c>
    </row>
    <row r="103" spans="1:7" x14ac:dyDescent="0.3">
      <c r="A103" s="2">
        <v>44923</v>
      </c>
      <c r="B103">
        <v>151.69999999999999</v>
      </c>
      <c r="C103">
        <v>157.85</v>
      </c>
      <c r="D103">
        <v>159.26</v>
      </c>
      <c r="E103">
        <v>151.69999999999999</v>
      </c>
      <c r="F103" t="s">
        <v>3058</v>
      </c>
      <c r="G103">
        <v>-5.0999999999999997E-2</v>
      </c>
    </row>
    <row r="104" spans="1:7" x14ac:dyDescent="0.3">
      <c r="A104" s="2">
        <v>44922</v>
      </c>
      <c r="B104">
        <v>159.86000000000001</v>
      </c>
      <c r="C104">
        <v>175.76</v>
      </c>
      <c r="D104">
        <v>176.67</v>
      </c>
      <c r="E104">
        <v>159.47</v>
      </c>
      <c r="F104" t="s">
        <v>283</v>
      </c>
      <c r="G104">
        <v>-9.1499999999999998E-2</v>
      </c>
    </row>
    <row r="105" spans="1:7" x14ac:dyDescent="0.3">
      <c r="A105" s="2">
        <v>44918</v>
      </c>
      <c r="B105">
        <v>175.97</v>
      </c>
      <c r="C105">
        <v>179.68</v>
      </c>
      <c r="D105">
        <v>179.98</v>
      </c>
      <c r="E105">
        <v>173.11</v>
      </c>
      <c r="F105" t="s">
        <v>3059</v>
      </c>
      <c r="G105">
        <v>-2.1700000000000001E-2</v>
      </c>
    </row>
    <row r="106" spans="1:7" x14ac:dyDescent="0.3">
      <c r="A106" s="2">
        <v>44917</v>
      </c>
      <c r="B106">
        <v>179.88</v>
      </c>
      <c r="C106">
        <v>177.23</v>
      </c>
      <c r="D106">
        <v>180.4</v>
      </c>
      <c r="E106">
        <v>174.11</v>
      </c>
      <c r="F106" t="s">
        <v>3060</v>
      </c>
      <c r="G106">
        <v>9.7000000000000003E-3</v>
      </c>
    </row>
    <row r="107" spans="1:7" x14ac:dyDescent="0.3">
      <c r="A107" s="2">
        <v>44916</v>
      </c>
      <c r="B107">
        <v>178.15</v>
      </c>
      <c r="C107">
        <v>172.6</v>
      </c>
      <c r="D107">
        <v>178.62</v>
      </c>
      <c r="E107">
        <v>170.99</v>
      </c>
      <c r="F107" t="s">
        <v>3061</v>
      </c>
      <c r="G107">
        <v>3.1600000000000003E-2</v>
      </c>
    </row>
    <row r="108" spans="1:7" x14ac:dyDescent="0.3">
      <c r="A108" s="2">
        <v>44915</v>
      </c>
      <c r="B108">
        <v>172.7</v>
      </c>
      <c r="C108">
        <v>166.25</v>
      </c>
      <c r="D108">
        <v>174.99</v>
      </c>
      <c r="E108">
        <v>165.5</v>
      </c>
      <c r="F108" t="s">
        <v>3062</v>
      </c>
      <c r="G108">
        <v>2.46E-2</v>
      </c>
    </row>
    <row r="109" spans="1:7" x14ac:dyDescent="0.3">
      <c r="A109" s="2">
        <v>44914</v>
      </c>
      <c r="B109">
        <v>168.56</v>
      </c>
      <c r="C109">
        <v>175.96</v>
      </c>
      <c r="D109">
        <v>177.75</v>
      </c>
      <c r="E109">
        <v>167.7</v>
      </c>
      <c r="F109" t="s">
        <v>3063</v>
      </c>
      <c r="G109">
        <v>-3.8199999999999998E-2</v>
      </c>
    </row>
    <row r="110" spans="1:7" x14ac:dyDescent="0.3">
      <c r="A110" s="2">
        <v>44911</v>
      </c>
      <c r="B110">
        <v>175.25</v>
      </c>
      <c r="C110">
        <v>178.7</v>
      </c>
      <c r="D110">
        <v>183.64</v>
      </c>
      <c r="E110">
        <v>174.84</v>
      </c>
      <c r="F110" t="s">
        <v>3064</v>
      </c>
      <c r="G110">
        <v>-3.73E-2</v>
      </c>
    </row>
    <row r="111" spans="1:7" x14ac:dyDescent="0.3">
      <c r="A111" s="2">
        <v>44910</v>
      </c>
      <c r="B111">
        <v>182.04</v>
      </c>
      <c r="C111">
        <v>186.29</v>
      </c>
      <c r="D111">
        <v>188.99</v>
      </c>
      <c r="E111">
        <v>179.23</v>
      </c>
      <c r="F111" t="s">
        <v>257</v>
      </c>
      <c r="G111">
        <v>-2.1600000000000001E-2</v>
      </c>
    </row>
    <row r="112" spans="1:7" x14ac:dyDescent="0.3">
      <c r="A112" s="2">
        <v>44909</v>
      </c>
      <c r="B112">
        <v>186.05</v>
      </c>
      <c r="C112">
        <v>176.89</v>
      </c>
      <c r="D112">
        <v>188.82</v>
      </c>
      <c r="E112">
        <v>174.33</v>
      </c>
      <c r="F112" t="s">
        <v>101</v>
      </c>
      <c r="G112">
        <v>4.3799999999999999E-2</v>
      </c>
    </row>
    <row r="113" spans="1:7" x14ac:dyDescent="0.3">
      <c r="A113" s="2">
        <v>44908</v>
      </c>
      <c r="B113">
        <v>178.24</v>
      </c>
      <c r="C113">
        <v>174.25</v>
      </c>
      <c r="D113">
        <v>183.44</v>
      </c>
      <c r="E113">
        <v>172.61</v>
      </c>
      <c r="F113" t="s">
        <v>556</v>
      </c>
      <c r="G113">
        <v>6.9699999999999998E-2</v>
      </c>
    </row>
    <row r="114" spans="1:7" x14ac:dyDescent="0.3">
      <c r="A114" s="2">
        <v>44907</v>
      </c>
      <c r="B114">
        <v>166.62</v>
      </c>
      <c r="C114">
        <v>171.19</v>
      </c>
      <c r="D114">
        <v>171.28</v>
      </c>
      <c r="E114">
        <v>164.81</v>
      </c>
      <c r="F114" t="s">
        <v>62</v>
      </c>
      <c r="G114">
        <v>-2.1600000000000001E-2</v>
      </c>
    </row>
    <row r="115" spans="1:7" x14ac:dyDescent="0.3">
      <c r="A115" s="2">
        <v>44904</v>
      </c>
      <c r="B115">
        <v>170.3</v>
      </c>
      <c r="C115">
        <v>171.72</v>
      </c>
      <c r="D115">
        <v>173</v>
      </c>
      <c r="E115">
        <v>169.29</v>
      </c>
      <c r="F115" t="s">
        <v>3065</v>
      </c>
      <c r="G115">
        <v>-8.8000000000000005E-3</v>
      </c>
    </row>
    <row r="116" spans="1:7" x14ac:dyDescent="0.3">
      <c r="A116" s="2">
        <v>44903</v>
      </c>
      <c r="B116">
        <v>171.81</v>
      </c>
      <c r="C116">
        <v>163.22999999999999</v>
      </c>
      <c r="D116">
        <v>171.9</v>
      </c>
      <c r="E116">
        <v>162.38</v>
      </c>
      <c r="F116" t="s">
        <v>365</v>
      </c>
      <c r="G116">
        <v>5.6399999999999999E-2</v>
      </c>
    </row>
    <row r="117" spans="1:7" x14ac:dyDescent="0.3">
      <c r="A117" s="2">
        <v>44902</v>
      </c>
      <c r="B117">
        <v>162.63</v>
      </c>
      <c r="C117">
        <v>159.56</v>
      </c>
      <c r="D117">
        <v>165.97</v>
      </c>
      <c r="E117">
        <v>159.51</v>
      </c>
      <c r="F117" t="s">
        <v>3066</v>
      </c>
      <c r="G117">
        <v>6.1999999999999998E-3</v>
      </c>
    </row>
    <row r="118" spans="1:7" x14ac:dyDescent="0.3">
      <c r="A118" s="2">
        <v>44901</v>
      </c>
      <c r="B118">
        <v>161.62</v>
      </c>
      <c r="C118">
        <v>166</v>
      </c>
      <c r="D118">
        <v>166</v>
      </c>
      <c r="E118">
        <v>158.36000000000001</v>
      </c>
      <c r="F118" t="s">
        <v>290</v>
      </c>
      <c r="G118">
        <v>-3.0499999999999999E-2</v>
      </c>
    </row>
    <row r="119" spans="1:7" x14ac:dyDescent="0.3">
      <c r="A119" s="2">
        <v>44900</v>
      </c>
      <c r="B119">
        <v>166.71</v>
      </c>
      <c r="C119">
        <v>168.46</v>
      </c>
      <c r="D119">
        <v>171.36</v>
      </c>
      <c r="E119">
        <v>165.36</v>
      </c>
      <c r="F119" t="s">
        <v>3067</v>
      </c>
      <c r="G119">
        <v>-1.7899999999999999E-2</v>
      </c>
    </row>
    <row r="120" spans="1:7" x14ac:dyDescent="0.3">
      <c r="A120" s="2">
        <v>44897</v>
      </c>
      <c r="B120">
        <v>169.74</v>
      </c>
      <c r="C120">
        <v>167.11</v>
      </c>
      <c r="D120">
        <v>169.89</v>
      </c>
      <c r="E120">
        <v>166.7</v>
      </c>
      <c r="F120" t="s">
        <v>3068</v>
      </c>
      <c r="G120">
        <v>1.6000000000000001E-3</v>
      </c>
    </row>
    <row r="121" spans="1:7" x14ac:dyDescent="0.3">
      <c r="A121" s="2">
        <v>44896</v>
      </c>
      <c r="B121">
        <v>169.47</v>
      </c>
      <c r="C121">
        <v>167.51</v>
      </c>
      <c r="D121">
        <v>170.38</v>
      </c>
      <c r="E121">
        <v>165.17</v>
      </c>
      <c r="F121" t="s">
        <v>3069</v>
      </c>
      <c r="G121">
        <v>1.47E-2</v>
      </c>
    </row>
    <row r="122" spans="1:7" x14ac:dyDescent="0.3">
      <c r="A122" s="2">
        <v>44895</v>
      </c>
      <c r="B122">
        <v>167.02</v>
      </c>
      <c r="C122">
        <v>164.31</v>
      </c>
      <c r="D122">
        <v>167.29</v>
      </c>
      <c r="E122">
        <v>163.19999999999999</v>
      </c>
      <c r="F122" t="s">
        <v>126</v>
      </c>
      <c r="G122">
        <v>2.0799999999999999E-2</v>
      </c>
    </row>
    <row r="123" spans="1:7" x14ac:dyDescent="0.3">
      <c r="A123" s="2">
        <v>44894</v>
      </c>
      <c r="B123">
        <v>163.61000000000001</v>
      </c>
      <c r="C123">
        <v>162.11000000000001</v>
      </c>
      <c r="D123">
        <v>165.51</v>
      </c>
      <c r="E123">
        <v>159.41999999999999</v>
      </c>
      <c r="F123" t="s">
        <v>3070</v>
      </c>
      <c r="G123">
        <v>1.3100000000000001E-2</v>
      </c>
    </row>
    <row r="124" spans="1:7" x14ac:dyDescent="0.3">
      <c r="A124" s="2">
        <v>44893</v>
      </c>
      <c r="B124">
        <v>161.49</v>
      </c>
      <c r="C124">
        <v>157</v>
      </c>
      <c r="D124">
        <v>166.41</v>
      </c>
      <c r="E124">
        <v>156.51</v>
      </c>
      <c r="F124" t="s">
        <v>103</v>
      </c>
      <c r="G124">
        <v>4.2900000000000001E-2</v>
      </c>
    </row>
    <row r="125" spans="1:7" x14ac:dyDescent="0.3">
      <c r="A125" s="2">
        <v>44890</v>
      </c>
      <c r="B125">
        <v>154.85</v>
      </c>
      <c r="C125">
        <v>155.21</v>
      </c>
      <c r="D125">
        <v>157.12</v>
      </c>
      <c r="E125">
        <v>154.11000000000001</v>
      </c>
      <c r="F125" t="s">
        <v>3071</v>
      </c>
      <c r="G125">
        <v>-8.8000000000000005E-3</v>
      </c>
    </row>
    <row r="126" spans="1:7" x14ac:dyDescent="0.3">
      <c r="A126" s="2">
        <v>44888</v>
      </c>
      <c r="B126">
        <v>156.22999999999999</v>
      </c>
      <c r="C126">
        <v>157.5</v>
      </c>
      <c r="D126">
        <v>158.76</v>
      </c>
      <c r="E126">
        <v>155.09</v>
      </c>
      <c r="F126" t="s">
        <v>3072</v>
      </c>
      <c r="G126">
        <v>-1.5800000000000002E-2</v>
      </c>
    </row>
    <row r="127" spans="1:7" x14ac:dyDescent="0.3">
      <c r="A127" s="2">
        <v>44887</v>
      </c>
      <c r="B127">
        <v>158.72999999999999</v>
      </c>
      <c r="C127">
        <v>154.97999999999999</v>
      </c>
      <c r="D127">
        <v>159.13</v>
      </c>
      <c r="E127">
        <v>151.5</v>
      </c>
      <c r="F127" t="s">
        <v>64</v>
      </c>
      <c r="G127">
        <v>2E-3</v>
      </c>
    </row>
    <row r="128" spans="1:7" x14ac:dyDescent="0.3">
      <c r="A128" s="2">
        <v>44886</v>
      </c>
      <c r="B128">
        <v>158.41</v>
      </c>
      <c r="C128">
        <v>163.09</v>
      </c>
      <c r="D128">
        <v>165.04</v>
      </c>
      <c r="E128">
        <v>158.12</v>
      </c>
      <c r="F128" t="s">
        <v>3073</v>
      </c>
      <c r="G128">
        <v>-4.8000000000000001E-2</v>
      </c>
    </row>
    <row r="129" spans="1:7" x14ac:dyDescent="0.3">
      <c r="A129" s="2">
        <v>44883</v>
      </c>
      <c r="B129">
        <v>166.39</v>
      </c>
      <c r="C129">
        <v>165.77</v>
      </c>
      <c r="D129">
        <v>167.07</v>
      </c>
      <c r="E129">
        <v>164.54</v>
      </c>
      <c r="F129" t="s">
        <v>3074</v>
      </c>
      <c r="G129">
        <v>8.0000000000000004E-4</v>
      </c>
    </row>
    <row r="130" spans="1:7" x14ac:dyDescent="0.3">
      <c r="A130" s="2">
        <v>44882</v>
      </c>
      <c r="B130">
        <v>166.26</v>
      </c>
      <c r="C130">
        <v>162.51</v>
      </c>
      <c r="D130">
        <v>166.34</v>
      </c>
      <c r="E130">
        <v>159.37</v>
      </c>
      <c r="F130" t="s">
        <v>3075</v>
      </c>
      <c r="G130">
        <v>8.2000000000000007E-3</v>
      </c>
    </row>
    <row r="131" spans="1:7" x14ac:dyDescent="0.3">
      <c r="A131" s="2">
        <v>44881</v>
      </c>
      <c r="B131">
        <v>164.9</v>
      </c>
      <c r="C131">
        <v>163.9</v>
      </c>
      <c r="D131">
        <v>167.08</v>
      </c>
      <c r="E131">
        <v>163.31</v>
      </c>
      <c r="F131" t="s">
        <v>3076</v>
      </c>
      <c r="G131">
        <v>7.1000000000000004E-3</v>
      </c>
    </row>
    <row r="132" spans="1:7" x14ac:dyDescent="0.3">
      <c r="A132" s="2">
        <v>44880</v>
      </c>
      <c r="B132">
        <v>163.72999999999999</v>
      </c>
      <c r="C132">
        <v>161</v>
      </c>
      <c r="D132">
        <v>164.81</v>
      </c>
      <c r="E132">
        <v>160.30000000000001</v>
      </c>
      <c r="F132" t="s">
        <v>3077</v>
      </c>
      <c r="G132">
        <v>2.1000000000000001E-2</v>
      </c>
    </row>
    <row r="133" spans="1:7" x14ac:dyDescent="0.3">
      <c r="A133" s="2">
        <v>44879</v>
      </c>
      <c r="B133">
        <v>160.37</v>
      </c>
      <c r="C133">
        <v>152.03</v>
      </c>
      <c r="D133">
        <v>161.74</v>
      </c>
      <c r="E133">
        <v>152.03</v>
      </c>
      <c r="F133" t="s">
        <v>83</v>
      </c>
      <c r="G133">
        <v>3.7900000000000003E-2</v>
      </c>
    </row>
    <row r="134" spans="1:7" x14ac:dyDescent="0.3">
      <c r="A134" s="2">
        <v>44876</v>
      </c>
      <c r="B134">
        <v>154.51</v>
      </c>
      <c r="C134">
        <v>152.38999999999999</v>
      </c>
      <c r="D134">
        <v>155.01</v>
      </c>
      <c r="E134">
        <v>146.79</v>
      </c>
      <c r="F134" t="s">
        <v>259</v>
      </c>
      <c r="G134">
        <v>-1.54E-2</v>
      </c>
    </row>
    <row r="135" spans="1:7" x14ac:dyDescent="0.3">
      <c r="A135" s="2">
        <v>44875</v>
      </c>
      <c r="B135">
        <v>156.91999999999999</v>
      </c>
      <c r="C135">
        <v>152.26</v>
      </c>
      <c r="D135">
        <v>157.25</v>
      </c>
      <c r="E135">
        <v>152</v>
      </c>
      <c r="F135" t="s">
        <v>2255</v>
      </c>
      <c r="G135">
        <v>-1.67E-2</v>
      </c>
    </row>
    <row r="136" spans="1:7" x14ac:dyDescent="0.3">
      <c r="A136" s="2">
        <v>44874</v>
      </c>
      <c r="B136">
        <v>159.58000000000001</v>
      </c>
      <c r="C136">
        <v>158.55000000000001</v>
      </c>
      <c r="D136">
        <v>162.03</v>
      </c>
      <c r="E136">
        <v>158.55000000000001</v>
      </c>
      <c r="F136" t="s">
        <v>3078</v>
      </c>
      <c r="G136">
        <v>-8.5000000000000006E-3</v>
      </c>
    </row>
    <row r="137" spans="1:7" x14ac:dyDescent="0.3">
      <c r="A137" s="2">
        <v>44873</v>
      </c>
      <c r="B137">
        <v>160.94</v>
      </c>
      <c r="C137">
        <v>157.28</v>
      </c>
      <c r="D137">
        <v>163.34</v>
      </c>
      <c r="E137">
        <v>156.59</v>
      </c>
      <c r="F137" t="s">
        <v>3079</v>
      </c>
      <c r="G137">
        <v>1.4E-3</v>
      </c>
    </row>
    <row r="138" spans="1:7" x14ac:dyDescent="0.3">
      <c r="A138" s="2">
        <v>44872</v>
      </c>
      <c r="B138">
        <v>160.72</v>
      </c>
      <c r="C138">
        <v>152.77000000000001</v>
      </c>
      <c r="D138">
        <v>161.54</v>
      </c>
      <c r="E138">
        <v>150.25</v>
      </c>
      <c r="F138" t="s">
        <v>101</v>
      </c>
      <c r="G138">
        <v>4.1500000000000002E-2</v>
      </c>
    </row>
    <row r="139" spans="1:7" x14ac:dyDescent="0.3">
      <c r="A139" s="2">
        <v>44869</v>
      </c>
      <c r="B139">
        <v>154.31</v>
      </c>
      <c r="C139">
        <v>156.29</v>
      </c>
      <c r="D139">
        <v>156.80000000000001</v>
      </c>
      <c r="E139">
        <v>147.35</v>
      </c>
      <c r="F139" t="s">
        <v>560</v>
      </c>
      <c r="G139">
        <v>6.2399999999999997E-2</v>
      </c>
    </row>
    <row r="140" spans="1:7" x14ac:dyDescent="0.3">
      <c r="A140" s="2">
        <v>44868</v>
      </c>
      <c r="B140">
        <v>145.25</v>
      </c>
      <c r="C140">
        <v>134.5</v>
      </c>
      <c r="D140">
        <v>145.49</v>
      </c>
      <c r="E140">
        <v>133.94999999999999</v>
      </c>
      <c r="F140" t="s">
        <v>153</v>
      </c>
      <c r="G140">
        <v>2.64E-2</v>
      </c>
    </row>
    <row r="141" spans="1:7" x14ac:dyDescent="0.3">
      <c r="A141" s="2">
        <v>44867</v>
      </c>
      <c r="B141">
        <v>141.52000000000001</v>
      </c>
      <c r="C141">
        <v>143.9</v>
      </c>
      <c r="D141">
        <v>145.68</v>
      </c>
      <c r="E141">
        <v>140.54</v>
      </c>
      <c r="F141" t="s">
        <v>3080</v>
      </c>
      <c r="G141">
        <v>-1.78E-2</v>
      </c>
    </row>
    <row r="142" spans="1:7" x14ac:dyDescent="0.3">
      <c r="A142" s="2">
        <v>44866</v>
      </c>
      <c r="B142">
        <v>144.08000000000001</v>
      </c>
      <c r="C142">
        <v>143.88999999999999</v>
      </c>
      <c r="D142">
        <v>150</v>
      </c>
      <c r="E142">
        <v>141.13</v>
      </c>
      <c r="F142" t="s">
        <v>3081</v>
      </c>
      <c r="G142">
        <v>4.6800000000000001E-2</v>
      </c>
    </row>
    <row r="143" spans="1:7" x14ac:dyDescent="0.3">
      <c r="A143" s="2">
        <v>44865</v>
      </c>
      <c r="B143">
        <v>137.63999999999999</v>
      </c>
      <c r="C143">
        <v>137.77000000000001</v>
      </c>
      <c r="D143">
        <v>141</v>
      </c>
      <c r="E143">
        <v>136.91999999999999</v>
      </c>
      <c r="F143" t="s">
        <v>3082</v>
      </c>
      <c r="G143">
        <v>-1E-4</v>
      </c>
    </row>
    <row r="144" spans="1:7" x14ac:dyDescent="0.3">
      <c r="A144" s="2">
        <v>44862</v>
      </c>
      <c r="B144">
        <v>137.65</v>
      </c>
      <c r="C144">
        <v>134.55000000000001</v>
      </c>
      <c r="D144">
        <v>138.66</v>
      </c>
      <c r="E144">
        <v>133.5</v>
      </c>
      <c r="F144" t="s">
        <v>3083</v>
      </c>
      <c r="G144">
        <v>1.5299999999999999E-2</v>
      </c>
    </row>
    <row r="145" spans="1:7" x14ac:dyDescent="0.3">
      <c r="A145" s="2">
        <v>44861</v>
      </c>
      <c r="B145">
        <v>135.58000000000001</v>
      </c>
      <c r="C145">
        <v>136.16999999999999</v>
      </c>
      <c r="D145">
        <v>136.44999999999999</v>
      </c>
      <c r="E145">
        <v>133.25</v>
      </c>
      <c r="F145" t="s">
        <v>3084</v>
      </c>
      <c r="G145">
        <v>-1.0999999999999999E-2</v>
      </c>
    </row>
    <row r="146" spans="1:7" x14ac:dyDescent="0.3">
      <c r="A146" s="2">
        <v>44860</v>
      </c>
      <c r="B146">
        <v>137.09</v>
      </c>
      <c r="C146">
        <v>135.19999999999999</v>
      </c>
      <c r="D146">
        <v>140.80000000000001</v>
      </c>
      <c r="E146">
        <v>134.97999999999999</v>
      </c>
      <c r="F146" t="s">
        <v>3085</v>
      </c>
      <c r="G146">
        <v>1.35E-2</v>
      </c>
    </row>
    <row r="147" spans="1:7" x14ac:dyDescent="0.3">
      <c r="A147" s="2">
        <v>44859</v>
      </c>
      <c r="B147">
        <v>135.27000000000001</v>
      </c>
      <c r="C147">
        <v>133.97999999999999</v>
      </c>
      <c r="D147">
        <v>139.88</v>
      </c>
      <c r="E147">
        <v>133.74</v>
      </c>
      <c r="F147" t="s">
        <v>3086</v>
      </c>
      <c r="G147">
        <v>2.0999999999999999E-3</v>
      </c>
    </row>
    <row r="148" spans="1:7" x14ac:dyDescent="0.3">
      <c r="A148" s="2">
        <v>44858</v>
      </c>
      <c r="B148">
        <v>134.99</v>
      </c>
      <c r="C148">
        <v>130.63</v>
      </c>
      <c r="D148">
        <v>135</v>
      </c>
      <c r="E148">
        <v>128.32</v>
      </c>
      <c r="F148" t="s">
        <v>286</v>
      </c>
      <c r="G148">
        <v>2.5399999999999999E-2</v>
      </c>
    </row>
    <row r="149" spans="1:7" x14ac:dyDescent="0.3">
      <c r="A149" s="2">
        <v>44855</v>
      </c>
      <c r="B149">
        <v>131.63999999999999</v>
      </c>
      <c r="C149">
        <v>122</v>
      </c>
      <c r="D149">
        <v>131.85</v>
      </c>
      <c r="E149">
        <v>121.14</v>
      </c>
      <c r="F149" t="s">
        <v>320</v>
      </c>
      <c r="G149">
        <v>0.1115</v>
      </c>
    </row>
    <row r="150" spans="1:7" x14ac:dyDescent="0.3">
      <c r="A150" s="2">
        <v>44854</v>
      </c>
      <c r="B150">
        <v>118.43</v>
      </c>
      <c r="C150">
        <v>122.63</v>
      </c>
      <c r="D150">
        <v>124.55</v>
      </c>
      <c r="E150">
        <v>118.31</v>
      </c>
      <c r="F150" t="s">
        <v>333</v>
      </c>
      <c r="G150">
        <v>-3.4500000000000003E-2</v>
      </c>
    </row>
    <row r="151" spans="1:7" x14ac:dyDescent="0.3">
      <c r="A151" s="2">
        <v>44853</v>
      </c>
      <c r="B151">
        <v>122.66</v>
      </c>
      <c r="C151">
        <v>131.85</v>
      </c>
      <c r="D151">
        <v>132.34</v>
      </c>
      <c r="E151">
        <v>122.39</v>
      </c>
      <c r="F151" t="s">
        <v>100</v>
      </c>
      <c r="G151">
        <v>-8.2400000000000001E-2</v>
      </c>
    </row>
    <row r="152" spans="1:7" x14ac:dyDescent="0.3">
      <c r="A152" s="2">
        <v>44852</v>
      </c>
      <c r="B152">
        <v>133.68</v>
      </c>
      <c r="C152">
        <v>139.5</v>
      </c>
      <c r="D152">
        <v>139.5</v>
      </c>
      <c r="E152">
        <v>132.83000000000001</v>
      </c>
      <c r="F152" t="s">
        <v>3087</v>
      </c>
      <c r="G152">
        <v>-3.7900000000000003E-2</v>
      </c>
    </row>
    <row r="153" spans="1:7" x14ac:dyDescent="0.3">
      <c r="A153" s="2">
        <v>44851</v>
      </c>
      <c r="B153">
        <v>138.94</v>
      </c>
      <c r="C153">
        <v>137.19999999999999</v>
      </c>
      <c r="D153">
        <v>139.56</v>
      </c>
      <c r="E153">
        <v>134.19999999999999</v>
      </c>
      <c r="F153" t="s">
        <v>3088</v>
      </c>
      <c r="G153">
        <v>2.4500000000000001E-2</v>
      </c>
    </row>
    <row r="154" spans="1:7" x14ac:dyDescent="0.3">
      <c r="A154" s="2">
        <v>44848</v>
      </c>
      <c r="B154">
        <v>135.62</v>
      </c>
      <c r="C154">
        <v>139.88999999999999</v>
      </c>
      <c r="D154">
        <v>140.44999999999999</v>
      </c>
      <c r="E154">
        <v>135.01</v>
      </c>
      <c r="F154" t="s">
        <v>3089</v>
      </c>
      <c r="G154">
        <v>-3.1399999999999997E-2</v>
      </c>
    </row>
    <row r="155" spans="1:7" x14ac:dyDescent="0.3">
      <c r="A155" s="2">
        <v>44847</v>
      </c>
      <c r="B155">
        <v>140.01</v>
      </c>
      <c r="C155">
        <v>133.65</v>
      </c>
      <c r="D155">
        <v>142.09</v>
      </c>
      <c r="E155">
        <v>132.1</v>
      </c>
      <c r="F155" t="s">
        <v>3090</v>
      </c>
      <c r="G155">
        <v>2.46E-2</v>
      </c>
    </row>
    <row r="156" spans="1:7" x14ac:dyDescent="0.3">
      <c r="A156" s="2">
        <v>44846</v>
      </c>
      <c r="B156">
        <v>136.65</v>
      </c>
      <c r="C156">
        <v>133.88999999999999</v>
      </c>
      <c r="D156">
        <v>140.46</v>
      </c>
      <c r="E156">
        <v>133.46</v>
      </c>
      <c r="F156" t="s">
        <v>290</v>
      </c>
      <c r="G156">
        <v>5.5300000000000002E-2</v>
      </c>
    </row>
    <row r="157" spans="1:7" x14ac:dyDescent="0.3">
      <c r="A157" s="2">
        <v>44845</v>
      </c>
      <c r="B157">
        <v>129.49</v>
      </c>
      <c r="C157">
        <v>134.30000000000001</v>
      </c>
      <c r="D157">
        <v>135.12</v>
      </c>
      <c r="E157">
        <v>127.49</v>
      </c>
      <c r="F157" t="s">
        <v>3091</v>
      </c>
      <c r="G157">
        <v>-4.2900000000000001E-2</v>
      </c>
    </row>
    <row r="158" spans="1:7" x14ac:dyDescent="0.3">
      <c r="A158" s="2">
        <v>44844</v>
      </c>
      <c r="B158">
        <v>135.29</v>
      </c>
      <c r="C158">
        <v>134.72999999999999</v>
      </c>
      <c r="D158">
        <v>137.16</v>
      </c>
      <c r="E158">
        <v>133.1</v>
      </c>
      <c r="F158" t="s">
        <v>3092</v>
      </c>
      <c r="G158">
        <v>4.3E-3</v>
      </c>
    </row>
    <row r="159" spans="1:7" x14ac:dyDescent="0.3">
      <c r="A159" s="2">
        <v>44841</v>
      </c>
      <c r="B159">
        <v>134.71</v>
      </c>
      <c r="C159">
        <v>136.44999999999999</v>
      </c>
      <c r="D159">
        <v>138</v>
      </c>
      <c r="E159">
        <v>134.34</v>
      </c>
      <c r="F159" t="s">
        <v>3093</v>
      </c>
      <c r="G159">
        <v>-2.0500000000000001E-2</v>
      </c>
    </row>
    <row r="160" spans="1:7" x14ac:dyDescent="0.3">
      <c r="A160" s="2">
        <v>44840</v>
      </c>
      <c r="B160">
        <v>137.53</v>
      </c>
      <c r="C160">
        <v>135.63</v>
      </c>
      <c r="D160">
        <v>139.11000000000001</v>
      </c>
      <c r="E160">
        <v>135.63</v>
      </c>
      <c r="F160" t="s">
        <v>3094</v>
      </c>
      <c r="G160">
        <v>2.5000000000000001E-3</v>
      </c>
    </row>
    <row r="161" spans="1:7" x14ac:dyDescent="0.3">
      <c r="A161" s="2">
        <v>44839</v>
      </c>
      <c r="B161">
        <v>137.19</v>
      </c>
      <c r="C161">
        <v>136.5</v>
      </c>
      <c r="D161">
        <v>138.56</v>
      </c>
      <c r="E161">
        <v>135.51</v>
      </c>
      <c r="F161" t="s">
        <v>3095</v>
      </c>
      <c r="G161">
        <v>-2.8E-3</v>
      </c>
    </row>
    <row r="162" spans="1:7" x14ac:dyDescent="0.3">
      <c r="A162" s="2">
        <v>44838</v>
      </c>
      <c r="B162">
        <v>137.57</v>
      </c>
      <c r="C162">
        <v>139.08000000000001</v>
      </c>
      <c r="D162">
        <v>140.65</v>
      </c>
      <c r="E162">
        <v>136.66</v>
      </c>
      <c r="F162" t="s">
        <v>3096</v>
      </c>
      <c r="G162">
        <v>6.4999999999999997E-3</v>
      </c>
    </row>
    <row r="163" spans="1:7" x14ac:dyDescent="0.3">
      <c r="A163" s="2">
        <v>44837</v>
      </c>
      <c r="B163">
        <v>136.68</v>
      </c>
      <c r="C163">
        <v>135.24</v>
      </c>
      <c r="D163">
        <v>138.19999999999999</v>
      </c>
      <c r="E163">
        <v>135.02000000000001</v>
      </c>
      <c r="F163" t="s">
        <v>3097</v>
      </c>
      <c r="G163">
        <v>1.3299999999999999E-2</v>
      </c>
    </row>
    <row r="164" spans="1:7" x14ac:dyDescent="0.3">
      <c r="A164" s="2">
        <v>44834</v>
      </c>
      <c r="B164">
        <v>134.88</v>
      </c>
      <c r="C164">
        <v>133.03</v>
      </c>
      <c r="D164">
        <v>136.25</v>
      </c>
      <c r="E164">
        <v>133.03</v>
      </c>
      <c r="F164" t="s">
        <v>3098</v>
      </c>
      <c r="G164">
        <v>9.5999999999999992E-3</v>
      </c>
    </row>
    <row r="165" spans="1:7" x14ac:dyDescent="0.3">
      <c r="A165" s="2">
        <v>44833</v>
      </c>
      <c r="B165">
        <v>133.6</v>
      </c>
      <c r="C165">
        <v>132.85</v>
      </c>
      <c r="D165">
        <v>135.31</v>
      </c>
      <c r="E165">
        <v>131.65</v>
      </c>
      <c r="F165" t="s">
        <v>3099</v>
      </c>
      <c r="G165">
        <v>-1.4E-3</v>
      </c>
    </row>
    <row r="166" spans="1:7" x14ac:dyDescent="0.3">
      <c r="A166" s="2">
        <v>44832</v>
      </c>
      <c r="B166">
        <v>133.79</v>
      </c>
      <c r="C166">
        <v>129.66999999999999</v>
      </c>
      <c r="D166">
        <v>135.62</v>
      </c>
      <c r="E166">
        <v>129.66999999999999</v>
      </c>
      <c r="F166" t="s">
        <v>3100</v>
      </c>
      <c r="G166">
        <v>2.6800000000000001E-2</v>
      </c>
    </row>
    <row r="167" spans="1:7" x14ac:dyDescent="0.3">
      <c r="A167" s="2">
        <v>44831</v>
      </c>
      <c r="B167">
        <v>130.30000000000001</v>
      </c>
      <c r="C167">
        <v>128</v>
      </c>
      <c r="D167">
        <v>133.41</v>
      </c>
      <c r="E167">
        <v>128</v>
      </c>
      <c r="F167" t="s">
        <v>3101</v>
      </c>
      <c r="G167">
        <v>2.0799999999999999E-2</v>
      </c>
    </row>
    <row r="168" spans="1:7" x14ac:dyDescent="0.3">
      <c r="A168" s="2">
        <v>44830</v>
      </c>
      <c r="B168">
        <v>127.65</v>
      </c>
      <c r="C168">
        <v>126.8</v>
      </c>
      <c r="D168">
        <v>132.5</v>
      </c>
      <c r="E168">
        <v>126.61</v>
      </c>
      <c r="F168" t="s">
        <v>126</v>
      </c>
      <c r="G168">
        <v>-5.4999999999999997E-3</v>
      </c>
    </row>
    <row r="169" spans="1:7" x14ac:dyDescent="0.3">
      <c r="A169" s="2">
        <v>44827</v>
      </c>
      <c r="B169">
        <v>128.35</v>
      </c>
      <c r="C169">
        <v>127.84</v>
      </c>
      <c r="D169">
        <v>129.66</v>
      </c>
      <c r="E169">
        <v>126.8</v>
      </c>
      <c r="F169" t="s">
        <v>3102</v>
      </c>
      <c r="G169">
        <v>-1.2699999999999999E-2</v>
      </c>
    </row>
    <row r="170" spans="1:7" x14ac:dyDescent="0.3">
      <c r="A170" s="2">
        <v>44826</v>
      </c>
      <c r="B170">
        <v>130</v>
      </c>
      <c r="C170">
        <v>127.72</v>
      </c>
      <c r="D170">
        <v>131.71</v>
      </c>
      <c r="E170">
        <v>126.56</v>
      </c>
      <c r="F170" t="s">
        <v>332</v>
      </c>
      <c r="G170">
        <v>1.37E-2</v>
      </c>
    </row>
    <row r="171" spans="1:7" x14ac:dyDescent="0.3">
      <c r="A171" s="2">
        <v>44825</v>
      </c>
      <c r="B171">
        <v>128.24</v>
      </c>
      <c r="C171">
        <v>131.99</v>
      </c>
      <c r="D171">
        <v>134</v>
      </c>
      <c r="E171">
        <v>128.13999999999999</v>
      </c>
      <c r="F171" t="s">
        <v>2819</v>
      </c>
      <c r="G171">
        <v>-3.9100000000000003E-2</v>
      </c>
    </row>
    <row r="172" spans="1:7" x14ac:dyDescent="0.3">
      <c r="A172" s="2">
        <v>44824</v>
      </c>
      <c r="B172">
        <v>133.46</v>
      </c>
      <c r="C172">
        <v>128</v>
      </c>
      <c r="D172">
        <v>137.22</v>
      </c>
      <c r="E172">
        <v>127.53</v>
      </c>
      <c r="F172" t="s">
        <v>288</v>
      </c>
      <c r="G172">
        <v>1.8E-3</v>
      </c>
    </row>
    <row r="173" spans="1:7" x14ac:dyDescent="0.3">
      <c r="A173" s="2">
        <v>44823</v>
      </c>
      <c r="B173">
        <v>133.22</v>
      </c>
      <c r="C173">
        <v>142.22999999999999</v>
      </c>
      <c r="D173">
        <v>142.79</v>
      </c>
      <c r="E173">
        <v>131.51</v>
      </c>
      <c r="F173" t="s">
        <v>259</v>
      </c>
      <c r="G173">
        <v>-8.5999999999999993E-2</v>
      </c>
    </row>
    <row r="174" spans="1:7" x14ac:dyDescent="0.3">
      <c r="A174" s="2">
        <v>44820</v>
      </c>
      <c r="B174">
        <v>145.76</v>
      </c>
      <c r="C174">
        <v>141.51</v>
      </c>
      <c r="D174">
        <v>146.13999999999999</v>
      </c>
      <c r="E174">
        <v>141.5</v>
      </c>
      <c r="F174" t="s">
        <v>3103</v>
      </c>
      <c r="G174">
        <v>1.12E-2</v>
      </c>
    </row>
    <row r="175" spans="1:7" x14ac:dyDescent="0.3">
      <c r="A175" s="2">
        <v>44819</v>
      </c>
      <c r="B175">
        <v>144.13999999999999</v>
      </c>
      <c r="C175">
        <v>145.68</v>
      </c>
      <c r="D175">
        <v>145.68</v>
      </c>
      <c r="E175">
        <v>143.16</v>
      </c>
      <c r="F175" t="s">
        <v>3104</v>
      </c>
      <c r="G175">
        <v>-1.6400000000000001E-2</v>
      </c>
    </row>
    <row r="176" spans="1:7" x14ac:dyDescent="0.3">
      <c r="A176" s="2">
        <v>44818</v>
      </c>
      <c r="B176">
        <v>146.55000000000001</v>
      </c>
      <c r="C176">
        <v>142.30000000000001</v>
      </c>
      <c r="D176">
        <v>146.75</v>
      </c>
      <c r="E176">
        <v>141.33000000000001</v>
      </c>
      <c r="F176" t="s">
        <v>3105</v>
      </c>
      <c r="G176">
        <v>3.9E-2</v>
      </c>
    </row>
    <row r="177" spans="1:7" x14ac:dyDescent="0.3">
      <c r="A177" s="2">
        <v>44817</v>
      </c>
      <c r="B177">
        <v>141.05000000000001</v>
      </c>
      <c r="C177">
        <v>144.18</v>
      </c>
      <c r="D177">
        <v>146</v>
      </c>
      <c r="E177">
        <v>140.68</v>
      </c>
      <c r="F177" t="s">
        <v>3106</v>
      </c>
      <c r="G177">
        <v>-4.87E-2</v>
      </c>
    </row>
    <row r="178" spans="1:7" x14ac:dyDescent="0.3">
      <c r="A178" s="2">
        <v>44816</v>
      </c>
      <c r="B178">
        <v>148.27000000000001</v>
      </c>
      <c r="C178">
        <v>150.28</v>
      </c>
      <c r="D178">
        <v>152.19999999999999</v>
      </c>
      <c r="E178">
        <v>148.06</v>
      </c>
      <c r="F178" t="s">
        <v>3107</v>
      </c>
      <c r="G178">
        <v>-1.7500000000000002E-2</v>
      </c>
    </row>
    <row r="179" spans="1:7" x14ac:dyDescent="0.3">
      <c r="A179" s="2">
        <v>44813</v>
      </c>
      <c r="B179">
        <v>150.91</v>
      </c>
      <c r="C179">
        <v>147.51</v>
      </c>
      <c r="D179">
        <v>152.68</v>
      </c>
      <c r="E179">
        <v>146.97999999999999</v>
      </c>
      <c r="F179" t="s">
        <v>3108</v>
      </c>
      <c r="G179">
        <v>2.52E-2</v>
      </c>
    </row>
    <row r="180" spans="1:7" x14ac:dyDescent="0.3">
      <c r="A180" s="2">
        <v>44812</v>
      </c>
      <c r="B180">
        <v>147.19999999999999</v>
      </c>
      <c r="C180">
        <v>142.74</v>
      </c>
      <c r="D180">
        <v>147.74</v>
      </c>
      <c r="E180">
        <v>142.34</v>
      </c>
      <c r="F180" t="s">
        <v>3109</v>
      </c>
      <c r="G180">
        <v>2.1399999999999999E-2</v>
      </c>
    </row>
    <row r="181" spans="1:7" x14ac:dyDescent="0.3">
      <c r="A181" s="2">
        <v>44811</v>
      </c>
      <c r="B181">
        <v>144.11000000000001</v>
      </c>
      <c r="C181">
        <v>137.16</v>
      </c>
      <c r="D181">
        <v>144.57</v>
      </c>
      <c r="E181">
        <v>137.12</v>
      </c>
      <c r="F181" t="s">
        <v>3110</v>
      </c>
      <c r="G181">
        <v>3.9899999999999998E-2</v>
      </c>
    </row>
    <row r="182" spans="1:7" x14ac:dyDescent="0.3">
      <c r="A182" s="2">
        <v>44810</v>
      </c>
      <c r="B182">
        <v>138.58000000000001</v>
      </c>
      <c r="C182">
        <v>146.13999999999999</v>
      </c>
      <c r="D182">
        <v>146.6</v>
      </c>
      <c r="E182">
        <v>138.47</v>
      </c>
      <c r="F182" t="s">
        <v>126</v>
      </c>
      <c r="G182">
        <v>-6.3E-2</v>
      </c>
    </row>
    <row r="183" spans="1:7" x14ac:dyDescent="0.3">
      <c r="A183" s="2">
        <v>44806</v>
      </c>
      <c r="B183">
        <v>147.9</v>
      </c>
      <c r="C183">
        <v>148.57</v>
      </c>
      <c r="D183">
        <v>150.04</v>
      </c>
      <c r="E183">
        <v>146.38</v>
      </c>
      <c r="F183" t="s">
        <v>3111</v>
      </c>
      <c r="G183">
        <v>5.9999999999999995E-4</v>
      </c>
    </row>
    <row r="184" spans="1:7" x14ac:dyDescent="0.3">
      <c r="A184" s="2">
        <v>44805</v>
      </c>
      <c r="B184">
        <v>147.81</v>
      </c>
      <c r="C184">
        <v>145.62</v>
      </c>
      <c r="D184">
        <v>147.97</v>
      </c>
      <c r="E184">
        <v>143.86000000000001</v>
      </c>
      <c r="F184" t="s">
        <v>3112</v>
      </c>
      <c r="G184">
        <v>2.1899999999999999E-2</v>
      </c>
    </row>
    <row r="185" spans="1:7" x14ac:dyDescent="0.3">
      <c r="A185" s="2">
        <v>44804</v>
      </c>
      <c r="B185">
        <v>144.63999999999999</v>
      </c>
      <c r="C185">
        <v>148</v>
      </c>
      <c r="D185">
        <v>150.1</v>
      </c>
      <c r="E185">
        <v>144.31</v>
      </c>
      <c r="F185" t="s">
        <v>3113</v>
      </c>
      <c r="G185">
        <v>-1.66E-2</v>
      </c>
    </row>
    <row r="186" spans="1:7" x14ac:dyDescent="0.3">
      <c r="A186" s="2">
        <v>44803</v>
      </c>
      <c r="B186">
        <v>147.08000000000001</v>
      </c>
      <c r="C186">
        <v>146.38999999999999</v>
      </c>
      <c r="D186">
        <v>147.97</v>
      </c>
      <c r="E186">
        <v>145.04</v>
      </c>
      <c r="F186" t="s">
        <v>3114</v>
      </c>
      <c r="G186">
        <v>1.6899999999999998E-2</v>
      </c>
    </row>
    <row r="187" spans="1:7" x14ac:dyDescent="0.3">
      <c r="A187" s="2">
        <v>44802</v>
      </c>
      <c r="B187">
        <v>144.63</v>
      </c>
      <c r="C187">
        <v>140</v>
      </c>
      <c r="D187">
        <v>146.13</v>
      </c>
      <c r="E187">
        <v>139.03</v>
      </c>
      <c r="F187" t="s">
        <v>3115</v>
      </c>
      <c r="G187">
        <v>1.4200000000000001E-2</v>
      </c>
    </row>
    <row r="188" spans="1:7" x14ac:dyDescent="0.3">
      <c r="A188" s="2">
        <v>44799</v>
      </c>
      <c r="B188">
        <v>142.6</v>
      </c>
      <c r="C188">
        <v>145.34</v>
      </c>
      <c r="D188">
        <v>148.78</v>
      </c>
      <c r="E188">
        <v>142.31</v>
      </c>
      <c r="F188" t="s">
        <v>3116</v>
      </c>
      <c r="G188">
        <v>-4.0099999999999997E-2</v>
      </c>
    </row>
    <row r="189" spans="1:7" x14ac:dyDescent="0.3">
      <c r="A189" s="2">
        <v>44798</v>
      </c>
      <c r="B189">
        <v>148.56</v>
      </c>
      <c r="C189">
        <v>149.02000000000001</v>
      </c>
      <c r="D189">
        <v>149.21</v>
      </c>
      <c r="E189">
        <v>145.71</v>
      </c>
      <c r="F189" t="s">
        <v>3117</v>
      </c>
      <c r="G189">
        <v>1.5900000000000001E-2</v>
      </c>
    </row>
    <row r="190" spans="1:7" x14ac:dyDescent="0.3">
      <c r="A190" s="2">
        <v>44797</v>
      </c>
      <c r="B190">
        <v>146.24</v>
      </c>
      <c r="C190">
        <v>148</v>
      </c>
      <c r="D190">
        <v>149</v>
      </c>
      <c r="E190">
        <v>145.88999999999999</v>
      </c>
      <c r="F190" t="s">
        <v>3118</v>
      </c>
      <c r="G190">
        <v>-6.8999999999999999E-3</v>
      </c>
    </row>
    <row r="191" spans="1:7" x14ac:dyDescent="0.3">
      <c r="A191" s="2">
        <v>44796</v>
      </c>
      <c r="B191">
        <v>147.25</v>
      </c>
      <c r="C191">
        <v>148.5</v>
      </c>
      <c r="D191">
        <v>150.19</v>
      </c>
      <c r="E191">
        <v>146.41</v>
      </c>
      <c r="F191" t="s">
        <v>3119</v>
      </c>
      <c r="G191">
        <v>-7.1000000000000004E-3</v>
      </c>
    </row>
    <row r="192" spans="1:7" x14ac:dyDescent="0.3">
      <c r="A192" s="2">
        <v>44795</v>
      </c>
      <c r="B192">
        <v>148.30000000000001</v>
      </c>
      <c r="C192">
        <v>146.75</v>
      </c>
      <c r="D192">
        <v>150.5</v>
      </c>
      <c r="E192">
        <v>145.82</v>
      </c>
      <c r="F192" t="s">
        <v>3120</v>
      </c>
      <c r="G192">
        <v>2.5999999999999999E-3</v>
      </c>
    </row>
    <row r="193" spans="1:7" x14ac:dyDescent="0.3">
      <c r="A193" s="2">
        <v>44792</v>
      </c>
      <c r="B193">
        <v>147.91999999999999</v>
      </c>
      <c r="C193">
        <v>145.44999999999999</v>
      </c>
      <c r="D193">
        <v>149.75</v>
      </c>
      <c r="E193">
        <v>145.43</v>
      </c>
      <c r="F193" t="s">
        <v>3121</v>
      </c>
      <c r="G193">
        <v>2.0999999999999999E-3</v>
      </c>
    </row>
    <row r="194" spans="1:7" x14ac:dyDescent="0.3">
      <c r="A194" s="2">
        <v>44791</v>
      </c>
      <c r="B194">
        <v>147.61000000000001</v>
      </c>
      <c r="C194">
        <v>151.72</v>
      </c>
      <c r="D194">
        <v>152.16999999999999</v>
      </c>
      <c r="E194">
        <v>146.71</v>
      </c>
      <c r="F194" t="s">
        <v>288</v>
      </c>
      <c r="G194">
        <v>-2.9100000000000001E-2</v>
      </c>
    </row>
    <row r="195" spans="1:7" x14ac:dyDescent="0.3">
      <c r="A195" s="2">
        <v>44790</v>
      </c>
      <c r="B195">
        <v>152.04</v>
      </c>
      <c r="C195">
        <v>157.25</v>
      </c>
      <c r="D195">
        <v>159.13999999999999</v>
      </c>
      <c r="E195">
        <v>150.44999999999999</v>
      </c>
      <c r="F195" t="s">
        <v>86</v>
      </c>
      <c r="G195">
        <v>-5.1900000000000002E-2</v>
      </c>
    </row>
    <row r="196" spans="1:7" x14ac:dyDescent="0.3">
      <c r="A196" s="2">
        <v>44789</v>
      </c>
      <c r="B196">
        <v>160.37</v>
      </c>
      <c r="C196">
        <v>162.29</v>
      </c>
      <c r="D196">
        <v>165.42</v>
      </c>
      <c r="E196">
        <v>158.22999999999999</v>
      </c>
      <c r="F196" t="s">
        <v>3122</v>
      </c>
      <c r="G196">
        <v>-1.2999999999999999E-2</v>
      </c>
    </row>
    <row r="197" spans="1:7" x14ac:dyDescent="0.3">
      <c r="A197" s="2">
        <v>44788</v>
      </c>
      <c r="B197">
        <v>162.47999999999999</v>
      </c>
      <c r="C197">
        <v>162</v>
      </c>
      <c r="D197">
        <v>163.72999999999999</v>
      </c>
      <c r="E197">
        <v>160.41</v>
      </c>
      <c r="F197" t="s">
        <v>3123</v>
      </c>
      <c r="G197">
        <v>1.3299999999999999E-2</v>
      </c>
    </row>
    <row r="198" spans="1:7" x14ac:dyDescent="0.3">
      <c r="A198" s="2">
        <v>44785</v>
      </c>
      <c r="B198">
        <v>160.35</v>
      </c>
      <c r="C198">
        <v>160.5</v>
      </c>
      <c r="D198">
        <v>161.6</v>
      </c>
      <c r="E198">
        <v>158.58000000000001</v>
      </c>
      <c r="F198" t="s">
        <v>3124</v>
      </c>
      <c r="G198">
        <v>1.11E-2</v>
      </c>
    </row>
    <row r="199" spans="1:7" x14ac:dyDescent="0.3">
      <c r="A199" s="2">
        <v>44784</v>
      </c>
      <c r="B199">
        <v>158.59</v>
      </c>
      <c r="C199">
        <v>161.32</v>
      </c>
      <c r="D199">
        <v>165.83</v>
      </c>
      <c r="E199">
        <v>158.47999999999999</v>
      </c>
      <c r="F199" t="s">
        <v>3125</v>
      </c>
      <c r="G199">
        <v>-1.4500000000000001E-2</v>
      </c>
    </row>
    <row r="200" spans="1:7" x14ac:dyDescent="0.3">
      <c r="A200" s="2">
        <v>44783</v>
      </c>
      <c r="B200">
        <v>160.91999999999999</v>
      </c>
      <c r="C200">
        <v>162.24</v>
      </c>
      <c r="D200">
        <v>162.30000000000001</v>
      </c>
      <c r="E200">
        <v>156.62</v>
      </c>
      <c r="F200" t="s">
        <v>290</v>
      </c>
      <c r="G200">
        <v>2.3599999999999999E-2</v>
      </c>
    </row>
    <row r="201" spans="1:7" x14ac:dyDescent="0.3">
      <c r="A201" s="2">
        <v>44782</v>
      </c>
      <c r="B201">
        <v>157.21</v>
      </c>
      <c r="C201">
        <v>164.04</v>
      </c>
      <c r="D201">
        <v>167.44</v>
      </c>
      <c r="E201">
        <v>156.82</v>
      </c>
      <c r="F201" t="s">
        <v>317</v>
      </c>
      <c r="G201">
        <v>-7.1400000000000005E-2</v>
      </c>
    </row>
    <row r="202" spans="1:7" x14ac:dyDescent="0.3">
      <c r="A202" s="2">
        <v>44781</v>
      </c>
      <c r="B202">
        <v>169.3</v>
      </c>
      <c r="C202">
        <v>167</v>
      </c>
      <c r="D202">
        <v>170.93</v>
      </c>
      <c r="E202">
        <v>162.24</v>
      </c>
      <c r="F202" t="s">
        <v>3126</v>
      </c>
      <c r="G202">
        <v>-7.5399999999999995E-2</v>
      </c>
    </row>
    <row r="203" spans="1:7" x14ac:dyDescent="0.3">
      <c r="A203" s="2">
        <v>44778</v>
      </c>
      <c r="B203">
        <v>183.11</v>
      </c>
      <c r="C203">
        <v>179.63</v>
      </c>
      <c r="D203">
        <v>185.09</v>
      </c>
      <c r="E203">
        <v>177.63</v>
      </c>
      <c r="F203" t="s">
        <v>257</v>
      </c>
      <c r="G203">
        <v>1.4800000000000001E-2</v>
      </c>
    </row>
    <row r="204" spans="1:7" x14ac:dyDescent="0.3">
      <c r="A204" s="2">
        <v>44777</v>
      </c>
      <c r="B204">
        <v>180.44</v>
      </c>
      <c r="C204">
        <v>177.5</v>
      </c>
      <c r="D204">
        <v>180.88</v>
      </c>
      <c r="E204">
        <v>174.34</v>
      </c>
      <c r="F204" t="s">
        <v>3127</v>
      </c>
      <c r="G204">
        <v>1.24E-2</v>
      </c>
    </row>
    <row r="205" spans="1:7" x14ac:dyDescent="0.3">
      <c r="A205" s="2">
        <v>44776</v>
      </c>
      <c r="B205">
        <v>178.23</v>
      </c>
      <c r="C205">
        <v>168.74</v>
      </c>
      <c r="D205">
        <v>179</v>
      </c>
      <c r="E205">
        <v>168.74</v>
      </c>
      <c r="F205" t="s">
        <v>527</v>
      </c>
      <c r="G205">
        <v>7.5200000000000003E-2</v>
      </c>
    </row>
    <row r="206" spans="1:7" x14ac:dyDescent="0.3">
      <c r="A206" s="2">
        <v>44775</v>
      </c>
      <c r="B206">
        <v>165.77</v>
      </c>
      <c r="C206">
        <v>161.38</v>
      </c>
      <c r="D206">
        <v>166.2</v>
      </c>
      <c r="E206">
        <v>161.01</v>
      </c>
      <c r="F206" t="s">
        <v>3128</v>
      </c>
      <c r="G206">
        <v>1.4E-2</v>
      </c>
    </row>
    <row r="207" spans="1:7" x14ac:dyDescent="0.3">
      <c r="A207" s="2">
        <v>44774</v>
      </c>
      <c r="B207">
        <v>163.47999999999999</v>
      </c>
      <c r="C207">
        <v>163.59</v>
      </c>
      <c r="D207">
        <v>169.84</v>
      </c>
      <c r="E207">
        <v>163.05000000000001</v>
      </c>
      <c r="F207" t="s">
        <v>3129</v>
      </c>
      <c r="G207">
        <v>-1.01E-2</v>
      </c>
    </row>
    <row r="208" spans="1:7" x14ac:dyDescent="0.3">
      <c r="A208" s="2">
        <v>44771</v>
      </c>
      <c r="B208">
        <v>165.15</v>
      </c>
      <c r="C208">
        <v>164.25</v>
      </c>
      <c r="D208">
        <v>165.81</v>
      </c>
      <c r="E208">
        <v>161.07</v>
      </c>
      <c r="F208" t="s">
        <v>3130</v>
      </c>
      <c r="G208">
        <v>1.4E-3</v>
      </c>
    </row>
    <row r="209" spans="1:7" x14ac:dyDescent="0.3">
      <c r="A209" s="2">
        <v>44770</v>
      </c>
      <c r="B209">
        <v>164.92</v>
      </c>
      <c r="C209">
        <v>157.97999999999999</v>
      </c>
      <c r="D209">
        <v>165.11</v>
      </c>
      <c r="E209">
        <v>154.04</v>
      </c>
      <c r="F209" t="s">
        <v>333</v>
      </c>
      <c r="G209">
        <v>5.8000000000000003E-2</v>
      </c>
    </row>
    <row r="210" spans="1:7" x14ac:dyDescent="0.3">
      <c r="A210" s="2">
        <v>44769</v>
      </c>
      <c r="B210">
        <v>155.88</v>
      </c>
      <c r="C210">
        <v>159.51</v>
      </c>
      <c r="D210">
        <v>159.51</v>
      </c>
      <c r="E210">
        <v>153.87</v>
      </c>
      <c r="F210" t="s">
        <v>3131</v>
      </c>
      <c r="G210">
        <v>-2.4E-2</v>
      </c>
    </row>
    <row r="211" spans="1:7" x14ac:dyDescent="0.3">
      <c r="A211" s="2">
        <v>44768</v>
      </c>
      <c r="B211">
        <v>159.72</v>
      </c>
      <c r="C211">
        <v>160.24</v>
      </c>
      <c r="D211">
        <v>162.35</v>
      </c>
      <c r="E211">
        <v>157.33000000000001</v>
      </c>
      <c r="F211" t="s">
        <v>3132</v>
      </c>
      <c r="G211">
        <v>-1.6299999999999999E-2</v>
      </c>
    </row>
    <row r="212" spans="1:7" x14ac:dyDescent="0.3">
      <c r="A212" s="2">
        <v>44767</v>
      </c>
      <c r="B212">
        <v>162.37</v>
      </c>
      <c r="C212">
        <v>161.75</v>
      </c>
      <c r="D212">
        <v>163.35</v>
      </c>
      <c r="E212">
        <v>159.16999999999999</v>
      </c>
      <c r="F212" t="s">
        <v>3133</v>
      </c>
      <c r="G212">
        <v>1.38E-2</v>
      </c>
    </row>
    <row r="213" spans="1:7" x14ac:dyDescent="0.3">
      <c r="A213" s="2">
        <v>44764</v>
      </c>
      <c r="B213">
        <v>160.16</v>
      </c>
      <c r="C213">
        <v>164.12</v>
      </c>
      <c r="D213">
        <v>166.53</v>
      </c>
      <c r="E213">
        <v>159.24</v>
      </c>
      <c r="F213" t="s">
        <v>3134</v>
      </c>
      <c r="G213">
        <v>-3.44E-2</v>
      </c>
    </row>
    <row r="214" spans="1:7" x14ac:dyDescent="0.3">
      <c r="A214" s="2">
        <v>44763</v>
      </c>
      <c r="B214">
        <v>165.87</v>
      </c>
      <c r="C214">
        <v>164.46</v>
      </c>
      <c r="D214">
        <v>169.74</v>
      </c>
      <c r="E214">
        <v>162.88</v>
      </c>
      <c r="F214" t="s">
        <v>3135</v>
      </c>
      <c r="G214">
        <v>1.09E-2</v>
      </c>
    </row>
    <row r="215" spans="1:7" x14ac:dyDescent="0.3">
      <c r="A215" s="2">
        <v>44762</v>
      </c>
      <c r="B215">
        <v>164.08</v>
      </c>
      <c r="C215">
        <v>164.47</v>
      </c>
      <c r="D215">
        <v>167.67</v>
      </c>
      <c r="E215">
        <v>161.77000000000001</v>
      </c>
      <c r="F215" t="s">
        <v>3136</v>
      </c>
      <c r="G215">
        <v>-3.8999999999999998E-3</v>
      </c>
    </row>
    <row r="216" spans="1:7" x14ac:dyDescent="0.3">
      <c r="A216" s="2">
        <v>44761</v>
      </c>
      <c r="B216">
        <v>164.73</v>
      </c>
      <c r="C216">
        <v>162.72999999999999</v>
      </c>
      <c r="D216">
        <v>165.5</v>
      </c>
      <c r="E216">
        <v>160</v>
      </c>
      <c r="F216" t="s">
        <v>3137</v>
      </c>
      <c r="G216">
        <v>2.3E-2</v>
      </c>
    </row>
    <row r="217" spans="1:7" x14ac:dyDescent="0.3">
      <c r="A217" s="2">
        <v>44760</v>
      </c>
      <c r="B217">
        <v>161.03</v>
      </c>
      <c r="C217">
        <v>163</v>
      </c>
      <c r="D217">
        <v>165</v>
      </c>
      <c r="E217">
        <v>159.52000000000001</v>
      </c>
      <c r="F217" t="s">
        <v>3138</v>
      </c>
      <c r="G217">
        <v>-2.5000000000000001E-3</v>
      </c>
    </row>
    <row r="218" spans="1:7" x14ac:dyDescent="0.3">
      <c r="A218" s="2">
        <v>44757</v>
      </c>
      <c r="B218">
        <v>161.44</v>
      </c>
      <c r="C218">
        <v>155.58000000000001</v>
      </c>
      <c r="D218">
        <v>161.54</v>
      </c>
      <c r="E218">
        <v>153.83000000000001</v>
      </c>
      <c r="F218" t="s">
        <v>3139</v>
      </c>
      <c r="G218">
        <v>4.5199999999999997E-2</v>
      </c>
    </row>
    <row r="219" spans="1:7" x14ac:dyDescent="0.3">
      <c r="A219" s="2">
        <v>44756</v>
      </c>
      <c r="B219">
        <v>154.46</v>
      </c>
      <c r="C219">
        <v>164.68</v>
      </c>
      <c r="D219">
        <v>164.68</v>
      </c>
      <c r="E219">
        <v>154.44</v>
      </c>
      <c r="F219" t="s">
        <v>333</v>
      </c>
      <c r="G219">
        <v>-7.2999999999999995E-2</v>
      </c>
    </row>
    <row r="220" spans="1:7" x14ac:dyDescent="0.3">
      <c r="A220" s="2">
        <v>44755</v>
      </c>
      <c r="B220">
        <v>166.62</v>
      </c>
      <c r="C220">
        <v>161.04</v>
      </c>
      <c r="D220">
        <v>169.95</v>
      </c>
      <c r="E220">
        <v>160.02000000000001</v>
      </c>
      <c r="F220" t="s">
        <v>3140</v>
      </c>
      <c r="G220">
        <v>3.2199999999999999E-2</v>
      </c>
    </row>
    <row r="221" spans="1:7" x14ac:dyDescent="0.3">
      <c r="A221" s="2">
        <v>44754</v>
      </c>
      <c r="B221">
        <v>161.41999999999999</v>
      </c>
      <c r="C221">
        <v>164.69</v>
      </c>
      <c r="D221">
        <v>165.99</v>
      </c>
      <c r="E221">
        <v>160.41999999999999</v>
      </c>
      <c r="F221" t="s">
        <v>3141</v>
      </c>
      <c r="G221">
        <v>-3.0300000000000001E-2</v>
      </c>
    </row>
    <row r="222" spans="1:7" x14ac:dyDescent="0.3">
      <c r="A222" s="2">
        <v>44753</v>
      </c>
      <c r="B222">
        <v>166.47</v>
      </c>
      <c r="C222">
        <v>167.95</v>
      </c>
      <c r="D222">
        <v>171.42</v>
      </c>
      <c r="E222">
        <v>166.08</v>
      </c>
      <c r="F222" t="s">
        <v>3142</v>
      </c>
      <c r="G222">
        <v>-2.1499999999999998E-2</v>
      </c>
    </row>
    <row r="223" spans="1:7" x14ac:dyDescent="0.3">
      <c r="A223" s="2">
        <v>44750</v>
      </c>
      <c r="B223">
        <v>170.13</v>
      </c>
      <c r="C223">
        <v>165.5</v>
      </c>
      <c r="D223">
        <v>172.75</v>
      </c>
      <c r="E223">
        <v>165.5</v>
      </c>
      <c r="F223" t="s">
        <v>3143</v>
      </c>
      <c r="G223">
        <v>1.29E-2</v>
      </c>
    </row>
    <row r="224" spans="1:7" x14ac:dyDescent="0.3">
      <c r="A224" s="2">
        <v>44749</v>
      </c>
      <c r="B224">
        <v>167.97</v>
      </c>
      <c r="C224">
        <v>159.93</v>
      </c>
      <c r="D224">
        <v>169.39</v>
      </c>
      <c r="E224">
        <v>159.34</v>
      </c>
      <c r="F224" t="s">
        <v>48</v>
      </c>
      <c r="G224">
        <v>4.8500000000000001E-2</v>
      </c>
    </row>
    <row r="225" spans="1:7" x14ac:dyDescent="0.3">
      <c r="A225" s="2">
        <v>44748</v>
      </c>
      <c r="B225">
        <v>160.19999999999999</v>
      </c>
      <c r="C225">
        <v>157.06</v>
      </c>
      <c r="D225">
        <v>160.66</v>
      </c>
      <c r="E225">
        <v>155.25</v>
      </c>
      <c r="F225" t="s">
        <v>3144</v>
      </c>
      <c r="G225">
        <v>-5.1999999999999998E-3</v>
      </c>
    </row>
    <row r="226" spans="1:7" x14ac:dyDescent="0.3">
      <c r="A226" s="2">
        <v>44747</v>
      </c>
      <c r="B226">
        <v>161.03</v>
      </c>
      <c r="C226">
        <v>151.37</v>
      </c>
      <c r="D226">
        <v>162.82</v>
      </c>
      <c r="E226">
        <v>151.08000000000001</v>
      </c>
      <c r="F226" t="s">
        <v>408</v>
      </c>
      <c r="G226">
        <v>2.24E-2</v>
      </c>
    </row>
    <row r="227" spans="1:7" x14ac:dyDescent="0.3">
      <c r="A227" s="2">
        <v>44743</v>
      </c>
      <c r="B227">
        <v>157.5</v>
      </c>
      <c r="C227">
        <v>148</v>
      </c>
      <c r="D227">
        <v>157.5</v>
      </c>
      <c r="E227">
        <v>147.19999999999999</v>
      </c>
      <c r="F227" t="s">
        <v>80</v>
      </c>
      <c r="G227">
        <v>5.6300000000000003E-2</v>
      </c>
    </row>
    <row r="228" spans="1:7" x14ac:dyDescent="0.3">
      <c r="A228" s="2">
        <v>44742</v>
      </c>
      <c r="B228">
        <v>149.1</v>
      </c>
      <c r="C228">
        <v>146.52000000000001</v>
      </c>
      <c r="D228">
        <v>153.80000000000001</v>
      </c>
      <c r="E228">
        <v>142.1</v>
      </c>
      <c r="F228" t="s">
        <v>2875</v>
      </c>
      <c r="G228">
        <v>5.0099999999999999E-2</v>
      </c>
    </row>
    <row r="229" spans="1:7" x14ac:dyDescent="0.3">
      <c r="A229" s="2">
        <v>44741</v>
      </c>
      <c r="B229">
        <v>141.97999999999999</v>
      </c>
      <c r="C229">
        <v>139.63999999999999</v>
      </c>
      <c r="D229">
        <v>143.25</v>
      </c>
      <c r="E229">
        <v>137.01</v>
      </c>
      <c r="F229" t="s">
        <v>168</v>
      </c>
      <c r="G229">
        <v>1.54E-2</v>
      </c>
    </row>
    <row r="230" spans="1:7" x14ac:dyDescent="0.3">
      <c r="A230" s="2">
        <v>44740</v>
      </c>
      <c r="B230">
        <v>139.82</v>
      </c>
      <c r="C230">
        <v>141.21</v>
      </c>
      <c r="D230">
        <v>144.37</v>
      </c>
      <c r="E230">
        <v>138.91</v>
      </c>
      <c r="F230" t="s">
        <v>3145</v>
      </c>
      <c r="G230">
        <v>-2.7099999999999999E-2</v>
      </c>
    </row>
    <row r="231" spans="1:7" x14ac:dyDescent="0.3">
      <c r="A231" s="2">
        <v>44739</v>
      </c>
      <c r="B231">
        <v>143.71</v>
      </c>
      <c r="C231">
        <v>140.24</v>
      </c>
      <c r="D231">
        <v>144.28</v>
      </c>
      <c r="E231">
        <v>138.08000000000001</v>
      </c>
      <c r="F231" t="s">
        <v>396</v>
      </c>
      <c r="G231">
        <v>7.2099999999999997E-2</v>
      </c>
    </row>
    <row r="232" spans="1:7" x14ac:dyDescent="0.3">
      <c r="A232" s="2">
        <v>44736</v>
      </c>
      <c r="B232">
        <v>134.04</v>
      </c>
      <c r="C232">
        <v>133</v>
      </c>
      <c r="D232">
        <v>134.29</v>
      </c>
      <c r="E232">
        <v>129.22</v>
      </c>
      <c r="F232" t="s">
        <v>200</v>
      </c>
      <c r="G232">
        <v>1.32E-2</v>
      </c>
    </row>
    <row r="233" spans="1:7" x14ac:dyDescent="0.3">
      <c r="A233" s="2">
        <v>44735</v>
      </c>
      <c r="B233">
        <v>132.29</v>
      </c>
      <c r="C233">
        <v>123.66</v>
      </c>
      <c r="D233">
        <v>132.87</v>
      </c>
      <c r="E233">
        <v>122.69</v>
      </c>
      <c r="F233" t="s">
        <v>332</v>
      </c>
      <c r="G233">
        <v>6.9800000000000001E-2</v>
      </c>
    </row>
    <row r="234" spans="1:7" x14ac:dyDescent="0.3">
      <c r="A234" s="2">
        <v>44734</v>
      </c>
      <c r="B234">
        <v>123.66</v>
      </c>
      <c r="C234">
        <v>122</v>
      </c>
      <c r="D234">
        <v>127.27</v>
      </c>
      <c r="E234">
        <v>117.08</v>
      </c>
      <c r="F234" t="s">
        <v>538</v>
      </c>
      <c r="G234">
        <v>3.3E-3</v>
      </c>
    </row>
    <row r="235" spans="1:7" x14ac:dyDescent="0.3">
      <c r="A235" s="2">
        <v>44733</v>
      </c>
      <c r="B235">
        <v>123.25</v>
      </c>
      <c r="C235">
        <v>130.19999999999999</v>
      </c>
      <c r="D235">
        <v>131.02000000000001</v>
      </c>
      <c r="E235">
        <v>122.39</v>
      </c>
      <c r="F235" t="s">
        <v>484</v>
      </c>
      <c r="G235">
        <v>-1.5100000000000001E-2</v>
      </c>
    </row>
    <row r="236" spans="1:7" x14ac:dyDescent="0.3">
      <c r="A236" s="2">
        <v>44729</v>
      </c>
      <c r="B236">
        <v>125.14</v>
      </c>
      <c r="C236">
        <v>130.19999999999999</v>
      </c>
      <c r="D236">
        <v>131.5</v>
      </c>
      <c r="E236">
        <v>125.07</v>
      </c>
      <c r="F236" t="s">
        <v>2385</v>
      </c>
      <c r="G236">
        <v>-3.1E-2</v>
      </c>
    </row>
    <row r="237" spans="1:7" x14ac:dyDescent="0.3">
      <c r="A237" s="2">
        <v>44728</v>
      </c>
      <c r="B237">
        <v>129.15</v>
      </c>
      <c r="C237">
        <v>134.78</v>
      </c>
      <c r="D237">
        <v>134.78</v>
      </c>
      <c r="E237">
        <v>126.62</v>
      </c>
      <c r="F237" t="s">
        <v>58</v>
      </c>
      <c r="G237">
        <v>-6.4100000000000004E-2</v>
      </c>
    </row>
    <row r="238" spans="1:7" x14ac:dyDescent="0.3">
      <c r="A238" s="2">
        <v>44727</v>
      </c>
      <c r="B238">
        <v>137.99</v>
      </c>
      <c r="C238">
        <v>135.84</v>
      </c>
      <c r="D238">
        <v>139.47</v>
      </c>
      <c r="E238">
        <v>133.68</v>
      </c>
      <c r="F238" t="s">
        <v>458</v>
      </c>
      <c r="G238">
        <v>2.35E-2</v>
      </c>
    </row>
    <row r="239" spans="1:7" x14ac:dyDescent="0.3">
      <c r="A239" s="2">
        <v>44726</v>
      </c>
      <c r="B239">
        <v>134.82</v>
      </c>
      <c r="C239">
        <v>135.59</v>
      </c>
      <c r="D239">
        <v>138.85</v>
      </c>
      <c r="E239">
        <v>132.81</v>
      </c>
      <c r="F239" t="s">
        <v>3146</v>
      </c>
      <c r="G239">
        <v>8.9999999999999993E-3</v>
      </c>
    </row>
    <row r="240" spans="1:7" x14ac:dyDescent="0.3">
      <c r="A240" s="2">
        <v>44725</v>
      </c>
      <c r="B240">
        <v>133.62</v>
      </c>
      <c r="C240">
        <v>140</v>
      </c>
      <c r="D240">
        <v>142.63999999999999</v>
      </c>
      <c r="E240">
        <v>133.41</v>
      </c>
      <c r="F240" t="s">
        <v>3147</v>
      </c>
      <c r="G240">
        <v>-7.1099999999999997E-2</v>
      </c>
    </row>
    <row r="241" spans="1:7" x14ac:dyDescent="0.3">
      <c r="A241" s="2">
        <v>44722</v>
      </c>
      <c r="B241">
        <v>143.85</v>
      </c>
      <c r="C241">
        <v>148.19999999999999</v>
      </c>
      <c r="D241">
        <v>150.18</v>
      </c>
      <c r="E241">
        <v>140.16</v>
      </c>
      <c r="F241" t="s">
        <v>290</v>
      </c>
      <c r="G241">
        <v>-3.6299999999999999E-2</v>
      </c>
    </row>
    <row r="242" spans="1:7" x14ac:dyDescent="0.3">
      <c r="A242" s="2">
        <v>44721</v>
      </c>
      <c r="B242">
        <v>149.27000000000001</v>
      </c>
      <c r="C242">
        <v>161.91</v>
      </c>
      <c r="D242">
        <v>162.15</v>
      </c>
      <c r="E242">
        <v>149.18</v>
      </c>
      <c r="F242" t="s">
        <v>295</v>
      </c>
      <c r="G242">
        <v>-7.6999999999999999E-2</v>
      </c>
    </row>
    <row r="243" spans="1:7" x14ac:dyDescent="0.3">
      <c r="A243" s="2">
        <v>44720</v>
      </c>
      <c r="B243">
        <v>161.72999999999999</v>
      </c>
      <c r="C243">
        <v>159.28</v>
      </c>
      <c r="D243">
        <v>163.72999999999999</v>
      </c>
      <c r="E243">
        <v>158.72999999999999</v>
      </c>
      <c r="F243" t="s">
        <v>3148</v>
      </c>
      <c r="G243">
        <v>1.01E-2</v>
      </c>
    </row>
    <row r="244" spans="1:7" x14ac:dyDescent="0.3">
      <c r="A244" s="2">
        <v>44719</v>
      </c>
      <c r="B244">
        <v>160.12</v>
      </c>
      <c r="C244">
        <v>157.05000000000001</v>
      </c>
      <c r="D244">
        <v>162.09</v>
      </c>
      <c r="E244">
        <v>156.99</v>
      </c>
      <c r="F244" t="s">
        <v>3149</v>
      </c>
      <c r="G244">
        <v>5.1000000000000004E-3</v>
      </c>
    </row>
    <row r="245" spans="1:7" x14ac:dyDescent="0.3">
      <c r="A245" s="2">
        <v>44718</v>
      </c>
      <c r="B245">
        <v>159.31</v>
      </c>
      <c r="C245">
        <v>159.19999999999999</v>
      </c>
      <c r="D245">
        <v>162.13</v>
      </c>
      <c r="E245">
        <v>157.75</v>
      </c>
      <c r="F245" t="s">
        <v>3150</v>
      </c>
      <c r="G245">
        <v>1.0200000000000001E-2</v>
      </c>
    </row>
    <row r="246" spans="1:7" x14ac:dyDescent="0.3">
      <c r="A246" s="2">
        <v>44715</v>
      </c>
      <c r="B246">
        <v>157.69999999999999</v>
      </c>
      <c r="C246">
        <v>158.12</v>
      </c>
      <c r="D246">
        <v>159.5</v>
      </c>
      <c r="E246">
        <v>152.13999999999999</v>
      </c>
      <c r="F246" t="s">
        <v>3151</v>
      </c>
      <c r="G246">
        <v>-4.1999999999999997E-3</v>
      </c>
    </row>
    <row r="247" spans="1:7" x14ac:dyDescent="0.3">
      <c r="A247" s="2">
        <v>44714</v>
      </c>
      <c r="B247">
        <v>158.36000000000001</v>
      </c>
      <c r="C247">
        <v>160.56</v>
      </c>
      <c r="D247">
        <v>163.4</v>
      </c>
      <c r="E247">
        <v>155.86000000000001</v>
      </c>
      <c r="F247" t="s">
        <v>64</v>
      </c>
      <c r="G247">
        <v>-6.4000000000000003E-3</v>
      </c>
    </row>
    <row r="248" spans="1:7" x14ac:dyDescent="0.3">
      <c r="A248" s="2">
        <v>44713</v>
      </c>
      <c r="B248">
        <v>159.38</v>
      </c>
      <c r="C248">
        <v>162.84</v>
      </c>
      <c r="D248">
        <v>164.74</v>
      </c>
      <c r="E248">
        <v>157.1</v>
      </c>
      <c r="F248" t="s">
        <v>3152</v>
      </c>
      <c r="G248">
        <v>-1.14E-2</v>
      </c>
    </row>
    <row r="249" spans="1:7" x14ac:dyDescent="0.3">
      <c r="A249" s="2">
        <v>44712</v>
      </c>
      <c r="B249">
        <v>161.22</v>
      </c>
      <c r="C249">
        <v>161.66</v>
      </c>
      <c r="D249">
        <v>165.68</v>
      </c>
      <c r="E249">
        <v>160.82</v>
      </c>
      <c r="F249" t="s">
        <v>168</v>
      </c>
      <c r="G249">
        <v>-2.1600000000000001E-2</v>
      </c>
    </row>
    <row r="250" spans="1:7" x14ac:dyDescent="0.3">
      <c r="A250" s="2">
        <v>44708</v>
      </c>
      <c r="B250">
        <v>164.78</v>
      </c>
      <c r="C250">
        <v>157.79</v>
      </c>
      <c r="D250">
        <v>165.49</v>
      </c>
      <c r="E250">
        <v>155.57</v>
      </c>
      <c r="F250" t="s">
        <v>132</v>
      </c>
      <c r="G250">
        <v>5.57E-2</v>
      </c>
    </row>
    <row r="251" spans="1:7" x14ac:dyDescent="0.3">
      <c r="A251" s="2">
        <v>44707</v>
      </c>
      <c r="B251">
        <v>156.08000000000001</v>
      </c>
      <c r="C251">
        <v>153.81</v>
      </c>
      <c r="D251">
        <v>157.18</v>
      </c>
      <c r="E251">
        <v>151.63</v>
      </c>
      <c r="F251" t="s">
        <v>3153</v>
      </c>
      <c r="G251">
        <v>2.2499999999999999E-2</v>
      </c>
    </row>
    <row r="252" spans="1:7" x14ac:dyDescent="0.3">
      <c r="A252" s="2">
        <v>44706</v>
      </c>
      <c r="B252">
        <v>152.65</v>
      </c>
      <c r="C252">
        <v>152.18</v>
      </c>
      <c r="D252">
        <v>155.82</v>
      </c>
      <c r="E252">
        <v>148.59</v>
      </c>
      <c r="F252" t="s">
        <v>3154</v>
      </c>
      <c r="G252">
        <v>1.1000000000000001E-3</v>
      </c>
    </row>
    <row r="253" spans="1:7" x14ac:dyDescent="0.3">
      <c r="A253" s="2">
        <v>44705</v>
      </c>
      <c r="B253">
        <v>152.47999999999999</v>
      </c>
      <c r="C253">
        <v>158.84</v>
      </c>
      <c r="D253">
        <v>159.99</v>
      </c>
      <c r="E253">
        <v>151.74</v>
      </c>
      <c r="F253" t="s">
        <v>48</v>
      </c>
      <c r="G253">
        <v>-5.3400000000000003E-2</v>
      </c>
    </row>
    <row r="254" spans="1:7" x14ac:dyDescent="0.3">
      <c r="A254" s="2">
        <v>44704</v>
      </c>
      <c r="B254">
        <v>161.09</v>
      </c>
      <c r="C254">
        <v>164.21</v>
      </c>
      <c r="D254">
        <v>164.31</v>
      </c>
      <c r="E254">
        <v>159.03</v>
      </c>
      <c r="F254" t="s">
        <v>3155</v>
      </c>
      <c r="G254">
        <v>1.2999999999999999E-3</v>
      </c>
    </row>
    <row r="255" spans="1:7" x14ac:dyDescent="0.3">
      <c r="A255" s="2">
        <v>44701</v>
      </c>
      <c r="B255">
        <v>160.87</v>
      </c>
      <c r="C255">
        <v>165.89</v>
      </c>
      <c r="D255">
        <v>167.05</v>
      </c>
      <c r="E255">
        <v>157.82</v>
      </c>
      <c r="F255" t="s">
        <v>61</v>
      </c>
      <c r="G255">
        <v>-2.9000000000000001E-2</v>
      </c>
    </row>
    <row r="256" spans="1:7" x14ac:dyDescent="0.3">
      <c r="A256" s="2">
        <v>44700</v>
      </c>
      <c r="B256">
        <v>165.68</v>
      </c>
      <c r="C256">
        <v>156.71</v>
      </c>
      <c r="D256">
        <v>168.02</v>
      </c>
      <c r="E256">
        <v>156.5</v>
      </c>
      <c r="F256" t="s">
        <v>2273</v>
      </c>
      <c r="G256">
        <v>6.88E-2</v>
      </c>
    </row>
    <row r="257" spans="1:7" x14ac:dyDescent="0.3">
      <c r="A257" s="2">
        <v>44699</v>
      </c>
      <c r="B257">
        <v>155.01</v>
      </c>
      <c r="C257">
        <v>155.15</v>
      </c>
      <c r="D257">
        <v>158.69999999999999</v>
      </c>
      <c r="E257">
        <v>153.66999999999999</v>
      </c>
      <c r="F257" t="s">
        <v>3156</v>
      </c>
      <c r="G257">
        <v>-1.7100000000000001E-2</v>
      </c>
    </row>
    <row r="258" spans="1:7" x14ac:dyDescent="0.3">
      <c r="A258" s="2">
        <v>44698</v>
      </c>
      <c r="B258">
        <v>157.71</v>
      </c>
      <c r="C258">
        <v>152.59</v>
      </c>
      <c r="D258">
        <v>159.1</v>
      </c>
      <c r="E258">
        <v>151.53</v>
      </c>
      <c r="F258" t="s">
        <v>126</v>
      </c>
      <c r="G258">
        <v>5.6899999999999999E-2</v>
      </c>
    </row>
    <row r="259" spans="1:7" x14ac:dyDescent="0.3">
      <c r="A259" s="2">
        <v>44697</v>
      </c>
      <c r="B259">
        <v>149.22</v>
      </c>
      <c r="C259">
        <v>155.66999999999999</v>
      </c>
      <c r="D259">
        <v>157.36000000000001</v>
      </c>
      <c r="E259">
        <v>148.18</v>
      </c>
      <c r="F259" t="s">
        <v>83</v>
      </c>
      <c r="G259">
        <v>-4.8099999999999997E-2</v>
      </c>
    </row>
    <row r="260" spans="1:7" x14ac:dyDescent="0.3">
      <c r="A260" s="2">
        <v>44694</v>
      </c>
      <c r="B260">
        <v>156.76</v>
      </c>
      <c r="C260">
        <v>157.91</v>
      </c>
      <c r="D260">
        <v>162.84</v>
      </c>
      <c r="E260">
        <v>154.62</v>
      </c>
      <c r="F260" t="s">
        <v>296</v>
      </c>
      <c r="G260">
        <v>5.3E-3</v>
      </c>
    </row>
    <row r="261" spans="1:7" x14ac:dyDescent="0.3">
      <c r="A261" s="2">
        <v>44693</v>
      </c>
      <c r="B261">
        <v>155.93</v>
      </c>
      <c r="C261">
        <v>141.27000000000001</v>
      </c>
      <c r="D261">
        <v>156.05000000000001</v>
      </c>
      <c r="E261">
        <v>140.88999999999999</v>
      </c>
      <c r="F261" t="s">
        <v>2211</v>
      </c>
      <c r="G261">
        <v>9.6000000000000002E-2</v>
      </c>
    </row>
    <row r="262" spans="1:7" x14ac:dyDescent="0.3">
      <c r="A262" s="2">
        <v>44692</v>
      </c>
      <c r="B262">
        <v>142.28</v>
      </c>
      <c r="C262">
        <v>140.69999999999999</v>
      </c>
      <c r="D262">
        <v>153.25</v>
      </c>
      <c r="E262">
        <v>140.19</v>
      </c>
      <c r="F262" t="s">
        <v>3157</v>
      </c>
      <c r="G262">
        <v>-1.9E-3</v>
      </c>
    </row>
    <row r="263" spans="1:7" x14ac:dyDescent="0.3">
      <c r="A263" s="2">
        <v>44691</v>
      </c>
      <c r="B263">
        <v>142.54</v>
      </c>
      <c r="C263">
        <v>137.52000000000001</v>
      </c>
      <c r="D263">
        <v>145.34</v>
      </c>
      <c r="E263">
        <v>137.47999999999999</v>
      </c>
      <c r="F263" t="s">
        <v>2307</v>
      </c>
      <c r="G263">
        <v>2.93E-2</v>
      </c>
    </row>
    <row r="264" spans="1:7" x14ac:dyDescent="0.3">
      <c r="A264" s="2">
        <v>44690</v>
      </c>
      <c r="B264">
        <v>138.49</v>
      </c>
      <c r="C264">
        <v>137.75</v>
      </c>
      <c r="D264">
        <v>144.22</v>
      </c>
      <c r="E264">
        <v>136.69</v>
      </c>
      <c r="F264" t="s">
        <v>3158</v>
      </c>
      <c r="G264">
        <v>3.0499999999999999E-2</v>
      </c>
    </row>
    <row r="265" spans="1:7" x14ac:dyDescent="0.3">
      <c r="A265" s="2">
        <v>44687</v>
      </c>
      <c r="B265">
        <v>134.38999999999999</v>
      </c>
      <c r="C265">
        <v>138.94999999999999</v>
      </c>
      <c r="D265">
        <v>139.44999999999999</v>
      </c>
      <c r="E265">
        <v>131.87</v>
      </c>
      <c r="F265" t="s">
        <v>228</v>
      </c>
      <c r="G265">
        <v>-4.0500000000000001E-2</v>
      </c>
    </row>
    <row r="266" spans="1:7" x14ac:dyDescent="0.3">
      <c r="A266" s="2">
        <v>44686</v>
      </c>
      <c r="B266">
        <v>140.06</v>
      </c>
      <c r="C266">
        <v>146.5</v>
      </c>
      <c r="D266">
        <v>147.86000000000001</v>
      </c>
      <c r="E266">
        <v>138.47999999999999</v>
      </c>
      <c r="F266" t="s">
        <v>103</v>
      </c>
      <c r="G266">
        <v>-6.5299999999999997E-2</v>
      </c>
    </row>
    <row r="267" spans="1:7" x14ac:dyDescent="0.3">
      <c r="A267" s="2">
        <v>44685</v>
      </c>
      <c r="B267">
        <v>149.86000000000001</v>
      </c>
      <c r="C267">
        <v>148.87</v>
      </c>
      <c r="D267">
        <v>150.88999999999999</v>
      </c>
      <c r="E267">
        <v>141.22</v>
      </c>
      <c r="F267" t="s">
        <v>458</v>
      </c>
      <c r="G267">
        <v>1.7500000000000002E-2</v>
      </c>
    </row>
    <row r="268" spans="1:7" x14ac:dyDescent="0.3">
      <c r="A268" s="2">
        <v>44684</v>
      </c>
      <c r="B268">
        <v>147.28</v>
      </c>
      <c r="C268">
        <v>144.28</v>
      </c>
      <c r="D268">
        <v>149.47</v>
      </c>
      <c r="E268">
        <v>142.85</v>
      </c>
      <c r="F268" t="s">
        <v>3159</v>
      </c>
      <c r="G268">
        <v>2.18E-2</v>
      </c>
    </row>
    <row r="269" spans="1:7" x14ac:dyDescent="0.3">
      <c r="A269" s="2">
        <v>44683</v>
      </c>
      <c r="B269">
        <v>144.13</v>
      </c>
      <c r="C269">
        <v>137.84</v>
      </c>
      <c r="D269">
        <v>147.44999999999999</v>
      </c>
      <c r="E269">
        <v>137.69999999999999</v>
      </c>
      <c r="F269" t="s">
        <v>53</v>
      </c>
      <c r="G269">
        <v>5.2299999999999999E-2</v>
      </c>
    </row>
    <row r="270" spans="1:7" x14ac:dyDescent="0.3">
      <c r="A270" s="2">
        <v>44680</v>
      </c>
      <c r="B270">
        <v>136.97</v>
      </c>
      <c r="C270">
        <v>141.16</v>
      </c>
      <c r="D270">
        <v>146.84</v>
      </c>
      <c r="E270">
        <v>136.5</v>
      </c>
      <c r="F270" t="s">
        <v>3160</v>
      </c>
      <c r="G270">
        <v>-3.2199999999999999E-2</v>
      </c>
    </row>
    <row r="271" spans="1:7" x14ac:dyDescent="0.3">
      <c r="A271" s="2">
        <v>44679</v>
      </c>
      <c r="B271">
        <v>141.53</v>
      </c>
      <c r="C271">
        <v>142.69999999999999</v>
      </c>
      <c r="D271">
        <v>145.54</v>
      </c>
      <c r="E271">
        <v>135.71</v>
      </c>
      <c r="F271" t="s">
        <v>153</v>
      </c>
      <c r="G271">
        <v>-7.1999999999999998E-3</v>
      </c>
    </row>
    <row r="272" spans="1:7" x14ac:dyDescent="0.3">
      <c r="A272" s="2">
        <v>44678</v>
      </c>
      <c r="B272">
        <v>142.55000000000001</v>
      </c>
      <c r="C272">
        <v>145.28</v>
      </c>
      <c r="D272">
        <v>148.55000000000001</v>
      </c>
      <c r="E272">
        <v>141.36000000000001</v>
      </c>
      <c r="F272" t="s">
        <v>3161</v>
      </c>
      <c r="G272">
        <v>-2.3699999999999999E-2</v>
      </c>
    </row>
    <row r="273" spans="1:7" x14ac:dyDescent="0.3">
      <c r="A273" s="2">
        <v>44677</v>
      </c>
      <c r="B273">
        <v>146.02000000000001</v>
      </c>
      <c r="C273">
        <v>149.04</v>
      </c>
      <c r="D273">
        <v>153.38</v>
      </c>
      <c r="E273">
        <v>144.6</v>
      </c>
      <c r="F273" t="s">
        <v>3162</v>
      </c>
      <c r="G273">
        <v>-4.6100000000000002E-2</v>
      </c>
    </row>
    <row r="274" spans="1:7" x14ac:dyDescent="0.3">
      <c r="A274" s="2">
        <v>44676</v>
      </c>
      <c r="B274">
        <v>153.07</v>
      </c>
      <c r="C274">
        <v>143.97999999999999</v>
      </c>
      <c r="D274">
        <v>153.91999999999999</v>
      </c>
      <c r="E274">
        <v>143.69999999999999</v>
      </c>
      <c r="F274" t="s">
        <v>172</v>
      </c>
      <c r="G274">
        <v>6.9099999999999995E-2</v>
      </c>
    </row>
    <row r="275" spans="1:7" x14ac:dyDescent="0.3">
      <c r="A275" s="2">
        <v>44673</v>
      </c>
      <c r="B275">
        <v>143.16999999999999</v>
      </c>
      <c r="C275">
        <v>145.74</v>
      </c>
      <c r="D275">
        <v>149.25</v>
      </c>
      <c r="E275">
        <v>142.74</v>
      </c>
      <c r="F275" t="s">
        <v>168</v>
      </c>
      <c r="G275">
        <v>-1.8700000000000001E-2</v>
      </c>
    </row>
    <row r="276" spans="1:7" x14ac:dyDescent="0.3">
      <c r="A276" s="2">
        <v>44672</v>
      </c>
      <c r="B276">
        <v>145.91</v>
      </c>
      <c r="C276">
        <v>150.83000000000001</v>
      </c>
      <c r="D276">
        <v>153.6</v>
      </c>
      <c r="E276">
        <v>145.52000000000001</v>
      </c>
      <c r="F276" t="s">
        <v>100</v>
      </c>
      <c r="G276">
        <v>-3.7999999999999999E-2</v>
      </c>
    </row>
    <row r="277" spans="1:7" x14ac:dyDescent="0.3">
      <c r="A277" s="2">
        <v>44671</v>
      </c>
      <c r="B277">
        <v>151.66999999999999</v>
      </c>
      <c r="C277">
        <v>156.15</v>
      </c>
      <c r="D277">
        <v>156.82</v>
      </c>
      <c r="E277">
        <v>149.84</v>
      </c>
      <c r="F277" t="s">
        <v>561</v>
      </c>
      <c r="G277">
        <v>-3.7900000000000003E-2</v>
      </c>
    </row>
    <row r="278" spans="1:7" x14ac:dyDescent="0.3">
      <c r="A278" s="2">
        <v>44670</v>
      </c>
      <c r="B278">
        <v>157.65</v>
      </c>
      <c r="C278">
        <v>157.62</v>
      </c>
      <c r="D278">
        <v>159.83000000000001</v>
      </c>
      <c r="E278">
        <v>152.13</v>
      </c>
      <c r="F278" t="s">
        <v>201</v>
      </c>
      <c r="G278">
        <v>1.1000000000000001E-3</v>
      </c>
    </row>
    <row r="279" spans="1:7" x14ac:dyDescent="0.3">
      <c r="A279" s="2">
        <v>44669</v>
      </c>
      <c r="B279">
        <v>157.47999999999999</v>
      </c>
      <c r="C279">
        <v>172.69</v>
      </c>
      <c r="D279">
        <v>172.69</v>
      </c>
      <c r="E279">
        <v>155.94999999999999</v>
      </c>
      <c r="F279" t="s">
        <v>178</v>
      </c>
      <c r="G279">
        <v>-8.9700000000000002E-2</v>
      </c>
    </row>
    <row r="280" spans="1:7" x14ac:dyDescent="0.3">
      <c r="A280" s="2">
        <v>44665</v>
      </c>
      <c r="B280">
        <v>173</v>
      </c>
      <c r="C280">
        <v>175.84</v>
      </c>
      <c r="D280">
        <v>179.31</v>
      </c>
      <c r="E280">
        <v>172.05</v>
      </c>
      <c r="F280" t="s">
        <v>3163</v>
      </c>
      <c r="G280">
        <v>-2.2800000000000001E-2</v>
      </c>
    </row>
    <row r="281" spans="1:7" x14ac:dyDescent="0.3">
      <c r="A281" s="2">
        <v>44664</v>
      </c>
      <c r="B281">
        <v>177.04</v>
      </c>
      <c r="C281">
        <v>166.2</v>
      </c>
      <c r="D281">
        <v>178.67</v>
      </c>
      <c r="E281">
        <v>165.27</v>
      </c>
      <c r="F281" t="s">
        <v>470</v>
      </c>
      <c r="G281">
        <v>6.0600000000000001E-2</v>
      </c>
    </row>
    <row r="282" spans="1:7" x14ac:dyDescent="0.3">
      <c r="A282" s="2">
        <v>44663</v>
      </c>
      <c r="B282">
        <v>166.92</v>
      </c>
      <c r="C282">
        <v>164.95</v>
      </c>
      <c r="D282">
        <v>170.09</v>
      </c>
      <c r="E282">
        <v>161.94999999999999</v>
      </c>
      <c r="F282" t="s">
        <v>485</v>
      </c>
      <c r="G282">
        <v>-8.3000000000000001E-3</v>
      </c>
    </row>
    <row r="283" spans="1:7" x14ac:dyDescent="0.3">
      <c r="A283" s="2">
        <v>44662</v>
      </c>
      <c r="B283">
        <v>168.32</v>
      </c>
      <c r="C283">
        <v>163.93</v>
      </c>
      <c r="D283">
        <v>169.85</v>
      </c>
      <c r="E283">
        <v>162.49</v>
      </c>
      <c r="F283" t="s">
        <v>132</v>
      </c>
      <c r="G283">
        <v>1.6999999999999999E-3</v>
      </c>
    </row>
    <row r="284" spans="1:7" x14ac:dyDescent="0.3">
      <c r="A284" s="2">
        <v>44659</v>
      </c>
      <c r="B284">
        <v>168.03</v>
      </c>
      <c r="C284">
        <v>165.35</v>
      </c>
      <c r="D284">
        <v>171.35</v>
      </c>
      <c r="E284">
        <v>165.18</v>
      </c>
      <c r="F284" t="s">
        <v>3164</v>
      </c>
      <c r="G284">
        <v>6.7999999999999996E-3</v>
      </c>
    </row>
    <row r="285" spans="1:7" x14ac:dyDescent="0.3">
      <c r="A285" s="2">
        <v>44658</v>
      </c>
      <c r="B285">
        <v>166.9</v>
      </c>
      <c r="C285">
        <v>165.32</v>
      </c>
      <c r="D285">
        <v>167.81</v>
      </c>
      <c r="E285">
        <v>159.26</v>
      </c>
      <c r="F285" t="s">
        <v>81</v>
      </c>
      <c r="G285">
        <v>1.4800000000000001E-2</v>
      </c>
    </row>
    <row r="286" spans="1:7" x14ac:dyDescent="0.3">
      <c r="A286" s="2">
        <v>44657</v>
      </c>
      <c r="B286">
        <v>164.47</v>
      </c>
      <c r="C286">
        <v>173.45</v>
      </c>
      <c r="D286">
        <v>174.14</v>
      </c>
      <c r="E286">
        <v>160.16</v>
      </c>
      <c r="F286" t="s">
        <v>498</v>
      </c>
      <c r="G286">
        <v>-7.8399999999999997E-2</v>
      </c>
    </row>
    <row r="287" spans="1:7" x14ac:dyDescent="0.3">
      <c r="A287" s="2">
        <v>44656</v>
      </c>
      <c r="B287">
        <v>178.46</v>
      </c>
      <c r="C287">
        <v>181.26</v>
      </c>
      <c r="D287">
        <v>183.26</v>
      </c>
      <c r="E287">
        <v>177.71</v>
      </c>
      <c r="F287" t="s">
        <v>309</v>
      </c>
      <c r="G287">
        <v>-2.9100000000000001E-2</v>
      </c>
    </row>
    <row r="288" spans="1:7" x14ac:dyDescent="0.3">
      <c r="A288" s="2">
        <v>44655</v>
      </c>
      <c r="B288">
        <v>183.81</v>
      </c>
      <c r="C288">
        <v>178.77</v>
      </c>
      <c r="D288">
        <v>183.81</v>
      </c>
      <c r="E288">
        <v>178.36</v>
      </c>
      <c r="F288" t="s">
        <v>2376</v>
      </c>
      <c r="G288">
        <v>4.1700000000000001E-2</v>
      </c>
    </row>
    <row r="289" spans="1:7" x14ac:dyDescent="0.3">
      <c r="A289" s="2">
        <v>44652</v>
      </c>
      <c r="B289">
        <v>176.44</v>
      </c>
      <c r="C289">
        <v>167.28</v>
      </c>
      <c r="D289">
        <v>177.35</v>
      </c>
      <c r="E289">
        <v>165.01</v>
      </c>
      <c r="F289" t="s">
        <v>98</v>
      </c>
      <c r="G289">
        <v>4.82E-2</v>
      </c>
    </row>
    <row r="290" spans="1:7" x14ac:dyDescent="0.3">
      <c r="A290" s="2">
        <v>44651</v>
      </c>
      <c r="B290">
        <v>168.33</v>
      </c>
      <c r="C290">
        <v>170.74</v>
      </c>
      <c r="D290">
        <v>172.28</v>
      </c>
      <c r="E290">
        <v>166.49</v>
      </c>
      <c r="F290" t="s">
        <v>2273</v>
      </c>
      <c r="G290">
        <v>-2.41E-2</v>
      </c>
    </row>
    <row r="291" spans="1:7" x14ac:dyDescent="0.3">
      <c r="A291" s="2">
        <v>44650</v>
      </c>
      <c r="B291">
        <v>172.5</v>
      </c>
      <c r="C291">
        <v>182.19</v>
      </c>
      <c r="D291">
        <v>186.6</v>
      </c>
      <c r="E291">
        <v>171.81</v>
      </c>
      <c r="F291" t="s">
        <v>3165</v>
      </c>
      <c r="G291">
        <v>1.3899999999999999E-2</v>
      </c>
    </row>
    <row r="292" spans="1:7" x14ac:dyDescent="0.3">
      <c r="A292" s="2">
        <v>44649</v>
      </c>
      <c r="B292">
        <v>170.14</v>
      </c>
      <c r="C292">
        <v>167.19</v>
      </c>
      <c r="D292">
        <v>173.17</v>
      </c>
      <c r="E292">
        <v>164.38</v>
      </c>
      <c r="F292" t="s">
        <v>484</v>
      </c>
      <c r="G292">
        <v>3.6299999999999999E-2</v>
      </c>
    </row>
    <row r="293" spans="1:7" x14ac:dyDescent="0.3">
      <c r="A293" s="2">
        <v>44648</v>
      </c>
      <c r="B293">
        <v>164.18</v>
      </c>
      <c r="C293">
        <v>162.30000000000001</v>
      </c>
      <c r="D293">
        <v>166.25</v>
      </c>
      <c r="E293">
        <v>157.72999999999999</v>
      </c>
      <c r="F293" t="s">
        <v>247</v>
      </c>
      <c r="G293">
        <v>3.2599999999999997E-2</v>
      </c>
    </row>
    <row r="294" spans="1:7" x14ac:dyDescent="0.3">
      <c r="A294" s="2">
        <v>44645</v>
      </c>
      <c r="B294">
        <v>158.99</v>
      </c>
      <c r="C294">
        <v>166.99</v>
      </c>
      <c r="D294">
        <v>168.72</v>
      </c>
      <c r="E294">
        <v>157.41999999999999</v>
      </c>
      <c r="F294" t="s">
        <v>63</v>
      </c>
      <c r="G294">
        <v>-5.4600000000000003E-2</v>
      </c>
    </row>
    <row r="295" spans="1:7" x14ac:dyDescent="0.3">
      <c r="A295" s="2">
        <v>44644</v>
      </c>
      <c r="B295">
        <v>168.18</v>
      </c>
      <c r="C295">
        <v>164.52</v>
      </c>
      <c r="D295">
        <v>169.86</v>
      </c>
      <c r="E295">
        <v>162.57</v>
      </c>
      <c r="F295" t="s">
        <v>89</v>
      </c>
      <c r="G295">
        <v>2.4500000000000001E-2</v>
      </c>
    </row>
    <row r="296" spans="1:7" x14ac:dyDescent="0.3">
      <c r="A296" s="2">
        <v>44643</v>
      </c>
      <c r="B296">
        <v>164.16</v>
      </c>
      <c r="C296">
        <v>169.48</v>
      </c>
      <c r="D296">
        <v>170.37</v>
      </c>
      <c r="E296">
        <v>162.88</v>
      </c>
      <c r="F296" t="s">
        <v>61</v>
      </c>
      <c r="G296">
        <v>-4.7500000000000001E-2</v>
      </c>
    </row>
    <row r="297" spans="1:7" x14ac:dyDescent="0.3">
      <c r="A297" s="2">
        <v>44642</v>
      </c>
      <c r="B297">
        <v>172.35</v>
      </c>
      <c r="C297">
        <v>167.17</v>
      </c>
      <c r="D297">
        <v>172.63</v>
      </c>
      <c r="E297">
        <v>161.86000000000001</v>
      </c>
      <c r="F297" t="s">
        <v>296</v>
      </c>
      <c r="G297">
        <v>2.6499999999999999E-2</v>
      </c>
    </row>
    <row r="298" spans="1:7" x14ac:dyDescent="0.3">
      <c r="A298" s="2">
        <v>44641</v>
      </c>
      <c r="B298">
        <v>167.9</v>
      </c>
      <c r="C298">
        <v>172.88</v>
      </c>
      <c r="D298">
        <v>176.17</v>
      </c>
      <c r="E298">
        <v>166.98</v>
      </c>
      <c r="F298" t="s">
        <v>450</v>
      </c>
      <c r="G298">
        <v>-2.4899999999999999E-2</v>
      </c>
    </row>
    <row r="299" spans="1:7" x14ac:dyDescent="0.3">
      <c r="A299" s="2">
        <v>44638</v>
      </c>
      <c r="B299">
        <v>172.18</v>
      </c>
      <c r="C299">
        <v>163.58000000000001</v>
      </c>
      <c r="D299">
        <v>177.49</v>
      </c>
      <c r="E299">
        <v>163.27000000000001</v>
      </c>
      <c r="F299" t="s">
        <v>3166</v>
      </c>
      <c r="G299">
        <v>5.7299999999999997E-2</v>
      </c>
    </row>
    <row r="300" spans="1:7" x14ac:dyDescent="0.3">
      <c r="A300" s="2">
        <v>44637</v>
      </c>
      <c r="B300">
        <v>162.84</v>
      </c>
      <c r="C300">
        <v>162.19</v>
      </c>
      <c r="D300">
        <v>164.32</v>
      </c>
      <c r="E300">
        <v>158.24</v>
      </c>
      <c r="F300" t="s">
        <v>257</v>
      </c>
      <c r="G300">
        <v>6.6E-3</v>
      </c>
    </row>
    <row r="301" spans="1:7" x14ac:dyDescent="0.3">
      <c r="A301" s="2">
        <v>44636</v>
      </c>
      <c r="B301">
        <v>161.78</v>
      </c>
      <c r="C301">
        <v>145.47</v>
      </c>
      <c r="D301">
        <v>162.28</v>
      </c>
      <c r="E301">
        <v>145.47</v>
      </c>
      <c r="F301" t="s">
        <v>555</v>
      </c>
      <c r="G301">
        <v>0.13020000000000001</v>
      </c>
    </row>
    <row r="302" spans="1:7" x14ac:dyDescent="0.3">
      <c r="A302" s="2">
        <v>44635</v>
      </c>
      <c r="B302">
        <v>143.13999999999999</v>
      </c>
      <c r="C302">
        <v>151.25</v>
      </c>
      <c r="D302">
        <v>153.55000000000001</v>
      </c>
      <c r="E302">
        <v>139.22</v>
      </c>
      <c r="F302" t="s">
        <v>2894</v>
      </c>
      <c r="G302">
        <v>-4.53E-2</v>
      </c>
    </row>
    <row r="303" spans="1:7" x14ac:dyDescent="0.3">
      <c r="A303" s="2">
        <v>44634</v>
      </c>
      <c r="B303">
        <v>149.93</v>
      </c>
      <c r="C303">
        <v>137.53</v>
      </c>
      <c r="D303">
        <v>158.19999999999999</v>
      </c>
      <c r="E303">
        <v>136.88</v>
      </c>
      <c r="F303" t="s">
        <v>3167</v>
      </c>
      <c r="G303">
        <v>0.12</v>
      </c>
    </row>
    <row r="304" spans="1:7" x14ac:dyDescent="0.3">
      <c r="A304" s="2">
        <v>44631</v>
      </c>
      <c r="B304">
        <v>133.87</v>
      </c>
      <c r="C304">
        <v>141.38</v>
      </c>
      <c r="D304">
        <v>143.35</v>
      </c>
      <c r="E304">
        <v>133.84</v>
      </c>
      <c r="F304" t="s">
        <v>132</v>
      </c>
      <c r="G304">
        <v>-1.1900000000000001E-2</v>
      </c>
    </row>
    <row r="305" spans="1:7" x14ac:dyDescent="0.3">
      <c r="A305" s="2">
        <v>44630</v>
      </c>
      <c r="B305">
        <v>135.47999999999999</v>
      </c>
      <c r="C305">
        <v>137.6</v>
      </c>
      <c r="D305">
        <v>137.85</v>
      </c>
      <c r="E305">
        <v>132.79</v>
      </c>
      <c r="F305" t="s">
        <v>3168</v>
      </c>
      <c r="G305">
        <v>-2.1000000000000001E-2</v>
      </c>
    </row>
    <row r="306" spans="1:7" x14ac:dyDescent="0.3">
      <c r="A306" s="2">
        <v>44629</v>
      </c>
      <c r="B306">
        <v>138.38</v>
      </c>
      <c r="C306">
        <v>133.55000000000001</v>
      </c>
      <c r="D306">
        <v>142.24</v>
      </c>
      <c r="E306">
        <v>132.35</v>
      </c>
      <c r="F306" t="s">
        <v>2183</v>
      </c>
      <c r="G306">
        <v>9.4E-2</v>
      </c>
    </row>
    <row r="307" spans="1:7" x14ac:dyDescent="0.3">
      <c r="A307" s="2">
        <v>44628</v>
      </c>
      <c r="B307">
        <v>126.48</v>
      </c>
      <c r="C307">
        <v>122.28</v>
      </c>
      <c r="D307">
        <v>131.91999999999999</v>
      </c>
      <c r="E307">
        <v>119.73</v>
      </c>
      <c r="F307" t="s">
        <v>320</v>
      </c>
      <c r="G307">
        <v>1.5100000000000001E-2</v>
      </c>
    </row>
    <row r="308" spans="1:7" x14ac:dyDescent="0.3">
      <c r="A308" s="2">
        <v>44627</v>
      </c>
      <c r="B308">
        <v>124.6</v>
      </c>
      <c r="C308">
        <v>131.44</v>
      </c>
      <c r="D308">
        <v>134.82</v>
      </c>
      <c r="E308">
        <v>122.84</v>
      </c>
      <c r="F308" t="s">
        <v>275</v>
      </c>
      <c r="G308">
        <v>-7.3499999999999996E-2</v>
      </c>
    </row>
    <row r="309" spans="1:7" x14ac:dyDescent="0.3">
      <c r="A309" s="2">
        <v>44624</v>
      </c>
      <c r="B309">
        <v>134.47999999999999</v>
      </c>
      <c r="C309">
        <v>135.30000000000001</v>
      </c>
      <c r="D309">
        <v>137.69999999999999</v>
      </c>
      <c r="E309">
        <v>132.76</v>
      </c>
      <c r="F309" t="s">
        <v>408</v>
      </c>
      <c r="G309">
        <v>-4.2200000000000001E-2</v>
      </c>
    </row>
    <row r="310" spans="1:7" x14ac:dyDescent="0.3">
      <c r="A310" s="2">
        <v>44623</v>
      </c>
      <c r="B310">
        <v>140.4</v>
      </c>
      <c r="C310">
        <v>145.63</v>
      </c>
      <c r="D310">
        <v>145.72999999999999</v>
      </c>
      <c r="E310">
        <v>137.97</v>
      </c>
      <c r="F310" t="s">
        <v>2165</v>
      </c>
      <c r="G310">
        <v>-3.1899999999999998E-2</v>
      </c>
    </row>
    <row r="311" spans="1:7" x14ac:dyDescent="0.3">
      <c r="A311" s="2">
        <v>44622</v>
      </c>
      <c r="B311">
        <v>145.03</v>
      </c>
      <c r="C311">
        <v>143.1</v>
      </c>
      <c r="D311">
        <v>146.1</v>
      </c>
      <c r="E311">
        <v>138.63999999999999</v>
      </c>
      <c r="F311" t="s">
        <v>64</v>
      </c>
      <c r="G311">
        <v>1.5E-3</v>
      </c>
    </row>
    <row r="312" spans="1:7" x14ac:dyDescent="0.3">
      <c r="A312" s="2">
        <v>44621</v>
      </c>
      <c r="B312">
        <v>144.81</v>
      </c>
      <c r="C312">
        <v>148.31</v>
      </c>
      <c r="D312">
        <v>151.94999999999999</v>
      </c>
      <c r="E312">
        <v>144.22</v>
      </c>
      <c r="F312" t="s">
        <v>3169</v>
      </c>
      <c r="G312">
        <v>-2.7099999999999999E-2</v>
      </c>
    </row>
    <row r="313" spans="1:7" x14ac:dyDescent="0.3">
      <c r="A313" s="2">
        <v>44620</v>
      </c>
      <c r="B313">
        <v>148.84</v>
      </c>
      <c r="C313">
        <v>145.13</v>
      </c>
      <c r="D313">
        <v>150.46</v>
      </c>
      <c r="E313">
        <v>144.66</v>
      </c>
      <c r="F313" t="s">
        <v>531</v>
      </c>
      <c r="G313">
        <v>1.2999999999999999E-3</v>
      </c>
    </row>
    <row r="314" spans="1:7" x14ac:dyDescent="0.3">
      <c r="A314" s="2">
        <v>44617</v>
      </c>
      <c r="B314">
        <v>148.65</v>
      </c>
      <c r="C314">
        <v>155.06</v>
      </c>
      <c r="D314">
        <v>156.62</v>
      </c>
      <c r="E314">
        <v>147.66999999999999</v>
      </c>
      <c r="F314" t="s">
        <v>52</v>
      </c>
      <c r="G314">
        <v>-2.23E-2</v>
      </c>
    </row>
    <row r="315" spans="1:7" x14ac:dyDescent="0.3">
      <c r="A315" s="2">
        <v>44616</v>
      </c>
      <c r="B315">
        <v>152.05000000000001</v>
      </c>
      <c r="C315">
        <v>138.32</v>
      </c>
      <c r="D315">
        <v>152.41</v>
      </c>
      <c r="E315">
        <v>136.76</v>
      </c>
      <c r="F315" t="s">
        <v>484</v>
      </c>
      <c r="G315">
        <v>9.1399999999999995E-2</v>
      </c>
    </row>
    <row r="316" spans="1:7" x14ac:dyDescent="0.3">
      <c r="A316" s="2">
        <v>44615</v>
      </c>
      <c r="B316">
        <v>139.31</v>
      </c>
      <c r="C316">
        <v>150.34</v>
      </c>
      <c r="D316">
        <v>150.44999999999999</v>
      </c>
      <c r="E316">
        <v>139.13</v>
      </c>
      <c r="F316" t="s">
        <v>81</v>
      </c>
      <c r="G316">
        <v>-5.8200000000000002E-2</v>
      </c>
    </row>
    <row r="317" spans="1:7" x14ac:dyDescent="0.3">
      <c r="A317" s="2">
        <v>44614</v>
      </c>
      <c r="B317">
        <v>147.93</v>
      </c>
      <c r="C317">
        <v>147.54</v>
      </c>
      <c r="D317">
        <v>151.96</v>
      </c>
      <c r="E317">
        <v>144.93</v>
      </c>
      <c r="F317" t="s">
        <v>176</v>
      </c>
      <c r="G317">
        <v>-4.4900000000000002E-2</v>
      </c>
    </row>
    <row r="318" spans="1:7" x14ac:dyDescent="0.3">
      <c r="A318" s="2">
        <v>44610</v>
      </c>
      <c r="B318">
        <v>154.88999999999999</v>
      </c>
      <c r="C318">
        <v>154.9</v>
      </c>
      <c r="D318">
        <v>157.26</v>
      </c>
      <c r="E318">
        <v>149.62</v>
      </c>
      <c r="F318" t="s">
        <v>200</v>
      </c>
      <c r="G318">
        <v>-2.7000000000000001E-3</v>
      </c>
    </row>
    <row r="319" spans="1:7" x14ac:dyDescent="0.3">
      <c r="A319" s="2">
        <v>44609</v>
      </c>
      <c r="B319">
        <v>155.30000000000001</v>
      </c>
      <c r="C319">
        <v>161.29</v>
      </c>
      <c r="D319">
        <v>164.82</v>
      </c>
      <c r="E319">
        <v>155.04</v>
      </c>
      <c r="F319" t="s">
        <v>3170</v>
      </c>
      <c r="G319">
        <v>-4.9099999999999998E-2</v>
      </c>
    </row>
    <row r="320" spans="1:7" x14ac:dyDescent="0.3">
      <c r="A320" s="2">
        <v>44608</v>
      </c>
      <c r="B320">
        <v>163.33000000000001</v>
      </c>
      <c r="C320">
        <v>159.81</v>
      </c>
      <c r="D320">
        <v>166.08</v>
      </c>
      <c r="E320">
        <v>156.03</v>
      </c>
      <c r="F320" t="s">
        <v>48</v>
      </c>
      <c r="G320">
        <v>1.2500000000000001E-2</v>
      </c>
    </row>
    <row r="321" spans="1:7" x14ac:dyDescent="0.3">
      <c r="A321" s="2">
        <v>44607</v>
      </c>
      <c r="B321">
        <v>161.30000000000001</v>
      </c>
      <c r="C321">
        <v>153.81</v>
      </c>
      <c r="D321">
        <v>162.62</v>
      </c>
      <c r="E321">
        <v>153.66</v>
      </c>
      <c r="F321" t="s">
        <v>54</v>
      </c>
      <c r="G321">
        <v>5.7700000000000001E-2</v>
      </c>
    </row>
    <row r="322" spans="1:7" x14ac:dyDescent="0.3">
      <c r="A322" s="2">
        <v>44606</v>
      </c>
      <c r="B322">
        <v>152.51</v>
      </c>
      <c r="C322">
        <v>161.53</v>
      </c>
      <c r="D322">
        <v>163.65</v>
      </c>
      <c r="E322">
        <v>151.75</v>
      </c>
      <c r="F322" t="s">
        <v>2403</v>
      </c>
      <c r="G322">
        <v>-9.6100000000000005E-2</v>
      </c>
    </row>
    <row r="323" spans="1:7" x14ac:dyDescent="0.3">
      <c r="A323" s="2">
        <v>44603</v>
      </c>
      <c r="B323">
        <v>168.72</v>
      </c>
      <c r="C323">
        <v>165.73</v>
      </c>
      <c r="D323">
        <v>171.92</v>
      </c>
      <c r="E323">
        <v>165.59</v>
      </c>
      <c r="F323" t="s">
        <v>318</v>
      </c>
      <c r="G323">
        <v>2.0400000000000001E-2</v>
      </c>
    </row>
    <row r="324" spans="1:7" x14ac:dyDescent="0.3">
      <c r="A324" s="2">
        <v>44602</v>
      </c>
      <c r="B324">
        <v>165.35</v>
      </c>
      <c r="C324">
        <v>162.88</v>
      </c>
      <c r="D324">
        <v>173.57</v>
      </c>
      <c r="E324">
        <v>161.74</v>
      </c>
      <c r="F324" t="s">
        <v>54</v>
      </c>
      <c r="G324">
        <v>-3.3399999999999999E-2</v>
      </c>
    </row>
    <row r="325" spans="1:7" x14ac:dyDescent="0.3">
      <c r="A325" s="2">
        <v>44601</v>
      </c>
      <c r="B325">
        <v>171.06</v>
      </c>
      <c r="C325">
        <v>160.77000000000001</v>
      </c>
      <c r="D325">
        <v>171.6</v>
      </c>
      <c r="E325">
        <v>158.81</v>
      </c>
      <c r="F325" t="s">
        <v>396</v>
      </c>
      <c r="G325">
        <v>8.5999999999999993E-2</v>
      </c>
    </row>
    <row r="326" spans="1:7" x14ac:dyDescent="0.3">
      <c r="A326" s="2">
        <v>44600</v>
      </c>
      <c r="B326">
        <v>157.51</v>
      </c>
      <c r="C326">
        <v>160.22999999999999</v>
      </c>
      <c r="D326">
        <v>163.63999999999999</v>
      </c>
      <c r="E326">
        <v>154.19999999999999</v>
      </c>
      <c r="F326" t="s">
        <v>3171</v>
      </c>
      <c r="G326">
        <v>-7.6399999999999996E-2</v>
      </c>
    </row>
    <row r="327" spans="1:7" x14ac:dyDescent="0.3">
      <c r="A327" s="2">
        <v>44599</v>
      </c>
      <c r="B327">
        <v>170.55</v>
      </c>
      <c r="C327">
        <v>173.29</v>
      </c>
      <c r="D327">
        <v>174.56</v>
      </c>
      <c r="E327">
        <v>168.86</v>
      </c>
      <c r="F327" t="s">
        <v>176</v>
      </c>
      <c r="G327">
        <v>-2.1299999999999999E-2</v>
      </c>
    </row>
    <row r="328" spans="1:7" x14ac:dyDescent="0.3">
      <c r="A328" s="2">
        <v>44596</v>
      </c>
      <c r="B328">
        <v>174.26</v>
      </c>
      <c r="C328">
        <v>173.47</v>
      </c>
      <c r="D328">
        <v>175.04</v>
      </c>
      <c r="E328">
        <v>170.04</v>
      </c>
      <c r="F328" t="s">
        <v>3172</v>
      </c>
      <c r="G328">
        <v>8.8999999999999999E-3</v>
      </c>
    </row>
    <row r="329" spans="1:7" x14ac:dyDescent="0.3">
      <c r="A329" s="2">
        <v>44595</v>
      </c>
      <c r="B329">
        <v>172.73</v>
      </c>
      <c r="C329">
        <v>170.1</v>
      </c>
      <c r="D329">
        <v>176.79</v>
      </c>
      <c r="E329">
        <v>169.02</v>
      </c>
      <c r="F329" t="s">
        <v>288</v>
      </c>
      <c r="G329">
        <v>-2.8500000000000001E-2</v>
      </c>
    </row>
    <row r="330" spans="1:7" x14ac:dyDescent="0.3">
      <c r="A330" s="2">
        <v>44594</v>
      </c>
      <c r="B330">
        <v>177.8</v>
      </c>
      <c r="C330">
        <v>178.63</v>
      </c>
      <c r="D330">
        <v>181.72</v>
      </c>
      <c r="E330">
        <v>172.93</v>
      </c>
      <c r="F330" t="s">
        <v>2273</v>
      </c>
      <c r="G330">
        <v>3.0999999999999999E-3</v>
      </c>
    </row>
    <row r="331" spans="1:7" x14ac:dyDescent="0.3">
      <c r="A331" s="2">
        <v>44593</v>
      </c>
      <c r="B331">
        <v>177.25</v>
      </c>
      <c r="C331">
        <v>179.8</v>
      </c>
      <c r="D331">
        <v>181.21</v>
      </c>
      <c r="E331">
        <v>171.88</v>
      </c>
      <c r="F331" t="s">
        <v>527</v>
      </c>
      <c r="G331">
        <v>4.3700000000000003E-2</v>
      </c>
    </row>
    <row r="332" spans="1:7" x14ac:dyDescent="0.3">
      <c r="A332" s="2">
        <v>44592</v>
      </c>
      <c r="B332">
        <v>169.83</v>
      </c>
      <c r="C332">
        <v>163.83000000000001</v>
      </c>
      <c r="D332">
        <v>170.43</v>
      </c>
      <c r="E332">
        <v>160.38999999999999</v>
      </c>
      <c r="F332" t="s">
        <v>534</v>
      </c>
      <c r="G332">
        <v>6.08E-2</v>
      </c>
    </row>
    <row r="333" spans="1:7" x14ac:dyDescent="0.3">
      <c r="A333" s="2">
        <v>44589</v>
      </c>
      <c r="B333">
        <v>160.1</v>
      </c>
      <c r="C333">
        <v>151.99</v>
      </c>
      <c r="D333">
        <v>160.11000000000001</v>
      </c>
      <c r="E333">
        <v>148.62</v>
      </c>
      <c r="F333" t="s">
        <v>256</v>
      </c>
      <c r="G333">
        <v>4.9700000000000001E-2</v>
      </c>
    </row>
    <row r="334" spans="1:7" x14ac:dyDescent="0.3">
      <c r="A334" s="2">
        <v>44588</v>
      </c>
      <c r="B334">
        <v>152.52000000000001</v>
      </c>
      <c r="C334">
        <v>159.81</v>
      </c>
      <c r="D334">
        <v>162.32</v>
      </c>
      <c r="E334">
        <v>150.78</v>
      </c>
      <c r="F334" t="s">
        <v>307</v>
      </c>
      <c r="G334">
        <v>-3.8300000000000001E-2</v>
      </c>
    </row>
    <row r="335" spans="1:7" x14ac:dyDescent="0.3">
      <c r="A335" s="2">
        <v>44587</v>
      </c>
      <c r="B335">
        <v>158.6</v>
      </c>
      <c r="C335">
        <v>161.38999999999999</v>
      </c>
      <c r="D335">
        <v>165.49</v>
      </c>
      <c r="E335">
        <v>157.02000000000001</v>
      </c>
      <c r="F335" t="s">
        <v>2870</v>
      </c>
      <c r="G335">
        <v>2.69E-2</v>
      </c>
    </row>
    <row r="336" spans="1:7" x14ac:dyDescent="0.3">
      <c r="A336" s="2">
        <v>44586</v>
      </c>
      <c r="B336">
        <v>154.44</v>
      </c>
      <c r="C336">
        <v>155.43</v>
      </c>
      <c r="D336">
        <v>164.32</v>
      </c>
      <c r="E336">
        <v>150.56</v>
      </c>
      <c r="F336" t="s">
        <v>3173</v>
      </c>
      <c r="G336">
        <v>3.6499999999999998E-2</v>
      </c>
    </row>
    <row r="337" spans="1:7" x14ac:dyDescent="0.3">
      <c r="A337" s="2">
        <v>44585</v>
      </c>
      <c r="B337">
        <v>149.01</v>
      </c>
      <c r="C337">
        <v>140.13</v>
      </c>
      <c r="D337">
        <v>150</v>
      </c>
      <c r="E337">
        <v>133.36000000000001</v>
      </c>
      <c r="F337" t="s">
        <v>3174</v>
      </c>
      <c r="G337">
        <v>2.3599999999999999E-2</v>
      </c>
    </row>
    <row r="338" spans="1:7" x14ac:dyDescent="0.3">
      <c r="A338" s="2">
        <v>44582</v>
      </c>
      <c r="B338">
        <v>145.57</v>
      </c>
      <c r="C338">
        <v>151.84</v>
      </c>
      <c r="D338">
        <v>152.85</v>
      </c>
      <c r="E338">
        <v>143.9</v>
      </c>
      <c r="F338" t="s">
        <v>3175</v>
      </c>
      <c r="G338">
        <v>-5.7700000000000001E-2</v>
      </c>
    </row>
    <row r="339" spans="1:7" x14ac:dyDescent="0.3">
      <c r="A339" s="2">
        <v>44581</v>
      </c>
      <c r="B339">
        <v>154.47999999999999</v>
      </c>
      <c r="C339">
        <v>164.23</v>
      </c>
      <c r="D339">
        <v>164.61</v>
      </c>
      <c r="E339">
        <v>153.69</v>
      </c>
      <c r="F339" t="s">
        <v>3176</v>
      </c>
      <c r="G339">
        <v>-3.1699999999999999E-2</v>
      </c>
    </row>
    <row r="340" spans="1:7" x14ac:dyDescent="0.3">
      <c r="A340" s="2">
        <v>44580</v>
      </c>
      <c r="B340">
        <v>159.55000000000001</v>
      </c>
      <c r="C340">
        <v>169.4</v>
      </c>
      <c r="D340">
        <v>173.42</v>
      </c>
      <c r="E340">
        <v>158.5</v>
      </c>
      <c r="F340" t="s">
        <v>301</v>
      </c>
      <c r="G340">
        <v>-4.4699999999999997E-2</v>
      </c>
    </row>
    <row r="341" spans="1:7" x14ac:dyDescent="0.3">
      <c r="A341" s="2">
        <v>44579</v>
      </c>
      <c r="B341">
        <v>167.02</v>
      </c>
      <c r="C341">
        <v>180.87</v>
      </c>
      <c r="D341">
        <v>180.87</v>
      </c>
      <c r="E341">
        <v>165.87</v>
      </c>
      <c r="F341" t="s">
        <v>3177</v>
      </c>
      <c r="G341">
        <v>-0.1366</v>
      </c>
    </row>
    <row r="342" spans="1:7" x14ac:dyDescent="0.3">
      <c r="A342" s="2">
        <v>44575</v>
      </c>
      <c r="B342">
        <v>193.44</v>
      </c>
      <c r="C342">
        <v>193</v>
      </c>
      <c r="D342">
        <v>203.54</v>
      </c>
      <c r="E342">
        <v>192.07</v>
      </c>
      <c r="F342" t="s">
        <v>540</v>
      </c>
      <c r="G342">
        <v>-3.44E-2</v>
      </c>
    </row>
    <row r="343" spans="1:7" x14ac:dyDescent="0.3">
      <c r="A343" s="2">
        <v>44574</v>
      </c>
      <c r="B343">
        <v>200.34</v>
      </c>
      <c r="C343">
        <v>214.25</v>
      </c>
      <c r="D343">
        <v>217.32</v>
      </c>
      <c r="E343">
        <v>200.21</v>
      </c>
      <c r="F343" t="s">
        <v>530</v>
      </c>
      <c r="G343">
        <v>-8.1000000000000003E-2</v>
      </c>
    </row>
    <row r="344" spans="1:7" x14ac:dyDescent="0.3">
      <c r="A344" s="2">
        <v>44573</v>
      </c>
      <c r="B344">
        <v>217.98</v>
      </c>
      <c r="C344">
        <v>213.95</v>
      </c>
      <c r="D344">
        <v>218.68</v>
      </c>
      <c r="E344">
        <v>210.95</v>
      </c>
      <c r="F344" t="s">
        <v>2255</v>
      </c>
      <c r="G344">
        <v>2.35E-2</v>
      </c>
    </row>
    <row r="345" spans="1:7" x14ac:dyDescent="0.3">
      <c r="A345" s="2">
        <v>44572</v>
      </c>
      <c r="B345">
        <v>212.98</v>
      </c>
      <c r="C345">
        <v>220.02</v>
      </c>
      <c r="D345">
        <v>221.3</v>
      </c>
      <c r="E345">
        <v>210.24</v>
      </c>
      <c r="F345" t="s">
        <v>2388</v>
      </c>
      <c r="G345">
        <v>-6.1699999999999998E-2</v>
      </c>
    </row>
    <row r="346" spans="1:7" x14ac:dyDescent="0.3">
      <c r="A346" s="2">
        <v>44571</v>
      </c>
      <c r="B346">
        <v>226.99</v>
      </c>
      <c r="C346">
        <v>201.78</v>
      </c>
      <c r="D346">
        <v>227.34</v>
      </c>
      <c r="E346">
        <v>198.92</v>
      </c>
      <c r="F346" t="s">
        <v>3178</v>
      </c>
      <c r="G346">
        <v>8.5699999999999998E-2</v>
      </c>
    </row>
    <row r="347" spans="1:7" x14ac:dyDescent="0.3">
      <c r="A347" s="2">
        <v>44568</v>
      </c>
      <c r="B347">
        <v>209.07</v>
      </c>
      <c r="C347">
        <v>210.91</v>
      </c>
      <c r="D347">
        <v>214.88</v>
      </c>
      <c r="E347">
        <v>206.53</v>
      </c>
      <c r="F347" t="s">
        <v>61</v>
      </c>
      <c r="G347">
        <v>-1.35E-2</v>
      </c>
    </row>
    <row r="348" spans="1:7" x14ac:dyDescent="0.3">
      <c r="A348" s="2">
        <v>44567</v>
      </c>
      <c r="B348">
        <v>211.93</v>
      </c>
      <c r="C348">
        <v>211.68</v>
      </c>
      <c r="D348">
        <v>214.65</v>
      </c>
      <c r="E348">
        <v>195.41</v>
      </c>
      <c r="F348" t="s">
        <v>452</v>
      </c>
      <c r="G348">
        <v>1.5699999999999999E-2</v>
      </c>
    </row>
    <row r="349" spans="1:7" x14ac:dyDescent="0.3">
      <c r="A349" s="2">
        <v>44566</v>
      </c>
      <c r="B349">
        <v>208.67</v>
      </c>
      <c r="C349">
        <v>227.46</v>
      </c>
      <c r="D349">
        <v>227.58</v>
      </c>
      <c r="E349">
        <v>208.27</v>
      </c>
      <c r="F349" t="s">
        <v>2887</v>
      </c>
      <c r="G349">
        <v>-5.6500000000000002E-2</v>
      </c>
    </row>
    <row r="350" spans="1:7" x14ac:dyDescent="0.3">
      <c r="A350" s="2">
        <v>44565</v>
      </c>
      <c r="B350">
        <v>221.16</v>
      </c>
      <c r="C350">
        <v>228.78</v>
      </c>
      <c r="D350">
        <v>230.47</v>
      </c>
      <c r="E350">
        <v>217.12</v>
      </c>
      <c r="F350" t="s">
        <v>2252</v>
      </c>
      <c r="G350">
        <v>-3.3500000000000002E-2</v>
      </c>
    </row>
    <row r="351" spans="1:7" x14ac:dyDescent="0.3">
      <c r="A351" s="2">
        <v>44564</v>
      </c>
      <c r="B351">
        <v>228.82</v>
      </c>
      <c r="C351">
        <v>250.55</v>
      </c>
      <c r="D351">
        <v>252.79</v>
      </c>
      <c r="E351">
        <v>228.47</v>
      </c>
      <c r="F351" t="s">
        <v>3179</v>
      </c>
      <c r="G351">
        <v>-0.1007</v>
      </c>
    </row>
    <row r="352" spans="1:7" x14ac:dyDescent="0.3">
      <c r="A352" s="2">
        <v>44561</v>
      </c>
      <c r="B352">
        <v>254.43</v>
      </c>
      <c r="C352">
        <v>250.25</v>
      </c>
      <c r="D352">
        <v>260.5</v>
      </c>
      <c r="E352">
        <v>248.08</v>
      </c>
      <c r="F352" t="s">
        <v>365</v>
      </c>
      <c r="G352">
        <v>3.8999999999999998E-3</v>
      </c>
    </row>
    <row r="353" spans="1:7" x14ac:dyDescent="0.3">
      <c r="A353" s="2">
        <v>44560</v>
      </c>
      <c r="B353">
        <v>253.45</v>
      </c>
      <c r="C353">
        <v>235.9</v>
      </c>
      <c r="D353">
        <v>255.44</v>
      </c>
      <c r="E353">
        <v>234.89</v>
      </c>
      <c r="F353" t="s">
        <v>2376</v>
      </c>
      <c r="G353">
        <v>6.7299999999999999E-2</v>
      </c>
    </row>
    <row r="354" spans="1:7" x14ac:dyDescent="0.3">
      <c r="A354" s="2">
        <v>44559</v>
      </c>
      <c r="B354">
        <v>237.46</v>
      </c>
      <c r="C354">
        <v>232.05</v>
      </c>
      <c r="D354">
        <v>241.11</v>
      </c>
      <c r="E354">
        <v>228.7</v>
      </c>
      <c r="F354" t="s">
        <v>92</v>
      </c>
      <c r="G354">
        <v>-3.3E-3</v>
      </c>
    </row>
    <row r="355" spans="1:7" x14ac:dyDescent="0.3">
      <c r="A355" s="2">
        <v>44558</v>
      </c>
      <c r="B355">
        <v>238.24</v>
      </c>
      <c r="C355">
        <v>247.08</v>
      </c>
      <c r="D355">
        <v>253.13</v>
      </c>
      <c r="E355">
        <v>235.16</v>
      </c>
      <c r="F355" t="s">
        <v>2894</v>
      </c>
      <c r="G355">
        <v>-5.2699999999999997E-2</v>
      </c>
    </row>
    <row r="356" spans="1:7" x14ac:dyDescent="0.3">
      <c r="A356" s="2">
        <v>44557</v>
      </c>
      <c r="B356">
        <v>251.51</v>
      </c>
      <c r="C356">
        <v>249.93</v>
      </c>
      <c r="D356">
        <v>256.5</v>
      </c>
      <c r="E356">
        <v>246.96</v>
      </c>
      <c r="F356" t="s">
        <v>2183</v>
      </c>
      <c r="G356">
        <v>-1.8E-3</v>
      </c>
    </row>
    <row r="357" spans="1:7" x14ac:dyDescent="0.3">
      <c r="A357" s="2">
        <v>44553</v>
      </c>
      <c r="B357">
        <v>251.95</v>
      </c>
      <c r="C357">
        <v>254.95</v>
      </c>
      <c r="D357">
        <v>256.13</v>
      </c>
      <c r="E357">
        <v>246.78</v>
      </c>
      <c r="F357" t="s">
        <v>528</v>
      </c>
      <c r="G357">
        <v>-1.7000000000000001E-2</v>
      </c>
    </row>
    <row r="358" spans="1:7" x14ac:dyDescent="0.3">
      <c r="A358" s="2">
        <v>44552</v>
      </c>
      <c r="B358">
        <v>256.31</v>
      </c>
      <c r="C358">
        <v>269.88</v>
      </c>
      <c r="D358">
        <v>270.95999999999998</v>
      </c>
      <c r="E358">
        <v>252.17</v>
      </c>
      <c r="F358" t="s">
        <v>3171</v>
      </c>
      <c r="G358">
        <v>-4.3299999999999998E-2</v>
      </c>
    </row>
    <row r="359" spans="1:7" x14ac:dyDescent="0.3">
      <c r="A359" s="2">
        <v>44551</v>
      </c>
      <c r="B359">
        <v>267.91000000000003</v>
      </c>
      <c r="C359">
        <v>271.8</v>
      </c>
      <c r="D359">
        <v>278.29000000000002</v>
      </c>
      <c r="E359">
        <v>263.11</v>
      </c>
      <c r="F359" t="s">
        <v>533</v>
      </c>
      <c r="G359">
        <v>-1.37E-2</v>
      </c>
    </row>
    <row r="360" spans="1:7" x14ac:dyDescent="0.3">
      <c r="A360" s="2">
        <v>44550</v>
      </c>
      <c r="B360">
        <v>271.63</v>
      </c>
      <c r="C360">
        <v>295.5</v>
      </c>
      <c r="D360">
        <v>298.39</v>
      </c>
      <c r="E360">
        <v>271.41000000000003</v>
      </c>
      <c r="F360" t="s">
        <v>304</v>
      </c>
      <c r="G360">
        <v>-4.19E-2</v>
      </c>
    </row>
    <row r="361" spans="1:7" x14ac:dyDescent="0.3">
      <c r="A361" s="2">
        <v>44547</v>
      </c>
      <c r="B361">
        <v>283.52</v>
      </c>
      <c r="C361">
        <v>275.95</v>
      </c>
      <c r="D361">
        <v>284.17</v>
      </c>
      <c r="E361">
        <v>268.13</v>
      </c>
      <c r="F361" t="s">
        <v>2875</v>
      </c>
      <c r="G361">
        <v>1.2699999999999999E-2</v>
      </c>
    </row>
    <row r="362" spans="1:7" x14ac:dyDescent="0.3">
      <c r="A362" s="2">
        <v>44546</v>
      </c>
      <c r="B362">
        <v>279.97000000000003</v>
      </c>
      <c r="C362">
        <v>284.5</v>
      </c>
      <c r="D362">
        <v>285.54000000000002</v>
      </c>
      <c r="E362">
        <v>273.38</v>
      </c>
      <c r="F362" t="s">
        <v>2354</v>
      </c>
      <c r="G362">
        <v>-1.17E-2</v>
      </c>
    </row>
    <row r="363" spans="1:7" x14ac:dyDescent="0.3">
      <c r="A363" s="2">
        <v>44545</v>
      </c>
      <c r="B363">
        <v>283.3</v>
      </c>
      <c r="C363">
        <v>268.23</v>
      </c>
      <c r="D363">
        <v>285.91000000000003</v>
      </c>
      <c r="E363">
        <v>267.95999999999998</v>
      </c>
      <c r="F363" t="s">
        <v>2249</v>
      </c>
      <c r="G363">
        <v>3.7100000000000001E-2</v>
      </c>
    </row>
    <row r="364" spans="1:7" x14ac:dyDescent="0.3">
      <c r="A364" s="2">
        <v>44544</v>
      </c>
      <c r="B364">
        <v>273.14999999999998</v>
      </c>
      <c r="C364">
        <v>268.44</v>
      </c>
      <c r="D364">
        <v>274.27</v>
      </c>
      <c r="E364">
        <v>257.60000000000002</v>
      </c>
      <c r="F364" t="s">
        <v>494</v>
      </c>
      <c r="G364">
        <v>-5.1999999999999998E-3</v>
      </c>
    </row>
    <row r="365" spans="1:7" x14ac:dyDescent="0.3">
      <c r="A365" s="2">
        <v>44543</v>
      </c>
      <c r="B365">
        <v>274.58</v>
      </c>
      <c r="C365">
        <v>263.64999999999998</v>
      </c>
      <c r="D365">
        <v>283.25</v>
      </c>
      <c r="E365">
        <v>260.75</v>
      </c>
      <c r="F365" t="s">
        <v>2383</v>
      </c>
      <c r="G365">
        <v>7.9699999999999993E-2</v>
      </c>
    </row>
    <row r="366" spans="1:7" x14ac:dyDescent="0.3">
      <c r="A366" s="2">
        <v>44540</v>
      </c>
      <c r="B366">
        <v>254.31</v>
      </c>
      <c r="C366">
        <v>265.20999999999998</v>
      </c>
      <c r="D366">
        <v>268.01</v>
      </c>
      <c r="E366">
        <v>249.58</v>
      </c>
      <c r="F366" t="s">
        <v>3180</v>
      </c>
      <c r="G366">
        <v>-9.3299999999999994E-2</v>
      </c>
    </row>
    <row r="367" spans="1:7" x14ac:dyDescent="0.3">
      <c r="A367" s="2">
        <v>44539</v>
      </c>
      <c r="B367">
        <v>280.49</v>
      </c>
      <c r="C367">
        <v>294.16000000000003</v>
      </c>
      <c r="D367">
        <v>295.08999999999997</v>
      </c>
      <c r="E367">
        <v>279.64</v>
      </c>
      <c r="F367" t="s">
        <v>202</v>
      </c>
      <c r="G367">
        <v>-2.6499999999999999E-2</v>
      </c>
    </row>
    <row r="368" spans="1:7" x14ac:dyDescent="0.3">
      <c r="A368" s="2">
        <v>44538</v>
      </c>
      <c r="B368">
        <v>288.12</v>
      </c>
      <c r="C368">
        <v>304.62</v>
      </c>
      <c r="D368">
        <v>308.87</v>
      </c>
      <c r="E368">
        <v>283.48</v>
      </c>
      <c r="F368" t="s">
        <v>2395</v>
      </c>
      <c r="G368">
        <v>-3.5499999999999997E-2</v>
      </c>
    </row>
    <row r="369" spans="1:7" x14ac:dyDescent="0.3">
      <c r="A369" s="2">
        <v>44537</v>
      </c>
      <c r="B369">
        <v>298.73</v>
      </c>
      <c r="C369">
        <v>283.95999999999998</v>
      </c>
      <c r="D369">
        <v>298.73</v>
      </c>
      <c r="E369">
        <v>280.82</v>
      </c>
      <c r="F369" t="s">
        <v>2243</v>
      </c>
      <c r="G369">
        <v>8.1699999999999995E-2</v>
      </c>
    </row>
    <row r="370" spans="1:7" x14ac:dyDescent="0.3">
      <c r="A370" s="2">
        <v>44536</v>
      </c>
      <c r="B370">
        <v>276.17</v>
      </c>
      <c r="C370">
        <v>313.42</v>
      </c>
      <c r="D370">
        <v>317.64999999999998</v>
      </c>
      <c r="E370">
        <v>272.83999999999997</v>
      </c>
      <c r="F370" t="s">
        <v>3181</v>
      </c>
      <c r="G370">
        <v>-0.1867</v>
      </c>
    </row>
    <row r="371" spans="1:7" x14ac:dyDescent="0.3">
      <c r="A371" s="2">
        <v>44533</v>
      </c>
      <c r="B371">
        <v>339.56</v>
      </c>
      <c r="C371">
        <v>333.58</v>
      </c>
      <c r="D371">
        <v>341.66</v>
      </c>
      <c r="E371">
        <v>323.73</v>
      </c>
      <c r="F371" t="s">
        <v>2877</v>
      </c>
      <c r="G371">
        <v>3.1699999999999999E-2</v>
      </c>
    </row>
    <row r="372" spans="1:7" x14ac:dyDescent="0.3">
      <c r="A372" s="2">
        <v>44532</v>
      </c>
      <c r="B372">
        <v>329.13</v>
      </c>
      <c r="C372">
        <v>306.93</v>
      </c>
      <c r="D372">
        <v>330.62</v>
      </c>
      <c r="E372">
        <v>303.05</v>
      </c>
      <c r="F372" t="s">
        <v>3182</v>
      </c>
      <c r="G372">
        <v>-3.0000000000000001E-3</v>
      </c>
    </row>
    <row r="373" spans="1:7" x14ac:dyDescent="0.3">
      <c r="A373" s="2">
        <v>44531</v>
      </c>
      <c r="B373">
        <v>330.11</v>
      </c>
      <c r="C373">
        <v>331.26</v>
      </c>
      <c r="D373">
        <v>342.27</v>
      </c>
      <c r="E373">
        <v>326.33999999999997</v>
      </c>
      <c r="F373" t="s">
        <v>3183</v>
      </c>
      <c r="G373">
        <v>-4.9099999999999998E-2</v>
      </c>
    </row>
    <row r="374" spans="1:7" x14ac:dyDescent="0.3">
      <c r="A374" s="2">
        <v>44530</v>
      </c>
      <c r="B374">
        <v>347.14</v>
      </c>
      <c r="C374">
        <v>331.21</v>
      </c>
      <c r="D374">
        <v>354.57</v>
      </c>
      <c r="E374">
        <v>322.85000000000002</v>
      </c>
      <c r="F374" t="s">
        <v>543</v>
      </c>
      <c r="G374">
        <v>-2.9700000000000001E-2</v>
      </c>
    </row>
    <row r="375" spans="1:7" x14ac:dyDescent="0.3">
      <c r="A375" s="2">
        <v>44529</v>
      </c>
      <c r="B375">
        <v>357.78</v>
      </c>
      <c r="C375">
        <v>364.67</v>
      </c>
      <c r="D375">
        <v>369.68</v>
      </c>
      <c r="E375">
        <v>342.38</v>
      </c>
      <c r="F375" t="s">
        <v>3184</v>
      </c>
      <c r="G375">
        <v>4.1700000000000001E-2</v>
      </c>
    </row>
    <row r="376" spans="1:7" x14ac:dyDescent="0.3">
      <c r="A376" s="2">
        <v>44526</v>
      </c>
      <c r="B376">
        <v>343.45</v>
      </c>
      <c r="C376">
        <v>333.02</v>
      </c>
      <c r="D376">
        <v>367.62</v>
      </c>
      <c r="E376">
        <v>330.66</v>
      </c>
      <c r="F376" t="s">
        <v>3185</v>
      </c>
      <c r="G376">
        <v>0.1419</v>
      </c>
    </row>
    <row r="377" spans="1:7" x14ac:dyDescent="0.3">
      <c r="A377" s="2">
        <v>44524</v>
      </c>
      <c r="B377">
        <v>300.77999999999997</v>
      </c>
      <c r="C377">
        <v>291.14</v>
      </c>
      <c r="D377">
        <v>302.81</v>
      </c>
      <c r="E377">
        <v>288.02999999999997</v>
      </c>
      <c r="F377" t="s">
        <v>3157</v>
      </c>
      <c r="G377">
        <v>-1.32E-2</v>
      </c>
    </row>
    <row r="378" spans="1:7" x14ac:dyDescent="0.3">
      <c r="A378" s="2">
        <v>44523</v>
      </c>
      <c r="B378">
        <v>304.8</v>
      </c>
      <c r="C378">
        <v>304.17</v>
      </c>
      <c r="D378">
        <v>307.54000000000002</v>
      </c>
      <c r="E378">
        <v>287.77999999999997</v>
      </c>
      <c r="F378" t="s">
        <v>453</v>
      </c>
      <c r="G378">
        <v>-0.04</v>
      </c>
    </row>
    <row r="379" spans="1:7" x14ac:dyDescent="0.3">
      <c r="A379" s="2">
        <v>44522</v>
      </c>
      <c r="B379">
        <v>317.5</v>
      </c>
      <c r="C379">
        <v>294.10000000000002</v>
      </c>
      <c r="D379">
        <v>317.99</v>
      </c>
      <c r="E379">
        <v>288.63</v>
      </c>
      <c r="F379" t="s">
        <v>3186</v>
      </c>
      <c r="G379">
        <v>0.1103</v>
      </c>
    </row>
    <row r="380" spans="1:7" x14ac:dyDescent="0.3">
      <c r="A380" s="2">
        <v>44519</v>
      </c>
      <c r="B380">
        <v>285.95999999999998</v>
      </c>
      <c r="C380">
        <v>274.05</v>
      </c>
      <c r="D380">
        <v>286.22000000000003</v>
      </c>
      <c r="E380">
        <v>271.58</v>
      </c>
      <c r="F380" t="s">
        <v>496</v>
      </c>
      <c r="G380">
        <v>5.7299999999999997E-2</v>
      </c>
    </row>
    <row r="381" spans="1:7" x14ac:dyDescent="0.3">
      <c r="A381" s="2">
        <v>44518</v>
      </c>
      <c r="B381">
        <v>270.48</v>
      </c>
      <c r="C381">
        <v>273.64999999999998</v>
      </c>
      <c r="D381">
        <v>277.38</v>
      </c>
      <c r="E381">
        <v>262.08999999999997</v>
      </c>
      <c r="F381" t="s">
        <v>2270</v>
      </c>
      <c r="G381">
        <v>7.6E-3</v>
      </c>
    </row>
    <row r="382" spans="1:7" x14ac:dyDescent="0.3">
      <c r="A382" s="2">
        <v>44517</v>
      </c>
      <c r="B382">
        <v>268.44</v>
      </c>
      <c r="C382">
        <v>260.19</v>
      </c>
      <c r="D382">
        <v>268.58999999999997</v>
      </c>
      <c r="E382">
        <v>256.20999999999998</v>
      </c>
      <c r="F382" t="s">
        <v>2874</v>
      </c>
      <c r="G382">
        <v>5.4100000000000002E-2</v>
      </c>
    </row>
    <row r="383" spans="1:7" x14ac:dyDescent="0.3">
      <c r="A383" s="2">
        <v>44516</v>
      </c>
      <c r="B383">
        <v>254.68</v>
      </c>
      <c r="C383">
        <v>243.81</v>
      </c>
      <c r="D383">
        <v>258.95</v>
      </c>
      <c r="E383">
        <v>240.87</v>
      </c>
      <c r="F383" t="s">
        <v>525</v>
      </c>
      <c r="G383">
        <v>3.0200000000000001E-2</v>
      </c>
    </row>
    <row r="384" spans="1:7" x14ac:dyDescent="0.3">
      <c r="A384" s="2">
        <v>44515</v>
      </c>
      <c r="B384">
        <v>247.21</v>
      </c>
      <c r="C384">
        <v>238.56</v>
      </c>
      <c r="D384">
        <v>247.6</v>
      </c>
      <c r="E384">
        <v>236.34</v>
      </c>
      <c r="F384" t="s">
        <v>2375</v>
      </c>
      <c r="G384">
        <v>5.1799999999999999E-2</v>
      </c>
    </row>
    <row r="385" spans="1:7" x14ac:dyDescent="0.3">
      <c r="A385" s="2">
        <v>44512</v>
      </c>
      <c r="B385">
        <v>235.03</v>
      </c>
      <c r="C385">
        <v>230.45</v>
      </c>
      <c r="D385">
        <v>235.21</v>
      </c>
      <c r="E385">
        <v>228.7</v>
      </c>
      <c r="F385" t="s">
        <v>521</v>
      </c>
      <c r="G385">
        <v>9.4999999999999998E-3</v>
      </c>
    </row>
    <row r="386" spans="1:7" x14ac:dyDescent="0.3">
      <c r="A386" s="2">
        <v>44511</v>
      </c>
      <c r="B386">
        <v>232.81</v>
      </c>
      <c r="C386">
        <v>234.34</v>
      </c>
      <c r="D386">
        <v>236.66</v>
      </c>
      <c r="E386">
        <v>225.49</v>
      </c>
      <c r="F386" t="s">
        <v>532</v>
      </c>
      <c r="G386">
        <v>2.0999999999999999E-3</v>
      </c>
    </row>
    <row r="387" spans="1:7" x14ac:dyDescent="0.3">
      <c r="A387" s="2">
        <v>44510</v>
      </c>
      <c r="B387">
        <v>232.32</v>
      </c>
      <c r="C387">
        <v>230.11</v>
      </c>
      <c r="D387">
        <v>241.54</v>
      </c>
      <c r="E387">
        <v>226.65</v>
      </c>
      <c r="F387" t="s">
        <v>3187</v>
      </c>
      <c r="G387">
        <v>3.9899999999999998E-2</v>
      </c>
    </row>
    <row r="388" spans="1:7" x14ac:dyDescent="0.3">
      <c r="A388" s="2">
        <v>44509</v>
      </c>
      <c r="B388">
        <v>223.41</v>
      </c>
      <c r="C388">
        <v>248.37</v>
      </c>
      <c r="D388">
        <v>249.69</v>
      </c>
      <c r="E388">
        <v>220.65</v>
      </c>
      <c r="F388" t="s">
        <v>3188</v>
      </c>
      <c r="G388">
        <v>-6.6900000000000001E-2</v>
      </c>
    </row>
    <row r="389" spans="1:7" x14ac:dyDescent="0.3">
      <c r="A389" s="2">
        <v>44508</v>
      </c>
      <c r="B389">
        <v>239.43</v>
      </c>
      <c r="C389">
        <v>229.14</v>
      </c>
      <c r="D389">
        <v>239.9</v>
      </c>
      <c r="E389">
        <v>225.63</v>
      </c>
      <c r="F389" t="s">
        <v>3189</v>
      </c>
      <c r="G389">
        <v>0.1198</v>
      </c>
    </row>
    <row r="390" spans="1:7" x14ac:dyDescent="0.3">
      <c r="A390" s="2">
        <v>44505</v>
      </c>
      <c r="B390">
        <v>213.81</v>
      </c>
      <c r="C390">
        <v>237.33</v>
      </c>
      <c r="D390">
        <v>242.78</v>
      </c>
      <c r="E390">
        <v>204.8</v>
      </c>
      <c r="F390" t="s">
        <v>3190</v>
      </c>
      <c r="G390">
        <v>-0.2092</v>
      </c>
    </row>
    <row r="391" spans="1:7" x14ac:dyDescent="0.3">
      <c r="A391" s="2">
        <v>44504</v>
      </c>
      <c r="B391">
        <v>270.36</v>
      </c>
      <c r="C391">
        <v>280.07</v>
      </c>
      <c r="D391">
        <v>282.26</v>
      </c>
      <c r="E391">
        <v>260.18</v>
      </c>
      <c r="F391" t="s">
        <v>3180</v>
      </c>
      <c r="G391">
        <v>-7.2700000000000001E-2</v>
      </c>
    </row>
    <row r="392" spans="1:7" x14ac:dyDescent="0.3">
      <c r="A392" s="2">
        <v>44503</v>
      </c>
      <c r="B392">
        <v>291.55</v>
      </c>
      <c r="C392">
        <v>289.69</v>
      </c>
      <c r="D392">
        <v>293.07</v>
      </c>
      <c r="E392">
        <v>279.08</v>
      </c>
      <c r="F392" t="s">
        <v>98</v>
      </c>
      <c r="G392">
        <v>2.0500000000000001E-2</v>
      </c>
    </row>
    <row r="393" spans="1:7" x14ac:dyDescent="0.3">
      <c r="A393" s="2">
        <v>44502</v>
      </c>
      <c r="B393">
        <v>285.7</v>
      </c>
      <c r="C393">
        <v>278.39</v>
      </c>
      <c r="D393">
        <v>286.99</v>
      </c>
      <c r="E393">
        <v>272.76</v>
      </c>
      <c r="F393" t="s">
        <v>291</v>
      </c>
      <c r="G393">
        <v>5.5300000000000002E-2</v>
      </c>
    </row>
    <row r="394" spans="1:7" x14ac:dyDescent="0.3">
      <c r="A394" s="2">
        <v>44501</v>
      </c>
      <c r="B394">
        <v>270.73</v>
      </c>
      <c r="C394">
        <v>278.31</v>
      </c>
      <c r="D394">
        <v>279.2</v>
      </c>
      <c r="E394">
        <v>265.72000000000003</v>
      </c>
      <c r="F394" t="s">
        <v>500</v>
      </c>
      <c r="G394">
        <v>-1.5800000000000002E-2</v>
      </c>
    </row>
    <row r="395" spans="1:7" x14ac:dyDescent="0.3">
      <c r="A395" s="2">
        <v>44498</v>
      </c>
      <c r="B395">
        <v>275.08999999999997</v>
      </c>
      <c r="C395">
        <v>280.04000000000002</v>
      </c>
      <c r="D395">
        <v>281.13</v>
      </c>
      <c r="E395">
        <v>269.43</v>
      </c>
      <c r="F395" t="s">
        <v>247</v>
      </c>
      <c r="G395">
        <v>-1.8499999999999999E-2</v>
      </c>
    </row>
    <row r="396" spans="1:7" x14ac:dyDescent="0.3">
      <c r="A396" s="2">
        <v>44497</v>
      </c>
      <c r="B396">
        <v>280.27</v>
      </c>
      <c r="C396">
        <v>278.81</v>
      </c>
      <c r="D396">
        <v>284.94</v>
      </c>
      <c r="E396">
        <v>273.48</v>
      </c>
      <c r="F396" t="s">
        <v>85</v>
      </c>
      <c r="G396">
        <v>1.8700000000000001E-2</v>
      </c>
    </row>
    <row r="397" spans="1:7" x14ac:dyDescent="0.3">
      <c r="A397" s="2">
        <v>44496</v>
      </c>
      <c r="B397">
        <v>275.13</v>
      </c>
      <c r="C397">
        <v>290.69</v>
      </c>
      <c r="D397">
        <v>294.06</v>
      </c>
      <c r="E397">
        <v>274.20999999999998</v>
      </c>
      <c r="F397" t="s">
        <v>451</v>
      </c>
      <c r="G397">
        <v>-4.6600000000000003E-2</v>
      </c>
    </row>
    <row r="398" spans="1:7" x14ac:dyDescent="0.3">
      <c r="A398" s="2">
        <v>44495</v>
      </c>
      <c r="B398">
        <v>288.57</v>
      </c>
      <c r="C398">
        <v>291.64999999999998</v>
      </c>
      <c r="D398">
        <v>300.37</v>
      </c>
      <c r="E398">
        <v>286.83</v>
      </c>
      <c r="F398" t="s">
        <v>532</v>
      </c>
      <c r="G398">
        <v>-8.6E-3</v>
      </c>
    </row>
    <row r="399" spans="1:7" x14ac:dyDescent="0.3">
      <c r="A399" s="2">
        <v>44494</v>
      </c>
      <c r="B399">
        <v>291.06</v>
      </c>
      <c r="C399">
        <v>275.02999999999997</v>
      </c>
      <c r="D399">
        <v>291.64999999999998</v>
      </c>
      <c r="E399">
        <v>275.02999999999997</v>
      </c>
      <c r="F399" t="s">
        <v>3191</v>
      </c>
      <c r="G399">
        <v>5.96E-2</v>
      </c>
    </row>
    <row r="400" spans="1:7" x14ac:dyDescent="0.3">
      <c r="A400" s="2">
        <v>44491</v>
      </c>
      <c r="B400">
        <v>274.7</v>
      </c>
      <c r="C400">
        <v>290.93</v>
      </c>
      <c r="D400">
        <v>291.95</v>
      </c>
      <c r="E400">
        <v>264.55</v>
      </c>
      <c r="F400" t="s">
        <v>2267</v>
      </c>
      <c r="G400">
        <v>-2.8000000000000001E-2</v>
      </c>
    </row>
    <row r="401" spans="1:7" x14ac:dyDescent="0.3">
      <c r="A401" s="2">
        <v>44490</v>
      </c>
      <c r="B401">
        <v>282.62</v>
      </c>
      <c r="C401">
        <v>272.98</v>
      </c>
      <c r="D401">
        <v>283.05</v>
      </c>
      <c r="E401">
        <v>271.43</v>
      </c>
      <c r="F401" t="s">
        <v>2894</v>
      </c>
      <c r="G401">
        <v>6.2899999999999998E-2</v>
      </c>
    </row>
    <row r="402" spans="1:7" x14ac:dyDescent="0.3">
      <c r="A402" s="2">
        <v>44489</v>
      </c>
      <c r="B402">
        <v>265.89999999999998</v>
      </c>
      <c r="C402">
        <v>265.22000000000003</v>
      </c>
      <c r="D402">
        <v>270.39</v>
      </c>
      <c r="E402">
        <v>261.54000000000002</v>
      </c>
      <c r="F402" t="s">
        <v>556</v>
      </c>
      <c r="G402">
        <v>2.5000000000000001E-2</v>
      </c>
    </row>
    <row r="403" spans="1:7" x14ac:dyDescent="0.3">
      <c r="A403" s="2">
        <v>44488</v>
      </c>
      <c r="B403">
        <v>259.41000000000003</v>
      </c>
      <c r="C403">
        <v>269.43</v>
      </c>
      <c r="D403">
        <v>278.31</v>
      </c>
      <c r="E403">
        <v>258.58</v>
      </c>
      <c r="F403" t="s">
        <v>2876</v>
      </c>
      <c r="G403">
        <v>6.7000000000000002E-3</v>
      </c>
    </row>
    <row r="404" spans="1:7" x14ac:dyDescent="0.3">
      <c r="A404" s="2">
        <v>44487</v>
      </c>
      <c r="B404">
        <v>257.68</v>
      </c>
      <c r="C404">
        <v>242.13</v>
      </c>
      <c r="D404">
        <v>257.72000000000003</v>
      </c>
      <c r="E404">
        <v>241.83</v>
      </c>
      <c r="F404" t="s">
        <v>101</v>
      </c>
      <c r="G404">
        <v>5.4100000000000002E-2</v>
      </c>
    </row>
    <row r="405" spans="1:7" x14ac:dyDescent="0.3">
      <c r="A405" s="2">
        <v>44484</v>
      </c>
      <c r="B405">
        <v>244.44</v>
      </c>
      <c r="C405">
        <v>249.5</v>
      </c>
      <c r="D405">
        <v>249.5</v>
      </c>
      <c r="E405">
        <v>242.07</v>
      </c>
      <c r="F405" t="s">
        <v>408</v>
      </c>
      <c r="G405">
        <v>-1.06E-2</v>
      </c>
    </row>
    <row r="406" spans="1:7" x14ac:dyDescent="0.3">
      <c r="A406" s="2">
        <v>44483</v>
      </c>
      <c r="B406">
        <v>247.06</v>
      </c>
      <c r="C406">
        <v>249.82</v>
      </c>
      <c r="D406">
        <v>253.98</v>
      </c>
      <c r="E406">
        <v>245.75</v>
      </c>
      <c r="F406" t="s">
        <v>161</v>
      </c>
      <c r="G406">
        <v>3.7000000000000002E-3</v>
      </c>
    </row>
    <row r="407" spans="1:7" x14ac:dyDescent="0.3">
      <c r="A407" s="2">
        <v>44482</v>
      </c>
      <c r="B407">
        <v>246.14</v>
      </c>
      <c r="C407">
        <v>243.84</v>
      </c>
      <c r="D407">
        <v>247.7</v>
      </c>
      <c r="E407">
        <v>241.3</v>
      </c>
      <c r="F407" t="s">
        <v>318</v>
      </c>
      <c r="G407">
        <v>2.3099999999999999E-2</v>
      </c>
    </row>
    <row r="408" spans="1:7" x14ac:dyDescent="0.3">
      <c r="A408" s="2">
        <v>44481</v>
      </c>
      <c r="B408">
        <v>240.58</v>
      </c>
      <c r="C408">
        <v>244.49</v>
      </c>
      <c r="D408">
        <v>245.17</v>
      </c>
      <c r="E408">
        <v>236.99</v>
      </c>
      <c r="F408" t="s">
        <v>283</v>
      </c>
      <c r="G408">
        <v>3.0999999999999999E-3</v>
      </c>
    </row>
    <row r="409" spans="1:7" x14ac:dyDescent="0.3">
      <c r="A409" s="2">
        <v>44480</v>
      </c>
      <c r="B409">
        <v>239.84</v>
      </c>
      <c r="C409">
        <v>240.81</v>
      </c>
      <c r="D409">
        <v>247.77</v>
      </c>
      <c r="E409">
        <v>237.82</v>
      </c>
      <c r="F409" t="s">
        <v>172</v>
      </c>
      <c r="G409">
        <v>-1.1900000000000001E-2</v>
      </c>
    </row>
    <row r="410" spans="1:7" x14ac:dyDescent="0.3">
      <c r="A410" s="2">
        <v>44477</v>
      </c>
      <c r="B410">
        <v>242.73</v>
      </c>
      <c r="C410">
        <v>248.74</v>
      </c>
      <c r="D410">
        <v>254.53</v>
      </c>
      <c r="E410">
        <v>240.02</v>
      </c>
      <c r="F410" t="s">
        <v>90</v>
      </c>
      <c r="G410">
        <v>-2.5000000000000001E-3</v>
      </c>
    </row>
    <row r="411" spans="1:7" x14ac:dyDescent="0.3">
      <c r="A411" s="2">
        <v>44476</v>
      </c>
      <c r="B411">
        <v>243.35</v>
      </c>
      <c r="C411">
        <v>232.72</v>
      </c>
      <c r="D411">
        <v>249.29</v>
      </c>
      <c r="E411">
        <v>229.03</v>
      </c>
      <c r="F411" t="s">
        <v>2405</v>
      </c>
      <c r="G411">
        <v>4.4200000000000003E-2</v>
      </c>
    </row>
    <row r="412" spans="1:7" x14ac:dyDescent="0.3">
      <c r="A412" s="2">
        <v>44475</v>
      </c>
      <c r="B412">
        <v>233.05</v>
      </c>
      <c r="C412">
        <v>243.73</v>
      </c>
      <c r="D412">
        <v>245.29</v>
      </c>
      <c r="E412">
        <v>230.69</v>
      </c>
      <c r="F412" t="s">
        <v>303</v>
      </c>
      <c r="G412">
        <v>-5.5899999999999998E-2</v>
      </c>
    </row>
    <row r="413" spans="1:7" x14ac:dyDescent="0.3">
      <c r="A413" s="2">
        <v>44474</v>
      </c>
      <c r="B413">
        <v>246.85</v>
      </c>
      <c r="C413">
        <v>250.63</v>
      </c>
      <c r="D413">
        <v>254.63</v>
      </c>
      <c r="E413">
        <v>245.67</v>
      </c>
      <c r="F413" t="s">
        <v>273</v>
      </c>
      <c r="G413">
        <v>4.8999999999999998E-3</v>
      </c>
    </row>
    <row r="414" spans="1:7" x14ac:dyDescent="0.3">
      <c r="A414" s="2">
        <v>44473</v>
      </c>
      <c r="B414">
        <v>245.65</v>
      </c>
      <c r="C414">
        <v>231.86</v>
      </c>
      <c r="D414">
        <v>249.07</v>
      </c>
      <c r="E414">
        <v>230.45</v>
      </c>
      <c r="F414" t="s">
        <v>305</v>
      </c>
      <c r="G414">
        <v>-2.3099999999999999E-2</v>
      </c>
    </row>
    <row r="415" spans="1:7" x14ac:dyDescent="0.3">
      <c r="A415" s="2">
        <v>44470</v>
      </c>
      <c r="B415">
        <v>251.46</v>
      </c>
      <c r="C415">
        <v>247.72</v>
      </c>
      <c r="D415">
        <v>255.85</v>
      </c>
      <c r="E415">
        <v>227.02</v>
      </c>
      <c r="F415" t="s">
        <v>3192</v>
      </c>
      <c r="G415">
        <v>-6.6699999999999995E-2</v>
      </c>
    </row>
    <row r="416" spans="1:7" x14ac:dyDescent="0.3">
      <c r="A416" s="2">
        <v>44469</v>
      </c>
      <c r="B416">
        <v>269.42</v>
      </c>
      <c r="C416">
        <v>274.5</v>
      </c>
      <c r="D416">
        <v>278.81</v>
      </c>
      <c r="E416">
        <v>265.32</v>
      </c>
      <c r="F416" t="s">
        <v>2270</v>
      </c>
      <c r="G416">
        <v>-1.6E-2</v>
      </c>
    </row>
    <row r="417" spans="1:7" x14ac:dyDescent="0.3">
      <c r="A417" s="2">
        <v>44468</v>
      </c>
      <c r="B417">
        <v>273.81</v>
      </c>
      <c r="C417">
        <v>283.25</v>
      </c>
      <c r="D417">
        <v>288.98</v>
      </c>
      <c r="E417">
        <v>271.98</v>
      </c>
      <c r="F417" t="s">
        <v>2888</v>
      </c>
      <c r="G417">
        <v>3.3E-3</v>
      </c>
    </row>
    <row r="418" spans="1:7" x14ac:dyDescent="0.3">
      <c r="A418" s="2">
        <v>44467</v>
      </c>
      <c r="B418">
        <v>272.91000000000003</v>
      </c>
      <c r="C418">
        <v>289.86</v>
      </c>
      <c r="D418">
        <v>293.02</v>
      </c>
      <c r="E418">
        <v>271.41000000000003</v>
      </c>
      <c r="F418" t="s">
        <v>3193</v>
      </c>
      <c r="G418">
        <v>-9.9500000000000005E-2</v>
      </c>
    </row>
    <row r="419" spans="1:7" x14ac:dyDescent="0.3">
      <c r="A419" s="2">
        <v>44466</v>
      </c>
      <c r="B419">
        <v>303.08</v>
      </c>
      <c r="C419">
        <v>330.98</v>
      </c>
      <c r="D419">
        <v>334.08</v>
      </c>
      <c r="E419">
        <v>301.52</v>
      </c>
      <c r="F419" t="s">
        <v>2907</v>
      </c>
      <c r="G419">
        <v>-7.9100000000000004E-2</v>
      </c>
    </row>
    <row r="420" spans="1:7" x14ac:dyDescent="0.3">
      <c r="A420" s="2">
        <v>44463</v>
      </c>
      <c r="B420">
        <v>329.12</v>
      </c>
      <c r="C420">
        <v>345.42</v>
      </c>
      <c r="D420">
        <v>346.33</v>
      </c>
      <c r="E420">
        <v>328.05</v>
      </c>
      <c r="F420" t="s">
        <v>528</v>
      </c>
      <c r="G420">
        <v>-5.5300000000000002E-2</v>
      </c>
    </row>
    <row r="421" spans="1:7" x14ac:dyDescent="0.3">
      <c r="A421" s="2">
        <v>44462</v>
      </c>
      <c r="B421">
        <v>348.38</v>
      </c>
      <c r="C421">
        <v>338.52</v>
      </c>
      <c r="D421">
        <v>355.29</v>
      </c>
      <c r="E421">
        <v>336.98</v>
      </c>
      <c r="F421" t="s">
        <v>3194</v>
      </c>
      <c r="G421">
        <v>4.0500000000000001E-2</v>
      </c>
    </row>
    <row r="422" spans="1:7" x14ac:dyDescent="0.3">
      <c r="A422" s="2">
        <v>44461</v>
      </c>
      <c r="B422">
        <v>334.83</v>
      </c>
      <c r="C422">
        <v>338.32</v>
      </c>
      <c r="D422">
        <v>340.07</v>
      </c>
      <c r="E422">
        <v>332.29</v>
      </c>
      <c r="F422" t="s">
        <v>259</v>
      </c>
      <c r="G422">
        <v>-6.1000000000000004E-3</v>
      </c>
    </row>
    <row r="423" spans="1:7" x14ac:dyDescent="0.3">
      <c r="A423" s="2">
        <v>44460</v>
      </c>
      <c r="B423">
        <v>336.89</v>
      </c>
      <c r="C423">
        <v>340.26</v>
      </c>
      <c r="D423">
        <v>345.36</v>
      </c>
      <c r="E423">
        <v>332.63</v>
      </c>
      <c r="F423" t="s">
        <v>460</v>
      </c>
      <c r="G423">
        <v>6.8999999999999999E-3</v>
      </c>
    </row>
    <row r="424" spans="1:7" x14ac:dyDescent="0.3">
      <c r="A424" s="2">
        <v>44459</v>
      </c>
      <c r="B424">
        <v>334.58</v>
      </c>
      <c r="C424">
        <v>336.74</v>
      </c>
      <c r="D424">
        <v>349.02</v>
      </c>
      <c r="E424">
        <v>329</v>
      </c>
      <c r="F424" t="s">
        <v>2401</v>
      </c>
      <c r="G424">
        <v>-5.62E-2</v>
      </c>
    </row>
    <row r="425" spans="1:7" x14ac:dyDescent="0.3">
      <c r="A425" s="2">
        <v>44456</v>
      </c>
      <c r="B425">
        <v>354.48</v>
      </c>
      <c r="C425">
        <v>365.89</v>
      </c>
      <c r="D425">
        <v>365.95</v>
      </c>
      <c r="E425">
        <v>340.3</v>
      </c>
      <c r="F425" t="s">
        <v>3195</v>
      </c>
      <c r="G425">
        <v>-3.61E-2</v>
      </c>
    </row>
    <row r="426" spans="1:7" x14ac:dyDescent="0.3">
      <c r="A426" s="2">
        <v>44455</v>
      </c>
      <c r="B426">
        <v>367.78</v>
      </c>
      <c r="C426">
        <v>345.81</v>
      </c>
      <c r="D426">
        <v>369.95</v>
      </c>
      <c r="E426">
        <v>340.49</v>
      </c>
      <c r="F426" t="s">
        <v>3196</v>
      </c>
      <c r="G426">
        <v>4.9000000000000002E-2</v>
      </c>
    </row>
    <row r="427" spans="1:7" x14ac:dyDescent="0.3">
      <c r="A427" s="2">
        <v>44454</v>
      </c>
      <c r="B427">
        <v>350.61</v>
      </c>
      <c r="C427">
        <v>333.69</v>
      </c>
      <c r="D427">
        <v>353.08</v>
      </c>
      <c r="E427">
        <v>333.09</v>
      </c>
      <c r="F427" t="s">
        <v>3197</v>
      </c>
      <c r="G427">
        <v>6.08E-2</v>
      </c>
    </row>
    <row r="428" spans="1:7" x14ac:dyDescent="0.3">
      <c r="A428" s="2">
        <v>44453</v>
      </c>
      <c r="B428">
        <v>330.5</v>
      </c>
      <c r="C428">
        <v>321.91000000000003</v>
      </c>
      <c r="D428">
        <v>341.4</v>
      </c>
      <c r="E428">
        <v>321.77</v>
      </c>
      <c r="F428" t="s">
        <v>3191</v>
      </c>
      <c r="G428">
        <v>2.3699999999999999E-2</v>
      </c>
    </row>
    <row r="429" spans="1:7" x14ac:dyDescent="0.3">
      <c r="A429" s="2">
        <v>44452</v>
      </c>
      <c r="B429">
        <v>322.86</v>
      </c>
      <c r="C429">
        <v>343.64</v>
      </c>
      <c r="D429">
        <v>347.31</v>
      </c>
      <c r="E429">
        <v>318.25</v>
      </c>
      <c r="F429" t="s">
        <v>3198</v>
      </c>
      <c r="G429">
        <v>-6.3100000000000003E-2</v>
      </c>
    </row>
    <row r="430" spans="1:7" x14ac:dyDescent="0.3">
      <c r="A430" s="2">
        <v>44449</v>
      </c>
      <c r="B430">
        <v>344.63</v>
      </c>
      <c r="C430">
        <v>355.29</v>
      </c>
      <c r="D430">
        <v>358.55</v>
      </c>
      <c r="E430">
        <v>342.96</v>
      </c>
      <c r="F430" t="s">
        <v>2362</v>
      </c>
      <c r="G430">
        <v>-6.1999999999999998E-3</v>
      </c>
    </row>
    <row r="431" spans="1:7" x14ac:dyDescent="0.3">
      <c r="A431" s="2">
        <v>44448</v>
      </c>
      <c r="B431">
        <v>346.79</v>
      </c>
      <c r="C431">
        <v>333.87</v>
      </c>
      <c r="D431">
        <v>348.86</v>
      </c>
      <c r="E431">
        <v>332.28</v>
      </c>
      <c r="F431" t="s">
        <v>2377</v>
      </c>
      <c r="G431">
        <v>4.4999999999999998E-2</v>
      </c>
    </row>
    <row r="432" spans="1:7" x14ac:dyDescent="0.3">
      <c r="A432" s="2">
        <v>44447</v>
      </c>
      <c r="B432">
        <v>331.84</v>
      </c>
      <c r="C432">
        <v>341.68</v>
      </c>
      <c r="D432">
        <v>348.2</v>
      </c>
      <c r="E432">
        <v>330.88</v>
      </c>
      <c r="F432" t="s">
        <v>2376</v>
      </c>
      <c r="G432">
        <v>-2.9899999999999999E-2</v>
      </c>
    </row>
    <row r="433" spans="1:7" x14ac:dyDescent="0.3">
      <c r="A433" s="2">
        <v>44446</v>
      </c>
      <c r="B433">
        <v>342.08</v>
      </c>
      <c r="C433">
        <v>330.17</v>
      </c>
      <c r="D433">
        <v>343.43</v>
      </c>
      <c r="E433">
        <v>327.95</v>
      </c>
      <c r="F433" t="s">
        <v>307</v>
      </c>
      <c r="G433">
        <v>3.6799999999999999E-2</v>
      </c>
    </row>
    <row r="434" spans="1:7" x14ac:dyDescent="0.3">
      <c r="A434" s="2">
        <v>44442</v>
      </c>
      <c r="B434">
        <v>329.93</v>
      </c>
      <c r="C434">
        <v>324.2</v>
      </c>
      <c r="D434">
        <v>329.94</v>
      </c>
      <c r="E434">
        <v>316.52</v>
      </c>
      <c r="F434" t="s">
        <v>558</v>
      </c>
      <c r="G434">
        <v>1.7600000000000001E-2</v>
      </c>
    </row>
    <row r="435" spans="1:7" x14ac:dyDescent="0.3">
      <c r="A435" s="2">
        <v>44441</v>
      </c>
      <c r="B435">
        <v>324.24</v>
      </c>
      <c r="C435">
        <v>330.48</v>
      </c>
      <c r="D435">
        <v>337.3</v>
      </c>
      <c r="E435">
        <v>322.39</v>
      </c>
      <c r="F435" t="s">
        <v>227</v>
      </c>
      <c r="G435">
        <v>-1.1900000000000001E-2</v>
      </c>
    </row>
    <row r="436" spans="1:7" x14ac:dyDescent="0.3">
      <c r="A436" s="2">
        <v>44440</v>
      </c>
      <c r="B436">
        <v>328.15</v>
      </c>
      <c r="C436">
        <v>329.88</v>
      </c>
      <c r="D436">
        <v>332.1</v>
      </c>
      <c r="E436">
        <v>322.23</v>
      </c>
      <c r="F436" t="s">
        <v>2375</v>
      </c>
      <c r="G436">
        <v>1.01E-2</v>
      </c>
    </row>
    <row r="437" spans="1:7" x14ac:dyDescent="0.3">
      <c r="A437" s="2">
        <v>44439</v>
      </c>
      <c r="B437">
        <v>324.89</v>
      </c>
      <c r="C437">
        <v>335.81</v>
      </c>
      <c r="D437">
        <v>344.77</v>
      </c>
      <c r="E437">
        <v>322.82</v>
      </c>
      <c r="F437" t="s">
        <v>2877</v>
      </c>
      <c r="G437">
        <v>-4.58E-2</v>
      </c>
    </row>
    <row r="438" spans="1:7" x14ac:dyDescent="0.3">
      <c r="A438" s="2">
        <v>44438</v>
      </c>
      <c r="B438">
        <v>340.49</v>
      </c>
      <c r="C438">
        <v>346.41</v>
      </c>
      <c r="D438">
        <v>355.62</v>
      </c>
      <c r="E438">
        <v>338.31</v>
      </c>
      <c r="F438" t="s">
        <v>3199</v>
      </c>
      <c r="G438">
        <v>-3.7600000000000001E-2</v>
      </c>
    </row>
    <row r="439" spans="1:7" x14ac:dyDescent="0.3">
      <c r="A439" s="2">
        <v>44435</v>
      </c>
      <c r="B439">
        <v>353.79</v>
      </c>
      <c r="C439">
        <v>363.97</v>
      </c>
      <c r="D439">
        <v>365.48</v>
      </c>
      <c r="E439">
        <v>350.18</v>
      </c>
      <c r="F439" t="s">
        <v>492</v>
      </c>
      <c r="G439">
        <v>-3.1099999999999999E-2</v>
      </c>
    </row>
    <row r="440" spans="1:7" x14ac:dyDescent="0.3">
      <c r="A440" s="2">
        <v>44434</v>
      </c>
      <c r="B440">
        <v>365.15</v>
      </c>
      <c r="C440">
        <v>366.15</v>
      </c>
      <c r="D440">
        <v>372.66</v>
      </c>
      <c r="E440">
        <v>361.23</v>
      </c>
      <c r="F440" t="s">
        <v>527</v>
      </c>
      <c r="G440">
        <v>-1.61E-2</v>
      </c>
    </row>
    <row r="441" spans="1:7" x14ac:dyDescent="0.3">
      <c r="A441" s="2">
        <v>44433</v>
      </c>
      <c r="B441">
        <v>371.11</v>
      </c>
      <c r="C441">
        <v>356.06</v>
      </c>
      <c r="D441">
        <v>371.62</v>
      </c>
      <c r="E441">
        <v>346.41</v>
      </c>
      <c r="F441" t="s">
        <v>539</v>
      </c>
      <c r="G441">
        <v>2.1299999999999999E-2</v>
      </c>
    </row>
    <row r="442" spans="1:7" x14ac:dyDescent="0.3">
      <c r="A442" s="2">
        <v>44432</v>
      </c>
      <c r="B442">
        <v>363.39</v>
      </c>
      <c r="C442">
        <v>372.4</v>
      </c>
      <c r="D442">
        <v>375.01</v>
      </c>
      <c r="E442">
        <v>349.57</v>
      </c>
      <c r="F442" t="s">
        <v>3200</v>
      </c>
      <c r="G442">
        <v>-3.6400000000000002E-2</v>
      </c>
    </row>
    <row r="443" spans="1:7" x14ac:dyDescent="0.3">
      <c r="A443" s="2">
        <v>44431</v>
      </c>
      <c r="B443">
        <v>377.11</v>
      </c>
      <c r="C443">
        <v>368.63</v>
      </c>
      <c r="D443">
        <v>382.93</v>
      </c>
      <c r="E443">
        <v>365.36</v>
      </c>
      <c r="F443" t="s">
        <v>3201</v>
      </c>
      <c r="G443">
        <v>9.5799999999999996E-2</v>
      </c>
    </row>
    <row r="444" spans="1:7" x14ac:dyDescent="0.3">
      <c r="A444" s="2">
        <v>44428</v>
      </c>
      <c r="B444">
        <v>344.12</v>
      </c>
      <c r="C444">
        <v>331.95</v>
      </c>
      <c r="D444">
        <v>351.84</v>
      </c>
      <c r="E444">
        <v>328.65</v>
      </c>
      <c r="F444" t="s">
        <v>2395</v>
      </c>
      <c r="G444">
        <v>5.0799999999999998E-2</v>
      </c>
    </row>
    <row r="445" spans="1:7" x14ac:dyDescent="0.3">
      <c r="A445" s="2">
        <v>44427</v>
      </c>
      <c r="B445">
        <v>327.47000000000003</v>
      </c>
      <c r="C445">
        <v>344.14</v>
      </c>
      <c r="D445">
        <v>350.66</v>
      </c>
      <c r="E445">
        <v>326.63</v>
      </c>
      <c r="F445" t="s">
        <v>3202</v>
      </c>
      <c r="G445">
        <v>-8.8400000000000006E-2</v>
      </c>
    </row>
    <row r="446" spans="1:7" x14ac:dyDescent="0.3">
      <c r="A446" s="2">
        <v>44426</v>
      </c>
      <c r="B446">
        <v>359.23</v>
      </c>
      <c r="C446">
        <v>363.64</v>
      </c>
      <c r="D446">
        <v>369.9</v>
      </c>
      <c r="E446">
        <v>342.49</v>
      </c>
      <c r="F446" t="s">
        <v>3203</v>
      </c>
      <c r="G446">
        <v>-6.1999999999999998E-3</v>
      </c>
    </row>
    <row r="447" spans="1:7" x14ac:dyDescent="0.3">
      <c r="A447" s="2">
        <v>44425</v>
      </c>
      <c r="B447">
        <v>361.48</v>
      </c>
      <c r="C447">
        <v>317.79000000000002</v>
      </c>
      <c r="D447">
        <v>362.15</v>
      </c>
      <c r="E447">
        <v>315.82</v>
      </c>
      <c r="F447" t="s">
        <v>3204</v>
      </c>
      <c r="G447">
        <v>6.7500000000000004E-2</v>
      </c>
    </row>
    <row r="448" spans="1:7" x14ac:dyDescent="0.3">
      <c r="A448" s="2">
        <v>44424</v>
      </c>
      <c r="B448">
        <v>338.61</v>
      </c>
      <c r="C448">
        <v>363.36</v>
      </c>
      <c r="D448">
        <v>365.01</v>
      </c>
      <c r="E448">
        <v>315.87</v>
      </c>
      <c r="F448" t="s">
        <v>3205</v>
      </c>
      <c r="G448">
        <v>-9.0700000000000003E-2</v>
      </c>
    </row>
    <row r="449" spans="1:7" x14ac:dyDescent="0.3">
      <c r="A449" s="2">
        <v>44421</v>
      </c>
      <c r="B449">
        <v>372.39</v>
      </c>
      <c r="C449">
        <v>382.08</v>
      </c>
      <c r="D449">
        <v>384.9</v>
      </c>
      <c r="E449">
        <v>362.5</v>
      </c>
      <c r="F449" t="s">
        <v>3206</v>
      </c>
      <c r="G449">
        <v>8.8000000000000005E-3</v>
      </c>
    </row>
    <row r="450" spans="1:7" x14ac:dyDescent="0.3">
      <c r="A450" s="2">
        <v>44420</v>
      </c>
      <c r="B450">
        <v>369.13</v>
      </c>
      <c r="C450">
        <v>375.03</v>
      </c>
      <c r="D450">
        <v>386.45</v>
      </c>
      <c r="E450">
        <v>351.36</v>
      </c>
      <c r="F450" t="s">
        <v>3207</v>
      </c>
      <c r="G450">
        <v>4.1300000000000003E-2</v>
      </c>
    </row>
    <row r="451" spans="1:7" x14ac:dyDescent="0.3">
      <c r="A451" s="2">
        <v>44419</v>
      </c>
      <c r="B451">
        <v>354.49</v>
      </c>
      <c r="C451">
        <v>408.49</v>
      </c>
      <c r="D451">
        <v>412.54</v>
      </c>
      <c r="E451">
        <v>331.81</v>
      </c>
      <c r="F451" t="s">
        <v>3208</v>
      </c>
      <c r="G451">
        <v>-0.1376</v>
      </c>
    </row>
    <row r="452" spans="1:7" x14ac:dyDescent="0.3">
      <c r="A452" s="2">
        <v>44418</v>
      </c>
      <c r="B452">
        <v>411.06</v>
      </c>
      <c r="C452">
        <v>452.01</v>
      </c>
      <c r="D452">
        <v>457.93</v>
      </c>
      <c r="E452">
        <v>405.99</v>
      </c>
      <c r="F452" t="s">
        <v>3209</v>
      </c>
      <c r="G452">
        <v>-6.8699999999999997E-2</v>
      </c>
    </row>
    <row r="453" spans="1:7" x14ac:dyDescent="0.3">
      <c r="A453" s="2">
        <v>44417</v>
      </c>
      <c r="B453">
        <v>441.38</v>
      </c>
      <c r="C453">
        <v>402.89</v>
      </c>
      <c r="D453">
        <v>453.87</v>
      </c>
      <c r="E453">
        <v>398.27</v>
      </c>
      <c r="F453" t="s">
        <v>3210</v>
      </c>
      <c r="G453">
        <v>0.1497</v>
      </c>
    </row>
    <row r="454" spans="1:7" x14ac:dyDescent="0.3">
      <c r="A454" s="2">
        <v>44414</v>
      </c>
      <c r="B454">
        <v>383.92</v>
      </c>
      <c r="C454">
        <v>390.82</v>
      </c>
      <c r="D454">
        <v>397.88</v>
      </c>
      <c r="E454">
        <v>363.3</v>
      </c>
      <c r="F454" t="s">
        <v>497</v>
      </c>
      <c r="G454">
        <v>-3.9300000000000002E-2</v>
      </c>
    </row>
    <row r="455" spans="1:7" x14ac:dyDescent="0.3">
      <c r="A455" s="2">
        <v>44413</v>
      </c>
      <c r="B455">
        <v>399.63</v>
      </c>
      <c r="C455">
        <v>401.19</v>
      </c>
      <c r="D455">
        <v>412.84</v>
      </c>
      <c r="E455">
        <v>370.2</v>
      </c>
      <c r="F455" t="s">
        <v>3211</v>
      </c>
      <c r="G455">
        <v>-2.3E-2</v>
      </c>
    </row>
    <row r="456" spans="1:7" x14ac:dyDescent="0.3">
      <c r="A456" s="2">
        <v>44412</v>
      </c>
      <c r="B456">
        <v>409.02</v>
      </c>
      <c r="C456">
        <v>356.28</v>
      </c>
      <c r="D456">
        <v>428.23</v>
      </c>
      <c r="E456">
        <v>349.17</v>
      </c>
      <c r="F456" t="s">
        <v>3212</v>
      </c>
      <c r="G456">
        <v>0.17799999999999999</v>
      </c>
    </row>
    <row r="457" spans="1:7" x14ac:dyDescent="0.3">
      <c r="A457" s="2">
        <v>44411</v>
      </c>
      <c r="B457">
        <v>347.21</v>
      </c>
      <c r="C457">
        <v>336.55</v>
      </c>
      <c r="D457">
        <v>349.45</v>
      </c>
      <c r="E457">
        <v>332.4</v>
      </c>
      <c r="F457" t="s">
        <v>496</v>
      </c>
      <c r="G457">
        <v>3.4099999999999998E-2</v>
      </c>
    </row>
    <row r="458" spans="1:7" x14ac:dyDescent="0.3">
      <c r="A458" s="2">
        <v>44410</v>
      </c>
      <c r="B458">
        <v>335.76</v>
      </c>
      <c r="C458">
        <v>340.75</v>
      </c>
      <c r="D458">
        <v>349.02</v>
      </c>
      <c r="E458">
        <v>328.82</v>
      </c>
      <c r="F458" t="s">
        <v>3213</v>
      </c>
      <c r="G458">
        <v>3.61E-2</v>
      </c>
    </row>
    <row r="459" spans="1:7" x14ac:dyDescent="0.3">
      <c r="A459" s="2">
        <v>44407</v>
      </c>
      <c r="B459">
        <v>324.06</v>
      </c>
      <c r="C459">
        <v>310.89</v>
      </c>
      <c r="D459">
        <v>326.67</v>
      </c>
      <c r="E459">
        <v>304.20999999999998</v>
      </c>
      <c r="F459" t="s">
        <v>2383</v>
      </c>
      <c r="G459">
        <v>5.04E-2</v>
      </c>
    </row>
    <row r="460" spans="1:7" x14ac:dyDescent="0.3">
      <c r="A460" s="2">
        <v>44406</v>
      </c>
      <c r="B460">
        <v>308.5</v>
      </c>
      <c r="C460">
        <v>323.51</v>
      </c>
      <c r="D460">
        <v>324.39999999999998</v>
      </c>
      <c r="E460">
        <v>299.49</v>
      </c>
      <c r="F460" t="s">
        <v>2907</v>
      </c>
      <c r="G460">
        <v>-2.7000000000000001E-3</v>
      </c>
    </row>
    <row r="461" spans="1:7" x14ac:dyDescent="0.3">
      <c r="A461" s="2">
        <v>44405</v>
      </c>
      <c r="B461">
        <v>309.35000000000002</v>
      </c>
      <c r="C461">
        <v>285.22000000000003</v>
      </c>
      <c r="D461">
        <v>311.04000000000002</v>
      </c>
      <c r="E461">
        <v>278.81</v>
      </c>
      <c r="F461" t="s">
        <v>3214</v>
      </c>
      <c r="G461">
        <v>0.1037</v>
      </c>
    </row>
    <row r="462" spans="1:7" x14ac:dyDescent="0.3">
      <c r="A462" s="2">
        <v>44404</v>
      </c>
      <c r="B462">
        <v>280.29000000000002</v>
      </c>
      <c r="C462">
        <v>289.17</v>
      </c>
      <c r="D462">
        <v>292.58</v>
      </c>
      <c r="E462">
        <v>268.63</v>
      </c>
      <c r="F462" t="s">
        <v>2391</v>
      </c>
      <c r="G462">
        <v>-7.9000000000000008E-3</v>
      </c>
    </row>
    <row r="463" spans="1:7" x14ac:dyDescent="0.3">
      <c r="A463" s="2">
        <v>44403</v>
      </c>
      <c r="B463">
        <v>282.52</v>
      </c>
      <c r="C463">
        <v>285.72000000000003</v>
      </c>
      <c r="D463">
        <v>293.83999999999997</v>
      </c>
      <c r="E463">
        <v>273.06</v>
      </c>
      <c r="F463" t="s">
        <v>2383</v>
      </c>
      <c r="G463">
        <v>1.5299999999999999E-2</v>
      </c>
    </row>
    <row r="464" spans="1:7" x14ac:dyDescent="0.3">
      <c r="A464" s="2">
        <v>44400</v>
      </c>
      <c r="B464">
        <v>278.27</v>
      </c>
      <c r="C464">
        <v>283.27999999999997</v>
      </c>
      <c r="D464">
        <v>288.51</v>
      </c>
      <c r="E464">
        <v>263.54000000000002</v>
      </c>
      <c r="F464" t="s">
        <v>3215</v>
      </c>
      <c r="G464">
        <v>3.5000000000000001E-3</v>
      </c>
    </row>
    <row r="465" spans="1:7" x14ac:dyDescent="0.3">
      <c r="A465" s="2">
        <v>44399</v>
      </c>
      <c r="B465">
        <v>277.31</v>
      </c>
      <c r="C465">
        <v>266.04000000000002</v>
      </c>
      <c r="D465">
        <v>280.20999999999998</v>
      </c>
      <c r="E465">
        <v>261.14</v>
      </c>
      <c r="F465" t="s">
        <v>3216</v>
      </c>
      <c r="G465">
        <v>8.2299999999999998E-2</v>
      </c>
    </row>
    <row r="466" spans="1:7" x14ac:dyDescent="0.3">
      <c r="A466" s="2">
        <v>44398</v>
      </c>
      <c r="B466">
        <v>256.22000000000003</v>
      </c>
      <c r="C466">
        <v>241.75</v>
      </c>
      <c r="D466">
        <v>258.35000000000002</v>
      </c>
      <c r="E466">
        <v>238.91</v>
      </c>
      <c r="F466" t="s">
        <v>3217</v>
      </c>
      <c r="G466">
        <v>5.8900000000000001E-2</v>
      </c>
    </row>
    <row r="467" spans="1:7" x14ac:dyDescent="0.3">
      <c r="A467" s="2">
        <v>44397</v>
      </c>
      <c r="B467">
        <v>241.97</v>
      </c>
      <c r="C467">
        <v>237.78</v>
      </c>
      <c r="D467">
        <v>249.26</v>
      </c>
      <c r="E467">
        <v>229.8</v>
      </c>
      <c r="F467" t="s">
        <v>3218</v>
      </c>
      <c r="G467">
        <v>1.04E-2</v>
      </c>
    </row>
    <row r="468" spans="1:7" x14ac:dyDescent="0.3">
      <c r="A468" s="2">
        <v>44396</v>
      </c>
      <c r="B468">
        <v>239.47</v>
      </c>
      <c r="C468">
        <v>225.02</v>
      </c>
      <c r="D468">
        <v>244.08</v>
      </c>
      <c r="E468">
        <v>223.45</v>
      </c>
      <c r="F468" t="s">
        <v>3219</v>
      </c>
      <c r="G468">
        <v>4.8300000000000003E-2</v>
      </c>
    </row>
    <row r="469" spans="1:7" x14ac:dyDescent="0.3">
      <c r="A469" s="2">
        <v>44393</v>
      </c>
      <c r="B469">
        <v>228.44</v>
      </c>
      <c r="C469">
        <v>222.14</v>
      </c>
      <c r="D469">
        <v>230.19</v>
      </c>
      <c r="E469">
        <v>219.44</v>
      </c>
      <c r="F469" t="s">
        <v>3220</v>
      </c>
      <c r="G469">
        <v>4.7E-2</v>
      </c>
    </row>
    <row r="470" spans="1:7" x14ac:dyDescent="0.3">
      <c r="A470" s="2">
        <v>44392</v>
      </c>
      <c r="B470">
        <v>218.19</v>
      </c>
      <c r="C470">
        <v>210.09</v>
      </c>
      <c r="D470">
        <v>219.27</v>
      </c>
      <c r="E470">
        <v>209.31</v>
      </c>
      <c r="F470" t="s">
        <v>3221</v>
      </c>
      <c r="G470">
        <v>4.2799999999999998E-2</v>
      </c>
    </row>
    <row r="471" spans="1:7" x14ac:dyDescent="0.3">
      <c r="A471" s="2">
        <v>44391</v>
      </c>
      <c r="B471">
        <v>209.23</v>
      </c>
      <c r="C471">
        <v>205.21</v>
      </c>
      <c r="D471">
        <v>212.09</v>
      </c>
      <c r="E471">
        <v>202</v>
      </c>
      <c r="F471" t="s">
        <v>63</v>
      </c>
      <c r="G471">
        <v>0.02</v>
      </c>
    </row>
    <row r="472" spans="1:7" x14ac:dyDescent="0.3">
      <c r="A472" s="2">
        <v>44390</v>
      </c>
      <c r="B472">
        <v>205.12</v>
      </c>
      <c r="C472">
        <v>211.63</v>
      </c>
      <c r="D472">
        <v>211.63</v>
      </c>
      <c r="E472">
        <v>204.1</v>
      </c>
      <c r="F472" t="s">
        <v>2260</v>
      </c>
      <c r="G472">
        <v>-3.6400000000000002E-2</v>
      </c>
    </row>
    <row r="473" spans="1:7" x14ac:dyDescent="0.3">
      <c r="A473" s="2">
        <v>44389</v>
      </c>
      <c r="B473">
        <v>212.87</v>
      </c>
      <c r="C473">
        <v>214.53</v>
      </c>
      <c r="D473">
        <v>217.48</v>
      </c>
      <c r="E473">
        <v>211.7</v>
      </c>
      <c r="F473" t="s">
        <v>294</v>
      </c>
      <c r="G473">
        <v>-7.9000000000000008E-3</v>
      </c>
    </row>
    <row r="474" spans="1:7" x14ac:dyDescent="0.3">
      <c r="A474" s="2">
        <v>44386</v>
      </c>
      <c r="B474">
        <v>214.56</v>
      </c>
      <c r="C474">
        <v>213.41</v>
      </c>
      <c r="D474">
        <v>214.76</v>
      </c>
      <c r="E474">
        <v>205.77</v>
      </c>
      <c r="F474" t="s">
        <v>2355</v>
      </c>
      <c r="G474">
        <v>4.5499999999999999E-2</v>
      </c>
    </row>
    <row r="475" spans="1:7" x14ac:dyDescent="0.3">
      <c r="A475" s="2">
        <v>44385</v>
      </c>
      <c r="B475">
        <v>205.21</v>
      </c>
      <c r="C475">
        <v>193.11</v>
      </c>
      <c r="D475">
        <v>206.01</v>
      </c>
      <c r="E475">
        <v>191.5</v>
      </c>
      <c r="F475" t="s">
        <v>101</v>
      </c>
      <c r="G475">
        <v>9.7000000000000003E-3</v>
      </c>
    </row>
    <row r="476" spans="1:7" x14ac:dyDescent="0.3">
      <c r="A476" s="2">
        <v>44384</v>
      </c>
      <c r="B476">
        <v>203.24</v>
      </c>
      <c r="C476">
        <v>208.74</v>
      </c>
      <c r="D476">
        <v>208.83</v>
      </c>
      <c r="E476">
        <v>200.35</v>
      </c>
      <c r="F476" t="s">
        <v>256</v>
      </c>
      <c r="G476">
        <v>-3.5499999999999997E-2</v>
      </c>
    </row>
    <row r="477" spans="1:7" x14ac:dyDescent="0.3">
      <c r="A477" s="2">
        <v>44383</v>
      </c>
      <c r="B477">
        <v>210.71</v>
      </c>
      <c r="C477">
        <v>210.64</v>
      </c>
      <c r="D477">
        <v>213.6</v>
      </c>
      <c r="E477">
        <v>206.42</v>
      </c>
      <c r="F477" t="s">
        <v>541</v>
      </c>
      <c r="G477">
        <v>-4.6899999999999997E-2</v>
      </c>
    </row>
    <row r="478" spans="1:7" x14ac:dyDescent="0.3">
      <c r="A478" s="2">
        <v>44379</v>
      </c>
      <c r="B478">
        <v>221.07</v>
      </c>
      <c r="C478">
        <v>221.95</v>
      </c>
      <c r="D478">
        <v>224.03</v>
      </c>
      <c r="E478">
        <v>215.28</v>
      </c>
      <c r="F478" t="s">
        <v>3222</v>
      </c>
      <c r="G478">
        <v>0</v>
      </c>
    </row>
    <row r="479" spans="1:7" x14ac:dyDescent="0.3">
      <c r="A479" s="2">
        <v>44378</v>
      </c>
      <c r="B479">
        <v>221.07</v>
      </c>
      <c r="C479">
        <v>221.57</v>
      </c>
      <c r="D479">
        <v>224.41</v>
      </c>
      <c r="E479">
        <v>217.23</v>
      </c>
      <c r="F479" t="s">
        <v>3223</v>
      </c>
      <c r="G479">
        <v>5.0000000000000001E-4</v>
      </c>
    </row>
    <row r="480" spans="1:7" x14ac:dyDescent="0.3">
      <c r="A480" s="2">
        <v>44377</v>
      </c>
      <c r="B480">
        <v>220.95</v>
      </c>
      <c r="C480">
        <v>225.02</v>
      </c>
      <c r="D480">
        <v>227.97</v>
      </c>
      <c r="E480">
        <v>218.38</v>
      </c>
      <c r="F480" t="s">
        <v>559</v>
      </c>
      <c r="G480">
        <v>-1.83E-2</v>
      </c>
    </row>
    <row r="481" spans="1:7" x14ac:dyDescent="0.3">
      <c r="A481" s="2">
        <v>44376</v>
      </c>
      <c r="B481">
        <v>225.08</v>
      </c>
      <c r="C481">
        <v>223.34</v>
      </c>
      <c r="D481">
        <v>228.94</v>
      </c>
      <c r="E481">
        <v>220.09</v>
      </c>
      <c r="F481" t="s">
        <v>275</v>
      </c>
      <c r="G481">
        <v>-1.6999999999999999E-3</v>
      </c>
    </row>
    <row r="482" spans="1:7" x14ac:dyDescent="0.3">
      <c r="A482" s="2">
        <v>44375</v>
      </c>
      <c r="B482">
        <v>225.45</v>
      </c>
      <c r="C482">
        <v>227.55</v>
      </c>
      <c r="D482">
        <v>230.68</v>
      </c>
      <c r="E482">
        <v>219.84</v>
      </c>
      <c r="F482" t="s">
        <v>81</v>
      </c>
      <c r="G482">
        <v>-6.8999999999999999E-3</v>
      </c>
    </row>
    <row r="483" spans="1:7" x14ac:dyDescent="0.3">
      <c r="A483" s="2">
        <v>44372</v>
      </c>
      <c r="B483">
        <v>227.01</v>
      </c>
      <c r="C483">
        <v>225.51</v>
      </c>
      <c r="D483">
        <v>228.87</v>
      </c>
      <c r="E483">
        <v>222.68</v>
      </c>
      <c r="F483" t="s">
        <v>290</v>
      </c>
      <c r="G483">
        <v>9.7999999999999997E-3</v>
      </c>
    </row>
    <row r="484" spans="1:7" x14ac:dyDescent="0.3">
      <c r="A484" s="2">
        <v>44371</v>
      </c>
      <c r="B484">
        <v>224.81</v>
      </c>
      <c r="C484">
        <v>228.08</v>
      </c>
      <c r="D484">
        <v>229.92</v>
      </c>
      <c r="E484">
        <v>222.86</v>
      </c>
      <c r="F484" t="s">
        <v>233</v>
      </c>
      <c r="G484">
        <v>-7.4999999999999997E-3</v>
      </c>
    </row>
    <row r="485" spans="1:7" x14ac:dyDescent="0.3">
      <c r="A485" s="2">
        <v>44370</v>
      </c>
      <c r="B485">
        <v>226.5</v>
      </c>
      <c r="C485">
        <v>230.82</v>
      </c>
      <c r="D485">
        <v>234.89</v>
      </c>
      <c r="E485">
        <v>216.83</v>
      </c>
      <c r="F485" t="s">
        <v>92</v>
      </c>
      <c r="G485">
        <v>-2.9600000000000001E-2</v>
      </c>
    </row>
    <row r="486" spans="1:7" x14ac:dyDescent="0.3">
      <c r="A486" s="2">
        <v>44369</v>
      </c>
      <c r="B486">
        <v>233.4</v>
      </c>
      <c r="C486">
        <v>225.27</v>
      </c>
      <c r="D486">
        <v>233.46</v>
      </c>
      <c r="E486">
        <v>224.82</v>
      </c>
      <c r="F486" t="s">
        <v>556</v>
      </c>
      <c r="G486">
        <v>4.5999999999999999E-2</v>
      </c>
    </row>
    <row r="487" spans="1:7" x14ac:dyDescent="0.3">
      <c r="A487" s="2">
        <v>44368</v>
      </c>
      <c r="B487">
        <v>223.13</v>
      </c>
      <c r="C487">
        <v>214.22</v>
      </c>
      <c r="D487">
        <v>223.72</v>
      </c>
      <c r="E487">
        <v>211.96</v>
      </c>
      <c r="F487" t="s">
        <v>319</v>
      </c>
      <c r="G487">
        <v>6.4399999999999999E-2</v>
      </c>
    </row>
    <row r="488" spans="1:7" x14ac:dyDescent="0.3">
      <c r="A488" s="2">
        <v>44365</v>
      </c>
      <c r="B488">
        <v>209.64</v>
      </c>
      <c r="C488">
        <v>209.14</v>
      </c>
      <c r="D488">
        <v>214.26</v>
      </c>
      <c r="E488">
        <v>208.76</v>
      </c>
      <c r="F488" t="s">
        <v>2307</v>
      </c>
      <c r="G488">
        <v>-8.3000000000000001E-3</v>
      </c>
    </row>
    <row r="489" spans="1:7" x14ac:dyDescent="0.3">
      <c r="A489" s="2">
        <v>44364</v>
      </c>
      <c r="B489">
        <v>211.4</v>
      </c>
      <c r="C489">
        <v>207.16</v>
      </c>
      <c r="D489">
        <v>213.47</v>
      </c>
      <c r="E489">
        <v>205.83</v>
      </c>
      <c r="F489" t="s">
        <v>484</v>
      </c>
      <c r="G489">
        <v>5.0799999999999998E-2</v>
      </c>
    </row>
    <row r="490" spans="1:7" x14ac:dyDescent="0.3">
      <c r="A490" s="2">
        <v>44363</v>
      </c>
      <c r="B490">
        <v>201.19</v>
      </c>
      <c r="C490">
        <v>208.74</v>
      </c>
      <c r="D490">
        <v>212.16</v>
      </c>
      <c r="E490">
        <v>196.89</v>
      </c>
      <c r="F490" t="s">
        <v>2872</v>
      </c>
      <c r="G490">
        <v>-6.5600000000000006E-2</v>
      </c>
    </row>
    <row r="491" spans="1:7" x14ac:dyDescent="0.3">
      <c r="A491" s="2">
        <v>44362</v>
      </c>
      <c r="B491">
        <v>215.32</v>
      </c>
      <c r="C491">
        <v>221.21</v>
      </c>
      <c r="D491">
        <v>221.41</v>
      </c>
      <c r="E491">
        <v>210.33</v>
      </c>
      <c r="F491" t="s">
        <v>273</v>
      </c>
      <c r="G491">
        <v>-1.09E-2</v>
      </c>
    </row>
    <row r="492" spans="1:7" x14ac:dyDescent="0.3">
      <c r="A492" s="2">
        <v>44361</v>
      </c>
      <c r="B492">
        <v>217.7</v>
      </c>
      <c r="C492">
        <v>237.41</v>
      </c>
      <c r="D492">
        <v>237.77</v>
      </c>
      <c r="E492">
        <v>209.62</v>
      </c>
      <c r="F492" t="s">
        <v>3224</v>
      </c>
      <c r="G492">
        <v>-7.5300000000000006E-2</v>
      </c>
    </row>
    <row r="493" spans="1:7" x14ac:dyDescent="0.3">
      <c r="A493" s="2">
        <v>44358</v>
      </c>
      <c r="B493">
        <v>235.43</v>
      </c>
      <c r="C493">
        <v>235.84</v>
      </c>
      <c r="D493">
        <v>236.65</v>
      </c>
      <c r="E493">
        <v>230.56</v>
      </c>
      <c r="F493" t="s">
        <v>153</v>
      </c>
      <c r="G493">
        <v>-5.3E-3</v>
      </c>
    </row>
    <row r="494" spans="1:7" x14ac:dyDescent="0.3">
      <c r="A494" s="2">
        <v>44357</v>
      </c>
      <c r="B494">
        <v>236.69</v>
      </c>
      <c r="C494">
        <v>236.86</v>
      </c>
      <c r="D494">
        <v>244.42</v>
      </c>
      <c r="E494">
        <v>228.03</v>
      </c>
      <c r="F494" t="s">
        <v>3191</v>
      </c>
      <c r="G494">
        <v>-6.8999999999999999E-3</v>
      </c>
    </row>
    <row r="495" spans="1:7" x14ac:dyDescent="0.3">
      <c r="A495" s="2">
        <v>44356</v>
      </c>
      <c r="B495">
        <v>238.33</v>
      </c>
      <c r="C495">
        <v>222.08</v>
      </c>
      <c r="D495">
        <v>243.46</v>
      </c>
      <c r="E495">
        <v>219.89</v>
      </c>
      <c r="F495" t="s">
        <v>3225</v>
      </c>
      <c r="G495">
        <v>9.5399999999999999E-2</v>
      </c>
    </row>
    <row r="496" spans="1:7" x14ac:dyDescent="0.3">
      <c r="A496" s="2">
        <v>44355</v>
      </c>
      <c r="B496">
        <v>217.57</v>
      </c>
      <c r="C496">
        <v>235.67</v>
      </c>
      <c r="D496">
        <v>237.46</v>
      </c>
      <c r="E496">
        <v>208.5</v>
      </c>
      <c r="F496" t="s">
        <v>550</v>
      </c>
      <c r="G496">
        <v>-7.4300000000000005E-2</v>
      </c>
    </row>
    <row r="497" spans="1:7" x14ac:dyDescent="0.3">
      <c r="A497" s="2">
        <v>44354</v>
      </c>
      <c r="B497">
        <v>235.04</v>
      </c>
      <c r="C497">
        <v>235.44</v>
      </c>
      <c r="D497">
        <v>249.48</v>
      </c>
      <c r="E497">
        <v>234.4</v>
      </c>
      <c r="F497" t="s">
        <v>3226</v>
      </c>
      <c r="G497">
        <v>2.0799999999999999E-2</v>
      </c>
    </row>
    <row r="498" spans="1:7" x14ac:dyDescent="0.3">
      <c r="A498" s="2">
        <v>44351</v>
      </c>
      <c r="B498">
        <v>230.24</v>
      </c>
      <c r="C498">
        <v>215.76</v>
      </c>
      <c r="D498">
        <v>231.93</v>
      </c>
      <c r="E498">
        <v>214.16</v>
      </c>
      <c r="F498" t="s">
        <v>2403</v>
      </c>
      <c r="G498">
        <v>8.3500000000000005E-2</v>
      </c>
    </row>
    <row r="499" spans="1:7" x14ac:dyDescent="0.3">
      <c r="A499" s="2">
        <v>44350</v>
      </c>
      <c r="B499">
        <v>212.5</v>
      </c>
      <c r="C499">
        <v>215.45</v>
      </c>
      <c r="D499">
        <v>218.11</v>
      </c>
      <c r="E499">
        <v>210.61</v>
      </c>
      <c r="F499" t="s">
        <v>63</v>
      </c>
      <c r="G499">
        <v>-1.8599999999999998E-2</v>
      </c>
    </row>
    <row r="500" spans="1:7" x14ac:dyDescent="0.3">
      <c r="A500" s="2">
        <v>44349</v>
      </c>
      <c r="B500">
        <v>216.53</v>
      </c>
      <c r="C500">
        <v>203.56</v>
      </c>
      <c r="D500">
        <v>217.06</v>
      </c>
      <c r="E500">
        <v>202.52</v>
      </c>
      <c r="F500" t="s">
        <v>3194</v>
      </c>
      <c r="G500">
        <v>6.4299999999999996E-2</v>
      </c>
    </row>
    <row r="501" spans="1:7" x14ac:dyDescent="0.3">
      <c r="A501" s="2">
        <v>44348</v>
      </c>
      <c r="B501">
        <v>203.45</v>
      </c>
      <c r="C501">
        <v>201.9</v>
      </c>
      <c r="D501">
        <v>207.06</v>
      </c>
      <c r="E501">
        <v>201.81</v>
      </c>
      <c r="F501" t="s">
        <v>87</v>
      </c>
      <c r="G501">
        <v>1.0500000000000001E-2</v>
      </c>
    </row>
    <row r="502" spans="1:7" x14ac:dyDescent="0.3">
      <c r="A502" s="2">
        <v>44344</v>
      </c>
      <c r="B502">
        <v>201.33</v>
      </c>
      <c r="C502">
        <v>196.51</v>
      </c>
      <c r="D502">
        <v>205.87</v>
      </c>
      <c r="E502">
        <v>196.5</v>
      </c>
      <c r="F502" t="s">
        <v>498</v>
      </c>
      <c r="G502">
        <v>3.1899999999999998E-2</v>
      </c>
    </row>
    <row r="503" spans="1:7" x14ac:dyDescent="0.3">
      <c r="A503" s="2">
        <v>44343</v>
      </c>
      <c r="B503">
        <v>195.12</v>
      </c>
      <c r="C503">
        <v>196.45</v>
      </c>
      <c r="D503">
        <v>200.83</v>
      </c>
      <c r="E503">
        <v>193.62</v>
      </c>
      <c r="F503" t="s">
        <v>58</v>
      </c>
      <c r="G503">
        <v>-2.3099999999999999E-2</v>
      </c>
    </row>
    <row r="504" spans="1:7" x14ac:dyDescent="0.3">
      <c r="A504" s="2">
        <v>44342</v>
      </c>
      <c r="B504">
        <v>199.72</v>
      </c>
      <c r="C504">
        <v>195.02</v>
      </c>
      <c r="D504">
        <v>200.84</v>
      </c>
      <c r="E504">
        <v>194.93</v>
      </c>
      <c r="F504" t="s">
        <v>233</v>
      </c>
      <c r="G504">
        <v>2.47E-2</v>
      </c>
    </row>
    <row r="505" spans="1:7" x14ac:dyDescent="0.3">
      <c r="A505" s="2">
        <v>44341</v>
      </c>
      <c r="B505">
        <v>194.92</v>
      </c>
      <c r="C505">
        <v>191.92</v>
      </c>
      <c r="D505">
        <v>197.52</v>
      </c>
      <c r="E505">
        <v>191.17</v>
      </c>
      <c r="F505" t="s">
        <v>318</v>
      </c>
      <c r="G505">
        <v>1.34E-2</v>
      </c>
    </row>
    <row r="506" spans="1:7" x14ac:dyDescent="0.3">
      <c r="A506" s="2">
        <v>44340</v>
      </c>
      <c r="B506">
        <v>192.34</v>
      </c>
      <c r="C506">
        <v>194.93</v>
      </c>
      <c r="D506">
        <v>197.37</v>
      </c>
      <c r="E506">
        <v>190.75</v>
      </c>
      <c r="F506" t="s">
        <v>103</v>
      </c>
      <c r="G506">
        <v>-4.1000000000000003E-3</v>
      </c>
    </row>
    <row r="507" spans="1:7" x14ac:dyDescent="0.3">
      <c r="A507" s="2">
        <v>44337</v>
      </c>
      <c r="B507">
        <v>193.13</v>
      </c>
      <c r="C507">
        <v>201.46</v>
      </c>
      <c r="D507">
        <v>202.51</v>
      </c>
      <c r="E507">
        <v>192.88</v>
      </c>
      <c r="F507" t="s">
        <v>63</v>
      </c>
      <c r="G507">
        <v>-3.9399999999999998E-2</v>
      </c>
    </row>
    <row r="508" spans="1:7" x14ac:dyDescent="0.3">
      <c r="A508" s="2">
        <v>44336</v>
      </c>
      <c r="B508">
        <v>201.05</v>
      </c>
      <c r="C508">
        <v>196.57</v>
      </c>
      <c r="D508">
        <v>206.29</v>
      </c>
      <c r="E508">
        <v>195.71</v>
      </c>
      <c r="F508" t="s">
        <v>3227</v>
      </c>
      <c r="G508">
        <v>2.3300000000000001E-2</v>
      </c>
    </row>
    <row r="509" spans="1:7" x14ac:dyDescent="0.3">
      <c r="A509" s="2">
        <v>44335</v>
      </c>
      <c r="B509">
        <v>196.48</v>
      </c>
      <c r="C509">
        <v>187.52</v>
      </c>
      <c r="D509">
        <v>196.64</v>
      </c>
      <c r="E509">
        <v>184.28</v>
      </c>
      <c r="F509" t="s">
        <v>298</v>
      </c>
      <c r="G509">
        <v>2.35E-2</v>
      </c>
    </row>
    <row r="510" spans="1:7" x14ac:dyDescent="0.3">
      <c r="A510" s="2">
        <v>44334</v>
      </c>
      <c r="B510">
        <v>191.96</v>
      </c>
      <c r="C510">
        <v>192.93</v>
      </c>
      <c r="D510">
        <v>194.87</v>
      </c>
      <c r="E510">
        <v>187.76</v>
      </c>
      <c r="F510" t="s">
        <v>298</v>
      </c>
      <c r="G510">
        <v>-1.9199999999999998E-2</v>
      </c>
    </row>
    <row r="511" spans="1:7" x14ac:dyDescent="0.3">
      <c r="A511" s="2">
        <v>44333</v>
      </c>
      <c r="B511">
        <v>195.71</v>
      </c>
      <c r="C511">
        <v>190.22</v>
      </c>
      <c r="D511">
        <v>197.98</v>
      </c>
      <c r="E511">
        <v>189.27</v>
      </c>
      <c r="F511" t="s">
        <v>274</v>
      </c>
      <c r="G511">
        <v>2.87E-2</v>
      </c>
    </row>
    <row r="512" spans="1:7" x14ac:dyDescent="0.3">
      <c r="A512" s="2">
        <v>44330</v>
      </c>
      <c r="B512">
        <v>190.25</v>
      </c>
      <c r="C512">
        <v>181.09</v>
      </c>
      <c r="D512">
        <v>192.22</v>
      </c>
      <c r="E512">
        <v>179.19</v>
      </c>
      <c r="F512" t="s">
        <v>3228</v>
      </c>
      <c r="G512">
        <v>6.6299999999999998E-2</v>
      </c>
    </row>
    <row r="513" spans="1:7" x14ac:dyDescent="0.3">
      <c r="A513" s="2">
        <v>44329</v>
      </c>
      <c r="B513">
        <v>178.43</v>
      </c>
      <c r="C513">
        <v>185.87</v>
      </c>
      <c r="D513">
        <v>187.47</v>
      </c>
      <c r="E513">
        <v>170.46</v>
      </c>
      <c r="F513" t="s">
        <v>486</v>
      </c>
      <c r="G513">
        <v>-2.87E-2</v>
      </c>
    </row>
    <row r="514" spans="1:7" x14ac:dyDescent="0.3">
      <c r="A514" s="2">
        <v>44328</v>
      </c>
      <c r="B514">
        <v>183.7</v>
      </c>
      <c r="C514">
        <v>194.08</v>
      </c>
      <c r="D514">
        <v>195.6</v>
      </c>
      <c r="E514">
        <v>183.23</v>
      </c>
      <c r="F514" t="s">
        <v>3229</v>
      </c>
      <c r="G514">
        <v>-0.06</v>
      </c>
    </row>
    <row r="515" spans="1:7" x14ac:dyDescent="0.3">
      <c r="A515" s="2">
        <v>44327</v>
      </c>
      <c r="B515">
        <v>195.43</v>
      </c>
      <c r="C515">
        <v>184.17</v>
      </c>
      <c r="D515">
        <v>199.85</v>
      </c>
      <c r="E515">
        <v>182.58</v>
      </c>
      <c r="F515" t="s">
        <v>3230</v>
      </c>
      <c r="G515">
        <v>-2.1399999999999999E-2</v>
      </c>
    </row>
    <row r="516" spans="1:7" x14ac:dyDescent="0.3">
      <c r="A516" s="2">
        <v>44326</v>
      </c>
      <c r="B516">
        <v>199.7</v>
      </c>
      <c r="C516">
        <v>198.18</v>
      </c>
      <c r="D516">
        <v>200.3</v>
      </c>
      <c r="E516">
        <v>182.15</v>
      </c>
      <c r="F516" t="s">
        <v>3231</v>
      </c>
      <c r="G516">
        <v>0.10150000000000001</v>
      </c>
    </row>
    <row r="517" spans="1:7" x14ac:dyDescent="0.3">
      <c r="A517" s="2">
        <v>44323</v>
      </c>
      <c r="B517">
        <v>181.31</v>
      </c>
      <c r="C517">
        <v>180.94</v>
      </c>
      <c r="D517">
        <v>183.4</v>
      </c>
      <c r="E517">
        <v>173.11</v>
      </c>
      <c r="F517" t="s">
        <v>3215</v>
      </c>
      <c r="G517">
        <v>9.35E-2</v>
      </c>
    </row>
    <row r="518" spans="1:7" x14ac:dyDescent="0.3">
      <c r="A518" s="2">
        <v>44322</v>
      </c>
      <c r="B518">
        <v>165.8</v>
      </c>
      <c r="C518">
        <v>144.15</v>
      </c>
      <c r="D518">
        <v>169.64</v>
      </c>
      <c r="E518">
        <v>143.1</v>
      </c>
      <c r="F518" t="s">
        <v>3232</v>
      </c>
      <c r="G518">
        <v>-1.6199999999999999E-2</v>
      </c>
    </row>
    <row r="519" spans="1:7" x14ac:dyDescent="0.3">
      <c r="A519" s="2">
        <v>44321</v>
      </c>
      <c r="B519">
        <v>168.54</v>
      </c>
      <c r="C519">
        <v>182.99</v>
      </c>
      <c r="D519">
        <v>193.51</v>
      </c>
      <c r="E519">
        <v>159.11000000000001</v>
      </c>
      <c r="F519" t="s">
        <v>3233</v>
      </c>
      <c r="G519">
        <v>-3.4500000000000003E-2</v>
      </c>
    </row>
    <row r="520" spans="1:7" x14ac:dyDescent="0.3">
      <c r="A520" s="2">
        <v>44320</v>
      </c>
      <c r="B520">
        <v>174.57</v>
      </c>
      <c r="C520">
        <v>209.72</v>
      </c>
      <c r="D520">
        <v>210.36</v>
      </c>
      <c r="E520">
        <v>167.09</v>
      </c>
      <c r="F520" t="s">
        <v>3234</v>
      </c>
      <c r="G520">
        <v>-0.15329999999999999</v>
      </c>
    </row>
    <row r="521" spans="1:7" x14ac:dyDescent="0.3">
      <c r="A521" s="2">
        <v>44319</v>
      </c>
      <c r="B521">
        <v>206.17</v>
      </c>
      <c r="C521">
        <v>199.61</v>
      </c>
      <c r="D521">
        <v>208.88</v>
      </c>
      <c r="E521">
        <v>193.44</v>
      </c>
      <c r="F521" t="s">
        <v>3235</v>
      </c>
      <c r="G521">
        <v>0.1095</v>
      </c>
    </row>
    <row r="522" spans="1:7" x14ac:dyDescent="0.3">
      <c r="A522" s="2">
        <v>44316</v>
      </c>
      <c r="B522">
        <v>185.82</v>
      </c>
      <c r="C522">
        <v>180.9</v>
      </c>
      <c r="D522">
        <v>191.32</v>
      </c>
      <c r="E522">
        <v>178.32</v>
      </c>
      <c r="F522" t="s">
        <v>3236</v>
      </c>
      <c r="G522">
        <v>4.8000000000000001E-2</v>
      </c>
    </row>
    <row r="523" spans="1:7" x14ac:dyDescent="0.3">
      <c r="A523" s="2">
        <v>44315</v>
      </c>
      <c r="B523">
        <v>177.3</v>
      </c>
      <c r="C523">
        <v>178.22</v>
      </c>
      <c r="D523">
        <v>182.32</v>
      </c>
      <c r="E523">
        <v>174.93</v>
      </c>
      <c r="F523" t="s">
        <v>2355</v>
      </c>
      <c r="G523">
        <v>2.2100000000000002E-2</v>
      </c>
    </row>
    <row r="524" spans="1:7" x14ac:dyDescent="0.3">
      <c r="A524" s="2">
        <v>44314</v>
      </c>
      <c r="B524">
        <v>173.47</v>
      </c>
      <c r="C524">
        <v>169.73</v>
      </c>
      <c r="D524">
        <v>174.87</v>
      </c>
      <c r="E524">
        <v>167.09</v>
      </c>
      <c r="F524" t="s">
        <v>81</v>
      </c>
      <c r="G524">
        <v>1.7000000000000001E-2</v>
      </c>
    </row>
    <row r="525" spans="1:7" x14ac:dyDescent="0.3">
      <c r="A525" s="2">
        <v>44313</v>
      </c>
      <c r="B525">
        <v>170.58</v>
      </c>
      <c r="C525">
        <v>171.1</v>
      </c>
      <c r="D525">
        <v>173.58</v>
      </c>
      <c r="E525">
        <v>167.05</v>
      </c>
      <c r="F525" t="s">
        <v>91</v>
      </c>
      <c r="G525">
        <v>-1.04E-2</v>
      </c>
    </row>
    <row r="526" spans="1:7" x14ac:dyDescent="0.3">
      <c r="A526" s="2">
        <v>44312</v>
      </c>
      <c r="B526">
        <v>172.37</v>
      </c>
      <c r="C526">
        <v>165.6</v>
      </c>
      <c r="D526">
        <v>172.49</v>
      </c>
      <c r="E526">
        <v>159.43</v>
      </c>
      <c r="F526" t="s">
        <v>3171</v>
      </c>
      <c r="G526">
        <v>9.4999999999999998E-3</v>
      </c>
    </row>
    <row r="527" spans="1:7" x14ac:dyDescent="0.3">
      <c r="A527" s="2">
        <v>44309</v>
      </c>
      <c r="B527">
        <v>170.74</v>
      </c>
      <c r="C527">
        <v>172.06</v>
      </c>
      <c r="D527">
        <v>175.33</v>
      </c>
      <c r="E527">
        <v>168.78</v>
      </c>
      <c r="F527" t="s">
        <v>2308</v>
      </c>
      <c r="G527">
        <v>2.4E-2</v>
      </c>
    </row>
    <row r="528" spans="1:7" x14ac:dyDescent="0.3">
      <c r="A528" s="2">
        <v>44308</v>
      </c>
      <c r="B528">
        <v>166.74</v>
      </c>
      <c r="C528">
        <v>162.83000000000001</v>
      </c>
      <c r="D528">
        <v>173.7</v>
      </c>
      <c r="E528">
        <v>162.65</v>
      </c>
      <c r="F528" t="s">
        <v>543</v>
      </c>
      <c r="G528">
        <v>4.4200000000000003E-2</v>
      </c>
    </row>
    <row r="529" spans="1:7" x14ac:dyDescent="0.3">
      <c r="A529" s="2">
        <v>44307</v>
      </c>
      <c r="B529">
        <v>159.68</v>
      </c>
      <c r="C529">
        <v>152.82</v>
      </c>
      <c r="D529">
        <v>159.94999999999999</v>
      </c>
      <c r="E529">
        <v>150.13</v>
      </c>
      <c r="F529" t="s">
        <v>98</v>
      </c>
      <c r="G529">
        <v>3.5999999999999997E-2</v>
      </c>
    </row>
    <row r="530" spans="1:7" x14ac:dyDescent="0.3">
      <c r="A530" s="2">
        <v>44306</v>
      </c>
      <c r="B530">
        <v>154.13999999999999</v>
      </c>
      <c r="C530">
        <v>143.57</v>
      </c>
      <c r="D530">
        <v>155.24</v>
      </c>
      <c r="E530">
        <v>138.97</v>
      </c>
      <c r="F530" t="s">
        <v>3237</v>
      </c>
      <c r="G530">
        <v>4.48E-2</v>
      </c>
    </row>
    <row r="531" spans="1:7" x14ac:dyDescent="0.3">
      <c r="A531" s="2">
        <v>44305</v>
      </c>
      <c r="B531">
        <v>147.53</v>
      </c>
      <c r="C531">
        <v>145.05000000000001</v>
      </c>
      <c r="D531">
        <v>154.76</v>
      </c>
      <c r="E531">
        <v>144.87</v>
      </c>
      <c r="F531" t="s">
        <v>3238</v>
      </c>
      <c r="G531">
        <v>-1.3599999999999999E-2</v>
      </c>
    </row>
    <row r="532" spans="1:7" x14ac:dyDescent="0.3">
      <c r="A532" s="2">
        <v>44302</v>
      </c>
      <c r="B532">
        <v>149.56</v>
      </c>
      <c r="C532">
        <v>139.63999999999999</v>
      </c>
      <c r="D532">
        <v>150.33000000000001</v>
      </c>
      <c r="E532">
        <v>139.63999999999999</v>
      </c>
      <c r="F532" t="s">
        <v>3239</v>
      </c>
      <c r="G532">
        <v>7.6899999999999996E-2</v>
      </c>
    </row>
    <row r="533" spans="1:7" x14ac:dyDescent="0.3">
      <c r="A533" s="2">
        <v>44301</v>
      </c>
      <c r="B533">
        <v>138.88</v>
      </c>
      <c r="C533">
        <v>128.30000000000001</v>
      </c>
      <c r="D533">
        <v>138.94999999999999</v>
      </c>
      <c r="E533">
        <v>126.48</v>
      </c>
      <c r="F533" t="s">
        <v>3183</v>
      </c>
      <c r="G533">
        <v>6.1199999999999997E-2</v>
      </c>
    </row>
    <row r="534" spans="1:7" x14ac:dyDescent="0.3">
      <c r="A534" s="2">
        <v>44300</v>
      </c>
      <c r="B534">
        <v>130.87</v>
      </c>
      <c r="C534">
        <v>129.09</v>
      </c>
      <c r="D534">
        <v>130.87</v>
      </c>
      <c r="E534">
        <v>127.52</v>
      </c>
      <c r="F534" t="s">
        <v>2881</v>
      </c>
      <c r="G534">
        <v>2.2800000000000001E-2</v>
      </c>
    </row>
    <row r="535" spans="1:7" x14ac:dyDescent="0.3">
      <c r="A535" s="2">
        <v>44299</v>
      </c>
      <c r="B535">
        <v>127.95</v>
      </c>
      <c r="C535">
        <v>123.37</v>
      </c>
      <c r="D535">
        <v>129.1</v>
      </c>
      <c r="E535">
        <v>123.14</v>
      </c>
      <c r="F535" t="s">
        <v>3240</v>
      </c>
      <c r="G535">
        <v>6.6799999999999998E-2</v>
      </c>
    </row>
    <row r="536" spans="1:7" x14ac:dyDescent="0.3">
      <c r="A536" s="2">
        <v>44298</v>
      </c>
      <c r="B536">
        <v>119.93</v>
      </c>
      <c r="C536">
        <v>118.97</v>
      </c>
      <c r="D536">
        <v>120.65</v>
      </c>
      <c r="E536">
        <v>116.74</v>
      </c>
      <c r="F536" t="s">
        <v>320</v>
      </c>
      <c r="G536">
        <v>-5.1000000000000004E-3</v>
      </c>
    </row>
    <row r="537" spans="1:7" x14ac:dyDescent="0.3">
      <c r="A537" s="2">
        <v>44295</v>
      </c>
      <c r="B537">
        <v>120.54</v>
      </c>
      <c r="C537">
        <v>113.45</v>
      </c>
      <c r="D537">
        <v>121.89</v>
      </c>
      <c r="E537">
        <v>113.22</v>
      </c>
      <c r="F537" t="s">
        <v>3240</v>
      </c>
      <c r="G537">
        <v>6.6799999999999998E-2</v>
      </c>
    </row>
    <row r="538" spans="1:7" x14ac:dyDescent="0.3">
      <c r="A538" s="2">
        <v>44294</v>
      </c>
      <c r="B538">
        <v>112.99</v>
      </c>
      <c r="C538">
        <v>111.79</v>
      </c>
      <c r="D538">
        <v>114.78</v>
      </c>
      <c r="E538">
        <v>111.03</v>
      </c>
      <c r="F538" t="s">
        <v>134</v>
      </c>
      <c r="G538">
        <v>1.03E-2</v>
      </c>
    </row>
    <row r="539" spans="1:7" x14ac:dyDescent="0.3">
      <c r="A539" s="2">
        <v>44293</v>
      </c>
      <c r="B539">
        <v>111.84</v>
      </c>
      <c r="C539">
        <v>114.25</v>
      </c>
      <c r="D539">
        <v>114.73</v>
      </c>
      <c r="E539">
        <v>110.75</v>
      </c>
      <c r="F539" t="s">
        <v>53</v>
      </c>
      <c r="G539">
        <v>-3.27E-2</v>
      </c>
    </row>
    <row r="540" spans="1:7" x14ac:dyDescent="0.3">
      <c r="A540" s="2">
        <v>44292</v>
      </c>
      <c r="B540">
        <v>115.62</v>
      </c>
      <c r="C540">
        <v>114.18</v>
      </c>
      <c r="D540">
        <v>116.21</v>
      </c>
      <c r="E540">
        <v>112.68</v>
      </c>
      <c r="F540" t="s">
        <v>2183</v>
      </c>
      <c r="G540">
        <v>1.54E-2</v>
      </c>
    </row>
    <row r="541" spans="1:7" x14ac:dyDescent="0.3">
      <c r="A541" s="2">
        <v>44291</v>
      </c>
      <c r="B541">
        <v>113.86</v>
      </c>
      <c r="C541">
        <v>112.52</v>
      </c>
      <c r="D541">
        <v>114.36</v>
      </c>
      <c r="E541">
        <v>108.56</v>
      </c>
      <c r="F541" t="s">
        <v>531</v>
      </c>
      <c r="G541">
        <v>1.32E-2</v>
      </c>
    </row>
    <row r="542" spans="1:7" x14ac:dyDescent="0.3">
      <c r="A542" s="2">
        <v>44287</v>
      </c>
      <c r="B542">
        <v>112.38</v>
      </c>
      <c r="C542">
        <v>109.07</v>
      </c>
      <c r="D542">
        <v>112.59</v>
      </c>
      <c r="E542">
        <v>109.06</v>
      </c>
      <c r="F542" t="s">
        <v>274</v>
      </c>
      <c r="G542">
        <v>4.2900000000000001E-2</v>
      </c>
    </row>
    <row r="543" spans="1:7" x14ac:dyDescent="0.3">
      <c r="A543" s="2">
        <v>44286</v>
      </c>
      <c r="B543">
        <v>107.76</v>
      </c>
      <c r="C543">
        <v>108.04</v>
      </c>
      <c r="D543">
        <v>109.55</v>
      </c>
      <c r="E543">
        <v>105.7</v>
      </c>
      <c r="F543" t="s">
        <v>560</v>
      </c>
      <c r="G543">
        <v>4.5499999999999999E-2</v>
      </c>
    </row>
    <row r="544" spans="1:7" x14ac:dyDescent="0.3">
      <c r="A544" s="2">
        <v>44285</v>
      </c>
      <c r="B544">
        <v>103.07</v>
      </c>
      <c r="C544">
        <v>98.5</v>
      </c>
      <c r="D544">
        <v>105.08</v>
      </c>
      <c r="E544">
        <v>97.31</v>
      </c>
      <c r="F544" t="s">
        <v>2871</v>
      </c>
      <c r="G544">
        <v>8.8900000000000007E-2</v>
      </c>
    </row>
    <row r="545" spans="1:7" x14ac:dyDescent="0.3">
      <c r="A545" s="2">
        <v>44284</v>
      </c>
      <c r="B545">
        <v>94.66</v>
      </c>
      <c r="C545">
        <v>96.26</v>
      </c>
      <c r="D545">
        <v>97.58</v>
      </c>
      <c r="E545">
        <v>92.53</v>
      </c>
      <c r="F545" t="s">
        <v>132</v>
      </c>
      <c r="G545">
        <v>1.6000000000000001E-3</v>
      </c>
    </row>
    <row r="546" spans="1:7" x14ac:dyDescent="0.3">
      <c r="A546" s="2">
        <v>44281</v>
      </c>
      <c r="B546">
        <v>94.51</v>
      </c>
      <c r="C546">
        <v>96.23</v>
      </c>
      <c r="D546">
        <v>96.26</v>
      </c>
      <c r="E546">
        <v>92.59</v>
      </c>
      <c r="F546" t="s">
        <v>3241</v>
      </c>
      <c r="G546">
        <v>6.6E-3</v>
      </c>
    </row>
    <row r="547" spans="1:7" x14ac:dyDescent="0.3">
      <c r="A547" s="2">
        <v>44280</v>
      </c>
      <c r="B547">
        <v>93.89</v>
      </c>
      <c r="C547">
        <v>92.87</v>
      </c>
      <c r="D547">
        <v>96.18</v>
      </c>
      <c r="E547">
        <v>91.72</v>
      </c>
      <c r="F547" t="s">
        <v>203</v>
      </c>
      <c r="G547">
        <v>1.15E-2</v>
      </c>
    </row>
    <row r="548" spans="1:7" x14ac:dyDescent="0.3">
      <c r="A548" s="2">
        <v>44279</v>
      </c>
      <c r="B548">
        <v>92.82</v>
      </c>
      <c r="C548">
        <v>98.93</v>
      </c>
      <c r="D548">
        <v>100.15</v>
      </c>
      <c r="E548">
        <v>92.17</v>
      </c>
      <c r="F548" t="s">
        <v>2385</v>
      </c>
      <c r="G548">
        <v>-6.0499999999999998E-2</v>
      </c>
    </row>
    <row r="549" spans="1:7" x14ac:dyDescent="0.3">
      <c r="A549" s="2">
        <v>44278</v>
      </c>
      <c r="B549">
        <v>98.8</v>
      </c>
      <c r="C549">
        <v>105.93</v>
      </c>
      <c r="D549">
        <v>105.95</v>
      </c>
      <c r="E549">
        <v>98.8</v>
      </c>
      <c r="F549" t="s">
        <v>54</v>
      </c>
      <c r="G549">
        <v>-6.4399999999999999E-2</v>
      </c>
    </row>
    <row r="550" spans="1:7" x14ac:dyDescent="0.3">
      <c r="A550" s="2">
        <v>44277</v>
      </c>
      <c r="B550">
        <v>105.6</v>
      </c>
      <c r="C550">
        <v>105.24</v>
      </c>
      <c r="D550">
        <v>107.28</v>
      </c>
      <c r="E550">
        <v>104.93</v>
      </c>
      <c r="F550" t="s">
        <v>3242</v>
      </c>
      <c r="G550">
        <v>-5.4999999999999997E-3</v>
      </c>
    </row>
    <row r="551" spans="1:7" x14ac:dyDescent="0.3">
      <c r="A551" s="2">
        <v>44274</v>
      </c>
      <c r="B551">
        <v>106.18</v>
      </c>
      <c r="C551">
        <v>103.13</v>
      </c>
      <c r="D551">
        <v>106.39</v>
      </c>
      <c r="E551">
        <v>101.48</v>
      </c>
      <c r="F551" t="s">
        <v>53</v>
      </c>
      <c r="G551">
        <v>3.7999999999999999E-2</v>
      </c>
    </row>
    <row r="552" spans="1:7" x14ac:dyDescent="0.3">
      <c r="A552" s="2">
        <v>44273</v>
      </c>
      <c r="B552">
        <v>102.3</v>
      </c>
      <c r="C552">
        <v>103.03</v>
      </c>
      <c r="D552">
        <v>103.54</v>
      </c>
      <c r="E552">
        <v>101.68</v>
      </c>
      <c r="F552" t="s">
        <v>3243</v>
      </c>
      <c r="G552">
        <v>-2.8199999999999999E-2</v>
      </c>
    </row>
    <row r="553" spans="1:7" x14ac:dyDescent="0.3">
      <c r="A553" s="2">
        <v>44272</v>
      </c>
      <c r="B553">
        <v>105.27</v>
      </c>
      <c r="C553">
        <v>104.36</v>
      </c>
      <c r="D553">
        <v>106.39</v>
      </c>
      <c r="E553">
        <v>101.46</v>
      </c>
      <c r="F553" t="s">
        <v>3244</v>
      </c>
      <c r="G553">
        <v>-1.3299999999999999E-2</v>
      </c>
    </row>
    <row r="554" spans="1:7" x14ac:dyDescent="0.3">
      <c r="A554" s="2">
        <v>44271</v>
      </c>
      <c r="B554">
        <v>106.69</v>
      </c>
      <c r="C554">
        <v>107.83</v>
      </c>
      <c r="D554">
        <v>109.53</v>
      </c>
      <c r="E554">
        <v>103.33</v>
      </c>
      <c r="F554" t="s">
        <v>449</v>
      </c>
      <c r="G554">
        <v>2E-3</v>
      </c>
    </row>
    <row r="555" spans="1:7" x14ac:dyDescent="0.3">
      <c r="A555" s="2">
        <v>44270</v>
      </c>
      <c r="B555">
        <v>106.47</v>
      </c>
      <c r="C555">
        <v>102.63</v>
      </c>
      <c r="D555">
        <v>106.74</v>
      </c>
      <c r="E555">
        <v>100.71</v>
      </c>
      <c r="F555" t="s">
        <v>89</v>
      </c>
      <c r="G555">
        <v>4.4499999999999998E-2</v>
      </c>
    </row>
    <row r="556" spans="1:7" x14ac:dyDescent="0.3">
      <c r="A556" s="2">
        <v>44267</v>
      </c>
      <c r="B556">
        <v>101.93</v>
      </c>
      <c r="C556">
        <v>98.04</v>
      </c>
      <c r="D556">
        <v>101.93</v>
      </c>
      <c r="E556">
        <v>97.72</v>
      </c>
      <c r="F556" t="s">
        <v>3245</v>
      </c>
      <c r="G556">
        <v>6.6E-3</v>
      </c>
    </row>
    <row r="557" spans="1:7" x14ac:dyDescent="0.3">
      <c r="A557" s="2">
        <v>44266</v>
      </c>
      <c r="B557">
        <v>101.26</v>
      </c>
      <c r="C557">
        <v>99.19</v>
      </c>
      <c r="D557">
        <v>101.65</v>
      </c>
      <c r="E557">
        <v>98.93</v>
      </c>
      <c r="F557" t="s">
        <v>126</v>
      </c>
      <c r="G557">
        <v>4.6699999999999998E-2</v>
      </c>
    </row>
    <row r="558" spans="1:7" x14ac:dyDescent="0.3">
      <c r="A558" s="2">
        <v>44265</v>
      </c>
      <c r="B558">
        <v>96.74</v>
      </c>
      <c r="C558">
        <v>99.47</v>
      </c>
      <c r="D558">
        <v>100.66</v>
      </c>
      <c r="E558">
        <v>95.81</v>
      </c>
      <c r="F558" t="s">
        <v>449</v>
      </c>
      <c r="G558">
        <v>1.6E-2</v>
      </c>
    </row>
    <row r="559" spans="1:7" x14ac:dyDescent="0.3">
      <c r="A559" s="2">
        <v>44264</v>
      </c>
      <c r="B559">
        <v>95.22</v>
      </c>
      <c r="C559">
        <v>92.88</v>
      </c>
      <c r="D559">
        <v>96.65</v>
      </c>
      <c r="E559">
        <v>92.35</v>
      </c>
      <c r="F559" t="s">
        <v>58</v>
      </c>
      <c r="G559">
        <v>6.8599999999999994E-2</v>
      </c>
    </row>
    <row r="560" spans="1:7" x14ac:dyDescent="0.3">
      <c r="A560" s="2">
        <v>44263</v>
      </c>
      <c r="B560">
        <v>89.11</v>
      </c>
      <c r="C560">
        <v>93.59</v>
      </c>
      <c r="D560">
        <v>94.45</v>
      </c>
      <c r="E560">
        <v>89.11</v>
      </c>
      <c r="F560" t="s">
        <v>2183</v>
      </c>
      <c r="G560">
        <v>-6.1400000000000003E-2</v>
      </c>
    </row>
    <row r="561" spans="1:7" x14ac:dyDescent="0.3">
      <c r="A561" s="2">
        <v>44260</v>
      </c>
      <c r="B561">
        <v>94.94</v>
      </c>
      <c r="C561">
        <v>94.43</v>
      </c>
      <c r="D561">
        <v>95.57</v>
      </c>
      <c r="E561">
        <v>90.03</v>
      </c>
      <c r="F561" t="s">
        <v>77</v>
      </c>
      <c r="G561">
        <v>1.0999999999999999E-2</v>
      </c>
    </row>
    <row r="562" spans="1:7" x14ac:dyDescent="0.3">
      <c r="A562" s="2">
        <v>44259</v>
      </c>
      <c r="B562">
        <v>93.91</v>
      </c>
      <c r="C562">
        <v>96.13</v>
      </c>
      <c r="D562">
        <v>99.59</v>
      </c>
      <c r="E562">
        <v>91.3</v>
      </c>
      <c r="F562" t="s">
        <v>499</v>
      </c>
      <c r="G562">
        <v>-2.1600000000000001E-2</v>
      </c>
    </row>
    <row r="563" spans="1:7" x14ac:dyDescent="0.3">
      <c r="A563" s="2">
        <v>44258</v>
      </c>
      <c r="B563">
        <v>95.98</v>
      </c>
      <c r="C563">
        <v>103.46</v>
      </c>
      <c r="D563">
        <v>103.63</v>
      </c>
      <c r="E563">
        <v>95.98</v>
      </c>
      <c r="F563" t="s">
        <v>2172</v>
      </c>
      <c r="G563">
        <v>-7.3599999999999999E-2</v>
      </c>
    </row>
    <row r="564" spans="1:7" x14ac:dyDescent="0.3">
      <c r="A564" s="2">
        <v>44257</v>
      </c>
      <c r="B564">
        <v>103.61</v>
      </c>
      <c r="C564">
        <v>108.42</v>
      </c>
      <c r="D564">
        <v>108.42</v>
      </c>
      <c r="E564">
        <v>102.88</v>
      </c>
      <c r="F564" t="s">
        <v>294</v>
      </c>
      <c r="G564">
        <v>-4.7500000000000001E-2</v>
      </c>
    </row>
    <row r="565" spans="1:7" x14ac:dyDescent="0.3">
      <c r="A565" s="2">
        <v>44256</v>
      </c>
      <c r="B565">
        <v>108.77</v>
      </c>
      <c r="C565">
        <v>108.56</v>
      </c>
      <c r="D565">
        <v>109.99</v>
      </c>
      <c r="E565">
        <v>106.65</v>
      </c>
      <c r="F565" t="s">
        <v>3246</v>
      </c>
      <c r="G565">
        <v>1.0800000000000001E-2</v>
      </c>
    </row>
    <row r="566" spans="1:7" x14ac:dyDescent="0.3">
      <c r="A566" s="2">
        <v>44253</v>
      </c>
      <c r="B566">
        <v>107.6</v>
      </c>
      <c r="C566">
        <v>112.41</v>
      </c>
      <c r="D566">
        <v>113.48</v>
      </c>
      <c r="E566">
        <v>107.6</v>
      </c>
      <c r="F566" t="s">
        <v>64</v>
      </c>
      <c r="G566">
        <v>-2.9399999999999999E-2</v>
      </c>
    </row>
    <row r="567" spans="1:7" x14ac:dyDescent="0.3">
      <c r="A567" s="2">
        <v>44252</v>
      </c>
      <c r="B567">
        <v>110.86</v>
      </c>
      <c r="C567">
        <v>113.37</v>
      </c>
      <c r="D567">
        <v>115.82</v>
      </c>
      <c r="E567">
        <v>109.73</v>
      </c>
      <c r="F567" t="s">
        <v>86</v>
      </c>
      <c r="G567">
        <v>-1.61E-2</v>
      </c>
    </row>
    <row r="568" spans="1:7" x14ac:dyDescent="0.3">
      <c r="A568" s="2">
        <v>44251</v>
      </c>
      <c r="B568">
        <v>112.68</v>
      </c>
      <c r="C568">
        <v>109.07</v>
      </c>
      <c r="D568">
        <v>113.08</v>
      </c>
      <c r="E568">
        <v>107.8</v>
      </c>
      <c r="F568" t="s">
        <v>288</v>
      </c>
      <c r="G568">
        <v>1.9599999999999999E-2</v>
      </c>
    </row>
    <row r="569" spans="1:7" x14ac:dyDescent="0.3">
      <c r="A569" s="2">
        <v>44250</v>
      </c>
      <c r="B569">
        <v>110.51</v>
      </c>
      <c r="C569">
        <v>109.33</v>
      </c>
      <c r="D569">
        <v>110.76</v>
      </c>
      <c r="E569">
        <v>104.81</v>
      </c>
      <c r="F569" t="s">
        <v>2354</v>
      </c>
      <c r="G569">
        <v>-2.29E-2</v>
      </c>
    </row>
    <row r="570" spans="1:7" x14ac:dyDescent="0.3">
      <c r="A570" s="2">
        <v>44249</v>
      </c>
      <c r="B570">
        <v>113.1</v>
      </c>
      <c r="C570">
        <v>115.91</v>
      </c>
      <c r="D570">
        <v>118.23</v>
      </c>
      <c r="E570">
        <v>112.54</v>
      </c>
      <c r="F570" t="s">
        <v>257</v>
      </c>
      <c r="G570">
        <v>-9.4000000000000004E-3</v>
      </c>
    </row>
    <row r="571" spans="1:7" x14ac:dyDescent="0.3">
      <c r="A571" s="2">
        <v>44246</v>
      </c>
      <c r="B571">
        <v>114.18</v>
      </c>
      <c r="C571">
        <v>111.62</v>
      </c>
      <c r="D571">
        <v>115.35</v>
      </c>
      <c r="E571">
        <v>111.54</v>
      </c>
      <c r="F571" t="s">
        <v>449</v>
      </c>
      <c r="G571">
        <v>2.7E-2</v>
      </c>
    </row>
    <row r="572" spans="1:7" x14ac:dyDescent="0.3">
      <c r="A572" s="2">
        <v>44245</v>
      </c>
      <c r="B572">
        <v>111.18</v>
      </c>
      <c r="C572">
        <v>106.59</v>
      </c>
      <c r="D572">
        <v>112.12</v>
      </c>
      <c r="E572">
        <v>105.96</v>
      </c>
      <c r="F572" t="s">
        <v>84</v>
      </c>
      <c r="G572">
        <v>-8.0000000000000002E-3</v>
      </c>
    </row>
    <row r="573" spans="1:7" x14ac:dyDescent="0.3">
      <c r="A573" s="2">
        <v>44244</v>
      </c>
      <c r="B573">
        <v>112.08</v>
      </c>
      <c r="C573">
        <v>111.63</v>
      </c>
      <c r="D573">
        <v>112.5</v>
      </c>
      <c r="E573">
        <v>106.71</v>
      </c>
      <c r="F573" t="s">
        <v>82</v>
      </c>
      <c r="G573">
        <v>-7.1999999999999998E-3</v>
      </c>
    </row>
    <row r="574" spans="1:7" x14ac:dyDescent="0.3">
      <c r="A574" s="2">
        <v>44243</v>
      </c>
      <c r="B574">
        <v>112.88</v>
      </c>
      <c r="C574">
        <v>115.47</v>
      </c>
      <c r="D574">
        <v>116.28</v>
      </c>
      <c r="E574">
        <v>111.08</v>
      </c>
      <c r="F574" t="s">
        <v>2183</v>
      </c>
      <c r="G574">
        <v>-2.7099999999999999E-2</v>
      </c>
    </row>
    <row r="575" spans="1:7" x14ac:dyDescent="0.3">
      <c r="A575" s="2">
        <v>44239</v>
      </c>
      <c r="B575">
        <v>116.02</v>
      </c>
      <c r="C575">
        <v>116.94</v>
      </c>
      <c r="D575">
        <v>117.25</v>
      </c>
      <c r="E575">
        <v>114.34</v>
      </c>
      <c r="F575" t="s">
        <v>64</v>
      </c>
      <c r="G575">
        <v>-4.0000000000000001E-3</v>
      </c>
    </row>
    <row r="576" spans="1:7" x14ac:dyDescent="0.3">
      <c r="A576" s="2">
        <v>44238</v>
      </c>
      <c r="B576">
        <v>116.49</v>
      </c>
      <c r="C576">
        <v>117.44</v>
      </c>
      <c r="D576">
        <v>118.36</v>
      </c>
      <c r="E576">
        <v>113.91</v>
      </c>
      <c r="F576" t="s">
        <v>277</v>
      </c>
      <c r="G576">
        <v>-1.11E-2</v>
      </c>
    </row>
    <row r="577" spans="1:7" x14ac:dyDescent="0.3">
      <c r="A577" s="2">
        <v>44237</v>
      </c>
      <c r="B577">
        <v>117.79</v>
      </c>
      <c r="C577">
        <v>117.5</v>
      </c>
      <c r="D577">
        <v>118.76</v>
      </c>
      <c r="E577">
        <v>115.57</v>
      </c>
      <c r="F577" t="s">
        <v>228</v>
      </c>
      <c r="G577">
        <v>1.55E-2</v>
      </c>
    </row>
    <row r="578" spans="1:7" x14ac:dyDescent="0.3">
      <c r="A578" s="2">
        <v>44236</v>
      </c>
      <c r="B578">
        <v>115.99</v>
      </c>
      <c r="C578">
        <v>118.4</v>
      </c>
      <c r="D578">
        <v>118.41</v>
      </c>
      <c r="E578">
        <v>115.59</v>
      </c>
      <c r="F578" t="s">
        <v>48</v>
      </c>
      <c r="G578">
        <v>-1.6500000000000001E-2</v>
      </c>
    </row>
    <row r="579" spans="1:7" x14ac:dyDescent="0.3">
      <c r="A579" s="2">
        <v>44235</v>
      </c>
      <c r="B579">
        <v>117.94</v>
      </c>
      <c r="C579">
        <v>116.07</v>
      </c>
      <c r="D579">
        <v>119.41</v>
      </c>
      <c r="E579">
        <v>116.06</v>
      </c>
      <c r="F579" t="s">
        <v>90</v>
      </c>
      <c r="G579">
        <v>1.6400000000000001E-2</v>
      </c>
    </row>
    <row r="580" spans="1:7" x14ac:dyDescent="0.3">
      <c r="A580" s="2">
        <v>44232</v>
      </c>
      <c r="B580">
        <v>116.03</v>
      </c>
      <c r="C580">
        <v>115.89</v>
      </c>
      <c r="D580">
        <v>117.65</v>
      </c>
      <c r="E580">
        <v>115.04</v>
      </c>
      <c r="F580" t="s">
        <v>3247</v>
      </c>
      <c r="G580">
        <v>1E-4</v>
      </c>
    </row>
    <row r="581" spans="1:7" x14ac:dyDescent="0.3">
      <c r="A581" s="2">
        <v>44231</v>
      </c>
      <c r="B581">
        <v>116.02</v>
      </c>
      <c r="C581">
        <v>116.36</v>
      </c>
      <c r="D581">
        <v>118.52</v>
      </c>
      <c r="E581">
        <v>115.46</v>
      </c>
      <c r="F581" t="s">
        <v>458</v>
      </c>
      <c r="G581">
        <v>-3.8999999999999998E-3</v>
      </c>
    </row>
    <row r="582" spans="1:7" x14ac:dyDescent="0.3">
      <c r="A582" s="2">
        <v>44230</v>
      </c>
      <c r="B582">
        <v>116.48</v>
      </c>
      <c r="C582">
        <v>112.72</v>
      </c>
      <c r="D582">
        <v>117.69</v>
      </c>
      <c r="E582">
        <v>112.22</v>
      </c>
      <c r="F582" t="s">
        <v>303</v>
      </c>
      <c r="G582">
        <v>2.8400000000000002E-2</v>
      </c>
    </row>
    <row r="583" spans="1:7" x14ac:dyDescent="0.3">
      <c r="A583" s="2">
        <v>44229</v>
      </c>
      <c r="B583">
        <v>113.26</v>
      </c>
      <c r="C583">
        <v>113.5</v>
      </c>
      <c r="D583">
        <v>114.37</v>
      </c>
      <c r="E583">
        <v>109.11</v>
      </c>
      <c r="F583" t="s">
        <v>451</v>
      </c>
      <c r="G583">
        <v>-1.15E-2</v>
      </c>
    </row>
    <row r="584" spans="1:7" x14ac:dyDescent="0.3">
      <c r="A584" s="2">
        <v>44228</v>
      </c>
      <c r="B584">
        <v>114.58</v>
      </c>
      <c r="C584">
        <v>116.31</v>
      </c>
      <c r="D584">
        <v>117.98</v>
      </c>
      <c r="E584">
        <v>112.01</v>
      </c>
      <c r="F584" t="s">
        <v>2874</v>
      </c>
      <c r="G584">
        <v>-7.1999999999999998E-3</v>
      </c>
    </row>
    <row r="585" spans="1:7" x14ac:dyDescent="0.3">
      <c r="A585" s="2">
        <v>44225</v>
      </c>
      <c r="B585">
        <v>115.41</v>
      </c>
      <c r="C585">
        <v>113.44</v>
      </c>
      <c r="D585">
        <v>116.63</v>
      </c>
      <c r="E585">
        <v>109.94</v>
      </c>
      <c r="F585" t="s">
        <v>3248</v>
      </c>
      <c r="G585">
        <v>6.3100000000000003E-2</v>
      </c>
    </row>
    <row r="586" spans="1:7" x14ac:dyDescent="0.3">
      <c r="A586" s="2">
        <v>44224</v>
      </c>
      <c r="B586">
        <v>108.56</v>
      </c>
      <c r="C586">
        <v>106.25</v>
      </c>
      <c r="D586">
        <v>109.79</v>
      </c>
      <c r="E586">
        <v>105.21</v>
      </c>
      <c r="F586" t="s">
        <v>2232</v>
      </c>
      <c r="G586">
        <v>3.7999999999999999E-2</v>
      </c>
    </row>
    <row r="587" spans="1:7" x14ac:dyDescent="0.3">
      <c r="A587" s="2">
        <v>44223</v>
      </c>
      <c r="B587">
        <v>104.58</v>
      </c>
      <c r="C587">
        <v>103.78</v>
      </c>
      <c r="D587">
        <v>109.41</v>
      </c>
      <c r="E587">
        <v>101.67</v>
      </c>
      <c r="F587" t="s">
        <v>2172</v>
      </c>
      <c r="G587">
        <v>-3.0000000000000001E-3</v>
      </c>
    </row>
    <row r="588" spans="1:7" x14ac:dyDescent="0.3">
      <c r="A588" s="2">
        <v>44222</v>
      </c>
      <c r="B588">
        <v>104.9</v>
      </c>
      <c r="C588">
        <v>108.84</v>
      </c>
      <c r="D588">
        <v>111.36</v>
      </c>
      <c r="E588">
        <v>104.11</v>
      </c>
      <c r="F588" t="s">
        <v>3249</v>
      </c>
      <c r="G588">
        <v>-3.9100000000000003E-2</v>
      </c>
    </row>
    <row r="589" spans="1:7" x14ac:dyDescent="0.3">
      <c r="A589" s="2">
        <v>44221</v>
      </c>
      <c r="B589">
        <v>109.16</v>
      </c>
      <c r="C589">
        <v>106.59</v>
      </c>
      <c r="D589">
        <v>109.53</v>
      </c>
      <c r="E589">
        <v>103.77</v>
      </c>
      <c r="F589" t="s">
        <v>2258</v>
      </c>
      <c r="G589">
        <v>0.02</v>
      </c>
    </row>
    <row r="590" spans="1:7" x14ac:dyDescent="0.3">
      <c r="A590" s="2">
        <v>44218</v>
      </c>
      <c r="B590">
        <v>107.02</v>
      </c>
      <c r="C590">
        <v>103.13</v>
      </c>
      <c r="D590">
        <v>107.06</v>
      </c>
      <c r="E590">
        <v>102.95</v>
      </c>
      <c r="F590" t="s">
        <v>429</v>
      </c>
      <c r="G590">
        <v>2.86E-2</v>
      </c>
    </row>
    <row r="591" spans="1:7" x14ac:dyDescent="0.3">
      <c r="A591" s="2">
        <v>44217</v>
      </c>
      <c r="B591">
        <v>104.05</v>
      </c>
      <c r="C591">
        <v>102.64</v>
      </c>
      <c r="D591">
        <v>105.9</v>
      </c>
      <c r="E591">
        <v>101.85</v>
      </c>
      <c r="F591" t="s">
        <v>2307</v>
      </c>
      <c r="G591">
        <v>2.1299999999999999E-2</v>
      </c>
    </row>
    <row r="592" spans="1:7" x14ac:dyDescent="0.3">
      <c r="A592" s="2">
        <v>44216</v>
      </c>
      <c r="B592">
        <v>101.88</v>
      </c>
      <c r="C592">
        <v>103.05</v>
      </c>
      <c r="D592">
        <v>104.12</v>
      </c>
      <c r="E592">
        <v>100.99</v>
      </c>
      <c r="F592" t="s">
        <v>320</v>
      </c>
      <c r="G592">
        <v>-1.4E-2</v>
      </c>
    </row>
    <row r="593" spans="1:7" x14ac:dyDescent="0.3">
      <c r="A593" s="2">
        <v>44215</v>
      </c>
      <c r="B593">
        <v>103.33</v>
      </c>
      <c r="C593">
        <v>99.94</v>
      </c>
      <c r="D593">
        <v>104.06</v>
      </c>
      <c r="E593">
        <v>98.89</v>
      </c>
      <c r="F593" t="s">
        <v>274</v>
      </c>
      <c r="G593">
        <v>3.0599999999999999E-2</v>
      </c>
    </row>
    <row r="594" spans="1:7" x14ac:dyDescent="0.3">
      <c r="A594" s="2">
        <v>44211</v>
      </c>
      <c r="B594">
        <v>100.26</v>
      </c>
      <c r="C594">
        <v>102.89</v>
      </c>
      <c r="D594">
        <v>103.62</v>
      </c>
      <c r="E594">
        <v>95.98</v>
      </c>
      <c r="F594" t="s">
        <v>3250</v>
      </c>
      <c r="G594">
        <v>-4.02E-2</v>
      </c>
    </row>
    <row r="595" spans="1:7" x14ac:dyDescent="0.3">
      <c r="A595" s="2">
        <v>44210</v>
      </c>
      <c r="B595">
        <v>104.47</v>
      </c>
      <c r="C595">
        <v>101.45</v>
      </c>
      <c r="D595">
        <v>105.11</v>
      </c>
      <c r="E595">
        <v>100.92</v>
      </c>
      <c r="F595" t="s">
        <v>451</v>
      </c>
      <c r="G595">
        <v>3.1600000000000003E-2</v>
      </c>
    </row>
    <row r="596" spans="1:7" x14ac:dyDescent="0.3">
      <c r="A596" s="2">
        <v>44209</v>
      </c>
      <c r="B596">
        <v>101.27</v>
      </c>
      <c r="C596">
        <v>102.13</v>
      </c>
      <c r="D596">
        <v>104.61</v>
      </c>
      <c r="E596">
        <v>100.71</v>
      </c>
      <c r="F596" t="s">
        <v>2273</v>
      </c>
      <c r="G596">
        <v>-2.69E-2</v>
      </c>
    </row>
    <row r="597" spans="1:7" x14ac:dyDescent="0.3">
      <c r="A597" s="2">
        <v>44208</v>
      </c>
      <c r="B597">
        <v>104.07</v>
      </c>
      <c r="C597">
        <v>103.6</v>
      </c>
      <c r="D597">
        <v>106.27</v>
      </c>
      <c r="E597">
        <v>99.69</v>
      </c>
      <c r="F597" t="s">
        <v>2267</v>
      </c>
      <c r="G597">
        <v>-3.1699999999999999E-2</v>
      </c>
    </row>
    <row r="598" spans="1:7" x14ac:dyDescent="0.3">
      <c r="A598" s="2">
        <v>44207</v>
      </c>
      <c r="B598">
        <v>107.48</v>
      </c>
      <c r="C598">
        <v>101.5</v>
      </c>
      <c r="D598">
        <v>107.97</v>
      </c>
      <c r="E598">
        <v>100.77</v>
      </c>
      <c r="F598" t="s">
        <v>3200</v>
      </c>
      <c r="G598">
        <v>8.48E-2</v>
      </c>
    </row>
    <row r="599" spans="1:7" x14ac:dyDescent="0.3">
      <c r="A599" s="2">
        <v>44204</v>
      </c>
      <c r="B599">
        <v>99.08</v>
      </c>
      <c r="C599">
        <v>96.82</v>
      </c>
      <c r="D599">
        <v>99.88</v>
      </c>
      <c r="E599">
        <v>95.73</v>
      </c>
      <c r="F599" t="s">
        <v>546</v>
      </c>
      <c r="G599">
        <v>7.1499999999999994E-2</v>
      </c>
    </row>
    <row r="600" spans="1:7" x14ac:dyDescent="0.3">
      <c r="A600" s="2">
        <v>44203</v>
      </c>
      <c r="B600">
        <v>92.47</v>
      </c>
      <c r="C600">
        <v>92.77</v>
      </c>
      <c r="D600">
        <v>93.55</v>
      </c>
      <c r="E600">
        <v>89.82</v>
      </c>
      <c r="F600" t="s">
        <v>3228</v>
      </c>
      <c r="G600">
        <v>2.7799999999999998E-2</v>
      </c>
    </row>
    <row r="601" spans="1:7" x14ac:dyDescent="0.3">
      <c r="A601" s="2">
        <v>44202</v>
      </c>
      <c r="B601">
        <v>89.97</v>
      </c>
      <c r="C601">
        <v>85.62</v>
      </c>
      <c r="D601">
        <v>90.29</v>
      </c>
      <c r="E601">
        <v>85.12</v>
      </c>
      <c r="F601" t="s">
        <v>2371</v>
      </c>
      <c r="G601">
        <v>5.0500000000000003E-2</v>
      </c>
    </row>
    <row r="602" spans="1:7" x14ac:dyDescent="0.3">
      <c r="A602" s="2">
        <v>44201</v>
      </c>
      <c r="B602">
        <v>85.65</v>
      </c>
      <c r="C602">
        <v>86.8</v>
      </c>
      <c r="D602">
        <v>87.82</v>
      </c>
      <c r="E602">
        <v>83.78</v>
      </c>
      <c r="F602" t="s">
        <v>538</v>
      </c>
      <c r="G602">
        <v>1.2200000000000001E-2</v>
      </c>
    </row>
    <row r="603" spans="1:7" x14ac:dyDescent="0.3">
      <c r="A603" s="2">
        <v>44200</v>
      </c>
      <c r="B603">
        <v>84.61</v>
      </c>
      <c r="C603">
        <v>84.33</v>
      </c>
      <c r="D603">
        <v>86.98</v>
      </c>
      <c r="E603">
        <v>81.92</v>
      </c>
      <c r="F603" t="s">
        <v>2369</v>
      </c>
      <c r="G603">
        <v>5.16E-2</v>
      </c>
    </row>
    <row r="604" spans="1:7" x14ac:dyDescent="0.3">
      <c r="A604" s="2">
        <v>44196</v>
      </c>
      <c r="B604">
        <v>80.45</v>
      </c>
      <c r="C604">
        <v>82.29</v>
      </c>
      <c r="D604">
        <v>84.38</v>
      </c>
      <c r="E604">
        <v>79.5</v>
      </c>
      <c r="F604" t="s">
        <v>2388</v>
      </c>
      <c r="G604">
        <v>-2.8799999999999999E-2</v>
      </c>
    </row>
    <row r="605" spans="1:7" x14ac:dyDescent="0.3">
      <c r="A605" s="2">
        <v>44195</v>
      </c>
      <c r="B605">
        <v>82.84</v>
      </c>
      <c r="C605">
        <v>88.82</v>
      </c>
      <c r="D605">
        <v>89.7</v>
      </c>
      <c r="E605">
        <v>81.94</v>
      </c>
      <c r="F605" t="s">
        <v>2878</v>
      </c>
      <c r="G605">
        <v>-4.9200000000000001E-2</v>
      </c>
    </row>
    <row r="606" spans="1:7" x14ac:dyDescent="0.3">
      <c r="A606" s="2">
        <v>44194</v>
      </c>
      <c r="B606">
        <v>87.13</v>
      </c>
      <c r="C606">
        <v>83.35</v>
      </c>
      <c r="D606">
        <v>88.22</v>
      </c>
      <c r="E606">
        <v>82.76</v>
      </c>
      <c r="F606" t="s">
        <v>3251</v>
      </c>
      <c r="G606">
        <v>1.9E-3</v>
      </c>
    </row>
    <row r="607" spans="1:7" x14ac:dyDescent="0.3">
      <c r="A607" s="2">
        <v>44193</v>
      </c>
      <c r="B607">
        <v>86.96</v>
      </c>
      <c r="C607">
        <v>93.76</v>
      </c>
      <c r="D607">
        <v>94.15</v>
      </c>
      <c r="E607">
        <v>85.93</v>
      </c>
      <c r="F607" t="s">
        <v>2393</v>
      </c>
      <c r="G607">
        <v>-9.1300000000000006E-2</v>
      </c>
    </row>
    <row r="608" spans="1:7" x14ac:dyDescent="0.3">
      <c r="A608" s="2">
        <v>44189</v>
      </c>
      <c r="B608">
        <v>95.69</v>
      </c>
      <c r="C608">
        <v>97.21</v>
      </c>
      <c r="D608">
        <v>98.58</v>
      </c>
      <c r="E608">
        <v>95.38</v>
      </c>
      <c r="F608" t="s">
        <v>332</v>
      </c>
      <c r="G608">
        <v>-3.1E-2</v>
      </c>
    </row>
    <row r="609" spans="1:7" x14ac:dyDescent="0.3">
      <c r="A609" s="2">
        <v>44188</v>
      </c>
      <c r="B609">
        <v>98.75</v>
      </c>
      <c r="C609">
        <v>95.85</v>
      </c>
      <c r="D609">
        <v>99.19</v>
      </c>
      <c r="E609">
        <v>93.76</v>
      </c>
      <c r="F609" t="s">
        <v>3252</v>
      </c>
      <c r="G609">
        <v>-5.0000000000000001E-3</v>
      </c>
    </row>
    <row r="610" spans="1:7" x14ac:dyDescent="0.3">
      <c r="A610" s="2">
        <v>44187</v>
      </c>
      <c r="B610">
        <v>99.25</v>
      </c>
      <c r="C610">
        <v>105.67</v>
      </c>
      <c r="D610">
        <v>105.81</v>
      </c>
      <c r="E610">
        <v>94.35</v>
      </c>
      <c r="F610" t="s">
        <v>3253</v>
      </c>
      <c r="G610">
        <v>-5.5399999999999998E-2</v>
      </c>
    </row>
    <row r="611" spans="1:7" x14ac:dyDescent="0.3">
      <c r="A611" s="2">
        <v>44186</v>
      </c>
      <c r="B611">
        <v>105.07</v>
      </c>
      <c r="C611">
        <v>106.1</v>
      </c>
      <c r="D611">
        <v>106.56</v>
      </c>
      <c r="E611">
        <v>103.2</v>
      </c>
      <c r="F611" t="s">
        <v>2388</v>
      </c>
      <c r="G611">
        <v>2.1299999999999999E-2</v>
      </c>
    </row>
    <row r="612" spans="1:7" x14ac:dyDescent="0.3">
      <c r="A612" s="2">
        <v>44183</v>
      </c>
      <c r="B612">
        <v>102.88</v>
      </c>
      <c r="C612">
        <v>105.07</v>
      </c>
      <c r="D612">
        <v>105.37</v>
      </c>
      <c r="E612">
        <v>101.23</v>
      </c>
      <c r="F612" t="s">
        <v>2308</v>
      </c>
      <c r="G612">
        <v>-2.06E-2</v>
      </c>
    </row>
    <row r="613" spans="1:7" x14ac:dyDescent="0.3">
      <c r="A613" s="2">
        <v>44182</v>
      </c>
      <c r="B613">
        <v>105.04</v>
      </c>
      <c r="C613">
        <v>101.29</v>
      </c>
      <c r="D613">
        <v>106.18</v>
      </c>
      <c r="E613">
        <v>100.29</v>
      </c>
      <c r="F613" t="s">
        <v>502</v>
      </c>
      <c r="G613">
        <v>6.1000000000000004E-3</v>
      </c>
    </row>
    <row r="614" spans="1:7" x14ac:dyDescent="0.3">
      <c r="A614" s="2">
        <v>44181</v>
      </c>
      <c r="B614">
        <v>104.4</v>
      </c>
      <c r="C614">
        <v>110.75</v>
      </c>
      <c r="D614">
        <v>111.37</v>
      </c>
      <c r="E614">
        <v>100.99</v>
      </c>
      <c r="F614" t="s">
        <v>3203</v>
      </c>
      <c r="G614">
        <v>-4.87E-2</v>
      </c>
    </row>
    <row r="615" spans="1:7" x14ac:dyDescent="0.3">
      <c r="A615" s="2">
        <v>44180</v>
      </c>
      <c r="B615">
        <v>109.75</v>
      </c>
      <c r="C615">
        <v>112.72</v>
      </c>
      <c r="D615">
        <v>114.74</v>
      </c>
      <c r="E615">
        <v>106.91</v>
      </c>
      <c r="F615" t="s">
        <v>3235</v>
      </c>
      <c r="G615">
        <v>2.7099999999999999E-2</v>
      </c>
    </row>
    <row r="616" spans="1:7" x14ac:dyDescent="0.3">
      <c r="A616" s="2">
        <v>44179</v>
      </c>
      <c r="B616">
        <v>106.85</v>
      </c>
      <c r="C616">
        <v>124.97</v>
      </c>
      <c r="D616">
        <v>125.34</v>
      </c>
      <c r="E616">
        <v>103.87</v>
      </c>
      <c r="F616" t="s">
        <v>3254</v>
      </c>
      <c r="G616">
        <v>-0.14949999999999999</v>
      </c>
    </row>
    <row r="617" spans="1:7" x14ac:dyDescent="0.3">
      <c r="A617" s="2">
        <v>44176</v>
      </c>
      <c r="B617">
        <v>125.64</v>
      </c>
      <c r="C617">
        <v>128.4</v>
      </c>
      <c r="D617">
        <v>129.29</v>
      </c>
      <c r="E617">
        <v>123.01</v>
      </c>
      <c r="F617" t="s">
        <v>2399</v>
      </c>
      <c r="G617">
        <v>-1.7299999999999999E-2</v>
      </c>
    </row>
    <row r="618" spans="1:7" x14ac:dyDescent="0.3">
      <c r="A618" s="2">
        <v>44175</v>
      </c>
      <c r="B618">
        <v>127.85</v>
      </c>
      <c r="C618">
        <v>122.2</v>
      </c>
      <c r="D618">
        <v>128.25</v>
      </c>
      <c r="E618">
        <v>121.68</v>
      </c>
      <c r="F618" t="s">
        <v>3255</v>
      </c>
      <c r="G618">
        <v>5.4800000000000001E-2</v>
      </c>
    </row>
    <row r="619" spans="1:7" x14ac:dyDescent="0.3">
      <c r="A619" s="2">
        <v>44174</v>
      </c>
      <c r="B619">
        <v>121.2</v>
      </c>
      <c r="C619">
        <v>127.3</v>
      </c>
      <c r="D619">
        <v>127.36</v>
      </c>
      <c r="E619">
        <v>115.06</v>
      </c>
      <c r="F619" t="s">
        <v>3256</v>
      </c>
      <c r="G619">
        <v>-4.1399999999999999E-2</v>
      </c>
    </row>
    <row r="620" spans="1:7" x14ac:dyDescent="0.3">
      <c r="A620" s="2">
        <v>44173</v>
      </c>
      <c r="B620">
        <v>126.44</v>
      </c>
      <c r="C620">
        <v>125.34</v>
      </c>
      <c r="D620">
        <v>128.19999999999999</v>
      </c>
      <c r="E620">
        <v>124.85</v>
      </c>
      <c r="F620" t="s">
        <v>3257</v>
      </c>
      <c r="G620">
        <v>1.9199999999999998E-2</v>
      </c>
    </row>
    <row r="621" spans="1:7" x14ac:dyDescent="0.3">
      <c r="A621" s="2">
        <v>44172</v>
      </c>
      <c r="B621">
        <v>124.06</v>
      </c>
      <c r="C621">
        <v>119.42</v>
      </c>
      <c r="D621">
        <v>124.73</v>
      </c>
      <c r="E621">
        <v>119.42</v>
      </c>
      <c r="F621" t="s">
        <v>3258</v>
      </c>
      <c r="G621">
        <v>4.7500000000000001E-2</v>
      </c>
    </row>
    <row r="622" spans="1:7" x14ac:dyDescent="0.3">
      <c r="A622" s="2">
        <v>44169</v>
      </c>
      <c r="B622">
        <v>118.43</v>
      </c>
      <c r="C622">
        <v>116.3</v>
      </c>
      <c r="D622">
        <v>119.17</v>
      </c>
      <c r="E622">
        <v>112.92</v>
      </c>
      <c r="F622" t="s">
        <v>2369</v>
      </c>
      <c r="G622">
        <v>1.11E-2</v>
      </c>
    </row>
    <row r="623" spans="1:7" x14ac:dyDescent="0.3">
      <c r="A623" s="2">
        <v>44168</v>
      </c>
      <c r="B623">
        <v>117.13</v>
      </c>
      <c r="C623">
        <v>118.28</v>
      </c>
      <c r="D623">
        <v>120.21</v>
      </c>
      <c r="E623">
        <v>113.5</v>
      </c>
      <c r="F623" t="s">
        <v>2271</v>
      </c>
      <c r="G623">
        <v>-1.9900000000000001E-2</v>
      </c>
    </row>
    <row r="624" spans="1:7" x14ac:dyDescent="0.3">
      <c r="A624" s="2">
        <v>44167</v>
      </c>
      <c r="B624">
        <v>119.51</v>
      </c>
      <c r="C624">
        <v>119.27</v>
      </c>
      <c r="D624">
        <v>121.97</v>
      </c>
      <c r="E624">
        <v>114.91</v>
      </c>
      <c r="F624" t="s">
        <v>3259</v>
      </c>
      <c r="G624">
        <v>6.2100000000000002E-2</v>
      </c>
    </row>
    <row r="625" spans="1:7" x14ac:dyDescent="0.3">
      <c r="A625" s="2">
        <v>44166</v>
      </c>
      <c r="B625">
        <v>112.52</v>
      </c>
      <c r="C625">
        <v>122.87</v>
      </c>
      <c r="D625">
        <v>126.46</v>
      </c>
      <c r="E625">
        <v>106.59</v>
      </c>
      <c r="F625" t="s">
        <v>3260</v>
      </c>
      <c r="G625">
        <v>-8.2299999999999998E-2</v>
      </c>
    </row>
    <row r="626" spans="1:7" x14ac:dyDescent="0.3">
      <c r="A626" s="2">
        <v>44165</v>
      </c>
      <c r="B626">
        <v>122.62</v>
      </c>
      <c r="C626">
        <v>112.15</v>
      </c>
      <c r="D626">
        <v>123.28</v>
      </c>
      <c r="E626">
        <v>112.02</v>
      </c>
      <c r="F626" t="s">
        <v>3261</v>
      </c>
      <c r="G626">
        <v>0.12959999999999999</v>
      </c>
    </row>
    <row r="627" spans="1:7" x14ac:dyDescent="0.3">
      <c r="A627" s="2">
        <v>44162</v>
      </c>
      <c r="B627">
        <v>108.55</v>
      </c>
      <c r="C627">
        <v>105.05</v>
      </c>
      <c r="D627">
        <v>109.75</v>
      </c>
      <c r="E627">
        <v>104.71</v>
      </c>
      <c r="F627" t="s">
        <v>2865</v>
      </c>
      <c r="G627">
        <v>4.7899999999999998E-2</v>
      </c>
    </row>
    <row r="628" spans="1:7" x14ac:dyDescent="0.3">
      <c r="A628" s="2">
        <v>44160</v>
      </c>
      <c r="B628">
        <v>103.59</v>
      </c>
      <c r="C628">
        <v>98.69</v>
      </c>
      <c r="D628">
        <v>104.67</v>
      </c>
      <c r="E628">
        <v>97.8</v>
      </c>
      <c r="F628" t="s">
        <v>3199</v>
      </c>
      <c r="G628">
        <v>3.0300000000000001E-2</v>
      </c>
    </row>
    <row r="629" spans="1:7" x14ac:dyDescent="0.3">
      <c r="A629" s="2">
        <v>44159</v>
      </c>
      <c r="B629">
        <v>100.54</v>
      </c>
      <c r="C629">
        <v>99.6</v>
      </c>
      <c r="D629">
        <v>102.08</v>
      </c>
      <c r="E629">
        <v>96.28</v>
      </c>
      <c r="F629" t="s">
        <v>3249</v>
      </c>
      <c r="G629">
        <v>-4.3499999999999997E-2</v>
      </c>
    </row>
    <row r="630" spans="1:7" x14ac:dyDescent="0.3">
      <c r="A630" s="2">
        <v>44158</v>
      </c>
      <c r="B630">
        <v>105.11</v>
      </c>
      <c r="C630">
        <v>108.3</v>
      </c>
      <c r="D630">
        <v>108.54</v>
      </c>
      <c r="E630">
        <v>102.84</v>
      </c>
      <c r="F630" t="s">
        <v>3262</v>
      </c>
      <c r="G630">
        <v>2.3300000000000001E-2</v>
      </c>
    </row>
    <row r="631" spans="1:7" x14ac:dyDescent="0.3">
      <c r="A631" s="2">
        <v>44155</v>
      </c>
      <c r="B631">
        <v>102.71</v>
      </c>
      <c r="C631">
        <v>98.69</v>
      </c>
      <c r="D631">
        <v>103.95</v>
      </c>
      <c r="E631">
        <v>97.76</v>
      </c>
      <c r="F631" t="s">
        <v>3181</v>
      </c>
      <c r="G631">
        <v>9.6299999999999997E-2</v>
      </c>
    </row>
    <row r="632" spans="1:7" x14ac:dyDescent="0.3">
      <c r="A632" s="2">
        <v>44154</v>
      </c>
      <c r="B632">
        <v>93.69</v>
      </c>
      <c r="C632">
        <v>90.4</v>
      </c>
      <c r="D632">
        <v>93.85</v>
      </c>
      <c r="E632">
        <v>90.1</v>
      </c>
      <c r="F632" t="s">
        <v>2252</v>
      </c>
      <c r="G632">
        <v>4.9599999999999998E-2</v>
      </c>
    </row>
    <row r="633" spans="1:7" x14ac:dyDescent="0.3">
      <c r="A633" s="2">
        <v>44153</v>
      </c>
      <c r="B633">
        <v>89.26</v>
      </c>
      <c r="C633">
        <v>89.61</v>
      </c>
      <c r="D633">
        <v>91.25</v>
      </c>
      <c r="E633">
        <v>87.11</v>
      </c>
      <c r="F633" t="s">
        <v>2897</v>
      </c>
      <c r="G633">
        <v>4.0399999999999998E-2</v>
      </c>
    </row>
    <row r="634" spans="1:7" x14ac:dyDescent="0.3">
      <c r="A634" s="2">
        <v>44152</v>
      </c>
      <c r="B634">
        <v>85.79</v>
      </c>
      <c r="C634">
        <v>87.84</v>
      </c>
      <c r="D634">
        <v>90.8</v>
      </c>
      <c r="E634">
        <v>85.52</v>
      </c>
      <c r="F634" t="s">
        <v>2268</v>
      </c>
      <c r="G634">
        <v>-5.0200000000000002E-2</v>
      </c>
    </row>
    <row r="635" spans="1:7" x14ac:dyDescent="0.3">
      <c r="A635" s="2">
        <v>44151</v>
      </c>
      <c r="B635">
        <v>90.32</v>
      </c>
      <c r="C635">
        <v>95.38</v>
      </c>
      <c r="D635">
        <v>95.73</v>
      </c>
      <c r="E635">
        <v>85.93</v>
      </c>
      <c r="F635" t="s">
        <v>3263</v>
      </c>
      <c r="G635">
        <v>-0.1366</v>
      </c>
    </row>
    <row r="636" spans="1:7" x14ac:dyDescent="0.3">
      <c r="A636" s="2">
        <v>44148</v>
      </c>
      <c r="B636">
        <v>104.61</v>
      </c>
      <c r="C636">
        <v>102.76</v>
      </c>
      <c r="D636">
        <v>106.79</v>
      </c>
      <c r="E636">
        <v>102.02</v>
      </c>
      <c r="F636" t="s">
        <v>3199</v>
      </c>
      <c r="G636">
        <v>4.2999999999999997E-2</v>
      </c>
    </row>
    <row r="637" spans="1:7" x14ac:dyDescent="0.3">
      <c r="A637" s="2">
        <v>44147</v>
      </c>
      <c r="B637">
        <v>100.3</v>
      </c>
      <c r="C637">
        <v>105.41</v>
      </c>
      <c r="D637">
        <v>105.73</v>
      </c>
      <c r="E637">
        <v>99.19</v>
      </c>
      <c r="F637" t="s">
        <v>3264</v>
      </c>
      <c r="G637">
        <v>-7.1400000000000005E-2</v>
      </c>
    </row>
    <row r="638" spans="1:7" x14ac:dyDescent="0.3">
      <c r="A638" s="2">
        <v>44146</v>
      </c>
      <c r="B638">
        <v>108.02</v>
      </c>
      <c r="C638">
        <v>110.54</v>
      </c>
      <c r="D638">
        <v>111.03</v>
      </c>
      <c r="E638">
        <v>107.19</v>
      </c>
      <c r="F638" t="s">
        <v>3227</v>
      </c>
      <c r="G638">
        <v>-2.9399999999999999E-2</v>
      </c>
    </row>
    <row r="639" spans="1:7" x14ac:dyDescent="0.3">
      <c r="A639" s="2">
        <v>44145</v>
      </c>
      <c r="B639">
        <v>111.29</v>
      </c>
      <c r="C639">
        <v>108.56</v>
      </c>
      <c r="D639">
        <v>111.92</v>
      </c>
      <c r="E639">
        <v>104.81</v>
      </c>
      <c r="F639" t="s">
        <v>3265</v>
      </c>
      <c r="G639">
        <v>7.5999999999999998E-2</v>
      </c>
    </row>
    <row r="640" spans="1:7" x14ac:dyDescent="0.3">
      <c r="A640" s="2">
        <v>44144</v>
      </c>
      <c r="B640">
        <v>103.43</v>
      </c>
      <c r="C640">
        <v>112.53</v>
      </c>
      <c r="D640">
        <v>113.5</v>
      </c>
      <c r="E640">
        <v>97.22</v>
      </c>
      <c r="F640" t="s">
        <v>3266</v>
      </c>
      <c r="G640">
        <v>0.1391</v>
      </c>
    </row>
    <row r="641" spans="1:7" x14ac:dyDescent="0.3">
      <c r="A641" s="2">
        <v>44141</v>
      </c>
      <c r="B641">
        <v>90.8</v>
      </c>
      <c r="C641">
        <v>90.8</v>
      </c>
      <c r="D641">
        <v>90.99</v>
      </c>
      <c r="E641">
        <v>89.15</v>
      </c>
      <c r="F641" t="s">
        <v>3267</v>
      </c>
      <c r="G641">
        <v>0</v>
      </c>
    </row>
    <row r="642" spans="1:7" x14ac:dyDescent="0.3">
      <c r="A642" s="2">
        <v>44140</v>
      </c>
      <c r="B642">
        <v>90.8</v>
      </c>
      <c r="C642">
        <v>90.14</v>
      </c>
      <c r="D642">
        <v>91.63</v>
      </c>
      <c r="E642">
        <v>88.5</v>
      </c>
      <c r="F642" t="s">
        <v>247</v>
      </c>
      <c r="G642">
        <v>1.44E-2</v>
      </c>
    </row>
    <row r="643" spans="1:7" x14ac:dyDescent="0.3">
      <c r="A643" s="2">
        <v>44139</v>
      </c>
      <c r="B643">
        <v>89.5</v>
      </c>
      <c r="C643">
        <v>85.38</v>
      </c>
      <c r="D643">
        <v>89.94</v>
      </c>
      <c r="E643">
        <v>85.38</v>
      </c>
      <c r="F643" t="s">
        <v>429</v>
      </c>
      <c r="G643">
        <v>3.9800000000000002E-2</v>
      </c>
    </row>
    <row r="644" spans="1:7" x14ac:dyDescent="0.3">
      <c r="A644" s="2">
        <v>44138</v>
      </c>
      <c r="B644">
        <v>86.08</v>
      </c>
      <c r="C644">
        <v>83.8</v>
      </c>
      <c r="D644">
        <v>87.05</v>
      </c>
      <c r="E644">
        <v>83.74</v>
      </c>
      <c r="F644" t="s">
        <v>333</v>
      </c>
      <c r="G644">
        <v>1.4E-3</v>
      </c>
    </row>
    <row r="645" spans="1:7" x14ac:dyDescent="0.3">
      <c r="A645" s="2">
        <v>44137</v>
      </c>
      <c r="B645">
        <v>85.96</v>
      </c>
      <c r="C645">
        <v>86.76</v>
      </c>
      <c r="D645">
        <v>86.85</v>
      </c>
      <c r="E645">
        <v>82.09</v>
      </c>
      <c r="F645" t="s">
        <v>2172</v>
      </c>
      <c r="G645">
        <v>2.0400000000000001E-2</v>
      </c>
    </row>
    <row r="646" spans="1:7" x14ac:dyDescent="0.3">
      <c r="A646" s="2">
        <v>44134</v>
      </c>
      <c r="B646">
        <v>84.24</v>
      </c>
      <c r="C646">
        <v>85.87</v>
      </c>
      <c r="D646">
        <v>87.34</v>
      </c>
      <c r="E646">
        <v>81.96</v>
      </c>
      <c r="F646" t="s">
        <v>2307</v>
      </c>
      <c r="G646">
        <v>6.4999999999999997E-3</v>
      </c>
    </row>
    <row r="647" spans="1:7" x14ac:dyDescent="0.3">
      <c r="A647" s="2">
        <v>44133</v>
      </c>
      <c r="B647">
        <v>83.7</v>
      </c>
      <c r="C647">
        <v>80.42</v>
      </c>
      <c r="D647">
        <v>84.65</v>
      </c>
      <c r="E647">
        <v>78.180000000000007</v>
      </c>
      <c r="F647" t="s">
        <v>2264</v>
      </c>
      <c r="G647">
        <v>9.3799999999999994E-2</v>
      </c>
    </row>
    <row r="648" spans="1:7" x14ac:dyDescent="0.3">
      <c r="A648" s="2">
        <v>44132</v>
      </c>
      <c r="B648">
        <v>76.53</v>
      </c>
      <c r="C648">
        <v>78.849999999999994</v>
      </c>
      <c r="D648">
        <v>79.680000000000007</v>
      </c>
      <c r="E648">
        <v>74.36</v>
      </c>
      <c r="F648" t="s">
        <v>554</v>
      </c>
      <c r="G648">
        <v>-7.6399999999999996E-2</v>
      </c>
    </row>
    <row r="649" spans="1:7" x14ac:dyDescent="0.3">
      <c r="A649" s="2">
        <v>44131</v>
      </c>
      <c r="B649">
        <v>82.85</v>
      </c>
      <c r="C649">
        <v>81.92</v>
      </c>
      <c r="D649">
        <v>82.96</v>
      </c>
      <c r="E649">
        <v>79.459999999999994</v>
      </c>
      <c r="F649" t="s">
        <v>311</v>
      </c>
      <c r="G649">
        <v>1.23E-2</v>
      </c>
    </row>
    <row r="650" spans="1:7" x14ac:dyDescent="0.3">
      <c r="A650" s="2">
        <v>44130</v>
      </c>
      <c r="B650">
        <v>81.849999999999994</v>
      </c>
      <c r="C650">
        <v>87.07</v>
      </c>
      <c r="D650">
        <v>88.67</v>
      </c>
      <c r="E650">
        <v>79.3</v>
      </c>
      <c r="F650" t="s">
        <v>2258</v>
      </c>
      <c r="G650">
        <v>-6.4899999999999999E-2</v>
      </c>
    </row>
    <row r="651" spans="1:7" x14ac:dyDescent="0.3">
      <c r="A651" s="2">
        <v>44127</v>
      </c>
      <c r="B651">
        <v>87.53</v>
      </c>
      <c r="C651">
        <v>88.43</v>
      </c>
      <c r="D651">
        <v>88.81</v>
      </c>
      <c r="E651">
        <v>85.92</v>
      </c>
      <c r="F651" t="s">
        <v>437</v>
      </c>
      <c r="G651">
        <v>2.7E-2</v>
      </c>
    </row>
    <row r="652" spans="1:7" x14ac:dyDescent="0.3">
      <c r="A652" s="2">
        <v>44126</v>
      </c>
      <c r="B652">
        <v>85.23</v>
      </c>
      <c r="C652">
        <v>87.83</v>
      </c>
      <c r="D652">
        <v>88.94</v>
      </c>
      <c r="E652">
        <v>84.3</v>
      </c>
      <c r="F652" t="s">
        <v>2263</v>
      </c>
      <c r="G652">
        <v>-1.55E-2</v>
      </c>
    </row>
    <row r="653" spans="1:7" x14ac:dyDescent="0.3">
      <c r="A653" s="2">
        <v>44125</v>
      </c>
      <c r="B653">
        <v>86.57</v>
      </c>
      <c r="C653">
        <v>91.54</v>
      </c>
      <c r="D653">
        <v>91.73</v>
      </c>
      <c r="E653">
        <v>84.55</v>
      </c>
      <c r="F653" t="s">
        <v>3268</v>
      </c>
      <c r="G653">
        <v>-7.0300000000000001E-2</v>
      </c>
    </row>
    <row r="654" spans="1:7" x14ac:dyDescent="0.3">
      <c r="A654" s="2">
        <v>44124</v>
      </c>
      <c r="B654">
        <v>93.12</v>
      </c>
      <c r="C654">
        <v>92.69</v>
      </c>
      <c r="D654">
        <v>94.86</v>
      </c>
      <c r="E654">
        <v>90.41</v>
      </c>
      <c r="F654" t="s">
        <v>396</v>
      </c>
      <c r="G654">
        <v>4.5999999999999999E-3</v>
      </c>
    </row>
    <row r="655" spans="1:7" x14ac:dyDescent="0.3">
      <c r="A655" s="2">
        <v>44123</v>
      </c>
      <c r="B655">
        <v>92.69</v>
      </c>
      <c r="C655">
        <v>94.97</v>
      </c>
      <c r="D655">
        <v>96.02</v>
      </c>
      <c r="E655">
        <v>91.03</v>
      </c>
      <c r="F655" t="s">
        <v>2249</v>
      </c>
      <c r="G655">
        <v>-1.8E-3</v>
      </c>
    </row>
    <row r="656" spans="1:7" x14ac:dyDescent="0.3">
      <c r="A656" s="2">
        <v>44120</v>
      </c>
      <c r="B656">
        <v>92.86</v>
      </c>
      <c r="C656">
        <v>92.38</v>
      </c>
      <c r="D656">
        <v>92.92</v>
      </c>
      <c r="E656">
        <v>90.35</v>
      </c>
      <c r="F656" t="s">
        <v>299</v>
      </c>
      <c r="G656">
        <v>4.1000000000000002E-2</v>
      </c>
    </row>
    <row r="657" spans="1:7" x14ac:dyDescent="0.3">
      <c r="A657" s="2">
        <v>44119</v>
      </c>
      <c r="B657">
        <v>89.2</v>
      </c>
      <c r="C657">
        <v>84.53</v>
      </c>
      <c r="D657">
        <v>89.24</v>
      </c>
      <c r="E657">
        <v>84.38</v>
      </c>
      <c r="F657" t="s">
        <v>556</v>
      </c>
      <c r="G657">
        <v>4.0500000000000001E-2</v>
      </c>
    </row>
    <row r="658" spans="1:7" x14ac:dyDescent="0.3">
      <c r="A658" s="2">
        <v>44118</v>
      </c>
      <c r="B658">
        <v>85.72</v>
      </c>
      <c r="C658">
        <v>94.17</v>
      </c>
      <c r="D658">
        <v>94.19</v>
      </c>
      <c r="E658">
        <v>83.94</v>
      </c>
      <c r="F658" t="s">
        <v>3269</v>
      </c>
      <c r="G658">
        <v>-6.6000000000000003E-2</v>
      </c>
    </row>
    <row r="659" spans="1:7" x14ac:dyDescent="0.3">
      <c r="A659" s="2">
        <v>44117</v>
      </c>
      <c r="B659">
        <v>91.78</v>
      </c>
      <c r="C659">
        <v>88.9</v>
      </c>
      <c r="D659">
        <v>92.79</v>
      </c>
      <c r="E659">
        <v>88.39</v>
      </c>
      <c r="F659" t="s">
        <v>3158</v>
      </c>
      <c r="G659">
        <v>4.8000000000000001E-2</v>
      </c>
    </row>
    <row r="660" spans="1:7" x14ac:dyDescent="0.3">
      <c r="A660" s="2">
        <v>44116</v>
      </c>
      <c r="B660">
        <v>87.58</v>
      </c>
      <c r="C660">
        <v>89.81</v>
      </c>
      <c r="D660">
        <v>90.7</v>
      </c>
      <c r="E660">
        <v>86.45</v>
      </c>
      <c r="F660" t="s">
        <v>554</v>
      </c>
      <c r="G660">
        <v>-3.3999999999999998E-3</v>
      </c>
    </row>
    <row r="661" spans="1:7" x14ac:dyDescent="0.3">
      <c r="A661" s="2">
        <v>44113</v>
      </c>
      <c r="B661">
        <v>87.88</v>
      </c>
      <c r="C661">
        <v>87.82</v>
      </c>
      <c r="D661">
        <v>88.82</v>
      </c>
      <c r="E661">
        <v>86.36</v>
      </c>
      <c r="F661" t="s">
        <v>247</v>
      </c>
      <c r="G661">
        <v>1.24E-2</v>
      </c>
    </row>
    <row r="662" spans="1:7" x14ac:dyDescent="0.3">
      <c r="A662" s="2">
        <v>44112</v>
      </c>
      <c r="B662">
        <v>86.8</v>
      </c>
      <c r="C662">
        <v>84.71</v>
      </c>
      <c r="D662">
        <v>88.26</v>
      </c>
      <c r="E662">
        <v>84.48</v>
      </c>
      <c r="F662" t="s">
        <v>330</v>
      </c>
      <c r="G662">
        <v>1.9900000000000001E-2</v>
      </c>
    </row>
    <row r="663" spans="1:7" x14ac:dyDescent="0.3">
      <c r="A663" s="2">
        <v>44111</v>
      </c>
      <c r="B663">
        <v>85.1</v>
      </c>
      <c r="C663">
        <v>82.23</v>
      </c>
      <c r="D663">
        <v>85.31</v>
      </c>
      <c r="E663">
        <v>79.650000000000006</v>
      </c>
      <c r="F663" t="s">
        <v>2376</v>
      </c>
      <c r="G663">
        <v>7.4999999999999997E-3</v>
      </c>
    </row>
    <row r="664" spans="1:7" x14ac:dyDescent="0.3">
      <c r="A664" s="2">
        <v>44110</v>
      </c>
      <c r="B664">
        <v>84.47</v>
      </c>
      <c r="C664">
        <v>85.7</v>
      </c>
      <c r="D664">
        <v>87.15</v>
      </c>
      <c r="E664">
        <v>82.43</v>
      </c>
      <c r="F664" t="s">
        <v>497</v>
      </c>
      <c r="G664">
        <v>6.0600000000000001E-2</v>
      </c>
    </row>
    <row r="665" spans="1:7" x14ac:dyDescent="0.3">
      <c r="A665" s="2">
        <v>44109</v>
      </c>
      <c r="B665">
        <v>79.650000000000006</v>
      </c>
      <c r="C665">
        <v>74.709999999999994</v>
      </c>
      <c r="D665">
        <v>80.489999999999995</v>
      </c>
      <c r="E665">
        <v>74.66</v>
      </c>
      <c r="F665" t="s">
        <v>3270</v>
      </c>
      <c r="G665">
        <v>9.5000000000000001E-2</v>
      </c>
    </row>
    <row r="666" spans="1:7" x14ac:dyDescent="0.3">
      <c r="A666" s="2">
        <v>44106</v>
      </c>
      <c r="B666">
        <v>72.739999999999995</v>
      </c>
      <c r="C666">
        <v>70.91</v>
      </c>
      <c r="D666">
        <v>74.02</v>
      </c>
      <c r="E666">
        <v>70.23</v>
      </c>
      <c r="F666" t="s">
        <v>492</v>
      </c>
      <c r="G666">
        <v>1.3599999999999999E-2</v>
      </c>
    </row>
    <row r="667" spans="1:7" x14ac:dyDescent="0.3">
      <c r="A667" s="2">
        <v>44105</v>
      </c>
      <c r="B667">
        <v>71.760000000000005</v>
      </c>
      <c r="C667">
        <v>69.08</v>
      </c>
      <c r="D667">
        <v>71.92</v>
      </c>
      <c r="E667">
        <v>68.400000000000006</v>
      </c>
      <c r="F667" t="s">
        <v>481</v>
      </c>
      <c r="G667">
        <v>5.0299999999999997E-2</v>
      </c>
    </row>
    <row r="668" spans="1:7" x14ac:dyDescent="0.3">
      <c r="A668" s="2">
        <v>44104</v>
      </c>
      <c r="B668">
        <v>68.319999999999993</v>
      </c>
      <c r="C668">
        <v>66.52</v>
      </c>
      <c r="D668">
        <v>68.56</v>
      </c>
      <c r="E668">
        <v>66.22</v>
      </c>
      <c r="F668" t="s">
        <v>379</v>
      </c>
      <c r="G668">
        <v>3.5400000000000001E-2</v>
      </c>
    </row>
    <row r="669" spans="1:7" x14ac:dyDescent="0.3">
      <c r="A669" s="2">
        <v>44103</v>
      </c>
      <c r="B669">
        <v>65.989999999999995</v>
      </c>
      <c r="C669">
        <v>65.73</v>
      </c>
      <c r="D669">
        <v>66.23</v>
      </c>
      <c r="E669">
        <v>64.900000000000006</v>
      </c>
      <c r="F669" t="s">
        <v>3271</v>
      </c>
      <c r="G669">
        <v>5.4000000000000003E-3</v>
      </c>
    </row>
    <row r="670" spans="1:7" x14ac:dyDescent="0.3">
      <c r="A670" s="2">
        <v>44102</v>
      </c>
      <c r="B670">
        <v>65.63</v>
      </c>
      <c r="C670">
        <v>66.11</v>
      </c>
      <c r="D670">
        <v>66.91</v>
      </c>
      <c r="E670">
        <v>64.86</v>
      </c>
      <c r="F670" t="s">
        <v>379</v>
      </c>
      <c r="G670">
        <v>-2.8E-3</v>
      </c>
    </row>
    <row r="671" spans="1:7" x14ac:dyDescent="0.3">
      <c r="A671" s="2">
        <v>44099</v>
      </c>
      <c r="B671">
        <v>65.819999999999993</v>
      </c>
      <c r="C671">
        <v>60.47</v>
      </c>
      <c r="D671">
        <v>66</v>
      </c>
      <c r="E671">
        <v>60.47</v>
      </c>
      <c r="F671" t="s">
        <v>275</v>
      </c>
      <c r="G671">
        <v>6.1400000000000003E-2</v>
      </c>
    </row>
    <row r="672" spans="1:7" x14ac:dyDescent="0.3">
      <c r="A672" s="2">
        <v>44098</v>
      </c>
      <c r="B672">
        <v>62.01</v>
      </c>
      <c r="C672">
        <v>61.8</v>
      </c>
      <c r="D672">
        <v>63.09</v>
      </c>
      <c r="E672">
        <v>58.04</v>
      </c>
      <c r="F672" t="s">
        <v>540</v>
      </c>
      <c r="G672">
        <v>-1.5699999999999999E-2</v>
      </c>
    </row>
    <row r="673" spans="1:7" x14ac:dyDescent="0.3">
      <c r="A673" s="2">
        <v>44097</v>
      </c>
      <c r="B673">
        <v>63</v>
      </c>
      <c r="C673">
        <v>66.37</v>
      </c>
      <c r="D673">
        <v>66.400000000000006</v>
      </c>
      <c r="E673">
        <v>62.85</v>
      </c>
      <c r="F673" t="s">
        <v>174</v>
      </c>
      <c r="G673">
        <v>-4.8000000000000001E-2</v>
      </c>
    </row>
    <row r="674" spans="1:7" x14ac:dyDescent="0.3">
      <c r="A674" s="2">
        <v>44096</v>
      </c>
      <c r="B674">
        <v>66.17</v>
      </c>
      <c r="C674">
        <v>64.53</v>
      </c>
      <c r="D674">
        <v>66.87</v>
      </c>
      <c r="E674">
        <v>62.78</v>
      </c>
      <c r="F674" t="s">
        <v>289</v>
      </c>
      <c r="G674">
        <v>1.41E-2</v>
      </c>
    </row>
    <row r="675" spans="1:7" x14ac:dyDescent="0.3">
      <c r="A675" s="2">
        <v>44095</v>
      </c>
      <c r="B675">
        <v>65.260000000000005</v>
      </c>
      <c r="C675">
        <v>64.7</v>
      </c>
      <c r="D675">
        <v>65.33</v>
      </c>
      <c r="E675">
        <v>61.49</v>
      </c>
      <c r="F675" t="s">
        <v>227</v>
      </c>
      <c r="G675">
        <v>-1.3100000000000001E-2</v>
      </c>
    </row>
    <row r="676" spans="1:7" x14ac:dyDescent="0.3">
      <c r="A676" s="2">
        <v>44092</v>
      </c>
      <c r="B676">
        <v>66.12</v>
      </c>
      <c r="C676">
        <v>67.12</v>
      </c>
      <c r="D676">
        <v>67.55</v>
      </c>
      <c r="E676">
        <v>64.319999999999993</v>
      </c>
      <c r="F676" t="s">
        <v>2388</v>
      </c>
      <c r="G676">
        <v>3.3E-3</v>
      </c>
    </row>
    <row r="677" spans="1:7" x14ac:dyDescent="0.3">
      <c r="A677" s="2">
        <v>44091</v>
      </c>
      <c r="B677">
        <v>65.91</v>
      </c>
      <c r="C677">
        <v>65.95</v>
      </c>
      <c r="D677">
        <v>67.81</v>
      </c>
      <c r="E677">
        <v>64.3</v>
      </c>
      <c r="F677" t="s">
        <v>540</v>
      </c>
      <c r="G677">
        <v>1.12E-2</v>
      </c>
    </row>
    <row r="678" spans="1:7" x14ac:dyDescent="0.3">
      <c r="A678" s="2">
        <v>44090</v>
      </c>
      <c r="B678">
        <v>65.180000000000007</v>
      </c>
      <c r="C678">
        <v>64.650000000000006</v>
      </c>
      <c r="D678">
        <v>66.41</v>
      </c>
      <c r="E678">
        <v>64.55</v>
      </c>
      <c r="F678" t="s">
        <v>558</v>
      </c>
      <c r="G678">
        <v>-1.32E-2</v>
      </c>
    </row>
    <row r="679" spans="1:7" x14ac:dyDescent="0.3">
      <c r="A679" s="2">
        <v>44089</v>
      </c>
      <c r="B679">
        <v>66.05</v>
      </c>
      <c r="C679">
        <v>69.08</v>
      </c>
      <c r="D679">
        <v>69.08</v>
      </c>
      <c r="E679">
        <v>65.290000000000006</v>
      </c>
      <c r="F679" t="s">
        <v>3272</v>
      </c>
      <c r="G679">
        <v>-8.3000000000000001E-3</v>
      </c>
    </row>
    <row r="680" spans="1:7" x14ac:dyDescent="0.3">
      <c r="A680" s="2">
        <v>44088</v>
      </c>
      <c r="B680">
        <v>66.599999999999994</v>
      </c>
      <c r="C680">
        <v>66.62</v>
      </c>
      <c r="D680">
        <v>68.739999999999995</v>
      </c>
      <c r="E680">
        <v>65.900000000000006</v>
      </c>
      <c r="F680" t="s">
        <v>3273</v>
      </c>
      <c r="G680">
        <v>3.61E-2</v>
      </c>
    </row>
    <row r="681" spans="1:7" x14ac:dyDescent="0.3">
      <c r="A681" s="2">
        <v>44085</v>
      </c>
      <c r="B681">
        <v>64.28</v>
      </c>
      <c r="C681">
        <v>60.65</v>
      </c>
      <c r="D681">
        <v>64.430000000000007</v>
      </c>
      <c r="E681">
        <v>60.25</v>
      </c>
      <c r="F681" t="s">
        <v>490</v>
      </c>
      <c r="G681">
        <v>6.4199999999999993E-2</v>
      </c>
    </row>
    <row r="682" spans="1:7" x14ac:dyDescent="0.3">
      <c r="A682" s="2">
        <v>44084</v>
      </c>
      <c r="B682">
        <v>60.4</v>
      </c>
      <c r="C682">
        <v>61.19</v>
      </c>
      <c r="D682">
        <v>61.47</v>
      </c>
      <c r="E682">
        <v>59.71</v>
      </c>
      <c r="F682" t="s">
        <v>379</v>
      </c>
      <c r="G682">
        <v>-1.7999999999999999E-2</v>
      </c>
    </row>
    <row r="683" spans="1:7" x14ac:dyDescent="0.3">
      <c r="A683" s="2">
        <v>44083</v>
      </c>
      <c r="B683">
        <v>61.51</v>
      </c>
      <c r="C683">
        <v>62.18</v>
      </c>
      <c r="D683">
        <v>62.55</v>
      </c>
      <c r="E683">
        <v>59.81</v>
      </c>
      <c r="F683" t="s">
        <v>3252</v>
      </c>
      <c r="G683">
        <v>4.1599999999999998E-2</v>
      </c>
    </row>
    <row r="684" spans="1:7" x14ac:dyDescent="0.3">
      <c r="A684" s="2">
        <v>44082</v>
      </c>
      <c r="B684">
        <v>59.05</v>
      </c>
      <c r="C684">
        <v>59.37</v>
      </c>
      <c r="D684">
        <v>60.2</v>
      </c>
      <c r="E684">
        <v>57.92</v>
      </c>
      <c r="F684" t="s">
        <v>3221</v>
      </c>
      <c r="G684">
        <v>2.1499999999999998E-2</v>
      </c>
    </row>
    <row r="685" spans="1:7" x14ac:dyDescent="0.3">
      <c r="A685" s="2">
        <v>44078</v>
      </c>
      <c r="B685">
        <v>57.8</v>
      </c>
      <c r="C685">
        <v>58.51</v>
      </c>
      <c r="D685">
        <v>59.18</v>
      </c>
      <c r="E685">
        <v>53.39</v>
      </c>
      <c r="F685" t="s">
        <v>469</v>
      </c>
      <c r="G685">
        <v>-1.2E-2</v>
      </c>
    </row>
    <row r="686" spans="1:7" x14ac:dyDescent="0.3">
      <c r="A686" s="2">
        <v>44077</v>
      </c>
      <c r="B686">
        <v>58.51</v>
      </c>
      <c r="C686">
        <v>62.62</v>
      </c>
      <c r="D686">
        <v>62.84</v>
      </c>
      <c r="E686">
        <v>56.35</v>
      </c>
      <c r="F686" t="s">
        <v>2405</v>
      </c>
      <c r="G686">
        <v>-4.3700000000000003E-2</v>
      </c>
    </row>
    <row r="687" spans="1:7" x14ac:dyDescent="0.3">
      <c r="A687" s="2">
        <v>44076</v>
      </c>
      <c r="B687">
        <v>61.18</v>
      </c>
      <c r="C687">
        <v>55.28</v>
      </c>
      <c r="D687">
        <v>62.46</v>
      </c>
      <c r="E687">
        <v>54.24</v>
      </c>
      <c r="F687" t="s">
        <v>3274</v>
      </c>
      <c r="G687">
        <v>7.2300000000000003E-2</v>
      </c>
    </row>
    <row r="688" spans="1:7" x14ac:dyDescent="0.3">
      <c r="A688" s="2">
        <v>44075</v>
      </c>
      <c r="B688">
        <v>57.05</v>
      </c>
      <c r="C688">
        <v>57.94</v>
      </c>
      <c r="D688">
        <v>59.74</v>
      </c>
      <c r="E688">
        <v>55.92</v>
      </c>
      <c r="F688" t="s">
        <v>3275</v>
      </c>
      <c r="G688">
        <v>-5.62E-2</v>
      </c>
    </row>
    <row r="689" spans="1:7" x14ac:dyDescent="0.3">
      <c r="A689" s="2">
        <v>44074</v>
      </c>
      <c r="B689">
        <v>60.45</v>
      </c>
      <c r="C689">
        <v>62</v>
      </c>
      <c r="D689">
        <v>62.35</v>
      </c>
      <c r="E689">
        <v>59.55</v>
      </c>
      <c r="F689" t="s">
        <v>311</v>
      </c>
      <c r="G689">
        <v>-4.2999999999999997E-2</v>
      </c>
    </row>
    <row r="690" spans="1:7" x14ac:dyDescent="0.3">
      <c r="A690" s="2">
        <v>44071</v>
      </c>
      <c r="B690">
        <v>63.16</v>
      </c>
      <c r="C690">
        <v>64.19</v>
      </c>
      <c r="D690">
        <v>64.64</v>
      </c>
      <c r="E690">
        <v>62.49</v>
      </c>
      <c r="F690" t="s">
        <v>559</v>
      </c>
      <c r="G690">
        <v>-2.4199999999999999E-2</v>
      </c>
    </row>
    <row r="691" spans="1:7" x14ac:dyDescent="0.3">
      <c r="A691" s="2">
        <v>44070</v>
      </c>
      <c r="B691">
        <v>64.73</v>
      </c>
      <c r="C691">
        <v>67.31</v>
      </c>
      <c r="D691">
        <v>67.790000000000006</v>
      </c>
      <c r="E691">
        <v>63.94</v>
      </c>
      <c r="F691" t="s">
        <v>202</v>
      </c>
      <c r="G691">
        <v>-3.4000000000000002E-2</v>
      </c>
    </row>
    <row r="692" spans="1:7" x14ac:dyDescent="0.3">
      <c r="A692" s="2">
        <v>44069</v>
      </c>
      <c r="B692">
        <v>67.010000000000005</v>
      </c>
      <c r="C692">
        <v>69.08</v>
      </c>
      <c r="D692">
        <v>69.08</v>
      </c>
      <c r="E692">
        <v>66.17</v>
      </c>
      <c r="F692" t="s">
        <v>161</v>
      </c>
      <c r="G692">
        <v>-3.6700000000000003E-2</v>
      </c>
    </row>
    <row r="693" spans="1:7" x14ac:dyDescent="0.3">
      <c r="A693" s="2">
        <v>44068</v>
      </c>
      <c r="B693">
        <v>69.569999999999993</v>
      </c>
      <c r="C693">
        <v>69.150000000000006</v>
      </c>
      <c r="D693">
        <v>69.58</v>
      </c>
      <c r="E693">
        <v>67.319999999999993</v>
      </c>
      <c r="F693" t="s">
        <v>257</v>
      </c>
      <c r="G693">
        <v>-5.1000000000000004E-3</v>
      </c>
    </row>
    <row r="694" spans="1:7" x14ac:dyDescent="0.3">
      <c r="A694" s="2">
        <v>44067</v>
      </c>
      <c r="B694">
        <v>69.92</v>
      </c>
      <c r="C694">
        <v>75.98</v>
      </c>
      <c r="D694">
        <v>76.39</v>
      </c>
      <c r="E694">
        <v>68.84</v>
      </c>
      <c r="F694" t="s">
        <v>2873</v>
      </c>
      <c r="G694">
        <v>-2.9700000000000001E-2</v>
      </c>
    </row>
    <row r="695" spans="1:7" x14ac:dyDescent="0.3">
      <c r="A695" s="2">
        <v>44064</v>
      </c>
      <c r="B695">
        <v>72.069999999999993</v>
      </c>
      <c r="C695">
        <v>70.83</v>
      </c>
      <c r="D695">
        <v>75.28</v>
      </c>
      <c r="E695">
        <v>69.42</v>
      </c>
      <c r="F695" t="s">
        <v>3276</v>
      </c>
      <c r="G695">
        <v>8.7499999999999994E-2</v>
      </c>
    </row>
    <row r="696" spans="1:7" x14ac:dyDescent="0.3">
      <c r="A696" s="2">
        <v>44063</v>
      </c>
      <c r="B696">
        <v>66.27</v>
      </c>
      <c r="C696">
        <v>64.599999999999994</v>
      </c>
      <c r="D696">
        <v>70</v>
      </c>
      <c r="E696">
        <v>64.08</v>
      </c>
      <c r="F696" t="s">
        <v>529</v>
      </c>
      <c r="G696">
        <v>1.0200000000000001E-2</v>
      </c>
    </row>
    <row r="697" spans="1:7" x14ac:dyDescent="0.3">
      <c r="A697" s="2">
        <v>44062</v>
      </c>
      <c r="B697">
        <v>65.599999999999994</v>
      </c>
      <c r="C697">
        <v>67.209999999999994</v>
      </c>
      <c r="D697">
        <v>67.37</v>
      </c>
      <c r="E697">
        <v>65.03</v>
      </c>
      <c r="F697" t="s">
        <v>492</v>
      </c>
      <c r="G697">
        <v>-3.3599999999999998E-2</v>
      </c>
    </row>
    <row r="698" spans="1:7" x14ac:dyDescent="0.3">
      <c r="A698" s="2">
        <v>44061</v>
      </c>
      <c r="B698">
        <v>67.88</v>
      </c>
      <c r="C698">
        <v>70</v>
      </c>
      <c r="D698">
        <v>70.27</v>
      </c>
      <c r="E698">
        <v>67.12</v>
      </c>
      <c r="F698" t="s">
        <v>451</v>
      </c>
      <c r="G698">
        <v>-3.39E-2</v>
      </c>
    </row>
    <row r="699" spans="1:7" x14ac:dyDescent="0.3">
      <c r="A699" s="2">
        <v>44060</v>
      </c>
      <c r="B699">
        <v>70.260000000000005</v>
      </c>
      <c r="C699">
        <v>69.06</v>
      </c>
      <c r="D699">
        <v>71.3</v>
      </c>
      <c r="E699">
        <v>69.06</v>
      </c>
      <c r="F699" t="s">
        <v>470</v>
      </c>
      <c r="G699">
        <v>2.3599999999999999E-2</v>
      </c>
    </row>
    <row r="700" spans="1:7" x14ac:dyDescent="0.3">
      <c r="A700" s="2">
        <v>44057</v>
      </c>
      <c r="B700">
        <v>68.64</v>
      </c>
      <c r="C700">
        <v>70.930000000000007</v>
      </c>
      <c r="D700">
        <v>70.98</v>
      </c>
      <c r="E700">
        <v>68.02</v>
      </c>
      <c r="F700" t="s">
        <v>534</v>
      </c>
      <c r="G700">
        <v>-3.32E-2</v>
      </c>
    </row>
    <row r="701" spans="1:7" x14ac:dyDescent="0.3">
      <c r="A701" s="2">
        <v>44056</v>
      </c>
      <c r="B701">
        <v>71</v>
      </c>
      <c r="C701">
        <v>67.98</v>
      </c>
      <c r="D701">
        <v>71.510000000000005</v>
      </c>
      <c r="E701">
        <v>67.45</v>
      </c>
      <c r="F701" t="s">
        <v>3157</v>
      </c>
      <c r="G701">
        <v>2.7300000000000001E-2</v>
      </c>
    </row>
    <row r="702" spans="1:7" x14ac:dyDescent="0.3">
      <c r="A702" s="2">
        <v>44055</v>
      </c>
      <c r="B702">
        <v>69.11</v>
      </c>
      <c r="C702">
        <v>70.69</v>
      </c>
      <c r="D702">
        <v>71</v>
      </c>
      <c r="E702">
        <v>66.12</v>
      </c>
      <c r="F702" t="s">
        <v>535</v>
      </c>
      <c r="G702">
        <v>9.5999999999999992E-3</v>
      </c>
    </row>
    <row r="703" spans="1:7" x14ac:dyDescent="0.3">
      <c r="A703" s="2">
        <v>44054</v>
      </c>
      <c r="B703">
        <v>68.45</v>
      </c>
      <c r="C703">
        <v>69.03</v>
      </c>
      <c r="D703">
        <v>72.88</v>
      </c>
      <c r="E703">
        <v>66.510000000000005</v>
      </c>
      <c r="F703" t="s">
        <v>2383</v>
      </c>
      <c r="G703">
        <v>-7.4399999999999994E-2</v>
      </c>
    </row>
    <row r="704" spans="1:7" x14ac:dyDescent="0.3">
      <c r="A704" s="2">
        <v>44053</v>
      </c>
      <c r="B704">
        <v>73.95</v>
      </c>
      <c r="C704">
        <v>76.37</v>
      </c>
      <c r="D704">
        <v>76.37</v>
      </c>
      <c r="E704">
        <v>70.92</v>
      </c>
      <c r="F704" t="s">
        <v>495</v>
      </c>
      <c r="G704">
        <v>-3.9600000000000003E-2</v>
      </c>
    </row>
    <row r="705" spans="1:7" x14ac:dyDescent="0.3">
      <c r="A705" s="2">
        <v>44050</v>
      </c>
      <c r="B705">
        <v>77</v>
      </c>
      <c r="C705">
        <v>77.09</v>
      </c>
      <c r="D705">
        <v>78.540000000000006</v>
      </c>
      <c r="E705">
        <v>74.03</v>
      </c>
      <c r="F705" t="s">
        <v>2362</v>
      </c>
      <c r="G705">
        <v>-1E-3</v>
      </c>
    </row>
    <row r="706" spans="1:7" x14ac:dyDescent="0.3">
      <c r="A706" s="2">
        <v>44049</v>
      </c>
      <c r="B706">
        <v>77.08</v>
      </c>
      <c r="C706">
        <v>79</v>
      </c>
      <c r="D706">
        <v>80.260000000000005</v>
      </c>
      <c r="E706">
        <v>76.599999999999994</v>
      </c>
      <c r="F706" t="s">
        <v>3277</v>
      </c>
      <c r="G706">
        <v>-5.1900000000000002E-2</v>
      </c>
    </row>
    <row r="707" spans="1:7" x14ac:dyDescent="0.3">
      <c r="A707" s="2">
        <v>44048</v>
      </c>
      <c r="B707">
        <v>81.3</v>
      </c>
      <c r="C707">
        <v>82.84</v>
      </c>
      <c r="D707">
        <v>82.84</v>
      </c>
      <c r="E707">
        <v>76.86</v>
      </c>
      <c r="F707" t="s">
        <v>2907</v>
      </c>
      <c r="G707">
        <v>-2.2499999999999999E-2</v>
      </c>
    </row>
    <row r="708" spans="1:7" x14ac:dyDescent="0.3">
      <c r="A708" s="2">
        <v>44047</v>
      </c>
      <c r="B708">
        <v>83.17</v>
      </c>
      <c r="C708">
        <v>84.19</v>
      </c>
      <c r="D708">
        <v>84.34</v>
      </c>
      <c r="E708">
        <v>81.47</v>
      </c>
      <c r="F708" t="s">
        <v>2404</v>
      </c>
      <c r="G708">
        <v>-2.69E-2</v>
      </c>
    </row>
    <row r="709" spans="1:7" x14ac:dyDescent="0.3">
      <c r="A709" s="2">
        <v>44046</v>
      </c>
      <c r="B709">
        <v>85.47</v>
      </c>
      <c r="C709">
        <v>83.38</v>
      </c>
      <c r="D709">
        <v>85.47</v>
      </c>
      <c r="E709">
        <v>81.86</v>
      </c>
      <c r="F709" t="s">
        <v>303</v>
      </c>
      <c r="G709">
        <v>4.0899999999999999E-2</v>
      </c>
    </row>
    <row r="710" spans="1:7" x14ac:dyDescent="0.3">
      <c r="A710" s="2">
        <v>44043</v>
      </c>
      <c r="B710">
        <v>82.11</v>
      </c>
      <c r="C710">
        <v>86</v>
      </c>
      <c r="D710">
        <v>86.95</v>
      </c>
      <c r="E710">
        <v>80.849999999999994</v>
      </c>
      <c r="F710" t="s">
        <v>2270</v>
      </c>
      <c r="G710">
        <v>-2.4400000000000002E-2</v>
      </c>
    </row>
    <row r="711" spans="1:7" x14ac:dyDescent="0.3">
      <c r="A711" s="2">
        <v>44042</v>
      </c>
      <c r="B711">
        <v>84.16</v>
      </c>
      <c r="C711">
        <v>78.489999999999995</v>
      </c>
      <c r="D711">
        <v>84.88</v>
      </c>
      <c r="E711">
        <v>78.25</v>
      </c>
      <c r="F711" t="s">
        <v>3251</v>
      </c>
      <c r="G711">
        <v>2.01E-2</v>
      </c>
    </row>
    <row r="712" spans="1:7" x14ac:dyDescent="0.3">
      <c r="A712" s="2">
        <v>44041</v>
      </c>
      <c r="B712">
        <v>82.5</v>
      </c>
      <c r="C712">
        <v>85.54</v>
      </c>
      <c r="D712">
        <v>86.79</v>
      </c>
      <c r="E712">
        <v>80.02</v>
      </c>
      <c r="F712" t="s">
        <v>2876</v>
      </c>
      <c r="G712">
        <v>-3.3700000000000001E-2</v>
      </c>
    </row>
    <row r="713" spans="1:7" x14ac:dyDescent="0.3">
      <c r="A713" s="2">
        <v>44040</v>
      </c>
      <c r="B713">
        <v>85.38</v>
      </c>
      <c r="C713">
        <v>88.6</v>
      </c>
      <c r="D713">
        <v>90.34</v>
      </c>
      <c r="E713">
        <v>84.11</v>
      </c>
      <c r="F713" t="s">
        <v>3278</v>
      </c>
      <c r="G713">
        <v>-1.3299999999999999E-2</v>
      </c>
    </row>
    <row r="714" spans="1:7" x14ac:dyDescent="0.3">
      <c r="A714" s="2">
        <v>44039</v>
      </c>
      <c r="B714">
        <v>86.53</v>
      </c>
      <c r="C714">
        <v>87.44</v>
      </c>
      <c r="D714">
        <v>88.1</v>
      </c>
      <c r="E714">
        <v>81.8</v>
      </c>
      <c r="F714" t="s">
        <v>3279</v>
      </c>
      <c r="G714">
        <v>2.8000000000000001E-2</v>
      </c>
    </row>
    <row r="715" spans="1:7" x14ac:dyDescent="0.3">
      <c r="A715" s="2">
        <v>44036</v>
      </c>
      <c r="B715">
        <v>84.17</v>
      </c>
      <c r="C715">
        <v>86.3</v>
      </c>
      <c r="D715">
        <v>86.7</v>
      </c>
      <c r="E715">
        <v>80.34</v>
      </c>
      <c r="F715" t="s">
        <v>3280</v>
      </c>
      <c r="G715">
        <v>-4.9000000000000002E-2</v>
      </c>
    </row>
    <row r="716" spans="1:7" x14ac:dyDescent="0.3">
      <c r="A716" s="2">
        <v>44035</v>
      </c>
      <c r="B716">
        <v>88.51</v>
      </c>
      <c r="C716">
        <v>97.28</v>
      </c>
      <c r="D716">
        <v>101.11</v>
      </c>
      <c r="E716">
        <v>87</v>
      </c>
      <c r="F716" t="s">
        <v>3281</v>
      </c>
      <c r="G716">
        <v>-0.15029999999999999</v>
      </c>
    </row>
    <row r="717" spans="1:7" x14ac:dyDescent="0.3">
      <c r="A717" s="2">
        <v>44034</v>
      </c>
      <c r="B717">
        <v>104.17</v>
      </c>
      <c r="C717">
        <v>98.99</v>
      </c>
      <c r="D717">
        <v>104.78</v>
      </c>
      <c r="E717">
        <v>93.69</v>
      </c>
      <c r="F717" t="s">
        <v>3282</v>
      </c>
      <c r="G717">
        <v>0.13719999999999999</v>
      </c>
    </row>
    <row r="718" spans="1:7" x14ac:dyDescent="0.3">
      <c r="A718" s="2">
        <v>44033</v>
      </c>
      <c r="B718">
        <v>91.6</v>
      </c>
      <c r="C718">
        <v>91.9</v>
      </c>
      <c r="D718">
        <v>97.65</v>
      </c>
      <c r="E718">
        <v>90.1</v>
      </c>
      <c r="F718" t="s">
        <v>2898</v>
      </c>
      <c r="G718">
        <v>3.85E-2</v>
      </c>
    </row>
    <row r="719" spans="1:7" x14ac:dyDescent="0.3">
      <c r="A719" s="2">
        <v>44032</v>
      </c>
      <c r="B719">
        <v>88.2</v>
      </c>
      <c r="C719">
        <v>91.75</v>
      </c>
      <c r="D719">
        <v>96.09</v>
      </c>
      <c r="E719">
        <v>85.77</v>
      </c>
      <c r="F719" t="s">
        <v>3283</v>
      </c>
      <c r="G719">
        <v>3.4599999999999999E-2</v>
      </c>
    </row>
    <row r="720" spans="1:7" x14ac:dyDescent="0.3">
      <c r="A720" s="2">
        <v>44029</v>
      </c>
      <c r="B720">
        <v>85.25</v>
      </c>
      <c r="C720">
        <v>76.540000000000006</v>
      </c>
      <c r="D720">
        <v>86.4</v>
      </c>
      <c r="E720">
        <v>76.42</v>
      </c>
      <c r="F720" t="s">
        <v>3220</v>
      </c>
      <c r="G720">
        <v>0.1236</v>
      </c>
    </row>
    <row r="721" spans="1:7" x14ac:dyDescent="0.3">
      <c r="A721" s="2">
        <v>44028</v>
      </c>
      <c r="B721">
        <v>75.87</v>
      </c>
      <c r="C721">
        <v>80.09</v>
      </c>
      <c r="D721">
        <v>80.5</v>
      </c>
      <c r="E721">
        <v>74.56</v>
      </c>
      <c r="F721" t="s">
        <v>3191</v>
      </c>
      <c r="G721">
        <v>-2.7300000000000001E-2</v>
      </c>
    </row>
    <row r="722" spans="1:7" x14ac:dyDescent="0.3">
      <c r="A722" s="2">
        <v>44027</v>
      </c>
      <c r="B722">
        <v>78</v>
      </c>
      <c r="C722">
        <v>87</v>
      </c>
      <c r="D722">
        <v>87</v>
      </c>
      <c r="E722">
        <v>76.8</v>
      </c>
      <c r="F722" t="s">
        <v>302</v>
      </c>
      <c r="G722">
        <v>-7.0099999999999996E-2</v>
      </c>
    </row>
    <row r="723" spans="1:7" x14ac:dyDescent="0.3">
      <c r="A723" s="2">
        <v>44026</v>
      </c>
      <c r="B723">
        <v>83.88</v>
      </c>
      <c r="C723">
        <v>82.35</v>
      </c>
      <c r="D723">
        <v>84.98</v>
      </c>
      <c r="E723">
        <v>78.03</v>
      </c>
      <c r="F723" t="s">
        <v>3177</v>
      </c>
      <c r="G723">
        <v>7.8399999999999997E-2</v>
      </c>
    </row>
    <row r="724" spans="1:7" x14ac:dyDescent="0.3">
      <c r="A724" s="2">
        <v>44025</v>
      </c>
      <c r="B724">
        <v>77.78</v>
      </c>
      <c r="C724">
        <v>78.319999999999993</v>
      </c>
      <c r="D724">
        <v>84.75</v>
      </c>
      <c r="E724">
        <v>75.790000000000006</v>
      </c>
      <c r="F724" t="s">
        <v>3284</v>
      </c>
      <c r="G724">
        <v>0.1055</v>
      </c>
    </row>
    <row r="725" spans="1:7" x14ac:dyDescent="0.3">
      <c r="A725" s="2">
        <v>44022</v>
      </c>
      <c r="B725">
        <v>70.36</v>
      </c>
      <c r="C725">
        <v>67.290000000000006</v>
      </c>
      <c r="D725">
        <v>71.2</v>
      </c>
      <c r="E725">
        <v>67.290000000000006</v>
      </c>
      <c r="F725" t="s">
        <v>2265</v>
      </c>
      <c r="G725">
        <v>7.2400000000000006E-2</v>
      </c>
    </row>
    <row r="726" spans="1:7" x14ac:dyDescent="0.3">
      <c r="A726" s="2">
        <v>44021</v>
      </c>
      <c r="B726">
        <v>65.61</v>
      </c>
      <c r="C726">
        <v>66.61</v>
      </c>
      <c r="D726">
        <v>68</v>
      </c>
      <c r="E726">
        <v>64.510000000000005</v>
      </c>
      <c r="F726" t="s">
        <v>100</v>
      </c>
      <c r="G726">
        <v>-2.8899999999999999E-2</v>
      </c>
    </row>
    <row r="727" spans="1:7" x14ac:dyDescent="0.3">
      <c r="A727" s="2">
        <v>44020</v>
      </c>
      <c r="B727">
        <v>67.56</v>
      </c>
      <c r="C727">
        <v>67.58</v>
      </c>
      <c r="D727">
        <v>68.400000000000006</v>
      </c>
      <c r="E727">
        <v>66.5</v>
      </c>
      <c r="F727" t="s">
        <v>458</v>
      </c>
      <c r="G727">
        <v>-2.5700000000000001E-2</v>
      </c>
    </row>
    <row r="728" spans="1:7" x14ac:dyDescent="0.3">
      <c r="A728" s="2">
        <v>44019</v>
      </c>
      <c r="B728">
        <v>69.34</v>
      </c>
      <c r="C728">
        <v>64</v>
      </c>
      <c r="D728">
        <v>70.89</v>
      </c>
      <c r="E728">
        <v>63.51</v>
      </c>
      <c r="F728" t="s">
        <v>2307</v>
      </c>
      <c r="G728">
        <v>5.8500000000000003E-2</v>
      </c>
    </row>
    <row r="729" spans="1:7" x14ac:dyDescent="0.3">
      <c r="A729" s="2">
        <v>44018</v>
      </c>
      <c r="B729">
        <v>65.510000000000005</v>
      </c>
      <c r="C729">
        <v>65.319999999999993</v>
      </c>
      <c r="D729">
        <v>66.790000000000006</v>
      </c>
      <c r="E729">
        <v>64.400000000000006</v>
      </c>
      <c r="F729" t="s">
        <v>408</v>
      </c>
      <c r="G729">
        <v>3.5400000000000001E-2</v>
      </c>
    </row>
    <row r="730" spans="1:7" x14ac:dyDescent="0.3">
      <c r="A730" s="2">
        <v>44014</v>
      </c>
      <c r="B730">
        <v>63.27</v>
      </c>
      <c r="C730">
        <v>68.25</v>
      </c>
      <c r="D730">
        <v>69.39</v>
      </c>
      <c r="E730">
        <v>62.73</v>
      </c>
      <c r="F730" t="s">
        <v>2872</v>
      </c>
      <c r="G730">
        <v>-1.3599999999999999E-2</v>
      </c>
    </row>
    <row r="731" spans="1:7" x14ac:dyDescent="0.3">
      <c r="A731" s="2">
        <v>44013</v>
      </c>
      <c r="B731">
        <v>64.14</v>
      </c>
      <c r="C731">
        <v>77.7</v>
      </c>
      <c r="D731">
        <v>79.38</v>
      </c>
      <c r="E731">
        <v>62.3</v>
      </c>
      <c r="F731" t="s">
        <v>3285</v>
      </c>
      <c r="G731">
        <v>-3.9E-2</v>
      </c>
    </row>
    <row r="732" spans="1:7" x14ac:dyDescent="0.3">
      <c r="A732" s="2">
        <v>44012</v>
      </c>
      <c r="B732">
        <v>66.739999999999995</v>
      </c>
      <c r="C732">
        <v>67.48</v>
      </c>
      <c r="D732">
        <v>68.2</v>
      </c>
      <c r="E732">
        <v>62.25</v>
      </c>
      <c r="F732" t="s">
        <v>202</v>
      </c>
      <c r="G732">
        <v>1.43E-2</v>
      </c>
    </row>
    <row r="733" spans="1:7" x14ac:dyDescent="0.3">
      <c r="A733" s="2">
        <v>44011</v>
      </c>
      <c r="B733">
        <v>65.8</v>
      </c>
      <c r="C733">
        <v>65.69</v>
      </c>
      <c r="D733">
        <v>71</v>
      </c>
      <c r="E733">
        <v>64.17</v>
      </c>
      <c r="F733" t="s">
        <v>3187</v>
      </c>
      <c r="G733">
        <v>5.91E-2</v>
      </c>
    </row>
    <row r="734" spans="1:7" x14ac:dyDescent="0.3">
      <c r="A734" s="2">
        <v>44008</v>
      </c>
      <c r="B734">
        <v>62.13</v>
      </c>
      <c r="C734">
        <v>56.63</v>
      </c>
      <c r="D734">
        <v>63.37</v>
      </c>
      <c r="E734">
        <v>56.5</v>
      </c>
      <c r="F734" t="s">
        <v>495</v>
      </c>
      <c r="G734">
        <v>4.0500000000000001E-2</v>
      </c>
    </row>
    <row r="735" spans="1:7" x14ac:dyDescent="0.3">
      <c r="A735" s="2">
        <v>44007</v>
      </c>
      <c r="B735">
        <v>59.71</v>
      </c>
      <c r="C735">
        <v>54.11</v>
      </c>
      <c r="D735">
        <v>59.9</v>
      </c>
      <c r="E735">
        <v>53.56</v>
      </c>
      <c r="F735" t="s">
        <v>2404</v>
      </c>
      <c r="G735">
        <v>9.0999999999999998E-2</v>
      </c>
    </row>
    <row r="736" spans="1:7" x14ac:dyDescent="0.3">
      <c r="A736" s="2">
        <v>44006</v>
      </c>
      <c r="B736">
        <v>54.73</v>
      </c>
      <c r="C736">
        <v>53.25</v>
      </c>
      <c r="D736">
        <v>55.35</v>
      </c>
      <c r="E736">
        <v>51.85</v>
      </c>
      <c r="F736" t="s">
        <v>80</v>
      </c>
      <c r="G736">
        <v>3.7499999999999999E-2</v>
      </c>
    </row>
    <row r="737" spans="1:7" x14ac:dyDescent="0.3">
      <c r="A737" s="2">
        <v>44005</v>
      </c>
      <c r="B737">
        <v>52.75</v>
      </c>
      <c r="C737">
        <v>55.48</v>
      </c>
      <c r="D737">
        <v>55.62</v>
      </c>
      <c r="E737">
        <v>51.57</v>
      </c>
      <c r="F737" t="s">
        <v>2172</v>
      </c>
      <c r="G737">
        <v>-8.1799999999999998E-2</v>
      </c>
    </row>
    <row r="738" spans="1:7" x14ac:dyDescent="0.3">
      <c r="A738" s="2">
        <v>44004</v>
      </c>
      <c r="B738">
        <v>57.45</v>
      </c>
      <c r="C738">
        <v>52.16</v>
      </c>
      <c r="D738">
        <v>58.88</v>
      </c>
      <c r="E738">
        <v>51.9</v>
      </c>
      <c r="F738" t="s">
        <v>402</v>
      </c>
      <c r="G738">
        <v>0.1186</v>
      </c>
    </row>
    <row r="739" spans="1:7" x14ac:dyDescent="0.3">
      <c r="A739" s="2">
        <v>44001</v>
      </c>
      <c r="B739">
        <v>51.36</v>
      </c>
      <c r="C739">
        <v>50.9</v>
      </c>
      <c r="D739">
        <v>51.58</v>
      </c>
      <c r="E739">
        <v>49.91</v>
      </c>
      <c r="F739" t="s">
        <v>3286</v>
      </c>
      <c r="G739">
        <v>8.2000000000000007E-3</v>
      </c>
    </row>
    <row r="740" spans="1:7" x14ac:dyDescent="0.3">
      <c r="A740" s="2">
        <v>44000</v>
      </c>
      <c r="B740">
        <v>50.94</v>
      </c>
      <c r="C740">
        <v>50.12</v>
      </c>
      <c r="D740">
        <v>51.55</v>
      </c>
      <c r="E740">
        <v>50</v>
      </c>
      <c r="F740" t="s">
        <v>3287</v>
      </c>
      <c r="G740">
        <v>1.8E-3</v>
      </c>
    </row>
    <row r="741" spans="1:7" x14ac:dyDescent="0.3">
      <c r="A741" s="2">
        <v>43999</v>
      </c>
      <c r="B741">
        <v>50.85</v>
      </c>
      <c r="C741">
        <v>49.75</v>
      </c>
      <c r="D741">
        <v>51.5</v>
      </c>
      <c r="E741">
        <v>49.5</v>
      </c>
      <c r="F741" t="s">
        <v>3288</v>
      </c>
      <c r="G741">
        <v>1.9E-2</v>
      </c>
    </row>
    <row r="742" spans="1:7" x14ac:dyDescent="0.3">
      <c r="A742" s="2">
        <v>43998</v>
      </c>
      <c r="B742">
        <v>49.9</v>
      </c>
      <c r="C742">
        <v>50.99</v>
      </c>
      <c r="D742">
        <v>51.3</v>
      </c>
      <c r="E742">
        <v>49.1</v>
      </c>
      <c r="F742" t="s">
        <v>3289</v>
      </c>
      <c r="G742">
        <v>-1.8700000000000001E-2</v>
      </c>
    </row>
    <row r="743" spans="1:7" x14ac:dyDescent="0.3">
      <c r="A743" s="2">
        <v>43997</v>
      </c>
      <c r="B743">
        <v>50.85</v>
      </c>
      <c r="C743">
        <v>48.79</v>
      </c>
      <c r="D743">
        <v>51.02</v>
      </c>
      <c r="E743">
        <v>48.35</v>
      </c>
      <c r="F743" t="s">
        <v>294</v>
      </c>
      <c r="G743">
        <v>4.6699999999999998E-2</v>
      </c>
    </row>
    <row r="744" spans="1:7" x14ac:dyDescent="0.3">
      <c r="A744" s="2">
        <v>43994</v>
      </c>
      <c r="B744">
        <v>48.58</v>
      </c>
      <c r="C744">
        <v>49.37</v>
      </c>
      <c r="D744">
        <v>49.44</v>
      </c>
      <c r="E744">
        <v>47.01</v>
      </c>
      <c r="F744" t="s">
        <v>3290</v>
      </c>
      <c r="G744">
        <v>-4.0000000000000002E-4</v>
      </c>
    </row>
    <row r="745" spans="1:7" x14ac:dyDescent="0.3">
      <c r="A745" s="2">
        <v>43993</v>
      </c>
      <c r="B745">
        <v>48.6</v>
      </c>
      <c r="C745">
        <v>48.76</v>
      </c>
      <c r="D745">
        <v>48.82</v>
      </c>
      <c r="E745">
        <v>47.1</v>
      </c>
      <c r="F745" t="s">
        <v>58</v>
      </c>
      <c r="G745">
        <v>2.5100000000000001E-2</v>
      </c>
    </row>
    <row r="746" spans="1:7" x14ac:dyDescent="0.3">
      <c r="A746" s="2">
        <v>43992</v>
      </c>
      <c r="B746">
        <v>47.41</v>
      </c>
      <c r="C746">
        <v>47.53</v>
      </c>
      <c r="D746">
        <v>47.99</v>
      </c>
      <c r="E746">
        <v>46.58</v>
      </c>
      <c r="F746" t="s">
        <v>3291</v>
      </c>
      <c r="G746">
        <v>-8.0000000000000002E-3</v>
      </c>
    </row>
    <row r="747" spans="1:7" x14ac:dyDescent="0.3">
      <c r="A747" s="2">
        <v>43991</v>
      </c>
      <c r="B747">
        <v>47.79</v>
      </c>
      <c r="C747">
        <v>47.8</v>
      </c>
      <c r="D747">
        <v>48.1</v>
      </c>
      <c r="E747">
        <v>46.87</v>
      </c>
      <c r="F747" t="s">
        <v>3292</v>
      </c>
      <c r="G747">
        <v>-2.0299999999999999E-2</v>
      </c>
    </row>
    <row r="748" spans="1:7" x14ac:dyDescent="0.3">
      <c r="A748" s="2">
        <v>43990</v>
      </c>
      <c r="B748">
        <v>48.78</v>
      </c>
      <c r="C748">
        <v>48.71</v>
      </c>
      <c r="D748">
        <v>49.03</v>
      </c>
      <c r="E748">
        <v>47.42</v>
      </c>
      <c r="F748" t="s">
        <v>295</v>
      </c>
      <c r="G748">
        <v>-8.0999999999999996E-3</v>
      </c>
    </row>
    <row r="749" spans="1:7" x14ac:dyDescent="0.3">
      <c r="A749" s="2">
        <v>43987</v>
      </c>
      <c r="B749">
        <v>49.18</v>
      </c>
      <c r="C749">
        <v>49.6</v>
      </c>
      <c r="D749">
        <v>49.87</v>
      </c>
      <c r="E749">
        <v>48.51</v>
      </c>
      <c r="F749" t="s">
        <v>3293</v>
      </c>
      <c r="G749">
        <v>-1.6400000000000001E-2</v>
      </c>
    </row>
    <row r="750" spans="1:7" x14ac:dyDescent="0.3">
      <c r="A750" s="2">
        <v>43986</v>
      </c>
      <c r="B750">
        <v>50</v>
      </c>
      <c r="C750">
        <v>51</v>
      </c>
      <c r="D750">
        <v>51.84</v>
      </c>
      <c r="E750">
        <v>49.7</v>
      </c>
      <c r="F750" t="s">
        <v>3294</v>
      </c>
      <c r="G750">
        <v>-2.2700000000000001E-2</v>
      </c>
    </row>
    <row r="751" spans="1:7" x14ac:dyDescent="0.3">
      <c r="A751" s="2">
        <v>43985</v>
      </c>
      <c r="B751">
        <v>51.16</v>
      </c>
      <c r="C751">
        <v>51.7</v>
      </c>
      <c r="D751">
        <v>52.23</v>
      </c>
      <c r="E751">
        <v>49.6</v>
      </c>
      <c r="F751" t="s">
        <v>449</v>
      </c>
      <c r="G751">
        <v>-2.3300000000000001E-2</v>
      </c>
    </row>
    <row r="752" spans="1:7" x14ac:dyDescent="0.3">
      <c r="A752" s="2">
        <v>43984</v>
      </c>
      <c r="B752">
        <v>52.38</v>
      </c>
      <c r="C752">
        <v>51.81</v>
      </c>
      <c r="D752">
        <v>52.81</v>
      </c>
      <c r="E752">
        <v>50.1</v>
      </c>
      <c r="F752" t="s">
        <v>3295</v>
      </c>
      <c r="G752">
        <v>1.5E-3</v>
      </c>
    </row>
    <row r="753" spans="1:7" x14ac:dyDescent="0.3">
      <c r="A753" s="2">
        <v>43983</v>
      </c>
      <c r="B753">
        <v>52.3</v>
      </c>
      <c r="C753">
        <v>49.9</v>
      </c>
      <c r="D753">
        <v>53.15</v>
      </c>
      <c r="E753">
        <v>49.54</v>
      </c>
      <c r="F753" t="s">
        <v>248</v>
      </c>
      <c r="G753">
        <v>5.5899999999999998E-2</v>
      </c>
    </row>
    <row r="754" spans="1:7" x14ac:dyDescent="0.3">
      <c r="A754" s="2">
        <v>43980</v>
      </c>
      <c r="B754">
        <v>49.53</v>
      </c>
      <c r="C754">
        <v>48.19</v>
      </c>
      <c r="D754">
        <v>49.53</v>
      </c>
      <c r="E754">
        <v>47.16</v>
      </c>
      <c r="F754" t="s">
        <v>3296</v>
      </c>
      <c r="G754">
        <v>5.6800000000000003E-2</v>
      </c>
    </row>
    <row r="755" spans="1:7" x14ac:dyDescent="0.3">
      <c r="A755" s="2">
        <v>43979</v>
      </c>
      <c r="B755">
        <v>46.87</v>
      </c>
      <c r="C755">
        <v>48.41</v>
      </c>
      <c r="D755">
        <v>50.1</v>
      </c>
      <c r="E755">
        <v>46.79</v>
      </c>
      <c r="F755" t="s">
        <v>62</v>
      </c>
      <c r="G755">
        <v>-1.5100000000000001E-2</v>
      </c>
    </row>
    <row r="756" spans="1:7" x14ac:dyDescent="0.3">
      <c r="A756" s="2">
        <v>43978</v>
      </c>
      <c r="B756">
        <v>47.59</v>
      </c>
      <c r="C756">
        <v>49.51</v>
      </c>
      <c r="D756">
        <v>50</v>
      </c>
      <c r="E756">
        <v>46.39</v>
      </c>
      <c r="F756" t="s">
        <v>2255</v>
      </c>
      <c r="G756">
        <v>-6.4699999999999994E-2</v>
      </c>
    </row>
    <row r="757" spans="1:7" x14ac:dyDescent="0.3">
      <c r="A757" s="2">
        <v>43977</v>
      </c>
      <c r="B757">
        <v>50.88</v>
      </c>
      <c r="C757">
        <v>52.4</v>
      </c>
      <c r="D757">
        <v>52.55</v>
      </c>
      <c r="E757">
        <v>49.34</v>
      </c>
      <c r="F757" t="s">
        <v>81</v>
      </c>
      <c r="G757">
        <v>-2.8999999999999998E-3</v>
      </c>
    </row>
    <row r="758" spans="1:7" x14ac:dyDescent="0.3">
      <c r="A758" s="2">
        <v>43973</v>
      </c>
      <c r="B758">
        <v>51.03</v>
      </c>
      <c r="C758">
        <v>52.15</v>
      </c>
      <c r="D758">
        <v>52.61</v>
      </c>
      <c r="E758">
        <v>50.76</v>
      </c>
      <c r="F758" t="s">
        <v>3297</v>
      </c>
      <c r="G758">
        <v>-1.6799999999999999E-2</v>
      </c>
    </row>
    <row r="759" spans="1:7" x14ac:dyDescent="0.3">
      <c r="A759" s="2">
        <v>43972</v>
      </c>
      <c r="B759">
        <v>51.9</v>
      </c>
      <c r="C759">
        <v>54.1</v>
      </c>
      <c r="D759">
        <v>54.19</v>
      </c>
      <c r="E759">
        <v>51.2</v>
      </c>
      <c r="F759" t="s">
        <v>294</v>
      </c>
      <c r="G759">
        <v>-2.1499999999999998E-2</v>
      </c>
    </row>
    <row r="760" spans="1:7" x14ac:dyDescent="0.3">
      <c r="A760" s="2">
        <v>43971</v>
      </c>
      <c r="B760">
        <v>53.04</v>
      </c>
      <c r="C760">
        <v>53.21</v>
      </c>
      <c r="D760">
        <v>53.45</v>
      </c>
      <c r="E760">
        <v>51.64</v>
      </c>
      <c r="F760" t="s">
        <v>202</v>
      </c>
      <c r="G760">
        <v>4.8399999999999999E-2</v>
      </c>
    </row>
    <row r="761" spans="1:7" x14ac:dyDescent="0.3">
      <c r="A761" s="2">
        <v>43970</v>
      </c>
      <c r="B761">
        <v>50.59</v>
      </c>
      <c r="C761">
        <v>57.2</v>
      </c>
      <c r="D761">
        <v>57.85</v>
      </c>
      <c r="E761">
        <v>50</v>
      </c>
      <c r="F761" t="s">
        <v>3126</v>
      </c>
      <c r="G761">
        <v>-0.15920000000000001</v>
      </c>
    </row>
    <row r="762" spans="1:7" x14ac:dyDescent="0.3">
      <c r="A762" s="2">
        <v>43969</v>
      </c>
      <c r="B762">
        <v>60.17</v>
      </c>
      <c r="C762">
        <v>54.61</v>
      </c>
      <c r="D762">
        <v>60.3</v>
      </c>
      <c r="E762">
        <v>50.61</v>
      </c>
      <c r="F762" t="s">
        <v>3213</v>
      </c>
      <c r="G762">
        <v>0.21579999999999999</v>
      </c>
    </row>
    <row r="763" spans="1:7" x14ac:dyDescent="0.3">
      <c r="A763" s="2">
        <v>43966</v>
      </c>
      <c r="B763">
        <v>49.49</v>
      </c>
      <c r="C763">
        <v>48.42</v>
      </c>
      <c r="D763">
        <v>49.69</v>
      </c>
      <c r="E763">
        <v>48.29</v>
      </c>
      <c r="F763" t="s">
        <v>3298</v>
      </c>
      <c r="G763">
        <v>1.7100000000000001E-2</v>
      </c>
    </row>
    <row r="764" spans="1:7" x14ac:dyDescent="0.3">
      <c r="A764" s="2">
        <v>43965</v>
      </c>
      <c r="B764">
        <v>48.66</v>
      </c>
      <c r="C764">
        <v>48.8</v>
      </c>
      <c r="D764">
        <v>48.86</v>
      </c>
      <c r="E764">
        <v>45.11</v>
      </c>
      <c r="F764" t="s">
        <v>48</v>
      </c>
      <c r="G764">
        <v>3.5000000000000001E-3</v>
      </c>
    </row>
    <row r="765" spans="1:7" x14ac:dyDescent="0.3">
      <c r="A765" s="2">
        <v>43964</v>
      </c>
      <c r="B765">
        <v>48.49</v>
      </c>
      <c r="C765">
        <v>50.2</v>
      </c>
      <c r="D765">
        <v>50.87</v>
      </c>
      <c r="E765">
        <v>47.48</v>
      </c>
      <c r="F765" t="s">
        <v>85</v>
      </c>
      <c r="G765">
        <v>-1.7000000000000001E-2</v>
      </c>
    </row>
    <row r="766" spans="1:7" x14ac:dyDescent="0.3">
      <c r="A766" s="2">
        <v>43963</v>
      </c>
      <c r="B766">
        <v>49.33</v>
      </c>
      <c r="C766">
        <v>50.4</v>
      </c>
      <c r="D766">
        <v>52.12</v>
      </c>
      <c r="E766">
        <v>49.2</v>
      </c>
      <c r="F766" t="s">
        <v>451</v>
      </c>
      <c r="G766">
        <v>-1.2999999999999999E-2</v>
      </c>
    </row>
    <row r="767" spans="1:7" x14ac:dyDescent="0.3">
      <c r="A767" s="2">
        <v>43962</v>
      </c>
      <c r="B767">
        <v>49.98</v>
      </c>
      <c r="C767">
        <v>49.61</v>
      </c>
      <c r="D767">
        <v>50.79</v>
      </c>
      <c r="E767">
        <v>47.91</v>
      </c>
      <c r="F767" t="s">
        <v>461</v>
      </c>
      <c r="G767">
        <v>1.4999999999999999E-2</v>
      </c>
    </row>
    <row r="768" spans="1:7" x14ac:dyDescent="0.3">
      <c r="A768" s="2">
        <v>43959</v>
      </c>
      <c r="B768">
        <v>49.24</v>
      </c>
      <c r="C768">
        <v>49.16</v>
      </c>
      <c r="D768">
        <v>49.89</v>
      </c>
      <c r="E768">
        <v>48.21</v>
      </c>
      <c r="F768" t="s">
        <v>3299</v>
      </c>
      <c r="G768">
        <v>-1.6000000000000001E-3</v>
      </c>
    </row>
    <row r="769" spans="1:7" x14ac:dyDescent="0.3">
      <c r="A769" s="2">
        <v>43958</v>
      </c>
      <c r="B769">
        <v>49.32</v>
      </c>
      <c r="C769">
        <v>49.26</v>
      </c>
      <c r="D769">
        <v>49.5</v>
      </c>
      <c r="E769">
        <v>48.35</v>
      </c>
      <c r="F769" t="s">
        <v>3300</v>
      </c>
      <c r="G769">
        <v>3.2199999999999999E-2</v>
      </c>
    </row>
    <row r="770" spans="1:7" x14ac:dyDescent="0.3">
      <c r="A770" s="2">
        <v>43957</v>
      </c>
      <c r="B770">
        <v>47.78</v>
      </c>
      <c r="C770">
        <v>50.14</v>
      </c>
      <c r="D770">
        <v>50.2</v>
      </c>
      <c r="E770">
        <v>47.5</v>
      </c>
      <c r="F770" t="s">
        <v>3301</v>
      </c>
      <c r="G770">
        <v>-4.4400000000000002E-2</v>
      </c>
    </row>
    <row r="771" spans="1:7" x14ac:dyDescent="0.3">
      <c r="A771" s="2">
        <v>43956</v>
      </c>
      <c r="B771">
        <v>50</v>
      </c>
      <c r="C771">
        <v>48.41</v>
      </c>
      <c r="D771">
        <v>50.38</v>
      </c>
      <c r="E771">
        <v>47.71</v>
      </c>
      <c r="F771" t="s">
        <v>528</v>
      </c>
      <c r="G771">
        <v>9.2200000000000004E-2</v>
      </c>
    </row>
    <row r="772" spans="1:7" x14ac:dyDescent="0.3">
      <c r="A772" s="2">
        <v>43955</v>
      </c>
      <c r="B772">
        <v>45.78</v>
      </c>
      <c r="C772">
        <v>45.2</v>
      </c>
      <c r="D772">
        <v>47.47</v>
      </c>
      <c r="E772">
        <v>44.36</v>
      </c>
      <c r="F772" t="s">
        <v>3302</v>
      </c>
      <c r="G772">
        <v>1.49E-2</v>
      </c>
    </row>
    <row r="773" spans="1:7" x14ac:dyDescent="0.3">
      <c r="A773" s="2">
        <v>43952</v>
      </c>
      <c r="B773">
        <v>45.11</v>
      </c>
      <c r="C773">
        <v>46</v>
      </c>
      <c r="D773">
        <v>46.99</v>
      </c>
      <c r="E773">
        <v>43</v>
      </c>
      <c r="F773" t="s">
        <v>3303</v>
      </c>
      <c r="G773">
        <v>-4.99E-2</v>
      </c>
    </row>
    <row r="774" spans="1:7" x14ac:dyDescent="0.3">
      <c r="A774" s="2">
        <v>43951</v>
      </c>
      <c r="B774">
        <v>47.48</v>
      </c>
      <c r="C774">
        <v>49.21</v>
      </c>
      <c r="D774">
        <v>49.22</v>
      </c>
      <c r="E774">
        <v>46.02</v>
      </c>
      <c r="F774" t="s">
        <v>64</v>
      </c>
      <c r="G774">
        <v>-3.5900000000000001E-2</v>
      </c>
    </row>
    <row r="775" spans="1:7" x14ac:dyDescent="0.3">
      <c r="A775" s="2">
        <v>43950</v>
      </c>
      <c r="B775">
        <v>49.25</v>
      </c>
      <c r="C775">
        <v>48</v>
      </c>
      <c r="D775">
        <v>49.7</v>
      </c>
      <c r="E775">
        <v>46.13</v>
      </c>
      <c r="F775" t="s">
        <v>317</v>
      </c>
      <c r="G775">
        <v>7.46E-2</v>
      </c>
    </row>
    <row r="776" spans="1:7" x14ac:dyDescent="0.3">
      <c r="A776" s="2">
        <v>43949</v>
      </c>
      <c r="B776">
        <v>45.83</v>
      </c>
      <c r="C776">
        <v>48.6</v>
      </c>
      <c r="D776">
        <v>48.98</v>
      </c>
      <c r="E776">
        <v>44.8</v>
      </c>
      <c r="F776" t="s">
        <v>81</v>
      </c>
      <c r="G776">
        <v>-7.2300000000000003E-2</v>
      </c>
    </row>
    <row r="777" spans="1:7" x14ac:dyDescent="0.3">
      <c r="A777" s="2">
        <v>43948</v>
      </c>
      <c r="B777">
        <v>49.4</v>
      </c>
      <c r="C777">
        <v>48.89</v>
      </c>
      <c r="D777">
        <v>50.25</v>
      </c>
      <c r="E777">
        <v>48.16</v>
      </c>
      <c r="F777" t="s">
        <v>100</v>
      </c>
      <c r="G777">
        <v>3.4599999999999999E-2</v>
      </c>
    </row>
    <row r="778" spans="1:7" x14ac:dyDescent="0.3">
      <c r="A778" s="2">
        <v>43945</v>
      </c>
      <c r="B778">
        <v>47.75</v>
      </c>
      <c r="C778">
        <v>51.24</v>
      </c>
      <c r="D778">
        <v>51.49</v>
      </c>
      <c r="E778">
        <v>47.6</v>
      </c>
      <c r="F778" t="s">
        <v>330</v>
      </c>
      <c r="G778">
        <v>-4.4999999999999998E-2</v>
      </c>
    </row>
    <row r="779" spans="1:7" x14ac:dyDescent="0.3">
      <c r="A779" s="2">
        <v>43944</v>
      </c>
      <c r="B779">
        <v>50</v>
      </c>
      <c r="C779">
        <v>58</v>
      </c>
      <c r="D779">
        <v>58</v>
      </c>
      <c r="E779">
        <v>49.22</v>
      </c>
      <c r="F779" t="s">
        <v>2380</v>
      </c>
      <c r="G779">
        <v>-6.54E-2</v>
      </c>
    </row>
    <row r="780" spans="1:7" x14ac:dyDescent="0.3">
      <c r="A780" s="2">
        <v>43943</v>
      </c>
      <c r="B780">
        <v>53.5</v>
      </c>
      <c r="C780">
        <v>54.44</v>
      </c>
      <c r="D780">
        <v>55.85</v>
      </c>
      <c r="E780">
        <v>45.2</v>
      </c>
      <c r="F780" t="s">
        <v>3304</v>
      </c>
      <c r="G780">
        <v>0.26600000000000001</v>
      </c>
    </row>
    <row r="781" spans="1:7" x14ac:dyDescent="0.3">
      <c r="A781" s="2">
        <v>43942</v>
      </c>
      <c r="B781">
        <v>42.26</v>
      </c>
      <c r="C781">
        <v>45.27</v>
      </c>
      <c r="D781">
        <v>45.9</v>
      </c>
      <c r="E781">
        <v>39.799999999999997</v>
      </c>
      <c r="F781" t="s">
        <v>81</v>
      </c>
      <c r="G781">
        <v>-2.5600000000000001E-2</v>
      </c>
    </row>
    <row r="782" spans="1:7" x14ac:dyDescent="0.3">
      <c r="A782" s="2">
        <v>43941</v>
      </c>
      <c r="B782">
        <v>43.37</v>
      </c>
      <c r="C782">
        <v>41.49</v>
      </c>
      <c r="D782">
        <v>45.9</v>
      </c>
      <c r="E782">
        <v>41</v>
      </c>
      <c r="F782" t="s">
        <v>248</v>
      </c>
      <c r="G782">
        <v>6.2700000000000006E-2</v>
      </c>
    </row>
    <row r="783" spans="1:7" x14ac:dyDescent="0.3">
      <c r="A783" s="2">
        <v>43938</v>
      </c>
      <c r="B783">
        <v>40.81</v>
      </c>
      <c r="C783">
        <v>40.299999999999997</v>
      </c>
      <c r="D783">
        <v>41.71</v>
      </c>
      <c r="E783">
        <v>38.880000000000003</v>
      </c>
      <c r="F783" t="s">
        <v>561</v>
      </c>
      <c r="G783">
        <v>5.21E-2</v>
      </c>
    </row>
    <row r="784" spans="1:7" x14ac:dyDescent="0.3">
      <c r="A784" s="2">
        <v>43937</v>
      </c>
      <c r="B784">
        <v>38.79</v>
      </c>
      <c r="C784">
        <v>38.76</v>
      </c>
      <c r="D784">
        <v>39.26</v>
      </c>
      <c r="E784">
        <v>37</v>
      </c>
      <c r="F784" t="s">
        <v>3305</v>
      </c>
      <c r="G784">
        <v>5.4000000000000003E-3</v>
      </c>
    </row>
    <row r="785" spans="1:7" x14ac:dyDescent="0.3">
      <c r="A785" s="2">
        <v>43936</v>
      </c>
      <c r="B785">
        <v>38.58</v>
      </c>
      <c r="C785">
        <v>40.9</v>
      </c>
      <c r="D785">
        <v>41.24</v>
      </c>
      <c r="E785">
        <v>38.130000000000003</v>
      </c>
      <c r="F785" t="s">
        <v>3306</v>
      </c>
      <c r="G785">
        <v>-7.3300000000000004E-2</v>
      </c>
    </row>
    <row r="786" spans="1:7" x14ac:dyDescent="0.3">
      <c r="A786" s="2">
        <v>43935</v>
      </c>
      <c r="B786">
        <v>41.63</v>
      </c>
      <c r="C786">
        <v>43.82</v>
      </c>
      <c r="D786">
        <v>43.98</v>
      </c>
      <c r="E786">
        <v>41.4</v>
      </c>
      <c r="F786" t="s">
        <v>3307</v>
      </c>
      <c r="G786">
        <v>-1.9E-3</v>
      </c>
    </row>
    <row r="787" spans="1:7" x14ac:dyDescent="0.3">
      <c r="A787" s="2">
        <v>43934</v>
      </c>
      <c r="B787">
        <v>41.71</v>
      </c>
      <c r="C787">
        <v>46.02</v>
      </c>
      <c r="D787">
        <v>46.39</v>
      </c>
      <c r="E787">
        <v>41</v>
      </c>
      <c r="F787" t="s">
        <v>3308</v>
      </c>
      <c r="G787">
        <v>-8.1500000000000003E-2</v>
      </c>
    </row>
    <row r="788" spans="1:7" x14ac:dyDescent="0.3">
      <c r="A788" s="2">
        <v>43930</v>
      </c>
      <c r="B788">
        <v>45.41</v>
      </c>
      <c r="C788">
        <v>52.01</v>
      </c>
      <c r="D788">
        <v>53</v>
      </c>
      <c r="E788">
        <v>45</v>
      </c>
      <c r="F788" t="s">
        <v>259</v>
      </c>
      <c r="G788">
        <v>1.0200000000000001E-2</v>
      </c>
    </row>
    <row r="789" spans="1:7" x14ac:dyDescent="0.3">
      <c r="A789" s="2">
        <v>43929</v>
      </c>
      <c r="B789">
        <v>44.95</v>
      </c>
      <c r="C789">
        <v>48.1</v>
      </c>
      <c r="D789">
        <v>48.1</v>
      </c>
      <c r="E789">
        <v>44.51</v>
      </c>
      <c r="F789" t="s">
        <v>3309</v>
      </c>
      <c r="G789">
        <v>-1.43E-2</v>
      </c>
    </row>
    <row r="790" spans="1:7" x14ac:dyDescent="0.3">
      <c r="A790" s="2">
        <v>43928</v>
      </c>
      <c r="B790">
        <v>45.6</v>
      </c>
      <c r="C790">
        <v>50</v>
      </c>
      <c r="D790">
        <v>50.2</v>
      </c>
      <c r="E790">
        <v>44</v>
      </c>
      <c r="F790" t="s">
        <v>247</v>
      </c>
      <c r="G790">
        <v>-0.13519999999999999</v>
      </c>
    </row>
    <row r="791" spans="1:7" x14ac:dyDescent="0.3">
      <c r="A791" s="2">
        <v>43927</v>
      </c>
      <c r="B791">
        <v>52.73</v>
      </c>
      <c r="C791">
        <v>55.5</v>
      </c>
      <c r="D791">
        <v>55.6</v>
      </c>
      <c r="E791">
        <v>52.4</v>
      </c>
      <c r="F791" t="s">
        <v>3310</v>
      </c>
      <c r="G791">
        <v>-4.0000000000000002E-4</v>
      </c>
    </row>
    <row r="792" spans="1:7" x14ac:dyDescent="0.3">
      <c r="A792" s="2">
        <v>43924</v>
      </c>
      <c r="B792">
        <v>52.75</v>
      </c>
      <c r="C792">
        <v>57.98</v>
      </c>
      <c r="D792">
        <v>57.98</v>
      </c>
      <c r="E792">
        <v>52.01</v>
      </c>
      <c r="F792" t="s">
        <v>3311</v>
      </c>
      <c r="G792">
        <v>-7.3099999999999998E-2</v>
      </c>
    </row>
    <row r="793" spans="1:7" x14ac:dyDescent="0.3">
      <c r="A793" s="2">
        <v>43923</v>
      </c>
      <c r="B793">
        <v>56.91</v>
      </c>
      <c r="C793">
        <v>55.5</v>
      </c>
      <c r="D793">
        <v>56.93</v>
      </c>
      <c r="E793">
        <v>53</v>
      </c>
      <c r="F793" t="s">
        <v>3312</v>
      </c>
      <c r="G793">
        <v>7.5399999999999995E-2</v>
      </c>
    </row>
    <row r="794" spans="1:7" x14ac:dyDescent="0.3">
      <c r="A794" s="2">
        <v>43922</v>
      </c>
      <c r="B794">
        <v>52.92</v>
      </c>
      <c r="C794">
        <v>56.35</v>
      </c>
      <c r="D794">
        <v>58.19</v>
      </c>
      <c r="E794">
        <v>52.48</v>
      </c>
      <c r="F794" t="s">
        <v>3313</v>
      </c>
      <c r="G794">
        <v>-9.3799999999999994E-2</v>
      </c>
    </row>
    <row r="795" spans="1:7" x14ac:dyDescent="0.3">
      <c r="A795" s="2">
        <v>43921</v>
      </c>
      <c r="B795">
        <v>58.4</v>
      </c>
      <c r="C795">
        <v>59.86</v>
      </c>
      <c r="D795">
        <v>62</v>
      </c>
      <c r="E795">
        <v>57</v>
      </c>
      <c r="F795" t="s">
        <v>3314</v>
      </c>
      <c r="G795">
        <v>-5.8099999999999999E-2</v>
      </c>
    </row>
    <row r="796" spans="1:7" x14ac:dyDescent="0.3">
      <c r="A796" s="2">
        <v>43920</v>
      </c>
      <c r="B796">
        <v>62</v>
      </c>
      <c r="C796">
        <v>60</v>
      </c>
      <c r="D796">
        <v>64.45</v>
      </c>
      <c r="E796">
        <v>59.04</v>
      </c>
      <c r="F796" t="s">
        <v>3315</v>
      </c>
      <c r="G796">
        <v>0.1273</v>
      </c>
    </row>
    <row r="797" spans="1:7" x14ac:dyDescent="0.3">
      <c r="A797" s="2">
        <v>43917</v>
      </c>
      <c r="B797">
        <v>55</v>
      </c>
      <c r="C797">
        <v>54.2</v>
      </c>
      <c r="D797">
        <v>55.39</v>
      </c>
      <c r="E797">
        <v>51.32</v>
      </c>
      <c r="F797" t="s">
        <v>3316</v>
      </c>
      <c r="G797">
        <v>0</v>
      </c>
    </row>
    <row r="798" spans="1:7" x14ac:dyDescent="0.3">
      <c r="A798" s="2">
        <v>43916</v>
      </c>
      <c r="B798">
        <v>55</v>
      </c>
      <c r="C798">
        <v>52.63</v>
      </c>
      <c r="D798">
        <v>55.6</v>
      </c>
      <c r="E798">
        <v>50</v>
      </c>
      <c r="F798" t="s">
        <v>3317</v>
      </c>
      <c r="G798">
        <v>0.1653</v>
      </c>
    </row>
    <row r="799" spans="1:7" x14ac:dyDescent="0.3">
      <c r="A799" s="2">
        <v>43915</v>
      </c>
      <c r="B799">
        <v>47.2</v>
      </c>
      <c r="C799">
        <v>51.01</v>
      </c>
      <c r="D799">
        <v>53.29</v>
      </c>
      <c r="E799">
        <v>47.2</v>
      </c>
      <c r="F799" t="s">
        <v>3318</v>
      </c>
      <c r="G799">
        <v>-0.1201</v>
      </c>
    </row>
    <row r="800" spans="1:7" x14ac:dyDescent="0.3">
      <c r="A800" s="2">
        <v>43914</v>
      </c>
      <c r="B800">
        <v>53.64</v>
      </c>
      <c r="C800">
        <v>58.11</v>
      </c>
      <c r="D800">
        <v>58.69</v>
      </c>
      <c r="E800">
        <v>48.02</v>
      </c>
      <c r="F800" t="s">
        <v>3319</v>
      </c>
      <c r="G800">
        <v>4.5400000000000003E-2</v>
      </c>
    </row>
    <row r="801" spans="1:7" x14ac:dyDescent="0.3">
      <c r="A801" s="2">
        <v>43913</v>
      </c>
      <c r="B801">
        <v>51.31</v>
      </c>
      <c r="C801">
        <v>59</v>
      </c>
      <c r="D801">
        <v>59.98</v>
      </c>
      <c r="E801">
        <v>50.31</v>
      </c>
      <c r="F801" t="s">
        <v>3320</v>
      </c>
      <c r="G801">
        <v>0.10340000000000001</v>
      </c>
    </row>
    <row r="802" spans="1:7" x14ac:dyDescent="0.3">
      <c r="A802" s="2">
        <v>43910</v>
      </c>
      <c r="B802">
        <v>46.5</v>
      </c>
      <c r="C802">
        <v>54.95</v>
      </c>
      <c r="D802">
        <v>55</v>
      </c>
      <c r="E802">
        <v>43.66</v>
      </c>
      <c r="F802" t="s">
        <v>290</v>
      </c>
      <c r="G802">
        <v>-0.21590000000000001</v>
      </c>
    </row>
    <row r="803" spans="1:7" x14ac:dyDescent="0.3">
      <c r="A803" s="2">
        <v>43909</v>
      </c>
      <c r="B803">
        <v>59.3</v>
      </c>
      <c r="C803">
        <v>79.3</v>
      </c>
      <c r="D803">
        <v>80.23</v>
      </c>
      <c r="E803">
        <v>59</v>
      </c>
      <c r="F803" t="s">
        <v>84</v>
      </c>
      <c r="G803">
        <v>-0.35539999999999999</v>
      </c>
    </row>
    <row r="804" spans="1:7" x14ac:dyDescent="0.3">
      <c r="A804" s="2">
        <v>43908</v>
      </c>
      <c r="B804">
        <v>92</v>
      </c>
      <c r="C804">
        <v>87.8</v>
      </c>
      <c r="D804">
        <v>104.49</v>
      </c>
      <c r="E804">
        <v>83</v>
      </c>
      <c r="F804" t="s">
        <v>555</v>
      </c>
      <c r="G804">
        <v>0.38140000000000002</v>
      </c>
    </row>
    <row r="805" spans="1:7" x14ac:dyDescent="0.3">
      <c r="A805" s="2">
        <v>43907</v>
      </c>
      <c r="B805">
        <v>66.599999999999994</v>
      </c>
      <c r="C805">
        <v>65</v>
      </c>
      <c r="D805">
        <v>76</v>
      </c>
      <c r="E805">
        <v>56.01</v>
      </c>
      <c r="F805" t="s">
        <v>2878</v>
      </c>
      <c r="G805">
        <v>0.66500000000000004</v>
      </c>
    </row>
    <row r="806" spans="1:7" x14ac:dyDescent="0.3">
      <c r="A806" s="2">
        <v>43906</v>
      </c>
      <c r="B806">
        <v>40</v>
      </c>
      <c r="C806">
        <v>49.36</v>
      </c>
      <c r="D806">
        <v>52.8</v>
      </c>
      <c r="E806">
        <v>38</v>
      </c>
      <c r="F806" t="s">
        <v>2261</v>
      </c>
      <c r="G806">
        <v>0.29320000000000002</v>
      </c>
    </row>
    <row r="807" spans="1:7" x14ac:dyDescent="0.3">
      <c r="A807" s="2">
        <v>43903</v>
      </c>
      <c r="B807">
        <v>30.93</v>
      </c>
      <c r="C807">
        <v>30</v>
      </c>
      <c r="D807">
        <v>31.98</v>
      </c>
      <c r="E807">
        <v>29.19</v>
      </c>
      <c r="F807" t="s">
        <v>3321</v>
      </c>
      <c r="G807">
        <v>8.3400000000000002E-2</v>
      </c>
    </row>
    <row r="808" spans="1:7" x14ac:dyDescent="0.3">
      <c r="A808" s="2">
        <v>43902</v>
      </c>
      <c r="B808">
        <v>28.55</v>
      </c>
      <c r="C808">
        <v>28.99</v>
      </c>
      <c r="D808">
        <v>30.39</v>
      </c>
      <c r="E808">
        <v>28</v>
      </c>
      <c r="F808" t="s">
        <v>3322</v>
      </c>
      <c r="G808">
        <v>-0.1125</v>
      </c>
    </row>
    <row r="809" spans="1:7" x14ac:dyDescent="0.3">
      <c r="A809" s="2">
        <v>43901</v>
      </c>
      <c r="B809">
        <v>32.17</v>
      </c>
      <c r="C809">
        <v>33.4</v>
      </c>
      <c r="D809">
        <v>34.090000000000003</v>
      </c>
      <c r="E809">
        <v>31</v>
      </c>
      <c r="F809" t="s">
        <v>3323</v>
      </c>
      <c r="G809">
        <v>-5.2699999999999997E-2</v>
      </c>
    </row>
    <row r="810" spans="1:7" x14ac:dyDescent="0.3">
      <c r="A810" s="2">
        <v>43900</v>
      </c>
      <c r="B810">
        <v>33.96</v>
      </c>
      <c r="C810">
        <v>35.08</v>
      </c>
      <c r="D810">
        <v>35.83</v>
      </c>
      <c r="E810">
        <v>31.45</v>
      </c>
      <c r="F810" t="s">
        <v>3324</v>
      </c>
      <c r="G810">
        <v>1.43E-2</v>
      </c>
    </row>
    <row r="811" spans="1:7" x14ac:dyDescent="0.3">
      <c r="A811" s="2">
        <v>43899</v>
      </c>
      <c r="B811">
        <v>33.479999999999997</v>
      </c>
      <c r="C811">
        <v>35.15</v>
      </c>
      <c r="D811">
        <v>35.9</v>
      </c>
      <c r="E811">
        <v>32.4</v>
      </c>
      <c r="F811" t="s">
        <v>3325</v>
      </c>
      <c r="G811">
        <v>-0.121</v>
      </c>
    </row>
    <row r="812" spans="1:7" x14ac:dyDescent="0.3">
      <c r="A812" s="2">
        <v>43896</v>
      </c>
      <c r="B812">
        <v>38.090000000000003</v>
      </c>
      <c r="C812">
        <v>37.619999999999997</v>
      </c>
      <c r="D812">
        <v>40.950000000000003</v>
      </c>
      <c r="E812">
        <v>35.61</v>
      </c>
      <c r="F812" t="s">
        <v>3326</v>
      </c>
      <c r="G812">
        <v>2.6100000000000002E-2</v>
      </c>
    </row>
    <row r="813" spans="1:7" x14ac:dyDescent="0.3">
      <c r="A813" s="2">
        <v>43895</v>
      </c>
      <c r="B813">
        <v>37.119999999999997</v>
      </c>
      <c r="C813">
        <v>37.71</v>
      </c>
      <c r="D813">
        <v>38.06</v>
      </c>
      <c r="E813">
        <v>35.64</v>
      </c>
      <c r="F813" t="s">
        <v>3327</v>
      </c>
      <c r="G813">
        <v>-5.28E-2</v>
      </c>
    </row>
    <row r="814" spans="1:7" x14ac:dyDescent="0.3">
      <c r="A814" s="2">
        <v>43894</v>
      </c>
      <c r="B814">
        <v>39.19</v>
      </c>
      <c r="C814">
        <v>39</v>
      </c>
      <c r="D814">
        <v>39.299999999999997</v>
      </c>
      <c r="E814">
        <v>38</v>
      </c>
      <c r="F814" t="s">
        <v>3328</v>
      </c>
      <c r="G814">
        <v>1.8499999999999999E-2</v>
      </c>
    </row>
    <row r="815" spans="1:7" x14ac:dyDescent="0.3">
      <c r="A815" s="2">
        <v>43893</v>
      </c>
      <c r="B815">
        <v>38.479999999999997</v>
      </c>
      <c r="C815">
        <v>36.65</v>
      </c>
      <c r="D815">
        <v>41</v>
      </c>
      <c r="E815">
        <v>36.6</v>
      </c>
      <c r="F815" t="s">
        <v>3329</v>
      </c>
      <c r="G815">
        <v>5.1400000000000001E-2</v>
      </c>
    </row>
    <row r="816" spans="1:7" x14ac:dyDescent="0.3">
      <c r="A816" s="2">
        <v>43892</v>
      </c>
      <c r="B816">
        <v>36.6</v>
      </c>
      <c r="C816">
        <v>35.01</v>
      </c>
      <c r="D816">
        <v>36.6</v>
      </c>
      <c r="E816">
        <v>34</v>
      </c>
      <c r="F816" t="s">
        <v>3330</v>
      </c>
      <c r="G816">
        <v>4.2700000000000002E-2</v>
      </c>
    </row>
    <row r="817" spans="1:7" x14ac:dyDescent="0.3">
      <c r="A817" s="2">
        <v>43889</v>
      </c>
      <c r="B817">
        <v>35.1</v>
      </c>
      <c r="C817">
        <v>33.4</v>
      </c>
      <c r="D817">
        <v>35.1</v>
      </c>
      <c r="E817">
        <v>32.85</v>
      </c>
      <c r="F817" t="s">
        <v>3331</v>
      </c>
      <c r="G817">
        <v>3.5999999999999997E-2</v>
      </c>
    </row>
    <row r="818" spans="1:7" x14ac:dyDescent="0.3">
      <c r="A818" s="2">
        <v>43888</v>
      </c>
      <c r="B818">
        <v>33.880000000000003</v>
      </c>
      <c r="C818">
        <v>31.45</v>
      </c>
      <c r="D818">
        <v>33.97</v>
      </c>
      <c r="E818">
        <v>31.05</v>
      </c>
      <c r="F818" t="s">
        <v>3332</v>
      </c>
      <c r="G818">
        <v>3.8999999999999998E-3</v>
      </c>
    </row>
    <row r="819" spans="1:7" x14ac:dyDescent="0.3">
      <c r="A819" s="2">
        <v>43887</v>
      </c>
      <c r="B819">
        <v>33.75</v>
      </c>
      <c r="C819">
        <v>31.85</v>
      </c>
      <c r="D819">
        <v>34.39</v>
      </c>
      <c r="E819">
        <v>31.55</v>
      </c>
      <c r="F819" t="s">
        <v>3333</v>
      </c>
      <c r="G819">
        <v>9.2999999999999992E-3</v>
      </c>
    </row>
    <row r="820" spans="1:7" x14ac:dyDescent="0.3">
      <c r="A820" s="2">
        <v>43886</v>
      </c>
      <c r="B820">
        <v>33.44</v>
      </c>
      <c r="C820">
        <v>30</v>
      </c>
      <c r="D820">
        <v>33.96</v>
      </c>
      <c r="E820">
        <v>30</v>
      </c>
      <c r="F820" t="s">
        <v>3334</v>
      </c>
      <c r="G820">
        <v>9.2799999999999994E-2</v>
      </c>
    </row>
    <row r="821" spans="1:7" x14ac:dyDescent="0.3">
      <c r="A821" s="2">
        <v>43885</v>
      </c>
      <c r="B821">
        <v>30.6</v>
      </c>
      <c r="C821">
        <v>30</v>
      </c>
      <c r="D821">
        <v>31.1</v>
      </c>
      <c r="E821">
        <v>29.14</v>
      </c>
      <c r="F821" t="s">
        <v>3335</v>
      </c>
      <c r="G821">
        <v>-5.4100000000000002E-2</v>
      </c>
    </row>
    <row r="822" spans="1:7" x14ac:dyDescent="0.3">
      <c r="A822" s="2">
        <v>43882</v>
      </c>
      <c r="B822">
        <v>32.35</v>
      </c>
      <c r="C822">
        <v>31.8</v>
      </c>
      <c r="D822">
        <v>32.46</v>
      </c>
      <c r="E822">
        <v>31.27</v>
      </c>
      <c r="F822" t="s">
        <v>3336</v>
      </c>
      <c r="G822">
        <v>-8.9999999999999998E-4</v>
      </c>
    </row>
    <row r="823" spans="1:7" x14ac:dyDescent="0.3">
      <c r="A823" s="2">
        <v>43881</v>
      </c>
      <c r="B823">
        <v>32.380000000000003</v>
      </c>
      <c r="C823">
        <v>31.72</v>
      </c>
      <c r="D823">
        <v>32.58</v>
      </c>
      <c r="E823">
        <v>31</v>
      </c>
      <c r="F823" t="s">
        <v>3337</v>
      </c>
      <c r="G823">
        <v>4.0000000000000001E-3</v>
      </c>
    </row>
    <row r="824" spans="1:7" x14ac:dyDescent="0.3">
      <c r="A824" s="2">
        <v>43880</v>
      </c>
      <c r="B824">
        <v>32.25</v>
      </c>
      <c r="C824">
        <v>31.5</v>
      </c>
      <c r="D824">
        <v>32.29</v>
      </c>
      <c r="E824">
        <v>30.75</v>
      </c>
      <c r="F824" t="s">
        <v>3338</v>
      </c>
      <c r="G824">
        <v>2.2499999999999999E-2</v>
      </c>
    </row>
    <row r="825" spans="1:7" x14ac:dyDescent="0.3">
      <c r="A825" s="2">
        <v>43879</v>
      </c>
      <c r="B825">
        <v>31.54</v>
      </c>
      <c r="C825">
        <v>30.49</v>
      </c>
      <c r="D825">
        <v>31.54</v>
      </c>
      <c r="E825">
        <v>30.26</v>
      </c>
      <c r="F825" t="s">
        <v>3339</v>
      </c>
      <c r="G825">
        <v>2.5700000000000001E-2</v>
      </c>
    </row>
    <row r="826" spans="1:7" x14ac:dyDescent="0.3">
      <c r="A826" s="2">
        <v>43875</v>
      </c>
      <c r="B826">
        <v>30.75</v>
      </c>
      <c r="C826">
        <v>31</v>
      </c>
      <c r="D826">
        <v>31.57</v>
      </c>
      <c r="E826">
        <v>29.72</v>
      </c>
      <c r="F826" t="s">
        <v>3340</v>
      </c>
      <c r="G826">
        <v>3.5999999999999999E-3</v>
      </c>
    </row>
    <row r="827" spans="1:7" x14ac:dyDescent="0.3">
      <c r="A827" s="2">
        <v>43874</v>
      </c>
      <c r="B827">
        <v>30.64</v>
      </c>
      <c r="C827">
        <v>29.51</v>
      </c>
      <c r="D827">
        <v>30.64</v>
      </c>
      <c r="E827">
        <v>29.08</v>
      </c>
      <c r="F827" t="s">
        <v>3341</v>
      </c>
      <c r="G827">
        <v>3.6499999999999998E-2</v>
      </c>
    </row>
    <row r="828" spans="1:7" x14ac:dyDescent="0.3">
      <c r="A828" s="2">
        <v>43873</v>
      </c>
      <c r="B828">
        <v>29.56</v>
      </c>
      <c r="C828">
        <v>30</v>
      </c>
      <c r="D828">
        <v>31.1</v>
      </c>
      <c r="E828">
        <v>29</v>
      </c>
      <c r="F828" t="s">
        <v>3342</v>
      </c>
      <c r="G828">
        <v>-3.7400000000000003E-2</v>
      </c>
    </row>
    <row r="829" spans="1:7" x14ac:dyDescent="0.3">
      <c r="A829" s="2">
        <v>43872</v>
      </c>
      <c r="B829">
        <v>30.71</v>
      </c>
      <c r="C829">
        <v>31.48</v>
      </c>
      <c r="D829">
        <v>31.48</v>
      </c>
      <c r="E829">
        <v>29.8</v>
      </c>
      <c r="F829" t="s">
        <v>3343</v>
      </c>
      <c r="G829">
        <v>-4.3900000000000002E-2</v>
      </c>
    </row>
    <row r="830" spans="1:7" x14ac:dyDescent="0.3">
      <c r="A830" s="2">
        <v>43871</v>
      </c>
      <c r="B830">
        <v>32.119999999999997</v>
      </c>
      <c r="C830">
        <v>30.99</v>
      </c>
      <c r="D830">
        <v>32.15</v>
      </c>
      <c r="E830">
        <v>30.11</v>
      </c>
      <c r="F830" t="s">
        <v>3344</v>
      </c>
      <c r="G830">
        <v>4.02E-2</v>
      </c>
    </row>
    <row r="831" spans="1:7" x14ac:dyDescent="0.3">
      <c r="A831" s="2">
        <v>43868</v>
      </c>
      <c r="B831">
        <v>30.88</v>
      </c>
      <c r="C831">
        <v>31.88</v>
      </c>
      <c r="D831">
        <v>32.49</v>
      </c>
      <c r="E831">
        <v>30.07</v>
      </c>
      <c r="F831" t="s">
        <v>3345</v>
      </c>
      <c r="G831">
        <v>-6.2300000000000001E-2</v>
      </c>
    </row>
    <row r="832" spans="1:7" x14ac:dyDescent="0.3">
      <c r="A832" s="2">
        <v>43867</v>
      </c>
      <c r="B832">
        <v>32.93</v>
      </c>
      <c r="C832">
        <v>32</v>
      </c>
      <c r="D832">
        <v>32.93</v>
      </c>
      <c r="E832">
        <v>29.68</v>
      </c>
      <c r="F832" t="s">
        <v>3346</v>
      </c>
      <c r="G832">
        <v>0.1258</v>
      </c>
    </row>
    <row r="833" spans="1:7" x14ac:dyDescent="0.3">
      <c r="A833" s="2">
        <v>43866</v>
      </c>
      <c r="B833">
        <v>29.25</v>
      </c>
      <c r="C833">
        <v>34</v>
      </c>
      <c r="D833">
        <v>34</v>
      </c>
      <c r="E833">
        <v>28.69</v>
      </c>
      <c r="F833" t="s">
        <v>3347</v>
      </c>
      <c r="G833">
        <v>-0.1115</v>
      </c>
    </row>
    <row r="834" spans="1:7" x14ac:dyDescent="0.3">
      <c r="A834" s="2">
        <v>43865</v>
      </c>
      <c r="B834">
        <v>32.92</v>
      </c>
      <c r="C834">
        <v>29.17</v>
      </c>
      <c r="D834">
        <v>32.92</v>
      </c>
      <c r="E834">
        <v>29.17</v>
      </c>
      <c r="F834" t="s">
        <v>3348</v>
      </c>
      <c r="G834">
        <v>8.7499999999999994E-2</v>
      </c>
    </row>
    <row r="835" spans="1:7" x14ac:dyDescent="0.3">
      <c r="A835" s="2">
        <v>43864</v>
      </c>
      <c r="B835">
        <v>30.27</v>
      </c>
      <c r="C835">
        <v>29.8</v>
      </c>
      <c r="D835">
        <v>30.69</v>
      </c>
      <c r="E835">
        <v>28.78</v>
      </c>
      <c r="F835" t="s">
        <v>3349</v>
      </c>
      <c r="G835">
        <v>3.6299999999999999E-2</v>
      </c>
    </row>
    <row r="836" spans="1:7" x14ac:dyDescent="0.3">
      <c r="A836" s="2">
        <v>43861</v>
      </c>
      <c r="B836">
        <v>29.21</v>
      </c>
      <c r="C836">
        <v>30.36</v>
      </c>
      <c r="D836">
        <v>30.95</v>
      </c>
      <c r="E836">
        <v>28.5</v>
      </c>
      <c r="F836" t="s">
        <v>3350</v>
      </c>
      <c r="G836">
        <v>-2.3099999999999999E-2</v>
      </c>
    </row>
    <row r="837" spans="1:7" x14ac:dyDescent="0.3">
      <c r="A837" s="2">
        <v>43860</v>
      </c>
      <c r="B837">
        <v>29.9</v>
      </c>
      <c r="C837">
        <v>30.7</v>
      </c>
      <c r="D837">
        <v>31.19</v>
      </c>
      <c r="E837">
        <v>28.58</v>
      </c>
      <c r="F837" t="s">
        <v>3351</v>
      </c>
      <c r="G837">
        <v>-5.9700000000000003E-2</v>
      </c>
    </row>
    <row r="838" spans="1:7" x14ac:dyDescent="0.3">
      <c r="A838" s="2">
        <v>43859</v>
      </c>
      <c r="B838">
        <v>31.8</v>
      </c>
      <c r="C838">
        <v>33.950000000000003</v>
      </c>
      <c r="D838">
        <v>33.950000000000003</v>
      </c>
      <c r="E838">
        <v>31.74</v>
      </c>
      <c r="F838" t="s">
        <v>3352</v>
      </c>
      <c r="G838">
        <v>-7.0699999999999999E-2</v>
      </c>
    </row>
    <row r="839" spans="1:7" x14ac:dyDescent="0.3">
      <c r="A839" s="2">
        <v>43858</v>
      </c>
      <c r="B839">
        <v>34.22</v>
      </c>
      <c r="C839">
        <v>34.04</v>
      </c>
      <c r="D839">
        <v>34.83</v>
      </c>
      <c r="E839">
        <v>32.6</v>
      </c>
      <c r="F839" t="s">
        <v>3353</v>
      </c>
      <c r="G839">
        <v>3.0700000000000002E-2</v>
      </c>
    </row>
    <row r="840" spans="1:7" x14ac:dyDescent="0.3">
      <c r="A840" s="2">
        <v>43857</v>
      </c>
      <c r="B840">
        <v>33.200000000000003</v>
      </c>
      <c r="C840">
        <v>33.24</v>
      </c>
      <c r="D840">
        <v>34.53</v>
      </c>
      <c r="E840">
        <v>32.75</v>
      </c>
      <c r="F840" t="s">
        <v>3354</v>
      </c>
      <c r="G840">
        <v>-5.1200000000000002E-2</v>
      </c>
    </row>
    <row r="841" spans="1:7" x14ac:dyDescent="0.3">
      <c r="A841" s="2">
        <v>43854</v>
      </c>
      <c r="B841">
        <v>34.99</v>
      </c>
      <c r="C841">
        <v>35.32</v>
      </c>
      <c r="D841">
        <v>35.9</v>
      </c>
      <c r="E841">
        <v>33.57</v>
      </c>
      <c r="F841" t="s">
        <v>3355</v>
      </c>
      <c r="G841">
        <v>-4.6600000000000003E-2</v>
      </c>
    </row>
    <row r="842" spans="1:7" x14ac:dyDescent="0.3">
      <c r="A842" s="2">
        <v>43853</v>
      </c>
      <c r="B842">
        <v>36.700000000000003</v>
      </c>
      <c r="C842">
        <v>37.21</v>
      </c>
      <c r="D842">
        <v>37.549999999999997</v>
      </c>
      <c r="E842">
        <v>35.31</v>
      </c>
      <c r="F842" t="s">
        <v>3356</v>
      </c>
      <c r="G842">
        <v>-5.6099999999999997E-2</v>
      </c>
    </row>
    <row r="843" spans="1:7" x14ac:dyDescent="0.3">
      <c r="A843" s="2">
        <v>43852</v>
      </c>
      <c r="B843">
        <v>38.880000000000003</v>
      </c>
      <c r="C843">
        <v>37.61</v>
      </c>
      <c r="D843">
        <v>39.03</v>
      </c>
      <c r="E843">
        <v>36.75</v>
      </c>
      <c r="F843" t="s">
        <v>3357</v>
      </c>
      <c r="G843">
        <v>6.4000000000000001E-2</v>
      </c>
    </row>
    <row r="844" spans="1:7" x14ac:dyDescent="0.3">
      <c r="A844" s="2">
        <v>43851</v>
      </c>
      <c r="B844">
        <v>36.54</v>
      </c>
      <c r="C844">
        <v>33.79</v>
      </c>
      <c r="D844">
        <v>36.54</v>
      </c>
      <c r="E844">
        <v>33.51</v>
      </c>
      <c r="F844" t="s">
        <v>3358</v>
      </c>
      <c r="G844">
        <v>0.1013</v>
      </c>
    </row>
    <row r="845" spans="1:7" x14ac:dyDescent="0.3">
      <c r="A845" s="2">
        <v>43847</v>
      </c>
      <c r="B845">
        <v>33.18</v>
      </c>
      <c r="C845">
        <v>33.049999999999997</v>
      </c>
      <c r="D845">
        <v>33.6</v>
      </c>
      <c r="E845">
        <v>30.33</v>
      </c>
      <c r="F845" t="s">
        <v>3359</v>
      </c>
      <c r="G845">
        <v>2.8799999999999999E-2</v>
      </c>
    </row>
    <row r="846" spans="1:7" x14ac:dyDescent="0.3">
      <c r="A846" s="2">
        <v>43846</v>
      </c>
      <c r="B846">
        <v>32.25</v>
      </c>
      <c r="C846">
        <v>35.75</v>
      </c>
      <c r="D846">
        <v>35.9</v>
      </c>
      <c r="E846">
        <v>31.27</v>
      </c>
      <c r="F846" t="s">
        <v>3360</v>
      </c>
      <c r="G846">
        <v>-6.6600000000000006E-2</v>
      </c>
    </row>
    <row r="847" spans="1:7" x14ac:dyDescent="0.3">
      <c r="A847" s="2">
        <v>43845</v>
      </c>
      <c r="B847">
        <v>34.549999999999997</v>
      </c>
      <c r="C847">
        <v>35.299999999999997</v>
      </c>
      <c r="D847">
        <v>39.85</v>
      </c>
      <c r="E847">
        <v>33.6</v>
      </c>
      <c r="F847" t="s">
        <v>3361</v>
      </c>
      <c r="G847">
        <v>5.9999999999999995E-4</v>
      </c>
    </row>
    <row r="848" spans="1:7" x14ac:dyDescent="0.3">
      <c r="A848" s="2">
        <v>43844</v>
      </c>
      <c r="B848">
        <v>34.53</v>
      </c>
      <c r="C848">
        <v>35.299999999999997</v>
      </c>
      <c r="D848">
        <v>35.479999999999997</v>
      </c>
      <c r="E848">
        <v>33.22</v>
      </c>
      <c r="F848" t="s">
        <v>3362</v>
      </c>
      <c r="G848">
        <v>-8.72E-2</v>
      </c>
    </row>
    <row r="849" spans="1:7" x14ac:dyDescent="0.3">
      <c r="A849" s="2">
        <v>43843</v>
      </c>
      <c r="B849">
        <v>37.83</v>
      </c>
      <c r="C849">
        <v>41.01</v>
      </c>
      <c r="D849">
        <v>41.32</v>
      </c>
      <c r="E849">
        <v>35.26</v>
      </c>
      <c r="F849" t="s">
        <v>3363</v>
      </c>
      <c r="G849">
        <v>-4.6600000000000003E-2</v>
      </c>
    </row>
    <row r="850" spans="1:7" x14ac:dyDescent="0.3">
      <c r="A850" s="2">
        <v>43840</v>
      </c>
      <c r="B850">
        <v>39.68</v>
      </c>
      <c r="C850">
        <v>44.99</v>
      </c>
      <c r="D850">
        <v>44.99</v>
      </c>
      <c r="E850">
        <v>38.21</v>
      </c>
      <c r="F850" t="s">
        <v>3364</v>
      </c>
      <c r="G850">
        <v>-8.3000000000000004E-2</v>
      </c>
    </row>
    <row r="851" spans="1:7" x14ac:dyDescent="0.3">
      <c r="A851" s="2">
        <v>43839</v>
      </c>
      <c r="B851">
        <v>43.27</v>
      </c>
      <c r="C851">
        <v>46.55</v>
      </c>
      <c r="D851">
        <v>46.71</v>
      </c>
      <c r="E851">
        <v>42.71</v>
      </c>
      <c r="F851" t="s">
        <v>3365</v>
      </c>
      <c r="G851">
        <v>-4.0599999999999997E-2</v>
      </c>
    </row>
    <row r="852" spans="1:7" x14ac:dyDescent="0.3">
      <c r="A852" s="2">
        <v>43838</v>
      </c>
      <c r="B852">
        <v>45.1</v>
      </c>
      <c r="C852">
        <v>44.3</v>
      </c>
      <c r="D852">
        <v>46.33</v>
      </c>
      <c r="E852">
        <v>44.18</v>
      </c>
      <c r="F852" t="s">
        <v>3366</v>
      </c>
      <c r="G852">
        <v>4.0599999999999997E-2</v>
      </c>
    </row>
    <row r="853" spans="1:7" x14ac:dyDescent="0.3">
      <c r="A853" s="2">
        <v>43837</v>
      </c>
      <c r="B853">
        <v>43.34</v>
      </c>
      <c r="C853">
        <v>47.4</v>
      </c>
      <c r="D853">
        <v>48.85</v>
      </c>
      <c r="E853">
        <v>41.18</v>
      </c>
      <c r="F853" t="s">
        <v>3367</v>
      </c>
      <c r="G853">
        <v>-2.7799999999999998E-2</v>
      </c>
    </row>
    <row r="854" spans="1:7" x14ac:dyDescent="0.3">
      <c r="A854" s="2">
        <v>43836</v>
      </c>
      <c r="B854">
        <v>44.58</v>
      </c>
      <c r="C854">
        <v>40.11</v>
      </c>
      <c r="D854">
        <v>45</v>
      </c>
      <c r="E854">
        <v>40.1</v>
      </c>
      <c r="F854" t="s">
        <v>3368</v>
      </c>
      <c r="G854">
        <v>0.11310000000000001</v>
      </c>
    </row>
    <row r="855" spans="1:7" x14ac:dyDescent="0.3">
      <c r="A855" s="2">
        <v>43833</v>
      </c>
      <c r="B855">
        <v>40.049999999999997</v>
      </c>
      <c r="C855">
        <v>38</v>
      </c>
      <c r="D855">
        <v>41.25</v>
      </c>
      <c r="E855">
        <v>36.42</v>
      </c>
      <c r="F855" t="s">
        <v>3369</v>
      </c>
      <c r="G855">
        <v>4.0300000000000002E-2</v>
      </c>
    </row>
    <row r="856" spans="1:7" x14ac:dyDescent="0.3">
      <c r="A856" s="2">
        <v>43832</v>
      </c>
      <c r="B856">
        <v>38.5</v>
      </c>
      <c r="C856">
        <v>35.75</v>
      </c>
      <c r="D856">
        <v>38.5</v>
      </c>
      <c r="E856">
        <v>35.36</v>
      </c>
      <c r="F856" t="s">
        <v>3370</v>
      </c>
      <c r="G856">
        <v>0.13639999999999999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7D0D-D388-4126-A3CE-D2ACAB737A4B}">
  <dimension ref="A1:G871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6.6640625" bestFit="1" customWidth="1"/>
    <col min="5" max="5" width="7.7773437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3.48</v>
      </c>
      <c r="C2">
        <v>3.48</v>
      </c>
      <c r="D2">
        <v>3.49</v>
      </c>
      <c r="E2">
        <v>3.4289999999999998</v>
      </c>
      <c r="F2" t="s">
        <v>2149</v>
      </c>
      <c r="G2">
        <v>-8.0000000000000002E-3</v>
      </c>
    </row>
    <row r="3" spans="1:7" x14ac:dyDescent="0.3">
      <c r="A3" s="2">
        <v>45069</v>
      </c>
      <c r="B3">
        <v>3.508</v>
      </c>
      <c r="C3">
        <v>3.48</v>
      </c>
      <c r="D3">
        <v>3.508</v>
      </c>
      <c r="E3">
        <v>3.4590000000000001</v>
      </c>
      <c r="F3" t="s">
        <v>3371</v>
      </c>
      <c r="G3">
        <v>8.8999999999999999E-3</v>
      </c>
    </row>
    <row r="4" spans="1:7" x14ac:dyDescent="0.3">
      <c r="A4" s="2">
        <v>45068</v>
      </c>
      <c r="B4">
        <v>3.4769999999999999</v>
      </c>
      <c r="C4">
        <v>3.3969999999999998</v>
      </c>
      <c r="D4">
        <v>3.4769999999999999</v>
      </c>
      <c r="E4">
        <v>3.3969999999999998</v>
      </c>
      <c r="F4" t="s">
        <v>3372</v>
      </c>
      <c r="G4">
        <v>2.1700000000000001E-2</v>
      </c>
    </row>
    <row r="5" spans="1:7" x14ac:dyDescent="0.3">
      <c r="A5" s="2">
        <v>45065</v>
      </c>
      <c r="B5">
        <v>3.403</v>
      </c>
      <c r="C5">
        <v>3.42</v>
      </c>
      <c r="D5">
        <v>3.4510000000000001</v>
      </c>
      <c r="E5">
        <v>3.3849999999999998</v>
      </c>
      <c r="F5" t="s">
        <v>3373</v>
      </c>
      <c r="G5">
        <v>-2.3E-3</v>
      </c>
    </row>
    <row r="6" spans="1:7" x14ac:dyDescent="0.3">
      <c r="A6" s="2">
        <v>45064</v>
      </c>
      <c r="B6">
        <v>3.411</v>
      </c>
      <c r="C6">
        <v>3.41</v>
      </c>
      <c r="D6">
        <v>3.4279999999999999</v>
      </c>
      <c r="E6">
        <v>3.3959999999999999</v>
      </c>
      <c r="F6" t="s">
        <v>3374</v>
      </c>
      <c r="G6">
        <v>8.0000000000000002E-3</v>
      </c>
    </row>
    <row r="7" spans="1:7" x14ac:dyDescent="0.3">
      <c r="A7" s="2">
        <v>45063</v>
      </c>
      <c r="B7">
        <v>3.3839999999999999</v>
      </c>
      <c r="C7">
        <v>3.3170000000000002</v>
      </c>
      <c r="D7">
        <v>3.387</v>
      </c>
      <c r="E7">
        <v>3.3069999999999999</v>
      </c>
      <c r="F7" t="s">
        <v>3375</v>
      </c>
      <c r="G7">
        <v>1.5900000000000001E-2</v>
      </c>
    </row>
    <row r="8" spans="1:7" x14ac:dyDescent="0.3">
      <c r="A8" s="2">
        <v>45062</v>
      </c>
      <c r="B8">
        <v>3.331</v>
      </c>
      <c r="C8">
        <v>3.3450000000000002</v>
      </c>
      <c r="D8">
        <v>3.3620000000000001</v>
      </c>
      <c r="E8">
        <v>3.3290000000000002</v>
      </c>
      <c r="F8" t="s">
        <v>3376</v>
      </c>
      <c r="G8">
        <v>-8.8999999999999999E-3</v>
      </c>
    </row>
    <row r="9" spans="1:7" x14ac:dyDescent="0.3">
      <c r="A9" s="2">
        <v>45061</v>
      </c>
      <c r="B9">
        <v>3.3610000000000002</v>
      </c>
      <c r="C9">
        <v>3.395</v>
      </c>
      <c r="D9">
        <v>3.4119999999999999</v>
      </c>
      <c r="E9">
        <v>3.3359999999999999</v>
      </c>
      <c r="F9" t="s">
        <v>3377</v>
      </c>
      <c r="G9">
        <v>1.8E-3</v>
      </c>
    </row>
    <row r="10" spans="1:7" x14ac:dyDescent="0.3">
      <c r="A10" s="2">
        <v>45058</v>
      </c>
      <c r="B10">
        <v>3.355</v>
      </c>
      <c r="C10">
        <v>3.35</v>
      </c>
      <c r="D10">
        <v>3.3759999999999999</v>
      </c>
      <c r="E10">
        <v>3.343</v>
      </c>
      <c r="F10" t="s">
        <v>3378</v>
      </c>
      <c r="G10">
        <v>9.2999999999999992E-3</v>
      </c>
    </row>
    <row r="11" spans="1:7" x14ac:dyDescent="0.3">
      <c r="A11" s="2">
        <v>45057</v>
      </c>
      <c r="B11">
        <v>3.3239999999999998</v>
      </c>
      <c r="C11">
        <v>3.339</v>
      </c>
      <c r="D11">
        <v>3.3620000000000001</v>
      </c>
      <c r="E11">
        <v>3.2810000000000001</v>
      </c>
      <c r="F11" t="s">
        <v>3379</v>
      </c>
      <c r="G11">
        <v>-5.4000000000000003E-3</v>
      </c>
    </row>
    <row r="12" spans="1:7" x14ac:dyDescent="0.3">
      <c r="A12" s="2">
        <v>45056</v>
      </c>
      <c r="B12">
        <v>3.3420000000000001</v>
      </c>
      <c r="C12">
        <v>3.3780000000000001</v>
      </c>
      <c r="D12">
        <v>3.3980000000000001</v>
      </c>
      <c r="E12">
        <v>3.3250000000000002</v>
      </c>
      <c r="F12" t="s">
        <v>3380</v>
      </c>
      <c r="G12">
        <v>-2.9999999999999997E-4</v>
      </c>
    </row>
    <row r="13" spans="1:7" x14ac:dyDescent="0.3">
      <c r="A13" s="2">
        <v>45055</v>
      </c>
      <c r="B13">
        <v>3.343</v>
      </c>
      <c r="C13">
        <v>3.327</v>
      </c>
      <c r="D13">
        <v>3.35</v>
      </c>
      <c r="E13">
        <v>3.2869999999999999</v>
      </c>
      <c r="F13" t="s">
        <v>3381</v>
      </c>
      <c r="G13">
        <v>-6.7999999999999996E-3</v>
      </c>
    </row>
    <row r="14" spans="1:7" x14ac:dyDescent="0.3">
      <c r="A14" s="2">
        <v>45054</v>
      </c>
      <c r="B14">
        <v>3.3660000000000001</v>
      </c>
      <c r="C14">
        <v>3.2589999999999999</v>
      </c>
      <c r="D14">
        <v>3.375</v>
      </c>
      <c r="E14">
        <v>3.2370000000000001</v>
      </c>
      <c r="F14" t="s">
        <v>3382</v>
      </c>
      <c r="G14">
        <v>4.7899999999999998E-2</v>
      </c>
    </row>
    <row r="15" spans="1:7" x14ac:dyDescent="0.3">
      <c r="A15" s="2">
        <v>45051</v>
      </c>
      <c r="B15">
        <v>3.2120000000000002</v>
      </c>
      <c r="C15">
        <v>3.1829999999999998</v>
      </c>
      <c r="D15">
        <v>3.2669999999999999</v>
      </c>
      <c r="E15">
        <v>3.1539999999999999</v>
      </c>
      <c r="F15" t="s">
        <v>3383</v>
      </c>
      <c r="G15">
        <v>1.3899999999999999E-2</v>
      </c>
    </row>
    <row r="16" spans="1:7" x14ac:dyDescent="0.3">
      <c r="A16" s="2">
        <v>45050</v>
      </c>
      <c r="B16">
        <v>3.1680000000000001</v>
      </c>
      <c r="C16">
        <v>3.2</v>
      </c>
      <c r="D16">
        <v>3.21</v>
      </c>
      <c r="E16">
        <v>3.1230000000000002</v>
      </c>
      <c r="F16" t="s">
        <v>3384</v>
      </c>
      <c r="G16">
        <v>-1.55E-2</v>
      </c>
    </row>
    <row r="17" spans="1:7" x14ac:dyDescent="0.3">
      <c r="A17" s="2">
        <v>45049</v>
      </c>
      <c r="B17">
        <v>3.218</v>
      </c>
      <c r="C17">
        <v>3.29</v>
      </c>
      <c r="D17">
        <v>3.302</v>
      </c>
      <c r="E17">
        <v>3.194</v>
      </c>
      <c r="F17" t="s">
        <v>3385</v>
      </c>
      <c r="G17">
        <v>-1.4999999999999999E-2</v>
      </c>
    </row>
    <row r="18" spans="1:7" x14ac:dyDescent="0.3">
      <c r="A18" s="2">
        <v>45048</v>
      </c>
      <c r="B18">
        <v>3.2669999999999999</v>
      </c>
      <c r="C18">
        <v>3.37</v>
      </c>
      <c r="D18">
        <v>3.395</v>
      </c>
      <c r="E18">
        <v>3.258</v>
      </c>
      <c r="F18" t="s">
        <v>3386</v>
      </c>
      <c r="G18">
        <v>-2.5399999999999999E-2</v>
      </c>
    </row>
    <row r="19" spans="1:7" x14ac:dyDescent="0.3">
      <c r="A19" s="2">
        <v>45044</v>
      </c>
      <c r="B19">
        <v>3.3519999999999999</v>
      </c>
      <c r="C19">
        <v>3.55</v>
      </c>
      <c r="D19">
        <v>3.55</v>
      </c>
      <c r="E19">
        <v>3.3439999999999999</v>
      </c>
      <c r="F19" t="s">
        <v>3387</v>
      </c>
      <c r="G19">
        <v>-5.5E-2</v>
      </c>
    </row>
    <row r="20" spans="1:7" x14ac:dyDescent="0.3">
      <c r="A20" s="2">
        <v>45043</v>
      </c>
      <c r="B20">
        <v>3.5470000000000002</v>
      </c>
      <c r="C20">
        <v>3.4540000000000002</v>
      </c>
      <c r="D20">
        <v>3.5489999999999999</v>
      </c>
      <c r="E20">
        <v>3.43</v>
      </c>
      <c r="F20" t="s">
        <v>3388</v>
      </c>
      <c r="G20">
        <v>2.75E-2</v>
      </c>
    </row>
    <row r="21" spans="1:7" x14ac:dyDescent="0.3">
      <c r="A21" s="2">
        <v>45042</v>
      </c>
      <c r="B21">
        <v>3.452</v>
      </c>
      <c r="C21">
        <v>3.4630000000000001</v>
      </c>
      <c r="D21">
        <v>3.4809999999999999</v>
      </c>
      <c r="E21">
        <v>3.3780000000000001</v>
      </c>
      <c r="F21" t="s">
        <v>3389</v>
      </c>
      <c r="G21">
        <v>-1.2E-2</v>
      </c>
    </row>
    <row r="22" spans="1:7" x14ac:dyDescent="0.3">
      <c r="A22" s="2">
        <v>45041</v>
      </c>
      <c r="B22">
        <v>3.4940000000000002</v>
      </c>
      <c r="C22">
        <v>3.504</v>
      </c>
      <c r="D22">
        <v>3.5230000000000001</v>
      </c>
      <c r="E22">
        <v>3.4670000000000001</v>
      </c>
      <c r="F22" t="s">
        <v>3390</v>
      </c>
      <c r="G22">
        <v>-1.6899999999999998E-2</v>
      </c>
    </row>
    <row r="23" spans="1:7" x14ac:dyDescent="0.3">
      <c r="A23" s="2">
        <v>45040</v>
      </c>
      <c r="B23">
        <v>3.5539999999999998</v>
      </c>
      <c r="C23">
        <v>3.56</v>
      </c>
      <c r="D23">
        <v>3.577</v>
      </c>
      <c r="E23">
        <v>3.532</v>
      </c>
      <c r="F23" t="s">
        <v>3391</v>
      </c>
      <c r="G23">
        <v>-6.7000000000000002E-3</v>
      </c>
    </row>
    <row r="24" spans="1:7" x14ac:dyDescent="0.3">
      <c r="A24" s="2">
        <v>45037</v>
      </c>
      <c r="B24">
        <v>3.5779999999999998</v>
      </c>
      <c r="C24">
        <v>3.6179999999999999</v>
      </c>
      <c r="D24">
        <v>3.6349999999999998</v>
      </c>
      <c r="E24">
        <v>3.5640000000000001</v>
      </c>
      <c r="F24" t="s">
        <v>3392</v>
      </c>
      <c r="G24">
        <v>-1.7600000000000001E-2</v>
      </c>
    </row>
    <row r="25" spans="1:7" x14ac:dyDescent="0.3">
      <c r="A25" s="2">
        <v>45036</v>
      </c>
      <c r="B25">
        <v>3.6419999999999999</v>
      </c>
      <c r="C25">
        <v>3.7</v>
      </c>
      <c r="D25">
        <v>3.7949999999999999</v>
      </c>
      <c r="E25">
        <v>3.641</v>
      </c>
      <c r="F25" t="s">
        <v>3393</v>
      </c>
      <c r="G25">
        <v>-4.8999999999999998E-3</v>
      </c>
    </row>
    <row r="26" spans="1:7" x14ac:dyDescent="0.3">
      <c r="A26" s="2">
        <v>45035</v>
      </c>
      <c r="B26">
        <v>3.66</v>
      </c>
      <c r="C26">
        <v>3.6150000000000002</v>
      </c>
      <c r="D26">
        <v>3.66</v>
      </c>
      <c r="E26">
        <v>3.581</v>
      </c>
      <c r="F26" t="s">
        <v>3394</v>
      </c>
      <c r="G26">
        <v>1.2999999999999999E-2</v>
      </c>
    </row>
    <row r="27" spans="1:7" x14ac:dyDescent="0.3">
      <c r="A27" s="2">
        <v>45034</v>
      </c>
      <c r="B27">
        <v>3.613</v>
      </c>
      <c r="C27">
        <v>3.556</v>
      </c>
      <c r="D27">
        <v>3.62</v>
      </c>
      <c r="E27">
        <v>3.544</v>
      </c>
      <c r="F27" t="s">
        <v>3395</v>
      </c>
      <c r="G27">
        <v>2.41E-2</v>
      </c>
    </row>
    <row r="28" spans="1:7" x14ac:dyDescent="0.3">
      <c r="A28" s="2">
        <v>45033</v>
      </c>
      <c r="B28">
        <v>3.528</v>
      </c>
      <c r="C28">
        <v>3.56</v>
      </c>
      <c r="D28">
        <v>3.585</v>
      </c>
      <c r="E28">
        <v>3.4990000000000001</v>
      </c>
      <c r="F28" t="s">
        <v>3396</v>
      </c>
      <c r="G28">
        <v>-4.0000000000000001E-3</v>
      </c>
    </row>
    <row r="29" spans="1:7" x14ac:dyDescent="0.3">
      <c r="A29" s="2">
        <v>45030</v>
      </c>
      <c r="B29">
        <v>3.5419999999999998</v>
      </c>
      <c r="C29">
        <v>3.464</v>
      </c>
      <c r="D29">
        <v>3.5430000000000001</v>
      </c>
      <c r="E29">
        <v>3.4220000000000002</v>
      </c>
      <c r="F29" t="s">
        <v>2121</v>
      </c>
      <c r="G29">
        <v>2.6100000000000002E-2</v>
      </c>
    </row>
    <row r="30" spans="1:7" x14ac:dyDescent="0.3">
      <c r="A30" s="2">
        <v>45029</v>
      </c>
      <c r="B30">
        <v>3.452</v>
      </c>
      <c r="C30">
        <v>3.48</v>
      </c>
      <c r="D30">
        <v>3.508</v>
      </c>
      <c r="E30">
        <v>3.3660000000000001</v>
      </c>
      <c r="F30" t="s">
        <v>3397</v>
      </c>
      <c r="G30">
        <v>-1.29E-2</v>
      </c>
    </row>
    <row r="31" spans="1:7" x14ac:dyDescent="0.3">
      <c r="A31" s="2">
        <v>45028</v>
      </c>
      <c r="B31">
        <v>3.4969999999999999</v>
      </c>
      <c r="C31">
        <v>3.4889999999999999</v>
      </c>
      <c r="D31">
        <v>3.5190000000000001</v>
      </c>
      <c r="E31">
        <v>3.4630000000000001</v>
      </c>
      <c r="F31" t="s">
        <v>3398</v>
      </c>
      <c r="G31">
        <v>1.3599999999999999E-2</v>
      </c>
    </row>
    <row r="32" spans="1:7" x14ac:dyDescent="0.3">
      <c r="A32" s="2">
        <v>45027</v>
      </c>
      <c r="B32">
        <v>3.45</v>
      </c>
      <c r="C32">
        <v>3.5369999999999999</v>
      </c>
      <c r="D32">
        <v>3.5470000000000002</v>
      </c>
      <c r="E32">
        <v>3.45</v>
      </c>
      <c r="F32" t="s">
        <v>3399</v>
      </c>
      <c r="G32">
        <v>-1.23E-2</v>
      </c>
    </row>
    <row r="33" spans="1:7" x14ac:dyDescent="0.3">
      <c r="A33" s="2">
        <v>45022</v>
      </c>
      <c r="B33">
        <v>3.4929999999999999</v>
      </c>
      <c r="C33">
        <v>3.4390000000000001</v>
      </c>
      <c r="D33">
        <v>3.5110000000000001</v>
      </c>
      <c r="E33">
        <v>3.419</v>
      </c>
      <c r="F33" t="s">
        <v>3400</v>
      </c>
      <c r="G33">
        <v>-2.4E-2</v>
      </c>
    </row>
    <row r="34" spans="1:7" x14ac:dyDescent="0.3">
      <c r="A34" s="2">
        <v>45021</v>
      </c>
      <c r="B34">
        <v>3.5790000000000002</v>
      </c>
      <c r="C34">
        <v>3.61</v>
      </c>
      <c r="D34">
        <v>3.6240000000000001</v>
      </c>
      <c r="E34">
        <v>3.5579999999999998</v>
      </c>
      <c r="F34" t="s">
        <v>3401</v>
      </c>
      <c r="G34">
        <v>-5.5999999999999999E-3</v>
      </c>
    </row>
    <row r="35" spans="1:7" x14ac:dyDescent="0.3">
      <c r="A35" s="2">
        <v>45020</v>
      </c>
      <c r="B35">
        <v>3.5990000000000002</v>
      </c>
      <c r="C35">
        <v>3.6230000000000002</v>
      </c>
      <c r="D35">
        <v>3.66</v>
      </c>
      <c r="E35">
        <v>3.5910000000000002</v>
      </c>
      <c r="F35" t="s">
        <v>3402</v>
      </c>
      <c r="G35">
        <v>-2.5000000000000001E-3</v>
      </c>
    </row>
    <row r="36" spans="1:7" x14ac:dyDescent="0.3">
      <c r="A36" s="2">
        <v>45019</v>
      </c>
      <c r="B36">
        <v>3.6080000000000001</v>
      </c>
      <c r="C36">
        <v>3.6280000000000001</v>
      </c>
      <c r="D36">
        <v>3.6589999999999998</v>
      </c>
      <c r="E36">
        <v>3.5880000000000001</v>
      </c>
      <c r="F36" t="s">
        <v>859</v>
      </c>
      <c r="G36">
        <v>6.7000000000000002E-3</v>
      </c>
    </row>
    <row r="37" spans="1:7" x14ac:dyDescent="0.3">
      <c r="A37" s="2">
        <v>45016</v>
      </c>
      <c r="B37">
        <v>3.5840000000000001</v>
      </c>
      <c r="C37">
        <v>3.6520000000000001</v>
      </c>
      <c r="D37">
        <v>3.665</v>
      </c>
      <c r="E37">
        <v>3.5760000000000001</v>
      </c>
      <c r="F37" t="s">
        <v>3403</v>
      </c>
      <c r="G37">
        <v>-1.8599999999999998E-2</v>
      </c>
    </row>
    <row r="38" spans="1:7" x14ac:dyDescent="0.3">
      <c r="A38" s="2">
        <v>45015</v>
      </c>
      <c r="B38">
        <v>3.6520000000000001</v>
      </c>
      <c r="C38">
        <v>3.657</v>
      </c>
      <c r="D38">
        <v>3.6789999999999998</v>
      </c>
      <c r="E38">
        <v>3.613</v>
      </c>
      <c r="F38" t="s">
        <v>3404</v>
      </c>
      <c r="G38">
        <v>9.7000000000000003E-3</v>
      </c>
    </row>
    <row r="39" spans="1:7" x14ac:dyDescent="0.3">
      <c r="A39" s="2">
        <v>45014</v>
      </c>
      <c r="B39">
        <v>3.617</v>
      </c>
      <c r="C39">
        <v>3.5579999999999998</v>
      </c>
      <c r="D39">
        <v>3.63</v>
      </c>
      <c r="E39">
        <v>3.5489999999999999</v>
      </c>
      <c r="F39" t="s">
        <v>3405</v>
      </c>
      <c r="G39">
        <v>2.12E-2</v>
      </c>
    </row>
    <row r="40" spans="1:7" x14ac:dyDescent="0.3">
      <c r="A40" s="2">
        <v>45013</v>
      </c>
      <c r="B40">
        <v>3.5419999999999998</v>
      </c>
      <c r="C40">
        <v>3.58</v>
      </c>
      <c r="D40">
        <v>3.5939999999999999</v>
      </c>
      <c r="E40">
        <v>3.504</v>
      </c>
      <c r="F40" t="s">
        <v>3406</v>
      </c>
      <c r="G40">
        <v>5.4000000000000003E-3</v>
      </c>
    </row>
    <row r="41" spans="1:7" x14ac:dyDescent="0.3">
      <c r="A41" s="2">
        <v>45012</v>
      </c>
      <c r="B41">
        <v>3.5230000000000001</v>
      </c>
      <c r="C41">
        <v>3.55</v>
      </c>
      <c r="D41">
        <v>3.6059999999999999</v>
      </c>
      <c r="E41">
        <v>3.4590000000000001</v>
      </c>
      <c r="F41" t="s">
        <v>3407</v>
      </c>
      <c r="G41">
        <v>8.6E-3</v>
      </c>
    </row>
    <row r="42" spans="1:7" x14ac:dyDescent="0.3">
      <c r="A42" s="2">
        <v>45009</v>
      </c>
      <c r="B42">
        <v>3.4929999999999999</v>
      </c>
      <c r="C42">
        <v>3.589</v>
      </c>
      <c r="D42">
        <v>3.589</v>
      </c>
      <c r="E42">
        <v>3.4020000000000001</v>
      </c>
      <c r="F42" t="s">
        <v>3408</v>
      </c>
      <c r="G42">
        <v>-2.9499999999999998E-2</v>
      </c>
    </row>
    <row r="43" spans="1:7" x14ac:dyDescent="0.3">
      <c r="A43" s="2">
        <v>45008</v>
      </c>
      <c r="B43">
        <v>3.5990000000000002</v>
      </c>
      <c r="C43">
        <v>3.661</v>
      </c>
      <c r="D43">
        <v>3.734</v>
      </c>
      <c r="E43">
        <v>3.5910000000000002</v>
      </c>
      <c r="F43" t="s">
        <v>3409</v>
      </c>
      <c r="G43">
        <v>-3.49E-2</v>
      </c>
    </row>
    <row r="44" spans="1:7" x14ac:dyDescent="0.3">
      <c r="A44" s="2">
        <v>45007</v>
      </c>
      <c r="B44">
        <v>3.7290000000000001</v>
      </c>
      <c r="C44">
        <v>3.7970000000000002</v>
      </c>
      <c r="D44">
        <v>3.85</v>
      </c>
      <c r="E44">
        <v>3.7250000000000001</v>
      </c>
      <c r="F44" t="s">
        <v>3410</v>
      </c>
      <c r="G44">
        <v>-2.1299999999999999E-2</v>
      </c>
    </row>
    <row r="45" spans="1:7" x14ac:dyDescent="0.3">
      <c r="A45" s="2">
        <v>45006</v>
      </c>
      <c r="B45">
        <v>3.81</v>
      </c>
      <c r="C45">
        <v>3.706</v>
      </c>
      <c r="D45">
        <v>3.8370000000000002</v>
      </c>
      <c r="E45">
        <v>3.68</v>
      </c>
      <c r="F45" t="s">
        <v>3411</v>
      </c>
      <c r="G45">
        <v>5.1900000000000002E-2</v>
      </c>
    </row>
    <row r="46" spans="1:7" x14ac:dyDescent="0.3">
      <c r="A46" s="2">
        <v>45005</v>
      </c>
      <c r="B46">
        <v>3.6219999999999999</v>
      </c>
      <c r="C46">
        <v>3.46</v>
      </c>
      <c r="D46">
        <v>3.694</v>
      </c>
      <c r="E46">
        <v>3.3050000000000002</v>
      </c>
      <c r="F46" t="s">
        <v>3412</v>
      </c>
      <c r="G46">
        <v>3.1899999999999998E-2</v>
      </c>
    </row>
    <row r="47" spans="1:7" x14ac:dyDescent="0.3">
      <c r="A47" s="2">
        <v>45002</v>
      </c>
      <c r="B47">
        <v>3.51</v>
      </c>
      <c r="C47">
        <v>3.6080000000000001</v>
      </c>
      <c r="D47">
        <v>3.6960000000000002</v>
      </c>
      <c r="E47">
        <v>3.472</v>
      </c>
      <c r="F47" t="s">
        <v>3413</v>
      </c>
      <c r="G47">
        <v>-2.12E-2</v>
      </c>
    </row>
    <row r="48" spans="1:7" x14ac:dyDescent="0.3">
      <c r="A48" s="2">
        <v>45001</v>
      </c>
      <c r="B48">
        <v>3.5859999999999999</v>
      </c>
      <c r="C48">
        <v>3.706</v>
      </c>
      <c r="D48">
        <v>3.85</v>
      </c>
      <c r="E48">
        <v>3.5529999999999999</v>
      </c>
      <c r="F48" t="s">
        <v>3414</v>
      </c>
      <c r="G48">
        <v>-1.32E-2</v>
      </c>
    </row>
    <row r="49" spans="1:7" x14ac:dyDescent="0.3">
      <c r="A49" s="2">
        <v>45000</v>
      </c>
      <c r="B49">
        <v>3.6339999999999999</v>
      </c>
      <c r="C49">
        <v>3.91</v>
      </c>
      <c r="D49">
        <v>3.9289999999999998</v>
      </c>
      <c r="E49">
        <v>3.6240000000000001</v>
      </c>
      <c r="F49" t="s">
        <v>3415</v>
      </c>
      <c r="G49">
        <v>-6.7199999999999996E-2</v>
      </c>
    </row>
    <row r="50" spans="1:7" x14ac:dyDescent="0.3">
      <c r="A50" s="2">
        <v>44999</v>
      </c>
      <c r="B50">
        <v>3.8959999999999999</v>
      </c>
      <c r="C50">
        <v>3.72</v>
      </c>
      <c r="D50">
        <v>3.93</v>
      </c>
      <c r="E50">
        <v>3.6989999999999998</v>
      </c>
      <c r="F50" t="s">
        <v>3416</v>
      </c>
      <c r="G50">
        <v>4.0899999999999999E-2</v>
      </c>
    </row>
    <row r="51" spans="1:7" x14ac:dyDescent="0.3">
      <c r="A51" s="2">
        <v>44998</v>
      </c>
      <c r="B51">
        <v>3.7429999999999999</v>
      </c>
      <c r="C51">
        <v>3.9820000000000002</v>
      </c>
      <c r="D51">
        <v>3.9950000000000001</v>
      </c>
      <c r="E51">
        <v>3.68</v>
      </c>
      <c r="F51" t="s">
        <v>3417</v>
      </c>
      <c r="G51">
        <v>-6.2399999999999997E-2</v>
      </c>
    </row>
    <row r="52" spans="1:7" x14ac:dyDescent="0.3">
      <c r="A52" s="2">
        <v>44995</v>
      </c>
      <c r="B52">
        <v>3.992</v>
      </c>
      <c r="C52">
        <v>3.9</v>
      </c>
      <c r="D52">
        <v>4.008</v>
      </c>
      <c r="E52">
        <v>3.871</v>
      </c>
      <c r="F52" t="s">
        <v>3418</v>
      </c>
      <c r="G52">
        <v>-1.7999999999999999E-2</v>
      </c>
    </row>
    <row r="53" spans="1:7" x14ac:dyDescent="0.3">
      <c r="A53" s="2">
        <v>44994</v>
      </c>
      <c r="B53">
        <v>4.0650000000000004</v>
      </c>
      <c r="C53">
        <v>4.0999999999999996</v>
      </c>
      <c r="D53">
        <v>4.1029999999999998</v>
      </c>
      <c r="E53">
        <v>4.056</v>
      </c>
      <c r="F53" t="s">
        <v>3419</v>
      </c>
      <c r="G53">
        <v>-1.0699999999999999E-2</v>
      </c>
    </row>
    <row r="54" spans="1:7" x14ac:dyDescent="0.3">
      <c r="A54" s="2">
        <v>44993</v>
      </c>
      <c r="B54">
        <v>4.109</v>
      </c>
      <c r="C54">
        <v>4.0389999999999997</v>
      </c>
      <c r="D54">
        <v>4.1210000000000004</v>
      </c>
      <c r="E54">
        <v>4.0380000000000003</v>
      </c>
      <c r="F54" t="s">
        <v>3420</v>
      </c>
      <c r="G54">
        <v>1.3100000000000001E-2</v>
      </c>
    </row>
    <row r="55" spans="1:7" x14ac:dyDescent="0.3">
      <c r="A55" s="2">
        <v>44992</v>
      </c>
      <c r="B55">
        <v>4.056</v>
      </c>
      <c r="C55">
        <v>4.13</v>
      </c>
      <c r="D55">
        <v>4.1360000000000001</v>
      </c>
      <c r="E55">
        <v>4.0419999999999998</v>
      </c>
      <c r="F55" t="s">
        <v>3421</v>
      </c>
      <c r="G55">
        <v>-1.7399999999999999E-2</v>
      </c>
    </row>
    <row r="56" spans="1:7" x14ac:dyDescent="0.3">
      <c r="A56" s="2">
        <v>44991</v>
      </c>
      <c r="B56">
        <v>4.1280000000000001</v>
      </c>
      <c r="C56">
        <v>4.0819999999999999</v>
      </c>
      <c r="D56">
        <v>4.1280000000000001</v>
      </c>
      <c r="E56">
        <v>4.0810000000000004</v>
      </c>
      <c r="F56" t="s">
        <v>3422</v>
      </c>
      <c r="G56">
        <v>1.2500000000000001E-2</v>
      </c>
    </row>
    <row r="57" spans="1:7" x14ac:dyDescent="0.3">
      <c r="A57" s="2">
        <v>44988</v>
      </c>
      <c r="B57">
        <v>4.077</v>
      </c>
      <c r="C57">
        <v>4.0030000000000001</v>
      </c>
      <c r="D57">
        <v>4.077</v>
      </c>
      <c r="E57">
        <v>3.992</v>
      </c>
      <c r="F57" t="s">
        <v>3422</v>
      </c>
      <c r="G57">
        <v>2.0799999999999999E-2</v>
      </c>
    </row>
    <row r="58" spans="1:7" x14ac:dyDescent="0.3">
      <c r="A58" s="2">
        <v>44987</v>
      </c>
      <c r="B58">
        <v>3.9940000000000002</v>
      </c>
      <c r="C58">
        <v>3.992</v>
      </c>
      <c r="D58">
        <v>4.0170000000000003</v>
      </c>
      <c r="E58">
        <v>3.948</v>
      </c>
      <c r="F58" t="s">
        <v>3423</v>
      </c>
      <c r="G58">
        <v>-2E-3</v>
      </c>
    </row>
    <row r="59" spans="1:7" x14ac:dyDescent="0.3">
      <c r="A59" s="2">
        <v>44986</v>
      </c>
      <c r="B59">
        <v>4.0019999999999998</v>
      </c>
      <c r="C59">
        <v>4.0609999999999999</v>
      </c>
      <c r="D59">
        <v>4.0750000000000002</v>
      </c>
      <c r="E59">
        <v>3.9910000000000001</v>
      </c>
      <c r="F59" t="s">
        <v>3265</v>
      </c>
      <c r="G59">
        <v>-1.23E-2</v>
      </c>
    </row>
    <row r="60" spans="1:7" x14ac:dyDescent="0.3">
      <c r="A60" s="2">
        <v>44985</v>
      </c>
      <c r="B60">
        <v>4.0519999999999996</v>
      </c>
      <c r="C60">
        <v>3.99</v>
      </c>
      <c r="D60">
        <v>4.1239999999999997</v>
      </c>
      <c r="E60">
        <v>3.97</v>
      </c>
      <c r="F60" t="s">
        <v>3424</v>
      </c>
      <c r="G60">
        <v>1.2999999999999999E-2</v>
      </c>
    </row>
    <row r="61" spans="1:7" x14ac:dyDescent="0.3">
      <c r="A61" s="2">
        <v>44984</v>
      </c>
      <c r="B61">
        <v>4</v>
      </c>
      <c r="C61">
        <v>3.9380000000000002</v>
      </c>
      <c r="D61">
        <v>4.0170000000000003</v>
      </c>
      <c r="E61">
        <v>3.9289999999999998</v>
      </c>
      <c r="F61" t="s">
        <v>3425</v>
      </c>
      <c r="G61">
        <v>1.34E-2</v>
      </c>
    </row>
    <row r="62" spans="1:7" x14ac:dyDescent="0.3">
      <c r="A62" s="2">
        <v>44981</v>
      </c>
      <c r="B62">
        <v>3.9470000000000001</v>
      </c>
      <c r="C62">
        <v>3.9359999999999999</v>
      </c>
      <c r="D62">
        <v>3.96</v>
      </c>
      <c r="E62">
        <v>3.915</v>
      </c>
      <c r="F62" t="s">
        <v>3426</v>
      </c>
      <c r="G62">
        <v>2.5000000000000001E-3</v>
      </c>
    </row>
    <row r="63" spans="1:7" x14ac:dyDescent="0.3">
      <c r="A63" s="2">
        <v>44980</v>
      </c>
      <c r="B63">
        <v>3.9369999999999998</v>
      </c>
      <c r="C63">
        <v>3.9249999999999998</v>
      </c>
      <c r="D63">
        <v>3.9540000000000002</v>
      </c>
      <c r="E63">
        <v>3.8889999999999998</v>
      </c>
      <c r="F63" t="s">
        <v>3259</v>
      </c>
      <c r="G63">
        <v>5.4000000000000003E-3</v>
      </c>
    </row>
    <row r="64" spans="1:7" x14ac:dyDescent="0.3">
      <c r="A64" s="2">
        <v>44979</v>
      </c>
      <c r="B64">
        <v>3.9159999999999999</v>
      </c>
      <c r="C64">
        <v>3.9969999999999999</v>
      </c>
      <c r="D64">
        <v>3.9980000000000002</v>
      </c>
      <c r="E64">
        <v>3.8879999999999999</v>
      </c>
      <c r="F64" t="s">
        <v>3427</v>
      </c>
      <c r="G64">
        <v>-2.5100000000000001E-2</v>
      </c>
    </row>
    <row r="65" spans="1:7" x14ac:dyDescent="0.3">
      <c r="A65" s="2">
        <v>44978</v>
      </c>
      <c r="B65">
        <v>4.0170000000000003</v>
      </c>
      <c r="C65">
        <v>4.05</v>
      </c>
      <c r="D65">
        <v>4.0609999999999999</v>
      </c>
      <c r="E65">
        <v>3.9860000000000002</v>
      </c>
      <c r="F65" t="s">
        <v>3265</v>
      </c>
      <c r="G65">
        <v>-1.1599999999999999E-2</v>
      </c>
    </row>
    <row r="66" spans="1:7" x14ac:dyDescent="0.3">
      <c r="A66" s="2">
        <v>44977</v>
      </c>
      <c r="B66">
        <v>4.0640000000000001</v>
      </c>
      <c r="C66">
        <v>4.12</v>
      </c>
      <c r="D66">
        <v>4.1399999999999997</v>
      </c>
      <c r="E66">
        <v>4.0540000000000003</v>
      </c>
      <c r="F66" t="s">
        <v>3428</v>
      </c>
      <c r="G66">
        <v>-1.14E-2</v>
      </c>
    </row>
    <row r="67" spans="1:7" x14ac:dyDescent="0.3">
      <c r="A67" s="2">
        <v>44974</v>
      </c>
      <c r="B67">
        <v>4.1109999999999998</v>
      </c>
      <c r="C67">
        <v>4.0720000000000001</v>
      </c>
      <c r="D67">
        <v>4.1189999999999998</v>
      </c>
      <c r="E67">
        <v>4.0419999999999998</v>
      </c>
      <c r="F67" t="s">
        <v>3429</v>
      </c>
      <c r="G67">
        <v>6.4000000000000003E-3</v>
      </c>
    </row>
    <row r="68" spans="1:7" x14ac:dyDescent="0.3">
      <c r="A68" s="2">
        <v>44973</v>
      </c>
      <c r="B68">
        <v>4.085</v>
      </c>
      <c r="C68">
        <v>4.016</v>
      </c>
      <c r="D68">
        <v>4.0890000000000004</v>
      </c>
      <c r="E68">
        <v>4.0110000000000001</v>
      </c>
      <c r="F68" t="s">
        <v>3261</v>
      </c>
      <c r="G68">
        <v>0.02</v>
      </c>
    </row>
    <row r="69" spans="1:7" x14ac:dyDescent="0.3">
      <c r="A69" s="2">
        <v>44972</v>
      </c>
      <c r="B69">
        <v>4.0049999999999999</v>
      </c>
      <c r="C69">
        <v>3.9969999999999999</v>
      </c>
      <c r="D69">
        <v>4.016</v>
      </c>
      <c r="E69">
        <v>3.9430000000000001</v>
      </c>
      <c r="F69" t="s">
        <v>3430</v>
      </c>
      <c r="G69">
        <v>1.5E-3</v>
      </c>
    </row>
    <row r="70" spans="1:7" x14ac:dyDescent="0.3">
      <c r="A70" s="2">
        <v>44971</v>
      </c>
      <c r="B70">
        <v>3.9990000000000001</v>
      </c>
      <c r="C70">
        <v>4.0129999999999999</v>
      </c>
      <c r="D70">
        <v>4.04</v>
      </c>
      <c r="E70">
        <v>3.9670000000000001</v>
      </c>
      <c r="F70" t="s">
        <v>3431</v>
      </c>
      <c r="G70">
        <v>-6.4999999999999997E-3</v>
      </c>
    </row>
    <row r="71" spans="1:7" x14ac:dyDescent="0.3">
      <c r="A71" s="2">
        <v>44970</v>
      </c>
      <c r="B71">
        <v>4.0250000000000004</v>
      </c>
      <c r="C71">
        <v>3.99</v>
      </c>
      <c r="D71">
        <v>4.0449999999999999</v>
      </c>
      <c r="E71">
        <v>3.9689999999999999</v>
      </c>
      <c r="F71" t="s">
        <v>3432</v>
      </c>
      <c r="G71">
        <v>1.3899999999999999E-2</v>
      </c>
    </row>
    <row r="72" spans="1:7" x14ac:dyDescent="0.3">
      <c r="A72" s="2">
        <v>44967</v>
      </c>
      <c r="B72">
        <v>3.97</v>
      </c>
      <c r="C72">
        <v>4.04</v>
      </c>
      <c r="D72">
        <v>4.0410000000000004</v>
      </c>
      <c r="E72">
        <v>3.9369999999999998</v>
      </c>
      <c r="F72" t="s">
        <v>3433</v>
      </c>
      <c r="G72">
        <v>-1.8100000000000002E-2</v>
      </c>
    </row>
    <row r="73" spans="1:7" x14ac:dyDescent="0.3">
      <c r="A73" s="2">
        <v>44966</v>
      </c>
      <c r="B73">
        <v>4.0430000000000001</v>
      </c>
      <c r="C73">
        <v>4.0369999999999999</v>
      </c>
      <c r="D73">
        <v>4.1230000000000002</v>
      </c>
      <c r="E73">
        <v>4.0190000000000001</v>
      </c>
      <c r="F73" t="s">
        <v>3434</v>
      </c>
      <c r="G73">
        <v>3.7000000000000002E-3</v>
      </c>
    </row>
    <row r="74" spans="1:7" x14ac:dyDescent="0.3">
      <c r="A74" s="2">
        <v>44965</v>
      </c>
      <c r="B74">
        <v>4.0279999999999996</v>
      </c>
      <c r="C74">
        <v>3.9889999999999999</v>
      </c>
      <c r="D74">
        <v>4.0309999999999997</v>
      </c>
      <c r="E74">
        <v>3.9569999999999999</v>
      </c>
      <c r="F74" t="s">
        <v>3435</v>
      </c>
      <c r="G74">
        <v>1.5900000000000001E-2</v>
      </c>
    </row>
    <row r="75" spans="1:7" x14ac:dyDescent="0.3">
      <c r="A75" s="2">
        <v>44964</v>
      </c>
      <c r="B75">
        <v>3.9649999999999999</v>
      </c>
      <c r="C75">
        <v>3.972</v>
      </c>
      <c r="D75">
        <v>4</v>
      </c>
      <c r="E75">
        <v>3.9550000000000001</v>
      </c>
      <c r="F75" t="s">
        <v>3436</v>
      </c>
      <c r="G75">
        <v>2.9999999999999997E-4</v>
      </c>
    </row>
    <row r="76" spans="1:7" x14ac:dyDescent="0.3">
      <c r="A76" s="2">
        <v>44963</v>
      </c>
      <c r="B76">
        <v>3.964</v>
      </c>
      <c r="C76">
        <v>3.8969999999999998</v>
      </c>
      <c r="D76">
        <v>3.9809999999999999</v>
      </c>
      <c r="E76">
        <v>3.8639999999999999</v>
      </c>
      <c r="F76" t="s">
        <v>3437</v>
      </c>
      <c r="G76">
        <v>2.4E-2</v>
      </c>
    </row>
    <row r="77" spans="1:7" x14ac:dyDescent="0.3">
      <c r="A77" s="2">
        <v>44960</v>
      </c>
      <c r="B77">
        <v>3.871</v>
      </c>
      <c r="C77">
        <v>4.0590000000000002</v>
      </c>
      <c r="D77">
        <v>4.133</v>
      </c>
      <c r="E77">
        <v>3.7789999999999999</v>
      </c>
      <c r="F77" t="s">
        <v>3438</v>
      </c>
      <c r="G77">
        <v>-2.7099999999999999E-2</v>
      </c>
    </row>
    <row r="78" spans="1:7" x14ac:dyDescent="0.3">
      <c r="A78" s="2">
        <v>44959</v>
      </c>
      <c r="B78">
        <v>3.9790000000000001</v>
      </c>
      <c r="C78">
        <v>4.0650000000000004</v>
      </c>
      <c r="D78">
        <v>4.1970000000000001</v>
      </c>
      <c r="E78">
        <v>3.9260000000000002</v>
      </c>
      <c r="F78" t="s">
        <v>1727</v>
      </c>
      <c r="G78">
        <v>-2.4E-2</v>
      </c>
    </row>
    <row r="79" spans="1:7" x14ac:dyDescent="0.3">
      <c r="A79" s="2">
        <v>44958</v>
      </c>
      <c r="B79">
        <v>4.077</v>
      </c>
      <c r="C79">
        <v>4.08</v>
      </c>
      <c r="D79">
        <v>4.1100000000000003</v>
      </c>
      <c r="E79">
        <v>4.0510000000000002</v>
      </c>
      <c r="F79" t="s">
        <v>3439</v>
      </c>
      <c r="G79">
        <v>2.5000000000000001E-3</v>
      </c>
    </row>
    <row r="80" spans="1:7" x14ac:dyDescent="0.3">
      <c r="A80" s="2">
        <v>44957</v>
      </c>
      <c r="B80">
        <v>4.0670000000000002</v>
      </c>
      <c r="C80">
        <v>4.0469999999999997</v>
      </c>
      <c r="D80">
        <v>4.0999999999999996</v>
      </c>
      <c r="E80">
        <v>4.0309999999999997</v>
      </c>
      <c r="F80" t="s">
        <v>3440</v>
      </c>
      <c r="G80">
        <v>7.1999999999999998E-3</v>
      </c>
    </row>
    <row r="81" spans="1:7" x14ac:dyDescent="0.3">
      <c r="A81" s="2">
        <v>44956</v>
      </c>
      <c r="B81">
        <v>4.0380000000000003</v>
      </c>
      <c r="C81">
        <v>4.0279999999999996</v>
      </c>
      <c r="D81">
        <v>4.0609999999999999</v>
      </c>
      <c r="E81">
        <v>3.9950000000000001</v>
      </c>
      <c r="F81" t="s">
        <v>3399</v>
      </c>
      <c r="G81">
        <v>2.0000000000000001E-4</v>
      </c>
    </row>
    <row r="82" spans="1:7" x14ac:dyDescent="0.3">
      <c r="A82" s="2">
        <v>44953</v>
      </c>
      <c r="B82">
        <v>4.0369999999999999</v>
      </c>
      <c r="C82">
        <v>4.0010000000000003</v>
      </c>
      <c r="D82">
        <v>4.0579999999999998</v>
      </c>
      <c r="E82">
        <v>3.9860000000000002</v>
      </c>
      <c r="F82" t="s">
        <v>3441</v>
      </c>
      <c r="G82">
        <v>1.15E-2</v>
      </c>
    </row>
    <row r="83" spans="1:7" x14ac:dyDescent="0.3">
      <c r="A83" s="2">
        <v>44952</v>
      </c>
      <c r="B83">
        <v>3.9910000000000001</v>
      </c>
      <c r="C83">
        <v>3.9609999999999999</v>
      </c>
      <c r="D83">
        <v>4.0650000000000004</v>
      </c>
      <c r="E83">
        <v>3.956</v>
      </c>
      <c r="F83" t="s">
        <v>3442</v>
      </c>
      <c r="G83">
        <v>1.4E-2</v>
      </c>
    </row>
    <row r="84" spans="1:7" x14ac:dyDescent="0.3">
      <c r="A84" s="2">
        <v>44951</v>
      </c>
      <c r="B84">
        <v>3.9359999999999999</v>
      </c>
      <c r="C84">
        <v>3.9489999999999998</v>
      </c>
      <c r="D84">
        <v>3.9710000000000001</v>
      </c>
      <c r="E84">
        <v>3.9279999999999999</v>
      </c>
      <c r="F84" t="s">
        <v>3443</v>
      </c>
      <c r="G84">
        <v>-9.7999999999999997E-3</v>
      </c>
    </row>
    <row r="85" spans="1:7" x14ac:dyDescent="0.3">
      <c r="A85" s="2">
        <v>44950</v>
      </c>
      <c r="B85">
        <v>3.9750000000000001</v>
      </c>
      <c r="C85">
        <v>3.9750000000000001</v>
      </c>
      <c r="D85">
        <v>3.9849999999999999</v>
      </c>
      <c r="E85">
        <v>3.9249999999999998</v>
      </c>
      <c r="F85" t="s">
        <v>3444</v>
      </c>
      <c r="G85">
        <v>3.0000000000000001E-3</v>
      </c>
    </row>
    <row r="86" spans="1:7" x14ac:dyDescent="0.3">
      <c r="A86" s="2">
        <v>44949</v>
      </c>
      <c r="B86">
        <v>3.9630000000000001</v>
      </c>
      <c r="C86">
        <v>3.96</v>
      </c>
      <c r="D86">
        <v>4</v>
      </c>
      <c r="E86">
        <v>3.9510000000000001</v>
      </c>
      <c r="F86" t="s">
        <v>3445</v>
      </c>
      <c r="G86">
        <v>1E-3</v>
      </c>
    </row>
    <row r="87" spans="1:7" x14ac:dyDescent="0.3">
      <c r="A87" s="2">
        <v>44946</v>
      </c>
      <c r="B87">
        <v>3.9590000000000001</v>
      </c>
      <c r="C87">
        <v>3.8860000000000001</v>
      </c>
      <c r="D87">
        <v>3.964</v>
      </c>
      <c r="E87">
        <v>3.8690000000000002</v>
      </c>
      <c r="F87" t="s">
        <v>3446</v>
      </c>
      <c r="G87">
        <v>2.5399999999999999E-2</v>
      </c>
    </row>
    <row r="88" spans="1:7" x14ac:dyDescent="0.3">
      <c r="A88" s="2">
        <v>44945</v>
      </c>
      <c r="B88">
        <v>3.8610000000000002</v>
      </c>
      <c r="C88">
        <v>3.9020000000000001</v>
      </c>
      <c r="D88">
        <v>3.9020000000000001</v>
      </c>
      <c r="E88">
        <v>3.794</v>
      </c>
      <c r="F88" t="s">
        <v>3447</v>
      </c>
      <c r="G88">
        <v>-1.4500000000000001E-2</v>
      </c>
    </row>
    <row r="89" spans="1:7" x14ac:dyDescent="0.3">
      <c r="A89" s="2">
        <v>44944</v>
      </c>
      <c r="B89">
        <v>3.9180000000000001</v>
      </c>
      <c r="C89">
        <v>3.8519999999999999</v>
      </c>
      <c r="D89">
        <v>3.9870000000000001</v>
      </c>
      <c r="E89">
        <v>3.843</v>
      </c>
      <c r="F89" t="s">
        <v>3448</v>
      </c>
      <c r="G89">
        <v>1.9800000000000002E-2</v>
      </c>
    </row>
    <row r="90" spans="1:7" x14ac:dyDescent="0.3">
      <c r="A90" s="2">
        <v>44943</v>
      </c>
      <c r="B90">
        <v>3.8420000000000001</v>
      </c>
      <c r="C90">
        <v>3.8570000000000002</v>
      </c>
      <c r="D90">
        <v>3.899</v>
      </c>
      <c r="E90">
        <v>3.823</v>
      </c>
      <c r="F90" t="s">
        <v>3449</v>
      </c>
      <c r="G90">
        <v>-2.0999999999999999E-3</v>
      </c>
    </row>
    <row r="91" spans="1:7" x14ac:dyDescent="0.3">
      <c r="A91" s="2">
        <v>44942</v>
      </c>
      <c r="B91">
        <v>3.85</v>
      </c>
      <c r="C91">
        <v>3.9180000000000001</v>
      </c>
      <c r="D91">
        <v>3.9319999999999999</v>
      </c>
      <c r="E91">
        <v>3.85</v>
      </c>
      <c r="F91" t="s">
        <v>3450</v>
      </c>
      <c r="G91">
        <v>-1.5299999999999999E-2</v>
      </c>
    </row>
    <row r="92" spans="1:7" x14ac:dyDescent="0.3">
      <c r="A92" s="2">
        <v>44939</v>
      </c>
      <c r="B92">
        <v>3.91</v>
      </c>
      <c r="C92">
        <v>3.8929999999999998</v>
      </c>
      <c r="D92">
        <v>3.9849999999999999</v>
      </c>
      <c r="E92">
        <v>3.8690000000000002</v>
      </c>
      <c r="F92" t="s">
        <v>3451</v>
      </c>
      <c r="G92">
        <v>9.5999999999999992E-3</v>
      </c>
    </row>
    <row r="93" spans="1:7" x14ac:dyDescent="0.3">
      <c r="A93" s="2">
        <v>44938</v>
      </c>
      <c r="B93">
        <v>3.8730000000000002</v>
      </c>
      <c r="C93">
        <v>3.8420000000000001</v>
      </c>
      <c r="D93">
        <v>3.91</v>
      </c>
      <c r="E93">
        <v>3.8279999999999998</v>
      </c>
      <c r="F93" t="s">
        <v>3452</v>
      </c>
      <c r="G93">
        <v>1.49E-2</v>
      </c>
    </row>
    <row r="94" spans="1:7" x14ac:dyDescent="0.3">
      <c r="A94" s="2">
        <v>44937</v>
      </c>
      <c r="B94">
        <v>3.8159999999999998</v>
      </c>
      <c r="C94">
        <v>3.9</v>
      </c>
      <c r="D94">
        <v>3.911</v>
      </c>
      <c r="E94">
        <v>3.806</v>
      </c>
      <c r="F94" t="s">
        <v>3453</v>
      </c>
      <c r="G94">
        <v>-1.83E-2</v>
      </c>
    </row>
    <row r="95" spans="1:7" x14ac:dyDescent="0.3">
      <c r="A95" s="2">
        <v>44936</v>
      </c>
      <c r="B95">
        <v>3.887</v>
      </c>
      <c r="C95">
        <v>3.827</v>
      </c>
      <c r="D95">
        <v>3.8879999999999999</v>
      </c>
      <c r="E95">
        <v>3.8039999999999998</v>
      </c>
      <c r="F95" t="s">
        <v>3454</v>
      </c>
      <c r="G95">
        <v>1.38E-2</v>
      </c>
    </row>
    <row r="96" spans="1:7" x14ac:dyDescent="0.3">
      <c r="A96" s="2">
        <v>44935</v>
      </c>
      <c r="B96">
        <v>3.8340000000000001</v>
      </c>
      <c r="C96">
        <v>3.887</v>
      </c>
      <c r="D96">
        <v>3.9089999999999998</v>
      </c>
      <c r="E96">
        <v>3.8220000000000001</v>
      </c>
      <c r="F96" t="s">
        <v>3455</v>
      </c>
      <c r="G96">
        <v>-1.34E-2</v>
      </c>
    </row>
    <row r="97" spans="1:7" x14ac:dyDescent="0.3">
      <c r="A97" s="2">
        <v>44932</v>
      </c>
      <c r="B97">
        <v>3.8860000000000001</v>
      </c>
      <c r="C97">
        <v>3.907</v>
      </c>
      <c r="D97">
        <v>3.9369999999999998</v>
      </c>
      <c r="E97">
        <v>3.8860000000000001</v>
      </c>
      <c r="F97" t="s">
        <v>3456</v>
      </c>
      <c r="G97">
        <v>-5.0000000000000001E-4</v>
      </c>
    </row>
    <row r="98" spans="1:7" x14ac:dyDescent="0.3">
      <c r="A98" s="2">
        <v>44931</v>
      </c>
      <c r="B98">
        <v>3.8879999999999999</v>
      </c>
      <c r="C98">
        <v>3.8420000000000001</v>
      </c>
      <c r="D98">
        <v>3.9209999999999998</v>
      </c>
      <c r="E98">
        <v>3.8119999999999998</v>
      </c>
      <c r="F98" t="s">
        <v>3457</v>
      </c>
      <c r="G98">
        <v>7.0000000000000001E-3</v>
      </c>
    </row>
    <row r="99" spans="1:7" x14ac:dyDescent="0.3">
      <c r="A99" s="2">
        <v>44930</v>
      </c>
      <c r="B99">
        <v>3.8610000000000002</v>
      </c>
      <c r="C99">
        <v>3.8380000000000001</v>
      </c>
      <c r="D99">
        <v>3.911</v>
      </c>
      <c r="E99">
        <v>3.8380000000000001</v>
      </c>
      <c r="F99" t="s">
        <v>3458</v>
      </c>
      <c r="G99">
        <v>6.0000000000000001E-3</v>
      </c>
    </row>
    <row r="100" spans="1:7" x14ac:dyDescent="0.3">
      <c r="A100" s="2">
        <v>44929</v>
      </c>
      <c r="B100">
        <v>3.8380000000000001</v>
      </c>
      <c r="C100">
        <v>3.7080000000000002</v>
      </c>
      <c r="D100">
        <v>3.8380000000000001</v>
      </c>
      <c r="E100">
        <v>3.68</v>
      </c>
      <c r="F100" t="s">
        <v>3459</v>
      </c>
      <c r="G100">
        <v>3.5299999999999998E-2</v>
      </c>
    </row>
    <row r="101" spans="1:7" x14ac:dyDescent="0.3">
      <c r="A101" s="2">
        <v>44928</v>
      </c>
      <c r="B101">
        <v>3.7069999999999999</v>
      </c>
      <c r="C101">
        <v>3.6949999999999998</v>
      </c>
      <c r="D101">
        <v>3.7370000000000001</v>
      </c>
      <c r="E101">
        <v>3.68</v>
      </c>
      <c r="F101" t="s">
        <v>3460</v>
      </c>
      <c r="G101">
        <v>9.4999999999999998E-3</v>
      </c>
    </row>
    <row r="102" spans="1:7" x14ac:dyDescent="0.3">
      <c r="A102" s="2">
        <v>44925</v>
      </c>
      <c r="B102">
        <v>3.6720000000000002</v>
      </c>
      <c r="C102">
        <v>3.6429999999999998</v>
      </c>
      <c r="D102">
        <v>3.6789999999999998</v>
      </c>
      <c r="E102">
        <v>3.6349999999999998</v>
      </c>
      <c r="F102" t="s">
        <v>3461</v>
      </c>
      <c r="G102">
        <v>3.8E-3</v>
      </c>
    </row>
    <row r="103" spans="1:7" x14ac:dyDescent="0.3">
      <c r="A103" s="2">
        <v>44924</v>
      </c>
      <c r="B103">
        <v>3.6579999999999999</v>
      </c>
      <c r="C103">
        <v>3.61</v>
      </c>
      <c r="D103">
        <v>3.68</v>
      </c>
      <c r="E103">
        <v>3.6</v>
      </c>
      <c r="F103" t="s">
        <v>3462</v>
      </c>
      <c r="G103">
        <v>1.4E-3</v>
      </c>
    </row>
    <row r="104" spans="1:7" x14ac:dyDescent="0.3">
      <c r="A104" s="2">
        <v>44923</v>
      </c>
      <c r="B104">
        <v>3.653</v>
      </c>
      <c r="C104">
        <v>3.66</v>
      </c>
      <c r="D104">
        <v>3.669</v>
      </c>
      <c r="E104">
        <v>3.6160000000000001</v>
      </c>
      <c r="F104" t="s">
        <v>3463</v>
      </c>
      <c r="G104">
        <v>1.6000000000000001E-3</v>
      </c>
    </row>
    <row r="105" spans="1:7" x14ac:dyDescent="0.3">
      <c r="A105" s="2">
        <v>44922</v>
      </c>
      <c r="B105">
        <v>3.6469999999999998</v>
      </c>
      <c r="C105">
        <v>3.6760000000000002</v>
      </c>
      <c r="D105">
        <v>3.6890000000000001</v>
      </c>
      <c r="E105">
        <v>3.6379999999999999</v>
      </c>
      <c r="F105" t="s">
        <v>3464</v>
      </c>
      <c r="G105">
        <v>-4.8999999999999998E-3</v>
      </c>
    </row>
    <row r="106" spans="1:7" x14ac:dyDescent="0.3">
      <c r="A106" s="2">
        <v>44918</v>
      </c>
      <c r="B106">
        <v>3.665</v>
      </c>
      <c r="C106">
        <v>3.6509999999999998</v>
      </c>
      <c r="D106">
        <v>3.7050000000000001</v>
      </c>
      <c r="E106">
        <v>3.6320000000000001</v>
      </c>
      <c r="F106" t="s">
        <v>1715</v>
      </c>
      <c r="G106">
        <v>5.1999999999999998E-3</v>
      </c>
    </row>
    <row r="107" spans="1:7" x14ac:dyDescent="0.3">
      <c r="A107" s="2">
        <v>44917</v>
      </c>
      <c r="B107">
        <v>3.6459999999999999</v>
      </c>
      <c r="C107">
        <v>3.649</v>
      </c>
      <c r="D107">
        <v>3.6640000000000001</v>
      </c>
      <c r="E107">
        <v>3.6179999999999999</v>
      </c>
      <c r="F107" t="s">
        <v>3454</v>
      </c>
      <c r="G107">
        <v>-8.0000000000000004E-4</v>
      </c>
    </row>
    <row r="108" spans="1:7" x14ac:dyDescent="0.3">
      <c r="A108" s="2">
        <v>44916</v>
      </c>
      <c r="B108">
        <v>3.649</v>
      </c>
      <c r="C108">
        <v>3.625</v>
      </c>
      <c r="D108">
        <v>3.669</v>
      </c>
      <c r="E108">
        <v>3.5779999999999998</v>
      </c>
      <c r="F108" t="s">
        <v>3234</v>
      </c>
      <c r="G108">
        <v>9.4000000000000004E-3</v>
      </c>
    </row>
    <row r="109" spans="1:7" x14ac:dyDescent="0.3">
      <c r="A109" s="2">
        <v>44915</v>
      </c>
      <c r="B109">
        <v>3.6150000000000002</v>
      </c>
      <c r="C109">
        <v>3.5350000000000001</v>
      </c>
      <c r="D109">
        <v>3.633</v>
      </c>
      <c r="E109">
        <v>3.5059999999999998</v>
      </c>
      <c r="F109" t="s">
        <v>3465</v>
      </c>
      <c r="G109">
        <v>2.35E-2</v>
      </c>
    </row>
    <row r="110" spans="1:7" x14ac:dyDescent="0.3">
      <c r="A110" s="2">
        <v>44914</v>
      </c>
      <c r="B110">
        <v>3.532</v>
      </c>
      <c r="C110">
        <v>3.5339999999999998</v>
      </c>
      <c r="D110">
        <v>3.57</v>
      </c>
      <c r="E110">
        <v>3.5009999999999999</v>
      </c>
      <c r="F110" t="s">
        <v>3453</v>
      </c>
      <c r="G110">
        <v>-3.8999999999999998E-3</v>
      </c>
    </row>
    <row r="111" spans="1:7" x14ac:dyDescent="0.3">
      <c r="A111" s="2">
        <v>44911</v>
      </c>
      <c r="B111">
        <v>3.5459999999999998</v>
      </c>
      <c r="C111">
        <v>3.3540000000000001</v>
      </c>
      <c r="D111">
        <v>3.5510000000000002</v>
      </c>
      <c r="E111">
        <v>3.3450000000000002</v>
      </c>
      <c r="F111" t="s">
        <v>3466</v>
      </c>
      <c r="G111">
        <v>5.8500000000000003E-2</v>
      </c>
    </row>
    <row r="112" spans="1:7" x14ac:dyDescent="0.3">
      <c r="A112" s="2">
        <v>44910</v>
      </c>
      <c r="B112">
        <v>3.35</v>
      </c>
      <c r="C112">
        <v>3.35</v>
      </c>
      <c r="D112">
        <v>3.3740000000000001</v>
      </c>
      <c r="E112">
        <v>3.294</v>
      </c>
      <c r="F112" t="s">
        <v>3467</v>
      </c>
      <c r="G112">
        <v>-5.8999999999999999E-3</v>
      </c>
    </row>
    <row r="113" spans="1:7" x14ac:dyDescent="0.3">
      <c r="A113" s="2">
        <v>44909</v>
      </c>
      <c r="B113">
        <v>3.37</v>
      </c>
      <c r="C113">
        <v>3.3</v>
      </c>
      <c r="D113">
        <v>3.3740000000000001</v>
      </c>
      <c r="E113">
        <v>3.2989999999999999</v>
      </c>
      <c r="F113" t="s">
        <v>3398</v>
      </c>
      <c r="G113">
        <v>1.9699999999999999E-2</v>
      </c>
    </row>
    <row r="114" spans="1:7" x14ac:dyDescent="0.3">
      <c r="A114" s="2">
        <v>44908</v>
      </c>
      <c r="B114">
        <v>3.3050000000000002</v>
      </c>
      <c r="C114">
        <v>3.3090000000000002</v>
      </c>
      <c r="D114">
        <v>3.3639999999999999</v>
      </c>
      <c r="E114">
        <v>3.2949999999999999</v>
      </c>
      <c r="F114" t="s">
        <v>3468</v>
      </c>
      <c r="G114">
        <v>1.5E-3</v>
      </c>
    </row>
    <row r="115" spans="1:7" x14ac:dyDescent="0.3">
      <c r="A115" s="2">
        <v>44907</v>
      </c>
      <c r="B115">
        <v>3.3</v>
      </c>
      <c r="C115">
        <v>3.2970000000000002</v>
      </c>
      <c r="D115">
        <v>3.3130000000000002</v>
      </c>
      <c r="E115">
        <v>3.2759999999999998</v>
      </c>
      <c r="F115" t="s">
        <v>3192</v>
      </c>
      <c r="G115">
        <v>-1.1999999999999999E-3</v>
      </c>
    </row>
    <row r="116" spans="1:7" x14ac:dyDescent="0.3">
      <c r="A116" s="2">
        <v>44904</v>
      </c>
      <c r="B116">
        <v>3.3039999999999998</v>
      </c>
      <c r="C116">
        <v>3.31</v>
      </c>
      <c r="D116">
        <v>3.335</v>
      </c>
      <c r="E116">
        <v>3.2519999999999998</v>
      </c>
      <c r="F116" t="s">
        <v>3469</v>
      </c>
      <c r="G116">
        <v>-2.7000000000000001E-3</v>
      </c>
    </row>
    <row r="117" spans="1:7" x14ac:dyDescent="0.3">
      <c r="A117" s="2">
        <v>44903</v>
      </c>
      <c r="B117">
        <v>3.3130000000000002</v>
      </c>
      <c r="C117">
        <v>3.3610000000000002</v>
      </c>
      <c r="D117">
        <v>3.3620000000000001</v>
      </c>
      <c r="E117">
        <v>3.3130000000000002</v>
      </c>
      <c r="F117" t="s">
        <v>3470</v>
      </c>
      <c r="G117">
        <v>-1.0200000000000001E-2</v>
      </c>
    </row>
    <row r="118" spans="1:7" x14ac:dyDescent="0.3">
      <c r="A118" s="2">
        <v>44902</v>
      </c>
      <c r="B118">
        <v>3.347</v>
      </c>
      <c r="C118">
        <v>3.38</v>
      </c>
      <c r="D118">
        <v>3.3980000000000001</v>
      </c>
      <c r="E118">
        <v>3.34</v>
      </c>
      <c r="F118" t="s">
        <v>3471</v>
      </c>
      <c r="G118">
        <v>-1.15E-2</v>
      </c>
    </row>
    <row r="119" spans="1:7" x14ac:dyDescent="0.3">
      <c r="A119" s="2">
        <v>44901</v>
      </c>
      <c r="B119">
        <v>3.3860000000000001</v>
      </c>
      <c r="C119">
        <v>3.387</v>
      </c>
      <c r="D119">
        <v>3.419</v>
      </c>
      <c r="E119">
        <v>3.351</v>
      </c>
      <c r="F119" t="s">
        <v>3181</v>
      </c>
      <c r="G119">
        <v>-4.1000000000000003E-3</v>
      </c>
    </row>
    <row r="120" spans="1:7" x14ac:dyDescent="0.3">
      <c r="A120" s="2">
        <v>44900</v>
      </c>
      <c r="B120">
        <v>3.4</v>
      </c>
      <c r="C120">
        <v>3.4</v>
      </c>
      <c r="D120">
        <v>3.4209999999999998</v>
      </c>
      <c r="E120">
        <v>3.383</v>
      </c>
      <c r="F120" t="s">
        <v>3231</v>
      </c>
      <c r="G120">
        <v>-6.1000000000000004E-3</v>
      </c>
    </row>
    <row r="121" spans="1:7" x14ac:dyDescent="0.3">
      <c r="A121" s="2">
        <v>44897</v>
      </c>
      <c r="B121">
        <v>3.4209999999999998</v>
      </c>
      <c r="C121">
        <v>3.41</v>
      </c>
      <c r="D121">
        <v>3.4340000000000002</v>
      </c>
      <c r="E121">
        <v>3.3410000000000002</v>
      </c>
      <c r="F121" t="s">
        <v>3472</v>
      </c>
      <c r="G121">
        <v>5.9999999999999995E-4</v>
      </c>
    </row>
    <row r="122" spans="1:7" x14ac:dyDescent="0.3">
      <c r="A122" s="2">
        <v>44896</v>
      </c>
      <c r="B122">
        <v>3.419</v>
      </c>
      <c r="C122">
        <v>3.5649999999999999</v>
      </c>
      <c r="D122">
        <v>3.5659999999999998</v>
      </c>
      <c r="E122">
        <v>3.419</v>
      </c>
      <c r="F122" t="s">
        <v>3473</v>
      </c>
      <c r="G122">
        <v>-4.0099999999999997E-2</v>
      </c>
    </row>
    <row r="123" spans="1:7" x14ac:dyDescent="0.3">
      <c r="A123" s="2">
        <v>44895</v>
      </c>
      <c r="B123">
        <v>3.5619999999999998</v>
      </c>
      <c r="C123">
        <v>3.56</v>
      </c>
      <c r="D123">
        <v>3.5779999999999998</v>
      </c>
      <c r="E123">
        <v>3.5089999999999999</v>
      </c>
      <c r="F123" t="s">
        <v>3474</v>
      </c>
      <c r="G123">
        <v>3.8999999999999998E-3</v>
      </c>
    </row>
    <row r="124" spans="1:7" x14ac:dyDescent="0.3">
      <c r="A124" s="2">
        <v>44894</v>
      </c>
      <c r="B124">
        <v>3.548</v>
      </c>
      <c r="C124">
        <v>3.5489999999999999</v>
      </c>
      <c r="D124">
        <v>3.5670000000000002</v>
      </c>
      <c r="E124">
        <v>3.4929999999999999</v>
      </c>
      <c r="F124" t="s">
        <v>3475</v>
      </c>
      <c r="G124">
        <v>3.3999999999999998E-3</v>
      </c>
    </row>
    <row r="125" spans="1:7" x14ac:dyDescent="0.3">
      <c r="A125" s="2">
        <v>44893</v>
      </c>
      <c r="B125">
        <v>3.536</v>
      </c>
      <c r="C125">
        <v>3.55</v>
      </c>
      <c r="D125">
        <v>3.5779999999999998</v>
      </c>
      <c r="E125">
        <v>3.5310000000000001</v>
      </c>
      <c r="F125" t="s">
        <v>3280</v>
      </c>
      <c r="G125">
        <v>-1.12E-2</v>
      </c>
    </row>
    <row r="126" spans="1:7" x14ac:dyDescent="0.3">
      <c r="A126" s="2">
        <v>44890</v>
      </c>
      <c r="B126">
        <v>3.5760000000000001</v>
      </c>
      <c r="C126">
        <v>3.5760000000000001</v>
      </c>
      <c r="D126">
        <v>3.59</v>
      </c>
      <c r="E126">
        <v>3.5449999999999999</v>
      </c>
      <c r="F126" t="s">
        <v>3476</v>
      </c>
      <c r="G126">
        <v>7.0000000000000001E-3</v>
      </c>
    </row>
    <row r="127" spans="1:7" x14ac:dyDescent="0.3">
      <c r="A127" s="2">
        <v>44889</v>
      </c>
      <c r="B127">
        <v>3.5510000000000002</v>
      </c>
      <c r="C127">
        <v>3.5529999999999999</v>
      </c>
      <c r="D127">
        <v>3.5939999999999999</v>
      </c>
      <c r="E127">
        <v>3.516</v>
      </c>
      <c r="F127" t="s">
        <v>3382</v>
      </c>
      <c r="G127">
        <v>-5.9999999999999995E-4</v>
      </c>
    </row>
    <row r="128" spans="1:7" x14ac:dyDescent="0.3">
      <c r="A128" s="2">
        <v>44888</v>
      </c>
      <c r="B128">
        <v>3.5529999999999999</v>
      </c>
      <c r="C128">
        <v>3.52</v>
      </c>
      <c r="D128">
        <v>3.5830000000000002</v>
      </c>
      <c r="E128">
        <v>3.476</v>
      </c>
      <c r="F128" t="s">
        <v>3477</v>
      </c>
      <c r="G128">
        <v>1.0800000000000001E-2</v>
      </c>
    </row>
    <row r="129" spans="1:7" x14ac:dyDescent="0.3">
      <c r="A129" s="2">
        <v>44887</v>
      </c>
      <c r="B129">
        <v>3.5150000000000001</v>
      </c>
      <c r="C129">
        <v>3.3809999999999998</v>
      </c>
      <c r="D129">
        <v>3.5179999999999998</v>
      </c>
      <c r="E129">
        <v>3.3809999999999998</v>
      </c>
      <c r="F129" t="s">
        <v>3478</v>
      </c>
      <c r="G129">
        <v>3.9899999999999998E-2</v>
      </c>
    </row>
    <row r="130" spans="1:7" x14ac:dyDescent="0.3">
      <c r="A130" s="2">
        <v>44886</v>
      </c>
      <c r="B130">
        <v>3.38</v>
      </c>
      <c r="C130">
        <v>3.3719999999999999</v>
      </c>
      <c r="D130">
        <v>3.4359999999999999</v>
      </c>
      <c r="E130">
        <v>3.3719999999999999</v>
      </c>
      <c r="F130" t="s">
        <v>3479</v>
      </c>
      <c r="G130">
        <v>-5.0000000000000001E-3</v>
      </c>
    </row>
    <row r="131" spans="1:7" x14ac:dyDescent="0.3">
      <c r="A131" s="2">
        <v>44883</v>
      </c>
      <c r="B131">
        <v>3.3969999999999998</v>
      </c>
      <c r="C131">
        <v>3.3359999999999999</v>
      </c>
      <c r="D131">
        <v>3.4049999999999998</v>
      </c>
      <c r="E131">
        <v>3.3130000000000002</v>
      </c>
      <c r="F131" t="s">
        <v>3480</v>
      </c>
      <c r="G131">
        <v>2.35E-2</v>
      </c>
    </row>
    <row r="132" spans="1:7" x14ac:dyDescent="0.3">
      <c r="A132" s="2">
        <v>44882</v>
      </c>
      <c r="B132">
        <v>3.319</v>
      </c>
      <c r="C132">
        <v>3.2839999999999998</v>
      </c>
      <c r="D132">
        <v>3.319</v>
      </c>
      <c r="E132">
        <v>3.2530000000000001</v>
      </c>
      <c r="F132" t="s">
        <v>3481</v>
      </c>
      <c r="G132">
        <v>1.1599999999999999E-2</v>
      </c>
    </row>
    <row r="133" spans="1:7" x14ac:dyDescent="0.3">
      <c r="A133" s="2">
        <v>44881</v>
      </c>
      <c r="B133">
        <v>3.2810000000000001</v>
      </c>
      <c r="C133">
        <v>3.2330000000000001</v>
      </c>
      <c r="D133">
        <v>3.298</v>
      </c>
      <c r="E133">
        <v>3.2330000000000001</v>
      </c>
      <c r="F133" t="s">
        <v>3482</v>
      </c>
      <c r="G133">
        <v>1.52E-2</v>
      </c>
    </row>
    <row r="134" spans="1:7" x14ac:dyDescent="0.3">
      <c r="A134" s="2">
        <v>44880</v>
      </c>
      <c r="B134">
        <v>3.2320000000000002</v>
      </c>
      <c r="C134">
        <v>3.1850000000000001</v>
      </c>
      <c r="D134">
        <v>3.2450000000000001</v>
      </c>
      <c r="E134">
        <v>3.1720000000000002</v>
      </c>
      <c r="F134" t="s">
        <v>3483</v>
      </c>
      <c r="G134">
        <v>2.12E-2</v>
      </c>
    </row>
    <row r="135" spans="1:7" x14ac:dyDescent="0.3">
      <c r="A135" s="2">
        <v>44879</v>
      </c>
      <c r="B135">
        <v>3.165</v>
      </c>
      <c r="C135">
        <v>3.1379999999999999</v>
      </c>
      <c r="D135">
        <v>3.177</v>
      </c>
      <c r="E135">
        <v>3.1190000000000002</v>
      </c>
      <c r="F135" t="s">
        <v>3484</v>
      </c>
      <c r="G135">
        <v>1.44E-2</v>
      </c>
    </row>
    <row r="136" spans="1:7" x14ac:dyDescent="0.3">
      <c r="A136" s="2">
        <v>44876</v>
      </c>
      <c r="B136">
        <v>3.12</v>
      </c>
      <c r="C136">
        <v>3.19</v>
      </c>
      <c r="D136">
        <v>3.214</v>
      </c>
      <c r="E136">
        <v>3.1019999999999999</v>
      </c>
      <c r="F136" t="s">
        <v>3485</v>
      </c>
      <c r="G136">
        <v>-2.1000000000000001E-2</v>
      </c>
    </row>
    <row r="137" spans="1:7" x14ac:dyDescent="0.3">
      <c r="A137" s="2">
        <v>44875</v>
      </c>
      <c r="B137">
        <v>3.1869999999999998</v>
      </c>
      <c r="C137">
        <v>3.2629999999999999</v>
      </c>
      <c r="D137">
        <v>3.3010000000000002</v>
      </c>
      <c r="E137">
        <v>3.1240000000000001</v>
      </c>
      <c r="F137" t="s">
        <v>3486</v>
      </c>
      <c r="G137">
        <v>-2.5700000000000001E-2</v>
      </c>
    </row>
    <row r="138" spans="1:7" x14ac:dyDescent="0.3">
      <c r="A138" s="2">
        <v>44874</v>
      </c>
      <c r="B138">
        <v>3.2709999999999999</v>
      </c>
      <c r="C138">
        <v>3.2789999999999999</v>
      </c>
      <c r="D138">
        <v>3.3319999999999999</v>
      </c>
      <c r="E138">
        <v>3.2519999999999998</v>
      </c>
      <c r="F138" t="s">
        <v>3431</v>
      </c>
      <c r="G138">
        <v>-4.5999999999999999E-3</v>
      </c>
    </row>
    <row r="139" spans="1:7" x14ac:dyDescent="0.3">
      <c r="A139" s="2">
        <v>44873</v>
      </c>
      <c r="B139">
        <v>3.286</v>
      </c>
      <c r="C139">
        <v>3.3210000000000002</v>
      </c>
      <c r="D139">
        <v>3.3460000000000001</v>
      </c>
      <c r="E139">
        <v>3.286</v>
      </c>
      <c r="F139" t="s">
        <v>3420</v>
      </c>
      <c r="G139">
        <v>-1.6799999999999999E-2</v>
      </c>
    </row>
    <row r="140" spans="1:7" x14ac:dyDescent="0.3">
      <c r="A140" s="2">
        <v>44872</v>
      </c>
      <c r="B140">
        <v>3.3420000000000001</v>
      </c>
      <c r="C140">
        <v>3.2490000000000001</v>
      </c>
      <c r="D140">
        <v>3.343</v>
      </c>
      <c r="E140">
        <v>3.246</v>
      </c>
      <c r="F140" t="s">
        <v>3487</v>
      </c>
      <c r="G140">
        <v>2.7699999999999999E-2</v>
      </c>
    </row>
    <row r="141" spans="1:7" x14ac:dyDescent="0.3">
      <c r="A141" s="2">
        <v>44869</v>
      </c>
      <c r="B141">
        <v>3.2519999999999998</v>
      </c>
      <c r="C141">
        <v>3.3479999999999999</v>
      </c>
      <c r="D141">
        <v>3.3639999999999999</v>
      </c>
      <c r="E141">
        <v>3.226</v>
      </c>
      <c r="F141" t="s">
        <v>3488</v>
      </c>
      <c r="G141">
        <v>-3.44E-2</v>
      </c>
    </row>
    <row r="142" spans="1:7" x14ac:dyDescent="0.3">
      <c r="A142" s="2">
        <v>44868</v>
      </c>
      <c r="B142">
        <v>3.3679999999999999</v>
      </c>
      <c r="C142">
        <v>3.375</v>
      </c>
      <c r="D142">
        <v>3.3980000000000001</v>
      </c>
      <c r="E142">
        <v>3.3330000000000002</v>
      </c>
      <c r="F142" t="s">
        <v>3455</v>
      </c>
      <c r="G142">
        <v>-1.1999999999999999E-3</v>
      </c>
    </row>
    <row r="143" spans="1:7" x14ac:dyDescent="0.3">
      <c r="A143" s="2">
        <v>44867</v>
      </c>
      <c r="B143">
        <v>3.3719999999999999</v>
      </c>
      <c r="C143">
        <v>3.3919999999999999</v>
      </c>
      <c r="D143">
        <v>3.411</v>
      </c>
      <c r="E143">
        <v>3.3610000000000002</v>
      </c>
      <c r="F143" t="s">
        <v>3489</v>
      </c>
      <c r="G143">
        <v>1.1999999999999999E-3</v>
      </c>
    </row>
    <row r="144" spans="1:7" x14ac:dyDescent="0.3">
      <c r="A144" s="2">
        <v>44866</v>
      </c>
      <c r="B144">
        <v>3.3679999999999999</v>
      </c>
      <c r="C144">
        <v>3.38</v>
      </c>
      <c r="D144">
        <v>3.4119999999999999</v>
      </c>
      <c r="E144">
        <v>3.3490000000000002</v>
      </c>
      <c r="F144" t="s">
        <v>3490</v>
      </c>
      <c r="G144">
        <v>4.4999999999999997E-3</v>
      </c>
    </row>
    <row r="145" spans="1:7" x14ac:dyDescent="0.3">
      <c r="A145" s="2">
        <v>44865</v>
      </c>
      <c r="B145">
        <v>3.3530000000000002</v>
      </c>
      <c r="C145">
        <v>3.33</v>
      </c>
      <c r="D145">
        <v>3.3959999999999999</v>
      </c>
      <c r="E145">
        <v>3.319</v>
      </c>
      <c r="F145" t="s">
        <v>3491</v>
      </c>
      <c r="G145">
        <v>1.8800000000000001E-2</v>
      </c>
    </row>
    <row r="146" spans="1:7" x14ac:dyDescent="0.3">
      <c r="A146" s="2">
        <v>44862</v>
      </c>
      <c r="B146">
        <v>3.2909999999999999</v>
      </c>
      <c r="C146">
        <v>3.46</v>
      </c>
      <c r="D146">
        <v>3.4630000000000001</v>
      </c>
      <c r="E146">
        <v>3.2149999999999999</v>
      </c>
      <c r="F146" t="s">
        <v>2033</v>
      </c>
      <c r="G146">
        <v>-7.0300000000000001E-2</v>
      </c>
    </row>
    <row r="147" spans="1:7" x14ac:dyDescent="0.3">
      <c r="A147" s="2">
        <v>44861</v>
      </c>
      <c r="B147">
        <v>3.54</v>
      </c>
      <c r="C147">
        <v>3.5539999999999998</v>
      </c>
      <c r="D147">
        <v>3.5659999999999998</v>
      </c>
      <c r="E147">
        <v>3.4630000000000001</v>
      </c>
      <c r="F147" t="s">
        <v>3492</v>
      </c>
      <c r="G147">
        <v>-8.9999999999999993E-3</v>
      </c>
    </row>
    <row r="148" spans="1:7" x14ac:dyDescent="0.3">
      <c r="A148" s="2">
        <v>44860</v>
      </c>
      <c r="B148">
        <v>3.5720000000000001</v>
      </c>
      <c r="C148">
        <v>3.5659999999999998</v>
      </c>
      <c r="D148">
        <v>3.5859999999999999</v>
      </c>
      <c r="E148">
        <v>3.4740000000000002</v>
      </c>
      <c r="F148" t="s">
        <v>3493</v>
      </c>
      <c r="G148">
        <v>1.2200000000000001E-2</v>
      </c>
    </row>
    <row r="149" spans="1:7" x14ac:dyDescent="0.3">
      <c r="A149" s="2">
        <v>44859</v>
      </c>
      <c r="B149">
        <v>3.5289999999999999</v>
      </c>
      <c r="C149">
        <v>3.54</v>
      </c>
      <c r="D149">
        <v>3.57</v>
      </c>
      <c r="E149">
        <v>3.4910000000000001</v>
      </c>
      <c r="F149" t="s">
        <v>3494</v>
      </c>
      <c r="G149">
        <v>4.3E-3</v>
      </c>
    </row>
    <row r="150" spans="1:7" x14ac:dyDescent="0.3">
      <c r="A150" s="2">
        <v>44858</v>
      </c>
      <c r="B150">
        <v>3.5139999999999998</v>
      </c>
      <c r="C150">
        <v>3.5129999999999999</v>
      </c>
      <c r="D150">
        <v>3.5779999999999998</v>
      </c>
      <c r="E150">
        <v>3.5049999999999999</v>
      </c>
      <c r="F150" t="s">
        <v>3495</v>
      </c>
      <c r="G150">
        <v>4.0000000000000001E-3</v>
      </c>
    </row>
    <row r="151" spans="1:7" x14ac:dyDescent="0.3">
      <c r="A151" s="2">
        <v>44855</v>
      </c>
      <c r="B151">
        <v>3.5</v>
      </c>
      <c r="C151">
        <v>3.47</v>
      </c>
      <c r="D151">
        <v>3.5049999999999999</v>
      </c>
      <c r="E151">
        <v>3.4380000000000002</v>
      </c>
      <c r="F151" t="s">
        <v>3496</v>
      </c>
      <c r="G151">
        <v>-5.9999999999999995E-4</v>
      </c>
    </row>
    <row r="152" spans="1:7" x14ac:dyDescent="0.3">
      <c r="A152" s="2">
        <v>44854</v>
      </c>
      <c r="B152">
        <v>3.5019999999999998</v>
      </c>
      <c r="C152">
        <v>3.42</v>
      </c>
      <c r="D152">
        <v>3.536</v>
      </c>
      <c r="E152">
        <v>3.42</v>
      </c>
      <c r="F152" t="s">
        <v>3497</v>
      </c>
      <c r="G152">
        <v>2.8500000000000001E-2</v>
      </c>
    </row>
    <row r="153" spans="1:7" x14ac:dyDescent="0.3">
      <c r="A153" s="2">
        <v>44853</v>
      </c>
      <c r="B153">
        <v>3.4049999999999998</v>
      </c>
      <c r="C153">
        <v>3.4390000000000001</v>
      </c>
      <c r="D153">
        <v>3.47</v>
      </c>
      <c r="E153">
        <v>3.3650000000000002</v>
      </c>
      <c r="F153" t="s">
        <v>3498</v>
      </c>
      <c r="G153">
        <v>-5.4999999999999997E-3</v>
      </c>
    </row>
    <row r="154" spans="1:7" x14ac:dyDescent="0.3">
      <c r="A154" s="2">
        <v>44852</v>
      </c>
      <c r="B154">
        <v>3.4239999999999999</v>
      </c>
      <c r="C154">
        <v>3.43</v>
      </c>
      <c r="D154">
        <v>3.4790000000000001</v>
      </c>
      <c r="E154">
        <v>3.423</v>
      </c>
      <c r="F154" t="s">
        <v>3483</v>
      </c>
      <c r="G154">
        <v>7.9000000000000008E-3</v>
      </c>
    </row>
    <row r="155" spans="1:7" x14ac:dyDescent="0.3">
      <c r="A155" s="2">
        <v>44851</v>
      </c>
      <c r="B155">
        <v>3.3969999999999998</v>
      </c>
      <c r="C155">
        <v>3.367</v>
      </c>
      <c r="D155">
        <v>3.4350000000000001</v>
      </c>
      <c r="E155">
        <v>3.347</v>
      </c>
      <c r="F155" t="s">
        <v>3499</v>
      </c>
      <c r="G155">
        <v>2.1700000000000001E-2</v>
      </c>
    </row>
    <row r="156" spans="1:7" x14ac:dyDescent="0.3">
      <c r="A156" s="2">
        <v>44848</v>
      </c>
      <c r="B156">
        <v>3.3250000000000002</v>
      </c>
      <c r="C156">
        <v>3.42</v>
      </c>
      <c r="D156">
        <v>3.427</v>
      </c>
      <c r="E156">
        <v>3.32</v>
      </c>
      <c r="F156" t="s">
        <v>3500</v>
      </c>
      <c r="G156">
        <v>-1.54E-2</v>
      </c>
    </row>
    <row r="157" spans="1:7" x14ac:dyDescent="0.3">
      <c r="A157" s="2">
        <v>44847</v>
      </c>
      <c r="B157">
        <v>3.3769999999999998</v>
      </c>
      <c r="C157">
        <v>3.3119999999999998</v>
      </c>
      <c r="D157">
        <v>3.3940000000000001</v>
      </c>
      <c r="E157">
        <v>3.3039999999999998</v>
      </c>
      <c r="F157" t="s">
        <v>3501</v>
      </c>
      <c r="G157">
        <v>9.5999999999999992E-3</v>
      </c>
    </row>
    <row r="158" spans="1:7" x14ac:dyDescent="0.3">
      <c r="A158" s="2">
        <v>44846</v>
      </c>
      <c r="B158">
        <v>3.3450000000000002</v>
      </c>
      <c r="C158">
        <v>3.32</v>
      </c>
      <c r="D158">
        <v>3.3479999999999999</v>
      </c>
      <c r="E158">
        <v>3.254</v>
      </c>
      <c r="F158" t="s">
        <v>3477</v>
      </c>
      <c r="G158">
        <v>4.1999999999999997E-3</v>
      </c>
    </row>
    <row r="159" spans="1:7" x14ac:dyDescent="0.3">
      <c r="A159" s="2">
        <v>44845</v>
      </c>
      <c r="B159">
        <v>3.331</v>
      </c>
      <c r="C159">
        <v>3.3279999999999998</v>
      </c>
      <c r="D159">
        <v>3.3580000000000001</v>
      </c>
      <c r="E159">
        <v>3.28</v>
      </c>
      <c r="F159" t="s">
        <v>3502</v>
      </c>
      <c r="G159">
        <v>-6.0000000000000001E-3</v>
      </c>
    </row>
    <row r="160" spans="1:7" x14ac:dyDescent="0.3">
      <c r="A160" s="2">
        <v>44844</v>
      </c>
      <c r="B160">
        <v>3.351</v>
      </c>
      <c r="C160">
        <v>3.3580000000000001</v>
      </c>
      <c r="D160">
        <v>3.4039999999999999</v>
      </c>
      <c r="E160">
        <v>3.351</v>
      </c>
      <c r="F160" t="s">
        <v>3503</v>
      </c>
      <c r="G160">
        <v>-1.21E-2</v>
      </c>
    </row>
    <row r="161" spans="1:7" x14ac:dyDescent="0.3">
      <c r="A161" s="2">
        <v>44841</v>
      </c>
      <c r="B161">
        <v>3.3919999999999999</v>
      </c>
      <c r="C161">
        <v>3.3769999999999998</v>
      </c>
      <c r="D161">
        <v>3.4209999999999998</v>
      </c>
      <c r="E161">
        <v>3.3479999999999999</v>
      </c>
      <c r="F161" t="s">
        <v>3504</v>
      </c>
      <c r="G161">
        <v>4.4000000000000003E-3</v>
      </c>
    </row>
    <row r="162" spans="1:7" x14ac:dyDescent="0.3">
      <c r="A162" s="2">
        <v>44840</v>
      </c>
      <c r="B162">
        <v>3.3769999999999998</v>
      </c>
      <c r="C162">
        <v>3.4119999999999999</v>
      </c>
      <c r="D162">
        <v>3.4449999999999998</v>
      </c>
      <c r="E162">
        <v>3.3660000000000001</v>
      </c>
      <c r="F162" t="s">
        <v>3505</v>
      </c>
      <c r="G162">
        <v>-1.29E-2</v>
      </c>
    </row>
    <row r="163" spans="1:7" x14ac:dyDescent="0.3">
      <c r="A163" s="2">
        <v>44839</v>
      </c>
      <c r="B163">
        <v>3.4209999999999998</v>
      </c>
      <c r="C163">
        <v>3.4359999999999999</v>
      </c>
      <c r="D163">
        <v>3.4529999999999998</v>
      </c>
      <c r="E163">
        <v>3.3780000000000001</v>
      </c>
      <c r="F163" t="s">
        <v>3506</v>
      </c>
      <c r="G163">
        <v>-6.4000000000000003E-3</v>
      </c>
    </row>
    <row r="164" spans="1:7" x14ac:dyDescent="0.3">
      <c r="A164" s="2">
        <v>44838</v>
      </c>
      <c r="B164">
        <v>3.4430000000000001</v>
      </c>
      <c r="C164">
        <v>3.3580000000000001</v>
      </c>
      <c r="D164">
        <v>3.4489999999999998</v>
      </c>
      <c r="E164">
        <v>3.3570000000000002</v>
      </c>
      <c r="F164" t="s">
        <v>3507</v>
      </c>
      <c r="G164">
        <v>4.2700000000000002E-2</v>
      </c>
    </row>
    <row r="165" spans="1:7" x14ac:dyDescent="0.3">
      <c r="A165" s="2">
        <v>44837</v>
      </c>
      <c r="B165">
        <v>3.302</v>
      </c>
      <c r="C165">
        <v>3.2759999999999998</v>
      </c>
      <c r="D165">
        <v>3.3210000000000002</v>
      </c>
      <c r="E165">
        <v>3.23</v>
      </c>
      <c r="F165" t="s">
        <v>3508</v>
      </c>
      <c r="G165">
        <v>-2.7000000000000001E-3</v>
      </c>
    </row>
    <row r="166" spans="1:7" x14ac:dyDescent="0.3">
      <c r="A166" s="2">
        <v>44834</v>
      </c>
      <c r="B166">
        <v>3.3109999999999999</v>
      </c>
      <c r="C166">
        <v>3.33</v>
      </c>
      <c r="D166">
        <v>3.3559999999999999</v>
      </c>
      <c r="E166">
        <v>3.298</v>
      </c>
      <c r="F166" t="s">
        <v>3509</v>
      </c>
      <c r="G166">
        <v>3.0000000000000001E-3</v>
      </c>
    </row>
    <row r="167" spans="1:7" x14ac:dyDescent="0.3">
      <c r="A167" s="2">
        <v>44833</v>
      </c>
      <c r="B167">
        <v>3.3010000000000002</v>
      </c>
      <c r="C167">
        <v>3.3370000000000002</v>
      </c>
      <c r="D167">
        <v>3.355</v>
      </c>
      <c r="E167">
        <v>3.2770000000000001</v>
      </c>
      <c r="F167" t="s">
        <v>3510</v>
      </c>
      <c r="G167">
        <v>-1.46E-2</v>
      </c>
    </row>
    <row r="168" spans="1:7" x14ac:dyDescent="0.3">
      <c r="A168" s="2">
        <v>44832</v>
      </c>
      <c r="B168">
        <v>3.35</v>
      </c>
      <c r="C168">
        <v>3.3239999999999998</v>
      </c>
      <c r="D168">
        <v>3.37</v>
      </c>
      <c r="E168">
        <v>3.2839999999999998</v>
      </c>
      <c r="F168" t="s">
        <v>3511</v>
      </c>
      <c r="G168">
        <v>-6.4999999999999997E-3</v>
      </c>
    </row>
    <row r="169" spans="1:7" x14ac:dyDescent="0.3">
      <c r="A169" s="2">
        <v>44831</v>
      </c>
      <c r="B169">
        <v>3.3719999999999999</v>
      </c>
      <c r="C169">
        <v>3.4580000000000002</v>
      </c>
      <c r="D169">
        <v>3.4689999999999999</v>
      </c>
      <c r="E169">
        <v>3.343</v>
      </c>
      <c r="F169" t="s">
        <v>3512</v>
      </c>
      <c r="G169">
        <v>-1.5800000000000002E-2</v>
      </c>
    </row>
    <row r="170" spans="1:7" x14ac:dyDescent="0.3">
      <c r="A170" s="2">
        <v>44830</v>
      </c>
      <c r="B170">
        <v>3.4260000000000002</v>
      </c>
      <c r="C170">
        <v>3.45</v>
      </c>
      <c r="D170">
        <v>3.4830000000000001</v>
      </c>
      <c r="E170">
        <v>3.4060000000000001</v>
      </c>
      <c r="F170" t="s">
        <v>3513</v>
      </c>
      <c r="G170">
        <v>-1.44E-2</v>
      </c>
    </row>
    <row r="171" spans="1:7" x14ac:dyDescent="0.3">
      <c r="A171" s="2">
        <v>44827</v>
      </c>
      <c r="B171">
        <v>3.476</v>
      </c>
      <c r="C171">
        <v>3.5630000000000002</v>
      </c>
      <c r="D171">
        <v>3.573</v>
      </c>
      <c r="E171">
        <v>3.4289999999999998</v>
      </c>
      <c r="F171" t="s">
        <v>3514</v>
      </c>
      <c r="G171">
        <v>-2.5499999999999998E-2</v>
      </c>
    </row>
    <row r="172" spans="1:7" x14ac:dyDescent="0.3">
      <c r="A172" s="2">
        <v>44826</v>
      </c>
      <c r="B172">
        <v>3.5670000000000002</v>
      </c>
      <c r="C172">
        <v>3.5</v>
      </c>
      <c r="D172">
        <v>3.64</v>
      </c>
      <c r="E172">
        <v>3.49</v>
      </c>
      <c r="F172" t="s">
        <v>3467</v>
      </c>
      <c r="G172">
        <v>1.3899999999999999E-2</v>
      </c>
    </row>
    <row r="173" spans="1:7" x14ac:dyDescent="0.3">
      <c r="A173" s="2">
        <v>44825</v>
      </c>
      <c r="B173">
        <v>3.5179999999999998</v>
      </c>
      <c r="C173">
        <v>3.5230000000000001</v>
      </c>
      <c r="D173">
        <v>3.5649999999999999</v>
      </c>
      <c r="E173">
        <v>3.4820000000000002</v>
      </c>
      <c r="F173" t="s">
        <v>3515</v>
      </c>
      <c r="G173">
        <v>-1.43E-2</v>
      </c>
    </row>
    <row r="174" spans="1:7" x14ac:dyDescent="0.3">
      <c r="A174" s="2">
        <v>44824</v>
      </c>
      <c r="B174">
        <v>3.569</v>
      </c>
      <c r="C174">
        <v>3.56</v>
      </c>
      <c r="D174">
        <v>3.6190000000000002</v>
      </c>
      <c r="E174">
        <v>3.56</v>
      </c>
      <c r="F174" t="s">
        <v>3516</v>
      </c>
      <c r="G174">
        <v>7.3000000000000001E-3</v>
      </c>
    </row>
    <row r="175" spans="1:7" x14ac:dyDescent="0.3">
      <c r="A175" s="2">
        <v>44823</v>
      </c>
      <c r="B175">
        <v>3.5430000000000001</v>
      </c>
      <c r="C175">
        <v>3.536</v>
      </c>
      <c r="D175">
        <v>3.5670000000000002</v>
      </c>
      <c r="E175">
        <v>3.484</v>
      </c>
      <c r="F175" t="s">
        <v>3232</v>
      </c>
      <c r="G175">
        <v>3.7000000000000002E-3</v>
      </c>
    </row>
    <row r="176" spans="1:7" x14ac:dyDescent="0.3">
      <c r="A176" s="2">
        <v>44820</v>
      </c>
      <c r="B176">
        <v>3.53</v>
      </c>
      <c r="C176">
        <v>3.56</v>
      </c>
      <c r="D176">
        <v>3.59</v>
      </c>
      <c r="E176">
        <v>3.496</v>
      </c>
      <c r="F176" t="s">
        <v>2122</v>
      </c>
      <c r="G176">
        <v>-2.5700000000000001E-2</v>
      </c>
    </row>
    <row r="177" spans="1:7" x14ac:dyDescent="0.3">
      <c r="A177" s="2">
        <v>44819</v>
      </c>
      <c r="B177">
        <v>3.6230000000000002</v>
      </c>
      <c r="C177">
        <v>3.48</v>
      </c>
      <c r="D177">
        <v>3.63</v>
      </c>
      <c r="E177">
        <v>3.468</v>
      </c>
      <c r="F177" t="s">
        <v>3517</v>
      </c>
      <c r="G177">
        <v>5.7799999999999997E-2</v>
      </c>
    </row>
    <row r="178" spans="1:7" x14ac:dyDescent="0.3">
      <c r="A178" s="2">
        <v>44818</v>
      </c>
      <c r="B178">
        <v>3.4249999999999998</v>
      </c>
      <c r="C178">
        <v>3.4119999999999999</v>
      </c>
      <c r="D178">
        <v>3.5209999999999999</v>
      </c>
      <c r="E178">
        <v>3.41</v>
      </c>
      <c r="F178" t="s">
        <v>3437</v>
      </c>
      <c r="G178">
        <v>2.8999999999999998E-3</v>
      </c>
    </row>
    <row r="179" spans="1:7" x14ac:dyDescent="0.3">
      <c r="A179" s="2">
        <v>44817</v>
      </c>
      <c r="B179">
        <v>3.415</v>
      </c>
      <c r="C179">
        <v>3.492</v>
      </c>
      <c r="D179">
        <v>3.5609999999999999</v>
      </c>
      <c r="E179">
        <v>3.3149999999999999</v>
      </c>
      <c r="F179" t="s">
        <v>3518</v>
      </c>
      <c r="G179">
        <v>-1.9800000000000002E-2</v>
      </c>
    </row>
    <row r="180" spans="1:7" x14ac:dyDescent="0.3">
      <c r="A180" s="2">
        <v>44816</v>
      </c>
      <c r="B180">
        <v>3.484</v>
      </c>
      <c r="C180">
        <v>3.3679999999999999</v>
      </c>
      <c r="D180">
        <v>3.5059999999999998</v>
      </c>
      <c r="E180">
        <v>3.3660000000000001</v>
      </c>
      <c r="F180" t="s">
        <v>3519</v>
      </c>
      <c r="G180">
        <v>4.6899999999999997E-2</v>
      </c>
    </row>
    <row r="181" spans="1:7" x14ac:dyDescent="0.3">
      <c r="A181" s="2">
        <v>44813</v>
      </c>
      <c r="B181">
        <v>3.3279999999999998</v>
      </c>
      <c r="C181">
        <v>3.2589999999999999</v>
      </c>
      <c r="D181">
        <v>3.4020000000000001</v>
      </c>
      <c r="E181">
        <v>3.2549999999999999</v>
      </c>
      <c r="F181" t="s">
        <v>3520</v>
      </c>
      <c r="G181">
        <v>3.5799999999999998E-2</v>
      </c>
    </row>
    <row r="182" spans="1:7" x14ac:dyDescent="0.3">
      <c r="A182" s="2">
        <v>44812</v>
      </c>
      <c r="B182">
        <v>3.2130000000000001</v>
      </c>
      <c r="C182">
        <v>3.0539999999999998</v>
      </c>
      <c r="D182">
        <v>3.2320000000000002</v>
      </c>
      <c r="E182">
        <v>3.0529999999999999</v>
      </c>
      <c r="F182" t="s">
        <v>3521</v>
      </c>
      <c r="G182">
        <v>6.25E-2</v>
      </c>
    </row>
    <row r="183" spans="1:7" x14ac:dyDescent="0.3">
      <c r="A183" s="2">
        <v>44811</v>
      </c>
      <c r="B183">
        <v>3.024</v>
      </c>
      <c r="C183">
        <v>2.9950000000000001</v>
      </c>
      <c r="D183">
        <v>3.0329999999999999</v>
      </c>
      <c r="E183">
        <v>2.9489999999999998</v>
      </c>
      <c r="F183" t="s">
        <v>3522</v>
      </c>
      <c r="G183">
        <v>5.7000000000000002E-3</v>
      </c>
    </row>
    <row r="184" spans="1:7" x14ac:dyDescent="0.3">
      <c r="A184" s="2">
        <v>44810</v>
      </c>
      <c r="B184">
        <v>3.0070000000000001</v>
      </c>
      <c r="C184">
        <v>3.044</v>
      </c>
      <c r="D184">
        <v>3.056</v>
      </c>
      <c r="E184">
        <v>2.976</v>
      </c>
      <c r="F184" t="s">
        <v>3479</v>
      </c>
      <c r="G184">
        <v>-1.6999999999999999E-3</v>
      </c>
    </row>
    <row r="185" spans="1:7" x14ac:dyDescent="0.3">
      <c r="A185" s="2">
        <v>44809</v>
      </c>
      <c r="B185">
        <v>3.012</v>
      </c>
      <c r="C185">
        <v>2.9889999999999999</v>
      </c>
      <c r="D185">
        <v>3.016</v>
      </c>
      <c r="E185">
        <v>2.9420000000000002</v>
      </c>
      <c r="F185" t="s">
        <v>3523</v>
      </c>
      <c r="G185">
        <v>-6.3E-3</v>
      </c>
    </row>
    <row r="186" spans="1:7" x14ac:dyDescent="0.3">
      <c r="A186" s="2">
        <v>44806</v>
      </c>
      <c r="B186">
        <v>3.0310000000000001</v>
      </c>
      <c r="C186">
        <v>2.9940000000000002</v>
      </c>
      <c r="D186">
        <v>3.0390000000000001</v>
      </c>
      <c r="E186">
        <v>2.9540000000000002</v>
      </c>
      <c r="F186" t="s">
        <v>3524</v>
      </c>
      <c r="G186">
        <v>2.4E-2</v>
      </c>
    </row>
    <row r="187" spans="1:7" x14ac:dyDescent="0.3">
      <c r="A187" s="2">
        <v>44805</v>
      </c>
      <c r="B187">
        <v>2.96</v>
      </c>
      <c r="C187">
        <v>2.9910000000000001</v>
      </c>
      <c r="D187">
        <v>3.0019999999999998</v>
      </c>
      <c r="E187">
        <v>2.9380000000000002</v>
      </c>
      <c r="F187" t="s">
        <v>3525</v>
      </c>
      <c r="G187">
        <v>-1.46E-2</v>
      </c>
    </row>
    <row r="188" spans="1:7" x14ac:dyDescent="0.3">
      <c r="A188" s="2">
        <v>44804</v>
      </c>
      <c r="B188">
        <v>3.004</v>
      </c>
      <c r="C188">
        <v>2.9580000000000002</v>
      </c>
      <c r="D188">
        <v>3.008</v>
      </c>
      <c r="E188">
        <v>2.9460000000000002</v>
      </c>
      <c r="F188" t="s">
        <v>3526</v>
      </c>
      <c r="G188">
        <v>2.1100000000000001E-2</v>
      </c>
    </row>
    <row r="189" spans="1:7" x14ac:dyDescent="0.3">
      <c r="A189" s="2">
        <v>44803</v>
      </c>
      <c r="B189">
        <v>2.9420000000000002</v>
      </c>
      <c r="C189">
        <v>2.9</v>
      </c>
      <c r="D189">
        <v>3.0139999999999998</v>
      </c>
      <c r="E189">
        <v>2.895</v>
      </c>
      <c r="F189" t="s">
        <v>3527</v>
      </c>
      <c r="G189">
        <v>1.7999999999999999E-2</v>
      </c>
    </row>
    <row r="190" spans="1:7" x14ac:dyDescent="0.3">
      <c r="A190" s="2">
        <v>44802</v>
      </c>
      <c r="B190">
        <v>2.89</v>
      </c>
      <c r="C190">
        <v>2.8530000000000002</v>
      </c>
      <c r="D190">
        <v>2.9020000000000001</v>
      </c>
      <c r="E190">
        <v>2.8450000000000002</v>
      </c>
      <c r="F190" t="s">
        <v>3528</v>
      </c>
      <c r="G190">
        <v>3.5000000000000001E-3</v>
      </c>
    </row>
    <row r="191" spans="1:7" x14ac:dyDescent="0.3">
      <c r="A191" s="2">
        <v>44799</v>
      </c>
      <c r="B191">
        <v>2.88</v>
      </c>
      <c r="C191">
        <v>2.92</v>
      </c>
      <c r="D191">
        <v>2.9420000000000002</v>
      </c>
      <c r="E191">
        <v>2.8610000000000002</v>
      </c>
      <c r="F191" t="s">
        <v>3529</v>
      </c>
      <c r="G191">
        <v>-8.6E-3</v>
      </c>
    </row>
    <row r="192" spans="1:7" x14ac:dyDescent="0.3">
      <c r="A192" s="2">
        <v>44798</v>
      </c>
      <c r="B192">
        <v>2.9049999999999998</v>
      </c>
      <c r="C192">
        <v>2.964</v>
      </c>
      <c r="D192">
        <v>2.9780000000000002</v>
      </c>
      <c r="E192">
        <v>2.9049999999999998</v>
      </c>
      <c r="F192" t="s">
        <v>3530</v>
      </c>
      <c r="G192">
        <v>-1.43E-2</v>
      </c>
    </row>
    <row r="193" spans="1:7" x14ac:dyDescent="0.3">
      <c r="A193" s="2">
        <v>44797</v>
      </c>
      <c r="B193">
        <v>2.9470000000000001</v>
      </c>
      <c r="C193">
        <v>2.9350000000000001</v>
      </c>
      <c r="D193">
        <v>2.956</v>
      </c>
      <c r="E193">
        <v>2.915</v>
      </c>
      <c r="F193" t="s">
        <v>3531</v>
      </c>
      <c r="G193">
        <v>2E-3</v>
      </c>
    </row>
    <row r="194" spans="1:7" x14ac:dyDescent="0.3">
      <c r="A194" s="2">
        <v>44796</v>
      </c>
      <c r="B194">
        <v>2.9409999999999998</v>
      </c>
      <c r="C194">
        <v>2.9249999999999998</v>
      </c>
      <c r="D194">
        <v>2.9620000000000002</v>
      </c>
      <c r="E194">
        <v>2.9209999999999998</v>
      </c>
      <c r="F194" t="s">
        <v>3532</v>
      </c>
      <c r="G194">
        <v>2.9999999999999997E-4</v>
      </c>
    </row>
    <row r="195" spans="1:7" x14ac:dyDescent="0.3">
      <c r="A195" s="2">
        <v>44795</v>
      </c>
      <c r="B195">
        <v>2.94</v>
      </c>
      <c r="C195">
        <v>2.9670000000000001</v>
      </c>
      <c r="D195">
        <v>2.98</v>
      </c>
      <c r="E195">
        <v>2.9180000000000001</v>
      </c>
      <c r="F195" t="s">
        <v>2858</v>
      </c>
      <c r="G195">
        <v>-1.47E-2</v>
      </c>
    </row>
    <row r="196" spans="1:7" x14ac:dyDescent="0.3">
      <c r="A196" s="2">
        <v>44792</v>
      </c>
      <c r="B196">
        <v>2.984</v>
      </c>
      <c r="C196">
        <v>3.0390000000000001</v>
      </c>
      <c r="D196">
        <v>3.044</v>
      </c>
      <c r="E196">
        <v>2.948</v>
      </c>
      <c r="F196" t="s">
        <v>3533</v>
      </c>
      <c r="G196">
        <v>-1.8100000000000002E-2</v>
      </c>
    </row>
    <row r="197" spans="1:7" x14ac:dyDescent="0.3">
      <c r="A197" s="2">
        <v>44791</v>
      </c>
      <c r="B197">
        <v>3.0390000000000001</v>
      </c>
      <c r="C197">
        <v>3.06</v>
      </c>
      <c r="D197">
        <v>3.0870000000000002</v>
      </c>
      <c r="E197">
        <v>3.0350000000000001</v>
      </c>
      <c r="F197" t="s">
        <v>3534</v>
      </c>
      <c r="G197">
        <v>-5.1999999999999998E-3</v>
      </c>
    </row>
    <row r="198" spans="1:7" x14ac:dyDescent="0.3">
      <c r="A198" s="2">
        <v>44790</v>
      </c>
      <c r="B198">
        <v>3.0550000000000002</v>
      </c>
      <c r="C198">
        <v>3.0859999999999999</v>
      </c>
      <c r="D198">
        <v>3.113</v>
      </c>
      <c r="E198">
        <v>3.04</v>
      </c>
      <c r="F198" t="s">
        <v>3535</v>
      </c>
      <c r="G198">
        <v>-4.5999999999999999E-3</v>
      </c>
    </row>
    <row r="199" spans="1:7" x14ac:dyDescent="0.3">
      <c r="A199" s="2">
        <v>44789</v>
      </c>
      <c r="B199">
        <v>3.069</v>
      </c>
      <c r="C199">
        <v>3.03</v>
      </c>
      <c r="D199">
        <v>3.089</v>
      </c>
      <c r="E199">
        <v>3.0169999999999999</v>
      </c>
      <c r="F199" t="s">
        <v>3536</v>
      </c>
      <c r="G199">
        <v>1.6899999999999998E-2</v>
      </c>
    </row>
    <row r="200" spans="1:7" x14ac:dyDescent="0.3">
      <c r="A200" s="2">
        <v>44788</v>
      </c>
      <c r="B200">
        <v>3.0179999999999998</v>
      </c>
      <c r="C200">
        <v>3.05</v>
      </c>
      <c r="D200">
        <v>3.05</v>
      </c>
      <c r="E200">
        <v>2.9910000000000001</v>
      </c>
      <c r="F200" t="s">
        <v>3214</v>
      </c>
      <c r="G200">
        <v>-8.8999999999999999E-3</v>
      </c>
    </row>
    <row r="201" spans="1:7" x14ac:dyDescent="0.3">
      <c r="A201" s="2">
        <v>44785</v>
      </c>
      <c r="B201">
        <v>3.0449999999999999</v>
      </c>
      <c r="C201">
        <v>3.0310000000000001</v>
      </c>
      <c r="D201">
        <v>3.073</v>
      </c>
      <c r="E201">
        <v>3.0259999999999998</v>
      </c>
      <c r="F201" t="s">
        <v>3181</v>
      </c>
      <c r="G201">
        <v>1.06E-2</v>
      </c>
    </row>
    <row r="202" spans="1:7" x14ac:dyDescent="0.3">
      <c r="A202" s="2">
        <v>44784</v>
      </c>
      <c r="B202">
        <v>3.0129999999999999</v>
      </c>
      <c r="C202">
        <v>3.0449999999999999</v>
      </c>
      <c r="D202">
        <v>3.0449999999999999</v>
      </c>
      <c r="E202">
        <v>3.0110000000000001</v>
      </c>
      <c r="F202" t="s">
        <v>3537</v>
      </c>
      <c r="G202">
        <v>-1.2999999999999999E-3</v>
      </c>
    </row>
    <row r="203" spans="1:7" x14ac:dyDescent="0.3">
      <c r="A203" s="2">
        <v>44783</v>
      </c>
      <c r="B203">
        <v>3.0169999999999999</v>
      </c>
      <c r="C203">
        <v>3.056</v>
      </c>
      <c r="D203">
        <v>3.077</v>
      </c>
      <c r="E203">
        <v>3.0110000000000001</v>
      </c>
      <c r="F203" t="s">
        <v>3538</v>
      </c>
      <c r="G203">
        <v>-1.2800000000000001E-2</v>
      </c>
    </row>
    <row r="204" spans="1:7" x14ac:dyDescent="0.3">
      <c r="A204" s="2">
        <v>44782</v>
      </c>
      <c r="B204">
        <v>3.056</v>
      </c>
      <c r="C204">
        <v>3.0289999999999999</v>
      </c>
      <c r="D204">
        <v>3.0750000000000002</v>
      </c>
      <c r="E204">
        <v>3.0009999999999999</v>
      </c>
      <c r="F204" t="s">
        <v>3375</v>
      </c>
      <c r="G204">
        <v>5.8999999999999999E-3</v>
      </c>
    </row>
    <row r="205" spans="1:7" x14ac:dyDescent="0.3">
      <c r="A205" s="2">
        <v>44781</v>
      </c>
      <c r="B205">
        <v>3.0379999999999998</v>
      </c>
      <c r="C205">
        <v>3.03</v>
      </c>
      <c r="D205">
        <v>3.0870000000000002</v>
      </c>
      <c r="E205">
        <v>3</v>
      </c>
      <c r="F205" t="s">
        <v>3523</v>
      </c>
      <c r="G205">
        <v>8.9999999999999993E-3</v>
      </c>
    </row>
    <row r="206" spans="1:7" x14ac:dyDescent="0.3">
      <c r="A206" s="2">
        <v>44778</v>
      </c>
      <c r="B206">
        <v>3.0110000000000001</v>
      </c>
      <c r="C206">
        <v>2.9220000000000002</v>
      </c>
      <c r="D206">
        <v>3.03</v>
      </c>
      <c r="E206">
        <v>2.92</v>
      </c>
      <c r="F206" t="s">
        <v>3539</v>
      </c>
      <c r="G206">
        <v>3.0099999999999998E-2</v>
      </c>
    </row>
    <row r="207" spans="1:7" x14ac:dyDescent="0.3">
      <c r="A207" s="2">
        <v>44777</v>
      </c>
      <c r="B207">
        <v>2.923</v>
      </c>
      <c r="C207">
        <v>2.94</v>
      </c>
      <c r="D207">
        <v>2.9729999999999999</v>
      </c>
      <c r="E207">
        <v>2.9039999999999999</v>
      </c>
      <c r="F207" t="s">
        <v>3540</v>
      </c>
      <c r="G207">
        <v>-8.0999999999999996E-3</v>
      </c>
    </row>
    <row r="208" spans="1:7" x14ac:dyDescent="0.3">
      <c r="A208" s="2">
        <v>44776</v>
      </c>
      <c r="B208">
        <v>2.9470000000000001</v>
      </c>
      <c r="C208">
        <v>2.9769999999999999</v>
      </c>
      <c r="D208">
        <v>2.996</v>
      </c>
      <c r="E208">
        <v>2.8969999999999998</v>
      </c>
      <c r="F208" t="s">
        <v>3541</v>
      </c>
      <c r="G208">
        <v>-1.7999999999999999E-2</v>
      </c>
    </row>
    <row r="209" spans="1:7" x14ac:dyDescent="0.3">
      <c r="A209" s="2">
        <v>44775</v>
      </c>
      <c r="B209">
        <v>3.0009999999999999</v>
      </c>
      <c r="C209">
        <v>2.891</v>
      </c>
      <c r="D209">
        <v>3.0249999999999999</v>
      </c>
      <c r="E209">
        <v>2.89</v>
      </c>
      <c r="F209" t="s">
        <v>3542</v>
      </c>
      <c r="G209">
        <v>3.6600000000000001E-2</v>
      </c>
    </row>
    <row r="210" spans="1:7" x14ac:dyDescent="0.3">
      <c r="A210" s="2">
        <v>44774</v>
      </c>
      <c r="B210">
        <v>2.895</v>
      </c>
      <c r="C210">
        <v>2.9140000000000001</v>
      </c>
      <c r="D210">
        <v>2.9809999999999999</v>
      </c>
      <c r="E210">
        <v>2.8929999999999998</v>
      </c>
      <c r="F210" t="s">
        <v>3543</v>
      </c>
      <c r="G210">
        <v>-1.1599999999999999E-2</v>
      </c>
    </row>
    <row r="211" spans="1:7" x14ac:dyDescent="0.3">
      <c r="A211" s="2">
        <v>44771</v>
      </c>
      <c r="B211">
        <v>2.9289999999999998</v>
      </c>
      <c r="C211">
        <v>2.9390000000000001</v>
      </c>
      <c r="D211">
        <v>2.9929999999999999</v>
      </c>
      <c r="E211">
        <v>2.899</v>
      </c>
      <c r="F211" t="s">
        <v>3544</v>
      </c>
      <c r="G211">
        <v>6.4999999999999997E-3</v>
      </c>
    </row>
    <row r="212" spans="1:7" x14ac:dyDescent="0.3">
      <c r="A212" s="2">
        <v>44770</v>
      </c>
      <c r="B212">
        <v>2.91</v>
      </c>
      <c r="C212">
        <v>3.0209999999999999</v>
      </c>
      <c r="D212">
        <v>3.0209999999999999</v>
      </c>
      <c r="E212">
        <v>2.8610000000000002</v>
      </c>
      <c r="F212" t="s">
        <v>1403</v>
      </c>
      <c r="G212">
        <v>-2.4799999999999999E-2</v>
      </c>
    </row>
    <row r="213" spans="1:7" x14ac:dyDescent="0.3">
      <c r="A213" s="2">
        <v>44769</v>
      </c>
      <c r="B213">
        <v>2.984</v>
      </c>
      <c r="C213">
        <v>2.96</v>
      </c>
      <c r="D213">
        <v>2.9969999999999999</v>
      </c>
      <c r="E213">
        <v>2.9249999999999998</v>
      </c>
      <c r="F213" t="s">
        <v>3545</v>
      </c>
      <c r="G213">
        <v>2.12E-2</v>
      </c>
    </row>
    <row r="214" spans="1:7" x14ac:dyDescent="0.3">
      <c r="A214" s="2">
        <v>44768</v>
      </c>
      <c r="B214">
        <v>2.9220000000000002</v>
      </c>
      <c r="C214">
        <v>2.9</v>
      </c>
      <c r="D214">
        <v>2.9409999999999998</v>
      </c>
      <c r="E214">
        <v>2.8809999999999998</v>
      </c>
      <c r="F214" t="s">
        <v>3546</v>
      </c>
      <c r="G214">
        <v>3.3999999999999998E-3</v>
      </c>
    </row>
    <row r="215" spans="1:7" x14ac:dyDescent="0.3">
      <c r="A215" s="2">
        <v>44767</v>
      </c>
      <c r="B215">
        <v>2.9119999999999999</v>
      </c>
      <c r="C215">
        <v>2.8290000000000002</v>
      </c>
      <c r="D215">
        <v>2.948</v>
      </c>
      <c r="E215">
        <v>2.8210000000000002</v>
      </c>
      <c r="F215" t="s">
        <v>3547</v>
      </c>
      <c r="G215">
        <v>3.1199999999999999E-2</v>
      </c>
    </row>
    <row r="216" spans="1:7" x14ac:dyDescent="0.3">
      <c r="A216" s="2">
        <v>44764</v>
      </c>
      <c r="B216">
        <v>2.8239999999999998</v>
      </c>
      <c r="C216">
        <v>2.9279999999999999</v>
      </c>
      <c r="D216">
        <v>2.9590000000000001</v>
      </c>
      <c r="E216">
        <v>2.82</v>
      </c>
      <c r="F216" t="s">
        <v>3424</v>
      </c>
      <c r="G216">
        <v>-3.5499999999999997E-2</v>
      </c>
    </row>
    <row r="217" spans="1:7" x14ac:dyDescent="0.3">
      <c r="A217" s="2">
        <v>44763</v>
      </c>
      <c r="B217">
        <v>2.9279999999999999</v>
      </c>
      <c r="C217">
        <v>2.8330000000000002</v>
      </c>
      <c r="D217">
        <v>3.0129999999999999</v>
      </c>
      <c r="E217">
        <v>2.8319999999999999</v>
      </c>
      <c r="F217" t="s">
        <v>3548</v>
      </c>
      <c r="G217">
        <v>2.0199999999999999E-2</v>
      </c>
    </row>
    <row r="218" spans="1:7" x14ac:dyDescent="0.3">
      <c r="A218" s="2">
        <v>44762</v>
      </c>
      <c r="B218">
        <v>2.87</v>
      </c>
      <c r="C218">
        <v>2.9420000000000002</v>
      </c>
      <c r="D218">
        <v>2.9670000000000001</v>
      </c>
      <c r="E218">
        <v>2.7890000000000001</v>
      </c>
      <c r="F218" t="s">
        <v>3549</v>
      </c>
      <c r="G218">
        <v>-1.8800000000000001E-2</v>
      </c>
    </row>
    <row r="219" spans="1:7" x14ac:dyDescent="0.3">
      <c r="A219" s="2">
        <v>44761</v>
      </c>
      <c r="B219">
        <v>2.9249999999999998</v>
      </c>
      <c r="C219">
        <v>2.7229999999999999</v>
      </c>
      <c r="D219">
        <v>2.9319999999999999</v>
      </c>
      <c r="E219">
        <v>2.718</v>
      </c>
      <c r="F219" t="s">
        <v>3550</v>
      </c>
      <c r="G219">
        <v>7.22E-2</v>
      </c>
    </row>
    <row r="220" spans="1:7" x14ac:dyDescent="0.3">
      <c r="A220" s="2">
        <v>44760</v>
      </c>
      <c r="B220">
        <v>2.7280000000000002</v>
      </c>
      <c r="C220">
        <v>2.7360000000000002</v>
      </c>
      <c r="D220">
        <v>2.8</v>
      </c>
      <c r="E220">
        <v>2.7170000000000001</v>
      </c>
      <c r="F220" t="s">
        <v>3551</v>
      </c>
      <c r="G220">
        <v>7.0000000000000001E-3</v>
      </c>
    </row>
    <row r="221" spans="1:7" x14ac:dyDescent="0.3">
      <c r="A221" s="2">
        <v>44757</v>
      </c>
      <c r="B221">
        <v>2.7090000000000001</v>
      </c>
      <c r="C221">
        <v>2.64</v>
      </c>
      <c r="D221">
        <v>2.7330000000000001</v>
      </c>
      <c r="E221">
        <v>2.64</v>
      </c>
      <c r="F221" t="s">
        <v>3552</v>
      </c>
      <c r="G221">
        <v>2.5399999999999999E-2</v>
      </c>
    </row>
    <row r="222" spans="1:7" x14ac:dyDescent="0.3">
      <c r="A222" s="2">
        <v>44756</v>
      </c>
      <c r="B222">
        <v>2.6419999999999999</v>
      </c>
      <c r="C222">
        <v>2.7</v>
      </c>
      <c r="D222">
        <v>2.7370000000000001</v>
      </c>
      <c r="E222">
        <v>2.64</v>
      </c>
      <c r="F222" t="s">
        <v>3553</v>
      </c>
      <c r="G222">
        <v>-2.3699999999999999E-2</v>
      </c>
    </row>
    <row r="223" spans="1:7" x14ac:dyDescent="0.3">
      <c r="A223" s="2">
        <v>44755</v>
      </c>
      <c r="B223">
        <v>2.706</v>
      </c>
      <c r="C223">
        <v>2.78</v>
      </c>
      <c r="D223">
        <v>2.78</v>
      </c>
      <c r="E223">
        <v>2.657</v>
      </c>
      <c r="F223" t="s">
        <v>3554</v>
      </c>
      <c r="G223">
        <v>1.9E-3</v>
      </c>
    </row>
    <row r="224" spans="1:7" x14ac:dyDescent="0.3">
      <c r="A224" s="2">
        <v>44754</v>
      </c>
      <c r="B224">
        <v>2.7010000000000001</v>
      </c>
      <c r="C224">
        <v>2.931</v>
      </c>
      <c r="D224">
        <v>2.9540000000000002</v>
      </c>
      <c r="E224">
        <v>2.6360000000000001</v>
      </c>
      <c r="F224" t="s">
        <v>3555</v>
      </c>
      <c r="G224">
        <v>-8.6300000000000002E-2</v>
      </c>
    </row>
    <row r="225" spans="1:7" x14ac:dyDescent="0.3">
      <c r="A225" s="2">
        <v>44753</v>
      </c>
      <c r="B225">
        <v>2.956</v>
      </c>
      <c r="C225">
        <v>2.95</v>
      </c>
      <c r="D225">
        <v>2.9870000000000001</v>
      </c>
      <c r="E225">
        <v>2.931</v>
      </c>
      <c r="F225" t="s">
        <v>3556</v>
      </c>
      <c r="G225">
        <v>-1.4999999999999999E-2</v>
      </c>
    </row>
    <row r="226" spans="1:7" x14ac:dyDescent="0.3">
      <c r="A226" s="2">
        <v>44750</v>
      </c>
      <c r="B226">
        <v>3.0009999999999999</v>
      </c>
      <c r="C226">
        <v>3.0190000000000001</v>
      </c>
      <c r="D226">
        <v>3.0270000000000001</v>
      </c>
      <c r="E226">
        <v>2.9180000000000001</v>
      </c>
      <c r="F226" t="s">
        <v>3557</v>
      </c>
      <c r="G226">
        <v>-6.0000000000000001E-3</v>
      </c>
    </row>
    <row r="227" spans="1:7" x14ac:dyDescent="0.3">
      <c r="A227" s="2">
        <v>44749</v>
      </c>
      <c r="B227">
        <v>3.0190000000000001</v>
      </c>
      <c r="C227">
        <v>2.9340000000000002</v>
      </c>
      <c r="D227">
        <v>3.0419999999999998</v>
      </c>
      <c r="E227">
        <v>2.9159999999999999</v>
      </c>
      <c r="F227" t="s">
        <v>3558</v>
      </c>
      <c r="G227">
        <v>5.1499999999999997E-2</v>
      </c>
    </row>
    <row r="228" spans="1:7" x14ac:dyDescent="0.3">
      <c r="A228" s="2">
        <v>44748</v>
      </c>
      <c r="B228">
        <v>2.871</v>
      </c>
      <c r="C228">
        <v>3.117</v>
      </c>
      <c r="D228">
        <v>3.137</v>
      </c>
      <c r="E228">
        <v>2.867</v>
      </c>
      <c r="F228" t="s">
        <v>3559</v>
      </c>
      <c r="G228">
        <v>-6.6000000000000003E-2</v>
      </c>
    </row>
    <row r="229" spans="1:7" x14ac:dyDescent="0.3">
      <c r="A229" s="2">
        <v>44747</v>
      </c>
      <c r="B229">
        <v>3.0739999999999998</v>
      </c>
      <c r="C229">
        <v>3.28</v>
      </c>
      <c r="D229">
        <v>3.298</v>
      </c>
      <c r="E229">
        <v>3.0739999999999998</v>
      </c>
      <c r="F229" t="s">
        <v>3560</v>
      </c>
      <c r="G229">
        <v>-5.5899999999999998E-2</v>
      </c>
    </row>
    <row r="230" spans="1:7" x14ac:dyDescent="0.3">
      <c r="A230" s="2">
        <v>44746</v>
      </c>
      <c r="B230">
        <v>3.2559999999999998</v>
      </c>
      <c r="C230">
        <v>3.3180000000000001</v>
      </c>
      <c r="D230">
        <v>3.3220000000000001</v>
      </c>
      <c r="E230">
        <v>3.22</v>
      </c>
      <c r="F230" t="s">
        <v>3561</v>
      </c>
      <c r="G230">
        <v>-1.72E-2</v>
      </c>
    </row>
    <row r="231" spans="1:7" x14ac:dyDescent="0.3">
      <c r="A231" s="2">
        <v>44743</v>
      </c>
      <c r="B231">
        <v>3.3130000000000002</v>
      </c>
      <c r="C231">
        <v>3.306</v>
      </c>
      <c r="D231">
        <v>3.3959999999999999</v>
      </c>
      <c r="E231">
        <v>3.2850000000000001</v>
      </c>
      <c r="F231" t="s">
        <v>3562</v>
      </c>
      <c r="G231">
        <v>-1.1999999999999999E-3</v>
      </c>
    </row>
    <row r="232" spans="1:7" x14ac:dyDescent="0.3">
      <c r="A232" s="2">
        <v>44742</v>
      </c>
      <c r="B232">
        <v>3.3170000000000002</v>
      </c>
      <c r="C232">
        <v>3.4</v>
      </c>
      <c r="D232">
        <v>3.4350000000000001</v>
      </c>
      <c r="E232">
        <v>3.2639999999999998</v>
      </c>
      <c r="F232" t="s">
        <v>1824</v>
      </c>
      <c r="G232">
        <v>-4.1300000000000003E-2</v>
      </c>
    </row>
    <row r="233" spans="1:7" x14ac:dyDescent="0.3">
      <c r="A233" s="2">
        <v>44741</v>
      </c>
      <c r="B233">
        <v>3.46</v>
      </c>
      <c r="C233">
        <v>3.419</v>
      </c>
      <c r="D233">
        <v>3.472</v>
      </c>
      <c r="E233">
        <v>3.4009999999999998</v>
      </c>
      <c r="F233" t="s">
        <v>3492</v>
      </c>
      <c r="G233">
        <v>4.1000000000000003E-3</v>
      </c>
    </row>
    <row r="234" spans="1:7" x14ac:dyDescent="0.3">
      <c r="A234" s="2">
        <v>44740</v>
      </c>
      <c r="B234">
        <v>3.4460000000000002</v>
      </c>
      <c r="C234">
        <v>3.4550000000000001</v>
      </c>
      <c r="D234">
        <v>3.496</v>
      </c>
      <c r="E234">
        <v>3.423</v>
      </c>
      <c r="F234" t="s">
        <v>3563</v>
      </c>
      <c r="G234">
        <v>0.01</v>
      </c>
    </row>
    <row r="235" spans="1:7" x14ac:dyDescent="0.3">
      <c r="A235" s="2">
        <v>44739</v>
      </c>
      <c r="B235">
        <v>3.4119999999999999</v>
      </c>
      <c r="C235">
        <v>3.3889999999999998</v>
      </c>
      <c r="D235">
        <v>3.4569999999999999</v>
      </c>
      <c r="E235">
        <v>3.3889999999999998</v>
      </c>
      <c r="F235" t="s">
        <v>1782</v>
      </c>
      <c r="G235">
        <v>4.1000000000000003E-3</v>
      </c>
    </row>
    <row r="236" spans="1:7" x14ac:dyDescent="0.3">
      <c r="A236" s="2">
        <v>44736</v>
      </c>
      <c r="B236">
        <v>3.3980000000000001</v>
      </c>
      <c r="C236">
        <v>3.3679999999999999</v>
      </c>
      <c r="D236">
        <v>3.4209999999999998</v>
      </c>
      <c r="E236">
        <v>3.278</v>
      </c>
      <c r="F236" t="s">
        <v>3564</v>
      </c>
      <c r="G236">
        <v>1.04E-2</v>
      </c>
    </row>
    <row r="237" spans="1:7" x14ac:dyDescent="0.3">
      <c r="A237" s="2">
        <v>44735</v>
      </c>
      <c r="B237">
        <v>3.363</v>
      </c>
      <c r="C237">
        <v>3.5070000000000001</v>
      </c>
      <c r="D237">
        <v>3.532</v>
      </c>
      <c r="E237">
        <v>3.363</v>
      </c>
      <c r="F237" t="s">
        <v>3565</v>
      </c>
      <c r="G237">
        <v>-4.7800000000000002E-2</v>
      </c>
    </row>
    <row r="238" spans="1:7" x14ac:dyDescent="0.3">
      <c r="A238" s="2">
        <v>44734</v>
      </c>
      <c r="B238">
        <v>3.532</v>
      </c>
      <c r="C238">
        <v>3.53</v>
      </c>
      <c r="D238">
        <v>3.5830000000000002</v>
      </c>
      <c r="E238">
        <v>3.5230000000000001</v>
      </c>
      <c r="F238" t="s">
        <v>3566</v>
      </c>
      <c r="G238">
        <v>-1.4800000000000001E-2</v>
      </c>
    </row>
    <row r="239" spans="1:7" x14ac:dyDescent="0.3">
      <c r="A239" s="2">
        <v>44733</v>
      </c>
      <c r="B239">
        <v>3.585</v>
      </c>
      <c r="C239">
        <v>3.5569999999999999</v>
      </c>
      <c r="D239">
        <v>3.641</v>
      </c>
      <c r="E239">
        <v>3.5569999999999999</v>
      </c>
      <c r="F239" t="s">
        <v>3567</v>
      </c>
      <c r="G239">
        <v>1.5299999999999999E-2</v>
      </c>
    </row>
    <row r="240" spans="1:7" x14ac:dyDescent="0.3">
      <c r="A240" s="2">
        <v>44732</v>
      </c>
      <c r="B240">
        <v>3.5310000000000001</v>
      </c>
      <c r="C240">
        <v>3.4079999999999999</v>
      </c>
      <c r="D240">
        <v>3.5750000000000002</v>
      </c>
      <c r="E240">
        <v>3.4079999999999999</v>
      </c>
      <c r="F240" t="s">
        <v>3568</v>
      </c>
      <c r="G240">
        <v>3.61E-2</v>
      </c>
    </row>
    <row r="241" spans="1:7" x14ac:dyDescent="0.3">
      <c r="A241" s="2">
        <v>44729</v>
      </c>
      <c r="B241">
        <v>3.4079999999999999</v>
      </c>
      <c r="C241">
        <v>3.3010000000000002</v>
      </c>
      <c r="D241">
        <v>3.484</v>
      </c>
      <c r="E241">
        <v>3.2949999999999999</v>
      </c>
      <c r="F241" t="s">
        <v>3569</v>
      </c>
      <c r="G241">
        <v>3.6200000000000003E-2</v>
      </c>
    </row>
    <row r="242" spans="1:7" x14ac:dyDescent="0.3">
      <c r="A242" s="2">
        <v>44728</v>
      </c>
      <c r="B242">
        <v>3.2890000000000001</v>
      </c>
      <c r="C242">
        <v>3.2570000000000001</v>
      </c>
      <c r="D242">
        <v>3.2959999999999998</v>
      </c>
      <c r="E242">
        <v>3.2349999999999999</v>
      </c>
      <c r="F242" t="s">
        <v>3570</v>
      </c>
      <c r="G242">
        <v>6.4000000000000003E-3</v>
      </c>
    </row>
    <row r="243" spans="1:7" x14ac:dyDescent="0.3">
      <c r="A243" s="2">
        <v>44727</v>
      </c>
      <c r="B243">
        <v>3.2679999999999998</v>
      </c>
      <c r="C243">
        <v>3.3039999999999998</v>
      </c>
      <c r="D243">
        <v>3.3290000000000002</v>
      </c>
      <c r="E243">
        <v>3.25</v>
      </c>
      <c r="F243" t="s">
        <v>3571</v>
      </c>
      <c r="G243">
        <v>1.5900000000000001E-2</v>
      </c>
    </row>
    <row r="244" spans="1:7" x14ac:dyDescent="0.3">
      <c r="A244" s="2">
        <v>44726</v>
      </c>
      <c r="B244">
        <v>3.2170000000000001</v>
      </c>
      <c r="C244">
        <v>3.2080000000000002</v>
      </c>
      <c r="D244">
        <v>3.2589999999999999</v>
      </c>
      <c r="E244">
        <v>3.1949999999999998</v>
      </c>
      <c r="F244" t="s">
        <v>3572</v>
      </c>
      <c r="G244">
        <v>1.4800000000000001E-2</v>
      </c>
    </row>
    <row r="245" spans="1:7" x14ac:dyDescent="0.3">
      <c r="A245" s="2">
        <v>44725</v>
      </c>
      <c r="B245">
        <v>3.17</v>
      </c>
      <c r="C245">
        <v>3.1829999999999998</v>
      </c>
      <c r="D245">
        <v>3.2240000000000002</v>
      </c>
      <c r="E245">
        <v>3.129</v>
      </c>
      <c r="F245" t="s">
        <v>3573</v>
      </c>
      <c r="G245">
        <v>-1.55E-2</v>
      </c>
    </row>
    <row r="246" spans="1:7" x14ac:dyDescent="0.3">
      <c r="A246" s="2">
        <v>44722</v>
      </c>
      <c r="B246">
        <v>3.22</v>
      </c>
      <c r="C246">
        <v>3.4369999999999998</v>
      </c>
      <c r="D246">
        <v>3.4390000000000001</v>
      </c>
      <c r="E246">
        <v>3.2120000000000002</v>
      </c>
      <c r="F246" t="s">
        <v>3574</v>
      </c>
      <c r="G246">
        <v>-7.1199999999999999E-2</v>
      </c>
    </row>
    <row r="247" spans="1:7" x14ac:dyDescent="0.3">
      <c r="A247" s="2">
        <v>44721</v>
      </c>
      <c r="B247">
        <v>3.4670000000000001</v>
      </c>
      <c r="C247">
        <v>3.45</v>
      </c>
      <c r="D247">
        <v>3.5230000000000001</v>
      </c>
      <c r="E247">
        <v>3.45</v>
      </c>
      <c r="F247" t="s">
        <v>3575</v>
      </c>
      <c r="G247">
        <v>8.9999999999999998E-4</v>
      </c>
    </row>
    <row r="248" spans="1:7" x14ac:dyDescent="0.3">
      <c r="A248" s="2">
        <v>44720</v>
      </c>
      <c r="B248">
        <v>3.464</v>
      </c>
      <c r="C248">
        <v>3.4630000000000001</v>
      </c>
      <c r="D248">
        <v>3.4910000000000001</v>
      </c>
      <c r="E248">
        <v>3.4430000000000001</v>
      </c>
      <c r="F248" t="s">
        <v>3576</v>
      </c>
      <c r="G248">
        <v>3.5000000000000001E-3</v>
      </c>
    </row>
    <row r="249" spans="1:7" x14ac:dyDescent="0.3">
      <c r="A249" s="2">
        <v>44719</v>
      </c>
      <c r="B249">
        <v>3.452</v>
      </c>
      <c r="C249">
        <v>3.4350000000000001</v>
      </c>
      <c r="D249">
        <v>3.5019999999999998</v>
      </c>
      <c r="E249">
        <v>3.4350000000000001</v>
      </c>
      <c r="F249" t="s">
        <v>3577</v>
      </c>
      <c r="G249">
        <v>-3.2000000000000002E-3</v>
      </c>
    </row>
    <row r="250" spans="1:7" x14ac:dyDescent="0.3">
      <c r="A250" s="2">
        <v>44718</v>
      </c>
      <c r="B250">
        <v>3.4630000000000001</v>
      </c>
      <c r="C250">
        <v>3.4</v>
      </c>
      <c r="D250">
        <v>3.49</v>
      </c>
      <c r="E250">
        <v>3.395</v>
      </c>
      <c r="F250" t="s">
        <v>3442</v>
      </c>
      <c r="G250">
        <v>2.46E-2</v>
      </c>
    </row>
    <row r="251" spans="1:7" x14ac:dyDescent="0.3">
      <c r="A251" s="2">
        <v>44715</v>
      </c>
      <c r="B251">
        <v>3.38</v>
      </c>
      <c r="C251">
        <v>3.4129999999999998</v>
      </c>
      <c r="D251">
        <v>3.427</v>
      </c>
      <c r="E251">
        <v>3.38</v>
      </c>
      <c r="F251" t="s">
        <v>3578</v>
      </c>
      <c r="G251">
        <v>-5.0000000000000001E-3</v>
      </c>
    </row>
    <row r="252" spans="1:7" x14ac:dyDescent="0.3">
      <c r="A252" s="2">
        <v>44714</v>
      </c>
      <c r="B252">
        <v>3.3969999999999998</v>
      </c>
      <c r="C252">
        <v>3.41</v>
      </c>
      <c r="D252">
        <v>3.4340000000000002</v>
      </c>
      <c r="E252">
        <v>3.3919999999999999</v>
      </c>
      <c r="F252" t="s">
        <v>3579</v>
      </c>
      <c r="G252">
        <v>8.9999999999999998E-4</v>
      </c>
    </row>
    <row r="253" spans="1:7" x14ac:dyDescent="0.3">
      <c r="A253" s="2">
        <v>44713</v>
      </c>
      <c r="B253">
        <v>3.3940000000000001</v>
      </c>
      <c r="C253">
        <v>3.4</v>
      </c>
      <c r="D253">
        <v>3.4359999999999999</v>
      </c>
      <c r="E253">
        <v>3.3849999999999998</v>
      </c>
      <c r="F253" t="s">
        <v>3580</v>
      </c>
      <c r="G253">
        <v>7.7000000000000002E-3</v>
      </c>
    </row>
    <row r="254" spans="1:7" x14ac:dyDescent="0.3">
      <c r="A254" s="2">
        <v>44712</v>
      </c>
      <c r="B254">
        <v>3.3679999999999999</v>
      </c>
      <c r="C254">
        <v>3.3820000000000001</v>
      </c>
      <c r="D254">
        <v>3.4060000000000001</v>
      </c>
      <c r="E254">
        <v>3.3420000000000001</v>
      </c>
      <c r="F254" t="s">
        <v>1296</v>
      </c>
      <c r="G254">
        <v>-1.03E-2</v>
      </c>
    </row>
    <row r="255" spans="1:7" x14ac:dyDescent="0.3">
      <c r="A255" s="2">
        <v>44711</v>
      </c>
      <c r="B255">
        <v>3.403</v>
      </c>
      <c r="C255">
        <v>3.3889999999999998</v>
      </c>
      <c r="D255">
        <v>3.4159999999999999</v>
      </c>
      <c r="E255">
        <v>3.3639999999999999</v>
      </c>
      <c r="F255" t="s">
        <v>3493</v>
      </c>
      <c r="G255">
        <v>1.1599999999999999E-2</v>
      </c>
    </row>
    <row r="256" spans="1:7" x14ac:dyDescent="0.3">
      <c r="A256" s="2">
        <v>44708</v>
      </c>
      <c r="B256">
        <v>3.3639999999999999</v>
      </c>
      <c r="C256">
        <v>3.3959999999999999</v>
      </c>
      <c r="D256">
        <v>3.431</v>
      </c>
      <c r="E256">
        <v>3.3540000000000001</v>
      </c>
      <c r="F256" t="s">
        <v>3581</v>
      </c>
      <c r="G256">
        <v>-1.35E-2</v>
      </c>
    </row>
    <row r="257" spans="1:7" x14ac:dyDescent="0.3">
      <c r="A257" s="2">
        <v>44707</v>
      </c>
      <c r="B257">
        <v>3.41</v>
      </c>
      <c r="C257">
        <v>3.359</v>
      </c>
      <c r="D257">
        <v>3.4209999999999998</v>
      </c>
      <c r="E257">
        <v>3.359</v>
      </c>
      <c r="F257" t="s">
        <v>3582</v>
      </c>
      <c r="G257">
        <v>1.1900000000000001E-2</v>
      </c>
    </row>
    <row r="258" spans="1:7" x14ac:dyDescent="0.3">
      <c r="A258" s="2">
        <v>44706</v>
      </c>
      <c r="B258">
        <v>3.37</v>
      </c>
      <c r="C258">
        <v>3.3</v>
      </c>
      <c r="D258">
        <v>3.37</v>
      </c>
      <c r="E258">
        <v>3.28</v>
      </c>
      <c r="F258" t="s">
        <v>3583</v>
      </c>
      <c r="G258">
        <v>2.5899999999999999E-2</v>
      </c>
    </row>
    <row r="259" spans="1:7" x14ac:dyDescent="0.3">
      <c r="A259" s="2">
        <v>44705</v>
      </c>
      <c r="B259">
        <v>3.2850000000000001</v>
      </c>
      <c r="C259">
        <v>3.1869999999999998</v>
      </c>
      <c r="D259">
        <v>3.2970000000000002</v>
      </c>
      <c r="E259">
        <v>3.1840000000000002</v>
      </c>
      <c r="F259" t="s">
        <v>2120</v>
      </c>
      <c r="G259">
        <v>1.4800000000000001E-2</v>
      </c>
    </row>
    <row r="260" spans="1:7" x14ac:dyDescent="0.3">
      <c r="A260" s="2">
        <v>44704</v>
      </c>
      <c r="B260">
        <v>3.2370000000000001</v>
      </c>
      <c r="C260">
        <v>3.1629999999999998</v>
      </c>
      <c r="D260">
        <v>3.2370000000000001</v>
      </c>
      <c r="E260">
        <v>3.1059999999999999</v>
      </c>
      <c r="F260" t="s">
        <v>3584</v>
      </c>
      <c r="G260">
        <v>3.7499999999999999E-2</v>
      </c>
    </row>
    <row r="261" spans="1:7" x14ac:dyDescent="0.3">
      <c r="A261" s="2">
        <v>44701</v>
      </c>
      <c r="B261">
        <v>3.12</v>
      </c>
      <c r="C261">
        <v>3.15</v>
      </c>
      <c r="D261">
        <v>3.1840000000000002</v>
      </c>
      <c r="E261">
        <v>3.109</v>
      </c>
      <c r="F261" t="s">
        <v>3585</v>
      </c>
      <c r="G261">
        <v>-1.6000000000000001E-3</v>
      </c>
    </row>
    <row r="262" spans="1:7" x14ac:dyDescent="0.3">
      <c r="A262" s="2">
        <v>44700</v>
      </c>
      <c r="B262">
        <v>3.125</v>
      </c>
      <c r="C262">
        <v>3.0609999999999999</v>
      </c>
      <c r="D262">
        <v>3.1269999999999998</v>
      </c>
      <c r="E262">
        <v>3.0419999999999998</v>
      </c>
      <c r="F262" t="s">
        <v>3500</v>
      </c>
      <c r="G262">
        <v>1.46E-2</v>
      </c>
    </row>
    <row r="263" spans="1:7" x14ac:dyDescent="0.3">
      <c r="A263" s="2">
        <v>44699</v>
      </c>
      <c r="B263">
        <v>3.08</v>
      </c>
      <c r="C263">
        <v>3.06</v>
      </c>
      <c r="D263">
        <v>3.1520000000000001</v>
      </c>
      <c r="E263">
        <v>3.05</v>
      </c>
      <c r="F263" t="s">
        <v>3586</v>
      </c>
      <c r="G263">
        <v>9.7999999999999997E-3</v>
      </c>
    </row>
    <row r="264" spans="1:7" x14ac:dyDescent="0.3">
      <c r="A264" s="2">
        <v>44698</v>
      </c>
      <c r="B264">
        <v>3.05</v>
      </c>
      <c r="C264">
        <v>2.9460000000000002</v>
      </c>
      <c r="D264">
        <v>3.0649999999999999</v>
      </c>
      <c r="E264">
        <v>2.9289999999999998</v>
      </c>
      <c r="F264" t="s">
        <v>3587</v>
      </c>
      <c r="G264">
        <v>5.1700000000000003E-2</v>
      </c>
    </row>
    <row r="265" spans="1:7" x14ac:dyDescent="0.3">
      <c r="A265" s="2">
        <v>44697</v>
      </c>
      <c r="B265">
        <v>2.9</v>
      </c>
      <c r="C265">
        <v>2.875</v>
      </c>
      <c r="D265">
        <v>2.9060000000000001</v>
      </c>
      <c r="E265">
        <v>2.8450000000000002</v>
      </c>
      <c r="F265" t="s">
        <v>3422</v>
      </c>
      <c r="G265">
        <v>3.8E-3</v>
      </c>
    </row>
    <row r="266" spans="1:7" x14ac:dyDescent="0.3">
      <c r="A266" s="2">
        <v>44694</v>
      </c>
      <c r="B266">
        <v>2.8889999999999998</v>
      </c>
      <c r="C266">
        <v>2.9</v>
      </c>
      <c r="D266">
        <v>2.9089999999999998</v>
      </c>
      <c r="E266">
        <v>2.867</v>
      </c>
      <c r="F266" t="s">
        <v>3588</v>
      </c>
      <c r="G266">
        <v>4.8999999999999998E-3</v>
      </c>
    </row>
    <row r="267" spans="1:7" x14ac:dyDescent="0.3">
      <c r="A267" s="2">
        <v>44693</v>
      </c>
      <c r="B267">
        <v>2.875</v>
      </c>
      <c r="C267">
        <v>2.91</v>
      </c>
      <c r="D267">
        <v>2.9140000000000001</v>
      </c>
      <c r="E267">
        <v>2.7919999999999998</v>
      </c>
      <c r="F267" t="s">
        <v>3589</v>
      </c>
      <c r="G267">
        <v>-2.7099999999999999E-2</v>
      </c>
    </row>
    <row r="268" spans="1:7" x14ac:dyDescent="0.3">
      <c r="A268" s="2">
        <v>44692</v>
      </c>
      <c r="B268">
        <v>2.9550000000000001</v>
      </c>
      <c r="C268">
        <v>2.9609999999999999</v>
      </c>
      <c r="D268">
        <v>2.984</v>
      </c>
      <c r="E268">
        <v>2.915</v>
      </c>
      <c r="F268" t="s">
        <v>3590</v>
      </c>
      <c r="G268">
        <v>6.9999999999999999E-4</v>
      </c>
    </row>
    <row r="269" spans="1:7" x14ac:dyDescent="0.3">
      <c r="A269" s="2">
        <v>44691</v>
      </c>
      <c r="B269">
        <v>2.9529999999999998</v>
      </c>
      <c r="C269">
        <v>2.968</v>
      </c>
      <c r="D269">
        <v>3.0289999999999999</v>
      </c>
      <c r="E269">
        <v>2.9449999999999998</v>
      </c>
      <c r="F269" t="s">
        <v>3591</v>
      </c>
      <c r="G269">
        <v>6.1000000000000004E-3</v>
      </c>
    </row>
    <row r="270" spans="1:7" x14ac:dyDescent="0.3">
      <c r="A270" s="2">
        <v>44690</v>
      </c>
      <c r="B270">
        <v>2.9350000000000001</v>
      </c>
      <c r="C270">
        <v>2.94</v>
      </c>
      <c r="D270">
        <v>2.9830000000000001</v>
      </c>
      <c r="E270">
        <v>2.9249999999999998</v>
      </c>
      <c r="F270" t="s">
        <v>3505</v>
      </c>
      <c r="G270">
        <v>-5.1000000000000004E-3</v>
      </c>
    </row>
    <row r="271" spans="1:7" x14ac:dyDescent="0.3">
      <c r="A271" s="2">
        <v>44687</v>
      </c>
      <c r="B271">
        <v>2.95</v>
      </c>
      <c r="C271">
        <v>3</v>
      </c>
      <c r="D271">
        <v>3.0059999999999998</v>
      </c>
      <c r="E271">
        <v>2.94</v>
      </c>
      <c r="F271" t="s">
        <v>3592</v>
      </c>
      <c r="G271">
        <v>-1.9E-2</v>
      </c>
    </row>
    <row r="272" spans="1:7" x14ac:dyDescent="0.3">
      <c r="A272" s="2">
        <v>44686</v>
      </c>
      <c r="B272">
        <v>3.0070000000000001</v>
      </c>
      <c r="C272">
        <v>3.15</v>
      </c>
      <c r="D272">
        <v>3.15</v>
      </c>
      <c r="E272">
        <v>3.0059999999999998</v>
      </c>
      <c r="F272" t="s">
        <v>3593</v>
      </c>
      <c r="G272">
        <v>-1.6E-2</v>
      </c>
    </row>
    <row r="273" spans="1:7" x14ac:dyDescent="0.3">
      <c r="A273" s="2">
        <v>44685</v>
      </c>
      <c r="B273">
        <v>3.056</v>
      </c>
      <c r="C273">
        <v>3.17</v>
      </c>
      <c r="D273">
        <v>3.1779999999999999</v>
      </c>
      <c r="E273">
        <v>3.0510000000000002</v>
      </c>
      <c r="F273" t="s">
        <v>3594</v>
      </c>
      <c r="G273">
        <v>-3.2899999999999999E-2</v>
      </c>
    </row>
    <row r="274" spans="1:7" x14ac:dyDescent="0.3">
      <c r="A274" s="2">
        <v>44684</v>
      </c>
      <c r="B274">
        <v>3.16</v>
      </c>
      <c r="C274">
        <v>3.0779999999999998</v>
      </c>
      <c r="D274">
        <v>3.1629999999999998</v>
      </c>
      <c r="E274">
        <v>3.0659999999999998</v>
      </c>
      <c r="F274" t="s">
        <v>2149</v>
      </c>
      <c r="G274">
        <v>3.95E-2</v>
      </c>
    </row>
    <row r="275" spans="1:7" x14ac:dyDescent="0.3">
      <c r="A275" s="2">
        <v>44683</v>
      </c>
      <c r="B275">
        <v>3.04</v>
      </c>
      <c r="C275">
        <v>3.05</v>
      </c>
      <c r="D275">
        <v>3.0790000000000002</v>
      </c>
      <c r="E275">
        <v>3.0209999999999999</v>
      </c>
      <c r="F275" t="s">
        <v>3595</v>
      </c>
      <c r="G275">
        <v>-1.55E-2</v>
      </c>
    </row>
    <row r="276" spans="1:7" x14ac:dyDescent="0.3">
      <c r="A276" s="2">
        <v>44680</v>
      </c>
      <c r="B276">
        <v>3.0880000000000001</v>
      </c>
      <c r="C276">
        <v>2.9540000000000002</v>
      </c>
      <c r="D276">
        <v>3.089</v>
      </c>
      <c r="E276">
        <v>2.9129999999999998</v>
      </c>
      <c r="F276" t="s">
        <v>3596</v>
      </c>
      <c r="G276">
        <v>4.1799999999999997E-2</v>
      </c>
    </row>
    <row r="277" spans="1:7" x14ac:dyDescent="0.3">
      <c r="A277" s="2">
        <v>44679</v>
      </c>
      <c r="B277">
        <v>2.964</v>
      </c>
      <c r="C277">
        <v>3</v>
      </c>
      <c r="D277">
        <v>3.0190000000000001</v>
      </c>
      <c r="E277">
        <v>2.9020000000000001</v>
      </c>
      <c r="F277" t="s">
        <v>3495</v>
      </c>
      <c r="G277">
        <v>0</v>
      </c>
    </row>
    <row r="278" spans="1:7" x14ac:dyDescent="0.3">
      <c r="A278" s="2">
        <v>44678</v>
      </c>
      <c r="B278">
        <v>2.964</v>
      </c>
      <c r="C278">
        <v>2.9790000000000001</v>
      </c>
      <c r="D278">
        <v>2.9820000000000002</v>
      </c>
      <c r="E278">
        <v>2.9039999999999999</v>
      </c>
      <c r="F278" t="s">
        <v>3597</v>
      </c>
      <c r="G278">
        <v>9.9000000000000008E-3</v>
      </c>
    </row>
    <row r="279" spans="1:7" x14ac:dyDescent="0.3">
      <c r="A279" s="2">
        <v>44677</v>
      </c>
      <c r="B279">
        <v>2.9350000000000001</v>
      </c>
      <c r="C279">
        <v>3.0569999999999999</v>
      </c>
      <c r="D279">
        <v>3.0670000000000002</v>
      </c>
      <c r="E279">
        <v>2.9319999999999999</v>
      </c>
      <c r="F279" t="s">
        <v>1400</v>
      </c>
      <c r="G279">
        <v>-2.9100000000000001E-2</v>
      </c>
    </row>
    <row r="280" spans="1:7" x14ac:dyDescent="0.3">
      <c r="A280" s="2">
        <v>44676</v>
      </c>
      <c r="B280">
        <v>3.0230000000000001</v>
      </c>
      <c r="C280">
        <v>3.03</v>
      </c>
      <c r="D280">
        <v>3.0750000000000002</v>
      </c>
      <c r="E280">
        <v>3.01</v>
      </c>
      <c r="F280" t="s">
        <v>3598</v>
      </c>
      <c r="G280">
        <v>-2.1700000000000001E-2</v>
      </c>
    </row>
    <row r="281" spans="1:7" x14ac:dyDescent="0.3">
      <c r="A281" s="2">
        <v>44673</v>
      </c>
      <c r="B281">
        <v>3.09</v>
      </c>
      <c r="C281">
        <v>3.1</v>
      </c>
      <c r="D281">
        <v>3.17</v>
      </c>
      <c r="E281">
        <v>3.0619999999999998</v>
      </c>
      <c r="F281" t="s">
        <v>3599</v>
      </c>
      <c r="G281">
        <v>-1.3100000000000001E-2</v>
      </c>
    </row>
    <row r="282" spans="1:7" x14ac:dyDescent="0.3">
      <c r="A282" s="2">
        <v>44672</v>
      </c>
      <c r="B282">
        <v>3.1309999999999998</v>
      </c>
      <c r="C282">
        <v>3.16</v>
      </c>
      <c r="D282">
        <v>3.1789999999999998</v>
      </c>
      <c r="E282">
        <v>3.1139999999999999</v>
      </c>
      <c r="F282" t="s">
        <v>3600</v>
      </c>
      <c r="G282">
        <v>-1E-3</v>
      </c>
    </row>
    <row r="283" spans="1:7" x14ac:dyDescent="0.3">
      <c r="A283" s="2">
        <v>44671</v>
      </c>
      <c r="B283">
        <v>3.1339999999999999</v>
      </c>
      <c r="C283">
        <v>3.0529999999999999</v>
      </c>
      <c r="D283">
        <v>3.1520000000000001</v>
      </c>
      <c r="E283">
        <v>3.0510000000000002</v>
      </c>
      <c r="F283" t="s">
        <v>3601</v>
      </c>
      <c r="G283">
        <v>3.2599999999999997E-2</v>
      </c>
    </row>
    <row r="284" spans="1:7" x14ac:dyDescent="0.3">
      <c r="A284" s="2">
        <v>44670</v>
      </c>
      <c r="B284">
        <v>3.0350000000000001</v>
      </c>
      <c r="C284">
        <v>3.0529999999999999</v>
      </c>
      <c r="D284">
        <v>3.069</v>
      </c>
      <c r="E284">
        <v>3.0150000000000001</v>
      </c>
      <c r="F284" t="s">
        <v>3602</v>
      </c>
      <c r="G284">
        <v>-1.6000000000000001E-3</v>
      </c>
    </row>
    <row r="285" spans="1:7" x14ac:dyDescent="0.3">
      <c r="A285" s="2">
        <v>44665</v>
      </c>
      <c r="B285">
        <v>3.04</v>
      </c>
      <c r="C285">
        <v>3.05</v>
      </c>
      <c r="D285">
        <v>3.073</v>
      </c>
      <c r="E285">
        <v>3.0030000000000001</v>
      </c>
      <c r="F285" t="s">
        <v>3603</v>
      </c>
      <c r="G285">
        <v>-3.15E-2</v>
      </c>
    </row>
    <row r="286" spans="1:7" x14ac:dyDescent="0.3">
      <c r="A286" s="2">
        <v>44664</v>
      </c>
      <c r="B286">
        <v>3.1389999999999998</v>
      </c>
      <c r="C286">
        <v>3.12</v>
      </c>
      <c r="D286">
        <v>3.1680000000000001</v>
      </c>
      <c r="E286">
        <v>3.1160000000000001</v>
      </c>
      <c r="F286" t="s">
        <v>3604</v>
      </c>
      <c r="G286">
        <v>7.1000000000000004E-3</v>
      </c>
    </row>
    <row r="287" spans="1:7" x14ac:dyDescent="0.3">
      <c r="A287" s="2">
        <v>44663</v>
      </c>
      <c r="B287">
        <v>3.117</v>
      </c>
      <c r="C287">
        <v>3.15</v>
      </c>
      <c r="D287">
        <v>3.1819999999999999</v>
      </c>
      <c r="E287">
        <v>3.11</v>
      </c>
      <c r="F287" t="s">
        <v>3605</v>
      </c>
      <c r="G287">
        <v>-2.01E-2</v>
      </c>
    </row>
    <row r="288" spans="1:7" x14ac:dyDescent="0.3">
      <c r="A288" s="2">
        <v>44662</v>
      </c>
      <c r="B288">
        <v>3.181</v>
      </c>
      <c r="C288">
        <v>3.262</v>
      </c>
      <c r="D288">
        <v>3.274</v>
      </c>
      <c r="E288">
        <v>3.181</v>
      </c>
      <c r="F288" t="s">
        <v>3606</v>
      </c>
      <c r="G288">
        <v>-1.67E-2</v>
      </c>
    </row>
    <row r="289" spans="1:7" x14ac:dyDescent="0.3">
      <c r="A289" s="2">
        <v>44659</v>
      </c>
      <c r="B289">
        <v>3.2349999999999999</v>
      </c>
      <c r="C289">
        <v>3.18</v>
      </c>
      <c r="D289">
        <v>3.2469999999999999</v>
      </c>
      <c r="E289">
        <v>3.173</v>
      </c>
      <c r="F289" t="s">
        <v>3541</v>
      </c>
      <c r="G289">
        <v>2.76E-2</v>
      </c>
    </row>
    <row r="290" spans="1:7" x14ac:dyDescent="0.3">
      <c r="A290" s="2">
        <v>44658</v>
      </c>
      <c r="B290">
        <v>3.1480000000000001</v>
      </c>
      <c r="C290">
        <v>3.1120000000000001</v>
      </c>
      <c r="D290">
        <v>3.2690000000000001</v>
      </c>
      <c r="E290">
        <v>3.0939999999999999</v>
      </c>
      <c r="F290" t="s">
        <v>3607</v>
      </c>
      <c r="G290">
        <v>2.2100000000000002E-2</v>
      </c>
    </row>
    <row r="291" spans="1:7" x14ac:dyDescent="0.3">
      <c r="A291" s="2">
        <v>44657</v>
      </c>
      <c r="B291">
        <v>3.08</v>
      </c>
      <c r="C291">
        <v>3.15</v>
      </c>
      <c r="D291">
        <v>3.2130000000000001</v>
      </c>
      <c r="E291">
        <v>3.0670000000000002</v>
      </c>
      <c r="F291" t="s">
        <v>3608</v>
      </c>
      <c r="G291">
        <v>-2.2499999999999999E-2</v>
      </c>
    </row>
    <row r="292" spans="1:7" x14ac:dyDescent="0.3">
      <c r="A292" s="2">
        <v>44656</v>
      </c>
      <c r="B292">
        <v>3.1509999999999998</v>
      </c>
      <c r="C292">
        <v>3.14</v>
      </c>
      <c r="D292">
        <v>3.18</v>
      </c>
      <c r="E292">
        <v>3.1160000000000001</v>
      </c>
      <c r="F292" t="s">
        <v>3609</v>
      </c>
      <c r="G292">
        <v>4.1000000000000003E-3</v>
      </c>
    </row>
    <row r="293" spans="1:7" x14ac:dyDescent="0.3">
      <c r="A293" s="2">
        <v>44655</v>
      </c>
      <c r="B293">
        <v>3.1379999999999999</v>
      </c>
      <c r="C293">
        <v>3.177</v>
      </c>
      <c r="D293">
        <v>3.1909999999999998</v>
      </c>
      <c r="E293">
        <v>3.117</v>
      </c>
      <c r="F293" t="s">
        <v>3610</v>
      </c>
      <c r="G293">
        <v>-1.1299999999999999E-2</v>
      </c>
    </row>
    <row r="294" spans="1:7" x14ac:dyDescent="0.3">
      <c r="A294" s="2">
        <v>44652</v>
      </c>
      <c r="B294">
        <v>3.1739999999999999</v>
      </c>
      <c r="C294">
        <v>3.1240000000000001</v>
      </c>
      <c r="D294">
        <v>3.1739999999999999</v>
      </c>
      <c r="E294">
        <v>3.089</v>
      </c>
      <c r="F294" t="s">
        <v>3611</v>
      </c>
      <c r="G294">
        <v>3.15E-2</v>
      </c>
    </row>
    <row r="295" spans="1:7" x14ac:dyDescent="0.3">
      <c r="A295" s="2">
        <v>44651</v>
      </c>
      <c r="B295">
        <v>3.077</v>
      </c>
      <c r="C295">
        <v>3.1549999999999998</v>
      </c>
      <c r="D295">
        <v>3.1859999999999999</v>
      </c>
      <c r="E295">
        <v>3.077</v>
      </c>
      <c r="F295" t="s">
        <v>3612</v>
      </c>
      <c r="G295">
        <v>-2.1299999999999999E-2</v>
      </c>
    </row>
    <row r="296" spans="1:7" x14ac:dyDescent="0.3">
      <c r="A296" s="2">
        <v>44650</v>
      </c>
      <c r="B296">
        <v>3.1440000000000001</v>
      </c>
      <c r="C296">
        <v>3.1320000000000001</v>
      </c>
      <c r="D296">
        <v>3.1539999999999999</v>
      </c>
      <c r="E296">
        <v>3.11</v>
      </c>
      <c r="F296" t="s">
        <v>3613</v>
      </c>
      <c r="G296">
        <v>-6.0000000000000001E-3</v>
      </c>
    </row>
    <row r="297" spans="1:7" x14ac:dyDescent="0.3">
      <c r="A297" s="2">
        <v>44649</v>
      </c>
      <c r="B297">
        <v>3.1629999999999998</v>
      </c>
      <c r="C297">
        <v>3.0779999999999998</v>
      </c>
      <c r="D297">
        <v>3.1640000000000001</v>
      </c>
      <c r="E297">
        <v>3.0350000000000001</v>
      </c>
      <c r="F297" t="s">
        <v>3614</v>
      </c>
      <c r="G297">
        <v>4.5600000000000002E-2</v>
      </c>
    </row>
    <row r="298" spans="1:7" x14ac:dyDescent="0.3">
      <c r="A298" s="2">
        <v>44648</v>
      </c>
      <c r="B298">
        <v>3.0249999999999999</v>
      </c>
      <c r="C298">
        <v>3.0409999999999999</v>
      </c>
      <c r="D298">
        <v>3.09</v>
      </c>
      <c r="E298">
        <v>3.0179999999999998</v>
      </c>
      <c r="F298" t="s">
        <v>3615</v>
      </c>
      <c r="G298">
        <v>-1E-3</v>
      </c>
    </row>
    <row r="299" spans="1:7" x14ac:dyDescent="0.3">
      <c r="A299" s="2">
        <v>44645</v>
      </c>
      <c r="B299">
        <v>3.028</v>
      </c>
      <c r="C299">
        <v>3.012</v>
      </c>
      <c r="D299">
        <v>3.0539999999999998</v>
      </c>
      <c r="E299">
        <v>2.9780000000000002</v>
      </c>
      <c r="F299" t="s">
        <v>3616</v>
      </c>
      <c r="G299">
        <v>2.5999999999999999E-3</v>
      </c>
    </row>
    <row r="300" spans="1:7" x14ac:dyDescent="0.3">
      <c r="A300" s="2">
        <v>44644</v>
      </c>
      <c r="B300">
        <v>3.02</v>
      </c>
      <c r="C300">
        <v>3.04</v>
      </c>
      <c r="D300">
        <v>3.06</v>
      </c>
      <c r="E300">
        <v>2.9940000000000002</v>
      </c>
      <c r="F300" t="s">
        <v>3617</v>
      </c>
      <c r="G300">
        <v>-1.3100000000000001E-2</v>
      </c>
    </row>
    <row r="301" spans="1:7" x14ac:dyDescent="0.3">
      <c r="A301" s="2">
        <v>44643</v>
      </c>
      <c r="B301">
        <v>3.06</v>
      </c>
      <c r="C301">
        <v>3.1789999999999998</v>
      </c>
      <c r="D301">
        <v>3.1859999999999999</v>
      </c>
      <c r="E301">
        <v>3.0510000000000002</v>
      </c>
      <c r="F301" t="s">
        <v>3618</v>
      </c>
      <c r="G301">
        <v>-3.7400000000000003E-2</v>
      </c>
    </row>
    <row r="302" spans="1:7" x14ac:dyDescent="0.3">
      <c r="A302" s="2">
        <v>44642</v>
      </c>
      <c r="B302">
        <v>3.1789999999999998</v>
      </c>
      <c r="C302">
        <v>3.137</v>
      </c>
      <c r="D302">
        <v>3.2</v>
      </c>
      <c r="E302">
        <v>3.125</v>
      </c>
      <c r="F302" t="s">
        <v>3619</v>
      </c>
      <c r="G302">
        <v>1.9599999999999999E-2</v>
      </c>
    </row>
    <row r="303" spans="1:7" x14ac:dyDescent="0.3">
      <c r="A303" s="2">
        <v>44641</v>
      </c>
      <c r="B303">
        <v>3.1179999999999999</v>
      </c>
      <c r="C303">
        <v>3.15</v>
      </c>
      <c r="D303">
        <v>3.2189999999999999</v>
      </c>
      <c r="E303">
        <v>3.1059999999999999</v>
      </c>
      <c r="F303" t="s">
        <v>3620</v>
      </c>
      <c r="G303">
        <v>-2.1999999999999999E-2</v>
      </c>
    </row>
    <row r="304" spans="1:7" x14ac:dyDescent="0.3">
      <c r="A304" s="2">
        <v>44638</v>
      </c>
      <c r="B304">
        <v>3.1880000000000002</v>
      </c>
      <c r="C304">
        <v>3.2090000000000001</v>
      </c>
      <c r="D304">
        <v>3.2130000000000001</v>
      </c>
      <c r="E304">
        <v>3.129</v>
      </c>
      <c r="F304" t="s">
        <v>3621</v>
      </c>
      <c r="G304">
        <v>-6.4999999999999997E-3</v>
      </c>
    </row>
    <row r="305" spans="1:7" x14ac:dyDescent="0.3">
      <c r="A305" s="2">
        <v>44637</v>
      </c>
      <c r="B305">
        <v>3.2090000000000001</v>
      </c>
      <c r="C305">
        <v>3.2480000000000002</v>
      </c>
      <c r="D305">
        <v>3.2690000000000001</v>
      </c>
      <c r="E305">
        <v>3.1509999999999998</v>
      </c>
      <c r="F305" t="s">
        <v>3622</v>
      </c>
      <c r="G305">
        <v>-1.17E-2</v>
      </c>
    </row>
    <row r="306" spans="1:7" x14ac:dyDescent="0.3">
      <c r="A306" s="2">
        <v>44636</v>
      </c>
      <c r="B306">
        <v>3.2469999999999999</v>
      </c>
      <c r="C306">
        <v>3.1659999999999999</v>
      </c>
      <c r="D306">
        <v>3.2629999999999999</v>
      </c>
      <c r="E306">
        <v>3.1349999999999998</v>
      </c>
      <c r="F306" t="s">
        <v>1399</v>
      </c>
      <c r="G306">
        <v>4.9500000000000002E-2</v>
      </c>
    </row>
    <row r="307" spans="1:7" x14ac:dyDescent="0.3">
      <c r="A307" s="2">
        <v>44635</v>
      </c>
      <c r="B307">
        <v>3.0939999999999999</v>
      </c>
      <c r="C307">
        <v>2.98</v>
      </c>
      <c r="D307">
        <v>3.1</v>
      </c>
      <c r="E307">
        <v>2.98</v>
      </c>
      <c r="F307" t="s">
        <v>3623</v>
      </c>
      <c r="G307">
        <v>2.35E-2</v>
      </c>
    </row>
    <row r="308" spans="1:7" x14ac:dyDescent="0.3">
      <c r="A308" s="2">
        <v>44634</v>
      </c>
      <c r="B308">
        <v>3.0230000000000001</v>
      </c>
      <c r="C308">
        <v>2.9750000000000001</v>
      </c>
      <c r="D308">
        <v>3.048</v>
      </c>
      <c r="E308">
        <v>2.9580000000000002</v>
      </c>
      <c r="F308" t="s">
        <v>3624</v>
      </c>
      <c r="G308">
        <v>3.1399999999999997E-2</v>
      </c>
    </row>
    <row r="309" spans="1:7" x14ac:dyDescent="0.3">
      <c r="A309" s="2">
        <v>44631</v>
      </c>
      <c r="B309">
        <v>2.931</v>
      </c>
      <c r="C309">
        <v>2.9</v>
      </c>
      <c r="D309">
        <v>3.0579999999999998</v>
      </c>
      <c r="E309">
        <v>2.87</v>
      </c>
      <c r="F309" t="s">
        <v>1771</v>
      </c>
      <c r="G309">
        <v>1.95E-2</v>
      </c>
    </row>
    <row r="310" spans="1:7" x14ac:dyDescent="0.3">
      <c r="A310" s="2">
        <v>44630</v>
      </c>
      <c r="B310">
        <v>2.875</v>
      </c>
      <c r="C310">
        <v>2.8610000000000002</v>
      </c>
      <c r="D310">
        <v>2.9470000000000001</v>
      </c>
      <c r="E310">
        <v>2.7770000000000001</v>
      </c>
      <c r="F310" t="s">
        <v>3625</v>
      </c>
      <c r="G310">
        <v>1.2999999999999999E-2</v>
      </c>
    </row>
    <row r="311" spans="1:7" x14ac:dyDescent="0.3">
      <c r="A311" s="2">
        <v>44629</v>
      </c>
      <c r="B311">
        <v>2.8380000000000001</v>
      </c>
      <c r="C311">
        <v>2.7959999999999998</v>
      </c>
      <c r="D311">
        <v>2.84</v>
      </c>
      <c r="E311">
        <v>2.726</v>
      </c>
      <c r="F311" t="s">
        <v>3626</v>
      </c>
      <c r="G311">
        <v>7.22E-2</v>
      </c>
    </row>
    <row r="312" spans="1:7" x14ac:dyDescent="0.3">
      <c r="A312" s="2">
        <v>44628</v>
      </c>
      <c r="B312">
        <v>2.6469999999999998</v>
      </c>
      <c r="C312">
        <v>2.5299999999999998</v>
      </c>
      <c r="D312">
        <v>2.738</v>
      </c>
      <c r="E312">
        <v>2.5299999999999998</v>
      </c>
      <c r="F312" t="s">
        <v>1504</v>
      </c>
      <c r="G312">
        <v>3.9699999999999999E-2</v>
      </c>
    </row>
    <row r="313" spans="1:7" x14ac:dyDescent="0.3">
      <c r="A313" s="2">
        <v>44627</v>
      </c>
      <c r="B313">
        <v>2.5459999999999998</v>
      </c>
      <c r="C313">
        <v>2.5640000000000001</v>
      </c>
      <c r="D313">
        <v>2.5950000000000002</v>
      </c>
      <c r="E313">
        <v>2.4470000000000001</v>
      </c>
      <c r="F313" t="s">
        <v>3627</v>
      </c>
      <c r="G313">
        <v>-3.6299999999999999E-2</v>
      </c>
    </row>
    <row r="314" spans="1:7" x14ac:dyDescent="0.3">
      <c r="A314" s="2">
        <v>44624</v>
      </c>
      <c r="B314">
        <v>2.6419999999999999</v>
      </c>
      <c r="C314">
        <v>2.7789999999999999</v>
      </c>
      <c r="D314">
        <v>2.7839999999999998</v>
      </c>
      <c r="E314">
        <v>2.6419999999999999</v>
      </c>
      <c r="F314" t="s">
        <v>3628</v>
      </c>
      <c r="G314">
        <v>-5.2999999999999999E-2</v>
      </c>
    </row>
    <row r="315" spans="1:7" x14ac:dyDescent="0.3">
      <c r="A315" s="2">
        <v>44623</v>
      </c>
      <c r="B315">
        <v>2.79</v>
      </c>
      <c r="C315">
        <v>2.8849999999999998</v>
      </c>
      <c r="D315">
        <v>2.9</v>
      </c>
      <c r="E315">
        <v>2.7650000000000001</v>
      </c>
      <c r="F315" t="s">
        <v>3629</v>
      </c>
      <c r="G315">
        <v>-2.8199999999999999E-2</v>
      </c>
    </row>
    <row r="316" spans="1:7" x14ac:dyDescent="0.3">
      <c r="A316" s="2">
        <v>44622</v>
      </c>
      <c r="B316">
        <v>2.871</v>
      </c>
      <c r="C316">
        <v>2.7730000000000001</v>
      </c>
      <c r="D316">
        <v>2.8980000000000001</v>
      </c>
      <c r="E316">
        <v>2.7320000000000002</v>
      </c>
      <c r="F316" t="s">
        <v>3630</v>
      </c>
      <c r="G316">
        <v>1.95E-2</v>
      </c>
    </row>
    <row r="317" spans="1:7" x14ac:dyDescent="0.3">
      <c r="A317" s="2">
        <v>44621</v>
      </c>
      <c r="B317">
        <v>2.8159999999999998</v>
      </c>
      <c r="C317">
        <v>2.9369999999999998</v>
      </c>
      <c r="D317">
        <v>2.9950000000000001</v>
      </c>
      <c r="E317">
        <v>2.8159999999999998</v>
      </c>
      <c r="F317" t="s">
        <v>3631</v>
      </c>
      <c r="G317">
        <v>-4.2200000000000001E-2</v>
      </c>
    </row>
    <row r="318" spans="1:7" x14ac:dyDescent="0.3">
      <c r="A318" s="2">
        <v>44620</v>
      </c>
      <c r="B318">
        <v>2.94</v>
      </c>
      <c r="C318">
        <v>2.9089999999999998</v>
      </c>
      <c r="D318">
        <v>2.9550000000000001</v>
      </c>
      <c r="E318">
        <v>2.895</v>
      </c>
      <c r="F318" t="s">
        <v>3632</v>
      </c>
      <c r="G318">
        <v>-2.9100000000000001E-2</v>
      </c>
    </row>
    <row r="319" spans="1:7" x14ac:dyDescent="0.3">
      <c r="A319" s="2">
        <v>44617</v>
      </c>
      <c r="B319">
        <v>3.028</v>
      </c>
      <c r="C319">
        <v>2.9239999999999999</v>
      </c>
      <c r="D319">
        <v>3.056</v>
      </c>
      <c r="E319">
        <v>2.8620000000000001</v>
      </c>
      <c r="F319" t="s">
        <v>952</v>
      </c>
      <c r="G319">
        <v>3.8399999999999997E-2</v>
      </c>
    </row>
    <row r="320" spans="1:7" x14ac:dyDescent="0.3">
      <c r="A320" s="2">
        <v>44616</v>
      </c>
      <c r="B320">
        <v>2.9159999999999999</v>
      </c>
      <c r="C320">
        <v>2.855</v>
      </c>
      <c r="D320">
        <v>3.0089999999999999</v>
      </c>
      <c r="E320">
        <v>2.855</v>
      </c>
      <c r="F320" t="s">
        <v>1713</v>
      </c>
      <c r="G320">
        <v>-5.6000000000000001E-2</v>
      </c>
    </row>
    <row r="321" spans="1:7" x14ac:dyDescent="0.3">
      <c r="A321" s="2">
        <v>44615</v>
      </c>
      <c r="B321">
        <v>3.089</v>
      </c>
      <c r="C321">
        <v>3.1859999999999999</v>
      </c>
      <c r="D321">
        <v>3.198</v>
      </c>
      <c r="E321">
        <v>3.081</v>
      </c>
      <c r="F321" t="s">
        <v>3633</v>
      </c>
      <c r="G321">
        <v>-2.92E-2</v>
      </c>
    </row>
    <row r="322" spans="1:7" x14ac:dyDescent="0.3">
      <c r="A322" s="2">
        <v>44614</v>
      </c>
      <c r="B322">
        <v>3.1819999999999999</v>
      </c>
      <c r="C322">
        <v>3.1</v>
      </c>
      <c r="D322">
        <v>3.2170000000000001</v>
      </c>
      <c r="E322">
        <v>3.069</v>
      </c>
      <c r="F322" t="s">
        <v>3634</v>
      </c>
      <c r="G322">
        <v>-1.2999999999999999E-3</v>
      </c>
    </row>
    <row r="323" spans="1:7" x14ac:dyDescent="0.3">
      <c r="A323" s="2">
        <v>44613</v>
      </c>
      <c r="B323">
        <v>3.1859999999999999</v>
      </c>
      <c r="C323">
        <v>3.2589999999999999</v>
      </c>
      <c r="D323">
        <v>3.2810000000000001</v>
      </c>
      <c r="E323">
        <v>3.1779999999999999</v>
      </c>
      <c r="F323" t="s">
        <v>3635</v>
      </c>
      <c r="G323">
        <v>-1.55E-2</v>
      </c>
    </row>
    <row r="324" spans="1:7" x14ac:dyDescent="0.3">
      <c r="A324" s="2">
        <v>44610</v>
      </c>
      <c r="B324">
        <v>3.2360000000000002</v>
      </c>
      <c r="C324">
        <v>3.2370000000000001</v>
      </c>
      <c r="D324">
        <v>3.2850000000000001</v>
      </c>
      <c r="E324">
        <v>3.2280000000000002</v>
      </c>
      <c r="F324" t="s">
        <v>3636</v>
      </c>
      <c r="G324">
        <v>5.9999999999999995E-4</v>
      </c>
    </row>
    <row r="325" spans="1:7" x14ac:dyDescent="0.3">
      <c r="A325" s="2">
        <v>44609</v>
      </c>
      <c r="B325">
        <v>3.234</v>
      </c>
      <c r="C325">
        <v>3.2629999999999999</v>
      </c>
      <c r="D325">
        <v>3.2770000000000001</v>
      </c>
      <c r="E325">
        <v>3.2069999999999999</v>
      </c>
      <c r="F325" t="s">
        <v>3563</v>
      </c>
      <c r="G325">
        <v>-1.43E-2</v>
      </c>
    </row>
    <row r="326" spans="1:7" x14ac:dyDescent="0.3">
      <c r="A326" s="2">
        <v>44608</v>
      </c>
      <c r="B326">
        <v>3.2810000000000001</v>
      </c>
      <c r="C326">
        <v>3.3290000000000002</v>
      </c>
      <c r="D326">
        <v>3.339</v>
      </c>
      <c r="E326">
        <v>3.2429999999999999</v>
      </c>
      <c r="F326" t="s">
        <v>3637</v>
      </c>
      <c r="G326">
        <v>-5.7999999999999996E-3</v>
      </c>
    </row>
    <row r="327" spans="1:7" x14ac:dyDescent="0.3">
      <c r="A327" s="2">
        <v>44607</v>
      </c>
      <c r="B327">
        <v>3.3</v>
      </c>
      <c r="C327">
        <v>3.2730000000000001</v>
      </c>
      <c r="D327">
        <v>3.3450000000000002</v>
      </c>
      <c r="E327">
        <v>3.2559999999999998</v>
      </c>
      <c r="F327" t="s">
        <v>3638</v>
      </c>
      <c r="G327">
        <v>2.7000000000000001E-3</v>
      </c>
    </row>
    <row r="328" spans="1:7" x14ac:dyDescent="0.3">
      <c r="A328" s="2">
        <v>44606</v>
      </c>
      <c r="B328">
        <v>3.2909999999999999</v>
      </c>
      <c r="C328">
        <v>3.226</v>
      </c>
      <c r="D328">
        <v>3.3340000000000001</v>
      </c>
      <c r="E328">
        <v>3.2</v>
      </c>
      <c r="F328" t="s">
        <v>3639</v>
      </c>
      <c r="G328">
        <v>-2.81E-2</v>
      </c>
    </row>
    <row r="329" spans="1:7" x14ac:dyDescent="0.3">
      <c r="A329" s="2">
        <v>44603</v>
      </c>
      <c r="B329">
        <v>3.3860000000000001</v>
      </c>
      <c r="C329">
        <v>3.3650000000000002</v>
      </c>
      <c r="D329">
        <v>3.4119999999999999</v>
      </c>
      <c r="E329">
        <v>3.3359999999999999</v>
      </c>
      <c r="F329" t="s">
        <v>3640</v>
      </c>
      <c r="G329">
        <v>-3.2000000000000002E-3</v>
      </c>
    </row>
    <row r="330" spans="1:7" x14ac:dyDescent="0.3">
      <c r="A330" s="2">
        <v>44602</v>
      </c>
      <c r="B330">
        <v>3.3969999999999998</v>
      </c>
      <c r="C330">
        <v>3.38</v>
      </c>
      <c r="D330">
        <v>3.4289999999999998</v>
      </c>
      <c r="E330">
        <v>3.3439999999999999</v>
      </c>
      <c r="F330" t="s">
        <v>3641</v>
      </c>
      <c r="G330">
        <v>5.0000000000000001E-3</v>
      </c>
    </row>
    <row r="331" spans="1:7" x14ac:dyDescent="0.3">
      <c r="A331" s="2">
        <v>44601</v>
      </c>
      <c r="B331">
        <v>3.38</v>
      </c>
      <c r="C331">
        <v>3.3530000000000002</v>
      </c>
      <c r="D331">
        <v>3.387</v>
      </c>
      <c r="E331">
        <v>3.2810000000000001</v>
      </c>
      <c r="F331" t="s">
        <v>3642</v>
      </c>
      <c r="G331">
        <v>8.9999999999999993E-3</v>
      </c>
    </row>
    <row r="332" spans="1:7" x14ac:dyDescent="0.3">
      <c r="A332" s="2">
        <v>44600</v>
      </c>
      <c r="B332">
        <v>3.35</v>
      </c>
      <c r="C332">
        <v>3.238</v>
      </c>
      <c r="D332">
        <v>3.399</v>
      </c>
      <c r="E332">
        <v>3.2360000000000002</v>
      </c>
      <c r="F332" t="s">
        <v>3643</v>
      </c>
      <c r="G332">
        <v>3.9699999999999999E-2</v>
      </c>
    </row>
    <row r="333" spans="1:7" x14ac:dyDescent="0.3">
      <c r="A333" s="2">
        <v>44599</v>
      </c>
      <c r="B333">
        <v>3.222</v>
      </c>
      <c r="C333">
        <v>3.2120000000000002</v>
      </c>
      <c r="D333">
        <v>3.26</v>
      </c>
      <c r="E333">
        <v>3.1419999999999999</v>
      </c>
      <c r="F333" t="s">
        <v>1168</v>
      </c>
      <c r="G333">
        <v>3.0999999999999999E-3</v>
      </c>
    </row>
    <row r="334" spans="1:7" x14ac:dyDescent="0.3">
      <c r="A334" s="2">
        <v>44596</v>
      </c>
      <c r="B334">
        <v>3.2120000000000002</v>
      </c>
      <c r="C334">
        <v>3.1</v>
      </c>
      <c r="D334">
        <v>3.2469999999999999</v>
      </c>
      <c r="E334">
        <v>3.0790000000000002</v>
      </c>
      <c r="F334" t="s">
        <v>3644</v>
      </c>
      <c r="G334">
        <v>4.9000000000000002E-2</v>
      </c>
    </row>
    <row r="335" spans="1:7" x14ac:dyDescent="0.3">
      <c r="A335" s="2">
        <v>44595</v>
      </c>
      <c r="B335">
        <v>3.0619999999999998</v>
      </c>
      <c r="C335">
        <v>2.9020000000000001</v>
      </c>
      <c r="D335">
        <v>3.08</v>
      </c>
      <c r="E335">
        <v>2.8940000000000001</v>
      </c>
      <c r="F335" t="s">
        <v>1158</v>
      </c>
      <c r="G335">
        <v>5.4800000000000001E-2</v>
      </c>
    </row>
    <row r="336" spans="1:7" x14ac:dyDescent="0.3">
      <c r="A336" s="2">
        <v>44594</v>
      </c>
      <c r="B336">
        <v>2.903</v>
      </c>
      <c r="C336">
        <v>2.9180000000000001</v>
      </c>
      <c r="D336">
        <v>2.9289999999999998</v>
      </c>
      <c r="E336">
        <v>2.851</v>
      </c>
      <c r="F336" t="s">
        <v>3645</v>
      </c>
      <c r="G336">
        <v>-1E-3</v>
      </c>
    </row>
    <row r="337" spans="1:7" x14ac:dyDescent="0.3">
      <c r="A337" s="2">
        <v>44593</v>
      </c>
      <c r="B337">
        <v>2.9060000000000001</v>
      </c>
      <c r="C337">
        <v>2.88</v>
      </c>
      <c r="D337">
        <v>2.9060000000000001</v>
      </c>
      <c r="E337">
        <v>2.8490000000000002</v>
      </c>
      <c r="F337" t="s">
        <v>3646</v>
      </c>
      <c r="G337">
        <v>2.1100000000000001E-2</v>
      </c>
    </row>
    <row r="338" spans="1:7" x14ac:dyDescent="0.3">
      <c r="A338" s="2">
        <v>44592</v>
      </c>
      <c r="B338">
        <v>2.8460000000000001</v>
      </c>
      <c r="C338">
        <v>2.9</v>
      </c>
      <c r="D338">
        <v>2.9140000000000001</v>
      </c>
      <c r="E338">
        <v>2.831</v>
      </c>
      <c r="F338" t="s">
        <v>3647</v>
      </c>
      <c r="G338">
        <v>-1.18E-2</v>
      </c>
    </row>
    <row r="339" spans="1:7" x14ac:dyDescent="0.3">
      <c r="A339" s="2">
        <v>44589</v>
      </c>
      <c r="B339">
        <v>2.88</v>
      </c>
      <c r="C339">
        <v>2.8980000000000001</v>
      </c>
      <c r="D339">
        <v>2.903</v>
      </c>
      <c r="E339">
        <v>2.782</v>
      </c>
      <c r="F339" t="s">
        <v>1614</v>
      </c>
      <c r="G339">
        <v>3.8E-3</v>
      </c>
    </row>
    <row r="340" spans="1:7" x14ac:dyDescent="0.3">
      <c r="A340" s="2">
        <v>44588</v>
      </c>
      <c r="B340">
        <v>2.8690000000000002</v>
      </c>
      <c r="C340">
        <v>2.78</v>
      </c>
      <c r="D340">
        <v>2.923</v>
      </c>
      <c r="E340">
        <v>2.778</v>
      </c>
      <c r="F340" t="s">
        <v>3648</v>
      </c>
      <c r="G340">
        <v>2.7199999999999998E-2</v>
      </c>
    </row>
    <row r="341" spans="1:7" x14ac:dyDescent="0.3">
      <c r="A341" s="2">
        <v>44587</v>
      </c>
      <c r="B341">
        <v>2.7930000000000001</v>
      </c>
      <c r="C341">
        <v>2.76</v>
      </c>
      <c r="D341">
        <v>2.8119999999999998</v>
      </c>
      <c r="E341">
        <v>2.754</v>
      </c>
      <c r="F341" t="s">
        <v>1521</v>
      </c>
      <c r="G341">
        <v>1.5599999999999999E-2</v>
      </c>
    </row>
    <row r="342" spans="1:7" x14ac:dyDescent="0.3">
      <c r="A342" s="2">
        <v>44586</v>
      </c>
      <c r="B342">
        <v>2.75</v>
      </c>
      <c r="C342">
        <v>2.7040000000000002</v>
      </c>
      <c r="D342">
        <v>2.7570000000000001</v>
      </c>
      <c r="E342">
        <v>2.6829999999999998</v>
      </c>
      <c r="F342" t="s">
        <v>3649</v>
      </c>
      <c r="G342">
        <v>2.3099999999999999E-2</v>
      </c>
    </row>
    <row r="343" spans="1:7" x14ac:dyDescent="0.3">
      <c r="A343" s="2">
        <v>44585</v>
      </c>
      <c r="B343">
        <v>2.6880000000000002</v>
      </c>
      <c r="C343">
        <v>2.76</v>
      </c>
      <c r="D343">
        <v>2.766</v>
      </c>
      <c r="E343">
        <v>2.6619999999999999</v>
      </c>
      <c r="F343" t="s">
        <v>2016</v>
      </c>
      <c r="G343">
        <v>-3.0300000000000001E-2</v>
      </c>
    </row>
    <row r="344" spans="1:7" x14ac:dyDescent="0.3">
      <c r="A344" s="2">
        <v>44582</v>
      </c>
      <c r="B344">
        <v>2.7719999999999998</v>
      </c>
      <c r="C344">
        <v>2.7290000000000001</v>
      </c>
      <c r="D344">
        <v>2.782</v>
      </c>
      <c r="E344">
        <v>2.722</v>
      </c>
      <c r="F344" t="s">
        <v>3650</v>
      </c>
      <c r="G344">
        <v>2.8999999999999998E-3</v>
      </c>
    </row>
    <row r="345" spans="1:7" x14ac:dyDescent="0.3">
      <c r="A345" s="2">
        <v>44581</v>
      </c>
      <c r="B345">
        <v>2.7639999999999998</v>
      </c>
      <c r="C345">
        <v>2.7650000000000001</v>
      </c>
      <c r="D345">
        <v>2.7789999999999999</v>
      </c>
      <c r="E345">
        <v>2.73</v>
      </c>
      <c r="F345" t="s">
        <v>3638</v>
      </c>
      <c r="G345">
        <v>-4.7000000000000002E-3</v>
      </c>
    </row>
    <row r="346" spans="1:7" x14ac:dyDescent="0.3">
      <c r="A346" s="2">
        <v>44580</v>
      </c>
      <c r="B346">
        <v>2.7770000000000001</v>
      </c>
      <c r="C346">
        <v>2.8170000000000002</v>
      </c>
      <c r="D346">
        <v>2.8620000000000001</v>
      </c>
      <c r="E346">
        <v>2.766</v>
      </c>
      <c r="F346" t="s">
        <v>1820</v>
      </c>
      <c r="G346">
        <v>-1.84E-2</v>
      </c>
    </row>
    <row r="347" spans="1:7" x14ac:dyDescent="0.3">
      <c r="A347" s="2">
        <v>44579</v>
      </c>
      <c r="B347">
        <v>2.8290000000000002</v>
      </c>
      <c r="C347">
        <v>2.9009999999999998</v>
      </c>
      <c r="D347">
        <v>2.9260000000000002</v>
      </c>
      <c r="E347">
        <v>2.8279999999999998</v>
      </c>
      <c r="F347" t="s">
        <v>3651</v>
      </c>
      <c r="G347">
        <v>-2.7799999999999998E-2</v>
      </c>
    </row>
    <row r="348" spans="1:7" x14ac:dyDescent="0.3">
      <c r="A348" s="2">
        <v>44578</v>
      </c>
      <c r="B348">
        <v>2.91</v>
      </c>
      <c r="C348">
        <v>2.86</v>
      </c>
      <c r="D348">
        <v>2.9159999999999999</v>
      </c>
      <c r="E348">
        <v>2.8559999999999999</v>
      </c>
      <c r="F348" t="s">
        <v>3652</v>
      </c>
      <c r="G348">
        <v>1.8599999999999998E-2</v>
      </c>
    </row>
    <row r="349" spans="1:7" x14ac:dyDescent="0.3">
      <c r="A349" s="2">
        <v>44575</v>
      </c>
      <c r="B349">
        <v>2.8570000000000002</v>
      </c>
      <c r="C349">
        <v>2.81</v>
      </c>
      <c r="D349">
        <v>2.86</v>
      </c>
      <c r="E349">
        <v>2.8090000000000002</v>
      </c>
      <c r="F349" t="s">
        <v>3653</v>
      </c>
      <c r="G349">
        <v>1.2E-2</v>
      </c>
    </row>
    <row r="350" spans="1:7" x14ac:dyDescent="0.3">
      <c r="A350" s="2">
        <v>44574</v>
      </c>
      <c r="B350">
        <v>2.823</v>
      </c>
      <c r="C350">
        <v>2.782</v>
      </c>
      <c r="D350">
        <v>2.8290000000000002</v>
      </c>
      <c r="E350">
        <v>2.778</v>
      </c>
      <c r="F350" t="s">
        <v>3654</v>
      </c>
      <c r="G350">
        <v>1.18E-2</v>
      </c>
    </row>
    <row r="351" spans="1:7" x14ac:dyDescent="0.3">
      <c r="A351" s="2">
        <v>44573</v>
      </c>
      <c r="B351">
        <v>2.79</v>
      </c>
      <c r="C351">
        <v>2.7589999999999999</v>
      </c>
      <c r="D351">
        <v>2.794</v>
      </c>
      <c r="E351">
        <v>2.7490000000000001</v>
      </c>
      <c r="F351" t="s">
        <v>1718</v>
      </c>
      <c r="G351">
        <v>1.4500000000000001E-2</v>
      </c>
    </row>
    <row r="352" spans="1:7" x14ac:dyDescent="0.3">
      <c r="A352" s="2">
        <v>44572</v>
      </c>
      <c r="B352">
        <v>2.75</v>
      </c>
      <c r="C352">
        <v>2.6659999999999999</v>
      </c>
      <c r="D352">
        <v>2.76</v>
      </c>
      <c r="E352">
        <v>2.661</v>
      </c>
      <c r="F352" t="s">
        <v>1051</v>
      </c>
      <c r="G352">
        <v>2.1499999999999998E-2</v>
      </c>
    </row>
    <row r="353" spans="1:7" x14ac:dyDescent="0.3">
      <c r="A353" s="2">
        <v>44571</v>
      </c>
      <c r="B353">
        <v>2.6920000000000002</v>
      </c>
      <c r="C353">
        <v>2.6419999999999999</v>
      </c>
      <c r="D353">
        <v>2.694</v>
      </c>
      <c r="E353">
        <v>2.6139999999999999</v>
      </c>
      <c r="F353" t="s">
        <v>3655</v>
      </c>
      <c r="G353">
        <v>2.3599999999999999E-2</v>
      </c>
    </row>
    <row r="354" spans="1:7" x14ac:dyDescent="0.3">
      <c r="A354" s="2">
        <v>44568</v>
      </c>
      <c r="B354">
        <v>2.63</v>
      </c>
      <c r="C354">
        <v>2.5649999999999999</v>
      </c>
      <c r="D354">
        <v>2.6349999999999998</v>
      </c>
      <c r="E354">
        <v>2.5619999999999998</v>
      </c>
      <c r="F354" t="s">
        <v>3656</v>
      </c>
      <c r="G354">
        <v>2.6499999999999999E-2</v>
      </c>
    </row>
    <row r="355" spans="1:7" x14ac:dyDescent="0.3">
      <c r="A355" s="2">
        <v>44567</v>
      </c>
      <c r="B355">
        <v>2.5619999999999998</v>
      </c>
      <c r="C355">
        <v>2.44</v>
      </c>
      <c r="D355">
        <v>2.5619999999999998</v>
      </c>
      <c r="E355">
        <v>2.431</v>
      </c>
      <c r="F355" t="s">
        <v>3649</v>
      </c>
      <c r="G355">
        <v>4.2700000000000002E-2</v>
      </c>
    </row>
    <row r="356" spans="1:7" x14ac:dyDescent="0.3">
      <c r="A356" s="2">
        <v>44566</v>
      </c>
      <c r="B356">
        <v>2.4569999999999999</v>
      </c>
      <c r="C356">
        <v>2.4630000000000001</v>
      </c>
      <c r="D356">
        <v>2.4790000000000001</v>
      </c>
      <c r="E356">
        <v>2.4500000000000002</v>
      </c>
      <c r="F356" t="s">
        <v>3657</v>
      </c>
      <c r="G356">
        <v>-3.5999999999999999E-3</v>
      </c>
    </row>
    <row r="357" spans="1:7" x14ac:dyDescent="0.3">
      <c r="A357" s="2">
        <v>44565</v>
      </c>
      <c r="B357">
        <v>2.4660000000000002</v>
      </c>
      <c r="C357">
        <v>2.4169999999999998</v>
      </c>
      <c r="D357">
        <v>2.4790000000000001</v>
      </c>
      <c r="E357">
        <v>2.4119999999999999</v>
      </c>
      <c r="F357" t="s">
        <v>3658</v>
      </c>
      <c r="G357">
        <v>2.2800000000000001E-2</v>
      </c>
    </row>
    <row r="358" spans="1:7" x14ac:dyDescent="0.3">
      <c r="A358" s="2">
        <v>44564</v>
      </c>
      <c r="B358">
        <v>2.411</v>
      </c>
      <c r="C358">
        <v>2.42</v>
      </c>
      <c r="D358">
        <v>2.4449999999999998</v>
      </c>
      <c r="E358">
        <v>2.411</v>
      </c>
      <c r="F358" t="s">
        <v>3380</v>
      </c>
      <c r="G358">
        <v>-1.1999999999999999E-3</v>
      </c>
    </row>
    <row r="359" spans="1:7" x14ac:dyDescent="0.3">
      <c r="A359" s="2">
        <v>44560</v>
      </c>
      <c r="B359">
        <v>2.4140000000000001</v>
      </c>
      <c r="C359">
        <v>2.4</v>
      </c>
      <c r="D359">
        <v>2.4279999999999999</v>
      </c>
      <c r="E359">
        <v>2.395</v>
      </c>
      <c r="F359" t="s">
        <v>3450</v>
      </c>
      <c r="G359">
        <v>5.7999999999999996E-3</v>
      </c>
    </row>
    <row r="360" spans="1:7" x14ac:dyDescent="0.3">
      <c r="A360" s="2">
        <v>44559</v>
      </c>
      <c r="B360">
        <v>2.4</v>
      </c>
      <c r="C360">
        <v>2.4</v>
      </c>
      <c r="D360">
        <v>2.4140000000000001</v>
      </c>
      <c r="E360">
        <v>2.3780000000000001</v>
      </c>
      <c r="F360" t="s">
        <v>3659</v>
      </c>
      <c r="G360">
        <v>2.0999999999999999E-3</v>
      </c>
    </row>
    <row r="361" spans="1:7" x14ac:dyDescent="0.3">
      <c r="A361" s="2">
        <v>44558</v>
      </c>
      <c r="B361">
        <v>2.395</v>
      </c>
      <c r="C361">
        <v>2.375</v>
      </c>
      <c r="D361">
        <v>2.399</v>
      </c>
      <c r="E361">
        <v>2.3740000000000001</v>
      </c>
      <c r="F361" t="s">
        <v>3660</v>
      </c>
      <c r="G361">
        <v>1.0500000000000001E-2</v>
      </c>
    </row>
    <row r="362" spans="1:7" x14ac:dyDescent="0.3">
      <c r="A362" s="2">
        <v>44557</v>
      </c>
      <c r="B362">
        <v>2.37</v>
      </c>
      <c r="C362">
        <v>2.34</v>
      </c>
      <c r="D362">
        <v>2.3820000000000001</v>
      </c>
      <c r="E362">
        <v>2.34</v>
      </c>
      <c r="F362" t="s">
        <v>3661</v>
      </c>
      <c r="G362">
        <v>4.7000000000000002E-3</v>
      </c>
    </row>
    <row r="363" spans="1:7" x14ac:dyDescent="0.3">
      <c r="A363" s="2">
        <v>44553</v>
      </c>
      <c r="B363">
        <v>2.359</v>
      </c>
      <c r="C363">
        <v>2.3039999999999998</v>
      </c>
      <c r="D363">
        <v>2.3719999999999999</v>
      </c>
      <c r="E363">
        <v>2.3029999999999999</v>
      </c>
      <c r="F363" t="s">
        <v>3662</v>
      </c>
      <c r="G363">
        <v>2.6100000000000002E-2</v>
      </c>
    </row>
    <row r="364" spans="1:7" x14ac:dyDescent="0.3">
      <c r="A364" s="2">
        <v>44552</v>
      </c>
      <c r="B364">
        <v>2.2989999999999999</v>
      </c>
      <c r="C364">
        <v>2.2770000000000001</v>
      </c>
      <c r="D364">
        <v>2.306</v>
      </c>
      <c r="E364">
        <v>2.2730000000000001</v>
      </c>
      <c r="F364" t="s">
        <v>2397</v>
      </c>
      <c r="G364">
        <v>2.5999999999999999E-3</v>
      </c>
    </row>
    <row r="365" spans="1:7" x14ac:dyDescent="0.3">
      <c r="A365" s="2">
        <v>44551</v>
      </c>
      <c r="B365">
        <v>2.2930000000000001</v>
      </c>
      <c r="C365">
        <v>2.2839999999999998</v>
      </c>
      <c r="D365">
        <v>2.2970000000000002</v>
      </c>
      <c r="E365">
        <v>2.2690000000000001</v>
      </c>
      <c r="F365" t="s">
        <v>3663</v>
      </c>
      <c r="G365">
        <v>2.0899999999999998E-2</v>
      </c>
    </row>
    <row r="366" spans="1:7" x14ac:dyDescent="0.3">
      <c r="A366" s="2">
        <v>44550</v>
      </c>
      <c r="B366">
        <v>2.246</v>
      </c>
      <c r="C366">
        <v>2.2349999999999999</v>
      </c>
      <c r="D366">
        <v>2.2799999999999998</v>
      </c>
      <c r="E366">
        <v>2.2170000000000001</v>
      </c>
      <c r="F366" t="s">
        <v>3664</v>
      </c>
      <c r="G366">
        <v>-1.6199999999999999E-2</v>
      </c>
    </row>
    <row r="367" spans="1:7" x14ac:dyDescent="0.3">
      <c r="A367" s="2">
        <v>44547</v>
      </c>
      <c r="B367">
        <v>2.2829999999999999</v>
      </c>
      <c r="C367">
        <v>2.2909999999999999</v>
      </c>
      <c r="D367">
        <v>2.3069999999999999</v>
      </c>
      <c r="E367">
        <v>2.2589999999999999</v>
      </c>
      <c r="F367" t="s">
        <v>3665</v>
      </c>
      <c r="G367">
        <v>-1.17E-2</v>
      </c>
    </row>
    <row r="368" spans="1:7" x14ac:dyDescent="0.3">
      <c r="A368" s="2">
        <v>44546</v>
      </c>
      <c r="B368">
        <v>2.31</v>
      </c>
      <c r="C368">
        <v>2.3220000000000001</v>
      </c>
      <c r="D368">
        <v>2.3540000000000001</v>
      </c>
      <c r="E368">
        <v>2.3029999999999999</v>
      </c>
      <c r="F368" t="s">
        <v>3666</v>
      </c>
      <c r="G368">
        <v>1.01E-2</v>
      </c>
    </row>
    <row r="369" spans="1:7" x14ac:dyDescent="0.3">
      <c r="A369" s="2">
        <v>44545</v>
      </c>
      <c r="B369">
        <v>2.2869999999999999</v>
      </c>
      <c r="C369">
        <v>2.34</v>
      </c>
      <c r="D369">
        <v>2.3420000000000001</v>
      </c>
      <c r="E369">
        <v>2.2869999999999999</v>
      </c>
      <c r="F369" t="s">
        <v>3449</v>
      </c>
      <c r="G369">
        <v>-1.9699999999999999E-2</v>
      </c>
    </row>
    <row r="370" spans="1:7" x14ac:dyDescent="0.3">
      <c r="A370" s="2">
        <v>44544</v>
      </c>
      <c r="B370">
        <v>2.3330000000000002</v>
      </c>
      <c r="C370">
        <v>2.2989999999999999</v>
      </c>
      <c r="D370">
        <v>2.3450000000000002</v>
      </c>
      <c r="E370">
        <v>2.2829999999999999</v>
      </c>
      <c r="F370" t="s">
        <v>3667</v>
      </c>
      <c r="G370">
        <v>2.1000000000000001E-2</v>
      </c>
    </row>
    <row r="371" spans="1:7" x14ac:dyDescent="0.3">
      <c r="A371" s="2">
        <v>44543</v>
      </c>
      <c r="B371">
        <v>2.2850000000000001</v>
      </c>
      <c r="C371">
        <v>2.2999999999999998</v>
      </c>
      <c r="D371">
        <v>2.339</v>
      </c>
      <c r="E371">
        <v>2.2749999999999999</v>
      </c>
      <c r="F371" t="s">
        <v>3668</v>
      </c>
      <c r="G371">
        <v>-4.7999999999999996E-3</v>
      </c>
    </row>
    <row r="372" spans="1:7" x14ac:dyDescent="0.3">
      <c r="A372" s="2">
        <v>44540</v>
      </c>
      <c r="B372">
        <v>2.2959999999999998</v>
      </c>
      <c r="C372">
        <v>2.3090000000000002</v>
      </c>
      <c r="D372">
        <v>2.327</v>
      </c>
      <c r="E372">
        <v>2.2919999999999998</v>
      </c>
      <c r="F372" t="s">
        <v>3669</v>
      </c>
      <c r="G372">
        <v>-1.2500000000000001E-2</v>
      </c>
    </row>
    <row r="373" spans="1:7" x14ac:dyDescent="0.3">
      <c r="A373" s="2">
        <v>44539</v>
      </c>
      <c r="B373">
        <v>2.3250000000000002</v>
      </c>
      <c r="C373">
        <v>2.343</v>
      </c>
      <c r="D373">
        <v>2.3620000000000001</v>
      </c>
      <c r="E373">
        <v>2.3250000000000002</v>
      </c>
      <c r="F373" t="s">
        <v>3670</v>
      </c>
      <c r="G373">
        <v>-1.1900000000000001E-2</v>
      </c>
    </row>
    <row r="374" spans="1:7" x14ac:dyDescent="0.3">
      <c r="A374" s="2">
        <v>44538</v>
      </c>
      <c r="B374">
        <v>2.3530000000000002</v>
      </c>
      <c r="C374">
        <v>2.3519999999999999</v>
      </c>
      <c r="D374">
        <v>2.3980000000000001</v>
      </c>
      <c r="E374">
        <v>2.3340000000000001</v>
      </c>
      <c r="F374" t="s">
        <v>3671</v>
      </c>
      <c r="G374">
        <v>-5.1000000000000004E-3</v>
      </c>
    </row>
    <row r="375" spans="1:7" x14ac:dyDescent="0.3">
      <c r="A375" s="2">
        <v>44537</v>
      </c>
      <c r="B375">
        <v>2.3650000000000002</v>
      </c>
      <c r="C375">
        <v>2.3740000000000001</v>
      </c>
      <c r="D375">
        <v>2.3759999999999999</v>
      </c>
      <c r="E375">
        <v>2.3279999999999998</v>
      </c>
      <c r="F375" t="s">
        <v>3672</v>
      </c>
      <c r="G375">
        <v>8.0999999999999996E-3</v>
      </c>
    </row>
    <row r="376" spans="1:7" x14ac:dyDescent="0.3">
      <c r="A376" s="2">
        <v>44536</v>
      </c>
      <c r="B376">
        <v>2.3460000000000001</v>
      </c>
      <c r="C376">
        <v>2.31</v>
      </c>
      <c r="D376">
        <v>2.3519999999999999</v>
      </c>
      <c r="E376">
        <v>2.3029999999999999</v>
      </c>
      <c r="F376" t="s">
        <v>544</v>
      </c>
      <c r="G376">
        <v>2.0899999999999998E-2</v>
      </c>
    </row>
    <row r="377" spans="1:7" x14ac:dyDescent="0.3">
      <c r="A377" s="2">
        <v>44533</v>
      </c>
      <c r="B377">
        <v>2.298</v>
      </c>
      <c r="C377">
        <v>2.3359999999999999</v>
      </c>
      <c r="D377">
        <v>2.3380000000000001</v>
      </c>
      <c r="E377">
        <v>2.278</v>
      </c>
      <c r="F377" t="s">
        <v>3673</v>
      </c>
      <c r="G377">
        <v>-1.03E-2</v>
      </c>
    </row>
    <row r="378" spans="1:7" x14ac:dyDescent="0.3">
      <c r="A378" s="2">
        <v>44532</v>
      </c>
      <c r="B378">
        <v>2.3220000000000001</v>
      </c>
      <c r="C378">
        <v>2.29</v>
      </c>
      <c r="D378">
        <v>2.3279999999999998</v>
      </c>
      <c r="E378">
        <v>2.2759999999999998</v>
      </c>
      <c r="F378" t="s">
        <v>3674</v>
      </c>
      <c r="G378">
        <v>-4.0000000000000002E-4</v>
      </c>
    </row>
    <row r="379" spans="1:7" x14ac:dyDescent="0.3">
      <c r="A379" s="2">
        <v>44531</v>
      </c>
      <c r="B379">
        <v>2.323</v>
      </c>
      <c r="C379">
        <v>2.2799999999999998</v>
      </c>
      <c r="D379">
        <v>2.3450000000000002</v>
      </c>
      <c r="E379">
        <v>2.2789999999999999</v>
      </c>
      <c r="F379" t="s">
        <v>3675</v>
      </c>
      <c r="G379">
        <v>2.1499999999999998E-2</v>
      </c>
    </row>
    <row r="380" spans="1:7" x14ac:dyDescent="0.3">
      <c r="A380" s="2">
        <v>44530</v>
      </c>
      <c r="B380">
        <v>2.274</v>
      </c>
      <c r="C380">
        <v>2.25</v>
      </c>
      <c r="D380">
        <v>2.3039999999999998</v>
      </c>
      <c r="E380">
        <v>2.2280000000000002</v>
      </c>
      <c r="F380" t="s">
        <v>3676</v>
      </c>
      <c r="G380">
        <v>-5.7000000000000002E-3</v>
      </c>
    </row>
    <row r="381" spans="1:7" x14ac:dyDescent="0.3">
      <c r="A381" s="2">
        <v>44529</v>
      </c>
      <c r="B381">
        <v>2.2869999999999999</v>
      </c>
      <c r="C381">
        <v>2.3220000000000001</v>
      </c>
      <c r="D381">
        <v>2.335</v>
      </c>
      <c r="E381">
        <v>2.2770000000000001</v>
      </c>
      <c r="F381" t="s">
        <v>3677</v>
      </c>
      <c r="G381">
        <v>8.9999999999999998E-4</v>
      </c>
    </row>
    <row r="382" spans="1:7" x14ac:dyDescent="0.3">
      <c r="A382" s="2">
        <v>44526</v>
      </c>
      <c r="B382">
        <v>2.2850000000000001</v>
      </c>
      <c r="C382">
        <v>2.323</v>
      </c>
      <c r="D382">
        <v>2.3420000000000001</v>
      </c>
      <c r="E382">
        <v>2.2759999999999998</v>
      </c>
      <c r="F382" t="s">
        <v>3678</v>
      </c>
      <c r="G382">
        <v>-4.99E-2</v>
      </c>
    </row>
    <row r="383" spans="1:7" x14ac:dyDescent="0.3">
      <c r="A383" s="2">
        <v>44525</v>
      </c>
      <c r="B383">
        <v>2.4049999999999998</v>
      </c>
      <c r="C383">
        <v>2.411</v>
      </c>
      <c r="D383">
        <v>2.4249999999999998</v>
      </c>
      <c r="E383">
        <v>2.3839999999999999</v>
      </c>
      <c r="F383" t="s">
        <v>3502</v>
      </c>
      <c r="G383">
        <v>8.0000000000000004E-4</v>
      </c>
    </row>
    <row r="384" spans="1:7" x14ac:dyDescent="0.3">
      <c r="A384" s="2">
        <v>44524</v>
      </c>
      <c r="B384">
        <v>2.403</v>
      </c>
      <c r="C384">
        <v>2.4129999999999998</v>
      </c>
      <c r="D384">
        <v>2.4430000000000001</v>
      </c>
      <c r="E384">
        <v>2.403</v>
      </c>
      <c r="F384" t="s">
        <v>3679</v>
      </c>
      <c r="G384">
        <v>-1.1999999999999999E-3</v>
      </c>
    </row>
    <row r="385" spans="1:7" x14ac:dyDescent="0.3">
      <c r="A385" s="2">
        <v>44523</v>
      </c>
      <c r="B385">
        <v>2.4060000000000001</v>
      </c>
      <c r="C385">
        <v>2.39</v>
      </c>
      <c r="D385">
        <v>2.4239999999999999</v>
      </c>
      <c r="E385">
        <v>2.3759999999999999</v>
      </c>
      <c r="F385" t="s">
        <v>3680</v>
      </c>
      <c r="G385">
        <v>4.1999999999999997E-3</v>
      </c>
    </row>
    <row r="386" spans="1:7" x14ac:dyDescent="0.3">
      <c r="A386" s="2">
        <v>44522</v>
      </c>
      <c r="B386">
        <v>2.3959999999999999</v>
      </c>
      <c r="C386">
        <v>2.3780000000000001</v>
      </c>
      <c r="D386">
        <v>2.4089999999999998</v>
      </c>
      <c r="E386">
        <v>2.3620000000000001</v>
      </c>
      <c r="F386" t="s">
        <v>3681</v>
      </c>
      <c r="G386">
        <v>9.2999999999999992E-3</v>
      </c>
    </row>
    <row r="387" spans="1:7" x14ac:dyDescent="0.3">
      <c r="A387" s="2">
        <v>44519</v>
      </c>
      <c r="B387">
        <v>2.3740000000000001</v>
      </c>
      <c r="C387">
        <v>2.4830000000000001</v>
      </c>
      <c r="D387">
        <v>2.4969999999999999</v>
      </c>
      <c r="E387">
        <v>2.3650000000000002</v>
      </c>
      <c r="F387" t="s">
        <v>3682</v>
      </c>
      <c r="G387">
        <v>-3.7699999999999997E-2</v>
      </c>
    </row>
    <row r="388" spans="1:7" x14ac:dyDescent="0.3">
      <c r="A388" s="2">
        <v>44518</v>
      </c>
      <c r="B388">
        <v>2.4670000000000001</v>
      </c>
      <c r="C388">
        <v>2.48</v>
      </c>
      <c r="D388">
        <v>2.508</v>
      </c>
      <c r="E388">
        <v>2.4630000000000001</v>
      </c>
      <c r="F388" t="s">
        <v>3683</v>
      </c>
      <c r="G388">
        <v>-0.01</v>
      </c>
    </row>
    <row r="389" spans="1:7" x14ac:dyDescent="0.3">
      <c r="A389" s="2">
        <v>44517</v>
      </c>
      <c r="B389">
        <v>2.492</v>
      </c>
      <c r="C389">
        <v>2.5</v>
      </c>
      <c r="D389">
        <v>2.5129999999999999</v>
      </c>
      <c r="E389">
        <v>2.476</v>
      </c>
      <c r="F389" t="s">
        <v>3234</v>
      </c>
      <c r="G389">
        <v>-3.2000000000000002E-3</v>
      </c>
    </row>
    <row r="390" spans="1:7" x14ac:dyDescent="0.3">
      <c r="A390" s="2">
        <v>44516</v>
      </c>
      <c r="B390">
        <v>2.5</v>
      </c>
      <c r="C390">
        <v>2.504</v>
      </c>
      <c r="D390">
        <v>2.5129999999999999</v>
      </c>
      <c r="E390">
        <v>2.4849999999999999</v>
      </c>
      <c r="F390" t="s">
        <v>3538</v>
      </c>
      <c r="G390">
        <v>-5.1999999999999998E-3</v>
      </c>
    </row>
    <row r="391" spans="1:7" x14ac:dyDescent="0.3">
      <c r="A391" s="2">
        <v>44515</v>
      </c>
      <c r="B391">
        <v>2.5129999999999999</v>
      </c>
      <c r="C391">
        <v>2.4940000000000002</v>
      </c>
      <c r="D391">
        <v>2.5339999999999998</v>
      </c>
      <c r="E391">
        <v>2.4780000000000002</v>
      </c>
      <c r="F391" t="s">
        <v>3684</v>
      </c>
      <c r="G391">
        <v>3.5999999999999999E-3</v>
      </c>
    </row>
    <row r="392" spans="1:7" x14ac:dyDescent="0.3">
      <c r="A392" s="2">
        <v>44512</v>
      </c>
      <c r="B392">
        <v>2.504</v>
      </c>
      <c r="C392">
        <v>2.5</v>
      </c>
      <c r="D392">
        <v>2.516</v>
      </c>
      <c r="E392">
        <v>2.4900000000000002</v>
      </c>
      <c r="F392" t="s">
        <v>3685</v>
      </c>
      <c r="G392">
        <v>-2E-3</v>
      </c>
    </row>
    <row r="393" spans="1:7" x14ac:dyDescent="0.3">
      <c r="A393" s="2">
        <v>44511</v>
      </c>
      <c r="B393">
        <v>2.5089999999999999</v>
      </c>
      <c r="C393">
        <v>2.5169999999999999</v>
      </c>
      <c r="D393">
        <v>2.5369999999999999</v>
      </c>
      <c r="E393">
        <v>2.4990000000000001</v>
      </c>
      <c r="F393" t="s">
        <v>3686</v>
      </c>
      <c r="G393">
        <v>-5.8999999999999999E-3</v>
      </c>
    </row>
    <row r="394" spans="1:7" x14ac:dyDescent="0.3">
      <c r="A394" s="2">
        <v>44510</v>
      </c>
      <c r="B394">
        <v>2.524</v>
      </c>
      <c r="C394">
        <v>2.5</v>
      </c>
      <c r="D394">
        <v>2.5299999999999998</v>
      </c>
      <c r="E394">
        <v>2.4950000000000001</v>
      </c>
      <c r="F394" t="s">
        <v>3687</v>
      </c>
      <c r="G394">
        <v>1.49E-2</v>
      </c>
    </row>
    <row r="395" spans="1:7" x14ac:dyDescent="0.3">
      <c r="A395" s="2">
        <v>44509</v>
      </c>
      <c r="B395">
        <v>2.4870000000000001</v>
      </c>
      <c r="C395">
        <v>2.468</v>
      </c>
      <c r="D395">
        <v>2.504</v>
      </c>
      <c r="E395">
        <v>2.4620000000000002</v>
      </c>
      <c r="F395" t="s">
        <v>3688</v>
      </c>
      <c r="G395">
        <v>6.1000000000000004E-3</v>
      </c>
    </row>
    <row r="396" spans="1:7" x14ac:dyDescent="0.3">
      <c r="A396" s="2">
        <v>44508</v>
      </c>
      <c r="B396">
        <v>2.472</v>
      </c>
      <c r="C396">
        <v>2.4910000000000001</v>
      </c>
      <c r="D396">
        <v>2.4990000000000001</v>
      </c>
      <c r="E396">
        <v>2.4670000000000001</v>
      </c>
      <c r="F396" t="s">
        <v>3689</v>
      </c>
      <c r="G396">
        <v>-1.3599999999999999E-2</v>
      </c>
    </row>
    <row r="397" spans="1:7" x14ac:dyDescent="0.3">
      <c r="A397" s="2">
        <v>44505</v>
      </c>
      <c r="B397">
        <v>2.5059999999999998</v>
      </c>
      <c r="C397">
        <v>2.46</v>
      </c>
      <c r="D397">
        <v>2.5270000000000001</v>
      </c>
      <c r="E397">
        <v>2.46</v>
      </c>
      <c r="F397" t="s">
        <v>3690</v>
      </c>
      <c r="G397">
        <v>1.5800000000000002E-2</v>
      </c>
    </row>
    <row r="398" spans="1:7" x14ac:dyDescent="0.3">
      <c r="A398" s="2">
        <v>44504</v>
      </c>
      <c r="B398">
        <v>2.4670000000000001</v>
      </c>
      <c r="C398">
        <v>2.5179999999999998</v>
      </c>
      <c r="D398">
        <v>2.5190000000000001</v>
      </c>
      <c r="E398">
        <v>2.4670000000000001</v>
      </c>
      <c r="F398" t="s">
        <v>3545</v>
      </c>
      <c r="G398">
        <v>-1.83E-2</v>
      </c>
    </row>
    <row r="399" spans="1:7" x14ac:dyDescent="0.3">
      <c r="A399" s="2">
        <v>44503</v>
      </c>
      <c r="B399">
        <v>2.5129999999999999</v>
      </c>
      <c r="C399">
        <v>2.5070000000000001</v>
      </c>
      <c r="D399">
        <v>2.5219999999999998</v>
      </c>
      <c r="E399">
        <v>2.484</v>
      </c>
      <c r="F399" t="s">
        <v>3691</v>
      </c>
      <c r="G399">
        <v>3.5999999999999999E-3</v>
      </c>
    </row>
    <row r="400" spans="1:7" x14ac:dyDescent="0.3">
      <c r="A400" s="2">
        <v>44502</v>
      </c>
      <c r="B400">
        <v>2.504</v>
      </c>
      <c r="C400">
        <v>2.4740000000000002</v>
      </c>
      <c r="D400">
        <v>2.5190000000000001</v>
      </c>
      <c r="E400">
        <v>2.4620000000000002</v>
      </c>
      <c r="F400" t="s">
        <v>3692</v>
      </c>
      <c r="G400">
        <v>6.7999999999999996E-3</v>
      </c>
    </row>
    <row r="401" spans="1:7" x14ac:dyDescent="0.3">
      <c r="A401" s="2">
        <v>44501</v>
      </c>
      <c r="B401">
        <v>2.4870000000000001</v>
      </c>
      <c r="C401">
        <v>2.4900000000000002</v>
      </c>
      <c r="D401">
        <v>2.5099999999999998</v>
      </c>
      <c r="E401">
        <v>2.4700000000000002</v>
      </c>
      <c r="F401" t="s">
        <v>3693</v>
      </c>
      <c r="G401">
        <v>8.0000000000000004E-4</v>
      </c>
    </row>
    <row r="402" spans="1:7" x14ac:dyDescent="0.3">
      <c r="A402" s="2">
        <v>44498</v>
      </c>
      <c r="B402">
        <v>2.4849999999999999</v>
      </c>
      <c r="C402">
        <v>2.4969999999999999</v>
      </c>
      <c r="D402">
        <v>2.57</v>
      </c>
      <c r="E402">
        <v>2.4569999999999999</v>
      </c>
      <c r="F402" t="s">
        <v>3694</v>
      </c>
      <c r="G402">
        <v>-4.24E-2</v>
      </c>
    </row>
    <row r="403" spans="1:7" x14ac:dyDescent="0.3">
      <c r="A403" s="2">
        <v>44497</v>
      </c>
      <c r="B403">
        <v>2.5950000000000002</v>
      </c>
      <c r="C403">
        <v>2.536</v>
      </c>
      <c r="D403">
        <v>2.6030000000000002</v>
      </c>
      <c r="E403">
        <v>2.5110000000000001</v>
      </c>
      <c r="F403" t="s">
        <v>3695</v>
      </c>
      <c r="G403">
        <v>1.7999999999999999E-2</v>
      </c>
    </row>
    <row r="404" spans="1:7" x14ac:dyDescent="0.3">
      <c r="A404" s="2">
        <v>44496</v>
      </c>
      <c r="B404">
        <v>2.5489999999999999</v>
      </c>
      <c r="C404">
        <v>2.5960000000000001</v>
      </c>
      <c r="D404">
        <v>2.5960000000000001</v>
      </c>
      <c r="E404">
        <v>2.528</v>
      </c>
      <c r="F404" t="s">
        <v>3696</v>
      </c>
      <c r="G404">
        <v>-2.0400000000000001E-2</v>
      </c>
    </row>
    <row r="405" spans="1:7" x14ac:dyDescent="0.3">
      <c r="A405" s="2">
        <v>44495</v>
      </c>
      <c r="B405">
        <v>2.6019999999999999</v>
      </c>
      <c r="C405">
        <v>2.6</v>
      </c>
      <c r="D405">
        <v>2.621</v>
      </c>
      <c r="E405">
        <v>2.585</v>
      </c>
      <c r="F405" t="s">
        <v>3697</v>
      </c>
      <c r="G405">
        <v>-1.1999999999999999E-3</v>
      </c>
    </row>
    <row r="406" spans="1:7" x14ac:dyDescent="0.3">
      <c r="A406" s="2">
        <v>44494</v>
      </c>
      <c r="B406">
        <v>2.605</v>
      </c>
      <c r="C406">
        <v>2.552</v>
      </c>
      <c r="D406">
        <v>2.6419999999999999</v>
      </c>
      <c r="E406">
        <v>2.5459999999999998</v>
      </c>
      <c r="F406" t="s">
        <v>3698</v>
      </c>
      <c r="G406">
        <v>2.52E-2</v>
      </c>
    </row>
    <row r="407" spans="1:7" x14ac:dyDescent="0.3">
      <c r="A407" s="2">
        <v>44491</v>
      </c>
      <c r="B407">
        <v>2.5409999999999999</v>
      </c>
      <c r="C407">
        <v>2.5499999999999998</v>
      </c>
      <c r="D407">
        <v>2.5659999999999998</v>
      </c>
      <c r="E407">
        <v>2.5</v>
      </c>
      <c r="F407" t="s">
        <v>3699</v>
      </c>
      <c r="G407">
        <v>-3.5000000000000001E-3</v>
      </c>
    </row>
    <row r="408" spans="1:7" x14ac:dyDescent="0.3">
      <c r="A408" s="2">
        <v>44490</v>
      </c>
      <c r="B408">
        <v>2.5499999999999998</v>
      </c>
      <c r="C408">
        <v>2.617</v>
      </c>
      <c r="D408">
        <v>2.617</v>
      </c>
      <c r="E408">
        <v>2.5459999999999998</v>
      </c>
      <c r="F408" t="s">
        <v>3700</v>
      </c>
      <c r="G408">
        <v>-2.86E-2</v>
      </c>
    </row>
    <row r="409" spans="1:7" x14ac:dyDescent="0.3">
      <c r="A409" s="2">
        <v>44489</v>
      </c>
      <c r="B409">
        <v>2.625</v>
      </c>
      <c r="C409">
        <v>2.6360000000000001</v>
      </c>
      <c r="D409">
        <v>2.661</v>
      </c>
      <c r="E409">
        <v>2.6120000000000001</v>
      </c>
      <c r="F409" t="s">
        <v>3701</v>
      </c>
      <c r="G409">
        <v>-6.7999999999999996E-3</v>
      </c>
    </row>
    <row r="410" spans="1:7" x14ac:dyDescent="0.3">
      <c r="A410" s="2">
        <v>44488</v>
      </c>
      <c r="B410">
        <v>2.6429999999999998</v>
      </c>
      <c r="C410">
        <v>2.6259999999999999</v>
      </c>
      <c r="D410">
        <v>2.661</v>
      </c>
      <c r="E410">
        <v>2.6150000000000002</v>
      </c>
      <c r="F410" t="s">
        <v>3450</v>
      </c>
      <c r="G410">
        <v>8.8000000000000005E-3</v>
      </c>
    </row>
    <row r="411" spans="1:7" x14ac:dyDescent="0.3">
      <c r="A411" s="2">
        <v>44487</v>
      </c>
      <c r="B411">
        <v>2.62</v>
      </c>
      <c r="C411">
        <v>2.6560000000000001</v>
      </c>
      <c r="D411">
        <v>2.6819999999999999</v>
      </c>
      <c r="E411">
        <v>2.6160000000000001</v>
      </c>
      <c r="F411" t="s">
        <v>3702</v>
      </c>
      <c r="G411">
        <v>-1.54E-2</v>
      </c>
    </row>
    <row r="412" spans="1:7" x14ac:dyDescent="0.3">
      <c r="A412" s="2">
        <v>44484</v>
      </c>
      <c r="B412">
        <v>2.661</v>
      </c>
      <c r="C412">
        <v>2.649</v>
      </c>
      <c r="D412">
        <v>2.68</v>
      </c>
      <c r="E412">
        <v>2.6459999999999999</v>
      </c>
      <c r="F412" t="s">
        <v>3703</v>
      </c>
      <c r="G412">
        <v>1.26E-2</v>
      </c>
    </row>
    <row r="413" spans="1:7" x14ac:dyDescent="0.3">
      <c r="A413" s="2">
        <v>44483</v>
      </c>
      <c r="B413">
        <v>2.6280000000000001</v>
      </c>
      <c r="C413">
        <v>2.6440000000000001</v>
      </c>
      <c r="D413">
        <v>2.6709999999999998</v>
      </c>
      <c r="E413">
        <v>2.6</v>
      </c>
      <c r="F413" t="s">
        <v>3704</v>
      </c>
      <c r="G413">
        <v>4.1999999999999997E-3</v>
      </c>
    </row>
    <row r="414" spans="1:7" x14ac:dyDescent="0.3">
      <c r="A414" s="2">
        <v>44482</v>
      </c>
      <c r="B414">
        <v>2.617</v>
      </c>
      <c r="C414">
        <v>2.7250000000000001</v>
      </c>
      <c r="D414">
        <v>2.7250000000000001</v>
      </c>
      <c r="E414">
        <v>2.5979999999999999</v>
      </c>
      <c r="F414" t="s">
        <v>3705</v>
      </c>
      <c r="G414">
        <v>-4.3099999999999999E-2</v>
      </c>
    </row>
    <row r="415" spans="1:7" x14ac:dyDescent="0.3">
      <c r="A415" s="2">
        <v>44481</v>
      </c>
      <c r="B415">
        <v>2.7349999999999999</v>
      </c>
      <c r="C415">
        <v>2.68</v>
      </c>
      <c r="D415">
        <v>2.7349999999999999</v>
      </c>
      <c r="E415">
        <v>2.6389999999999998</v>
      </c>
      <c r="F415" t="s">
        <v>3706</v>
      </c>
      <c r="G415">
        <v>1.03E-2</v>
      </c>
    </row>
    <row r="416" spans="1:7" x14ac:dyDescent="0.3">
      <c r="A416" s="2">
        <v>44480</v>
      </c>
      <c r="B416">
        <v>2.7069999999999999</v>
      </c>
      <c r="C416">
        <v>2.7120000000000002</v>
      </c>
      <c r="D416">
        <v>2.7480000000000002</v>
      </c>
      <c r="E416">
        <v>2.694</v>
      </c>
      <c r="F416" t="s">
        <v>3707</v>
      </c>
      <c r="G416">
        <v>-5.1000000000000004E-3</v>
      </c>
    </row>
    <row r="417" spans="1:7" x14ac:dyDescent="0.3">
      <c r="A417" s="2">
        <v>44477</v>
      </c>
      <c r="B417">
        <v>2.7210000000000001</v>
      </c>
      <c r="C417">
        <v>2.7280000000000002</v>
      </c>
      <c r="D417">
        <v>2.7639999999999998</v>
      </c>
      <c r="E417">
        <v>2.7090000000000001</v>
      </c>
      <c r="F417" t="s">
        <v>3708</v>
      </c>
      <c r="G417">
        <v>-4.4000000000000003E-3</v>
      </c>
    </row>
    <row r="418" spans="1:7" x14ac:dyDescent="0.3">
      <c r="A418" s="2">
        <v>44476</v>
      </c>
      <c r="B418">
        <v>2.7330000000000001</v>
      </c>
      <c r="C418">
        <v>2.7080000000000002</v>
      </c>
      <c r="D418">
        <v>2.7610000000000001</v>
      </c>
      <c r="E418">
        <v>2.6920000000000002</v>
      </c>
      <c r="F418" t="s">
        <v>3709</v>
      </c>
      <c r="G418">
        <v>1.7500000000000002E-2</v>
      </c>
    </row>
    <row r="419" spans="1:7" x14ac:dyDescent="0.3">
      <c r="A419" s="2">
        <v>44475</v>
      </c>
      <c r="B419">
        <v>2.6859999999999999</v>
      </c>
      <c r="C419">
        <v>2.6920000000000002</v>
      </c>
      <c r="D419">
        <v>2.7029999999999998</v>
      </c>
      <c r="E419">
        <v>2.6419999999999999</v>
      </c>
      <c r="F419" t="s">
        <v>3710</v>
      </c>
      <c r="G419">
        <v>-6.7000000000000002E-3</v>
      </c>
    </row>
    <row r="420" spans="1:7" x14ac:dyDescent="0.3">
      <c r="A420" s="2">
        <v>44474</v>
      </c>
      <c r="B420">
        <v>2.7040000000000002</v>
      </c>
      <c r="C420">
        <v>2.625</v>
      </c>
      <c r="D420">
        <v>2.706</v>
      </c>
      <c r="E420">
        <v>2.6160000000000001</v>
      </c>
      <c r="F420" t="s">
        <v>3711</v>
      </c>
      <c r="G420">
        <v>3.5200000000000002E-2</v>
      </c>
    </row>
    <row r="421" spans="1:7" x14ac:dyDescent="0.3">
      <c r="A421" s="2">
        <v>44473</v>
      </c>
      <c r="B421">
        <v>2.6120000000000001</v>
      </c>
      <c r="C421">
        <v>2.6349999999999998</v>
      </c>
      <c r="D421">
        <v>2.6549999999999998</v>
      </c>
      <c r="E421">
        <v>2.5859999999999999</v>
      </c>
      <c r="F421" t="s">
        <v>3712</v>
      </c>
      <c r="G421">
        <v>-8.6999999999999994E-3</v>
      </c>
    </row>
    <row r="422" spans="1:7" x14ac:dyDescent="0.3">
      <c r="A422" s="2">
        <v>44470</v>
      </c>
      <c r="B422">
        <v>2.6349999999999998</v>
      </c>
      <c r="C422">
        <v>2.6459999999999999</v>
      </c>
      <c r="D422">
        <v>2.6579999999999999</v>
      </c>
      <c r="E422">
        <v>2.61</v>
      </c>
      <c r="F422" t="s">
        <v>3687</v>
      </c>
      <c r="G422">
        <v>-1.83E-2</v>
      </c>
    </row>
    <row r="423" spans="1:7" x14ac:dyDescent="0.3">
      <c r="A423" s="2">
        <v>44469</v>
      </c>
      <c r="B423">
        <v>2.6840000000000002</v>
      </c>
      <c r="C423">
        <v>2.72</v>
      </c>
      <c r="D423">
        <v>2.726</v>
      </c>
      <c r="E423">
        <v>2.6680000000000001</v>
      </c>
      <c r="F423" t="s">
        <v>3263</v>
      </c>
      <c r="G423">
        <v>-8.0999999999999996E-3</v>
      </c>
    </row>
    <row r="424" spans="1:7" x14ac:dyDescent="0.3">
      <c r="A424" s="2">
        <v>44468</v>
      </c>
      <c r="B424">
        <v>2.706</v>
      </c>
      <c r="C424">
        <v>2.665</v>
      </c>
      <c r="D424">
        <v>2.7090000000000001</v>
      </c>
      <c r="E424">
        <v>2.649</v>
      </c>
      <c r="F424" t="s">
        <v>3713</v>
      </c>
      <c r="G424">
        <v>2.1499999999999998E-2</v>
      </c>
    </row>
    <row r="425" spans="1:7" x14ac:dyDescent="0.3">
      <c r="A425" s="2">
        <v>44467</v>
      </c>
      <c r="B425">
        <v>2.649</v>
      </c>
      <c r="C425">
        <v>2.7490000000000001</v>
      </c>
      <c r="D425">
        <v>2.778</v>
      </c>
      <c r="E425">
        <v>2.649</v>
      </c>
      <c r="F425" t="s">
        <v>3714</v>
      </c>
      <c r="G425">
        <v>-3.6700000000000003E-2</v>
      </c>
    </row>
    <row r="426" spans="1:7" x14ac:dyDescent="0.3">
      <c r="A426" s="2">
        <v>44466</v>
      </c>
      <c r="B426">
        <v>2.75</v>
      </c>
      <c r="C426">
        <v>2.67</v>
      </c>
      <c r="D426">
        <v>2.75</v>
      </c>
      <c r="E426">
        <v>2.66</v>
      </c>
      <c r="F426" t="s">
        <v>3715</v>
      </c>
      <c r="G426">
        <v>3.8100000000000002E-2</v>
      </c>
    </row>
    <row r="427" spans="1:7" x14ac:dyDescent="0.3">
      <c r="A427" s="2">
        <v>44463</v>
      </c>
      <c r="B427">
        <v>2.649</v>
      </c>
      <c r="C427">
        <v>2.6110000000000002</v>
      </c>
      <c r="D427">
        <v>2.6579999999999999</v>
      </c>
      <c r="E427">
        <v>2.6110000000000002</v>
      </c>
      <c r="F427" t="s">
        <v>3716</v>
      </c>
      <c r="G427">
        <v>3.3999999999999998E-3</v>
      </c>
    </row>
    <row r="428" spans="1:7" x14ac:dyDescent="0.3">
      <c r="A428" s="2">
        <v>44462</v>
      </c>
      <c r="B428">
        <v>2.64</v>
      </c>
      <c r="C428">
        <v>2.609</v>
      </c>
      <c r="D428">
        <v>2.64</v>
      </c>
      <c r="E428">
        <v>2.5979999999999999</v>
      </c>
      <c r="F428" t="s">
        <v>3717</v>
      </c>
      <c r="G428">
        <v>1.9699999999999999E-2</v>
      </c>
    </row>
    <row r="429" spans="1:7" x14ac:dyDescent="0.3">
      <c r="A429" s="2">
        <v>44461</v>
      </c>
      <c r="B429">
        <v>2.589</v>
      </c>
      <c r="C429">
        <v>2.5339999999999998</v>
      </c>
      <c r="D429">
        <v>2.593</v>
      </c>
      <c r="E429">
        <v>2.524</v>
      </c>
      <c r="F429" t="s">
        <v>3455</v>
      </c>
      <c r="G429">
        <v>3.1899999999999998E-2</v>
      </c>
    </row>
    <row r="430" spans="1:7" x14ac:dyDescent="0.3">
      <c r="A430" s="2">
        <v>44460</v>
      </c>
      <c r="B430">
        <v>2.5089999999999999</v>
      </c>
      <c r="C430">
        <v>2.5150000000000001</v>
      </c>
      <c r="D430">
        <v>2.5449999999999999</v>
      </c>
      <c r="E430">
        <v>2.496</v>
      </c>
      <c r="F430" t="s">
        <v>3718</v>
      </c>
      <c r="G430">
        <v>1.09E-2</v>
      </c>
    </row>
    <row r="431" spans="1:7" x14ac:dyDescent="0.3">
      <c r="A431" s="2">
        <v>44459</v>
      </c>
      <c r="B431">
        <v>2.4820000000000002</v>
      </c>
      <c r="C431">
        <v>2.5499999999999998</v>
      </c>
      <c r="D431">
        <v>2.5499999999999998</v>
      </c>
      <c r="E431">
        <v>2.4630000000000001</v>
      </c>
      <c r="F431" t="s">
        <v>3472</v>
      </c>
      <c r="G431">
        <v>-4.1000000000000002E-2</v>
      </c>
    </row>
    <row r="432" spans="1:7" x14ac:dyDescent="0.3">
      <c r="A432" s="2">
        <v>44456</v>
      </c>
      <c r="B432">
        <v>2.5880000000000001</v>
      </c>
      <c r="C432">
        <v>2.5979999999999999</v>
      </c>
      <c r="D432">
        <v>2.6269999999999998</v>
      </c>
      <c r="E432">
        <v>2.569</v>
      </c>
      <c r="F432" t="s">
        <v>3719</v>
      </c>
      <c r="G432">
        <v>4.3E-3</v>
      </c>
    </row>
    <row r="433" spans="1:7" x14ac:dyDescent="0.3">
      <c r="A433" s="2">
        <v>44455</v>
      </c>
      <c r="B433">
        <v>2.577</v>
      </c>
      <c r="C433">
        <v>2.577</v>
      </c>
      <c r="D433">
        <v>2.6</v>
      </c>
      <c r="E433">
        <v>2.5670000000000002</v>
      </c>
      <c r="F433" t="s">
        <v>3720</v>
      </c>
      <c r="G433">
        <v>4.3E-3</v>
      </c>
    </row>
    <row r="434" spans="1:7" x14ac:dyDescent="0.3">
      <c r="A434" s="2">
        <v>44454</v>
      </c>
      <c r="B434">
        <v>2.5659999999999998</v>
      </c>
      <c r="C434">
        <v>2.5840000000000001</v>
      </c>
      <c r="D434">
        <v>2.6139999999999999</v>
      </c>
      <c r="E434">
        <v>2.552</v>
      </c>
      <c r="F434" t="s">
        <v>3721</v>
      </c>
      <c r="G434">
        <v>-0.01</v>
      </c>
    </row>
    <row r="435" spans="1:7" x14ac:dyDescent="0.3">
      <c r="A435" s="2">
        <v>44453</v>
      </c>
      <c r="B435">
        <v>2.5920000000000001</v>
      </c>
      <c r="C435">
        <v>2.6349999999999998</v>
      </c>
      <c r="D435">
        <v>2.645</v>
      </c>
      <c r="E435">
        <v>2.5880000000000001</v>
      </c>
      <c r="F435" t="s">
        <v>3195</v>
      </c>
      <c r="G435">
        <v>-1.89E-2</v>
      </c>
    </row>
    <row r="436" spans="1:7" x14ac:dyDescent="0.3">
      <c r="A436" s="2">
        <v>44452</v>
      </c>
      <c r="B436">
        <v>2.6419999999999999</v>
      </c>
      <c r="C436">
        <v>2.5979999999999999</v>
      </c>
      <c r="D436">
        <v>2.6419999999999999</v>
      </c>
      <c r="E436">
        <v>2.5760000000000001</v>
      </c>
      <c r="F436" t="s">
        <v>3534</v>
      </c>
      <c r="G436">
        <v>2.4400000000000002E-2</v>
      </c>
    </row>
    <row r="437" spans="1:7" x14ac:dyDescent="0.3">
      <c r="A437" s="2">
        <v>44449</v>
      </c>
      <c r="B437">
        <v>2.5790000000000002</v>
      </c>
      <c r="C437">
        <v>2.633</v>
      </c>
      <c r="D437">
        <v>2.6389999999999998</v>
      </c>
      <c r="E437">
        <v>2.5760000000000001</v>
      </c>
      <c r="F437" t="s">
        <v>3722</v>
      </c>
      <c r="G437">
        <v>-1.5599999999999999E-2</v>
      </c>
    </row>
    <row r="438" spans="1:7" x14ac:dyDescent="0.3">
      <c r="A438" s="2">
        <v>44448</v>
      </c>
      <c r="B438">
        <v>2.62</v>
      </c>
      <c r="C438">
        <v>2.61</v>
      </c>
      <c r="D438">
        <v>2.6509999999999998</v>
      </c>
      <c r="E438">
        <v>2.5630000000000002</v>
      </c>
      <c r="F438" t="s">
        <v>3723</v>
      </c>
      <c r="G438">
        <v>-4.0000000000000002E-4</v>
      </c>
    </row>
    <row r="439" spans="1:7" x14ac:dyDescent="0.3">
      <c r="A439" s="2">
        <v>44447</v>
      </c>
      <c r="B439">
        <v>2.621</v>
      </c>
      <c r="C439">
        <v>2.6760000000000002</v>
      </c>
      <c r="D439">
        <v>2.6760000000000002</v>
      </c>
      <c r="E439">
        <v>2.6030000000000002</v>
      </c>
      <c r="F439" t="s">
        <v>3210</v>
      </c>
      <c r="G439">
        <v>-2.7799999999999998E-2</v>
      </c>
    </row>
    <row r="440" spans="1:7" x14ac:dyDescent="0.3">
      <c r="A440" s="2">
        <v>44446</v>
      </c>
      <c r="B440">
        <v>2.6960000000000002</v>
      </c>
      <c r="C440">
        <v>2.6419999999999999</v>
      </c>
      <c r="D440">
        <v>2.6960000000000002</v>
      </c>
      <c r="E440">
        <v>2.6379999999999999</v>
      </c>
      <c r="F440" t="s">
        <v>3724</v>
      </c>
      <c r="G440">
        <v>1.9300000000000001E-2</v>
      </c>
    </row>
    <row r="441" spans="1:7" x14ac:dyDescent="0.3">
      <c r="A441" s="2">
        <v>44445</v>
      </c>
      <c r="B441">
        <v>2.645</v>
      </c>
      <c r="C441">
        <v>2.6560000000000001</v>
      </c>
      <c r="D441">
        <v>2.665</v>
      </c>
      <c r="E441">
        <v>2.6349999999999998</v>
      </c>
      <c r="F441" t="s">
        <v>3725</v>
      </c>
      <c r="G441">
        <v>8.0000000000000004E-4</v>
      </c>
    </row>
    <row r="442" spans="1:7" x14ac:dyDescent="0.3">
      <c r="A442" s="2">
        <v>44442</v>
      </c>
      <c r="B442">
        <v>2.6429999999999998</v>
      </c>
      <c r="C442">
        <v>2.6629999999999998</v>
      </c>
      <c r="D442">
        <v>2.6749999999999998</v>
      </c>
      <c r="E442">
        <v>2.6259999999999999</v>
      </c>
      <c r="F442" t="s">
        <v>3261</v>
      </c>
      <c r="G442">
        <v>-1.09E-2</v>
      </c>
    </row>
    <row r="443" spans="1:7" x14ac:dyDescent="0.3">
      <c r="A443" s="2">
        <v>44441</v>
      </c>
      <c r="B443">
        <v>2.6720000000000002</v>
      </c>
      <c r="C443">
        <v>2.69</v>
      </c>
      <c r="D443">
        <v>2.7050000000000001</v>
      </c>
      <c r="E443">
        <v>2.6459999999999999</v>
      </c>
      <c r="F443" t="s">
        <v>3726</v>
      </c>
      <c r="G443">
        <v>-7.7999999999999996E-3</v>
      </c>
    </row>
    <row r="444" spans="1:7" x14ac:dyDescent="0.3">
      <c r="A444" s="2">
        <v>44440</v>
      </c>
      <c r="B444">
        <v>2.6930000000000001</v>
      </c>
      <c r="C444">
        <v>2.66</v>
      </c>
      <c r="D444">
        <v>2.702</v>
      </c>
      <c r="E444">
        <v>2.649</v>
      </c>
      <c r="F444" t="s">
        <v>3727</v>
      </c>
      <c r="G444">
        <v>2.3199999999999998E-2</v>
      </c>
    </row>
    <row r="445" spans="1:7" x14ac:dyDescent="0.3">
      <c r="A445" s="2">
        <v>44439</v>
      </c>
      <c r="B445">
        <v>2.6320000000000001</v>
      </c>
      <c r="C445">
        <v>2.6320000000000001</v>
      </c>
      <c r="D445">
        <v>2.6360000000000001</v>
      </c>
      <c r="E445">
        <v>2.593</v>
      </c>
      <c r="F445" t="s">
        <v>3728</v>
      </c>
      <c r="G445">
        <v>4.5999999999999999E-3</v>
      </c>
    </row>
    <row r="446" spans="1:7" x14ac:dyDescent="0.3">
      <c r="A446" s="2">
        <v>44438</v>
      </c>
      <c r="B446">
        <v>2.62</v>
      </c>
      <c r="C446">
        <v>2.649</v>
      </c>
      <c r="D446">
        <v>2.661</v>
      </c>
      <c r="E446">
        <v>2.6139999999999999</v>
      </c>
      <c r="F446" t="s">
        <v>2877</v>
      </c>
      <c r="G446">
        <v>-1.17E-2</v>
      </c>
    </row>
    <row r="447" spans="1:7" x14ac:dyDescent="0.3">
      <c r="A447" s="2">
        <v>44435</v>
      </c>
      <c r="B447">
        <v>2.6509999999999998</v>
      </c>
      <c r="C447">
        <v>2.637</v>
      </c>
      <c r="D447">
        <v>2.6589999999999998</v>
      </c>
      <c r="E447">
        <v>2.6190000000000002</v>
      </c>
      <c r="F447" t="s">
        <v>3729</v>
      </c>
      <c r="G447">
        <v>4.1999999999999997E-3</v>
      </c>
    </row>
    <row r="448" spans="1:7" x14ac:dyDescent="0.3">
      <c r="A448" s="2">
        <v>44434</v>
      </c>
      <c r="B448">
        <v>2.64</v>
      </c>
      <c r="C448">
        <v>2.65</v>
      </c>
      <c r="D448">
        <v>2.6720000000000002</v>
      </c>
      <c r="E448">
        <v>2.6280000000000001</v>
      </c>
      <c r="F448" t="s">
        <v>547</v>
      </c>
      <c r="G448">
        <v>-7.1000000000000004E-3</v>
      </c>
    </row>
    <row r="449" spans="1:7" x14ac:dyDescent="0.3">
      <c r="A449" s="2">
        <v>44433</v>
      </c>
      <c r="B449">
        <v>2.6589999999999998</v>
      </c>
      <c r="C449">
        <v>2.61</v>
      </c>
      <c r="D449">
        <v>2.6629999999999998</v>
      </c>
      <c r="E449">
        <v>2.6030000000000002</v>
      </c>
      <c r="F449" t="s">
        <v>455</v>
      </c>
      <c r="G449">
        <v>2.07E-2</v>
      </c>
    </row>
    <row r="450" spans="1:7" x14ac:dyDescent="0.3">
      <c r="A450" s="2">
        <v>44432</v>
      </c>
      <c r="B450">
        <v>2.605</v>
      </c>
      <c r="C450">
        <v>2.621</v>
      </c>
      <c r="D450">
        <v>2.6219999999999999</v>
      </c>
      <c r="E450">
        <v>2.5790000000000002</v>
      </c>
      <c r="F450" t="s">
        <v>3730</v>
      </c>
      <c r="G450">
        <v>-1.5E-3</v>
      </c>
    </row>
    <row r="451" spans="1:7" x14ac:dyDescent="0.3">
      <c r="A451" s="2">
        <v>44431</v>
      </c>
      <c r="B451">
        <v>2.609</v>
      </c>
      <c r="C451">
        <v>2.5939999999999999</v>
      </c>
      <c r="D451">
        <v>2.6240000000000001</v>
      </c>
      <c r="E451">
        <v>2.5859999999999999</v>
      </c>
      <c r="F451" t="s">
        <v>3731</v>
      </c>
      <c r="G451">
        <v>1.4800000000000001E-2</v>
      </c>
    </row>
    <row r="452" spans="1:7" x14ac:dyDescent="0.3">
      <c r="A452" s="2">
        <v>44428</v>
      </c>
      <c r="B452">
        <v>2.5710000000000002</v>
      </c>
      <c r="C452">
        <v>2.5649999999999999</v>
      </c>
      <c r="D452">
        <v>2.5790000000000002</v>
      </c>
      <c r="E452">
        <v>2.5299999999999998</v>
      </c>
      <c r="F452" t="s">
        <v>3732</v>
      </c>
      <c r="G452">
        <v>-8.0000000000000004E-4</v>
      </c>
    </row>
    <row r="453" spans="1:7" x14ac:dyDescent="0.3">
      <c r="A453" s="2">
        <v>44427</v>
      </c>
      <c r="B453">
        <v>2.573</v>
      </c>
      <c r="C453">
        <v>2.57</v>
      </c>
      <c r="D453">
        <v>2.6110000000000002</v>
      </c>
      <c r="E453">
        <v>2.5569999999999999</v>
      </c>
      <c r="F453" t="s">
        <v>2392</v>
      </c>
      <c r="G453">
        <v>-2.0199999999999999E-2</v>
      </c>
    </row>
    <row r="454" spans="1:7" x14ac:dyDescent="0.3">
      <c r="A454" s="2">
        <v>44426</v>
      </c>
      <c r="B454">
        <v>2.6259999999999999</v>
      </c>
      <c r="C454">
        <v>2.569</v>
      </c>
      <c r="D454">
        <v>2.63</v>
      </c>
      <c r="E454">
        <v>2.5680000000000001</v>
      </c>
      <c r="F454" t="s">
        <v>3733</v>
      </c>
      <c r="G454">
        <v>2.1000000000000001E-2</v>
      </c>
    </row>
    <row r="455" spans="1:7" x14ac:dyDescent="0.3">
      <c r="A455" s="2">
        <v>44425</v>
      </c>
      <c r="B455">
        <v>2.5720000000000001</v>
      </c>
      <c r="C455">
        <v>2.5939999999999999</v>
      </c>
      <c r="D455">
        <v>2.6070000000000002</v>
      </c>
      <c r="E455">
        <v>2.5659999999999998</v>
      </c>
      <c r="F455" t="s">
        <v>3734</v>
      </c>
      <c r="G455">
        <v>-1.5299999999999999E-2</v>
      </c>
    </row>
    <row r="456" spans="1:7" x14ac:dyDescent="0.3">
      <c r="A456" s="2">
        <v>44424</v>
      </c>
      <c r="B456">
        <v>2.6120000000000001</v>
      </c>
      <c r="C456">
        <v>2.62</v>
      </c>
      <c r="D456">
        <v>2.653</v>
      </c>
      <c r="E456">
        <v>2.6080000000000001</v>
      </c>
      <c r="F456" t="s">
        <v>3735</v>
      </c>
      <c r="G456">
        <v>-1.3599999999999999E-2</v>
      </c>
    </row>
    <row r="457" spans="1:7" x14ac:dyDescent="0.3">
      <c r="A457" s="2">
        <v>44421</v>
      </c>
      <c r="B457">
        <v>2.6480000000000001</v>
      </c>
      <c r="C457">
        <v>2.64</v>
      </c>
      <c r="D457">
        <v>2.6579999999999999</v>
      </c>
      <c r="E457">
        <v>2.625</v>
      </c>
      <c r="F457" t="s">
        <v>3736</v>
      </c>
      <c r="G457">
        <v>4.5999999999999999E-3</v>
      </c>
    </row>
    <row r="458" spans="1:7" x14ac:dyDescent="0.3">
      <c r="A458" s="2">
        <v>44420</v>
      </c>
      <c r="B458">
        <v>2.6360000000000001</v>
      </c>
      <c r="C458">
        <v>2.65</v>
      </c>
      <c r="D458">
        <v>2.6579999999999999</v>
      </c>
      <c r="E458">
        <v>2.63</v>
      </c>
      <c r="F458" t="s">
        <v>3443</v>
      </c>
      <c r="G458">
        <v>-5.7000000000000002E-3</v>
      </c>
    </row>
    <row r="459" spans="1:7" x14ac:dyDescent="0.3">
      <c r="A459" s="2">
        <v>44419</v>
      </c>
      <c r="B459">
        <v>2.6509999999999998</v>
      </c>
      <c r="C459">
        <v>2.65</v>
      </c>
      <c r="D459">
        <v>2.6589999999999998</v>
      </c>
      <c r="E459">
        <v>2.6269999999999998</v>
      </c>
      <c r="F459" t="s">
        <v>3737</v>
      </c>
      <c r="G459">
        <v>3.3999999999999998E-3</v>
      </c>
    </row>
    <row r="460" spans="1:7" x14ac:dyDescent="0.3">
      <c r="A460" s="2">
        <v>44418</v>
      </c>
      <c r="B460">
        <v>2.6419999999999999</v>
      </c>
      <c r="C460">
        <v>2.6309999999999998</v>
      </c>
      <c r="D460">
        <v>2.649</v>
      </c>
      <c r="E460">
        <v>2.613</v>
      </c>
      <c r="F460" t="s">
        <v>3738</v>
      </c>
      <c r="G460">
        <v>1.9E-3</v>
      </c>
    </row>
    <row r="461" spans="1:7" x14ac:dyDescent="0.3">
      <c r="A461" s="2">
        <v>44417</v>
      </c>
      <c r="B461">
        <v>2.637</v>
      </c>
      <c r="C461">
        <v>2.637</v>
      </c>
      <c r="D461">
        <v>2.6509999999999998</v>
      </c>
      <c r="E461">
        <v>2.613</v>
      </c>
      <c r="F461" t="s">
        <v>3739</v>
      </c>
      <c r="G461">
        <v>-3.0000000000000001E-3</v>
      </c>
    </row>
    <row r="462" spans="1:7" x14ac:dyDescent="0.3">
      <c r="A462" s="2">
        <v>44414</v>
      </c>
      <c r="B462">
        <v>2.645</v>
      </c>
      <c r="C462">
        <v>2.5609999999999999</v>
      </c>
      <c r="D462">
        <v>2.6509999999999998</v>
      </c>
      <c r="E462">
        <v>2.5470000000000002</v>
      </c>
      <c r="F462" t="s">
        <v>3740</v>
      </c>
      <c r="G462">
        <v>2.76E-2</v>
      </c>
    </row>
    <row r="463" spans="1:7" x14ac:dyDescent="0.3">
      <c r="A463" s="2">
        <v>44413</v>
      </c>
      <c r="B463">
        <v>2.5739999999999998</v>
      </c>
      <c r="C463">
        <v>2.536</v>
      </c>
      <c r="D463">
        <v>2.5750000000000002</v>
      </c>
      <c r="E463">
        <v>2.5259999999999998</v>
      </c>
      <c r="F463" t="s">
        <v>3741</v>
      </c>
      <c r="G463">
        <v>7.0000000000000001E-3</v>
      </c>
    </row>
    <row r="464" spans="1:7" x14ac:dyDescent="0.3">
      <c r="A464" s="2">
        <v>44412</v>
      </c>
      <c r="B464">
        <v>2.556</v>
      </c>
      <c r="C464">
        <v>2.57</v>
      </c>
      <c r="D464">
        <v>2.573</v>
      </c>
      <c r="E464">
        <v>2.5150000000000001</v>
      </c>
      <c r="F464" t="s">
        <v>3450</v>
      </c>
      <c r="G464">
        <v>-2E-3</v>
      </c>
    </row>
    <row r="465" spans="1:7" x14ac:dyDescent="0.3">
      <c r="A465" s="2">
        <v>44411</v>
      </c>
      <c r="B465">
        <v>2.5609999999999999</v>
      </c>
      <c r="C465">
        <v>2.5390000000000001</v>
      </c>
      <c r="D465">
        <v>2.597</v>
      </c>
      <c r="E465">
        <v>2.5219999999999998</v>
      </c>
      <c r="F465" t="s">
        <v>3742</v>
      </c>
      <c r="G465">
        <v>1.95E-2</v>
      </c>
    </row>
    <row r="466" spans="1:7" x14ac:dyDescent="0.3">
      <c r="A466" s="2">
        <v>44410</v>
      </c>
      <c r="B466">
        <v>2.512</v>
      </c>
      <c r="C466">
        <v>2.5289999999999999</v>
      </c>
      <c r="D466">
        <v>2.5489999999999999</v>
      </c>
      <c r="E466">
        <v>2.4969999999999999</v>
      </c>
      <c r="F466" t="s">
        <v>3743</v>
      </c>
      <c r="G466">
        <v>2.8E-3</v>
      </c>
    </row>
    <row r="467" spans="1:7" x14ac:dyDescent="0.3">
      <c r="A467" s="2">
        <v>44407</v>
      </c>
      <c r="B467">
        <v>2.5049999999999999</v>
      </c>
      <c r="C467">
        <v>2.6320000000000001</v>
      </c>
      <c r="D467">
        <v>2.633</v>
      </c>
      <c r="E467">
        <v>2.4630000000000001</v>
      </c>
      <c r="F467" t="s">
        <v>3744</v>
      </c>
      <c r="G467">
        <v>-4.1300000000000003E-2</v>
      </c>
    </row>
    <row r="468" spans="1:7" x14ac:dyDescent="0.3">
      <c r="A468" s="2">
        <v>44406</v>
      </c>
      <c r="B468">
        <v>2.613</v>
      </c>
      <c r="C468">
        <v>2.56</v>
      </c>
      <c r="D468">
        <v>2.653</v>
      </c>
      <c r="E468">
        <v>2.56</v>
      </c>
      <c r="F468" t="s">
        <v>3745</v>
      </c>
      <c r="G468">
        <v>2.47E-2</v>
      </c>
    </row>
    <row r="469" spans="1:7" x14ac:dyDescent="0.3">
      <c r="A469" s="2">
        <v>44405</v>
      </c>
      <c r="B469">
        <v>2.5499999999999998</v>
      </c>
      <c r="C469">
        <v>2.59</v>
      </c>
      <c r="D469">
        <v>2.5950000000000002</v>
      </c>
      <c r="E469">
        <v>2.5430000000000001</v>
      </c>
      <c r="F469" t="s">
        <v>3746</v>
      </c>
      <c r="G469">
        <v>-1.12E-2</v>
      </c>
    </row>
    <row r="470" spans="1:7" x14ac:dyDescent="0.3">
      <c r="A470" s="2">
        <v>44404</v>
      </c>
      <c r="B470">
        <v>2.5790000000000002</v>
      </c>
      <c r="C470">
        <v>2.5579999999999998</v>
      </c>
      <c r="D470">
        <v>2.5830000000000002</v>
      </c>
      <c r="E470">
        <v>2.5379999999999998</v>
      </c>
      <c r="F470" t="s">
        <v>3747</v>
      </c>
      <c r="G470">
        <v>-4.0000000000000002E-4</v>
      </c>
    </row>
    <row r="471" spans="1:7" x14ac:dyDescent="0.3">
      <c r="A471" s="2">
        <v>44403</v>
      </c>
      <c r="B471">
        <v>2.58</v>
      </c>
      <c r="C471">
        <v>2.5219999999999998</v>
      </c>
      <c r="D471">
        <v>2.593</v>
      </c>
      <c r="E471">
        <v>2.5049999999999999</v>
      </c>
      <c r="F471" t="s">
        <v>3748</v>
      </c>
      <c r="G471">
        <v>1.9800000000000002E-2</v>
      </c>
    </row>
    <row r="472" spans="1:7" x14ac:dyDescent="0.3">
      <c r="A472" s="2">
        <v>44400</v>
      </c>
      <c r="B472">
        <v>2.5299999999999998</v>
      </c>
      <c r="C472">
        <v>2.5</v>
      </c>
      <c r="D472">
        <v>2.5539999999999998</v>
      </c>
      <c r="E472">
        <v>2.4910000000000001</v>
      </c>
      <c r="F472" t="s">
        <v>3749</v>
      </c>
      <c r="G472">
        <v>1.5699999999999999E-2</v>
      </c>
    </row>
    <row r="473" spans="1:7" x14ac:dyDescent="0.3">
      <c r="A473" s="2">
        <v>44399</v>
      </c>
      <c r="B473">
        <v>2.4910000000000001</v>
      </c>
      <c r="C473">
        <v>2.5179999999999998</v>
      </c>
      <c r="D473">
        <v>2.5449999999999999</v>
      </c>
      <c r="E473">
        <v>2.4820000000000002</v>
      </c>
      <c r="F473" t="s">
        <v>3750</v>
      </c>
      <c r="G473">
        <v>-1.1999999999999999E-3</v>
      </c>
    </row>
    <row r="474" spans="1:7" x14ac:dyDescent="0.3">
      <c r="A474" s="2">
        <v>44398</v>
      </c>
      <c r="B474">
        <v>2.4940000000000002</v>
      </c>
      <c r="C474">
        <v>2.4009999999999998</v>
      </c>
      <c r="D474">
        <v>2.504</v>
      </c>
      <c r="E474">
        <v>2.3959999999999999</v>
      </c>
      <c r="F474" t="s">
        <v>3751</v>
      </c>
      <c r="G474">
        <v>4.1799999999999997E-2</v>
      </c>
    </row>
    <row r="475" spans="1:7" x14ac:dyDescent="0.3">
      <c r="A475" s="2">
        <v>44397</v>
      </c>
      <c r="B475">
        <v>2.3940000000000001</v>
      </c>
      <c r="C475">
        <v>2.3940000000000001</v>
      </c>
      <c r="D475">
        <v>2.4169999999999998</v>
      </c>
      <c r="E475">
        <v>2.3530000000000002</v>
      </c>
      <c r="F475" t="s">
        <v>3752</v>
      </c>
      <c r="G475">
        <v>8.8000000000000005E-3</v>
      </c>
    </row>
    <row r="476" spans="1:7" x14ac:dyDescent="0.3">
      <c r="A476" s="2">
        <v>44396</v>
      </c>
      <c r="B476">
        <v>2.3730000000000002</v>
      </c>
      <c r="C476">
        <v>2.431</v>
      </c>
      <c r="D476">
        <v>2.4380000000000002</v>
      </c>
      <c r="E476">
        <v>2.3570000000000002</v>
      </c>
      <c r="F476" t="s">
        <v>3397</v>
      </c>
      <c r="G476">
        <v>-2.8299999999999999E-2</v>
      </c>
    </row>
    <row r="477" spans="1:7" x14ac:dyDescent="0.3">
      <c r="A477" s="2">
        <v>44393</v>
      </c>
      <c r="B477">
        <v>2.4420000000000002</v>
      </c>
      <c r="C477">
        <v>2.5110000000000001</v>
      </c>
      <c r="D477">
        <v>2.5350000000000001</v>
      </c>
      <c r="E477">
        <v>2.4279999999999999</v>
      </c>
      <c r="F477" t="s">
        <v>3753</v>
      </c>
      <c r="G477">
        <v>-2.4799999999999999E-2</v>
      </c>
    </row>
    <row r="478" spans="1:7" x14ac:dyDescent="0.3">
      <c r="A478" s="2">
        <v>44392</v>
      </c>
      <c r="B478">
        <v>2.504</v>
      </c>
      <c r="C478">
        <v>2.4929999999999999</v>
      </c>
      <c r="D478">
        <v>2.5190000000000001</v>
      </c>
      <c r="E478">
        <v>2.4769999999999999</v>
      </c>
      <c r="F478" t="s">
        <v>3259</v>
      </c>
      <c r="G478">
        <v>3.2000000000000002E-3</v>
      </c>
    </row>
    <row r="479" spans="1:7" x14ac:dyDescent="0.3">
      <c r="A479" s="2">
        <v>44391</v>
      </c>
      <c r="B479">
        <v>2.496</v>
      </c>
      <c r="C479">
        <v>2.516</v>
      </c>
      <c r="D479">
        <v>2.54</v>
      </c>
      <c r="E479">
        <v>2.496</v>
      </c>
      <c r="F479" t="s">
        <v>3754</v>
      </c>
      <c r="G479">
        <v>-4.7999999999999996E-3</v>
      </c>
    </row>
    <row r="480" spans="1:7" x14ac:dyDescent="0.3">
      <c r="A480" s="2">
        <v>44390</v>
      </c>
      <c r="B480">
        <v>2.508</v>
      </c>
      <c r="C480">
        <v>2.5710000000000002</v>
      </c>
      <c r="D480">
        <v>2.5840000000000001</v>
      </c>
      <c r="E480">
        <v>2.4940000000000002</v>
      </c>
      <c r="F480" t="s">
        <v>3755</v>
      </c>
      <c r="G480">
        <v>-2.4500000000000001E-2</v>
      </c>
    </row>
    <row r="481" spans="1:7" x14ac:dyDescent="0.3">
      <c r="A481" s="2">
        <v>44389</v>
      </c>
      <c r="B481">
        <v>2.5710000000000002</v>
      </c>
      <c r="C481">
        <v>2.5659999999999998</v>
      </c>
      <c r="D481">
        <v>2.577</v>
      </c>
      <c r="E481">
        <v>2.5150000000000001</v>
      </c>
      <c r="F481" t="s">
        <v>3756</v>
      </c>
      <c r="G481">
        <v>6.3E-3</v>
      </c>
    </row>
    <row r="482" spans="1:7" x14ac:dyDescent="0.3">
      <c r="A482" s="2">
        <v>44386</v>
      </c>
      <c r="B482">
        <v>2.5550000000000002</v>
      </c>
      <c r="C482">
        <v>2.4889999999999999</v>
      </c>
      <c r="D482">
        <v>2.5579999999999998</v>
      </c>
      <c r="E482">
        <v>2.4750000000000001</v>
      </c>
      <c r="F482" t="s">
        <v>3683</v>
      </c>
      <c r="G482">
        <v>3.15E-2</v>
      </c>
    </row>
    <row r="483" spans="1:7" x14ac:dyDescent="0.3">
      <c r="A483" s="2">
        <v>44385</v>
      </c>
      <c r="B483">
        <v>2.4769999999999999</v>
      </c>
      <c r="C483">
        <v>2.4969999999999999</v>
      </c>
      <c r="D483">
        <v>2.4969999999999999</v>
      </c>
      <c r="E483">
        <v>2.4580000000000002</v>
      </c>
      <c r="F483" t="s">
        <v>3757</v>
      </c>
      <c r="G483">
        <v>-1.78E-2</v>
      </c>
    </row>
    <row r="484" spans="1:7" x14ac:dyDescent="0.3">
      <c r="A484" s="2">
        <v>44384</v>
      </c>
      <c r="B484">
        <v>2.5219999999999998</v>
      </c>
      <c r="C484">
        <v>2.5289999999999999</v>
      </c>
      <c r="D484">
        <v>2.5619999999999998</v>
      </c>
      <c r="E484">
        <v>2.4900000000000002</v>
      </c>
      <c r="F484" t="s">
        <v>3758</v>
      </c>
      <c r="G484">
        <v>-1.6000000000000001E-3</v>
      </c>
    </row>
    <row r="485" spans="1:7" x14ac:dyDescent="0.3">
      <c r="A485" s="2">
        <v>44383</v>
      </c>
      <c r="B485">
        <v>2.5259999999999998</v>
      </c>
      <c r="C485">
        <v>2.5979999999999999</v>
      </c>
      <c r="D485">
        <v>2.6</v>
      </c>
      <c r="E485">
        <v>2.512</v>
      </c>
      <c r="F485" t="s">
        <v>3759</v>
      </c>
      <c r="G485">
        <v>-3.0700000000000002E-2</v>
      </c>
    </row>
    <row r="486" spans="1:7" x14ac:dyDescent="0.3">
      <c r="A486" s="2">
        <v>44382</v>
      </c>
      <c r="B486">
        <v>2.6059999999999999</v>
      </c>
      <c r="C486">
        <v>2.5659999999999998</v>
      </c>
      <c r="D486">
        <v>2.6110000000000002</v>
      </c>
      <c r="E486">
        <v>2.5510000000000002</v>
      </c>
      <c r="F486" t="s">
        <v>3760</v>
      </c>
      <c r="G486">
        <v>1.7600000000000001E-2</v>
      </c>
    </row>
    <row r="487" spans="1:7" x14ac:dyDescent="0.3">
      <c r="A487" s="2">
        <v>44379</v>
      </c>
      <c r="B487">
        <v>2.5609999999999999</v>
      </c>
      <c r="C487">
        <v>2.6389999999999998</v>
      </c>
      <c r="D487">
        <v>2.64</v>
      </c>
      <c r="E487">
        <v>2.552</v>
      </c>
      <c r="F487" t="s">
        <v>3761</v>
      </c>
      <c r="G487">
        <v>-2.0299999999999999E-2</v>
      </c>
    </row>
    <row r="488" spans="1:7" x14ac:dyDescent="0.3">
      <c r="A488" s="2">
        <v>44378</v>
      </c>
      <c r="B488">
        <v>2.6139999999999999</v>
      </c>
      <c r="C488">
        <v>2.6110000000000002</v>
      </c>
      <c r="D488">
        <v>2.6419999999999999</v>
      </c>
      <c r="E488">
        <v>2.5819999999999999</v>
      </c>
      <c r="F488" t="s">
        <v>3762</v>
      </c>
      <c r="G488">
        <v>7.7000000000000002E-3</v>
      </c>
    </row>
    <row r="489" spans="1:7" x14ac:dyDescent="0.3">
      <c r="A489" s="2">
        <v>44377</v>
      </c>
      <c r="B489">
        <v>2.5939999999999999</v>
      </c>
      <c r="C489">
        <v>2.6</v>
      </c>
      <c r="D489">
        <v>2.6160000000000001</v>
      </c>
      <c r="E489">
        <v>2.5569999999999999</v>
      </c>
      <c r="F489" t="s">
        <v>3763</v>
      </c>
      <c r="G489">
        <v>-4.5999999999999999E-3</v>
      </c>
    </row>
    <row r="490" spans="1:7" x14ac:dyDescent="0.3">
      <c r="A490" s="2">
        <v>44376</v>
      </c>
      <c r="B490">
        <v>2.6059999999999999</v>
      </c>
      <c r="C490">
        <v>2.585</v>
      </c>
      <c r="D490">
        <v>2.6379999999999999</v>
      </c>
      <c r="E490">
        <v>2.5840000000000001</v>
      </c>
      <c r="F490" t="s">
        <v>2398</v>
      </c>
      <c r="G490">
        <v>8.5000000000000006E-3</v>
      </c>
    </row>
    <row r="491" spans="1:7" x14ac:dyDescent="0.3">
      <c r="A491" s="2">
        <v>44375</v>
      </c>
      <c r="B491">
        <v>2.5840000000000001</v>
      </c>
      <c r="C491">
        <v>2.65</v>
      </c>
      <c r="D491">
        <v>2.657</v>
      </c>
      <c r="E491">
        <v>2.5840000000000001</v>
      </c>
      <c r="F491" t="s">
        <v>3285</v>
      </c>
      <c r="G491">
        <v>-2.4899999999999999E-2</v>
      </c>
    </row>
    <row r="492" spans="1:7" x14ac:dyDescent="0.3">
      <c r="A492" s="2">
        <v>44372</v>
      </c>
      <c r="B492">
        <v>2.65</v>
      </c>
      <c r="C492">
        <v>2.6469999999999998</v>
      </c>
      <c r="D492">
        <v>2.6579999999999999</v>
      </c>
      <c r="E492">
        <v>2.6230000000000002</v>
      </c>
      <c r="F492" t="s">
        <v>3764</v>
      </c>
      <c r="G492">
        <v>5.7000000000000002E-3</v>
      </c>
    </row>
    <row r="493" spans="1:7" x14ac:dyDescent="0.3">
      <c r="A493" s="2">
        <v>44371</v>
      </c>
      <c r="B493">
        <v>2.6349999999999998</v>
      </c>
      <c r="C493">
        <v>2.6240000000000001</v>
      </c>
      <c r="D493">
        <v>2.6539999999999999</v>
      </c>
      <c r="E493">
        <v>2.6</v>
      </c>
      <c r="F493" t="s">
        <v>3765</v>
      </c>
      <c r="G493">
        <v>1.54E-2</v>
      </c>
    </row>
    <row r="494" spans="1:7" x14ac:dyDescent="0.3">
      <c r="A494" s="2">
        <v>44370</v>
      </c>
      <c r="B494">
        <v>2.5950000000000002</v>
      </c>
      <c r="C494">
        <v>2.6269999999999998</v>
      </c>
      <c r="D494">
        <v>2.649</v>
      </c>
      <c r="E494">
        <v>2.5950000000000002</v>
      </c>
      <c r="F494" t="s">
        <v>3375</v>
      </c>
      <c r="G494">
        <v>-7.6E-3</v>
      </c>
    </row>
    <row r="495" spans="1:7" x14ac:dyDescent="0.3">
      <c r="A495" s="2">
        <v>44369</v>
      </c>
      <c r="B495">
        <v>2.6150000000000002</v>
      </c>
      <c r="C495">
        <v>2.64</v>
      </c>
      <c r="D495">
        <v>2.6520000000000001</v>
      </c>
      <c r="E495">
        <v>2.59</v>
      </c>
      <c r="F495" t="s">
        <v>3766</v>
      </c>
      <c r="G495">
        <v>0</v>
      </c>
    </row>
    <row r="496" spans="1:7" x14ac:dyDescent="0.3">
      <c r="A496" s="2">
        <v>44368</v>
      </c>
      <c r="B496">
        <v>2.6150000000000002</v>
      </c>
      <c r="C496">
        <v>2.58</v>
      </c>
      <c r="D496">
        <v>2.6240000000000001</v>
      </c>
      <c r="E496">
        <v>2.5409999999999999</v>
      </c>
      <c r="F496" t="s">
        <v>3767</v>
      </c>
      <c r="G496">
        <v>9.2999999999999992E-3</v>
      </c>
    </row>
    <row r="497" spans="1:7" x14ac:dyDescent="0.3">
      <c r="A497" s="2">
        <v>44365</v>
      </c>
      <c r="B497">
        <v>2.5910000000000002</v>
      </c>
      <c r="C497">
        <v>2.6930000000000001</v>
      </c>
      <c r="D497">
        <v>2.7050000000000001</v>
      </c>
      <c r="E497">
        <v>2.5870000000000002</v>
      </c>
      <c r="F497" t="s">
        <v>3768</v>
      </c>
      <c r="G497">
        <v>-3.8600000000000002E-2</v>
      </c>
    </row>
    <row r="498" spans="1:7" x14ac:dyDescent="0.3">
      <c r="A498" s="2">
        <v>44364</v>
      </c>
      <c r="B498">
        <v>2.6949999999999998</v>
      </c>
      <c r="C498">
        <v>2.72</v>
      </c>
      <c r="D498">
        <v>2.7930000000000001</v>
      </c>
      <c r="E498">
        <v>2.6949999999999998</v>
      </c>
      <c r="F498" t="s">
        <v>3769</v>
      </c>
      <c r="G498">
        <v>-8.5000000000000006E-3</v>
      </c>
    </row>
    <row r="499" spans="1:7" x14ac:dyDescent="0.3">
      <c r="A499" s="2">
        <v>44363</v>
      </c>
      <c r="B499">
        <v>2.718</v>
      </c>
      <c r="C499">
        <v>2.7959999999999998</v>
      </c>
      <c r="D499">
        <v>2.7959999999999998</v>
      </c>
      <c r="E499">
        <v>2.7010000000000001</v>
      </c>
      <c r="F499" t="s">
        <v>3770</v>
      </c>
      <c r="G499">
        <v>-2.0899999999999998E-2</v>
      </c>
    </row>
    <row r="500" spans="1:7" x14ac:dyDescent="0.3">
      <c r="A500" s="2">
        <v>44362</v>
      </c>
      <c r="B500">
        <v>2.7759999999999998</v>
      </c>
      <c r="C500">
        <v>2.8130000000000002</v>
      </c>
      <c r="D500">
        <v>2.8130000000000002</v>
      </c>
      <c r="E500">
        <v>2.7559999999999998</v>
      </c>
      <c r="F500" t="s">
        <v>3771</v>
      </c>
      <c r="G500">
        <v>-0.01</v>
      </c>
    </row>
    <row r="501" spans="1:7" x14ac:dyDescent="0.3">
      <c r="A501" s="2">
        <v>44361</v>
      </c>
      <c r="B501">
        <v>2.8039999999999998</v>
      </c>
      <c r="C501">
        <v>2.7690000000000001</v>
      </c>
      <c r="D501">
        <v>2.8149999999999999</v>
      </c>
      <c r="E501">
        <v>2.7690000000000001</v>
      </c>
      <c r="F501" t="s">
        <v>3772</v>
      </c>
      <c r="G501">
        <v>1.26E-2</v>
      </c>
    </row>
    <row r="502" spans="1:7" x14ac:dyDescent="0.3">
      <c r="A502" s="2">
        <v>44358</v>
      </c>
      <c r="B502">
        <v>2.7690000000000001</v>
      </c>
      <c r="C502">
        <v>2.77</v>
      </c>
      <c r="D502">
        <v>2.7730000000000001</v>
      </c>
      <c r="E502">
        <v>2.7450000000000001</v>
      </c>
      <c r="F502" t="s">
        <v>3773</v>
      </c>
      <c r="G502">
        <v>-5.4000000000000003E-3</v>
      </c>
    </row>
    <row r="503" spans="1:7" x14ac:dyDescent="0.3">
      <c r="A503" s="2">
        <v>44357</v>
      </c>
      <c r="B503">
        <v>2.7839999999999998</v>
      </c>
      <c r="C503">
        <v>2.79</v>
      </c>
      <c r="D503">
        <v>2.831</v>
      </c>
      <c r="E503">
        <v>2.7709999999999999</v>
      </c>
      <c r="F503" t="s">
        <v>3774</v>
      </c>
      <c r="G503">
        <v>2.2000000000000001E-3</v>
      </c>
    </row>
    <row r="504" spans="1:7" x14ac:dyDescent="0.3">
      <c r="A504" s="2">
        <v>44356</v>
      </c>
      <c r="B504">
        <v>2.778</v>
      </c>
      <c r="C504">
        <v>2.8119999999999998</v>
      </c>
      <c r="D504">
        <v>2.827</v>
      </c>
      <c r="E504">
        <v>2.778</v>
      </c>
      <c r="F504" t="s">
        <v>3775</v>
      </c>
      <c r="G504">
        <v>-1.21E-2</v>
      </c>
    </row>
    <row r="505" spans="1:7" x14ac:dyDescent="0.3">
      <c r="A505" s="2">
        <v>44355</v>
      </c>
      <c r="B505">
        <v>2.8119999999999998</v>
      </c>
      <c r="C505">
        <v>2.85</v>
      </c>
      <c r="D505">
        <v>2.8620000000000001</v>
      </c>
      <c r="E505">
        <v>2.806</v>
      </c>
      <c r="F505" t="s">
        <v>3776</v>
      </c>
      <c r="G505">
        <v>-1.78E-2</v>
      </c>
    </row>
    <row r="506" spans="1:7" x14ac:dyDescent="0.3">
      <c r="A506" s="2">
        <v>44354</v>
      </c>
      <c r="B506">
        <v>2.863</v>
      </c>
      <c r="C506">
        <v>2.8149999999999999</v>
      </c>
      <c r="D506">
        <v>2.867</v>
      </c>
      <c r="E506">
        <v>2.8149999999999999</v>
      </c>
      <c r="F506" t="s">
        <v>3592</v>
      </c>
      <c r="G506">
        <v>1.52E-2</v>
      </c>
    </row>
    <row r="507" spans="1:7" x14ac:dyDescent="0.3">
      <c r="A507" s="2">
        <v>44351</v>
      </c>
      <c r="B507">
        <v>2.82</v>
      </c>
      <c r="C507">
        <v>2.8660000000000001</v>
      </c>
      <c r="D507">
        <v>2.8690000000000002</v>
      </c>
      <c r="E507">
        <v>2.8159999999999998</v>
      </c>
      <c r="F507" t="s">
        <v>3522</v>
      </c>
      <c r="G507">
        <v>-1.54E-2</v>
      </c>
    </row>
    <row r="508" spans="1:7" x14ac:dyDescent="0.3">
      <c r="A508" s="2">
        <v>44350</v>
      </c>
      <c r="B508">
        <v>2.8639999999999999</v>
      </c>
      <c r="C508">
        <v>2.8559999999999999</v>
      </c>
      <c r="D508">
        <v>2.8759999999999999</v>
      </c>
      <c r="E508">
        <v>2.85</v>
      </c>
      <c r="F508" t="s">
        <v>3697</v>
      </c>
      <c r="G508">
        <v>-2.3999999999999998E-3</v>
      </c>
    </row>
    <row r="509" spans="1:7" x14ac:dyDescent="0.3">
      <c r="A509" s="2">
        <v>44349</v>
      </c>
      <c r="B509">
        <v>2.871</v>
      </c>
      <c r="C509">
        <v>2.8530000000000002</v>
      </c>
      <c r="D509">
        <v>2.8769999999999998</v>
      </c>
      <c r="E509">
        <v>2.8359999999999999</v>
      </c>
      <c r="F509" t="s">
        <v>3635</v>
      </c>
      <c r="G509">
        <v>6.3E-3</v>
      </c>
    </row>
    <row r="510" spans="1:7" x14ac:dyDescent="0.3">
      <c r="A510" s="2">
        <v>44348</v>
      </c>
      <c r="B510">
        <v>2.8530000000000002</v>
      </c>
      <c r="C510">
        <v>2.8260000000000001</v>
      </c>
      <c r="D510">
        <v>2.8679999999999999</v>
      </c>
      <c r="E510">
        <v>2.819</v>
      </c>
      <c r="F510" t="s">
        <v>3777</v>
      </c>
      <c r="G510">
        <v>1.67E-2</v>
      </c>
    </row>
    <row r="511" spans="1:7" x14ac:dyDescent="0.3">
      <c r="A511" s="2">
        <v>44347</v>
      </c>
      <c r="B511">
        <v>2.806</v>
      </c>
      <c r="C511">
        <v>2.8490000000000002</v>
      </c>
      <c r="D511">
        <v>2.8490000000000002</v>
      </c>
      <c r="E511">
        <v>2.806</v>
      </c>
      <c r="F511" t="s">
        <v>457</v>
      </c>
      <c r="G511">
        <v>-1.23E-2</v>
      </c>
    </row>
    <row r="512" spans="1:7" x14ac:dyDescent="0.3">
      <c r="A512" s="2">
        <v>44344</v>
      </c>
      <c r="B512">
        <v>2.8410000000000002</v>
      </c>
      <c r="C512">
        <v>2.85</v>
      </c>
      <c r="D512">
        <v>2.8530000000000002</v>
      </c>
      <c r="E512">
        <v>2.81</v>
      </c>
      <c r="F512" t="s">
        <v>3778</v>
      </c>
      <c r="G512">
        <v>-2.8E-3</v>
      </c>
    </row>
    <row r="513" spans="1:7" x14ac:dyDescent="0.3">
      <c r="A513" s="2">
        <v>44343</v>
      </c>
      <c r="B513">
        <v>2.8490000000000002</v>
      </c>
      <c r="C513">
        <v>2.78</v>
      </c>
      <c r="D513">
        <v>2.8490000000000002</v>
      </c>
      <c r="E513">
        <v>2.7749999999999999</v>
      </c>
      <c r="F513" t="s">
        <v>3779</v>
      </c>
      <c r="G513">
        <v>2.0799999999999999E-2</v>
      </c>
    </row>
    <row r="514" spans="1:7" x14ac:dyDescent="0.3">
      <c r="A514" s="2">
        <v>44342</v>
      </c>
      <c r="B514">
        <v>2.7909999999999999</v>
      </c>
      <c r="C514">
        <v>2.82</v>
      </c>
      <c r="D514">
        <v>2.8330000000000002</v>
      </c>
      <c r="E514">
        <v>2.7530000000000001</v>
      </c>
      <c r="F514" t="s">
        <v>1110</v>
      </c>
      <c r="G514">
        <v>-1.38E-2</v>
      </c>
    </row>
    <row r="515" spans="1:7" x14ac:dyDescent="0.3">
      <c r="A515" s="2">
        <v>44341</v>
      </c>
      <c r="B515">
        <v>2.83</v>
      </c>
      <c r="C515">
        <v>2.8</v>
      </c>
      <c r="D515">
        <v>2.847</v>
      </c>
      <c r="E515">
        <v>2.7770000000000001</v>
      </c>
      <c r="F515" t="s">
        <v>3780</v>
      </c>
      <c r="G515">
        <v>1.5800000000000002E-2</v>
      </c>
    </row>
    <row r="516" spans="1:7" x14ac:dyDescent="0.3">
      <c r="A516" s="2">
        <v>44340</v>
      </c>
      <c r="B516">
        <v>2.786</v>
      </c>
      <c r="C516">
        <v>2.8330000000000002</v>
      </c>
      <c r="D516">
        <v>2.8450000000000002</v>
      </c>
      <c r="E516">
        <v>2.7669999999999999</v>
      </c>
      <c r="F516" t="s">
        <v>3781</v>
      </c>
      <c r="G516">
        <v>-1.4500000000000001E-2</v>
      </c>
    </row>
    <row r="517" spans="1:7" x14ac:dyDescent="0.3">
      <c r="A517" s="2">
        <v>44337</v>
      </c>
      <c r="B517">
        <v>2.827</v>
      </c>
      <c r="C517">
        <v>2.77</v>
      </c>
      <c r="D517">
        <v>2.835</v>
      </c>
      <c r="E517">
        <v>2.7629999999999999</v>
      </c>
      <c r="F517" t="s">
        <v>3782</v>
      </c>
      <c r="G517">
        <v>1.9800000000000002E-2</v>
      </c>
    </row>
    <row r="518" spans="1:7" x14ac:dyDescent="0.3">
      <c r="A518" s="2">
        <v>44336</v>
      </c>
      <c r="B518">
        <v>2.7719999999999998</v>
      </c>
      <c r="C518">
        <v>2.8</v>
      </c>
      <c r="D518">
        <v>2.8130000000000002</v>
      </c>
      <c r="E518">
        <v>2.7429999999999999</v>
      </c>
      <c r="F518" t="s">
        <v>3783</v>
      </c>
      <c r="G518">
        <v>-1.11E-2</v>
      </c>
    </row>
    <row r="519" spans="1:7" x14ac:dyDescent="0.3">
      <c r="A519" s="2">
        <v>44335</v>
      </c>
      <c r="B519">
        <v>2.8029999999999999</v>
      </c>
      <c r="C519">
        <v>2.84</v>
      </c>
      <c r="D519">
        <v>2.895</v>
      </c>
      <c r="E519">
        <v>2.78</v>
      </c>
      <c r="F519" t="s">
        <v>3784</v>
      </c>
      <c r="G519">
        <v>-1.4800000000000001E-2</v>
      </c>
    </row>
    <row r="520" spans="1:7" x14ac:dyDescent="0.3">
      <c r="A520" s="2">
        <v>44334</v>
      </c>
      <c r="B520">
        <v>2.8450000000000002</v>
      </c>
      <c r="C520">
        <v>2.8740000000000001</v>
      </c>
      <c r="D520">
        <v>2.8809999999999998</v>
      </c>
      <c r="E520">
        <v>2.8410000000000002</v>
      </c>
      <c r="F520" t="s">
        <v>3785</v>
      </c>
      <c r="G520">
        <v>-1.4E-3</v>
      </c>
    </row>
    <row r="521" spans="1:7" x14ac:dyDescent="0.3">
      <c r="A521" s="2">
        <v>44333</v>
      </c>
      <c r="B521">
        <v>2.8490000000000002</v>
      </c>
      <c r="C521">
        <v>2.8439999999999999</v>
      </c>
      <c r="D521">
        <v>2.8780000000000001</v>
      </c>
      <c r="E521">
        <v>2.83</v>
      </c>
      <c r="F521" t="s">
        <v>3786</v>
      </c>
      <c r="G521">
        <v>2.0999999999999999E-3</v>
      </c>
    </row>
    <row r="522" spans="1:7" x14ac:dyDescent="0.3">
      <c r="A522" s="2">
        <v>44330</v>
      </c>
      <c r="B522">
        <v>2.843</v>
      </c>
      <c r="C522">
        <v>2.8149999999999999</v>
      </c>
      <c r="D522">
        <v>2.8460000000000001</v>
      </c>
      <c r="E522">
        <v>2.802</v>
      </c>
      <c r="F522" t="s">
        <v>3787</v>
      </c>
      <c r="G522">
        <v>1.7899999999999999E-2</v>
      </c>
    </row>
    <row r="523" spans="1:7" x14ac:dyDescent="0.3">
      <c r="A523" s="2">
        <v>44329</v>
      </c>
      <c r="B523">
        <v>2.7930000000000001</v>
      </c>
      <c r="C523">
        <v>2.76</v>
      </c>
      <c r="D523">
        <v>2.794</v>
      </c>
      <c r="E523">
        <v>2.7370000000000001</v>
      </c>
      <c r="F523" t="s">
        <v>3788</v>
      </c>
      <c r="G523">
        <v>6.9999999999999999E-4</v>
      </c>
    </row>
    <row r="524" spans="1:7" x14ac:dyDescent="0.3">
      <c r="A524" s="2">
        <v>44328</v>
      </c>
      <c r="B524">
        <v>2.7909999999999999</v>
      </c>
      <c r="C524">
        <v>2.7509999999999999</v>
      </c>
      <c r="D524">
        <v>2.8149999999999999</v>
      </c>
      <c r="E524">
        <v>2.7410000000000001</v>
      </c>
      <c r="F524" t="s">
        <v>3789</v>
      </c>
      <c r="G524">
        <v>1.4500000000000001E-2</v>
      </c>
    </row>
    <row r="525" spans="1:7" x14ac:dyDescent="0.3">
      <c r="A525" s="2">
        <v>44327</v>
      </c>
      <c r="B525">
        <v>2.7509999999999999</v>
      </c>
      <c r="C525">
        <v>2.7509999999999999</v>
      </c>
      <c r="D525">
        <v>2.774</v>
      </c>
      <c r="E525">
        <v>2.7330000000000001</v>
      </c>
      <c r="F525" t="s">
        <v>3790</v>
      </c>
      <c r="G525">
        <v>-1.1900000000000001E-2</v>
      </c>
    </row>
    <row r="526" spans="1:7" x14ac:dyDescent="0.3">
      <c r="A526" s="2">
        <v>44326</v>
      </c>
      <c r="B526">
        <v>2.7839999999999998</v>
      </c>
      <c r="C526">
        <v>2.71</v>
      </c>
      <c r="D526">
        <v>2.794</v>
      </c>
      <c r="E526">
        <v>2.7029999999999998</v>
      </c>
      <c r="F526" t="s">
        <v>3791</v>
      </c>
      <c r="G526">
        <v>3.4200000000000001E-2</v>
      </c>
    </row>
    <row r="527" spans="1:7" x14ac:dyDescent="0.3">
      <c r="A527" s="2">
        <v>44323</v>
      </c>
      <c r="B527">
        <v>2.6920000000000002</v>
      </c>
      <c r="C527">
        <v>2.6760000000000002</v>
      </c>
      <c r="D527">
        <v>2.698</v>
      </c>
      <c r="E527">
        <v>2.65</v>
      </c>
      <c r="F527" t="s">
        <v>3792</v>
      </c>
      <c r="G527">
        <v>9.4000000000000004E-3</v>
      </c>
    </row>
    <row r="528" spans="1:7" x14ac:dyDescent="0.3">
      <c r="A528" s="2">
        <v>44322</v>
      </c>
      <c r="B528">
        <v>2.6669999999999998</v>
      </c>
      <c r="C528">
        <v>2.7040000000000002</v>
      </c>
      <c r="D528">
        <v>2.7050000000000001</v>
      </c>
      <c r="E528">
        <v>2.6019999999999999</v>
      </c>
      <c r="F528" t="s">
        <v>3582</v>
      </c>
      <c r="G528">
        <v>-1.1900000000000001E-2</v>
      </c>
    </row>
    <row r="529" spans="1:7" x14ac:dyDescent="0.3">
      <c r="A529" s="2">
        <v>44321</v>
      </c>
      <c r="B529">
        <v>2.6989999999999998</v>
      </c>
      <c r="C529">
        <v>2.698</v>
      </c>
      <c r="D529">
        <v>2.7189999999999999</v>
      </c>
      <c r="E529">
        <v>2.673</v>
      </c>
      <c r="F529" t="s">
        <v>3793</v>
      </c>
      <c r="G529">
        <v>1.0500000000000001E-2</v>
      </c>
    </row>
    <row r="530" spans="1:7" x14ac:dyDescent="0.3">
      <c r="A530" s="2">
        <v>44320</v>
      </c>
      <c r="B530">
        <v>2.6709999999999998</v>
      </c>
      <c r="C530">
        <v>2.677</v>
      </c>
      <c r="D530">
        <v>2.74</v>
      </c>
      <c r="E530">
        <v>2.6680000000000001</v>
      </c>
      <c r="F530" t="s">
        <v>3794</v>
      </c>
      <c r="G530">
        <v>-4.7999999999999996E-3</v>
      </c>
    </row>
    <row r="531" spans="1:7" x14ac:dyDescent="0.3">
      <c r="A531" s="2">
        <v>44319</v>
      </c>
      <c r="B531">
        <v>2.6840000000000002</v>
      </c>
      <c r="C531">
        <v>2.6659999999999999</v>
      </c>
      <c r="D531">
        <v>2.702</v>
      </c>
      <c r="E531">
        <v>2.657</v>
      </c>
      <c r="F531" t="s">
        <v>2856</v>
      </c>
      <c r="G531">
        <v>6.4000000000000003E-3</v>
      </c>
    </row>
    <row r="532" spans="1:7" x14ac:dyDescent="0.3">
      <c r="A532" s="2">
        <v>44316</v>
      </c>
      <c r="B532">
        <v>2.6669999999999998</v>
      </c>
      <c r="C532">
        <v>2.6549999999999998</v>
      </c>
      <c r="D532">
        <v>2.6850000000000001</v>
      </c>
      <c r="E532">
        <v>2.64</v>
      </c>
      <c r="F532" t="s">
        <v>3795</v>
      </c>
      <c r="G532">
        <v>3.8E-3</v>
      </c>
    </row>
    <row r="533" spans="1:7" x14ac:dyDescent="0.3">
      <c r="A533" s="2">
        <v>44315</v>
      </c>
      <c r="B533">
        <v>2.657</v>
      </c>
      <c r="C533">
        <v>2.629</v>
      </c>
      <c r="D533">
        <v>2.6859999999999999</v>
      </c>
      <c r="E533">
        <v>2.6030000000000002</v>
      </c>
      <c r="F533" t="s">
        <v>3796</v>
      </c>
      <c r="G533">
        <v>1.5299999999999999E-2</v>
      </c>
    </row>
    <row r="534" spans="1:7" x14ac:dyDescent="0.3">
      <c r="A534" s="2">
        <v>44314</v>
      </c>
      <c r="B534">
        <v>2.617</v>
      </c>
      <c r="C534">
        <v>2.62</v>
      </c>
      <c r="D534">
        <v>2.6429999999999998</v>
      </c>
      <c r="E534">
        <v>2.577</v>
      </c>
      <c r="F534" t="s">
        <v>3613</v>
      </c>
      <c r="G534">
        <v>4.1999999999999997E-3</v>
      </c>
    </row>
    <row r="535" spans="1:7" x14ac:dyDescent="0.3">
      <c r="A535" s="2">
        <v>44313</v>
      </c>
      <c r="B535">
        <v>2.6059999999999999</v>
      </c>
      <c r="C535">
        <v>2.56</v>
      </c>
      <c r="D535">
        <v>2.617</v>
      </c>
      <c r="E535">
        <v>2.5270000000000001</v>
      </c>
      <c r="F535" t="s">
        <v>3797</v>
      </c>
      <c r="G535">
        <v>2.3199999999999998E-2</v>
      </c>
    </row>
    <row r="536" spans="1:7" x14ac:dyDescent="0.3">
      <c r="A536" s="2">
        <v>44312</v>
      </c>
      <c r="B536">
        <v>2.5470000000000002</v>
      </c>
      <c r="C536">
        <v>2.5</v>
      </c>
      <c r="D536">
        <v>2.5529999999999999</v>
      </c>
      <c r="E536">
        <v>2.4670000000000001</v>
      </c>
      <c r="F536" t="s">
        <v>3798</v>
      </c>
      <c r="G536">
        <v>2.0799999999999999E-2</v>
      </c>
    </row>
    <row r="537" spans="1:7" x14ac:dyDescent="0.3">
      <c r="A537" s="2">
        <v>44309</v>
      </c>
      <c r="B537">
        <v>2.4950000000000001</v>
      </c>
      <c r="C537">
        <v>2.52</v>
      </c>
      <c r="D537">
        <v>2.536</v>
      </c>
      <c r="E537">
        <v>2.4780000000000002</v>
      </c>
      <c r="F537" t="s">
        <v>3799</v>
      </c>
      <c r="G537">
        <v>-1.5800000000000002E-2</v>
      </c>
    </row>
    <row r="538" spans="1:7" x14ac:dyDescent="0.3">
      <c r="A538" s="2">
        <v>44308</v>
      </c>
      <c r="B538">
        <v>2.5350000000000001</v>
      </c>
      <c r="C538">
        <v>2.5459999999999998</v>
      </c>
      <c r="D538">
        <v>2.5619999999999998</v>
      </c>
      <c r="E538">
        <v>2.5030000000000001</v>
      </c>
      <c r="F538" t="s">
        <v>3800</v>
      </c>
      <c r="G538">
        <v>6.4000000000000003E-3</v>
      </c>
    </row>
    <row r="539" spans="1:7" x14ac:dyDescent="0.3">
      <c r="A539" s="2">
        <v>44307</v>
      </c>
      <c r="B539">
        <v>2.5190000000000001</v>
      </c>
      <c r="C539">
        <v>2.52</v>
      </c>
      <c r="D539">
        <v>2.5569999999999999</v>
      </c>
      <c r="E539">
        <v>2.4790000000000001</v>
      </c>
      <c r="F539" t="s">
        <v>3801</v>
      </c>
      <c r="G539">
        <v>8.0000000000000002E-3</v>
      </c>
    </row>
    <row r="540" spans="1:7" x14ac:dyDescent="0.3">
      <c r="A540" s="2">
        <v>44306</v>
      </c>
      <c r="B540">
        <v>2.4990000000000001</v>
      </c>
      <c r="C540">
        <v>2.5990000000000002</v>
      </c>
      <c r="D540">
        <v>2.5990000000000002</v>
      </c>
      <c r="E540">
        <v>2.492</v>
      </c>
      <c r="F540" t="s">
        <v>3522</v>
      </c>
      <c r="G540">
        <v>-3.6600000000000001E-2</v>
      </c>
    </row>
    <row r="541" spans="1:7" x14ac:dyDescent="0.3">
      <c r="A541" s="2">
        <v>44305</v>
      </c>
      <c r="B541">
        <v>2.5939999999999999</v>
      </c>
      <c r="C541">
        <v>2.5449999999999999</v>
      </c>
      <c r="D541">
        <v>2.605</v>
      </c>
      <c r="E541">
        <v>2.52</v>
      </c>
      <c r="F541" t="s">
        <v>3802</v>
      </c>
      <c r="G541">
        <v>1.41E-2</v>
      </c>
    </row>
    <row r="542" spans="1:7" x14ac:dyDescent="0.3">
      <c r="A542" s="2">
        <v>44302</v>
      </c>
      <c r="B542">
        <v>2.5579999999999998</v>
      </c>
      <c r="C542">
        <v>2.552</v>
      </c>
      <c r="D542">
        <v>2.5760000000000001</v>
      </c>
      <c r="E542">
        <v>2.5259999999999998</v>
      </c>
      <c r="F542" t="s">
        <v>3803</v>
      </c>
      <c r="G542">
        <v>9.1000000000000004E-3</v>
      </c>
    </row>
    <row r="543" spans="1:7" x14ac:dyDescent="0.3">
      <c r="A543" s="2">
        <v>44301</v>
      </c>
      <c r="B543">
        <v>2.5350000000000001</v>
      </c>
      <c r="C543">
        <v>2.589</v>
      </c>
      <c r="D543">
        <v>2.597</v>
      </c>
      <c r="E543">
        <v>2.5350000000000001</v>
      </c>
      <c r="F543" t="s">
        <v>3441</v>
      </c>
      <c r="G543">
        <v>-2.0500000000000001E-2</v>
      </c>
    </row>
    <row r="544" spans="1:7" x14ac:dyDescent="0.3">
      <c r="A544" s="2">
        <v>44300</v>
      </c>
      <c r="B544">
        <v>2.5880000000000001</v>
      </c>
      <c r="C544">
        <v>2.5569999999999999</v>
      </c>
      <c r="D544">
        <v>2.5880000000000001</v>
      </c>
      <c r="E544">
        <v>2.5419999999999998</v>
      </c>
      <c r="F544" t="s">
        <v>3804</v>
      </c>
      <c r="G544">
        <v>1.1299999999999999E-2</v>
      </c>
    </row>
    <row r="545" spans="1:7" x14ac:dyDescent="0.3">
      <c r="A545" s="2">
        <v>44299</v>
      </c>
      <c r="B545">
        <v>2.5590000000000002</v>
      </c>
      <c r="C545">
        <v>2.6059999999999999</v>
      </c>
      <c r="D545">
        <v>2.6190000000000002</v>
      </c>
      <c r="E545">
        <v>2.5379999999999998</v>
      </c>
      <c r="F545" t="s">
        <v>3678</v>
      </c>
      <c r="G545">
        <v>-1.61E-2</v>
      </c>
    </row>
    <row r="546" spans="1:7" x14ac:dyDescent="0.3">
      <c r="A546" s="2">
        <v>44298</v>
      </c>
      <c r="B546">
        <v>2.601</v>
      </c>
      <c r="C546">
        <v>2.5830000000000002</v>
      </c>
      <c r="D546">
        <v>2.6269999999999998</v>
      </c>
      <c r="E546">
        <v>2.5550000000000002</v>
      </c>
      <c r="F546" t="s">
        <v>3280</v>
      </c>
      <c r="G546">
        <v>5.4000000000000003E-3</v>
      </c>
    </row>
    <row r="547" spans="1:7" x14ac:dyDescent="0.3">
      <c r="A547" s="2">
        <v>44295</v>
      </c>
      <c r="B547">
        <v>2.5870000000000002</v>
      </c>
      <c r="C547">
        <v>2.5910000000000002</v>
      </c>
      <c r="D547">
        <v>2.5979999999999999</v>
      </c>
      <c r="E547">
        <v>2.556</v>
      </c>
      <c r="F547" t="s">
        <v>3805</v>
      </c>
      <c r="G547">
        <v>3.0999999999999999E-3</v>
      </c>
    </row>
    <row r="548" spans="1:7" x14ac:dyDescent="0.3">
      <c r="A548" s="2">
        <v>44294</v>
      </c>
      <c r="B548">
        <v>2.5790000000000002</v>
      </c>
      <c r="C548">
        <v>2.629</v>
      </c>
      <c r="D548">
        <v>2.6360000000000001</v>
      </c>
      <c r="E548">
        <v>2.5449999999999999</v>
      </c>
      <c r="F548" t="s">
        <v>3806</v>
      </c>
      <c r="G548">
        <v>-1.4500000000000001E-2</v>
      </c>
    </row>
    <row r="549" spans="1:7" x14ac:dyDescent="0.3">
      <c r="A549" s="2">
        <v>44293</v>
      </c>
      <c r="B549">
        <v>2.617</v>
      </c>
      <c r="C549">
        <v>2.6150000000000002</v>
      </c>
      <c r="D549">
        <v>2.6240000000000001</v>
      </c>
      <c r="E549">
        <v>2.5830000000000002</v>
      </c>
      <c r="F549" t="s">
        <v>3807</v>
      </c>
      <c r="G549">
        <v>7.3000000000000001E-3</v>
      </c>
    </row>
    <row r="550" spans="1:7" x14ac:dyDescent="0.3">
      <c r="A550" s="2">
        <v>44292</v>
      </c>
      <c r="B550">
        <v>2.5979999999999999</v>
      </c>
      <c r="C550">
        <v>2.62</v>
      </c>
      <c r="D550">
        <v>2.6389999999999998</v>
      </c>
      <c r="E550">
        <v>2.581</v>
      </c>
      <c r="F550" t="s">
        <v>3808</v>
      </c>
      <c r="G550">
        <v>-8.0000000000000004E-4</v>
      </c>
    </row>
    <row r="551" spans="1:7" x14ac:dyDescent="0.3">
      <c r="A551" s="2">
        <v>44287</v>
      </c>
      <c r="B551">
        <v>2.6</v>
      </c>
      <c r="C551">
        <v>2.6</v>
      </c>
      <c r="D551">
        <v>2.6019999999999999</v>
      </c>
      <c r="E551">
        <v>2.5619999999999998</v>
      </c>
      <c r="F551" t="s">
        <v>3809</v>
      </c>
      <c r="G551">
        <v>-1.4800000000000001E-2</v>
      </c>
    </row>
    <row r="552" spans="1:7" x14ac:dyDescent="0.3">
      <c r="A552" s="2">
        <v>44286</v>
      </c>
      <c r="B552">
        <v>2.6389999999999998</v>
      </c>
      <c r="C552">
        <v>2.6850000000000001</v>
      </c>
      <c r="D552">
        <v>2.7</v>
      </c>
      <c r="E552">
        <v>2.6389999999999998</v>
      </c>
      <c r="F552" t="s">
        <v>3810</v>
      </c>
      <c r="G552">
        <v>-1.7500000000000002E-2</v>
      </c>
    </row>
    <row r="553" spans="1:7" x14ac:dyDescent="0.3">
      <c r="A553" s="2">
        <v>44285</v>
      </c>
      <c r="B553">
        <v>2.6859999999999999</v>
      </c>
      <c r="C553">
        <v>2.6259999999999999</v>
      </c>
      <c r="D553">
        <v>2.7</v>
      </c>
      <c r="E553">
        <v>2.6059999999999999</v>
      </c>
      <c r="F553" t="s">
        <v>3811</v>
      </c>
      <c r="G553">
        <v>3.7100000000000001E-2</v>
      </c>
    </row>
    <row r="554" spans="1:7" x14ac:dyDescent="0.3">
      <c r="A554" s="2">
        <v>44284</v>
      </c>
      <c r="B554">
        <v>2.59</v>
      </c>
      <c r="C554">
        <v>2.6</v>
      </c>
      <c r="D554">
        <v>2.6560000000000001</v>
      </c>
      <c r="E554">
        <v>2.5630000000000002</v>
      </c>
      <c r="F554" t="s">
        <v>1791</v>
      </c>
      <c r="G554">
        <v>-8.0000000000000002E-3</v>
      </c>
    </row>
    <row r="555" spans="1:7" x14ac:dyDescent="0.3">
      <c r="A555" s="2">
        <v>44281</v>
      </c>
      <c r="B555">
        <v>2.6110000000000002</v>
      </c>
      <c r="C555">
        <v>2.585</v>
      </c>
      <c r="D555">
        <v>2.637</v>
      </c>
      <c r="E555">
        <v>2.544</v>
      </c>
      <c r="F555" t="s">
        <v>3812</v>
      </c>
      <c r="G555">
        <v>2.47E-2</v>
      </c>
    </row>
    <row r="556" spans="1:7" x14ac:dyDescent="0.3">
      <c r="A556" s="2">
        <v>44280</v>
      </c>
      <c r="B556">
        <v>2.548</v>
      </c>
      <c r="C556">
        <v>2.6</v>
      </c>
      <c r="D556">
        <v>2.6</v>
      </c>
      <c r="E556">
        <v>2.504</v>
      </c>
      <c r="F556" t="s">
        <v>3561</v>
      </c>
      <c r="G556">
        <v>-2.1499999999999998E-2</v>
      </c>
    </row>
    <row r="557" spans="1:7" x14ac:dyDescent="0.3">
      <c r="A557" s="2">
        <v>44279</v>
      </c>
      <c r="B557">
        <v>2.6040000000000001</v>
      </c>
      <c r="C557">
        <v>2.5419999999999998</v>
      </c>
      <c r="D557">
        <v>2.6040000000000001</v>
      </c>
      <c r="E557">
        <v>2.4870000000000001</v>
      </c>
      <c r="F557" t="s">
        <v>3410</v>
      </c>
      <c r="G557">
        <v>1.8800000000000001E-2</v>
      </c>
    </row>
    <row r="558" spans="1:7" x14ac:dyDescent="0.3">
      <c r="A558" s="2">
        <v>44278</v>
      </c>
      <c r="B558">
        <v>2.556</v>
      </c>
      <c r="C558">
        <v>2.5230000000000001</v>
      </c>
      <c r="D558">
        <v>2.5779999999999998</v>
      </c>
      <c r="E558">
        <v>2.4969999999999999</v>
      </c>
      <c r="F558" t="s">
        <v>3813</v>
      </c>
      <c r="G558">
        <v>1.43E-2</v>
      </c>
    </row>
    <row r="559" spans="1:7" x14ac:dyDescent="0.3">
      <c r="A559" s="2">
        <v>44277</v>
      </c>
      <c r="B559">
        <v>2.52</v>
      </c>
      <c r="C559">
        <v>2.536</v>
      </c>
      <c r="D559">
        <v>2.56</v>
      </c>
      <c r="E559">
        <v>2.5099999999999998</v>
      </c>
      <c r="F559" t="s">
        <v>3814</v>
      </c>
      <c r="G559">
        <v>-2.06E-2</v>
      </c>
    </row>
    <row r="560" spans="1:7" x14ac:dyDescent="0.3">
      <c r="A560" s="2">
        <v>44274</v>
      </c>
      <c r="B560">
        <v>2.573</v>
      </c>
      <c r="C560">
        <v>2.61</v>
      </c>
      <c r="D560">
        <v>2.6429999999999998</v>
      </c>
      <c r="E560">
        <v>2.5539999999999998</v>
      </c>
      <c r="F560" t="s">
        <v>3580</v>
      </c>
      <c r="G560">
        <v>-3.0499999999999999E-2</v>
      </c>
    </row>
    <row r="561" spans="1:7" x14ac:dyDescent="0.3">
      <c r="A561" s="2">
        <v>44273</v>
      </c>
      <c r="B561">
        <v>2.6539999999999999</v>
      </c>
      <c r="C561">
        <v>2.6</v>
      </c>
      <c r="D561">
        <v>2.677</v>
      </c>
      <c r="E561">
        <v>2.6</v>
      </c>
      <c r="F561" t="s">
        <v>3698</v>
      </c>
      <c r="G561">
        <v>3.1099999999999999E-2</v>
      </c>
    </row>
    <row r="562" spans="1:7" x14ac:dyDescent="0.3">
      <c r="A562" s="2">
        <v>44272</v>
      </c>
      <c r="B562">
        <v>2.5739999999999998</v>
      </c>
      <c r="C562">
        <v>2.5630000000000002</v>
      </c>
      <c r="D562">
        <v>2.6230000000000002</v>
      </c>
      <c r="E562">
        <v>2.5489999999999999</v>
      </c>
      <c r="F562" t="s">
        <v>3815</v>
      </c>
      <c r="G562">
        <v>4.7000000000000002E-3</v>
      </c>
    </row>
    <row r="563" spans="1:7" x14ac:dyDescent="0.3">
      <c r="A563" s="2">
        <v>44271</v>
      </c>
      <c r="B563">
        <v>2.5619999999999998</v>
      </c>
      <c r="C563">
        <v>2.516</v>
      </c>
      <c r="D563">
        <v>2.5630000000000002</v>
      </c>
      <c r="E563">
        <v>2.5110000000000001</v>
      </c>
      <c r="F563" t="s">
        <v>3816</v>
      </c>
      <c r="G563">
        <v>2.3599999999999999E-2</v>
      </c>
    </row>
    <row r="564" spans="1:7" x14ac:dyDescent="0.3">
      <c r="A564" s="2">
        <v>44270</v>
      </c>
      <c r="B564">
        <v>2.5030000000000001</v>
      </c>
      <c r="C564">
        <v>2.516</v>
      </c>
      <c r="D564">
        <v>2.5609999999999999</v>
      </c>
      <c r="E564">
        <v>2.4780000000000002</v>
      </c>
      <c r="F564" t="s">
        <v>3817</v>
      </c>
      <c r="G564">
        <v>-2E-3</v>
      </c>
    </row>
    <row r="565" spans="1:7" x14ac:dyDescent="0.3">
      <c r="A565" s="2">
        <v>44267</v>
      </c>
      <c r="B565">
        <v>2.508</v>
      </c>
      <c r="C565">
        <v>2.4500000000000002</v>
      </c>
      <c r="D565">
        <v>2.512</v>
      </c>
      <c r="E565">
        <v>2.4239999999999999</v>
      </c>
      <c r="F565" t="s">
        <v>3818</v>
      </c>
      <c r="G565">
        <v>2.3300000000000001E-2</v>
      </c>
    </row>
    <row r="566" spans="1:7" x14ac:dyDescent="0.3">
      <c r="A566" s="2">
        <v>44266</v>
      </c>
      <c r="B566">
        <v>2.4510000000000001</v>
      </c>
      <c r="C566">
        <v>2.5150000000000001</v>
      </c>
      <c r="D566">
        <v>2.5179999999999998</v>
      </c>
      <c r="E566">
        <v>2.395</v>
      </c>
      <c r="F566" t="s">
        <v>3819</v>
      </c>
      <c r="G566">
        <v>-0.02</v>
      </c>
    </row>
    <row r="567" spans="1:7" x14ac:dyDescent="0.3">
      <c r="A567" s="2">
        <v>44265</v>
      </c>
      <c r="B567">
        <v>2.5009999999999999</v>
      </c>
      <c r="C567">
        <v>2.4900000000000002</v>
      </c>
      <c r="D567">
        <v>2.544</v>
      </c>
      <c r="E567">
        <v>2.4660000000000002</v>
      </c>
      <c r="F567" t="s">
        <v>3710</v>
      </c>
      <c r="G567">
        <v>4.4000000000000003E-3</v>
      </c>
    </row>
    <row r="568" spans="1:7" x14ac:dyDescent="0.3">
      <c r="A568" s="2">
        <v>44264</v>
      </c>
      <c r="B568">
        <v>2.4900000000000002</v>
      </c>
      <c r="C568">
        <v>2.5449999999999999</v>
      </c>
      <c r="D568">
        <v>2.5569999999999999</v>
      </c>
      <c r="E568">
        <v>2.4359999999999999</v>
      </c>
      <c r="F568" t="s">
        <v>3820</v>
      </c>
      <c r="G568">
        <v>-1.9699999999999999E-2</v>
      </c>
    </row>
    <row r="569" spans="1:7" x14ac:dyDescent="0.3">
      <c r="A569" s="2">
        <v>44263</v>
      </c>
      <c r="B569">
        <v>2.54</v>
      </c>
      <c r="C569">
        <v>2.5</v>
      </c>
      <c r="D569">
        <v>2.5529999999999999</v>
      </c>
      <c r="E569">
        <v>2.4990000000000001</v>
      </c>
      <c r="F569" t="s">
        <v>3821</v>
      </c>
      <c r="G569">
        <v>2.7099999999999999E-2</v>
      </c>
    </row>
    <row r="570" spans="1:7" x14ac:dyDescent="0.3">
      <c r="A570" s="2">
        <v>44260</v>
      </c>
      <c r="B570">
        <v>2.4729999999999999</v>
      </c>
      <c r="C570">
        <v>2.4950000000000001</v>
      </c>
      <c r="D570">
        <v>2.544</v>
      </c>
      <c r="E570">
        <v>2.4470000000000001</v>
      </c>
      <c r="F570" t="s">
        <v>3822</v>
      </c>
      <c r="G570">
        <v>-8.0000000000000002E-3</v>
      </c>
    </row>
    <row r="571" spans="1:7" x14ac:dyDescent="0.3">
      <c r="A571" s="2">
        <v>44259</v>
      </c>
      <c r="B571">
        <v>2.4929999999999999</v>
      </c>
      <c r="C571">
        <v>2.4900000000000002</v>
      </c>
      <c r="D571">
        <v>2.5249999999999999</v>
      </c>
      <c r="E571">
        <v>2.4780000000000002</v>
      </c>
      <c r="F571" t="s">
        <v>3389</v>
      </c>
      <c r="G571">
        <v>-9.1000000000000004E-3</v>
      </c>
    </row>
    <row r="572" spans="1:7" x14ac:dyDescent="0.3">
      <c r="A572" s="2">
        <v>44258</v>
      </c>
      <c r="B572">
        <v>2.516</v>
      </c>
      <c r="C572">
        <v>2.5099999999999998</v>
      </c>
      <c r="D572">
        <v>2.552</v>
      </c>
      <c r="E572">
        <v>2.4780000000000002</v>
      </c>
      <c r="F572" t="s">
        <v>3533</v>
      </c>
      <c r="G572">
        <v>4.7999999999999996E-3</v>
      </c>
    </row>
    <row r="573" spans="1:7" x14ac:dyDescent="0.3">
      <c r="A573" s="2">
        <v>44257</v>
      </c>
      <c r="B573">
        <v>2.504</v>
      </c>
      <c r="C573">
        <v>2.4340000000000002</v>
      </c>
      <c r="D573">
        <v>2.5329999999999999</v>
      </c>
      <c r="E573">
        <v>2.4319999999999999</v>
      </c>
      <c r="F573" t="s">
        <v>3823</v>
      </c>
      <c r="G573">
        <v>2.8299999999999999E-2</v>
      </c>
    </row>
    <row r="574" spans="1:7" x14ac:dyDescent="0.3">
      <c r="A574" s="2">
        <v>44256</v>
      </c>
      <c r="B574">
        <v>2.4350000000000001</v>
      </c>
      <c r="C574">
        <v>2.4319999999999999</v>
      </c>
      <c r="D574">
        <v>2.4590000000000001</v>
      </c>
      <c r="E574">
        <v>2.419</v>
      </c>
      <c r="F574" t="s">
        <v>3824</v>
      </c>
      <c r="G574">
        <v>1.1599999999999999E-2</v>
      </c>
    </row>
    <row r="575" spans="1:7" x14ac:dyDescent="0.3">
      <c r="A575" s="2">
        <v>44253</v>
      </c>
      <c r="B575">
        <v>2.407</v>
      </c>
      <c r="C575">
        <v>2.44</v>
      </c>
      <c r="D575">
        <v>2.4729999999999999</v>
      </c>
      <c r="E575">
        <v>2.3919999999999999</v>
      </c>
      <c r="F575" t="s">
        <v>3825</v>
      </c>
      <c r="G575">
        <v>-3.2599999999999997E-2</v>
      </c>
    </row>
    <row r="576" spans="1:7" x14ac:dyDescent="0.3">
      <c r="A576" s="2">
        <v>44252</v>
      </c>
      <c r="B576">
        <v>2.488</v>
      </c>
      <c r="C576">
        <v>2.4359999999999999</v>
      </c>
      <c r="D576">
        <v>2.5299999999999998</v>
      </c>
      <c r="E576">
        <v>2.431</v>
      </c>
      <c r="F576" t="s">
        <v>3208</v>
      </c>
      <c r="G576">
        <v>3.0200000000000001E-2</v>
      </c>
    </row>
    <row r="577" spans="1:7" x14ac:dyDescent="0.3">
      <c r="A577" s="2">
        <v>44251</v>
      </c>
      <c r="B577">
        <v>2.415</v>
      </c>
      <c r="C577">
        <v>2.3929999999999998</v>
      </c>
      <c r="D577">
        <v>2.4289999999999998</v>
      </c>
      <c r="E577">
        <v>2.3929999999999998</v>
      </c>
      <c r="F577" t="s">
        <v>3826</v>
      </c>
      <c r="G577">
        <v>4.1999999999999997E-3</v>
      </c>
    </row>
    <row r="578" spans="1:7" x14ac:dyDescent="0.3">
      <c r="A578" s="2">
        <v>44250</v>
      </c>
      <c r="B578">
        <v>2.4049999999999998</v>
      </c>
      <c r="C578">
        <v>2.3479999999999999</v>
      </c>
      <c r="D578">
        <v>2.4119999999999999</v>
      </c>
      <c r="E578">
        <v>2.3420000000000001</v>
      </c>
      <c r="F578" t="s">
        <v>3770</v>
      </c>
      <c r="G578">
        <v>2.7799999999999998E-2</v>
      </c>
    </row>
    <row r="579" spans="1:7" x14ac:dyDescent="0.3">
      <c r="A579" s="2">
        <v>44249</v>
      </c>
      <c r="B579">
        <v>2.34</v>
      </c>
      <c r="C579">
        <v>2.35</v>
      </c>
      <c r="D579">
        <v>2.3580000000000001</v>
      </c>
      <c r="E579">
        <v>2.3149999999999999</v>
      </c>
      <c r="F579" t="s">
        <v>3426</v>
      </c>
      <c r="G579">
        <v>-4.3E-3</v>
      </c>
    </row>
    <row r="580" spans="1:7" x14ac:dyDescent="0.3">
      <c r="A580" s="2">
        <v>44246</v>
      </c>
      <c r="B580">
        <v>2.35</v>
      </c>
      <c r="C580">
        <v>2.33</v>
      </c>
      <c r="D580">
        <v>2.3570000000000002</v>
      </c>
      <c r="E580">
        <v>2.3149999999999999</v>
      </c>
      <c r="F580" t="s">
        <v>3681</v>
      </c>
      <c r="G580">
        <v>1.6E-2</v>
      </c>
    </row>
    <row r="581" spans="1:7" x14ac:dyDescent="0.3">
      <c r="A581" s="2">
        <v>44245</v>
      </c>
      <c r="B581">
        <v>2.3130000000000002</v>
      </c>
      <c r="C581">
        <v>2.3330000000000002</v>
      </c>
      <c r="D581">
        <v>2.3570000000000002</v>
      </c>
      <c r="E581">
        <v>2.2970000000000002</v>
      </c>
      <c r="F581" t="s">
        <v>3827</v>
      </c>
      <c r="G581">
        <v>-1.03E-2</v>
      </c>
    </row>
    <row r="582" spans="1:7" x14ac:dyDescent="0.3">
      <c r="A582" s="2">
        <v>44244</v>
      </c>
      <c r="B582">
        <v>2.3370000000000002</v>
      </c>
      <c r="C582">
        <v>2.3220000000000001</v>
      </c>
      <c r="D582">
        <v>2.355</v>
      </c>
      <c r="E582">
        <v>2.31</v>
      </c>
      <c r="F582" t="s">
        <v>3827</v>
      </c>
      <c r="G582">
        <v>8.2000000000000007E-3</v>
      </c>
    </row>
    <row r="583" spans="1:7" x14ac:dyDescent="0.3">
      <c r="A583" s="2">
        <v>44243</v>
      </c>
      <c r="B583">
        <v>2.3180000000000001</v>
      </c>
      <c r="C583">
        <v>2.31</v>
      </c>
      <c r="D583">
        <v>2.3250000000000002</v>
      </c>
      <c r="E583">
        <v>2.278</v>
      </c>
      <c r="F583" t="s">
        <v>3828</v>
      </c>
      <c r="G583">
        <v>4.3E-3</v>
      </c>
    </row>
    <row r="584" spans="1:7" x14ac:dyDescent="0.3">
      <c r="A584" s="2">
        <v>44242</v>
      </c>
      <c r="B584">
        <v>2.3079999999999998</v>
      </c>
      <c r="C584">
        <v>2.2850000000000001</v>
      </c>
      <c r="D584">
        <v>2.3090000000000002</v>
      </c>
      <c r="E584">
        <v>2.2709999999999999</v>
      </c>
      <c r="F584" t="s">
        <v>3829</v>
      </c>
      <c r="G584">
        <v>2.4400000000000002E-2</v>
      </c>
    </row>
    <row r="585" spans="1:7" x14ac:dyDescent="0.3">
      <c r="A585" s="2">
        <v>44239</v>
      </c>
      <c r="B585">
        <v>2.2530000000000001</v>
      </c>
      <c r="C585">
        <v>2.23</v>
      </c>
      <c r="D585">
        <v>2.2530000000000001</v>
      </c>
      <c r="E585">
        <v>2.1949999999999998</v>
      </c>
      <c r="F585" t="s">
        <v>3210</v>
      </c>
      <c r="G585">
        <v>8.9999999999999993E-3</v>
      </c>
    </row>
    <row r="586" spans="1:7" x14ac:dyDescent="0.3">
      <c r="A586" s="2">
        <v>44238</v>
      </c>
      <c r="B586">
        <v>2.2330000000000001</v>
      </c>
      <c r="C586">
        <v>2.2160000000000002</v>
      </c>
      <c r="D586">
        <v>2.242</v>
      </c>
      <c r="E586">
        <v>2.2069999999999999</v>
      </c>
      <c r="F586" t="s">
        <v>3697</v>
      </c>
      <c r="G586">
        <v>-8.9999999999999998E-4</v>
      </c>
    </row>
    <row r="587" spans="1:7" x14ac:dyDescent="0.3">
      <c r="A587" s="2">
        <v>44237</v>
      </c>
      <c r="B587">
        <v>2.2349999999999999</v>
      </c>
      <c r="C587">
        <v>2.2170000000000001</v>
      </c>
      <c r="D587">
        <v>2.246</v>
      </c>
      <c r="E587">
        <v>2.202</v>
      </c>
      <c r="F587" t="s">
        <v>3830</v>
      </c>
      <c r="G587">
        <v>1.4500000000000001E-2</v>
      </c>
    </row>
    <row r="588" spans="1:7" x14ac:dyDescent="0.3">
      <c r="A588" s="2">
        <v>44236</v>
      </c>
      <c r="B588">
        <v>2.2029999999999998</v>
      </c>
      <c r="C588">
        <v>2.214</v>
      </c>
      <c r="D588">
        <v>2.2170000000000001</v>
      </c>
      <c r="E588">
        <v>2.1749999999999998</v>
      </c>
      <c r="F588" t="s">
        <v>3831</v>
      </c>
      <c r="G588">
        <v>-6.7999999999999996E-3</v>
      </c>
    </row>
    <row r="589" spans="1:7" x14ac:dyDescent="0.3">
      <c r="A589" s="2">
        <v>44235</v>
      </c>
      <c r="B589">
        <v>2.218</v>
      </c>
      <c r="C589">
        <v>2.2280000000000002</v>
      </c>
      <c r="D589">
        <v>2.2450000000000001</v>
      </c>
      <c r="E589">
        <v>2.202</v>
      </c>
      <c r="F589" t="s">
        <v>3832</v>
      </c>
      <c r="G589">
        <v>1.1900000000000001E-2</v>
      </c>
    </row>
    <row r="590" spans="1:7" x14ac:dyDescent="0.3">
      <c r="A590" s="2">
        <v>44232</v>
      </c>
      <c r="B590">
        <v>2.1920000000000002</v>
      </c>
      <c r="C590">
        <v>2.1819999999999999</v>
      </c>
      <c r="D590">
        <v>2.2189999999999999</v>
      </c>
      <c r="E590">
        <v>2.1629999999999998</v>
      </c>
      <c r="F590" t="s">
        <v>3476</v>
      </c>
      <c r="G590">
        <v>6.0000000000000001E-3</v>
      </c>
    </row>
    <row r="591" spans="1:7" x14ac:dyDescent="0.3">
      <c r="A591" s="2">
        <v>44231</v>
      </c>
      <c r="B591">
        <v>2.1789999999999998</v>
      </c>
      <c r="C591">
        <v>2.14</v>
      </c>
      <c r="D591">
        <v>2.1829999999999998</v>
      </c>
      <c r="E591">
        <v>2.1259999999999999</v>
      </c>
      <c r="F591" t="s">
        <v>3833</v>
      </c>
      <c r="G591">
        <v>2.01E-2</v>
      </c>
    </row>
    <row r="592" spans="1:7" x14ac:dyDescent="0.3">
      <c r="A592" s="2">
        <v>44230</v>
      </c>
      <c r="B592">
        <v>2.1360000000000001</v>
      </c>
      <c r="C592">
        <v>2.1760000000000002</v>
      </c>
      <c r="D592">
        <v>2.1829999999999998</v>
      </c>
      <c r="E592">
        <v>2.1240000000000001</v>
      </c>
      <c r="F592" t="s">
        <v>3834</v>
      </c>
      <c r="G592">
        <v>4.7000000000000002E-3</v>
      </c>
    </row>
    <row r="593" spans="1:7" x14ac:dyDescent="0.3">
      <c r="A593" s="2">
        <v>44229</v>
      </c>
      <c r="B593">
        <v>2.1259999999999999</v>
      </c>
      <c r="C593">
        <v>2.0819999999999999</v>
      </c>
      <c r="D593">
        <v>2.1259999999999999</v>
      </c>
      <c r="E593">
        <v>2.0409999999999999</v>
      </c>
      <c r="F593" t="s">
        <v>3835</v>
      </c>
      <c r="G593">
        <v>3.2000000000000001E-2</v>
      </c>
    </row>
    <row r="594" spans="1:7" x14ac:dyDescent="0.3">
      <c r="A594" s="2">
        <v>44228</v>
      </c>
      <c r="B594">
        <v>2.06</v>
      </c>
      <c r="C594">
        <v>2.129</v>
      </c>
      <c r="D594">
        <v>2.13</v>
      </c>
      <c r="E594">
        <v>2.0459999999999998</v>
      </c>
      <c r="F594" t="s">
        <v>3836</v>
      </c>
      <c r="G594">
        <v>-1.29E-2</v>
      </c>
    </row>
    <row r="595" spans="1:7" x14ac:dyDescent="0.3">
      <c r="A595" s="2">
        <v>44225</v>
      </c>
      <c r="B595">
        <v>2.0870000000000002</v>
      </c>
      <c r="C595">
        <v>2.0499999999999998</v>
      </c>
      <c r="D595">
        <v>2.1150000000000002</v>
      </c>
      <c r="E595">
        <v>2.0230000000000001</v>
      </c>
      <c r="F595" t="s">
        <v>3837</v>
      </c>
      <c r="G595">
        <v>3.1600000000000003E-2</v>
      </c>
    </row>
    <row r="596" spans="1:7" x14ac:dyDescent="0.3">
      <c r="A596" s="2">
        <v>44224</v>
      </c>
      <c r="B596">
        <v>2.0230000000000001</v>
      </c>
      <c r="C596">
        <v>1.9470000000000001</v>
      </c>
      <c r="D596">
        <v>2.0299999999999998</v>
      </c>
      <c r="E596">
        <v>1.9419999999999999</v>
      </c>
      <c r="F596" t="s">
        <v>3714</v>
      </c>
      <c r="G596">
        <v>3.8800000000000001E-2</v>
      </c>
    </row>
    <row r="597" spans="1:7" x14ac:dyDescent="0.3">
      <c r="A597" s="2">
        <v>44223</v>
      </c>
      <c r="B597">
        <v>1.9470000000000001</v>
      </c>
      <c r="C597">
        <v>2</v>
      </c>
      <c r="D597">
        <v>2.0169999999999999</v>
      </c>
      <c r="E597">
        <v>1.929</v>
      </c>
      <c r="F597" t="s">
        <v>3838</v>
      </c>
      <c r="G597">
        <v>-3.2099999999999997E-2</v>
      </c>
    </row>
    <row r="598" spans="1:7" x14ac:dyDescent="0.3">
      <c r="A598" s="2">
        <v>44222</v>
      </c>
      <c r="B598">
        <v>2.012</v>
      </c>
      <c r="C598">
        <v>1.9950000000000001</v>
      </c>
      <c r="D598">
        <v>2.032</v>
      </c>
      <c r="E598">
        <v>1.9930000000000001</v>
      </c>
      <c r="F598" t="s">
        <v>3839</v>
      </c>
      <c r="G598">
        <v>1.0800000000000001E-2</v>
      </c>
    </row>
    <row r="599" spans="1:7" x14ac:dyDescent="0.3">
      <c r="A599" s="2">
        <v>44221</v>
      </c>
      <c r="B599">
        <v>1.99</v>
      </c>
      <c r="C599">
        <v>2.0649999999999999</v>
      </c>
      <c r="D599">
        <v>2.0870000000000002</v>
      </c>
      <c r="E599">
        <v>1.9850000000000001</v>
      </c>
      <c r="F599" t="s">
        <v>3503</v>
      </c>
      <c r="G599">
        <v>-0.03</v>
      </c>
    </row>
    <row r="600" spans="1:7" x14ac:dyDescent="0.3">
      <c r="A600" s="2">
        <v>44218</v>
      </c>
      <c r="B600">
        <v>2.052</v>
      </c>
      <c r="C600">
        <v>2.11</v>
      </c>
      <c r="D600">
        <v>2.1280000000000001</v>
      </c>
      <c r="E600">
        <v>2.052</v>
      </c>
      <c r="F600" t="s">
        <v>3840</v>
      </c>
      <c r="G600">
        <v>-3.9300000000000002E-2</v>
      </c>
    </row>
    <row r="601" spans="1:7" x14ac:dyDescent="0.3">
      <c r="A601" s="2">
        <v>44217</v>
      </c>
      <c r="B601">
        <v>2.1360000000000001</v>
      </c>
      <c r="C601">
        <v>2.149</v>
      </c>
      <c r="D601">
        <v>2.1779999999999999</v>
      </c>
      <c r="E601">
        <v>2.1230000000000002</v>
      </c>
      <c r="F601" t="s">
        <v>3841</v>
      </c>
      <c r="G601">
        <v>5.0000000000000001E-4</v>
      </c>
    </row>
    <row r="602" spans="1:7" x14ac:dyDescent="0.3">
      <c r="A602" s="2">
        <v>44216</v>
      </c>
      <c r="B602">
        <v>2.1349999999999998</v>
      </c>
      <c r="C602">
        <v>2.1840000000000002</v>
      </c>
      <c r="D602">
        <v>2.202</v>
      </c>
      <c r="E602">
        <v>2.1139999999999999</v>
      </c>
      <c r="F602" t="s">
        <v>3619</v>
      </c>
      <c r="G602">
        <v>-2.7300000000000001E-2</v>
      </c>
    </row>
    <row r="603" spans="1:7" x14ac:dyDescent="0.3">
      <c r="A603" s="2">
        <v>44215</v>
      </c>
      <c r="B603">
        <v>2.1949999999999998</v>
      </c>
      <c r="C603">
        <v>2.2549999999999999</v>
      </c>
      <c r="D603">
        <v>2.2759999999999998</v>
      </c>
      <c r="E603">
        <v>2.181</v>
      </c>
      <c r="F603" t="s">
        <v>3842</v>
      </c>
      <c r="G603">
        <v>-1.4800000000000001E-2</v>
      </c>
    </row>
    <row r="604" spans="1:7" x14ac:dyDescent="0.3">
      <c r="A604" s="2">
        <v>44214</v>
      </c>
      <c r="B604">
        <v>2.2280000000000002</v>
      </c>
      <c r="C604">
        <v>2.2170000000000001</v>
      </c>
      <c r="D604">
        <v>2.2370000000000001</v>
      </c>
      <c r="E604">
        <v>2.2090000000000001</v>
      </c>
      <c r="F604" t="s">
        <v>3813</v>
      </c>
      <c r="G604">
        <v>2.2000000000000001E-3</v>
      </c>
    </row>
    <row r="605" spans="1:7" x14ac:dyDescent="0.3">
      <c r="A605" s="2">
        <v>44211</v>
      </c>
      <c r="B605">
        <v>2.2229999999999999</v>
      </c>
      <c r="C605">
        <v>2.327</v>
      </c>
      <c r="D605">
        <v>2.3410000000000002</v>
      </c>
      <c r="E605">
        <v>2.2069999999999999</v>
      </c>
      <c r="F605" t="s">
        <v>3843</v>
      </c>
      <c r="G605">
        <v>-4.8000000000000001E-2</v>
      </c>
    </row>
    <row r="606" spans="1:7" x14ac:dyDescent="0.3">
      <c r="A606" s="2">
        <v>44210</v>
      </c>
      <c r="B606">
        <v>2.335</v>
      </c>
      <c r="C606">
        <v>2.3479999999999999</v>
      </c>
      <c r="D606">
        <v>2.36</v>
      </c>
      <c r="E606">
        <v>2.327</v>
      </c>
      <c r="F606" t="s">
        <v>1469</v>
      </c>
      <c r="G606">
        <v>-3.3999999999999998E-3</v>
      </c>
    </row>
    <row r="607" spans="1:7" x14ac:dyDescent="0.3">
      <c r="A607" s="2">
        <v>44209</v>
      </c>
      <c r="B607">
        <v>2.343</v>
      </c>
      <c r="C607">
        <v>2.35</v>
      </c>
      <c r="D607">
        <v>2.3660000000000001</v>
      </c>
      <c r="E607">
        <v>2.339</v>
      </c>
      <c r="F607" t="s">
        <v>3504</v>
      </c>
      <c r="G607">
        <v>-8.0000000000000002E-3</v>
      </c>
    </row>
    <row r="608" spans="1:7" x14ac:dyDescent="0.3">
      <c r="A608" s="2">
        <v>44208</v>
      </c>
      <c r="B608">
        <v>2.3620000000000001</v>
      </c>
      <c r="C608">
        <v>2.3149999999999999</v>
      </c>
      <c r="D608">
        <v>2.3809999999999998</v>
      </c>
      <c r="E608">
        <v>2.3130000000000002</v>
      </c>
      <c r="F608" t="s">
        <v>3720</v>
      </c>
      <c r="G608">
        <v>2.87E-2</v>
      </c>
    </row>
    <row r="609" spans="1:7" x14ac:dyDescent="0.3">
      <c r="A609" s="2">
        <v>44207</v>
      </c>
      <c r="B609">
        <v>2.2959999999999998</v>
      </c>
      <c r="C609">
        <v>2.3210000000000002</v>
      </c>
      <c r="D609">
        <v>2.3570000000000002</v>
      </c>
      <c r="E609">
        <v>2.282</v>
      </c>
      <c r="F609" t="s">
        <v>3844</v>
      </c>
      <c r="G609">
        <v>-1.9199999999999998E-2</v>
      </c>
    </row>
    <row r="610" spans="1:7" x14ac:dyDescent="0.3">
      <c r="A610" s="2">
        <v>44204</v>
      </c>
      <c r="B610">
        <v>2.3410000000000002</v>
      </c>
      <c r="C610">
        <v>2.3690000000000002</v>
      </c>
      <c r="D610">
        <v>2.3690000000000002</v>
      </c>
      <c r="E610">
        <v>2.319</v>
      </c>
      <c r="F610" t="s">
        <v>3845</v>
      </c>
      <c r="G610">
        <v>4.0000000000000002E-4</v>
      </c>
    </row>
    <row r="611" spans="1:7" x14ac:dyDescent="0.3">
      <c r="A611" s="2">
        <v>44203</v>
      </c>
      <c r="B611">
        <v>2.34</v>
      </c>
      <c r="C611">
        <v>2.27</v>
      </c>
      <c r="D611">
        <v>2.36</v>
      </c>
      <c r="E611">
        <v>2.2240000000000002</v>
      </c>
      <c r="F611" t="s">
        <v>3846</v>
      </c>
      <c r="G611">
        <v>3.7699999999999997E-2</v>
      </c>
    </row>
    <row r="612" spans="1:7" x14ac:dyDescent="0.3">
      <c r="A612" s="2">
        <v>44202</v>
      </c>
      <c r="B612">
        <v>2.2549999999999999</v>
      </c>
      <c r="C612">
        <v>2.1640000000000001</v>
      </c>
      <c r="D612">
        <v>2.286</v>
      </c>
      <c r="E612">
        <v>2.157</v>
      </c>
      <c r="F612" t="s">
        <v>3624</v>
      </c>
      <c r="G612">
        <v>5.67E-2</v>
      </c>
    </row>
    <row r="613" spans="1:7" x14ac:dyDescent="0.3">
      <c r="A613" s="2">
        <v>44201</v>
      </c>
      <c r="B613">
        <v>2.1339999999999999</v>
      </c>
      <c r="C613">
        <v>2.117</v>
      </c>
      <c r="D613">
        <v>2.1480000000000001</v>
      </c>
      <c r="E613">
        <v>2.105</v>
      </c>
      <c r="F613" t="s">
        <v>3847</v>
      </c>
      <c r="G613">
        <v>2.3E-3</v>
      </c>
    </row>
    <row r="614" spans="1:7" x14ac:dyDescent="0.3">
      <c r="A614" s="2">
        <v>44200</v>
      </c>
      <c r="B614">
        <v>2.129</v>
      </c>
      <c r="C614">
        <v>2.12</v>
      </c>
      <c r="D614">
        <v>2.1469999999999998</v>
      </c>
      <c r="E614">
        <v>2.09</v>
      </c>
      <c r="F614" t="s">
        <v>3481</v>
      </c>
      <c r="G614">
        <v>1.3299999999999999E-2</v>
      </c>
    </row>
    <row r="615" spans="1:7" x14ac:dyDescent="0.3">
      <c r="A615" s="2">
        <v>44196</v>
      </c>
      <c r="B615">
        <v>2.101</v>
      </c>
      <c r="C615">
        <v>2.13</v>
      </c>
      <c r="D615">
        <v>2.1360000000000001</v>
      </c>
      <c r="E615">
        <v>2.101</v>
      </c>
      <c r="F615" t="s">
        <v>2259</v>
      </c>
      <c r="G615">
        <v>-1.4999999999999999E-2</v>
      </c>
    </row>
    <row r="616" spans="1:7" x14ac:dyDescent="0.3">
      <c r="A616" s="2">
        <v>44195</v>
      </c>
      <c r="B616">
        <v>2.133</v>
      </c>
      <c r="C616">
        <v>2.1480000000000001</v>
      </c>
      <c r="D616">
        <v>2.1619999999999999</v>
      </c>
      <c r="E616">
        <v>2.133</v>
      </c>
      <c r="F616" t="s">
        <v>3279</v>
      </c>
      <c r="G616">
        <v>-5.1000000000000004E-3</v>
      </c>
    </row>
    <row r="617" spans="1:7" x14ac:dyDescent="0.3">
      <c r="A617" s="2">
        <v>44194</v>
      </c>
      <c r="B617">
        <v>2.1440000000000001</v>
      </c>
      <c r="C617">
        <v>2.157</v>
      </c>
      <c r="D617">
        <v>2.169</v>
      </c>
      <c r="E617">
        <v>2.13</v>
      </c>
      <c r="F617" t="s">
        <v>3848</v>
      </c>
      <c r="G617">
        <v>-4.1999999999999997E-3</v>
      </c>
    </row>
    <row r="618" spans="1:7" x14ac:dyDescent="0.3">
      <c r="A618" s="2">
        <v>44193</v>
      </c>
      <c r="B618">
        <v>2.153</v>
      </c>
      <c r="C618">
        <v>2.1579999999999999</v>
      </c>
      <c r="D618">
        <v>2.1789999999999998</v>
      </c>
      <c r="E618">
        <v>2.1259999999999999</v>
      </c>
      <c r="F618" t="s">
        <v>3729</v>
      </c>
      <c r="G618">
        <v>6.4999999999999997E-3</v>
      </c>
    </row>
    <row r="619" spans="1:7" x14ac:dyDescent="0.3">
      <c r="A619" s="2">
        <v>44189</v>
      </c>
      <c r="B619">
        <v>2.1389999999999998</v>
      </c>
      <c r="C619">
        <v>2.1920000000000002</v>
      </c>
      <c r="D619">
        <v>2.1920000000000002</v>
      </c>
      <c r="E619">
        <v>2.1389999999999998</v>
      </c>
      <c r="F619" t="s">
        <v>2270</v>
      </c>
      <c r="G619">
        <v>-1.43E-2</v>
      </c>
    </row>
    <row r="620" spans="1:7" x14ac:dyDescent="0.3">
      <c r="A620" s="2">
        <v>44188</v>
      </c>
      <c r="B620">
        <v>2.17</v>
      </c>
      <c r="C620">
        <v>2.1389999999999998</v>
      </c>
      <c r="D620">
        <v>2.17</v>
      </c>
      <c r="E620">
        <v>2.1070000000000002</v>
      </c>
      <c r="F620" t="s">
        <v>3849</v>
      </c>
      <c r="G620">
        <v>1.8800000000000001E-2</v>
      </c>
    </row>
    <row r="621" spans="1:7" x14ac:dyDescent="0.3">
      <c r="A621" s="2">
        <v>44187</v>
      </c>
      <c r="B621">
        <v>2.13</v>
      </c>
      <c r="C621">
        <v>2.1230000000000002</v>
      </c>
      <c r="D621">
        <v>2.145</v>
      </c>
      <c r="E621">
        <v>2.109</v>
      </c>
      <c r="F621" t="s">
        <v>3850</v>
      </c>
      <c r="G621">
        <v>6.6E-3</v>
      </c>
    </row>
    <row r="622" spans="1:7" x14ac:dyDescent="0.3">
      <c r="A622" s="2">
        <v>44186</v>
      </c>
      <c r="B622">
        <v>2.1160000000000001</v>
      </c>
      <c r="C622">
        <v>2.11</v>
      </c>
      <c r="D622">
        <v>2.15</v>
      </c>
      <c r="E622">
        <v>2.0640000000000001</v>
      </c>
      <c r="F622" t="s">
        <v>3851</v>
      </c>
      <c r="G622">
        <v>-3.7699999999999997E-2</v>
      </c>
    </row>
    <row r="623" spans="1:7" x14ac:dyDescent="0.3">
      <c r="A623" s="2">
        <v>44183</v>
      </c>
      <c r="B623">
        <v>2.1989999999999998</v>
      </c>
      <c r="C623">
        <v>2.2389999999999999</v>
      </c>
      <c r="D623">
        <v>2.2480000000000002</v>
      </c>
      <c r="E623">
        <v>2.1989999999999998</v>
      </c>
      <c r="F623" t="s">
        <v>3852</v>
      </c>
      <c r="G623">
        <v>-2.0899999999999998E-2</v>
      </c>
    </row>
    <row r="624" spans="1:7" x14ac:dyDescent="0.3">
      <c r="A624" s="2">
        <v>44182</v>
      </c>
      <c r="B624">
        <v>2.246</v>
      </c>
      <c r="C624">
        <v>2.2909999999999999</v>
      </c>
      <c r="D624">
        <v>2.2919999999999998</v>
      </c>
      <c r="E624">
        <v>2.2450000000000001</v>
      </c>
      <c r="F624" t="s">
        <v>3802</v>
      </c>
      <c r="G624">
        <v>-1.23E-2</v>
      </c>
    </row>
    <row r="625" spans="1:7" x14ac:dyDescent="0.3">
      <c r="A625" s="2">
        <v>44181</v>
      </c>
      <c r="B625">
        <v>2.274</v>
      </c>
      <c r="C625">
        <v>2.2949999999999999</v>
      </c>
      <c r="D625">
        <v>2.3340000000000001</v>
      </c>
      <c r="E625">
        <v>2.2469999999999999</v>
      </c>
      <c r="F625" t="s">
        <v>3853</v>
      </c>
      <c r="G625">
        <v>-1.34E-2</v>
      </c>
    </row>
    <row r="626" spans="1:7" x14ac:dyDescent="0.3">
      <c r="A626" s="2">
        <v>44180</v>
      </c>
      <c r="B626">
        <v>2.3050000000000002</v>
      </c>
      <c r="C626">
        <v>2.2330000000000001</v>
      </c>
      <c r="D626">
        <v>2.3119999999999998</v>
      </c>
      <c r="E626">
        <v>2.214</v>
      </c>
      <c r="F626" t="s">
        <v>3854</v>
      </c>
      <c r="G626">
        <v>3.3599999999999998E-2</v>
      </c>
    </row>
    <row r="627" spans="1:7" x14ac:dyDescent="0.3">
      <c r="A627" s="2">
        <v>44179</v>
      </c>
      <c r="B627">
        <v>2.23</v>
      </c>
      <c r="C627">
        <v>2.238</v>
      </c>
      <c r="D627">
        <v>2.2850000000000001</v>
      </c>
      <c r="E627">
        <v>2.226</v>
      </c>
      <c r="F627" t="s">
        <v>3855</v>
      </c>
      <c r="G627">
        <v>1.46E-2</v>
      </c>
    </row>
    <row r="628" spans="1:7" x14ac:dyDescent="0.3">
      <c r="A628" s="2">
        <v>44176</v>
      </c>
      <c r="B628">
        <v>2.198</v>
      </c>
      <c r="C628">
        <v>2.2360000000000002</v>
      </c>
      <c r="D628">
        <v>2.2450000000000001</v>
      </c>
      <c r="E628">
        <v>2.1709999999999998</v>
      </c>
      <c r="F628" t="s">
        <v>3856</v>
      </c>
      <c r="G628">
        <v>-1.7899999999999999E-2</v>
      </c>
    </row>
    <row r="629" spans="1:7" x14ac:dyDescent="0.3">
      <c r="A629" s="2">
        <v>44175</v>
      </c>
      <c r="B629">
        <v>2.238</v>
      </c>
      <c r="C629">
        <v>2.2879999999999998</v>
      </c>
      <c r="D629">
        <v>2.3159999999999998</v>
      </c>
      <c r="E629">
        <v>2.2280000000000002</v>
      </c>
      <c r="F629" t="s">
        <v>3857</v>
      </c>
      <c r="G629">
        <v>-2.2700000000000001E-2</v>
      </c>
    </row>
    <row r="630" spans="1:7" x14ac:dyDescent="0.3">
      <c r="A630" s="2">
        <v>44174</v>
      </c>
      <c r="B630">
        <v>2.29</v>
      </c>
      <c r="C630">
        <v>2.2690000000000001</v>
      </c>
      <c r="D630">
        <v>2.2999999999999998</v>
      </c>
      <c r="E630">
        <v>2.2639999999999998</v>
      </c>
      <c r="F630" t="s">
        <v>3858</v>
      </c>
      <c r="G630">
        <v>1.6400000000000001E-2</v>
      </c>
    </row>
    <row r="631" spans="1:7" x14ac:dyDescent="0.3">
      <c r="A631" s="2">
        <v>44173</v>
      </c>
      <c r="B631">
        <v>2.2530000000000001</v>
      </c>
      <c r="C631">
        <v>2.25</v>
      </c>
      <c r="D631">
        <v>2.2869999999999999</v>
      </c>
      <c r="E631">
        <v>2.238</v>
      </c>
      <c r="F631" t="s">
        <v>3859</v>
      </c>
      <c r="G631">
        <v>2.2000000000000001E-3</v>
      </c>
    </row>
    <row r="632" spans="1:7" x14ac:dyDescent="0.3">
      <c r="A632" s="2">
        <v>44172</v>
      </c>
      <c r="B632">
        <v>2.2480000000000002</v>
      </c>
      <c r="C632">
        <v>2.238</v>
      </c>
      <c r="D632">
        <v>2.274</v>
      </c>
      <c r="E632">
        <v>2.222</v>
      </c>
      <c r="F632" t="s">
        <v>3860</v>
      </c>
      <c r="G632">
        <v>-2.7000000000000001E-3</v>
      </c>
    </row>
    <row r="633" spans="1:7" x14ac:dyDescent="0.3">
      <c r="A633" s="2">
        <v>44169</v>
      </c>
      <c r="B633">
        <v>2.254</v>
      </c>
      <c r="C633">
        <v>2.2370000000000001</v>
      </c>
      <c r="D633">
        <v>2.282</v>
      </c>
      <c r="E633">
        <v>2.218</v>
      </c>
      <c r="F633" t="s">
        <v>3861</v>
      </c>
      <c r="G633">
        <v>7.1000000000000004E-3</v>
      </c>
    </row>
    <row r="634" spans="1:7" x14ac:dyDescent="0.3">
      <c r="A634" s="2">
        <v>44168</v>
      </c>
      <c r="B634">
        <v>2.238</v>
      </c>
      <c r="C634">
        <v>2.2280000000000002</v>
      </c>
      <c r="D634">
        <v>2.2400000000000002</v>
      </c>
      <c r="E634">
        <v>2.198</v>
      </c>
      <c r="F634" t="s">
        <v>3862</v>
      </c>
      <c r="G634">
        <v>-8.9999999999999998E-4</v>
      </c>
    </row>
    <row r="635" spans="1:7" x14ac:dyDescent="0.3">
      <c r="A635" s="2">
        <v>44167</v>
      </c>
      <c r="B635">
        <v>2.2400000000000002</v>
      </c>
      <c r="C635">
        <v>2.161</v>
      </c>
      <c r="D635">
        <v>2.2410000000000001</v>
      </c>
      <c r="E635">
        <v>2.157</v>
      </c>
      <c r="F635" t="s">
        <v>3863</v>
      </c>
      <c r="G635">
        <v>3.32E-2</v>
      </c>
    </row>
    <row r="636" spans="1:7" x14ac:dyDescent="0.3">
      <c r="A636" s="2">
        <v>44166</v>
      </c>
      <c r="B636">
        <v>2.1680000000000001</v>
      </c>
      <c r="C636">
        <v>2.1469999999999998</v>
      </c>
      <c r="D636">
        <v>2.1859999999999999</v>
      </c>
      <c r="E636">
        <v>2.133</v>
      </c>
      <c r="F636" t="s">
        <v>3691</v>
      </c>
      <c r="G636">
        <v>9.7999999999999997E-3</v>
      </c>
    </row>
    <row r="637" spans="1:7" x14ac:dyDescent="0.3">
      <c r="A637" s="2">
        <v>44165</v>
      </c>
      <c r="B637">
        <v>2.1469999999999998</v>
      </c>
      <c r="C637">
        <v>2.1800000000000002</v>
      </c>
      <c r="D637">
        <v>2.1800000000000002</v>
      </c>
      <c r="E637">
        <v>2.121</v>
      </c>
      <c r="F637" t="s">
        <v>1470</v>
      </c>
      <c r="G637">
        <v>-2.5399999999999999E-2</v>
      </c>
    </row>
    <row r="638" spans="1:7" x14ac:dyDescent="0.3">
      <c r="A638" s="2">
        <v>44162</v>
      </c>
      <c r="B638">
        <v>2.2029999999999998</v>
      </c>
      <c r="C638">
        <v>2.1829999999999998</v>
      </c>
      <c r="D638">
        <v>2.2160000000000002</v>
      </c>
      <c r="E638">
        <v>2.1779999999999999</v>
      </c>
      <c r="F638" t="s">
        <v>3592</v>
      </c>
      <c r="G638">
        <v>3.2000000000000002E-3</v>
      </c>
    </row>
    <row r="639" spans="1:7" x14ac:dyDescent="0.3">
      <c r="A639" s="2">
        <v>44161</v>
      </c>
      <c r="B639">
        <v>2.1960000000000002</v>
      </c>
      <c r="C639">
        <v>2.2410000000000001</v>
      </c>
      <c r="D639">
        <v>2.246</v>
      </c>
      <c r="E639">
        <v>2.1840000000000002</v>
      </c>
      <c r="F639" t="s">
        <v>3864</v>
      </c>
      <c r="G639">
        <v>-2.1399999999999999E-2</v>
      </c>
    </row>
    <row r="640" spans="1:7" x14ac:dyDescent="0.3">
      <c r="A640" s="2">
        <v>44160</v>
      </c>
      <c r="B640">
        <v>2.2440000000000002</v>
      </c>
      <c r="C640">
        <v>2.2970000000000002</v>
      </c>
      <c r="D640">
        <v>2.3109999999999999</v>
      </c>
      <c r="E640">
        <v>2.1970000000000001</v>
      </c>
      <c r="F640" t="s">
        <v>3865</v>
      </c>
      <c r="G640">
        <v>-1.7500000000000002E-2</v>
      </c>
    </row>
    <row r="641" spans="1:7" x14ac:dyDescent="0.3">
      <c r="A641" s="2">
        <v>44159</v>
      </c>
      <c r="B641">
        <v>2.2839999999999998</v>
      </c>
      <c r="C641">
        <v>2.2200000000000002</v>
      </c>
      <c r="D641">
        <v>2.2839999999999998</v>
      </c>
      <c r="E641">
        <v>2.2040000000000002</v>
      </c>
      <c r="F641" t="s">
        <v>3866</v>
      </c>
      <c r="G641">
        <v>3.1600000000000003E-2</v>
      </c>
    </row>
    <row r="642" spans="1:7" x14ac:dyDescent="0.3">
      <c r="A642" s="2">
        <v>44158</v>
      </c>
      <c r="B642">
        <v>2.214</v>
      </c>
      <c r="C642">
        <v>2.21</v>
      </c>
      <c r="D642">
        <v>2.2210000000000001</v>
      </c>
      <c r="E642">
        <v>2.1850000000000001</v>
      </c>
      <c r="F642" t="s">
        <v>3867</v>
      </c>
      <c r="G642">
        <v>1.1900000000000001E-2</v>
      </c>
    </row>
    <row r="643" spans="1:7" x14ac:dyDescent="0.3">
      <c r="A643" s="2">
        <v>44155</v>
      </c>
      <c r="B643">
        <v>2.1880000000000002</v>
      </c>
      <c r="C643">
        <v>2.1920000000000002</v>
      </c>
      <c r="D643">
        <v>2.2029999999999998</v>
      </c>
      <c r="E643">
        <v>2.1760000000000002</v>
      </c>
      <c r="F643" t="s">
        <v>3868</v>
      </c>
      <c r="G643">
        <v>-5.0000000000000001E-4</v>
      </c>
    </row>
    <row r="644" spans="1:7" x14ac:dyDescent="0.3">
      <c r="A644" s="2">
        <v>44154</v>
      </c>
      <c r="B644">
        <v>2.1890000000000001</v>
      </c>
      <c r="C644">
        <v>2.1890000000000001</v>
      </c>
      <c r="D644">
        <v>2.2229999999999999</v>
      </c>
      <c r="E644">
        <v>2.1669999999999998</v>
      </c>
      <c r="F644" t="s">
        <v>3869</v>
      </c>
      <c r="G644">
        <v>-1.8800000000000001E-2</v>
      </c>
    </row>
    <row r="645" spans="1:7" x14ac:dyDescent="0.3">
      <c r="A645" s="2">
        <v>44153</v>
      </c>
      <c r="B645">
        <v>2.2309999999999999</v>
      </c>
      <c r="C645">
        <v>2.1800000000000002</v>
      </c>
      <c r="D645">
        <v>2.2370000000000001</v>
      </c>
      <c r="E645">
        <v>2.165</v>
      </c>
      <c r="F645" t="s">
        <v>3467</v>
      </c>
      <c r="G645">
        <v>2.01E-2</v>
      </c>
    </row>
    <row r="646" spans="1:7" x14ac:dyDescent="0.3">
      <c r="A646" s="2">
        <v>44152</v>
      </c>
      <c r="B646">
        <v>2.1869999999999998</v>
      </c>
      <c r="C646">
        <v>2.169</v>
      </c>
      <c r="D646">
        <v>2.1869999999999998</v>
      </c>
      <c r="E646">
        <v>2.1360000000000001</v>
      </c>
      <c r="F646" t="s">
        <v>2011</v>
      </c>
      <c r="G646">
        <v>8.3000000000000001E-3</v>
      </c>
    </row>
    <row r="647" spans="1:7" x14ac:dyDescent="0.3">
      <c r="A647" s="2">
        <v>44151</v>
      </c>
      <c r="B647">
        <v>2.169</v>
      </c>
      <c r="C647">
        <v>2.1</v>
      </c>
      <c r="D647">
        <v>2.1739999999999999</v>
      </c>
      <c r="E647">
        <v>2.0529999999999999</v>
      </c>
      <c r="F647" t="s">
        <v>3870</v>
      </c>
      <c r="G647">
        <v>6.1199999999999997E-2</v>
      </c>
    </row>
    <row r="648" spans="1:7" x14ac:dyDescent="0.3">
      <c r="A648" s="2">
        <v>44148</v>
      </c>
      <c r="B648">
        <v>2.044</v>
      </c>
      <c r="C648">
        <v>1.99</v>
      </c>
      <c r="D648">
        <v>2.056</v>
      </c>
      <c r="E648">
        <v>1.982</v>
      </c>
      <c r="F648" t="s">
        <v>3871</v>
      </c>
      <c r="G648">
        <v>1.6400000000000001E-2</v>
      </c>
    </row>
    <row r="649" spans="1:7" x14ac:dyDescent="0.3">
      <c r="A649" s="2">
        <v>44147</v>
      </c>
      <c r="B649">
        <v>2.0110000000000001</v>
      </c>
      <c r="C649">
        <v>2</v>
      </c>
      <c r="D649">
        <v>2.0419999999999998</v>
      </c>
      <c r="E649">
        <v>1.9850000000000001</v>
      </c>
      <c r="F649" t="s">
        <v>3872</v>
      </c>
      <c r="G649">
        <v>-1.1299999999999999E-2</v>
      </c>
    </row>
    <row r="650" spans="1:7" x14ac:dyDescent="0.3">
      <c r="A650" s="2">
        <v>44146</v>
      </c>
      <c r="B650">
        <v>2.0339999999999998</v>
      </c>
      <c r="C650">
        <v>2.036</v>
      </c>
      <c r="D650">
        <v>2.0790000000000002</v>
      </c>
      <c r="E650">
        <v>1.9930000000000001</v>
      </c>
      <c r="F650" t="s">
        <v>3784</v>
      </c>
      <c r="G650">
        <v>-1E-3</v>
      </c>
    </row>
    <row r="651" spans="1:7" x14ac:dyDescent="0.3">
      <c r="A651" s="2">
        <v>44145</v>
      </c>
      <c r="B651">
        <v>2.036</v>
      </c>
      <c r="C651">
        <v>1.85</v>
      </c>
      <c r="D651">
        <v>2.0579999999999998</v>
      </c>
      <c r="E651">
        <v>1.8380000000000001</v>
      </c>
      <c r="F651" t="s">
        <v>3873</v>
      </c>
      <c r="G651">
        <v>0.10050000000000001</v>
      </c>
    </row>
    <row r="652" spans="1:7" x14ac:dyDescent="0.3">
      <c r="A652" s="2">
        <v>44144</v>
      </c>
      <c r="B652">
        <v>1.85</v>
      </c>
      <c r="C652">
        <v>1.6379999999999999</v>
      </c>
      <c r="D652">
        <v>1.863</v>
      </c>
      <c r="E652">
        <v>1.6080000000000001</v>
      </c>
      <c r="F652" t="s">
        <v>1013</v>
      </c>
      <c r="G652">
        <v>0.14979999999999999</v>
      </c>
    </row>
    <row r="653" spans="1:7" x14ac:dyDescent="0.3">
      <c r="A653" s="2">
        <v>44141</v>
      </c>
      <c r="B653">
        <v>1.609</v>
      </c>
      <c r="C653">
        <v>1.635</v>
      </c>
      <c r="D653">
        <v>1.6639999999999999</v>
      </c>
      <c r="E653">
        <v>1.597</v>
      </c>
      <c r="F653" t="s">
        <v>3616</v>
      </c>
      <c r="G653">
        <v>-1.47E-2</v>
      </c>
    </row>
    <row r="654" spans="1:7" x14ac:dyDescent="0.3">
      <c r="A654" s="2">
        <v>44140</v>
      </c>
      <c r="B654">
        <v>1.633</v>
      </c>
      <c r="C654">
        <v>1.605</v>
      </c>
      <c r="D654">
        <v>1.6519999999999999</v>
      </c>
      <c r="E654">
        <v>1.56</v>
      </c>
      <c r="F654" t="s">
        <v>3874</v>
      </c>
      <c r="G654">
        <v>2.6100000000000002E-2</v>
      </c>
    </row>
    <row r="655" spans="1:7" x14ac:dyDescent="0.3">
      <c r="A655" s="2">
        <v>44139</v>
      </c>
      <c r="B655">
        <v>1.5920000000000001</v>
      </c>
      <c r="C655">
        <v>1.579</v>
      </c>
      <c r="D655">
        <v>1.6279999999999999</v>
      </c>
      <c r="E655">
        <v>1.5680000000000001</v>
      </c>
      <c r="F655" t="s">
        <v>3875</v>
      </c>
      <c r="G655">
        <v>-2.6599999999999999E-2</v>
      </c>
    </row>
    <row r="656" spans="1:7" x14ac:dyDescent="0.3">
      <c r="A656" s="2">
        <v>44138</v>
      </c>
      <c r="B656">
        <v>1.635</v>
      </c>
      <c r="C656">
        <v>1.625</v>
      </c>
      <c r="D656">
        <v>1.645</v>
      </c>
      <c r="E656">
        <v>1.597</v>
      </c>
      <c r="F656" t="s">
        <v>3876</v>
      </c>
      <c r="G656">
        <v>1.49E-2</v>
      </c>
    </row>
    <row r="657" spans="1:7" x14ac:dyDescent="0.3">
      <c r="A657" s="2">
        <v>44137</v>
      </c>
      <c r="B657">
        <v>1.611</v>
      </c>
      <c r="C657">
        <v>1.5760000000000001</v>
      </c>
      <c r="D657">
        <v>1.611</v>
      </c>
      <c r="E657">
        <v>1.5429999999999999</v>
      </c>
      <c r="F657" t="s">
        <v>3458</v>
      </c>
      <c r="G657">
        <v>3.1399999999999997E-2</v>
      </c>
    </row>
    <row r="658" spans="1:7" x14ac:dyDescent="0.3">
      <c r="A658" s="2">
        <v>44134</v>
      </c>
      <c r="B658">
        <v>1.5620000000000001</v>
      </c>
      <c r="C658">
        <v>1.5740000000000001</v>
      </c>
      <c r="D658">
        <v>1.5820000000000001</v>
      </c>
      <c r="E658">
        <v>1.518</v>
      </c>
      <c r="F658" t="s">
        <v>3877</v>
      </c>
      <c r="G658">
        <v>-7.6E-3</v>
      </c>
    </row>
    <row r="659" spans="1:7" x14ac:dyDescent="0.3">
      <c r="A659" s="2">
        <v>44133</v>
      </c>
      <c r="B659">
        <v>1.5740000000000001</v>
      </c>
      <c r="C659">
        <v>1.5760000000000001</v>
      </c>
      <c r="D659">
        <v>1.6040000000000001</v>
      </c>
      <c r="E659">
        <v>1.548</v>
      </c>
      <c r="F659" t="s">
        <v>3833</v>
      </c>
      <c r="G659">
        <v>1.6000000000000001E-3</v>
      </c>
    </row>
    <row r="660" spans="1:7" x14ac:dyDescent="0.3">
      <c r="A660" s="2">
        <v>44132</v>
      </c>
      <c r="B660">
        <v>1.571</v>
      </c>
      <c r="C660">
        <v>1.6020000000000001</v>
      </c>
      <c r="D660">
        <v>1.617</v>
      </c>
      <c r="E660">
        <v>1.5589999999999999</v>
      </c>
      <c r="F660" t="s">
        <v>3819</v>
      </c>
      <c r="G660">
        <v>-2.9899999999999999E-2</v>
      </c>
    </row>
    <row r="661" spans="1:7" x14ac:dyDescent="0.3">
      <c r="A661" s="2">
        <v>44131</v>
      </c>
      <c r="B661">
        <v>1.62</v>
      </c>
      <c r="C661">
        <v>1.702</v>
      </c>
      <c r="D661">
        <v>1.722</v>
      </c>
      <c r="E661">
        <v>1.6160000000000001</v>
      </c>
      <c r="F661" t="s">
        <v>3878</v>
      </c>
      <c r="G661">
        <v>-3.8899999999999997E-2</v>
      </c>
    </row>
    <row r="662" spans="1:7" x14ac:dyDescent="0.3">
      <c r="A662" s="2">
        <v>44130</v>
      </c>
      <c r="B662">
        <v>1.6859999999999999</v>
      </c>
      <c r="C662">
        <v>1.669</v>
      </c>
      <c r="D662">
        <v>1.724</v>
      </c>
      <c r="E662">
        <v>1.663</v>
      </c>
      <c r="F662" t="s">
        <v>3406</v>
      </c>
      <c r="G662">
        <v>-1.83E-2</v>
      </c>
    </row>
    <row r="663" spans="1:7" x14ac:dyDescent="0.3">
      <c r="A663" s="2">
        <v>44127</v>
      </c>
      <c r="B663">
        <v>1.7170000000000001</v>
      </c>
      <c r="C663">
        <v>1.7</v>
      </c>
      <c r="D663">
        <v>1.726</v>
      </c>
      <c r="E663">
        <v>1.69</v>
      </c>
      <c r="F663" t="s">
        <v>3879</v>
      </c>
      <c r="G663">
        <v>1.5699999999999999E-2</v>
      </c>
    </row>
    <row r="664" spans="1:7" x14ac:dyDescent="0.3">
      <c r="A664" s="2">
        <v>44126</v>
      </c>
      <c r="B664">
        <v>1.6910000000000001</v>
      </c>
      <c r="C664">
        <v>1.665</v>
      </c>
      <c r="D664">
        <v>1.702</v>
      </c>
      <c r="E664">
        <v>1.6379999999999999</v>
      </c>
      <c r="F664" t="s">
        <v>3880</v>
      </c>
      <c r="G664">
        <v>5.4000000000000003E-3</v>
      </c>
    </row>
    <row r="665" spans="1:7" x14ac:dyDescent="0.3">
      <c r="A665" s="2">
        <v>44125</v>
      </c>
      <c r="B665">
        <v>1.681</v>
      </c>
      <c r="C665">
        <v>1.72</v>
      </c>
      <c r="D665">
        <v>1.726</v>
      </c>
      <c r="E665">
        <v>1.66</v>
      </c>
      <c r="F665" t="s">
        <v>3577</v>
      </c>
      <c r="G665">
        <v>-1.18E-2</v>
      </c>
    </row>
    <row r="666" spans="1:7" x14ac:dyDescent="0.3">
      <c r="A666" s="2">
        <v>44124</v>
      </c>
      <c r="B666">
        <v>1.702</v>
      </c>
      <c r="C666">
        <v>1.68</v>
      </c>
      <c r="D666">
        <v>1.7370000000000001</v>
      </c>
      <c r="E666">
        <v>1.68</v>
      </c>
      <c r="F666" t="s">
        <v>1406</v>
      </c>
      <c r="G666">
        <v>-5.0000000000000001E-3</v>
      </c>
    </row>
    <row r="667" spans="1:7" x14ac:dyDescent="0.3">
      <c r="A667" s="2">
        <v>44123</v>
      </c>
      <c r="B667">
        <v>1.71</v>
      </c>
      <c r="C667">
        <v>1.6759999999999999</v>
      </c>
      <c r="D667">
        <v>1.7170000000000001</v>
      </c>
      <c r="E667">
        <v>1.661</v>
      </c>
      <c r="F667" t="s">
        <v>3881</v>
      </c>
      <c r="G667">
        <v>2.1499999999999998E-2</v>
      </c>
    </row>
    <row r="668" spans="1:7" x14ac:dyDescent="0.3">
      <c r="A668" s="2">
        <v>44120</v>
      </c>
      <c r="B668">
        <v>1.6739999999999999</v>
      </c>
      <c r="C668">
        <v>1.6719999999999999</v>
      </c>
      <c r="D668">
        <v>1.6839999999999999</v>
      </c>
      <c r="E668">
        <v>1.6180000000000001</v>
      </c>
      <c r="F668" t="s">
        <v>3882</v>
      </c>
      <c r="G668">
        <v>5.7000000000000002E-3</v>
      </c>
    </row>
    <row r="669" spans="1:7" x14ac:dyDescent="0.3">
      <c r="A669" s="2">
        <v>44119</v>
      </c>
      <c r="B669">
        <v>1.6639999999999999</v>
      </c>
      <c r="C669">
        <v>1.64</v>
      </c>
      <c r="D669">
        <v>1.6759999999999999</v>
      </c>
      <c r="E669">
        <v>1.61</v>
      </c>
      <c r="F669" t="s">
        <v>3883</v>
      </c>
      <c r="G669">
        <v>3.0000000000000001E-3</v>
      </c>
    </row>
    <row r="670" spans="1:7" x14ac:dyDescent="0.3">
      <c r="A670" s="2">
        <v>44118</v>
      </c>
      <c r="B670">
        <v>1.66</v>
      </c>
      <c r="C670">
        <v>1.645</v>
      </c>
      <c r="D670">
        <v>1.6779999999999999</v>
      </c>
      <c r="E670">
        <v>1.6279999999999999</v>
      </c>
      <c r="F670" t="s">
        <v>3884</v>
      </c>
      <c r="G670">
        <v>2.12E-2</v>
      </c>
    </row>
    <row r="671" spans="1:7" x14ac:dyDescent="0.3">
      <c r="A671" s="2">
        <v>44117</v>
      </c>
      <c r="B671">
        <v>1.625</v>
      </c>
      <c r="C671">
        <v>1.7070000000000001</v>
      </c>
      <c r="D671">
        <v>1.7070000000000001</v>
      </c>
      <c r="E671">
        <v>1.6220000000000001</v>
      </c>
      <c r="F671" t="s">
        <v>3515</v>
      </c>
      <c r="G671">
        <v>-4.8599999999999997E-2</v>
      </c>
    </row>
    <row r="672" spans="1:7" x14ac:dyDescent="0.3">
      <c r="A672" s="2">
        <v>44116</v>
      </c>
      <c r="B672">
        <v>1.708</v>
      </c>
      <c r="C672">
        <v>1.7450000000000001</v>
      </c>
      <c r="D672">
        <v>1.7509999999999999</v>
      </c>
      <c r="E672">
        <v>1.6970000000000001</v>
      </c>
      <c r="F672" t="s">
        <v>3687</v>
      </c>
      <c r="G672">
        <v>-2.2599999999999999E-2</v>
      </c>
    </row>
    <row r="673" spans="1:7" x14ac:dyDescent="0.3">
      <c r="A673" s="2">
        <v>44113</v>
      </c>
      <c r="B673">
        <v>1.7470000000000001</v>
      </c>
      <c r="C673">
        <v>1.7929999999999999</v>
      </c>
      <c r="D673">
        <v>1.7989999999999999</v>
      </c>
      <c r="E673">
        <v>1.74</v>
      </c>
      <c r="F673" t="s">
        <v>3885</v>
      </c>
      <c r="G673">
        <v>-2.1600000000000001E-2</v>
      </c>
    </row>
    <row r="674" spans="1:7" x14ac:dyDescent="0.3">
      <c r="A674" s="2">
        <v>44112</v>
      </c>
      <c r="B674">
        <v>1.786</v>
      </c>
      <c r="C674">
        <v>1.7649999999999999</v>
      </c>
      <c r="D674">
        <v>1.8029999999999999</v>
      </c>
      <c r="E674">
        <v>1.756</v>
      </c>
      <c r="F674" t="s">
        <v>3532</v>
      </c>
      <c r="G674">
        <v>1.8200000000000001E-2</v>
      </c>
    </row>
    <row r="675" spans="1:7" x14ac:dyDescent="0.3">
      <c r="A675" s="2">
        <v>44111</v>
      </c>
      <c r="B675">
        <v>1.754</v>
      </c>
      <c r="C675">
        <v>1.762</v>
      </c>
      <c r="D675">
        <v>1.7909999999999999</v>
      </c>
      <c r="E675">
        <v>1.7470000000000001</v>
      </c>
      <c r="F675" t="s">
        <v>3703</v>
      </c>
      <c r="G675">
        <v>-1.32E-2</v>
      </c>
    </row>
    <row r="676" spans="1:7" x14ac:dyDescent="0.3">
      <c r="A676" s="2">
        <v>44110</v>
      </c>
      <c r="B676">
        <v>1.778</v>
      </c>
      <c r="C676">
        <v>1.7230000000000001</v>
      </c>
      <c r="D676">
        <v>1.804</v>
      </c>
      <c r="E676">
        <v>1.704</v>
      </c>
      <c r="F676" t="s">
        <v>3886</v>
      </c>
      <c r="G676">
        <v>3.5799999999999998E-2</v>
      </c>
    </row>
    <row r="677" spans="1:7" x14ac:dyDescent="0.3">
      <c r="A677" s="2">
        <v>44109</v>
      </c>
      <c r="B677">
        <v>1.716</v>
      </c>
      <c r="C677">
        <v>1.744</v>
      </c>
      <c r="D677">
        <v>1.7569999999999999</v>
      </c>
      <c r="E677">
        <v>1.6990000000000001</v>
      </c>
      <c r="F677" t="s">
        <v>3887</v>
      </c>
      <c r="G677">
        <v>-3.8E-3</v>
      </c>
    </row>
    <row r="678" spans="1:7" x14ac:dyDescent="0.3">
      <c r="A678" s="2">
        <v>44106</v>
      </c>
      <c r="B678">
        <v>1.722</v>
      </c>
      <c r="C678">
        <v>1.718</v>
      </c>
      <c r="D678">
        <v>1.7430000000000001</v>
      </c>
      <c r="E678">
        <v>1.696</v>
      </c>
      <c r="F678" t="s">
        <v>3888</v>
      </c>
      <c r="G678">
        <v>-1.01E-2</v>
      </c>
    </row>
    <row r="679" spans="1:7" x14ac:dyDescent="0.3">
      <c r="A679" s="2">
        <v>44105</v>
      </c>
      <c r="B679">
        <v>1.74</v>
      </c>
      <c r="C679">
        <v>1.837</v>
      </c>
      <c r="D679">
        <v>1.839</v>
      </c>
      <c r="E679">
        <v>1.738</v>
      </c>
      <c r="F679" t="s">
        <v>3889</v>
      </c>
      <c r="G679">
        <v>-4.0300000000000002E-2</v>
      </c>
    </row>
    <row r="680" spans="1:7" x14ac:dyDescent="0.3">
      <c r="A680" s="2">
        <v>44104</v>
      </c>
      <c r="B680">
        <v>1.8129999999999999</v>
      </c>
      <c r="C680">
        <v>1.792</v>
      </c>
      <c r="D680">
        <v>1.857</v>
      </c>
      <c r="E680">
        <v>1.756</v>
      </c>
      <c r="F680" t="s">
        <v>3549</v>
      </c>
      <c r="G680">
        <v>-2.5000000000000001E-3</v>
      </c>
    </row>
    <row r="681" spans="1:7" x14ac:dyDescent="0.3">
      <c r="A681" s="2">
        <v>44103</v>
      </c>
      <c r="B681">
        <v>1.8169999999999999</v>
      </c>
      <c r="C681">
        <v>1.875</v>
      </c>
      <c r="D681">
        <v>1.875</v>
      </c>
      <c r="E681">
        <v>1.81</v>
      </c>
      <c r="F681" t="s">
        <v>3758</v>
      </c>
      <c r="G681">
        <v>-4.0899999999999999E-2</v>
      </c>
    </row>
    <row r="682" spans="1:7" x14ac:dyDescent="0.3">
      <c r="A682" s="2">
        <v>44102</v>
      </c>
      <c r="B682">
        <v>1.895</v>
      </c>
      <c r="C682">
        <v>1.8859999999999999</v>
      </c>
      <c r="D682">
        <v>1.895</v>
      </c>
      <c r="E682">
        <v>1.8420000000000001</v>
      </c>
      <c r="F682" t="s">
        <v>713</v>
      </c>
      <c r="G682">
        <v>2.18E-2</v>
      </c>
    </row>
    <row r="683" spans="1:7" x14ac:dyDescent="0.3">
      <c r="A683" s="2">
        <v>44099</v>
      </c>
      <c r="B683">
        <v>1.855</v>
      </c>
      <c r="C683">
        <v>1.9359999999999999</v>
      </c>
      <c r="D683">
        <v>1.9570000000000001</v>
      </c>
      <c r="E683">
        <v>1.8460000000000001</v>
      </c>
      <c r="F683" t="s">
        <v>3890</v>
      </c>
      <c r="G683">
        <v>-3.5400000000000001E-2</v>
      </c>
    </row>
    <row r="684" spans="1:7" x14ac:dyDescent="0.3">
      <c r="A684" s="2">
        <v>44098</v>
      </c>
      <c r="B684">
        <v>1.923</v>
      </c>
      <c r="C684">
        <v>1.87</v>
      </c>
      <c r="D684">
        <v>1.9590000000000001</v>
      </c>
      <c r="E684">
        <v>1.8520000000000001</v>
      </c>
      <c r="F684" t="s">
        <v>3891</v>
      </c>
      <c r="G684">
        <v>1.61E-2</v>
      </c>
    </row>
    <row r="685" spans="1:7" x14ac:dyDescent="0.3">
      <c r="A685" s="2">
        <v>44097</v>
      </c>
      <c r="B685">
        <v>1.8919999999999999</v>
      </c>
      <c r="C685">
        <v>1.968</v>
      </c>
      <c r="D685">
        <v>1.98</v>
      </c>
      <c r="E685">
        <v>1.8919999999999999</v>
      </c>
      <c r="F685" t="s">
        <v>3892</v>
      </c>
      <c r="G685">
        <v>-2.9499999999999998E-2</v>
      </c>
    </row>
    <row r="686" spans="1:7" x14ac:dyDescent="0.3">
      <c r="A686" s="2">
        <v>44096</v>
      </c>
      <c r="B686">
        <v>1.9490000000000001</v>
      </c>
      <c r="C686">
        <v>1.966</v>
      </c>
      <c r="D686">
        <v>1.982</v>
      </c>
      <c r="E686">
        <v>1.9379999999999999</v>
      </c>
      <c r="F686" t="s">
        <v>3893</v>
      </c>
      <c r="G686">
        <v>-2.9999999999999997E-4</v>
      </c>
    </row>
    <row r="687" spans="1:7" x14ac:dyDescent="0.3">
      <c r="A687" s="2">
        <v>44095</v>
      </c>
      <c r="B687">
        <v>1.95</v>
      </c>
      <c r="C687">
        <v>1.9870000000000001</v>
      </c>
      <c r="D687">
        <v>1.988</v>
      </c>
      <c r="E687">
        <v>1.9119999999999999</v>
      </c>
      <c r="F687" t="s">
        <v>3894</v>
      </c>
      <c r="G687">
        <v>-3.4700000000000002E-2</v>
      </c>
    </row>
    <row r="688" spans="1:7" x14ac:dyDescent="0.3">
      <c r="A688" s="2">
        <v>44092</v>
      </c>
      <c r="B688">
        <v>2.02</v>
      </c>
      <c r="C688">
        <v>2.0720000000000001</v>
      </c>
      <c r="D688">
        <v>2.0939999999999999</v>
      </c>
      <c r="E688">
        <v>1.982</v>
      </c>
      <c r="F688" t="s">
        <v>3895</v>
      </c>
      <c r="G688">
        <v>-2.18E-2</v>
      </c>
    </row>
    <row r="689" spans="1:7" x14ac:dyDescent="0.3">
      <c r="A689" s="2">
        <v>44091</v>
      </c>
      <c r="B689">
        <v>2.0649999999999999</v>
      </c>
      <c r="C689">
        <v>2.0499999999999998</v>
      </c>
      <c r="D689">
        <v>2.0720000000000001</v>
      </c>
      <c r="E689">
        <v>2.0139999999999998</v>
      </c>
      <c r="F689" t="s">
        <v>3896</v>
      </c>
      <c r="G689">
        <v>1.0800000000000001E-2</v>
      </c>
    </row>
    <row r="690" spans="1:7" x14ac:dyDescent="0.3">
      <c r="A690" s="2">
        <v>44090</v>
      </c>
      <c r="B690">
        <v>2.0430000000000001</v>
      </c>
      <c r="C690">
        <v>2.012</v>
      </c>
      <c r="D690">
        <v>2.0430000000000001</v>
      </c>
      <c r="E690">
        <v>1.988</v>
      </c>
      <c r="F690" t="s">
        <v>3897</v>
      </c>
      <c r="G690">
        <v>1.29E-2</v>
      </c>
    </row>
    <row r="691" spans="1:7" x14ac:dyDescent="0.3">
      <c r="A691" s="2">
        <v>44089</v>
      </c>
      <c r="B691">
        <v>2.0169999999999999</v>
      </c>
      <c r="C691">
        <v>2.012</v>
      </c>
      <c r="D691">
        <v>2.044</v>
      </c>
      <c r="E691">
        <v>1.986</v>
      </c>
      <c r="F691" t="s">
        <v>3893</v>
      </c>
      <c r="G691">
        <v>-1E-3</v>
      </c>
    </row>
    <row r="692" spans="1:7" x14ac:dyDescent="0.3">
      <c r="A692" s="2">
        <v>44088</v>
      </c>
      <c r="B692">
        <v>2.0190000000000001</v>
      </c>
      <c r="C692">
        <v>2.0289999999999999</v>
      </c>
      <c r="D692">
        <v>2.0299999999999998</v>
      </c>
      <c r="E692">
        <v>1.986</v>
      </c>
      <c r="F692" t="s">
        <v>3456</v>
      </c>
      <c r="G692">
        <v>4.4999999999999997E-3</v>
      </c>
    </row>
    <row r="693" spans="1:7" x14ac:dyDescent="0.3">
      <c r="A693" s="2">
        <v>44085</v>
      </c>
      <c r="B693">
        <v>2.0099999999999998</v>
      </c>
      <c r="C693">
        <v>2.0379999999999998</v>
      </c>
      <c r="D693">
        <v>2.0579999999999998</v>
      </c>
      <c r="E693">
        <v>2.0059999999999998</v>
      </c>
      <c r="F693" t="s">
        <v>3898</v>
      </c>
      <c r="G693">
        <v>-1.47E-2</v>
      </c>
    </row>
    <row r="694" spans="1:7" x14ac:dyDescent="0.3">
      <c r="A694" s="2">
        <v>44084</v>
      </c>
      <c r="B694">
        <v>2.04</v>
      </c>
      <c r="C694">
        <v>2.0539999999999998</v>
      </c>
      <c r="D694">
        <v>2.0750000000000002</v>
      </c>
      <c r="E694">
        <v>2.0249999999999999</v>
      </c>
      <c r="F694" t="s">
        <v>3742</v>
      </c>
      <c r="G694">
        <v>-7.3000000000000001E-3</v>
      </c>
    </row>
    <row r="695" spans="1:7" x14ac:dyDescent="0.3">
      <c r="A695" s="2">
        <v>44083</v>
      </c>
      <c r="B695">
        <v>2.0550000000000002</v>
      </c>
      <c r="C695">
        <v>1.954</v>
      </c>
      <c r="D695">
        <v>2.0649999999999999</v>
      </c>
      <c r="E695">
        <v>1.954</v>
      </c>
      <c r="F695" t="s">
        <v>1837</v>
      </c>
      <c r="G695">
        <v>5.0900000000000001E-2</v>
      </c>
    </row>
    <row r="696" spans="1:7" x14ac:dyDescent="0.3">
      <c r="A696" s="2">
        <v>44082</v>
      </c>
      <c r="B696">
        <v>1.956</v>
      </c>
      <c r="C696">
        <v>2.0070000000000001</v>
      </c>
      <c r="D696">
        <v>2.028</v>
      </c>
      <c r="E696">
        <v>1.9450000000000001</v>
      </c>
      <c r="F696" t="s">
        <v>3604</v>
      </c>
      <c r="G696">
        <v>-2.6599999999999999E-2</v>
      </c>
    </row>
    <row r="697" spans="1:7" x14ac:dyDescent="0.3">
      <c r="A697" s="2">
        <v>44081</v>
      </c>
      <c r="B697">
        <v>2.0089999999999999</v>
      </c>
      <c r="C697">
        <v>2.0920000000000001</v>
      </c>
      <c r="D697">
        <v>2.1190000000000002</v>
      </c>
      <c r="E697">
        <v>1.9870000000000001</v>
      </c>
      <c r="F697" t="s">
        <v>3899</v>
      </c>
      <c r="G697">
        <v>-1.52E-2</v>
      </c>
    </row>
    <row r="698" spans="1:7" x14ac:dyDescent="0.3">
      <c r="A698" s="2">
        <v>44078</v>
      </c>
      <c r="B698">
        <v>2.04</v>
      </c>
      <c r="C698">
        <v>1.9059999999999999</v>
      </c>
      <c r="D698">
        <v>2.09</v>
      </c>
      <c r="E698">
        <v>1.89</v>
      </c>
      <c r="F698" t="s">
        <v>3900</v>
      </c>
      <c r="G698">
        <v>0.1237</v>
      </c>
    </row>
    <row r="699" spans="1:7" x14ac:dyDescent="0.3">
      <c r="A699" s="2">
        <v>44077</v>
      </c>
      <c r="B699">
        <v>1.8160000000000001</v>
      </c>
      <c r="C699">
        <v>1.8109999999999999</v>
      </c>
      <c r="D699">
        <v>1.847</v>
      </c>
      <c r="E699">
        <v>1.794</v>
      </c>
      <c r="F699" t="s">
        <v>3901</v>
      </c>
      <c r="G699">
        <v>2.2200000000000001E-2</v>
      </c>
    </row>
    <row r="700" spans="1:7" x14ac:dyDescent="0.3">
      <c r="A700" s="2">
        <v>44076</v>
      </c>
      <c r="B700">
        <v>1.776</v>
      </c>
      <c r="C700">
        <v>1.83</v>
      </c>
      <c r="D700">
        <v>1.8440000000000001</v>
      </c>
      <c r="E700">
        <v>1.7749999999999999</v>
      </c>
      <c r="F700" t="s">
        <v>3446</v>
      </c>
      <c r="G700">
        <v>-2.76E-2</v>
      </c>
    </row>
    <row r="701" spans="1:7" x14ac:dyDescent="0.3">
      <c r="A701" s="2">
        <v>44075</v>
      </c>
      <c r="B701">
        <v>1.827</v>
      </c>
      <c r="C701">
        <v>1.8819999999999999</v>
      </c>
      <c r="D701">
        <v>1.8819999999999999</v>
      </c>
      <c r="E701">
        <v>1.806</v>
      </c>
      <c r="F701" t="s">
        <v>3902</v>
      </c>
      <c r="G701">
        <v>-8.3999999999999995E-3</v>
      </c>
    </row>
    <row r="702" spans="1:7" x14ac:dyDescent="0.3">
      <c r="A702" s="2">
        <v>44074</v>
      </c>
      <c r="B702">
        <v>1.8420000000000001</v>
      </c>
      <c r="C702">
        <v>1.91</v>
      </c>
      <c r="D702">
        <v>1.931</v>
      </c>
      <c r="E702">
        <v>1.8420000000000001</v>
      </c>
      <c r="F702" t="s">
        <v>3541</v>
      </c>
      <c r="G702">
        <v>-3.0300000000000001E-2</v>
      </c>
    </row>
    <row r="703" spans="1:7" x14ac:dyDescent="0.3">
      <c r="A703" s="2">
        <v>44071</v>
      </c>
      <c r="B703">
        <v>1.9</v>
      </c>
      <c r="C703">
        <v>1.87</v>
      </c>
      <c r="D703">
        <v>1.901</v>
      </c>
      <c r="E703">
        <v>1.85</v>
      </c>
      <c r="F703" t="s">
        <v>3469</v>
      </c>
      <c r="G703">
        <v>2.5100000000000001E-2</v>
      </c>
    </row>
    <row r="704" spans="1:7" x14ac:dyDescent="0.3">
      <c r="A704" s="2">
        <v>44070</v>
      </c>
      <c r="B704">
        <v>1.853</v>
      </c>
      <c r="C704">
        <v>1.8879999999999999</v>
      </c>
      <c r="D704">
        <v>1.893</v>
      </c>
      <c r="E704">
        <v>1.8340000000000001</v>
      </c>
      <c r="F704" t="s">
        <v>3834</v>
      </c>
      <c r="G704">
        <v>-1.83E-2</v>
      </c>
    </row>
    <row r="705" spans="1:7" x14ac:dyDescent="0.3">
      <c r="A705" s="2">
        <v>44069</v>
      </c>
      <c r="B705">
        <v>1.8879999999999999</v>
      </c>
      <c r="C705">
        <v>1.9</v>
      </c>
      <c r="D705">
        <v>1.931</v>
      </c>
      <c r="E705">
        <v>1.8740000000000001</v>
      </c>
      <c r="F705" t="s">
        <v>2398</v>
      </c>
      <c r="G705">
        <v>-9.1999999999999998E-3</v>
      </c>
    </row>
    <row r="706" spans="1:7" x14ac:dyDescent="0.3">
      <c r="A706" s="2">
        <v>44068</v>
      </c>
      <c r="B706">
        <v>1.905</v>
      </c>
      <c r="C706">
        <v>1.9570000000000001</v>
      </c>
      <c r="D706">
        <v>1.9790000000000001</v>
      </c>
      <c r="E706">
        <v>1.9</v>
      </c>
      <c r="F706" t="s">
        <v>3903</v>
      </c>
      <c r="G706">
        <v>-1.47E-2</v>
      </c>
    </row>
    <row r="707" spans="1:7" x14ac:dyDescent="0.3">
      <c r="A707" s="2">
        <v>44067</v>
      </c>
      <c r="B707">
        <v>1.9339999999999999</v>
      </c>
      <c r="C707">
        <v>1.923</v>
      </c>
      <c r="D707">
        <v>1.9390000000000001</v>
      </c>
      <c r="E707">
        <v>1.895</v>
      </c>
      <c r="F707" t="s">
        <v>3904</v>
      </c>
      <c r="G707">
        <v>1.3599999999999999E-2</v>
      </c>
    </row>
    <row r="708" spans="1:7" x14ac:dyDescent="0.3">
      <c r="A708" s="2">
        <v>44064</v>
      </c>
      <c r="B708">
        <v>1.9079999999999999</v>
      </c>
      <c r="C708">
        <v>1.9530000000000001</v>
      </c>
      <c r="D708">
        <v>1.9570000000000001</v>
      </c>
      <c r="E708">
        <v>1.893</v>
      </c>
      <c r="F708" t="s">
        <v>3504</v>
      </c>
      <c r="G708">
        <v>-1.6799999999999999E-2</v>
      </c>
    </row>
    <row r="709" spans="1:7" x14ac:dyDescent="0.3">
      <c r="A709" s="2">
        <v>44063</v>
      </c>
      <c r="B709">
        <v>1.94</v>
      </c>
      <c r="C709">
        <v>1.95</v>
      </c>
      <c r="D709">
        <v>1.962</v>
      </c>
      <c r="E709">
        <v>1.9259999999999999</v>
      </c>
      <c r="F709" t="s">
        <v>3905</v>
      </c>
      <c r="G709">
        <v>-2.24E-2</v>
      </c>
    </row>
    <row r="710" spans="1:7" x14ac:dyDescent="0.3">
      <c r="A710" s="2">
        <v>44062</v>
      </c>
      <c r="B710">
        <v>1.9850000000000001</v>
      </c>
      <c r="C710">
        <v>1.9430000000000001</v>
      </c>
      <c r="D710">
        <v>1.988</v>
      </c>
      <c r="E710">
        <v>1.9330000000000001</v>
      </c>
      <c r="F710" t="s">
        <v>3188</v>
      </c>
      <c r="G710">
        <v>1.77E-2</v>
      </c>
    </row>
    <row r="711" spans="1:7" x14ac:dyDescent="0.3">
      <c r="A711" s="2">
        <v>44061</v>
      </c>
      <c r="B711">
        <v>1.95</v>
      </c>
      <c r="C711">
        <v>1.9450000000000001</v>
      </c>
      <c r="D711">
        <v>1.982</v>
      </c>
      <c r="E711">
        <v>1.9319999999999999</v>
      </c>
      <c r="F711" t="s">
        <v>3738</v>
      </c>
      <c r="G711">
        <v>-2E-3</v>
      </c>
    </row>
    <row r="712" spans="1:7" x14ac:dyDescent="0.3">
      <c r="A712" s="2">
        <v>44060</v>
      </c>
      <c r="B712">
        <v>1.954</v>
      </c>
      <c r="C712">
        <v>2.0049999999999999</v>
      </c>
      <c r="D712">
        <v>2.024</v>
      </c>
      <c r="E712">
        <v>1.954</v>
      </c>
      <c r="F712" t="s">
        <v>3906</v>
      </c>
      <c r="G712">
        <v>-2.8299999999999999E-2</v>
      </c>
    </row>
    <row r="713" spans="1:7" x14ac:dyDescent="0.3">
      <c r="A713" s="2">
        <v>44057</v>
      </c>
      <c r="B713">
        <v>2.0110000000000001</v>
      </c>
      <c r="C713">
        <v>2.016</v>
      </c>
      <c r="D713">
        <v>2.0169999999999999</v>
      </c>
      <c r="E713">
        <v>1.948</v>
      </c>
      <c r="F713" t="s">
        <v>3907</v>
      </c>
      <c r="G713">
        <v>-1.5E-3</v>
      </c>
    </row>
    <row r="714" spans="1:7" x14ac:dyDescent="0.3">
      <c r="A714" s="2">
        <v>44056</v>
      </c>
      <c r="B714">
        <v>2.0139999999999998</v>
      </c>
      <c r="C714">
        <v>2.04</v>
      </c>
      <c r="D714">
        <v>2.069</v>
      </c>
      <c r="E714">
        <v>2.0110000000000001</v>
      </c>
      <c r="F714" t="s">
        <v>3708</v>
      </c>
      <c r="G714">
        <v>-2.1899999999999999E-2</v>
      </c>
    </row>
    <row r="715" spans="1:7" x14ac:dyDescent="0.3">
      <c r="A715" s="2">
        <v>44055</v>
      </c>
      <c r="B715">
        <v>2.0590000000000002</v>
      </c>
      <c r="C715">
        <v>2.0750000000000002</v>
      </c>
      <c r="D715">
        <v>2.113</v>
      </c>
      <c r="E715">
        <v>2.052</v>
      </c>
      <c r="F715" t="s">
        <v>3692</v>
      </c>
      <c r="G715">
        <v>-7.1999999999999998E-3</v>
      </c>
    </row>
    <row r="716" spans="1:7" x14ac:dyDescent="0.3">
      <c r="A716" s="2">
        <v>44054</v>
      </c>
      <c r="B716">
        <v>2.0739999999999998</v>
      </c>
      <c r="C716">
        <v>2.02</v>
      </c>
      <c r="D716">
        <v>2.089</v>
      </c>
      <c r="E716">
        <v>2.02</v>
      </c>
      <c r="F716" t="s">
        <v>3908</v>
      </c>
      <c r="G716">
        <v>3.3399999999999999E-2</v>
      </c>
    </row>
    <row r="717" spans="1:7" x14ac:dyDescent="0.3">
      <c r="A717" s="2">
        <v>44053</v>
      </c>
      <c r="B717">
        <v>2.0070000000000001</v>
      </c>
      <c r="C717">
        <v>1.9570000000000001</v>
      </c>
      <c r="D717">
        <v>2.0099999999999998</v>
      </c>
      <c r="E717">
        <v>1.954</v>
      </c>
      <c r="F717" t="s">
        <v>3909</v>
      </c>
      <c r="G717">
        <v>4.53E-2</v>
      </c>
    </row>
    <row r="718" spans="1:7" x14ac:dyDescent="0.3">
      <c r="A718" s="2">
        <v>44050</v>
      </c>
      <c r="B718">
        <v>1.92</v>
      </c>
      <c r="C718">
        <v>1.895</v>
      </c>
      <c r="D718">
        <v>1.921</v>
      </c>
      <c r="E718">
        <v>1.89</v>
      </c>
      <c r="F718" t="s">
        <v>3910</v>
      </c>
      <c r="G718">
        <v>5.1999999999999998E-3</v>
      </c>
    </row>
    <row r="719" spans="1:7" x14ac:dyDescent="0.3">
      <c r="A719" s="2">
        <v>44049</v>
      </c>
      <c r="B719">
        <v>1.91</v>
      </c>
      <c r="C719">
        <v>1.9390000000000001</v>
      </c>
      <c r="D719">
        <v>1.962</v>
      </c>
      <c r="E719">
        <v>1.885</v>
      </c>
      <c r="F719" t="s">
        <v>3911</v>
      </c>
      <c r="G719">
        <v>-1.77E-2</v>
      </c>
    </row>
    <row r="720" spans="1:7" x14ac:dyDescent="0.3">
      <c r="A720" s="2">
        <v>44048</v>
      </c>
      <c r="B720">
        <v>1.944</v>
      </c>
      <c r="C720">
        <v>1.984</v>
      </c>
      <c r="D720">
        <v>2.0049999999999999</v>
      </c>
      <c r="E720">
        <v>1.9379999999999999</v>
      </c>
      <c r="F720" t="s">
        <v>3912</v>
      </c>
      <c r="G720">
        <v>-1.4200000000000001E-2</v>
      </c>
    </row>
    <row r="721" spans="1:7" x14ac:dyDescent="0.3">
      <c r="A721" s="2">
        <v>44047</v>
      </c>
      <c r="B721">
        <v>1.972</v>
      </c>
      <c r="C721">
        <v>1.93</v>
      </c>
      <c r="D721">
        <v>1.9770000000000001</v>
      </c>
      <c r="E721">
        <v>1.919</v>
      </c>
      <c r="F721" t="s">
        <v>3913</v>
      </c>
      <c r="G721">
        <v>3.5400000000000001E-2</v>
      </c>
    </row>
    <row r="722" spans="1:7" x14ac:dyDescent="0.3">
      <c r="A722" s="2">
        <v>44046</v>
      </c>
      <c r="B722">
        <v>1.905</v>
      </c>
      <c r="C722">
        <v>1.819</v>
      </c>
      <c r="D722">
        <v>1.913</v>
      </c>
      <c r="E722">
        <v>1.81</v>
      </c>
      <c r="F722" t="s">
        <v>3914</v>
      </c>
      <c r="G722">
        <v>4.6699999999999998E-2</v>
      </c>
    </row>
    <row r="723" spans="1:7" x14ac:dyDescent="0.3">
      <c r="A723" s="2">
        <v>44043</v>
      </c>
      <c r="B723">
        <v>1.82</v>
      </c>
      <c r="C723">
        <v>1.9059999999999999</v>
      </c>
      <c r="D723">
        <v>1.9450000000000001</v>
      </c>
      <c r="E723">
        <v>1.8109999999999999</v>
      </c>
      <c r="F723" t="s">
        <v>3915</v>
      </c>
      <c r="G723">
        <v>-5.21E-2</v>
      </c>
    </row>
    <row r="724" spans="1:7" x14ac:dyDescent="0.3">
      <c r="A724" s="2">
        <v>44042</v>
      </c>
      <c r="B724">
        <v>1.92</v>
      </c>
      <c r="C724">
        <v>2.0110000000000001</v>
      </c>
      <c r="D724">
        <v>2.0129999999999999</v>
      </c>
      <c r="E724">
        <v>1.841</v>
      </c>
      <c r="F724" t="s">
        <v>3916</v>
      </c>
      <c r="G724">
        <v>-4.24E-2</v>
      </c>
    </row>
    <row r="725" spans="1:7" x14ac:dyDescent="0.3">
      <c r="A725" s="2">
        <v>44041</v>
      </c>
      <c r="B725">
        <v>2.0049999999999999</v>
      </c>
      <c r="C725">
        <v>2.0590000000000002</v>
      </c>
      <c r="D725">
        <v>2.0680000000000001</v>
      </c>
      <c r="E725">
        <v>1.9910000000000001</v>
      </c>
      <c r="F725" t="s">
        <v>3917</v>
      </c>
      <c r="G725">
        <v>-2.24E-2</v>
      </c>
    </row>
    <row r="726" spans="1:7" x14ac:dyDescent="0.3">
      <c r="A726" s="2">
        <v>44040</v>
      </c>
      <c r="B726">
        <v>2.0510000000000002</v>
      </c>
      <c r="C726">
        <v>2.0209999999999999</v>
      </c>
      <c r="D726">
        <v>2.0680000000000001</v>
      </c>
      <c r="E726">
        <v>2.016</v>
      </c>
      <c r="F726" t="s">
        <v>3512</v>
      </c>
      <c r="G726">
        <v>1.4800000000000001E-2</v>
      </c>
    </row>
    <row r="727" spans="1:7" x14ac:dyDescent="0.3">
      <c r="A727" s="2">
        <v>44039</v>
      </c>
      <c r="B727">
        <v>2.0209999999999999</v>
      </c>
      <c r="C727">
        <v>2.0950000000000002</v>
      </c>
      <c r="D727">
        <v>2.1</v>
      </c>
      <c r="E727">
        <v>2.0089999999999999</v>
      </c>
      <c r="F727" t="s">
        <v>3918</v>
      </c>
      <c r="G727">
        <v>-4.0800000000000003E-2</v>
      </c>
    </row>
    <row r="728" spans="1:7" x14ac:dyDescent="0.3">
      <c r="A728" s="2">
        <v>44036</v>
      </c>
      <c r="B728">
        <v>2.1070000000000002</v>
      </c>
      <c r="C728">
        <v>2.08</v>
      </c>
      <c r="D728">
        <v>2.1349999999999998</v>
      </c>
      <c r="E728">
        <v>2.077</v>
      </c>
      <c r="F728" t="s">
        <v>3919</v>
      </c>
      <c r="G728">
        <v>2.3999999999999998E-3</v>
      </c>
    </row>
    <row r="729" spans="1:7" x14ac:dyDescent="0.3">
      <c r="A729" s="2">
        <v>44035</v>
      </c>
      <c r="B729">
        <v>2.1019999999999999</v>
      </c>
      <c r="C729">
        <v>2.129</v>
      </c>
      <c r="D729">
        <v>2.13</v>
      </c>
      <c r="E729">
        <v>2.081</v>
      </c>
      <c r="F729" t="s">
        <v>3414</v>
      </c>
      <c r="G729">
        <v>-7.6E-3</v>
      </c>
    </row>
    <row r="730" spans="1:7" x14ac:dyDescent="0.3">
      <c r="A730" s="2">
        <v>44034</v>
      </c>
      <c r="B730">
        <v>2.1179999999999999</v>
      </c>
      <c r="C730">
        <v>2.11</v>
      </c>
      <c r="D730">
        <v>2.1309999999999998</v>
      </c>
      <c r="E730">
        <v>2.101</v>
      </c>
      <c r="F730" t="s">
        <v>3920</v>
      </c>
      <c r="G730">
        <v>4.7000000000000002E-3</v>
      </c>
    </row>
    <row r="731" spans="1:7" x14ac:dyDescent="0.3">
      <c r="A731" s="2">
        <v>44033</v>
      </c>
      <c r="B731">
        <v>2.1080000000000001</v>
      </c>
      <c r="C731">
        <v>2.1459999999999999</v>
      </c>
      <c r="D731">
        <v>2.2050000000000001</v>
      </c>
      <c r="E731">
        <v>2.1030000000000002</v>
      </c>
      <c r="F731" t="s">
        <v>3921</v>
      </c>
      <c r="G731">
        <v>0</v>
      </c>
    </row>
    <row r="732" spans="1:7" x14ac:dyDescent="0.3">
      <c r="A732" s="2">
        <v>44032</v>
      </c>
      <c r="B732">
        <v>2.1080000000000001</v>
      </c>
      <c r="C732">
        <v>2.08</v>
      </c>
      <c r="D732">
        <v>2.109</v>
      </c>
      <c r="E732">
        <v>2.052</v>
      </c>
      <c r="F732" t="s">
        <v>3457</v>
      </c>
      <c r="G732">
        <v>1.0500000000000001E-2</v>
      </c>
    </row>
    <row r="733" spans="1:7" x14ac:dyDescent="0.3">
      <c r="A733" s="2">
        <v>44029</v>
      </c>
      <c r="B733">
        <v>2.0859999999999999</v>
      </c>
      <c r="C733">
        <v>2.0699999999999998</v>
      </c>
      <c r="D733">
        <v>2.097</v>
      </c>
      <c r="E733">
        <v>2.0470000000000002</v>
      </c>
      <c r="F733" t="s">
        <v>3922</v>
      </c>
      <c r="G733">
        <v>2.8999999999999998E-3</v>
      </c>
    </row>
    <row r="734" spans="1:7" x14ac:dyDescent="0.3">
      <c r="A734" s="2">
        <v>44028</v>
      </c>
      <c r="B734">
        <v>2.08</v>
      </c>
      <c r="C734">
        <v>2.0779999999999998</v>
      </c>
      <c r="D734">
        <v>2.1019999999999999</v>
      </c>
      <c r="E734">
        <v>2.0609999999999999</v>
      </c>
      <c r="F734" t="s">
        <v>3923</v>
      </c>
      <c r="G734">
        <v>-3.3999999999999998E-3</v>
      </c>
    </row>
    <row r="735" spans="1:7" x14ac:dyDescent="0.3">
      <c r="A735" s="2">
        <v>44027</v>
      </c>
      <c r="B735">
        <v>2.0870000000000002</v>
      </c>
      <c r="C735">
        <v>2.08</v>
      </c>
      <c r="D735">
        <v>2.1120000000000001</v>
      </c>
      <c r="E735">
        <v>2.0419999999999998</v>
      </c>
      <c r="F735" t="s">
        <v>3924</v>
      </c>
      <c r="G735">
        <v>1.1599999999999999E-2</v>
      </c>
    </row>
    <row r="736" spans="1:7" x14ac:dyDescent="0.3">
      <c r="A736" s="2">
        <v>44026</v>
      </c>
      <c r="B736">
        <v>2.0630000000000002</v>
      </c>
      <c r="C736">
        <v>2.028</v>
      </c>
      <c r="D736">
        <v>2.069</v>
      </c>
      <c r="E736">
        <v>2.0139999999999998</v>
      </c>
      <c r="F736" t="s">
        <v>3386</v>
      </c>
      <c r="G736">
        <v>8.3000000000000001E-3</v>
      </c>
    </row>
    <row r="737" spans="1:7" x14ac:dyDescent="0.3">
      <c r="A737" s="2">
        <v>44025</v>
      </c>
      <c r="B737">
        <v>2.0459999999999998</v>
      </c>
      <c r="C737">
        <v>2.0339999999999998</v>
      </c>
      <c r="D737">
        <v>2.0619999999999998</v>
      </c>
      <c r="E737">
        <v>2.0099999999999998</v>
      </c>
      <c r="F737" t="s">
        <v>3925</v>
      </c>
      <c r="G737">
        <v>2.6100000000000002E-2</v>
      </c>
    </row>
    <row r="738" spans="1:7" x14ac:dyDescent="0.3">
      <c r="A738" s="2">
        <v>44022</v>
      </c>
      <c r="B738">
        <v>1.994</v>
      </c>
      <c r="C738">
        <v>1.9379999999999999</v>
      </c>
      <c r="D738">
        <v>2.004</v>
      </c>
      <c r="E738">
        <v>1.9339999999999999</v>
      </c>
      <c r="F738" t="s">
        <v>3926</v>
      </c>
      <c r="G738">
        <v>2.18E-2</v>
      </c>
    </row>
    <row r="739" spans="1:7" x14ac:dyDescent="0.3">
      <c r="A739" s="2">
        <v>44021</v>
      </c>
      <c r="B739">
        <v>1.952</v>
      </c>
      <c r="C739">
        <v>1.99</v>
      </c>
      <c r="D739">
        <v>2.008</v>
      </c>
      <c r="E739">
        <v>1.948</v>
      </c>
      <c r="F739" t="s">
        <v>3927</v>
      </c>
      <c r="G739">
        <v>-1.21E-2</v>
      </c>
    </row>
    <row r="740" spans="1:7" x14ac:dyDescent="0.3">
      <c r="A740" s="2">
        <v>44020</v>
      </c>
      <c r="B740">
        <v>1.9750000000000001</v>
      </c>
      <c r="C740">
        <v>1.994</v>
      </c>
      <c r="D740">
        <v>2.0129999999999999</v>
      </c>
      <c r="E740">
        <v>1.964</v>
      </c>
      <c r="F740" t="s">
        <v>3928</v>
      </c>
      <c r="G740">
        <v>-1.9599999999999999E-2</v>
      </c>
    </row>
    <row r="741" spans="1:7" x14ac:dyDescent="0.3">
      <c r="A741" s="2">
        <v>44019</v>
      </c>
      <c r="B741">
        <v>2.0150000000000001</v>
      </c>
      <c r="C741">
        <v>2.04</v>
      </c>
      <c r="D741">
        <v>2.06</v>
      </c>
      <c r="E741">
        <v>2.0150000000000001</v>
      </c>
      <c r="F741" t="s">
        <v>3929</v>
      </c>
      <c r="G741">
        <v>-3.0300000000000001E-2</v>
      </c>
    </row>
    <row r="742" spans="1:7" x14ac:dyDescent="0.3">
      <c r="A742" s="2">
        <v>44018</v>
      </c>
      <c r="B742">
        <v>2.0779999999999998</v>
      </c>
      <c r="C742">
        <v>2.0299999999999998</v>
      </c>
      <c r="D742">
        <v>2.0910000000000002</v>
      </c>
      <c r="E742">
        <v>2.0230000000000001</v>
      </c>
      <c r="F742" t="s">
        <v>3424</v>
      </c>
      <c r="G742">
        <v>6.0699999999999997E-2</v>
      </c>
    </row>
    <row r="743" spans="1:7" x14ac:dyDescent="0.3">
      <c r="A743" s="2">
        <v>44015</v>
      </c>
      <c r="B743">
        <v>1.9590000000000001</v>
      </c>
      <c r="C743">
        <v>1.99</v>
      </c>
      <c r="D743">
        <v>1.9910000000000001</v>
      </c>
      <c r="E743">
        <v>1.9490000000000001</v>
      </c>
      <c r="F743" t="s">
        <v>3930</v>
      </c>
      <c r="G743">
        <v>-1.5800000000000002E-2</v>
      </c>
    </row>
    <row r="744" spans="1:7" x14ac:dyDescent="0.3">
      <c r="A744" s="2">
        <v>44014</v>
      </c>
      <c r="B744">
        <v>1.99</v>
      </c>
      <c r="C744">
        <v>1.913</v>
      </c>
      <c r="D744">
        <v>2.0049999999999999</v>
      </c>
      <c r="E744">
        <v>1.911</v>
      </c>
      <c r="F744" t="s">
        <v>3931</v>
      </c>
      <c r="G744">
        <v>5.9299999999999999E-2</v>
      </c>
    </row>
    <row r="745" spans="1:7" x14ac:dyDescent="0.3">
      <c r="A745" s="2">
        <v>44013</v>
      </c>
      <c r="B745">
        <v>1.879</v>
      </c>
      <c r="C745">
        <v>1.901</v>
      </c>
      <c r="D745">
        <v>1.92</v>
      </c>
      <c r="E745">
        <v>1.8660000000000001</v>
      </c>
      <c r="F745" t="s">
        <v>3932</v>
      </c>
      <c r="G745">
        <v>-1.1299999999999999E-2</v>
      </c>
    </row>
    <row r="746" spans="1:7" x14ac:dyDescent="0.3">
      <c r="A746" s="2">
        <v>44012</v>
      </c>
      <c r="B746">
        <v>1.901</v>
      </c>
      <c r="C746">
        <v>1.92</v>
      </c>
      <c r="D746">
        <v>1.9379999999999999</v>
      </c>
      <c r="E746">
        <v>1.867</v>
      </c>
      <c r="F746" t="s">
        <v>3933</v>
      </c>
      <c r="G746">
        <v>-8.6E-3</v>
      </c>
    </row>
    <row r="747" spans="1:7" x14ac:dyDescent="0.3">
      <c r="A747" s="2">
        <v>44011</v>
      </c>
      <c r="B747">
        <v>1.917</v>
      </c>
      <c r="C747">
        <v>1.85</v>
      </c>
      <c r="D747">
        <v>1.9379999999999999</v>
      </c>
      <c r="E747">
        <v>1.83</v>
      </c>
      <c r="F747" t="s">
        <v>3934</v>
      </c>
      <c r="G747">
        <v>3.85E-2</v>
      </c>
    </row>
    <row r="748" spans="1:7" x14ac:dyDescent="0.3">
      <c r="A748" s="2">
        <v>44008</v>
      </c>
      <c r="B748">
        <v>1.8460000000000001</v>
      </c>
      <c r="C748">
        <v>1.9039999999999999</v>
      </c>
      <c r="D748">
        <v>1.91</v>
      </c>
      <c r="E748">
        <v>1.8460000000000001</v>
      </c>
      <c r="F748" t="s">
        <v>3935</v>
      </c>
      <c r="G748">
        <v>-2.1999999999999999E-2</v>
      </c>
    </row>
    <row r="749" spans="1:7" x14ac:dyDescent="0.3">
      <c r="A749" s="2">
        <v>44007</v>
      </c>
      <c r="B749">
        <v>1.8879999999999999</v>
      </c>
      <c r="C749">
        <v>1.8360000000000001</v>
      </c>
      <c r="D749">
        <v>1.89</v>
      </c>
      <c r="E749">
        <v>1.8120000000000001</v>
      </c>
      <c r="F749" t="s">
        <v>3936</v>
      </c>
      <c r="G749">
        <v>1.78E-2</v>
      </c>
    </row>
    <row r="750" spans="1:7" x14ac:dyDescent="0.3">
      <c r="A750" s="2">
        <v>44006</v>
      </c>
      <c r="B750">
        <v>1.855</v>
      </c>
      <c r="C750">
        <v>1.9339999999999999</v>
      </c>
      <c r="D750">
        <v>1.95</v>
      </c>
      <c r="E750">
        <v>1.855</v>
      </c>
      <c r="F750" t="s">
        <v>3455</v>
      </c>
      <c r="G750">
        <v>-3.9100000000000003E-2</v>
      </c>
    </row>
    <row r="751" spans="1:7" x14ac:dyDescent="0.3">
      <c r="A751" s="2">
        <v>44005</v>
      </c>
      <c r="B751">
        <v>1.93</v>
      </c>
      <c r="C751">
        <v>1.9219999999999999</v>
      </c>
      <c r="D751">
        <v>1.972</v>
      </c>
      <c r="E751">
        <v>1.8979999999999999</v>
      </c>
      <c r="F751" t="s">
        <v>3937</v>
      </c>
      <c r="G751">
        <v>2.01E-2</v>
      </c>
    </row>
    <row r="752" spans="1:7" x14ac:dyDescent="0.3">
      <c r="A752" s="2">
        <v>44004</v>
      </c>
      <c r="B752">
        <v>1.8919999999999999</v>
      </c>
      <c r="C752">
        <v>1.8979999999999999</v>
      </c>
      <c r="D752">
        <v>1.929</v>
      </c>
      <c r="E752">
        <v>1.88</v>
      </c>
      <c r="F752" t="s">
        <v>3938</v>
      </c>
      <c r="G752">
        <v>-1.2800000000000001E-2</v>
      </c>
    </row>
    <row r="753" spans="1:7" x14ac:dyDescent="0.3">
      <c r="A753" s="2">
        <v>44001</v>
      </c>
      <c r="B753">
        <v>1.9159999999999999</v>
      </c>
      <c r="C753">
        <v>1.96</v>
      </c>
      <c r="D753">
        <v>1.964</v>
      </c>
      <c r="E753">
        <v>1.89</v>
      </c>
      <c r="F753" t="s">
        <v>3939</v>
      </c>
      <c r="G753">
        <v>-9.2999999999999992E-3</v>
      </c>
    </row>
    <row r="754" spans="1:7" x14ac:dyDescent="0.3">
      <c r="A754" s="2">
        <v>44000</v>
      </c>
      <c r="B754">
        <v>1.9339999999999999</v>
      </c>
      <c r="C754">
        <v>1.9470000000000001</v>
      </c>
      <c r="D754">
        <v>1.982</v>
      </c>
      <c r="E754">
        <v>1.9</v>
      </c>
      <c r="F754" t="s">
        <v>3940</v>
      </c>
      <c r="G754">
        <v>-7.9000000000000008E-3</v>
      </c>
    </row>
    <row r="755" spans="1:7" x14ac:dyDescent="0.3">
      <c r="A755" s="2">
        <v>43999</v>
      </c>
      <c r="B755">
        <v>1.95</v>
      </c>
      <c r="C755">
        <v>1.952</v>
      </c>
      <c r="D755">
        <v>1.994</v>
      </c>
      <c r="E755">
        <v>1.9330000000000001</v>
      </c>
      <c r="F755" t="s">
        <v>3941</v>
      </c>
      <c r="G755">
        <v>-1E-3</v>
      </c>
    </row>
    <row r="756" spans="1:7" x14ac:dyDescent="0.3">
      <c r="A756" s="2">
        <v>43998</v>
      </c>
      <c r="B756">
        <v>1.952</v>
      </c>
      <c r="C756">
        <v>1.9670000000000001</v>
      </c>
      <c r="D756">
        <v>1.982</v>
      </c>
      <c r="E756">
        <v>1.9039999999999999</v>
      </c>
      <c r="F756" t="s">
        <v>3942</v>
      </c>
      <c r="G756">
        <v>3.61E-2</v>
      </c>
    </row>
    <row r="757" spans="1:7" x14ac:dyDescent="0.3">
      <c r="A757" s="2">
        <v>43997</v>
      </c>
      <c r="B757">
        <v>1.8839999999999999</v>
      </c>
      <c r="C757">
        <v>1.7749999999999999</v>
      </c>
      <c r="D757">
        <v>1.91</v>
      </c>
      <c r="E757">
        <v>1.7589999999999999</v>
      </c>
      <c r="F757" t="s">
        <v>1404</v>
      </c>
      <c r="G757">
        <v>1.37E-2</v>
      </c>
    </row>
    <row r="758" spans="1:7" x14ac:dyDescent="0.3">
      <c r="A758" s="2">
        <v>43994</v>
      </c>
      <c r="B758">
        <v>1.859</v>
      </c>
      <c r="C758">
        <v>1.8320000000000001</v>
      </c>
      <c r="D758">
        <v>1.923</v>
      </c>
      <c r="E758">
        <v>1.8240000000000001</v>
      </c>
      <c r="F758" t="s">
        <v>3943</v>
      </c>
      <c r="G758">
        <v>-2.7000000000000001E-3</v>
      </c>
    </row>
    <row r="759" spans="1:7" x14ac:dyDescent="0.3">
      <c r="A759" s="2">
        <v>43993</v>
      </c>
      <c r="B759">
        <v>1.863</v>
      </c>
      <c r="C759">
        <v>1.86</v>
      </c>
      <c r="D759">
        <v>1.91</v>
      </c>
      <c r="E759">
        <v>1.83</v>
      </c>
      <c r="F759" t="s">
        <v>3944</v>
      </c>
      <c r="G759">
        <v>-4.02E-2</v>
      </c>
    </row>
    <row r="760" spans="1:7" x14ac:dyDescent="0.3">
      <c r="A760" s="2">
        <v>43992</v>
      </c>
      <c r="B760">
        <v>1.9410000000000001</v>
      </c>
      <c r="C760">
        <v>1.9850000000000001</v>
      </c>
      <c r="D760">
        <v>2.0169999999999999</v>
      </c>
      <c r="E760">
        <v>1.931</v>
      </c>
      <c r="F760" t="s">
        <v>3945</v>
      </c>
      <c r="G760">
        <v>-9.4000000000000004E-3</v>
      </c>
    </row>
    <row r="761" spans="1:7" x14ac:dyDescent="0.3">
      <c r="A761" s="2">
        <v>43991</v>
      </c>
      <c r="B761">
        <v>1.96</v>
      </c>
      <c r="C761">
        <v>2.0230000000000001</v>
      </c>
      <c r="D761">
        <v>2.048</v>
      </c>
      <c r="E761">
        <v>1.9239999999999999</v>
      </c>
      <c r="F761" t="s">
        <v>3946</v>
      </c>
      <c r="G761">
        <v>-4.6199999999999998E-2</v>
      </c>
    </row>
    <row r="762" spans="1:7" x14ac:dyDescent="0.3">
      <c r="A762" s="2">
        <v>43990</v>
      </c>
      <c r="B762">
        <v>2.0550000000000002</v>
      </c>
      <c r="C762">
        <v>2.032</v>
      </c>
      <c r="D762">
        <v>2.1120000000000001</v>
      </c>
      <c r="E762">
        <v>2.0099999999999998</v>
      </c>
      <c r="F762" t="s">
        <v>2014</v>
      </c>
      <c r="G762">
        <v>2.3999999999999998E-3</v>
      </c>
    </row>
    <row r="763" spans="1:7" x14ac:dyDescent="0.3">
      <c r="A763" s="2">
        <v>43987</v>
      </c>
      <c r="B763">
        <v>2.0499999999999998</v>
      </c>
      <c r="C763">
        <v>1.96</v>
      </c>
      <c r="D763">
        <v>2.0499999999999998</v>
      </c>
      <c r="E763">
        <v>1.95</v>
      </c>
      <c r="F763" t="s">
        <v>3947</v>
      </c>
      <c r="G763">
        <v>7.5600000000000001E-2</v>
      </c>
    </row>
    <row r="764" spans="1:7" x14ac:dyDescent="0.3">
      <c r="A764" s="2">
        <v>43986</v>
      </c>
      <c r="B764">
        <v>1.9059999999999999</v>
      </c>
      <c r="C764">
        <v>1.89</v>
      </c>
      <c r="D764">
        <v>1.944</v>
      </c>
      <c r="E764">
        <v>1.8520000000000001</v>
      </c>
      <c r="F764" t="s">
        <v>1503</v>
      </c>
      <c r="G764">
        <v>-5.0000000000000001E-3</v>
      </c>
    </row>
    <row r="765" spans="1:7" x14ac:dyDescent="0.3">
      <c r="A765" s="2">
        <v>43985</v>
      </c>
      <c r="B765">
        <v>1.9159999999999999</v>
      </c>
      <c r="C765">
        <v>1.8440000000000001</v>
      </c>
      <c r="D765">
        <v>1.9159999999999999</v>
      </c>
      <c r="E765">
        <v>1.8340000000000001</v>
      </c>
      <c r="F765" t="s">
        <v>3948</v>
      </c>
      <c r="G765">
        <v>5.6800000000000003E-2</v>
      </c>
    </row>
    <row r="766" spans="1:7" x14ac:dyDescent="0.3">
      <c r="A766" s="2">
        <v>43984</v>
      </c>
      <c r="B766">
        <v>1.8129999999999999</v>
      </c>
      <c r="C766">
        <v>1.742</v>
      </c>
      <c r="D766">
        <v>1.839</v>
      </c>
      <c r="E766">
        <v>1.734</v>
      </c>
      <c r="F766" t="s">
        <v>3949</v>
      </c>
      <c r="G766">
        <v>4.1099999999999998E-2</v>
      </c>
    </row>
    <row r="767" spans="1:7" x14ac:dyDescent="0.3">
      <c r="A767" s="2">
        <v>43983</v>
      </c>
      <c r="B767">
        <v>1.7410000000000001</v>
      </c>
      <c r="C767">
        <v>1.724</v>
      </c>
      <c r="D767">
        <v>1.748</v>
      </c>
      <c r="E767">
        <v>1.6879999999999999</v>
      </c>
      <c r="F767" t="s">
        <v>3890</v>
      </c>
      <c r="G767">
        <v>3.6600000000000001E-2</v>
      </c>
    </row>
    <row r="768" spans="1:7" x14ac:dyDescent="0.3">
      <c r="A768" s="2">
        <v>43980</v>
      </c>
      <c r="B768">
        <v>1.679</v>
      </c>
      <c r="C768">
        <v>1.728</v>
      </c>
      <c r="D768">
        <v>1.758</v>
      </c>
      <c r="E768">
        <v>1.663</v>
      </c>
      <c r="F768" t="s">
        <v>3950</v>
      </c>
      <c r="G768">
        <v>-4.9200000000000001E-2</v>
      </c>
    </row>
    <row r="769" spans="1:7" x14ac:dyDescent="0.3">
      <c r="A769" s="2">
        <v>43979</v>
      </c>
      <c r="B769">
        <v>1.766</v>
      </c>
      <c r="C769">
        <v>1.8280000000000001</v>
      </c>
      <c r="D769">
        <v>1.8320000000000001</v>
      </c>
      <c r="E769">
        <v>1.734</v>
      </c>
      <c r="F769" t="s">
        <v>3951</v>
      </c>
      <c r="G769">
        <v>-1.3100000000000001E-2</v>
      </c>
    </row>
    <row r="770" spans="1:7" x14ac:dyDescent="0.3">
      <c r="A770" s="2">
        <v>43978</v>
      </c>
      <c r="B770">
        <v>1.79</v>
      </c>
      <c r="C770">
        <v>1.7350000000000001</v>
      </c>
      <c r="D770">
        <v>1.81</v>
      </c>
      <c r="E770">
        <v>1.7310000000000001</v>
      </c>
      <c r="F770" t="s">
        <v>3952</v>
      </c>
      <c r="G770">
        <v>4.2200000000000001E-2</v>
      </c>
    </row>
    <row r="771" spans="1:7" x14ac:dyDescent="0.3">
      <c r="A771" s="2">
        <v>43977</v>
      </c>
      <c r="B771">
        <v>1.7170000000000001</v>
      </c>
      <c r="C771">
        <v>1.6160000000000001</v>
      </c>
      <c r="D771">
        <v>1.7270000000000001</v>
      </c>
      <c r="E771">
        <v>1.605</v>
      </c>
      <c r="F771" t="s">
        <v>3953</v>
      </c>
      <c r="G771">
        <v>8.0199999999999994E-2</v>
      </c>
    </row>
    <row r="772" spans="1:7" x14ac:dyDescent="0.3">
      <c r="A772" s="2">
        <v>43976</v>
      </c>
      <c r="B772">
        <v>1.59</v>
      </c>
      <c r="C772">
        <v>1.579</v>
      </c>
      <c r="D772">
        <v>1.5940000000000001</v>
      </c>
      <c r="E772">
        <v>1.5620000000000001</v>
      </c>
      <c r="F772" t="s">
        <v>3954</v>
      </c>
      <c r="G772">
        <v>2.0899999999999998E-2</v>
      </c>
    </row>
    <row r="773" spans="1:7" x14ac:dyDescent="0.3">
      <c r="A773" s="2">
        <v>43973</v>
      </c>
      <c r="B773">
        <v>1.5580000000000001</v>
      </c>
      <c r="C773">
        <v>1.526</v>
      </c>
      <c r="D773">
        <v>1.607</v>
      </c>
      <c r="E773">
        <v>1.5129999999999999</v>
      </c>
      <c r="F773" t="s">
        <v>3955</v>
      </c>
      <c r="G773">
        <v>5.1999999999999998E-3</v>
      </c>
    </row>
    <row r="774" spans="1:7" x14ac:dyDescent="0.3">
      <c r="A774" s="2">
        <v>43972</v>
      </c>
      <c r="B774">
        <v>1.5489999999999999</v>
      </c>
      <c r="C774">
        <v>1.54</v>
      </c>
      <c r="D774">
        <v>1.587</v>
      </c>
      <c r="E774">
        <v>1.528</v>
      </c>
      <c r="F774" t="s">
        <v>3956</v>
      </c>
      <c r="G774">
        <v>-6.4000000000000003E-3</v>
      </c>
    </row>
    <row r="775" spans="1:7" x14ac:dyDescent="0.3">
      <c r="A775" s="2">
        <v>43971</v>
      </c>
      <c r="B775">
        <v>1.5589999999999999</v>
      </c>
      <c r="C775">
        <v>1.5429999999999999</v>
      </c>
      <c r="D775">
        <v>1.5669999999999999</v>
      </c>
      <c r="E775">
        <v>1.5</v>
      </c>
      <c r="F775" t="s">
        <v>3957</v>
      </c>
      <c r="G775">
        <v>7.1000000000000004E-3</v>
      </c>
    </row>
    <row r="776" spans="1:7" x14ac:dyDescent="0.3">
      <c r="A776" s="2">
        <v>43970</v>
      </c>
      <c r="B776">
        <v>1.548</v>
      </c>
      <c r="C776">
        <v>1.645</v>
      </c>
      <c r="D776">
        <v>1.6519999999999999</v>
      </c>
      <c r="E776">
        <v>1.5229999999999999</v>
      </c>
      <c r="F776" t="s">
        <v>1707</v>
      </c>
      <c r="G776">
        <v>-4.1799999999999997E-2</v>
      </c>
    </row>
    <row r="777" spans="1:7" x14ac:dyDescent="0.3">
      <c r="A777" s="2">
        <v>43969</v>
      </c>
      <c r="B777">
        <v>1.6160000000000001</v>
      </c>
      <c r="C777">
        <v>1.5509999999999999</v>
      </c>
      <c r="D777">
        <v>1.619</v>
      </c>
      <c r="E777">
        <v>1.544</v>
      </c>
      <c r="F777" t="s">
        <v>3794</v>
      </c>
      <c r="G777">
        <v>6.1800000000000001E-2</v>
      </c>
    </row>
    <row r="778" spans="1:7" x14ac:dyDescent="0.3">
      <c r="A778" s="2">
        <v>43966</v>
      </c>
      <c r="B778">
        <v>1.522</v>
      </c>
      <c r="C778">
        <v>1.5860000000000001</v>
      </c>
      <c r="D778">
        <v>1.5940000000000001</v>
      </c>
      <c r="E778">
        <v>1.516</v>
      </c>
      <c r="F778" t="s">
        <v>3866</v>
      </c>
      <c r="G778">
        <v>-2.81E-2</v>
      </c>
    </row>
    <row r="779" spans="1:7" x14ac:dyDescent="0.3">
      <c r="A779" s="2">
        <v>43965</v>
      </c>
      <c r="B779">
        <v>1.5660000000000001</v>
      </c>
      <c r="C779">
        <v>1.5509999999999999</v>
      </c>
      <c r="D779">
        <v>1.5860000000000001</v>
      </c>
      <c r="E779">
        <v>1.52</v>
      </c>
      <c r="F779" t="s">
        <v>3958</v>
      </c>
      <c r="G779">
        <v>7.1000000000000004E-3</v>
      </c>
    </row>
    <row r="780" spans="1:7" x14ac:dyDescent="0.3">
      <c r="A780" s="2">
        <v>43964</v>
      </c>
      <c r="B780">
        <v>1.5549999999999999</v>
      </c>
      <c r="C780">
        <v>1.617</v>
      </c>
      <c r="D780">
        <v>1.617</v>
      </c>
      <c r="E780">
        <v>1.5549999999999999</v>
      </c>
      <c r="F780" t="s">
        <v>3959</v>
      </c>
      <c r="G780">
        <v>-4.5400000000000003E-2</v>
      </c>
    </row>
    <row r="781" spans="1:7" x14ac:dyDescent="0.3">
      <c r="A781" s="2">
        <v>43963</v>
      </c>
      <c r="B781">
        <v>1.629</v>
      </c>
      <c r="C781">
        <v>1.64</v>
      </c>
      <c r="D781">
        <v>1.67</v>
      </c>
      <c r="E781">
        <v>1.629</v>
      </c>
      <c r="F781" t="s">
        <v>3304</v>
      </c>
      <c r="G781">
        <v>-1.5699999999999999E-2</v>
      </c>
    </row>
    <row r="782" spans="1:7" x14ac:dyDescent="0.3">
      <c r="A782" s="2">
        <v>43962</v>
      </c>
      <c r="B782">
        <v>1.655</v>
      </c>
      <c r="C782">
        <v>1.67</v>
      </c>
      <c r="D782">
        <v>1.6839999999999999</v>
      </c>
      <c r="E782">
        <v>1.617</v>
      </c>
      <c r="F782" t="s">
        <v>3707</v>
      </c>
      <c r="G782">
        <v>3.0000000000000001E-3</v>
      </c>
    </row>
    <row r="783" spans="1:7" x14ac:dyDescent="0.3">
      <c r="A783" s="2">
        <v>43959</v>
      </c>
      <c r="B783">
        <v>1.65</v>
      </c>
      <c r="C783">
        <v>1.645</v>
      </c>
      <c r="D783">
        <v>1.659</v>
      </c>
      <c r="E783">
        <v>1.621</v>
      </c>
      <c r="F783" t="s">
        <v>3960</v>
      </c>
      <c r="G783">
        <v>5.1999999999999998E-3</v>
      </c>
    </row>
    <row r="784" spans="1:7" x14ac:dyDescent="0.3">
      <c r="A784" s="2">
        <v>43958</v>
      </c>
      <c r="B784">
        <v>1.641</v>
      </c>
      <c r="C784">
        <v>1.58</v>
      </c>
      <c r="D784">
        <v>1.641</v>
      </c>
      <c r="E784">
        <v>1.5609999999999999</v>
      </c>
      <c r="F784" t="s">
        <v>3556</v>
      </c>
      <c r="G784">
        <v>4.02E-2</v>
      </c>
    </row>
    <row r="785" spans="1:7" x14ac:dyDescent="0.3">
      <c r="A785" s="2">
        <v>43957</v>
      </c>
      <c r="B785">
        <v>1.5780000000000001</v>
      </c>
      <c r="C785">
        <v>1.5960000000000001</v>
      </c>
      <c r="D785">
        <v>1.6339999999999999</v>
      </c>
      <c r="E785">
        <v>1.5620000000000001</v>
      </c>
      <c r="F785" t="s">
        <v>3961</v>
      </c>
      <c r="G785">
        <v>-1.1299999999999999E-2</v>
      </c>
    </row>
    <row r="786" spans="1:7" x14ac:dyDescent="0.3">
      <c r="A786" s="2">
        <v>43956</v>
      </c>
      <c r="B786">
        <v>1.5960000000000001</v>
      </c>
      <c r="C786">
        <v>1.63</v>
      </c>
      <c r="D786">
        <v>1.6479999999999999</v>
      </c>
      <c r="E786">
        <v>1.585</v>
      </c>
      <c r="F786" t="s">
        <v>3533</v>
      </c>
      <c r="G786">
        <v>5.9999999999999995E-4</v>
      </c>
    </row>
    <row r="787" spans="1:7" x14ac:dyDescent="0.3">
      <c r="A787" s="2">
        <v>43955</v>
      </c>
      <c r="B787">
        <v>1.595</v>
      </c>
      <c r="C787">
        <v>1.6040000000000001</v>
      </c>
      <c r="D787">
        <v>1.625</v>
      </c>
      <c r="E787">
        <v>1.575</v>
      </c>
      <c r="F787" t="s">
        <v>3962</v>
      </c>
      <c r="G787">
        <v>-2.8000000000000001E-2</v>
      </c>
    </row>
    <row r="788" spans="1:7" x14ac:dyDescent="0.3">
      <c r="A788" s="2">
        <v>43951</v>
      </c>
      <c r="B788">
        <v>1.641</v>
      </c>
      <c r="C788">
        <v>1.679</v>
      </c>
      <c r="D788">
        <v>1.75</v>
      </c>
      <c r="E788">
        <v>1.6279999999999999</v>
      </c>
      <c r="F788" t="s">
        <v>3963</v>
      </c>
      <c r="G788">
        <v>-4.1200000000000001E-2</v>
      </c>
    </row>
    <row r="789" spans="1:7" x14ac:dyDescent="0.3">
      <c r="A789" s="2">
        <v>43950</v>
      </c>
      <c r="B789">
        <v>1.712</v>
      </c>
      <c r="C789">
        <v>1.597</v>
      </c>
      <c r="D789">
        <v>1.712</v>
      </c>
      <c r="E789">
        <v>1.5820000000000001</v>
      </c>
      <c r="F789" t="s">
        <v>3964</v>
      </c>
      <c r="G789">
        <v>8.4599999999999995E-2</v>
      </c>
    </row>
    <row r="790" spans="1:7" x14ac:dyDescent="0.3">
      <c r="A790" s="2">
        <v>43949</v>
      </c>
      <c r="B790">
        <v>1.5780000000000001</v>
      </c>
      <c r="C790">
        <v>1.536</v>
      </c>
      <c r="D790">
        <v>1.6</v>
      </c>
      <c r="E790">
        <v>1.52</v>
      </c>
      <c r="F790" t="s">
        <v>3965</v>
      </c>
      <c r="G790">
        <v>2.87E-2</v>
      </c>
    </row>
    <row r="791" spans="1:7" x14ac:dyDescent="0.3">
      <c r="A791" s="2">
        <v>43948</v>
      </c>
      <c r="B791">
        <v>1.534</v>
      </c>
      <c r="C791">
        <v>1.609</v>
      </c>
      <c r="D791">
        <v>1.609</v>
      </c>
      <c r="E791">
        <v>1.53</v>
      </c>
      <c r="F791" t="s">
        <v>3966</v>
      </c>
      <c r="G791">
        <v>-2.8999999999999998E-3</v>
      </c>
    </row>
    <row r="792" spans="1:7" x14ac:dyDescent="0.3">
      <c r="A792" s="2">
        <v>43945</v>
      </c>
      <c r="B792">
        <v>1.538</v>
      </c>
      <c r="C792">
        <v>1.548</v>
      </c>
      <c r="D792">
        <v>1.589</v>
      </c>
      <c r="E792">
        <v>1.5209999999999999</v>
      </c>
      <c r="F792" t="s">
        <v>3967</v>
      </c>
      <c r="G792">
        <v>-3.0599999999999999E-2</v>
      </c>
    </row>
    <row r="793" spans="1:7" x14ac:dyDescent="0.3">
      <c r="A793" s="2">
        <v>43944</v>
      </c>
      <c r="B793">
        <v>1.587</v>
      </c>
      <c r="C793">
        <v>1.55</v>
      </c>
      <c r="D793">
        <v>1.6160000000000001</v>
      </c>
      <c r="E793">
        <v>1.5409999999999999</v>
      </c>
      <c r="F793" t="s">
        <v>3968</v>
      </c>
      <c r="G793">
        <v>3.49E-2</v>
      </c>
    </row>
    <row r="794" spans="1:7" x14ac:dyDescent="0.3">
      <c r="A794" s="2">
        <v>43943</v>
      </c>
      <c r="B794">
        <v>1.5329999999999999</v>
      </c>
      <c r="C794">
        <v>1.5609999999999999</v>
      </c>
      <c r="D794">
        <v>1.5660000000000001</v>
      </c>
      <c r="E794">
        <v>1.51</v>
      </c>
      <c r="F794" t="s">
        <v>3969</v>
      </c>
      <c r="G794">
        <v>-1.06E-2</v>
      </c>
    </row>
    <row r="795" spans="1:7" x14ac:dyDescent="0.3">
      <c r="A795" s="2">
        <v>43942</v>
      </c>
      <c r="B795">
        <v>1.55</v>
      </c>
      <c r="C795">
        <v>1.58</v>
      </c>
      <c r="D795">
        <v>1.599</v>
      </c>
      <c r="E795">
        <v>1.55</v>
      </c>
      <c r="F795" t="s">
        <v>3970</v>
      </c>
      <c r="G795">
        <v>-3.1300000000000001E-2</v>
      </c>
    </row>
    <row r="796" spans="1:7" x14ac:dyDescent="0.3">
      <c r="A796" s="2">
        <v>43941</v>
      </c>
      <c r="B796">
        <v>1.6</v>
      </c>
      <c r="C796">
        <v>1.615</v>
      </c>
      <c r="D796">
        <v>1.619</v>
      </c>
      <c r="E796">
        <v>1.5660000000000001</v>
      </c>
      <c r="F796" t="s">
        <v>810</v>
      </c>
      <c r="G796">
        <v>-4.7000000000000002E-3</v>
      </c>
    </row>
    <row r="797" spans="1:7" x14ac:dyDescent="0.3">
      <c r="A797" s="2">
        <v>43938</v>
      </c>
      <c r="B797">
        <v>1.607</v>
      </c>
      <c r="C797">
        <v>1.645</v>
      </c>
      <c r="D797">
        <v>1.6479999999999999</v>
      </c>
      <c r="E797">
        <v>1.5920000000000001</v>
      </c>
      <c r="F797" t="s">
        <v>3971</v>
      </c>
      <c r="G797">
        <v>1.0999999999999999E-2</v>
      </c>
    </row>
    <row r="798" spans="1:7" x14ac:dyDescent="0.3">
      <c r="A798" s="2">
        <v>43937</v>
      </c>
      <c r="B798">
        <v>1.59</v>
      </c>
      <c r="C798">
        <v>1.643</v>
      </c>
      <c r="D798">
        <v>1.645</v>
      </c>
      <c r="E798">
        <v>1.556</v>
      </c>
      <c r="F798" t="s">
        <v>2030</v>
      </c>
      <c r="G798">
        <v>-6.6E-3</v>
      </c>
    </row>
    <row r="799" spans="1:7" x14ac:dyDescent="0.3">
      <c r="A799" s="2">
        <v>43936</v>
      </c>
      <c r="B799">
        <v>1.6</v>
      </c>
      <c r="C799">
        <v>1.6890000000000001</v>
      </c>
      <c r="D799">
        <v>1.6930000000000001</v>
      </c>
      <c r="E799">
        <v>1.6</v>
      </c>
      <c r="F799" t="s">
        <v>3972</v>
      </c>
      <c r="G799">
        <v>-5.2400000000000002E-2</v>
      </c>
    </row>
    <row r="800" spans="1:7" x14ac:dyDescent="0.3">
      <c r="A800" s="2">
        <v>43935</v>
      </c>
      <c r="B800">
        <v>1.6890000000000001</v>
      </c>
      <c r="C800">
        <v>1.7749999999999999</v>
      </c>
      <c r="D800">
        <v>1.7749999999999999</v>
      </c>
      <c r="E800">
        <v>1.6779999999999999</v>
      </c>
      <c r="F800" t="s">
        <v>3973</v>
      </c>
      <c r="G800">
        <v>-3.15E-2</v>
      </c>
    </row>
    <row r="801" spans="1:7" x14ac:dyDescent="0.3">
      <c r="A801" s="2">
        <v>43930</v>
      </c>
      <c r="B801">
        <v>1.744</v>
      </c>
      <c r="C801">
        <v>1.75</v>
      </c>
      <c r="D801">
        <v>1.778</v>
      </c>
      <c r="E801">
        <v>1.714</v>
      </c>
      <c r="F801" t="s">
        <v>1716</v>
      </c>
      <c r="G801">
        <v>-1.61E-2</v>
      </c>
    </row>
    <row r="802" spans="1:7" x14ac:dyDescent="0.3">
      <c r="A802" s="2">
        <v>43929</v>
      </c>
      <c r="B802">
        <v>1.7729999999999999</v>
      </c>
      <c r="C802">
        <v>1.74</v>
      </c>
      <c r="D802">
        <v>1.794</v>
      </c>
      <c r="E802">
        <v>1.702</v>
      </c>
      <c r="F802" t="s">
        <v>3974</v>
      </c>
      <c r="G802">
        <v>1.72E-2</v>
      </c>
    </row>
    <row r="803" spans="1:7" x14ac:dyDescent="0.3">
      <c r="A803" s="2">
        <v>43928</v>
      </c>
      <c r="B803">
        <v>1.742</v>
      </c>
      <c r="C803">
        <v>1.768</v>
      </c>
      <c r="D803">
        <v>1.829</v>
      </c>
      <c r="E803">
        <v>1.6910000000000001</v>
      </c>
      <c r="F803" t="s">
        <v>3975</v>
      </c>
      <c r="G803">
        <v>1.9E-2</v>
      </c>
    </row>
    <row r="804" spans="1:7" x14ac:dyDescent="0.3">
      <c r="A804" s="2">
        <v>43927</v>
      </c>
      <c r="B804">
        <v>1.71</v>
      </c>
      <c r="C804">
        <v>1.72</v>
      </c>
      <c r="D804">
        <v>1.7310000000000001</v>
      </c>
      <c r="E804">
        <v>1.67</v>
      </c>
      <c r="F804" t="s">
        <v>3976</v>
      </c>
      <c r="G804">
        <v>5.5899999999999998E-2</v>
      </c>
    </row>
    <row r="805" spans="1:7" x14ac:dyDescent="0.3">
      <c r="A805" s="2">
        <v>43924</v>
      </c>
      <c r="B805">
        <v>1.62</v>
      </c>
      <c r="C805">
        <v>1.64</v>
      </c>
      <c r="D805">
        <v>1.6479999999999999</v>
      </c>
      <c r="E805">
        <v>1.601</v>
      </c>
      <c r="F805" t="s">
        <v>3977</v>
      </c>
      <c r="G805">
        <v>-9.4999999999999998E-3</v>
      </c>
    </row>
    <row r="806" spans="1:7" x14ac:dyDescent="0.3">
      <c r="A806" s="2">
        <v>43923</v>
      </c>
      <c r="B806">
        <v>1.635</v>
      </c>
      <c r="C806">
        <v>1.6719999999999999</v>
      </c>
      <c r="D806">
        <v>1.7130000000000001</v>
      </c>
      <c r="E806">
        <v>1.6020000000000001</v>
      </c>
      <c r="F806" t="s">
        <v>3873</v>
      </c>
      <c r="G806">
        <v>-2.1000000000000001E-2</v>
      </c>
    </row>
    <row r="807" spans="1:7" x14ac:dyDescent="0.3">
      <c r="A807" s="2">
        <v>43922</v>
      </c>
      <c r="B807">
        <v>1.67</v>
      </c>
      <c r="C807">
        <v>1.65</v>
      </c>
      <c r="D807">
        <v>1.6870000000000001</v>
      </c>
      <c r="E807">
        <v>1.631</v>
      </c>
      <c r="F807" t="s">
        <v>3413</v>
      </c>
      <c r="G807">
        <v>-1.7600000000000001E-2</v>
      </c>
    </row>
    <row r="808" spans="1:7" x14ac:dyDescent="0.3">
      <c r="A808" s="2">
        <v>43921</v>
      </c>
      <c r="B808">
        <v>1.7</v>
      </c>
      <c r="C808">
        <v>1.712</v>
      </c>
      <c r="D808">
        <v>1.7190000000000001</v>
      </c>
      <c r="E808">
        <v>1.663</v>
      </c>
      <c r="F808" t="s">
        <v>3978</v>
      </c>
      <c r="G808">
        <v>1.7100000000000001E-2</v>
      </c>
    </row>
    <row r="809" spans="1:7" x14ac:dyDescent="0.3">
      <c r="A809" s="2">
        <v>43920</v>
      </c>
      <c r="B809">
        <v>1.671</v>
      </c>
      <c r="C809">
        <v>1.73</v>
      </c>
      <c r="D809">
        <v>1.734</v>
      </c>
      <c r="E809">
        <v>1.641</v>
      </c>
      <c r="F809" t="s">
        <v>3979</v>
      </c>
      <c r="G809">
        <v>-4.9700000000000001E-2</v>
      </c>
    </row>
    <row r="810" spans="1:7" x14ac:dyDescent="0.3">
      <c r="A810" s="2">
        <v>43917</v>
      </c>
      <c r="B810">
        <v>1.7589999999999999</v>
      </c>
      <c r="C810">
        <v>1.8140000000000001</v>
      </c>
      <c r="D810">
        <v>1.84</v>
      </c>
      <c r="E810">
        <v>1.7390000000000001</v>
      </c>
      <c r="F810" t="s">
        <v>3980</v>
      </c>
      <c r="G810">
        <v>-5.8900000000000001E-2</v>
      </c>
    </row>
    <row r="811" spans="1:7" x14ac:dyDescent="0.3">
      <c r="A811" s="2">
        <v>43916</v>
      </c>
      <c r="B811">
        <v>1.869</v>
      </c>
      <c r="C811">
        <v>1.738</v>
      </c>
      <c r="D811">
        <v>1.869</v>
      </c>
      <c r="E811">
        <v>1.7110000000000001</v>
      </c>
      <c r="F811" t="s">
        <v>3629</v>
      </c>
      <c r="G811">
        <v>4.1500000000000002E-2</v>
      </c>
    </row>
    <row r="812" spans="1:7" x14ac:dyDescent="0.3">
      <c r="A812" s="2">
        <v>43915</v>
      </c>
      <c r="B812">
        <v>1.794</v>
      </c>
      <c r="C812">
        <v>1.766</v>
      </c>
      <c r="D812">
        <v>1.825</v>
      </c>
      <c r="E812">
        <v>1.71</v>
      </c>
      <c r="F812" t="s">
        <v>3981</v>
      </c>
      <c r="G812">
        <v>5.3100000000000001E-2</v>
      </c>
    </row>
    <row r="813" spans="1:7" x14ac:dyDescent="0.3">
      <c r="A813" s="2">
        <v>43914</v>
      </c>
      <c r="B813">
        <v>1.704</v>
      </c>
      <c r="C813">
        <v>1.6950000000000001</v>
      </c>
      <c r="D813">
        <v>1.704</v>
      </c>
      <c r="E813">
        <v>1.6279999999999999</v>
      </c>
      <c r="F813" t="s">
        <v>3982</v>
      </c>
      <c r="G813">
        <v>6.2300000000000001E-2</v>
      </c>
    </row>
    <row r="814" spans="1:7" x14ac:dyDescent="0.3">
      <c r="A814" s="2">
        <v>43913</v>
      </c>
      <c r="B814">
        <v>1.6040000000000001</v>
      </c>
      <c r="C814">
        <v>1.625</v>
      </c>
      <c r="D814">
        <v>1.704</v>
      </c>
      <c r="E814">
        <v>1.5920000000000001</v>
      </c>
      <c r="F814" t="s">
        <v>3983</v>
      </c>
      <c r="G814">
        <v>-4.7800000000000002E-2</v>
      </c>
    </row>
    <row r="815" spans="1:7" x14ac:dyDescent="0.3">
      <c r="A815" s="2">
        <v>43910</v>
      </c>
      <c r="B815">
        <v>1.6839999999999999</v>
      </c>
      <c r="C815">
        <v>1.839</v>
      </c>
      <c r="D815">
        <v>1.897</v>
      </c>
      <c r="E815">
        <v>1.657</v>
      </c>
      <c r="F815" t="s">
        <v>3984</v>
      </c>
      <c r="G815">
        <v>-5.4699999999999999E-2</v>
      </c>
    </row>
    <row r="816" spans="1:7" x14ac:dyDescent="0.3">
      <c r="A816" s="2">
        <v>43909</v>
      </c>
      <c r="B816">
        <v>1.782</v>
      </c>
      <c r="C816">
        <v>1.7190000000000001</v>
      </c>
      <c r="D816">
        <v>1.8220000000000001</v>
      </c>
      <c r="E816">
        <v>1.6890000000000001</v>
      </c>
      <c r="F816" t="s">
        <v>3985</v>
      </c>
      <c r="G816">
        <v>0.08</v>
      </c>
    </row>
    <row r="817" spans="1:7" x14ac:dyDescent="0.3">
      <c r="A817" s="2">
        <v>43908</v>
      </c>
      <c r="B817">
        <v>1.65</v>
      </c>
      <c r="C817">
        <v>1.67</v>
      </c>
      <c r="D817">
        <v>1.74</v>
      </c>
      <c r="E817">
        <v>1.61</v>
      </c>
      <c r="F817" t="s">
        <v>2012</v>
      </c>
      <c r="G817">
        <v>-1.7899999999999999E-2</v>
      </c>
    </row>
    <row r="818" spans="1:7" x14ac:dyDescent="0.3">
      <c r="A818" s="2">
        <v>43907</v>
      </c>
      <c r="B818">
        <v>1.68</v>
      </c>
      <c r="C818">
        <v>1.74</v>
      </c>
      <c r="D818">
        <v>1.75</v>
      </c>
      <c r="E818">
        <v>1.6</v>
      </c>
      <c r="F818" t="s">
        <v>1503</v>
      </c>
      <c r="G818">
        <v>0.05</v>
      </c>
    </row>
    <row r="819" spans="1:7" x14ac:dyDescent="0.3">
      <c r="A819" s="2">
        <v>43906</v>
      </c>
      <c r="B819">
        <v>1.6</v>
      </c>
      <c r="C819">
        <v>1.73</v>
      </c>
      <c r="D819">
        <v>1.74</v>
      </c>
      <c r="E819">
        <v>1.56</v>
      </c>
      <c r="F819" t="s">
        <v>3986</v>
      </c>
      <c r="G819">
        <v>-0.11600000000000001</v>
      </c>
    </row>
    <row r="820" spans="1:7" x14ac:dyDescent="0.3">
      <c r="A820" s="2">
        <v>43903</v>
      </c>
      <c r="B820">
        <v>1.81</v>
      </c>
      <c r="C820">
        <v>2.0499999999999998</v>
      </c>
      <c r="D820">
        <v>2.0499999999999998</v>
      </c>
      <c r="E820">
        <v>1.76</v>
      </c>
      <c r="F820" t="s">
        <v>2001</v>
      </c>
      <c r="G820">
        <v>3.4299999999999997E-2</v>
      </c>
    </row>
    <row r="821" spans="1:7" x14ac:dyDescent="0.3">
      <c r="A821" s="2">
        <v>43902</v>
      </c>
      <c r="B821">
        <v>1.75</v>
      </c>
      <c r="C821">
        <v>2</v>
      </c>
      <c r="D821">
        <v>2.02</v>
      </c>
      <c r="E821">
        <v>1.74</v>
      </c>
      <c r="F821" t="s">
        <v>3987</v>
      </c>
      <c r="G821">
        <v>-0.15870000000000001</v>
      </c>
    </row>
    <row r="822" spans="1:7" x14ac:dyDescent="0.3">
      <c r="A822" s="2">
        <v>43901</v>
      </c>
      <c r="B822">
        <v>2.08</v>
      </c>
      <c r="C822">
        <v>2.02</v>
      </c>
      <c r="D822">
        <v>2.13</v>
      </c>
      <c r="E822">
        <v>2.02</v>
      </c>
      <c r="F822" t="s">
        <v>3988</v>
      </c>
      <c r="G822">
        <v>4.5199999999999997E-2</v>
      </c>
    </row>
    <row r="823" spans="1:7" x14ac:dyDescent="0.3">
      <c r="A823" s="2">
        <v>43900</v>
      </c>
      <c r="B823">
        <v>1.99</v>
      </c>
      <c r="C823">
        <v>2.04</v>
      </c>
      <c r="D823">
        <v>2.13</v>
      </c>
      <c r="E823">
        <v>1.96</v>
      </c>
      <c r="F823" t="s">
        <v>3989</v>
      </c>
      <c r="G823">
        <v>-5.0000000000000001E-3</v>
      </c>
    </row>
    <row r="824" spans="1:7" x14ac:dyDescent="0.3">
      <c r="A824" s="2">
        <v>43899</v>
      </c>
      <c r="B824">
        <v>2</v>
      </c>
      <c r="C824">
        <v>2.1</v>
      </c>
      <c r="D824">
        <v>2.11</v>
      </c>
      <c r="E824">
        <v>1.97</v>
      </c>
      <c r="F824" t="s">
        <v>3990</v>
      </c>
      <c r="G824">
        <v>-8.2600000000000007E-2</v>
      </c>
    </row>
    <row r="825" spans="1:7" x14ac:dyDescent="0.3">
      <c r="A825" s="2">
        <v>43896</v>
      </c>
      <c r="B825">
        <v>2.1800000000000002</v>
      </c>
      <c r="C825">
        <v>2.19</v>
      </c>
      <c r="D825">
        <v>2.21</v>
      </c>
      <c r="E825">
        <v>2.14</v>
      </c>
      <c r="F825" t="s">
        <v>1299</v>
      </c>
      <c r="G825">
        <v>-2.6800000000000001E-2</v>
      </c>
    </row>
    <row r="826" spans="1:7" x14ac:dyDescent="0.3">
      <c r="A826" s="2">
        <v>43895</v>
      </c>
      <c r="B826">
        <v>2.2400000000000002</v>
      </c>
      <c r="C826">
        <v>2.36</v>
      </c>
      <c r="D826">
        <v>2.36</v>
      </c>
      <c r="E826">
        <v>2.21</v>
      </c>
      <c r="F826" t="s">
        <v>3991</v>
      </c>
      <c r="G826">
        <v>-3.8600000000000002E-2</v>
      </c>
    </row>
    <row r="827" spans="1:7" x14ac:dyDescent="0.3">
      <c r="A827" s="2">
        <v>43894</v>
      </c>
      <c r="B827">
        <v>2.33</v>
      </c>
      <c r="C827">
        <v>2.42</v>
      </c>
      <c r="D827">
        <v>2.46</v>
      </c>
      <c r="E827">
        <v>2.2999999999999998</v>
      </c>
      <c r="F827" t="s">
        <v>3992</v>
      </c>
      <c r="G827">
        <v>-3.7199999999999997E-2</v>
      </c>
    </row>
    <row r="828" spans="1:7" x14ac:dyDescent="0.3">
      <c r="A828" s="2">
        <v>43893</v>
      </c>
      <c r="B828">
        <v>2.42</v>
      </c>
      <c r="C828">
        <v>2.36</v>
      </c>
      <c r="D828">
        <v>2.5099999999999998</v>
      </c>
      <c r="E828">
        <v>2.34</v>
      </c>
      <c r="F828" t="s">
        <v>3993</v>
      </c>
      <c r="G828">
        <v>3.8600000000000002E-2</v>
      </c>
    </row>
    <row r="829" spans="1:7" x14ac:dyDescent="0.3">
      <c r="A829" s="2">
        <v>43892</v>
      </c>
      <c r="B829">
        <v>2.33</v>
      </c>
      <c r="C829">
        <v>2.36</v>
      </c>
      <c r="D829">
        <v>2.37</v>
      </c>
      <c r="E829">
        <v>2.2400000000000002</v>
      </c>
      <c r="F829" t="s">
        <v>3994</v>
      </c>
      <c r="G829">
        <v>4.3E-3</v>
      </c>
    </row>
    <row r="830" spans="1:7" x14ac:dyDescent="0.3">
      <c r="A830" s="2">
        <v>43889</v>
      </c>
      <c r="B830">
        <v>2.3199999999999998</v>
      </c>
      <c r="C830">
        <v>2.36</v>
      </c>
      <c r="D830">
        <v>2.38</v>
      </c>
      <c r="E830">
        <v>2.27</v>
      </c>
      <c r="F830" t="s">
        <v>3995</v>
      </c>
      <c r="G830">
        <v>-4.53E-2</v>
      </c>
    </row>
    <row r="831" spans="1:7" x14ac:dyDescent="0.3">
      <c r="A831" s="2">
        <v>43888</v>
      </c>
      <c r="B831">
        <v>2.4300000000000002</v>
      </c>
      <c r="C831">
        <v>2.48</v>
      </c>
      <c r="D831">
        <v>2.5</v>
      </c>
      <c r="E831">
        <v>2.4</v>
      </c>
      <c r="F831" t="s">
        <v>3474</v>
      </c>
      <c r="G831">
        <v>-3.5700000000000003E-2</v>
      </c>
    </row>
    <row r="832" spans="1:7" x14ac:dyDescent="0.3">
      <c r="A832" s="2">
        <v>43887</v>
      </c>
      <c r="B832">
        <v>2.52</v>
      </c>
      <c r="C832">
        <v>2.5299999999999998</v>
      </c>
      <c r="D832">
        <v>2.5499999999999998</v>
      </c>
      <c r="E832">
        <v>2.4700000000000002</v>
      </c>
      <c r="F832" t="s">
        <v>3996</v>
      </c>
      <c r="G832">
        <v>-4.0000000000000001E-3</v>
      </c>
    </row>
    <row r="833" spans="1:7" x14ac:dyDescent="0.3">
      <c r="A833" s="2">
        <v>43886</v>
      </c>
      <c r="B833">
        <v>2.5299999999999998</v>
      </c>
      <c r="C833">
        <v>2.62</v>
      </c>
      <c r="D833">
        <v>2.62</v>
      </c>
      <c r="E833">
        <v>2.5299999999999998</v>
      </c>
      <c r="F833" t="s">
        <v>3630</v>
      </c>
      <c r="G833">
        <v>-3.44E-2</v>
      </c>
    </row>
    <row r="834" spans="1:7" x14ac:dyDescent="0.3">
      <c r="A834" s="2">
        <v>43885</v>
      </c>
      <c r="B834">
        <v>2.62</v>
      </c>
      <c r="C834">
        <v>2.64</v>
      </c>
      <c r="D834">
        <v>2.66</v>
      </c>
      <c r="E834">
        <v>2.58</v>
      </c>
      <c r="F834" t="s">
        <v>3997</v>
      </c>
      <c r="G834">
        <v>-2.9600000000000001E-2</v>
      </c>
    </row>
    <row r="835" spans="1:7" x14ac:dyDescent="0.3">
      <c r="A835" s="2">
        <v>43882</v>
      </c>
      <c r="B835">
        <v>2.7</v>
      </c>
      <c r="C835">
        <v>2.68</v>
      </c>
      <c r="D835">
        <v>2.71</v>
      </c>
      <c r="E835">
        <v>2.67</v>
      </c>
      <c r="F835" t="s">
        <v>3593</v>
      </c>
      <c r="G835">
        <v>0</v>
      </c>
    </row>
    <row r="836" spans="1:7" x14ac:dyDescent="0.3">
      <c r="A836" s="2">
        <v>43881</v>
      </c>
      <c r="B836">
        <v>2.7</v>
      </c>
      <c r="C836">
        <v>2.75</v>
      </c>
      <c r="D836">
        <v>2.77</v>
      </c>
      <c r="E836">
        <v>2.7</v>
      </c>
      <c r="F836" t="s">
        <v>3451</v>
      </c>
      <c r="G836">
        <v>-1.8200000000000001E-2</v>
      </c>
    </row>
    <row r="837" spans="1:7" x14ac:dyDescent="0.3">
      <c r="A837" s="2">
        <v>43880</v>
      </c>
      <c r="B837">
        <v>2.75</v>
      </c>
      <c r="C837">
        <v>2.76</v>
      </c>
      <c r="D837">
        <v>2.77</v>
      </c>
      <c r="E837">
        <v>2.73</v>
      </c>
      <c r="F837" t="s">
        <v>3998</v>
      </c>
      <c r="G837">
        <v>7.3000000000000001E-3</v>
      </c>
    </row>
    <row r="838" spans="1:7" x14ac:dyDescent="0.3">
      <c r="A838" s="2">
        <v>43879</v>
      </c>
      <c r="B838">
        <v>2.73</v>
      </c>
      <c r="C838">
        <v>2.81</v>
      </c>
      <c r="D838">
        <v>2.84</v>
      </c>
      <c r="E838">
        <v>2.73</v>
      </c>
      <c r="F838" t="s">
        <v>3999</v>
      </c>
      <c r="G838">
        <v>-2.8500000000000001E-2</v>
      </c>
    </row>
    <row r="839" spans="1:7" x14ac:dyDescent="0.3">
      <c r="A839" s="2">
        <v>43878</v>
      </c>
      <c r="B839">
        <v>2.81</v>
      </c>
      <c r="C839">
        <v>2.82</v>
      </c>
      <c r="D839">
        <v>2.83</v>
      </c>
      <c r="E839">
        <v>2.8</v>
      </c>
      <c r="F839" t="s">
        <v>4000</v>
      </c>
      <c r="G839">
        <v>0</v>
      </c>
    </row>
    <row r="840" spans="1:7" x14ac:dyDescent="0.3">
      <c r="A840" s="2">
        <v>43875</v>
      </c>
      <c r="B840">
        <v>2.81</v>
      </c>
      <c r="C840">
        <v>2.87</v>
      </c>
      <c r="D840">
        <v>2.88</v>
      </c>
      <c r="E840">
        <v>2.8</v>
      </c>
      <c r="F840" t="s">
        <v>4001</v>
      </c>
      <c r="G840">
        <v>-2.0899999999999998E-2</v>
      </c>
    </row>
    <row r="841" spans="1:7" x14ac:dyDescent="0.3">
      <c r="A841" s="2">
        <v>43874</v>
      </c>
      <c r="B841">
        <v>2.87</v>
      </c>
      <c r="C841">
        <v>2.85</v>
      </c>
      <c r="D841">
        <v>2.87</v>
      </c>
      <c r="E841">
        <v>2.8</v>
      </c>
      <c r="F841" t="s">
        <v>3529</v>
      </c>
      <c r="G841">
        <v>-3.5000000000000001E-3</v>
      </c>
    </row>
    <row r="842" spans="1:7" x14ac:dyDescent="0.3">
      <c r="A842" s="2">
        <v>43873</v>
      </c>
      <c r="B842">
        <v>2.88</v>
      </c>
      <c r="C842">
        <v>2.78</v>
      </c>
      <c r="D842">
        <v>2.9</v>
      </c>
      <c r="E842">
        <v>2.78</v>
      </c>
      <c r="F842" t="s">
        <v>4002</v>
      </c>
      <c r="G842">
        <v>4.3499999999999997E-2</v>
      </c>
    </row>
    <row r="843" spans="1:7" x14ac:dyDescent="0.3">
      <c r="A843" s="2">
        <v>43872</v>
      </c>
      <c r="B843">
        <v>2.76</v>
      </c>
      <c r="C843">
        <v>2.94</v>
      </c>
      <c r="D843">
        <v>2.94</v>
      </c>
      <c r="E843">
        <v>2.76</v>
      </c>
      <c r="F843" t="s">
        <v>4003</v>
      </c>
      <c r="G843">
        <v>-5.1499999999999997E-2</v>
      </c>
    </row>
    <row r="844" spans="1:7" x14ac:dyDescent="0.3">
      <c r="A844" s="2">
        <v>43871</v>
      </c>
      <c r="B844">
        <v>2.91</v>
      </c>
      <c r="C844">
        <v>2.9</v>
      </c>
      <c r="D844">
        <v>2.92</v>
      </c>
      <c r="E844">
        <v>2.88</v>
      </c>
      <c r="F844" t="s">
        <v>4004</v>
      </c>
      <c r="G844">
        <v>0</v>
      </c>
    </row>
    <row r="845" spans="1:7" x14ac:dyDescent="0.3">
      <c r="A845" s="2">
        <v>43868</v>
      </c>
      <c r="B845">
        <v>2.91</v>
      </c>
      <c r="C845">
        <v>2.86</v>
      </c>
      <c r="D845">
        <v>2.91</v>
      </c>
      <c r="E845">
        <v>2.85</v>
      </c>
      <c r="F845" t="s">
        <v>4005</v>
      </c>
      <c r="G845">
        <v>1.04E-2</v>
      </c>
    </row>
    <row r="846" spans="1:7" x14ac:dyDescent="0.3">
      <c r="A846" s="2">
        <v>43867</v>
      </c>
      <c r="B846">
        <v>2.88</v>
      </c>
      <c r="C846">
        <v>2.82</v>
      </c>
      <c r="D846">
        <v>2.89</v>
      </c>
      <c r="E846">
        <v>2.8</v>
      </c>
      <c r="F846" t="s">
        <v>4006</v>
      </c>
      <c r="G846">
        <v>2.86E-2</v>
      </c>
    </row>
    <row r="847" spans="1:7" x14ac:dyDescent="0.3">
      <c r="A847" s="2">
        <v>43866</v>
      </c>
      <c r="B847">
        <v>2.8</v>
      </c>
      <c r="C847">
        <v>2.67</v>
      </c>
      <c r="D847">
        <v>2.8</v>
      </c>
      <c r="E847">
        <v>2.66</v>
      </c>
      <c r="F847" t="s">
        <v>4007</v>
      </c>
      <c r="G847">
        <v>4.87E-2</v>
      </c>
    </row>
    <row r="848" spans="1:7" x14ac:dyDescent="0.3">
      <c r="A848" s="2">
        <v>43865</v>
      </c>
      <c r="B848">
        <v>2.67</v>
      </c>
      <c r="C848">
        <v>2.69</v>
      </c>
      <c r="D848">
        <v>2.71</v>
      </c>
      <c r="E848">
        <v>2.66</v>
      </c>
      <c r="F848" t="s">
        <v>4008</v>
      </c>
      <c r="G848">
        <v>3.8E-3</v>
      </c>
    </row>
    <row r="849" spans="1:7" x14ac:dyDescent="0.3">
      <c r="A849" s="2">
        <v>43864</v>
      </c>
      <c r="B849">
        <v>2.66</v>
      </c>
      <c r="C849">
        <v>2.67</v>
      </c>
      <c r="D849">
        <v>2.7</v>
      </c>
      <c r="E849">
        <v>2.64</v>
      </c>
      <c r="F849" t="s">
        <v>3664</v>
      </c>
      <c r="G849">
        <v>7.6E-3</v>
      </c>
    </row>
    <row r="850" spans="1:7" x14ac:dyDescent="0.3">
      <c r="A850" s="2">
        <v>43861</v>
      </c>
      <c r="B850">
        <v>2.64</v>
      </c>
      <c r="C850">
        <v>2.68</v>
      </c>
      <c r="D850">
        <v>2.77</v>
      </c>
      <c r="E850">
        <v>2.62</v>
      </c>
      <c r="F850" t="s">
        <v>4009</v>
      </c>
      <c r="G850">
        <v>0</v>
      </c>
    </row>
    <row r="851" spans="1:7" x14ac:dyDescent="0.3">
      <c r="A851" s="2">
        <v>43860</v>
      </c>
      <c r="B851">
        <v>2.64</v>
      </c>
      <c r="C851">
        <v>2.59</v>
      </c>
      <c r="D851">
        <v>2.66</v>
      </c>
      <c r="E851">
        <v>2.58</v>
      </c>
      <c r="F851" t="s">
        <v>4010</v>
      </c>
      <c r="G851">
        <v>1.15E-2</v>
      </c>
    </row>
    <row r="852" spans="1:7" x14ac:dyDescent="0.3">
      <c r="A852" s="2">
        <v>43859</v>
      </c>
      <c r="B852">
        <v>2.61</v>
      </c>
      <c r="C852">
        <v>2.62</v>
      </c>
      <c r="D852">
        <v>2.65</v>
      </c>
      <c r="E852">
        <v>2.61</v>
      </c>
      <c r="F852" t="s">
        <v>4011</v>
      </c>
      <c r="G852">
        <v>-3.8E-3</v>
      </c>
    </row>
    <row r="853" spans="1:7" x14ac:dyDescent="0.3">
      <c r="A853" s="2">
        <v>43858</v>
      </c>
      <c r="B853">
        <v>2.62</v>
      </c>
      <c r="C853">
        <v>2.63</v>
      </c>
      <c r="D853">
        <v>2.65</v>
      </c>
      <c r="E853">
        <v>2.59</v>
      </c>
      <c r="F853" t="s">
        <v>3715</v>
      </c>
      <c r="G853">
        <v>3.8E-3</v>
      </c>
    </row>
    <row r="854" spans="1:7" x14ac:dyDescent="0.3">
      <c r="A854" s="2">
        <v>43857</v>
      </c>
      <c r="B854">
        <v>2.61</v>
      </c>
      <c r="C854">
        <v>2.62</v>
      </c>
      <c r="D854">
        <v>2.65</v>
      </c>
      <c r="E854">
        <v>2.6</v>
      </c>
      <c r="F854" t="s">
        <v>4012</v>
      </c>
      <c r="G854">
        <v>-1.5100000000000001E-2</v>
      </c>
    </row>
    <row r="855" spans="1:7" x14ac:dyDescent="0.3">
      <c r="A855" s="2">
        <v>43854</v>
      </c>
      <c r="B855">
        <v>2.65</v>
      </c>
      <c r="C855">
        <v>2.7</v>
      </c>
      <c r="D855">
        <v>2.73</v>
      </c>
      <c r="E855">
        <v>2.65</v>
      </c>
      <c r="F855" t="s">
        <v>1221</v>
      </c>
      <c r="G855">
        <v>-7.4999999999999997E-3</v>
      </c>
    </row>
    <row r="856" spans="1:7" x14ac:dyDescent="0.3">
      <c r="A856" s="2">
        <v>43853</v>
      </c>
      <c r="B856">
        <v>2.67</v>
      </c>
      <c r="C856">
        <v>2.7</v>
      </c>
      <c r="D856">
        <v>2.76</v>
      </c>
      <c r="E856">
        <v>2.65</v>
      </c>
      <c r="F856" t="s">
        <v>4013</v>
      </c>
      <c r="G856">
        <v>-1.11E-2</v>
      </c>
    </row>
    <row r="857" spans="1:7" x14ac:dyDescent="0.3">
      <c r="A857" s="2">
        <v>43852</v>
      </c>
      <c r="B857">
        <v>2.7</v>
      </c>
      <c r="C857">
        <v>2.72</v>
      </c>
      <c r="D857">
        <v>2.74</v>
      </c>
      <c r="E857">
        <v>2.69</v>
      </c>
      <c r="F857" t="s">
        <v>4014</v>
      </c>
      <c r="G857">
        <v>-3.7000000000000002E-3</v>
      </c>
    </row>
    <row r="858" spans="1:7" x14ac:dyDescent="0.3">
      <c r="A858" s="2">
        <v>43851</v>
      </c>
      <c r="B858">
        <v>2.71</v>
      </c>
      <c r="C858">
        <v>2.76</v>
      </c>
      <c r="D858">
        <v>2.79</v>
      </c>
      <c r="E858">
        <v>2.71</v>
      </c>
      <c r="F858" t="s">
        <v>4015</v>
      </c>
      <c r="G858">
        <v>-3.2099999999999997E-2</v>
      </c>
    </row>
    <row r="859" spans="1:7" x14ac:dyDescent="0.3">
      <c r="A859" s="2">
        <v>43850</v>
      </c>
      <c r="B859">
        <v>2.8</v>
      </c>
      <c r="C859">
        <v>2.77</v>
      </c>
      <c r="D859">
        <v>2.81</v>
      </c>
      <c r="E859">
        <v>2.74</v>
      </c>
      <c r="F859" t="s">
        <v>4016</v>
      </c>
      <c r="G859">
        <v>1.0800000000000001E-2</v>
      </c>
    </row>
    <row r="860" spans="1:7" x14ac:dyDescent="0.3">
      <c r="A860" s="2">
        <v>43847</v>
      </c>
      <c r="B860">
        <v>2.77</v>
      </c>
      <c r="C860">
        <v>2.75</v>
      </c>
      <c r="D860">
        <v>2.8</v>
      </c>
      <c r="E860">
        <v>2.75</v>
      </c>
      <c r="F860" t="s">
        <v>4017</v>
      </c>
      <c r="G860">
        <v>1.09E-2</v>
      </c>
    </row>
    <row r="861" spans="1:7" x14ac:dyDescent="0.3">
      <c r="A861" s="2">
        <v>43846</v>
      </c>
      <c r="B861">
        <v>2.74</v>
      </c>
      <c r="C861">
        <v>2.71</v>
      </c>
      <c r="D861">
        <v>2.75</v>
      </c>
      <c r="E861">
        <v>2.69</v>
      </c>
      <c r="F861" t="s">
        <v>4018</v>
      </c>
      <c r="G861">
        <v>1.11E-2</v>
      </c>
    </row>
    <row r="862" spans="1:7" x14ac:dyDescent="0.3">
      <c r="A862" s="2">
        <v>43845</v>
      </c>
      <c r="B862">
        <v>2.71</v>
      </c>
      <c r="C862">
        <v>2.74</v>
      </c>
      <c r="D862">
        <v>2.75</v>
      </c>
      <c r="E862">
        <v>2.71</v>
      </c>
      <c r="F862" t="s">
        <v>4019</v>
      </c>
      <c r="G862">
        <v>-1.09E-2</v>
      </c>
    </row>
    <row r="863" spans="1:7" x14ac:dyDescent="0.3">
      <c r="A863" s="2">
        <v>43844</v>
      </c>
      <c r="B863">
        <v>2.74</v>
      </c>
      <c r="C863">
        <v>2.79</v>
      </c>
      <c r="D863">
        <v>2.79</v>
      </c>
      <c r="E863">
        <v>2.71</v>
      </c>
      <c r="F863" t="s">
        <v>4020</v>
      </c>
      <c r="G863">
        <v>-1.44E-2</v>
      </c>
    </row>
    <row r="864" spans="1:7" x14ac:dyDescent="0.3">
      <c r="A864" s="2">
        <v>43843</v>
      </c>
      <c r="B864">
        <v>2.78</v>
      </c>
      <c r="C864">
        <v>2.78</v>
      </c>
      <c r="D864">
        <v>2.79</v>
      </c>
      <c r="E864">
        <v>2.74</v>
      </c>
      <c r="F864" t="s">
        <v>3561</v>
      </c>
      <c r="G864">
        <v>0</v>
      </c>
    </row>
    <row r="865" spans="1:7" x14ac:dyDescent="0.3">
      <c r="A865" s="2">
        <v>43840</v>
      </c>
      <c r="B865">
        <v>2.78</v>
      </c>
      <c r="C865">
        <v>2.89</v>
      </c>
      <c r="D865">
        <v>2.89</v>
      </c>
      <c r="E865">
        <v>2.77</v>
      </c>
      <c r="F865" t="s">
        <v>4021</v>
      </c>
      <c r="G865">
        <v>-2.46E-2</v>
      </c>
    </row>
    <row r="866" spans="1:7" x14ac:dyDescent="0.3">
      <c r="A866" s="2">
        <v>43839</v>
      </c>
      <c r="B866">
        <v>2.85</v>
      </c>
      <c r="C866">
        <v>2.91</v>
      </c>
      <c r="D866">
        <v>2.92</v>
      </c>
      <c r="E866">
        <v>2.85</v>
      </c>
      <c r="F866" t="s">
        <v>4022</v>
      </c>
      <c r="G866">
        <v>-1.38E-2</v>
      </c>
    </row>
    <row r="867" spans="1:7" x14ac:dyDescent="0.3">
      <c r="A867" s="2">
        <v>43838</v>
      </c>
      <c r="B867">
        <v>2.89</v>
      </c>
      <c r="C867">
        <v>2.86</v>
      </c>
      <c r="D867">
        <v>2.9</v>
      </c>
      <c r="E867">
        <v>2.85</v>
      </c>
      <c r="F867" t="s">
        <v>4023</v>
      </c>
      <c r="G867">
        <v>3.5000000000000001E-3</v>
      </c>
    </row>
    <row r="868" spans="1:7" x14ac:dyDescent="0.3">
      <c r="A868" s="2">
        <v>43837</v>
      </c>
      <c r="B868">
        <v>2.88</v>
      </c>
      <c r="C868">
        <v>2.87</v>
      </c>
      <c r="D868">
        <v>2.9</v>
      </c>
      <c r="E868">
        <v>2.85</v>
      </c>
      <c r="F868" t="s">
        <v>4023</v>
      </c>
      <c r="G868">
        <v>7.0000000000000001E-3</v>
      </c>
    </row>
    <row r="869" spans="1:7" x14ac:dyDescent="0.3">
      <c r="A869" s="2">
        <v>43836</v>
      </c>
      <c r="B869">
        <v>2.86</v>
      </c>
      <c r="C869">
        <v>2.85</v>
      </c>
      <c r="D869">
        <v>2.87</v>
      </c>
      <c r="E869">
        <v>2.81</v>
      </c>
      <c r="F869" t="s">
        <v>3722</v>
      </c>
      <c r="G869">
        <v>-3.5000000000000001E-3</v>
      </c>
    </row>
    <row r="870" spans="1:7" x14ac:dyDescent="0.3">
      <c r="A870" s="2">
        <v>43833</v>
      </c>
      <c r="B870">
        <v>2.87</v>
      </c>
      <c r="C870">
        <v>2.86</v>
      </c>
      <c r="D870">
        <v>2.88</v>
      </c>
      <c r="E870">
        <v>2.85</v>
      </c>
      <c r="F870" t="s">
        <v>4024</v>
      </c>
      <c r="G870">
        <v>-1.03E-2</v>
      </c>
    </row>
    <row r="871" spans="1:7" x14ac:dyDescent="0.3">
      <c r="A871" s="2">
        <v>43832</v>
      </c>
      <c r="B871">
        <v>2.9</v>
      </c>
      <c r="C871">
        <v>2.84</v>
      </c>
      <c r="D871">
        <v>2.9</v>
      </c>
      <c r="E871">
        <v>2.82</v>
      </c>
      <c r="F871" t="s">
        <v>3710</v>
      </c>
      <c r="G871">
        <v>3.5700000000000003E-2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A25B8-FEA1-4909-B799-1C8948042946}">
  <dimension ref="A1:G856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6.6640625" bestFit="1" customWidth="1"/>
    <col min="5" max="5" width="7.7773437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48.26</v>
      </c>
      <c r="C2">
        <v>48.97</v>
      </c>
      <c r="D2">
        <v>48.97</v>
      </c>
      <c r="E2">
        <v>48.22</v>
      </c>
      <c r="F2" t="s">
        <v>3248</v>
      </c>
      <c r="G2">
        <v>-1.3299999999999999E-2</v>
      </c>
    </row>
    <row r="3" spans="1:7" x14ac:dyDescent="0.3">
      <c r="A3" s="2">
        <v>45069</v>
      </c>
      <c r="B3">
        <v>48.91</v>
      </c>
      <c r="C3">
        <v>48.61</v>
      </c>
      <c r="D3">
        <v>49.35</v>
      </c>
      <c r="E3">
        <v>48.6</v>
      </c>
      <c r="F3" t="s">
        <v>4025</v>
      </c>
      <c r="G3">
        <v>1.8E-3</v>
      </c>
    </row>
    <row r="4" spans="1:7" x14ac:dyDescent="0.3">
      <c r="A4" s="2">
        <v>45068</v>
      </c>
      <c r="B4">
        <v>48.82</v>
      </c>
      <c r="C4">
        <v>49.11</v>
      </c>
      <c r="D4">
        <v>49.23</v>
      </c>
      <c r="E4">
        <v>48.77</v>
      </c>
      <c r="F4" t="s">
        <v>4026</v>
      </c>
      <c r="G4">
        <v>-6.3E-3</v>
      </c>
    </row>
    <row r="5" spans="1:7" x14ac:dyDescent="0.3">
      <c r="A5" s="2">
        <v>45065</v>
      </c>
      <c r="B5">
        <v>49.13</v>
      </c>
      <c r="C5">
        <v>48.43</v>
      </c>
      <c r="D5">
        <v>49.34</v>
      </c>
      <c r="E5">
        <v>48.4</v>
      </c>
      <c r="F5" t="s">
        <v>1057</v>
      </c>
      <c r="G5">
        <v>1.9300000000000001E-2</v>
      </c>
    </row>
    <row r="6" spans="1:7" x14ac:dyDescent="0.3">
      <c r="A6" s="2">
        <v>45064</v>
      </c>
      <c r="B6">
        <v>48.2</v>
      </c>
      <c r="C6">
        <v>45.76</v>
      </c>
      <c r="D6">
        <v>48.24</v>
      </c>
      <c r="E6">
        <v>45.7</v>
      </c>
      <c r="F6" t="s">
        <v>4027</v>
      </c>
      <c r="G6">
        <v>1.2E-2</v>
      </c>
    </row>
    <row r="7" spans="1:7" x14ac:dyDescent="0.3">
      <c r="A7" s="2">
        <v>45063</v>
      </c>
      <c r="B7">
        <v>47.63</v>
      </c>
      <c r="C7">
        <v>47.15</v>
      </c>
      <c r="D7">
        <v>47.76</v>
      </c>
      <c r="E7">
        <v>47.01</v>
      </c>
      <c r="F7" t="s">
        <v>1119</v>
      </c>
      <c r="G7">
        <v>1.5100000000000001E-2</v>
      </c>
    </row>
    <row r="8" spans="1:7" x14ac:dyDescent="0.3">
      <c r="A8" s="2">
        <v>45062</v>
      </c>
      <c r="B8">
        <v>46.92</v>
      </c>
      <c r="C8">
        <v>47.24</v>
      </c>
      <c r="D8">
        <v>47.33</v>
      </c>
      <c r="E8">
        <v>46.8</v>
      </c>
      <c r="F8" t="s">
        <v>3882</v>
      </c>
      <c r="G8">
        <v>-3.8E-3</v>
      </c>
    </row>
    <row r="9" spans="1:7" x14ac:dyDescent="0.3">
      <c r="A9" s="2">
        <v>45061</v>
      </c>
      <c r="B9">
        <v>47.1</v>
      </c>
      <c r="C9">
        <v>46.8</v>
      </c>
      <c r="D9">
        <v>47.26</v>
      </c>
      <c r="E9">
        <v>46.56</v>
      </c>
      <c r="F9" t="s">
        <v>4028</v>
      </c>
      <c r="G9">
        <v>8.3000000000000001E-3</v>
      </c>
    </row>
    <row r="10" spans="1:7" x14ac:dyDescent="0.3">
      <c r="A10" s="2">
        <v>45058</v>
      </c>
      <c r="B10">
        <v>46.71</v>
      </c>
      <c r="C10">
        <v>46.28</v>
      </c>
      <c r="D10">
        <v>46.81</v>
      </c>
      <c r="E10">
        <v>46.28</v>
      </c>
      <c r="F10" t="s">
        <v>4029</v>
      </c>
      <c r="G10">
        <v>7.3000000000000001E-3</v>
      </c>
    </row>
    <row r="11" spans="1:7" x14ac:dyDescent="0.3">
      <c r="A11" s="2">
        <v>45057</v>
      </c>
      <c r="B11">
        <v>46.37</v>
      </c>
      <c r="C11">
        <v>46.83</v>
      </c>
      <c r="D11">
        <v>46.85</v>
      </c>
      <c r="E11">
        <v>46.2</v>
      </c>
      <c r="F11" t="s">
        <v>4030</v>
      </c>
      <c r="G11">
        <v>-7.3000000000000001E-3</v>
      </c>
    </row>
    <row r="12" spans="1:7" x14ac:dyDescent="0.3">
      <c r="A12" s="2">
        <v>45056</v>
      </c>
      <c r="B12">
        <v>46.71</v>
      </c>
      <c r="C12">
        <v>46.7</v>
      </c>
      <c r="D12">
        <v>46.93</v>
      </c>
      <c r="E12">
        <v>46.15</v>
      </c>
      <c r="F12" t="s">
        <v>4031</v>
      </c>
      <c r="G12">
        <v>5.1999999999999998E-3</v>
      </c>
    </row>
    <row r="13" spans="1:7" x14ac:dyDescent="0.3">
      <c r="A13" s="2">
        <v>45055</v>
      </c>
      <c r="B13">
        <v>46.47</v>
      </c>
      <c r="C13">
        <v>45.98</v>
      </c>
      <c r="D13">
        <v>46.51</v>
      </c>
      <c r="E13">
        <v>45.92</v>
      </c>
      <c r="F13" t="s">
        <v>4032</v>
      </c>
      <c r="G13">
        <v>2.8E-3</v>
      </c>
    </row>
    <row r="14" spans="1:7" x14ac:dyDescent="0.3">
      <c r="A14" s="2">
        <v>45054</v>
      </c>
      <c r="B14">
        <v>46.34</v>
      </c>
      <c r="C14">
        <v>46.44</v>
      </c>
      <c r="D14">
        <v>46.52</v>
      </c>
      <c r="E14">
        <v>46.09</v>
      </c>
      <c r="F14" t="s">
        <v>4033</v>
      </c>
      <c r="G14">
        <v>1.9E-3</v>
      </c>
    </row>
    <row r="15" spans="1:7" x14ac:dyDescent="0.3">
      <c r="A15" s="2">
        <v>45051</v>
      </c>
      <c r="B15">
        <v>46.25</v>
      </c>
      <c r="C15">
        <v>46.12</v>
      </c>
      <c r="D15">
        <v>46.36</v>
      </c>
      <c r="E15">
        <v>45.92</v>
      </c>
      <c r="F15" t="s">
        <v>4034</v>
      </c>
      <c r="G15">
        <v>1.2E-2</v>
      </c>
    </row>
    <row r="16" spans="1:7" x14ac:dyDescent="0.3">
      <c r="A16" s="2">
        <v>45050</v>
      </c>
      <c r="B16">
        <v>45.7</v>
      </c>
      <c r="C16">
        <v>45.77</v>
      </c>
      <c r="D16">
        <v>45.93</v>
      </c>
      <c r="E16">
        <v>45.56</v>
      </c>
      <c r="F16" t="s">
        <v>4035</v>
      </c>
      <c r="G16">
        <v>-5.7000000000000002E-3</v>
      </c>
    </row>
    <row r="17" spans="1:7" x14ac:dyDescent="0.3">
      <c r="A17" s="2">
        <v>45049</v>
      </c>
      <c r="B17">
        <v>45.96</v>
      </c>
      <c r="C17">
        <v>46.42</v>
      </c>
      <c r="D17">
        <v>46.55</v>
      </c>
      <c r="E17">
        <v>45.86</v>
      </c>
      <c r="F17" t="s">
        <v>4036</v>
      </c>
      <c r="G17">
        <v>-8.6E-3</v>
      </c>
    </row>
    <row r="18" spans="1:7" x14ac:dyDescent="0.3">
      <c r="A18" s="2">
        <v>45048</v>
      </c>
      <c r="B18">
        <v>46.36</v>
      </c>
      <c r="C18">
        <v>46.9</v>
      </c>
      <c r="D18">
        <v>47.08</v>
      </c>
      <c r="E18">
        <v>46.06</v>
      </c>
      <c r="F18" t="s">
        <v>3647</v>
      </c>
      <c r="G18">
        <v>-2.07E-2</v>
      </c>
    </row>
    <row r="19" spans="1:7" x14ac:dyDescent="0.3">
      <c r="A19" s="2">
        <v>45047</v>
      </c>
      <c r="B19">
        <v>47.34</v>
      </c>
      <c r="C19">
        <v>47.2</v>
      </c>
      <c r="D19">
        <v>47.52</v>
      </c>
      <c r="E19">
        <v>47.13</v>
      </c>
      <c r="F19" t="s">
        <v>3439</v>
      </c>
      <c r="G19">
        <v>1.9E-3</v>
      </c>
    </row>
    <row r="20" spans="1:7" x14ac:dyDescent="0.3">
      <c r="A20" s="2">
        <v>45044</v>
      </c>
      <c r="B20">
        <v>47.25</v>
      </c>
      <c r="C20">
        <v>46.69</v>
      </c>
      <c r="D20">
        <v>47.26</v>
      </c>
      <c r="E20">
        <v>46.61</v>
      </c>
      <c r="F20" t="s">
        <v>4037</v>
      </c>
      <c r="G20">
        <v>1.4800000000000001E-2</v>
      </c>
    </row>
    <row r="21" spans="1:7" x14ac:dyDescent="0.3">
      <c r="A21" s="2">
        <v>45043</v>
      </c>
      <c r="B21">
        <v>46.56</v>
      </c>
      <c r="C21">
        <v>46.78</v>
      </c>
      <c r="D21">
        <v>46.8</v>
      </c>
      <c r="E21">
        <v>45.97</v>
      </c>
      <c r="F21" t="s">
        <v>4038</v>
      </c>
      <c r="G21">
        <v>4.0000000000000002E-4</v>
      </c>
    </row>
    <row r="22" spans="1:7" x14ac:dyDescent="0.3">
      <c r="A22" s="2">
        <v>45042</v>
      </c>
      <c r="B22">
        <v>46.54</v>
      </c>
      <c r="C22">
        <v>46.76</v>
      </c>
      <c r="D22">
        <v>46.85</v>
      </c>
      <c r="E22">
        <v>46.42</v>
      </c>
      <c r="F22" t="s">
        <v>4039</v>
      </c>
      <c r="G22">
        <v>-1.17E-2</v>
      </c>
    </row>
    <row r="23" spans="1:7" x14ac:dyDescent="0.3">
      <c r="A23" s="2">
        <v>45041</v>
      </c>
      <c r="B23">
        <v>47.09</v>
      </c>
      <c r="C23">
        <v>47.37</v>
      </c>
      <c r="D23">
        <v>47.43</v>
      </c>
      <c r="E23">
        <v>46.81</v>
      </c>
      <c r="F23" t="s">
        <v>4040</v>
      </c>
      <c r="G23">
        <v>-6.3E-3</v>
      </c>
    </row>
    <row r="24" spans="1:7" x14ac:dyDescent="0.3">
      <c r="A24" s="2">
        <v>45040</v>
      </c>
      <c r="B24">
        <v>47.39</v>
      </c>
      <c r="C24">
        <v>47.05</v>
      </c>
      <c r="D24">
        <v>47.45</v>
      </c>
      <c r="E24">
        <v>47</v>
      </c>
      <c r="F24" t="s">
        <v>4041</v>
      </c>
      <c r="G24">
        <v>7.7000000000000002E-3</v>
      </c>
    </row>
    <row r="25" spans="1:7" x14ac:dyDescent="0.3">
      <c r="A25" s="2">
        <v>45037</v>
      </c>
      <c r="B25">
        <v>47.03</v>
      </c>
      <c r="C25">
        <v>46.56</v>
      </c>
      <c r="D25">
        <v>47.12</v>
      </c>
      <c r="E25">
        <v>46.24</v>
      </c>
      <c r="F25" t="s">
        <v>4042</v>
      </c>
      <c r="G25">
        <v>9.7000000000000003E-3</v>
      </c>
    </row>
    <row r="26" spans="1:7" x14ac:dyDescent="0.3">
      <c r="A26" s="2">
        <v>45036</v>
      </c>
      <c r="B26">
        <v>46.58</v>
      </c>
      <c r="C26">
        <v>47.61</v>
      </c>
      <c r="D26">
        <v>47.65</v>
      </c>
      <c r="E26">
        <v>46.36</v>
      </c>
      <c r="F26" t="s">
        <v>4043</v>
      </c>
      <c r="G26">
        <v>-3.04E-2</v>
      </c>
    </row>
    <row r="27" spans="1:7" x14ac:dyDescent="0.3">
      <c r="A27" s="2">
        <v>45035</v>
      </c>
      <c r="B27">
        <v>48.04</v>
      </c>
      <c r="C27">
        <v>49.23</v>
      </c>
      <c r="D27">
        <v>49.27</v>
      </c>
      <c r="E27">
        <v>47.99</v>
      </c>
      <c r="F27" t="s">
        <v>1056</v>
      </c>
      <c r="G27">
        <v>-4.5100000000000001E-2</v>
      </c>
    </row>
    <row r="28" spans="1:7" x14ac:dyDescent="0.3">
      <c r="A28" s="2">
        <v>45034</v>
      </c>
      <c r="B28">
        <v>50.31</v>
      </c>
      <c r="C28">
        <v>50.38</v>
      </c>
      <c r="D28">
        <v>50.69</v>
      </c>
      <c r="E28">
        <v>50.07</v>
      </c>
      <c r="F28" t="s">
        <v>3751</v>
      </c>
      <c r="G28">
        <v>5.9999999999999995E-4</v>
      </c>
    </row>
    <row r="29" spans="1:7" x14ac:dyDescent="0.3">
      <c r="A29" s="2">
        <v>45033</v>
      </c>
      <c r="B29">
        <v>50.28</v>
      </c>
      <c r="C29">
        <v>50.56</v>
      </c>
      <c r="D29">
        <v>50.67</v>
      </c>
      <c r="E29">
        <v>50.05</v>
      </c>
      <c r="F29" t="s">
        <v>4044</v>
      </c>
      <c r="G29">
        <v>-5.1000000000000004E-3</v>
      </c>
    </row>
    <row r="30" spans="1:7" x14ac:dyDescent="0.3">
      <c r="A30" s="2">
        <v>45030</v>
      </c>
      <c r="B30">
        <v>50.54</v>
      </c>
      <c r="C30">
        <v>50.52</v>
      </c>
      <c r="D30">
        <v>50.85</v>
      </c>
      <c r="E30">
        <v>50.2</v>
      </c>
      <c r="F30" t="s">
        <v>4045</v>
      </c>
      <c r="G30">
        <v>-5.1000000000000004E-3</v>
      </c>
    </row>
    <row r="31" spans="1:7" x14ac:dyDescent="0.3">
      <c r="A31" s="2">
        <v>45029</v>
      </c>
      <c r="B31">
        <v>50.8</v>
      </c>
      <c r="C31">
        <v>50.21</v>
      </c>
      <c r="D31">
        <v>50.83</v>
      </c>
      <c r="E31">
        <v>50.09</v>
      </c>
      <c r="F31" t="s">
        <v>4046</v>
      </c>
      <c r="G31">
        <v>1.38E-2</v>
      </c>
    </row>
    <row r="32" spans="1:7" x14ac:dyDescent="0.3">
      <c r="A32" s="2">
        <v>45028</v>
      </c>
      <c r="B32">
        <v>50.11</v>
      </c>
      <c r="C32">
        <v>50.82</v>
      </c>
      <c r="D32">
        <v>50.95</v>
      </c>
      <c r="E32">
        <v>50.05</v>
      </c>
      <c r="F32" t="s">
        <v>3611</v>
      </c>
      <c r="G32">
        <v>-1.01E-2</v>
      </c>
    </row>
    <row r="33" spans="1:7" x14ac:dyDescent="0.3">
      <c r="A33" s="2">
        <v>45027</v>
      </c>
      <c r="B33">
        <v>50.62</v>
      </c>
      <c r="C33">
        <v>51.12</v>
      </c>
      <c r="D33">
        <v>51.3</v>
      </c>
      <c r="E33">
        <v>50.52</v>
      </c>
      <c r="F33" t="s">
        <v>4047</v>
      </c>
      <c r="G33">
        <v>-1.38E-2</v>
      </c>
    </row>
    <row r="34" spans="1:7" x14ac:dyDescent="0.3">
      <c r="A34" s="2">
        <v>45026</v>
      </c>
      <c r="B34">
        <v>51.33</v>
      </c>
      <c r="C34">
        <v>51.11</v>
      </c>
      <c r="D34">
        <v>51.4</v>
      </c>
      <c r="E34">
        <v>50.88</v>
      </c>
      <c r="F34" t="s">
        <v>3920</v>
      </c>
      <c r="G34">
        <v>1.1999999999999999E-3</v>
      </c>
    </row>
    <row r="35" spans="1:7" x14ac:dyDescent="0.3">
      <c r="A35" s="2">
        <v>45022</v>
      </c>
      <c r="B35">
        <v>51.27</v>
      </c>
      <c r="C35">
        <v>50.92</v>
      </c>
      <c r="D35">
        <v>51.56</v>
      </c>
      <c r="E35">
        <v>50.72</v>
      </c>
      <c r="F35" t="s">
        <v>4048</v>
      </c>
      <c r="G35">
        <v>-1.06E-2</v>
      </c>
    </row>
    <row r="36" spans="1:7" x14ac:dyDescent="0.3">
      <c r="A36" s="2">
        <v>45021</v>
      </c>
      <c r="B36">
        <v>51.82</v>
      </c>
      <c r="C36">
        <v>52.07</v>
      </c>
      <c r="D36">
        <v>52.29</v>
      </c>
      <c r="E36">
        <v>51.68</v>
      </c>
      <c r="F36" t="s">
        <v>3491</v>
      </c>
      <c r="G36">
        <v>0</v>
      </c>
    </row>
    <row r="37" spans="1:7" x14ac:dyDescent="0.3">
      <c r="A37" s="2">
        <v>45020</v>
      </c>
      <c r="B37">
        <v>51.82</v>
      </c>
      <c r="C37">
        <v>52.03</v>
      </c>
      <c r="D37">
        <v>52.12</v>
      </c>
      <c r="E37">
        <v>51.43</v>
      </c>
      <c r="F37" t="s">
        <v>4049</v>
      </c>
      <c r="G37">
        <v>-9.4000000000000004E-3</v>
      </c>
    </row>
    <row r="38" spans="1:7" x14ac:dyDescent="0.3">
      <c r="A38" s="2">
        <v>45019</v>
      </c>
      <c r="B38">
        <v>52.31</v>
      </c>
      <c r="C38">
        <v>52.06</v>
      </c>
      <c r="D38">
        <v>52.56</v>
      </c>
      <c r="E38">
        <v>51.99</v>
      </c>
      <c r="F38" t="s">
        <v>4050</v>
      </c>
      <c r="G38">
        <v>6.9999999999999999E-4</v>
      </c>
    </row>
    <row r="39" spans="1:7" x14ac:dyDescent="0.3">
      <c r="A39" s="2">
        <v>45016</v>
      </c>
      <c r="B39">
        <v>52.28</v>
      </c>
      <c r="C39">
        <v>51.44</v>
      </c>
      <c r="D39">
        <v>52.35</v>
      </c>
      <c r="E39">
        <v>51.39</v>
      </c>
      <c r="F39" t="s">
        <v>4051</v>
      </c>
      <c r="G39">
        <v>1.6400000000000001E-2</v>
      </c>
    </row>
    <row r="40" spans="1:7" x14ac:dyDescent="0.3">
      <c r="A40" s="2">
        <v>45015</v>
      </c>
      <c r="B40">
        <v>51.43</v>
      </c>
      <c r="C40">
        <v>51.58</v>
      </c>
      <c r="D40">
        <v>51.68</v>
      </c>
      <c r="E40">
        <v>51.13</v>
      </c>
      <c r="F40" t="s">
        <v>4052</v>
      </c>
      <c r="G40">
        <v>5.1000000000000004E-3</v>
      </c>
    </row>
    <row r="41" spans="1:7" x14ac:dyDescent="0.3">
      <c r="A41" s="2">
        <v>45014</v>
      </c>
      <c r="B41">
        <v>51.17</v>
      </c>
      <c r="C41">
        <v>50.72</v>
      </c>
      <c r="D41">
        <v>51.27</v>
      </c>
      <c r="E41">
        <v>50.64</v>
      </c>
      <c r="F41" t="s">
        <v>4053</v>
      </c>
      <c r="G41">
        <v>1.55E-2</v>
      </c>
    </row>
    <row r="42" spans="1:7" x14ac:dyDescent="0.3">
      <c r="A42" s="2">
        <v>45013</v>
      </c>
      <c r="B42">
        <v>50.39</v>
      </c>
      <c r="C42">
        <v>50.32</v>
      </c>
      <c r="D42">
        <v>50.6</v>
      </c>
      <c r="E42">
        <v>50.27</v>
      </c>
      <c r="F42" t="s">
        <v>4054</v>
      </c>
      <c r="G42">
        <v>-3.0000000000000001E-3</v>
      </c>
    </row>
    <row r="43" spans="1:7" x14ac:dyDescent="0.3">
      <c r="A43" s="2">
        <v>45012</v>
      </c>
      <c r="B43">
        <v>50.54</v>
      </c>
      <c r="C43">
        <v>50.7</v>
      </c>
      <c r="D43">
        <v>50.95</v>
      </c>
      <c r="E43">
        <v>50.48</v>
      </c>
      <c r="F43" t="s">
        <v>4055</v>
      </c>
      <c r="G43">
        <v>5.9999999999999995E-4</v>
      </c>
    </row>
    <row r="44" spans="1:7" x14ac:dyDescent="0.3">
      <c r="A44" s="2">
        <v>45009</v>
      </c>
      <c r="B44">
        <v>50.51</v>
      </c>
      <c r="C44">
        <v>49.9</v>
      </c>
      <c r="D44">
        <v>50.55</v>
      </c>
      <c r="E44">
        <v>49.49</v>
      </c>
      <c r="F44" t="s">
        <v>4056</v>
      </c>
      <c r="G44">
        <v>1.5699999999999999E-2</v>
      </c>
    </row>
    <row r="45" spans="1:7" x14ac:dyDescent="0.3">
      <c r="A45" s="2">
        <v>45008</v>
      </c>
      <c r="B45">
        <v>49.73</v>
      </c>
      <c r="C45">
        <v>49.56</v>
      </c>
      <c r="D45">
        <v>50.25</v>
      </c>
      <c r="E45">
        <v>49.4</v>
      </c>
      <c r="F45" t="s">
        <v>3424</v>
      </c>
      <c r="G45">
        <v>5.4999999999999997E-3</v>
      </c>
    </row>
    <row r="46" spans="1:7" x14ac:dyDescent="0.3">
      <c r="A46" s="2">
        <v>45007</v>
      </c>
      <c r="B46">
        <v>49.46</v>
      </c>
      <c r="C46">
        <v>50.74</v>
      </c>
      <c r="D46">
        <v>50.75</v>
      </c>
      <c r="E46">
        <v>49.42</v>
      </c>
      <c r="F46" t="s">
        <v>3631</v>
      </c>
      <c r="G46">
        <v>-2.3900000000000001E-2</v>
      </c>
    </row>
    <row r="47" spans="1:7" x14ac:dyDescent="0.3">
      <c r="A47" s="2">
        <v>45006</v>
      </c>
      <c r="B47">
        <v>50.67</v>
      </c>
      <c r="C47">
        <v>51.21</v>
      </c>
      <c r="D47">
        <v>51.33</v>
      </c>
      <c r="E47">
        <v>50.33</v>
      </c>
      <c r="F47" t="s">
        <v>4057</v>
      </c>
      <c r="G47">
        <v>-5.3E-3</v>
      </c>
    </row>
    <row r="48" spans="1:7" x14ac:dyDescent="0.3">
      <c r="A48" s="2">
        <v>45005</v>
      </c>
      <c r="B48">
        <v>50.94</v>
      </c>
      <c r="C48">
        <v>50.22</v>
      </c>
      <c r="D48">
        <v>51.04</v>
      </c>
      <c r="E48">
        <v>50.01</v>
      </c>
      <c r="F48" t="s">
        <v>4058</v>
      </c>
      <c r="G48">
        <v>1.49E-2</v>
      </c>
    </row>
    <row r="49" spans="1:7" x14ac:dyDescent="0.3">
      <c r="A49" s="2">
        <v>45002</v>
      </c>
      <c r="B49">
        <v>50.19</v>
      </c>
      <c r="C49">
        <v>50.26</v>
      </c>
      <c r="D49">
        <v>50.55</v>
      </c>
      <c r="E49">
        <v>49.74</v>
      </c>
      <c r="F49" t="s">
        <v>1155</v>
      </c>
      <c r="G49">
        <v>1.4E-3</v>
      </c>
    </row>
    <row r="50" spans="1:7" x14ac:dyDescent="0.3">
      <c r="A50" s="2">
        <v>45001</v>
      </c>
      <c r="B50">
        <v>50.12</v>
      </c>
      <c r="C50">
        <v>48.68</v>
      </c>
      <c r="D50">
        <v>50.29</v>
      </c>
      <c r="E50">
        <v>48.51</v>
      </c>
      <c r="F50" t="s">
        <v>4059</v>
      </c>
      <c r="G50">
        <v>2.1600000000000001E-2</v>
      </c>
    </row>
    <row r="51" spans="1:7" x14ac:dyDescent="0.3">
      <c r="A51" s="2">
        <v>45000</v>
      </c>
      <c r="B51">
        <v>49.06</v>
      </c>
      <c r="C51">
        <v>48.37</v>
      </c>
      <c r="D51">
        <v>49.11</v>
      </c>
      <c r="E51">
        <v>48.37</v>
      </c>
      <c r="F51" t="s">
        <v>4060</v>
      </c>
      <c r="G51">
        <v>2.0000000000000001E-4</v>
      </c>
    </row>
    <row r="52" spans="1:7" x14ac:dyDescent="0.3">
      <c r="A52" s="2">
        <v>44999</v>
      </c>
      <c r="B52">
        <v>49.05</v>
      </c>
      <c r="C52">
        <v>48.68</v>
      </c>
      <c r="D52">
        <v>49.26</v>
      </c>
      <c r="E52">
        <v>48.51</v>
      </c>
      <c r="F52" t="s">
        <v>4061</v>
      </c>
      <c r="G52">
        <v>1.32E-2</v>
      </c>
    </row>
    <row r="53" spans="1:7" x14ac:dyDescent="0.3">
      <c r="A53" s="2">
        <v>44998</v>
      </c>
      <c r="B53">
        <v>48.41</v>
      </c>
      <c r="C53">
        <v>48.53</v>
      </c>
      <c r="D53">
        <v>48.88</v>
      </c>
      <c r="E53">
        <v>48.12</v>
      </c>
      <c r="F53" t="s">
        <v>4062</v>
      </c>
      <c r="G53">
        <v>-3.0999999999999999E-3</v>
      </c>
    </row>
    <row r="54" spans="1:7" x14ac:dyDescent="0.3">
      <c r="A54" s="2">
        <v>44995</v>
      </c>
      <c r="B54">
        <v>48.56</v>
      </c>
      <c r="C54">
        <v>48.89</v>
      </c>
      <c r="D54">
        <v>49.17</v>
      </c>
      <c r="E54">
        <v>48.3</v>
      </c>
      <c r="F54" t="s">
        <v>4063</v>
      </c>
      <c r="G54">
        <v>-5.1000000000000004E-3</v>
      </c>
    </row>
    <row r="55" spans="1:7" x14ac:dyDescent="0.3">
      <c r="A55" s="2">
        <v>44994</v>
      </c>
      <c r="B55">
        <v>48.81</v>
      </c>
      <c r="C55">
        <v>49.3</v>
      </c>
      <c r="D55">
        <v>49.69</v>
      </c>
      <c r="E55">
        <v>48.71</v>
      </c>
      <c r="F55" t="s">
        <v>4064</v>
      </c>
      <c r="G55">
        <v>-6.1000000000000004E-3</v>
      </c>
    </row>
    <row r="56" spans="1:7" x14ac:dyDescent="0.3">
      <c r="A56" s="2">
        <v>44993</v>
      </c>
      <c r="B56">
        <v>49.11</v>
      </c>
      <c r="C56">
        <v>49.02</v>
      </c>
      <c r="D56">
        <v>49.27</v>
      </c>
      <c r="E56">
        <v>48.74</v>
      </c>
      <c r="F56" t="s">
        <v>4065</v>
      </c>
      <c r="G56">
        <v>4.1000000000000003E-3</v>
      </c>
    </row>
    <row r="57" spans="1:7" x14ac:dyDescent="0.3">
      <c r="A57" s="2">
        <v>44992</v>
      </c>
      <c r="B57">
        <v>48.91</v>
      </c>
      <c r="C57">
        <v>49.57</v>
      </c>
      <c r="D57">
        <v>49.76</v>
      </c>
      <c r="E57">
        <v>48.63</v>
      </c>
      <c r="F57" t="s">
        <v>4066</v>
      </c>
      <c r="G57">
        <v>-1.03E-2</v>
      </c>
    </row>
    <row r="58" spans="1:7" x14ac:dyDescent="0.3">
      <c r="A58" s="2">
        <v>44991</v>
      </c>
      <c r="B58">
        <v>49.42</v>
      </c>
      <c r="C58">
        <v>49.46</v>
      </c>
      <c r="D58">
        <v>49.81</v>
      </c>
      <c r="E58">
        <v>49.24</v>
      </c>
      <c r="F58" t="s">
        <v>4067</v>
      </c>
      <c r="G58">
        <v>2.8E-3</v>
      </c>
    </row>
    <row r="59" spans="1:7" x14ac:dyDescent="0.3">
      <c r="A59" s="2">
        <v>44988</v>
      </c>
      <c r="B59">
        <v>49.28</v>
      </c>
      <c r="C59">
        <v>48.99</v>
      </c>
      <c r="D59">
        <v>49.36</v>
      </c>
      <c r="E59">
        <v>48.81</v>
      </c>
      <c r="F59" t="s">
        <v>4068</v>
      </c>
      <c r="G59">
        <v>1.55E-2</v>
      </c>
    </row>
    <row r="60" spans="1:7" x14ac:dyDescent="0.3">
      <c r="A60" s="2">
        <v>44987</v>
      </c>
      <c r="B60">
        <v>48.53</v>
      </c>
      <c r="C60">
        <v>48.32</v>
      </c>
      <c r="D60">
        <v>48.63</v>
      </c>
      <c r="E60">
        <v>48.12</v>
      </c>
      <c r="F60" t="s">
        <v>4069</v>
      </c>
      <c r="G60">
        <v>3.8999999999999998E-3</v>
      </c>
    </row>
    <row r="61" spans="1:7" x14ac:dyDescent="0.3">
      <c r="A61" s="2">
        <v>44986</v>
      </c>
      <c r="B61">
        <v>48.34</v>
      </c>
      <c r="C61">
        <v>48.44</v>
      </c>
      <c r="D61">
        <v>48.59</v>
      </c>
      <c r="E61">
        <v>48.02</v>
      </c>
      <c r="F61" t="s">
        <v>4070</v>
      </c>
      <c r="G61">
        <v>-1.6999999999999999E-3</v>
      </c>
    </row>
    <row r="62" spans="1:7" x14ac:dyDescent="0.3">
      <c r="A62" s="2">
        <v>44985</v>
      </c>
      <c r="B62">
        <v>48.42</v>
      </c>
      <c r="C62">
        <v>48.81</v>
      </c>
      <c r="D62">
        <v>48.93</v>
      </c>
      <c r="E62">
        <v>48.38</v>
      </c>
      <c r="F62" t="s">
        <v>4071</v>
      </c>
      <c r="G62">
        <v>-6.4000000000000003E-3</v>
      </c>
    </row>
    <row r="63" spans="1:7" x14ac:dyDescent="0.3">
      <c r="A63" s="2">
        <v>44984</v>
      </c>
      <c r="B63">
        <v>48.73</v>
      </c>
      <c r="C63">
        <v>48.95</v>
      </c>
      <c r="D63">
        <v>49.33</v>
      </c>
      <c r="E63">
        <v>48.55</v>
      </c>
      <c r="F63" t="s">
        <v>4072</v>
      </c>
      <c r="G63">
        <v>5.1999999999999998E-3</v>
      </c>
    </row>
    <row r="64" spans="1:7" x14ac:dyDescent="0.3">
      <c r="A64" s="2">
        <v>44981</v>
      </c>
      <c r="B64">
        <v>48.48</v>
      </c>
      <c r="C64">
        <v>48.81</v>
      </c>
      <c r="D64">
        <v>48.9</v>
      </c>
      <c r="E64">
        <v>48.17</v>
      </c>
      <c r="F64" t="s">
        <v>4073</v>
      </c>
      <c r="G64">
        <v>-1.4800000000000001E-2</v>
      </c>
    </row>
    <row r="65" spans="1:7" x14ac:dyDescent="0.3">
      <c r="A65" s="2">
        <v>44980</v>
      </c>
      <c r="B65">
        <v>49.21</v>
      </c>
      <c r="C65">
        <v>49.53</v>
      </c>
      <c r="D65">
        <v>49.68</v>
      </c>
      <c r="E65">
        <v>48.55</v>
      </c>
      <c r="F65" t="s">
        <v>4074</v>
      </c>
      <c r="G65">
        <v>-2E-3</v>
      </c>
    </row>
    <row r="66" spans="1:7" x14ac:dyDescent="0.3">
      <c r="A66" s="2">
        <v>44979</v>
      </c>
      <c r="B66">
        <v>49.31</v>
      </c>
      <c r="C66">
        <v>49.85</v>
      </c>
      <c r="D66">
        <v>49.85</v>
      </c>
      <c r="E66">
        <v>48.89</v>
      </c>
      <c r="F66" t="s">
        <v>4075</v>
      </c>
      <c r="G66">
        <v>-7.6E-3</v>
      </c>
    </row>
    <row r="67" spans="1:7" x14ac:dyDescent="0.3">
      <c r="A67" s="2">
        <v>44978</v>
      </c>
      <c r="B67">
        <v>49.69</v>
      </c>
      <c r="C67">
        <v>50.71</v>
      </c>
      <c r="D67">
        <v>50.76</v>
      </c>
      <c r="E67">
        <v>49.62</v>
      </c>
      <c r="F67" t="s">
        <v>4076</v>
      </c>
      <c r="G67">
        <v>-2.1299999999999999E-2</v>
      </c>
    </row>
    <row r="68" spans="1:7" x14ac:dyDescent="0.3">
      <c r="A68" s="2">
        <v>44974</v>
      </c>
      <c r="B68">
        <v>50.77</v>
      </c>
      <c r="C68">
        <v>51.33</v>
      </c>
      <c r="D68">
        <v>51.44</v>
      </c>
      <c r="E68">
        <v>50.6</v>
      </c>
      <c r="F68" t="s">
        <v>4077</v>
      </c>
      <c r="G68">
        <v>-4.3E-3</v>
      </c>
    </row>
    <row r="69" spans="1:7" x14ac:dyDescent="0.3">
      <c r="A69" s="2">
        <v>44973</v>
      </c>
      <c r="B69">
        <v>50.99</v>
      </c>
      <c r="C69">
        <v>49.99</v>
      </c>
      <c r="D69">
        <v>51.74</v>
      </c>
      <c r="E69">
        <v>49.8</v>
      </c>
      <c r="F69" t="s">
        <v>4078</v>
      </c>
      <c r="G69">
        <v>5.2400000000000002E-2</v>
      </c>
    </row>
    <row r="70" spans="1:7" x14ac:dyDescent="0.3">
      <c r="A70" s="2">
        <v>44972</v>
      </c>
      <c r="B70">
        <v>48.45</v>
      </c>
      <c r="C70">
        <v>47.5</v>
      </c>
      <c r="D70">
        <v>48.52</v>
      </c>
      <c r="E70">
        <v>47.33</v>
      </c>
      <c r="F70" t="s">
        <v>4079</v>
      </c>
      <c r="G70">
        <v>1.5699999999999999E-2</v>
      </c>
    </row>
    <row r="71" spans="1:7" x14ac:dyDescent="0.3">
      <c r="A71" s="2">
        <v>44971</v>
      </c>
      <c r="B71">
        <v>47.7</v>
      </c>
      <c r="C71">
        <v>47.78</v>
      </c>
      <c r="D71">
        <v>48</v>
      </c>
      <c r="E71">
        <v>47.18</v>
      </c>
      <c r="F71" t="s">
        <v>4080</v>
      </c>
      <c r="G71">
        <v>-3.3E-3</v>
      </c>
    </row>
    <row r="72" spans="1:7" x14ac:dyDescent="0.3">
      <c r="A72" s="2">
        <v>44970</v>
      </c>
      <c r="B72">
        <v>47.86</v>
      </c>
      <c r="C72">
        <v>47.45</v>
      </c>
      <c r="D72">
        <v>47.99</v>
      </c>
      <c r="E72">
        <v>47.39</v>
      </c>
      <c r="F72" t="s">
        <v>4081</v>
      </c>
      <c r="G72">
        <v>1.2699999999999999E-2</v>
      </c>
    </row>
    <row r="73" spans="1:7" x14ac:dyDescent="0.3">
      <c r="A73" s="2">
        <v>44967</v>
      </c>
      <c r="B73">
        <v>47.26</v>
      </c>
      <c r="C73">
        <v>46.7</v>
      </c>
      <c r="D73">
        <v>47.32</v>
      </c>
      <c r="E73">
        <v>46.64</v>
      </c>
      <c r="F73" t="s">
        <v>4082</v>
      </c>
      <c r="G73">
        <v>1.1299999999999999E-2</v>
      </c>
    </row>
    <row r="74" spans="1:7" x14ac:dyDescent="0.3">
      <c r="A74" s="2">
        <v>44966</v>
      </c>
      <c r="B74">
        <v>46.73</v>
      </c>
      <c r="C74">
        <v>47.22</v>
      </c>
      <c r="D74">
        <v>47.41</v>
      </c>
      <c r="E74">
        <v>46.43</v>
      </c>
      <c r="F74" t="s">
        <v>3519</v>
      </c>
      <c r="G74">
        <v>-4.8999999999999998E-3</v>
      </c>
    </row>
    <row r="75" spans="1:7" x14ac:dyDescent="0.3">
      <c r="A75" s="2">
        <v>44965</v>
      </c>
      <c r="B75">
        <v>46.96</v>
      </c>
      <c r="C75">
        <v>47.38</v>
      </c>
      <c r="D75">
        <v>47.54</v>
      </c>
      <c r="E75">
        <v>46.77</v>
      </c>
      <c r="F75" t="s">
        <v>3593</v>
      </c>
      <c r="G75">
        <v>-1.84E-2</v>
      </c>
    </row>
    <row r="76" spans="1:7" x14ac:dyDescent="0.3">
      <c r="A76" s="2">
        <v>44964</v>
      </c>
      <c r="B76">
        <v>47.84</v>
      </c>
      <c r="C76">
        <v>47.24</v>
      </c>
      <c r="D76">
        <v>48.15</v>
      </c>
      <c r="E76">
        <v>46.97</v>
      </c>
      <c r="F76" t="s">
        <v>4083</v>
      </c>
      <c r="G76">
        <v>5.7000000000000002E-3</v>
      </c>
    </row>
    <row r="77" spans="1:7" x14ac:dyDescent="0.3">
      <c r="A77" s="2">
        <v>44963</v>
      </c>
      <c r="B77">
        <v>47.57</v>
      </c>
      <c r="C77">
        <v>48.07</v>
      </c>
      <c r="D77">
        <v>48.28</v>
      </c>
      <c r="E77">
        <v>47.51</v>
      </c>
      <c r="F77" t="s">
        <v>3817</v>
      </c>
      <c r="G77">
        <v>-2.18E-2</v>
      </c>
    </row>
    <row r="78" spans="1:7" x14ac:dyDescent="0.3">
      <c r="A78" s="2">
        <v>44960</v>
      </c>
      <c r="B78">
        <v>48.63</v>
      </c>
      <c r="C78">
        <v>49.3</v>
      </c>
      <c r="D78">
        <v>49.3</v>
      </c>
      <c r="E78">
        <v>48.51</v>
      </c>
      <c r="F78" t="s">
        <v>3480</v>
      </c>
      <c r="G78">
        <v>-1.4E-2</v>
      </c>
    </row>
    <row r="79" spans="1:7" x14ac:dyDescent="0.3">
      <c r="A79" s="2">
        <v>44959</v>
      </c>
      <c r="B79">
        <v>49.32</v>
      </c>
      <c r="C79">
        <v>48.53</v>
      </c>
      <c r="D79">
        <v>49.56</v>
      </c>
      <c r="E79">
        <v>48.35</v>
      </c>
      <c r="F79" t="s">
        <v>3638</v>
      </c>
      <c r="G79">
        <v>1.54E-2</v>
      </c>
    </row>
    <row r="80" spans="1:7" x14ac:dyDescent="0.3">
      <c r="A80" s="2">
        <v>44958</v>
      </c>
      <c r="B80">
        <v>48.57</v>
      </c>
      <c r="C80">
        <v>48.39</v>
      </c>
      <c r="D80">
        <v>48.9</v>
      </c>
      <c r="E80">
        <v>47.51</v>
      </c>
      <c r="F80" t="s">
        <v>1977</v>
      </c>
      <c r="G80">
        <v>-2.0999999999999999E-3</v>
      </c>
    </row>
    <row r="81" spans="1:7" x14ac:dyDescent="0.3">
      <c r="A81" s="2">
        <v>44957</v>
      </c>
      <c r="B81">
        <v>48.67</v>
      </c>
      <c r="C81">
        <v>48.12</v>
      </c>
      <c r="D81">
        <v>48.69</v>
      </c>
      <c r="E81">
        <v>48.05</v>
      </c>
      <c r="F81" t="s">
        <v>4084</v>
      </c>
      <c r="G81">
        <v>9.2999999999999992E-3</v>
      </c>
    </row>
    <row r="82" spans="1:7" x14ac:dyDescent="0.3">
      <c r="A82" s="2">
        <v>44956</v>
      </c>
      <c r="B82">
        <v>48.22</v>
      </c>
      <c r="C82">
        <v>48.14</v>
      </c>
      <c r="D82">
        <v>48.5</v>
      </c>
      <c r="E82">
        <v>48.12</v>
      </c>
      <c r="F82" t="s">
        <v>3467</v>
      </c>
      <c r="G82">
        <v>-6.0000000000000001E-3</v>
      </c>
    </row>
    <row r="83" spans="1:7" x14ac:dyDescent="0.3">
      <c r="A83" s="2">
        <v>44953</v>
      </c>
      <c r="B83">
        <v>48.51</v>
      </c>
      <c r="C83">
        <v>48.1</v>
      </c>
      <c r="D83">
        <v>48.73</v>
      </c>
      <c r="E83">
        <v>47.97</v>
      </c>
      <c r="F83" t="s">
        <v>4085</v>
      </c>
      <c r="G83">
        <v>3.5000000000000001E-3</v>
      </c>
    </row>
    <row r="84" spans="1:7" x14ac:dyDescent="0.3">
      <c r="A84" s="2">
        <v>44952</v>
      </c>
      <c r="B84">
        <v>48.34</v>
      </c>
      <c r="C84">
        <v>48.15</v>
      </c>
      <c r="D84">
        <v>48.47</v>
      </c>
      <c r="E84">
        <v>47.83</v>
      </c>
      <c r="F84" t="s">
        <v>4086</v>
      </c>
      <c r="G84">
        <v>7.4999999999999997E-3</v>
      </c>
    </row>
    <row r="85" spans="1:7" x14ac:dyDescent="0.3">
      <c r="A85" s="2">
        <v>44951</v>
      </c>
      <c r="B85">
        <v>47.98</v>
      </c>
      <c r="C85">
        <v>47.98</v>
      </c>
      <c r="D85">
        <v>48.08</v>
      </c>
      <c r="E85">
        <v>47.23</v>
      </c>
      <c r="F85" t="s">
        <v>3400</v>
      </c>
      <c r="G85">
        <v>3.5999999999999999E-3</v>
      </c>
    </row>
    <row r="86" spans="1:7" x14ac:dyDescent="0.3">
      <c r="A86" s="2">
        <v>44950</v>
      </c>
      <c r="B86">
        <v>47.81</v>
      </c>
      <c r="C86">
        <v>47.49</v>
      </c>
      <c r="D86">
        <v>48.01</v>
      </c>
      <c r="E86">
        <v>47.06</v>
      </c>
      <c r="F86" t="s">
        <v>4072</v>
      </c>
      <c r="G86">
        <v>6.4999999999999997E-3</v>
      </c>
    </row>
    <row r="87" spans="1:7" x14ac:dyDescent="0.3">
      <c r="A87" s="2">
        <v>44949</v>
      </c>
      <c r="B87">
        <v>47.5</v>
      </c>
      <c r="C87">
        <v>46.9</v>
      </c>
      <c r="D87">
        <v>47.87</v>
      </c>
      <c r="E87">
        <v>46.81</v>
      </c>
      <c r="F87" t="s">
        <v>3880</v>
      </c>
      <c r="G87">
        <v>1.54E-2</v>
      </c>
    </row>
    <row r="88" spans="1:7" x14ac:dyDescent="0.3">
      <c r="A88" s="2">
        <v>44946</v>
      </c>
      <c r="B88">
        <v>46.78</v>
      </c>
      <c r="C88">
        <v>46.06</v>
      </c>
      <c r="D88">
        <v>46.83</v>
      </c>
      <c r="E88">
        <v>45.67</v>
      </c>
      <c r="F88" t="s">
        <v>4087</v>
      </c>
      <c r="G88">
        <v>6.8999999999999999E-3</v>
      </c>
    </row>
    <row r="89" spans="1:7" x14ac:dyDescent="0.3">
      <c r="A89" s="2">
        <v>44945</v>
      </c>
      <c r="B89">
        <v>46.46</v>
      </c>
      <c r="C89">
        <v>46.95</v>
      </c>
      <c r="D89">
        <v>47.05</v>
      </c>
      <c r="E89">
        <v>46.39</v>
      </c>
      <c r="F89" t="s">
        <v>3951</v>
      </c>
      <c r="G89">
        <v>-9.4000000000000004E-3</v>
      </c>
    </row>
    <row r="90" spans="1:7" x14ac:dyDescent="0.3">
      <c r="A90" s="2">
        <v>44944</v>
      </c>
      <c r="B90">
        <v>46.9</v>
      </c>
      <c r="C90">
        <v>48.19</v>
      </c>
      <c r="D90">
        <v>48.27</v>
      </c>
      <c r="E90">
        <v>46.89</v>
      </c>
      <c r="F90" t="s">
        <v>4088</v>
      </c>
      <c r="G90">
        <v>-2.4500000000000001E-2</v>
      </c>
    </row>
    <row r="91" spans="1:7" x14ac:dyDescent="0.3">
      <c r="A91" s="2">
        <v>44943</v>
      </c>
      <c r="B91">
        <v>48.08</v>
      </c>
      <c r="C91">
        <v>48.92</v>
      </c>
      <c r="D91">
        <v>48.94</v>
      </c>
      <c r="E91">
        <v>47.95</v>
      </c>
      <c r="F91" t="s">
        <v>3693</v>
      </c>
      <c r="G91">
        <v>-1.6400000000000001E-2</v>
      </c>
    </row>
    <row r="92" spans="1:7" x14ac:dyDescent="0.3">
      <c r="A92" s="2">
        <v>44939</v>
      </c>
      <c r="B92">
        <v>48.88</v>
      </c>
      <c r="C92">
        <v>48.56</v>
      </c>
      <c r="D92">
        <v>49.02</v>
      </c>
      <c r="E92">
        <v>48.42</v>
      </c>
      <c r="F92" t="s">
        <v>4089</v>
      </c>
      <c r="G92">
        <v>-2.3999999999999998E-3</v>
      </c>
    </row>
    <row r="93" spans="1:7" x14ac:dyDescent="0.3">
      <c r="A93" s="2">
        <v>44938</v>
      </c>
      <c r="B93">
        <v>49</v>
      </c>
      <c r="C93">
        <v>49.21</v>
      </c>
      <c r="D93">
        <v>49.43</v>
      </c>
      <c r="E93">
        <v>48.85</v>
      </c>
      <c r="F93" t="s">
        <v>4012</v>
      </c>
      <c r="G93">
        <v>-4.3E-3</v>
      </c>
    </row>
    <row r="94" spans="1:7" x14ac:dyDescent="0.3">
      <c r="A94" s="2">
        <v>44937</v>
      </c>
      <c r="B94">
        <v>49.21</v>
      </c>
      <c r="C94">
        <v>48.83</v>
      </c>
      <c r="D94">
        <v>49.23</v>
      </c>
      <c r="E94">
        <v>48.7</v>
      </c>
      <c r="F94" t="s">
        <v>3807</v>
      </c>
      <c r="G94">
        <v>8.2000000000000007E-3</v>
      </c>
    </row>
    <row r="95" spans="1:7" x14ac:dyDescent="0.3">
      <c r="A95" s="2">
        <v>44936</v>
      </c>
      <c r="B95">
        <v>48.81</v>
      </c>
      <c r="C95">
        <v>48.8</v>
      </c>
      <c r="D95">
        <v>49.21</v>
      </c>
      <c r="E95">
        <v>48.59</v>
      </c>
      <c r="F95" t="s">
        <v>3401</v>
      </c>
      <c r="G95">
        <v>4.7000000000000002E-3</v>
      </c>
    </row>
    <row r="96" spans="1:7" x14ac:dyDescent="0.3">
      <c r="A96" s="2">
        <v>44935</v>
      </c>
      <c r="B96">
        <v>48.58</v>
      </c>
      <c r="C96">
        <v>48.26</v>
      </c>
      <c r="D96">
        <v>49.21</v>
      </c>
      <c r="E96">
        <v>48.22</v>
      </c>
      <c r="F96" t="s">
        <v>3845</v>
      </c>
      <c r="G96">
        <v>5.4000000000000003E-3</v>
      </c>
    </row>
    <row r="97" spans="1:7" x14ac:dyDescent="0.3">
      <c r="A97" s="2">
        <v>44932</v>
      </c>
      <c r="B97">
        <v>48.32</v>
      </c>
      <c r="C97">
        <v>47.46</v>
      </c>
      <c r="D97">
        <v>48.58</v>
      </c>
      <c r="E97">
        <v>47.28</v>
      </c>
      <c r="F97" t="s">
        <v>4090</v>
      </c>
      <c r="G97">
        <v>3.0700000000000002E-2</v>
      </c>
    </row>
    <row r="98" spans="1:7" x14ac:dyDescent="0.3">
      <c r="A98" s="2">
        <v>44931</v>
      </c>
      <c r="B98">
        <v>46.88</v>
      </c>
      <c r="C98">
        <v>47.49</v>
      </c>
      <c r="D98">
        <v>47.49</v>
      </c>
      <c r="E98">
        <v>46.76</v>
      </c>
      <c r="F98" t="s">
        <v>4091</v>
      </c>
      <c r="G98">
        <v>-1.41E-2</v>
      </c>
    </row>
    <row r="99" spans="1:7" x14ac:dyDescent="0.3">
      <c r="A99" s="2">
        <v>44930</v>
      </c>
      <c r="B99">
        <v>47.55</v>
      </c>
      <c r="C99">
        <v>48.28</v>
      </c>
      <c r="D99">
        <v>48.48</v>
      </c>
      <c r="E99">
        <v>47.17</v>
      </c>
      <c r="F99" t="s">
        <v>4092</v>
      </c>
      <c r="G99">
        <v>-8.0999999999999996E-3</v>
      </c>
    </row>
    <row r="100" spans="1:7" x14ac:dyDescent="0.3">
      <c r="A100" s="2">
        <v>44929</v>
      </c>
      <c r="B100">
        <v>47.94</v>
      </c>
      <c r="C100">
        <v>47.86</v>
      </c>
      <c r="D100">
        <v>48.05</v>
      </c>
      <c r="E100">
        <v>47.31</v>
      </c>
      <c r="F100" t="s">
        <v>3617</v>
      </c>
      <c r="G100">
        <v>6.3E-3</v>
      </c>
    </row>
    <row r="101" spans="1:7" x14ac:dyDescent="0.3">
      <c r="A101" s="2">
        <v>44925</v>
      </c>
      <c r="B101">
        <v>47.64</v>
      </c>
      <c r="C101">
        <v>47.27</v>
      </c>
      <c r="D101">
        <v>47.67</v>
      </c>
      <c r="E101">
        <v>46.95</v>
      </c>
      <c r="F101" t="s">
        <v>4093</v>
      </c>
      <c r="G101">
        <v>2.8999999999999998E-3</v>
      </c>
    </row>
    <row r="102" spans="1:7" x14ac:dyDescent="0.3">
      <c r="A102" s="2">
        <v>44924</v>
      </c>
      <c r="B102">
        <v>47.5</v>
      </c>
      <c r="C102">
        <v>47.26</v>
      </c>
      <c r="D102">
        <v>47.74</v>
      </c>
      <c r="E102">
        <v>47.26</v>
      </c>
      <c r="F102" t="s">
        <v>3903</v>
      </c>
      <c r="G102">
        <v>9.1000000000000004E-3</v>
      </c>
    </row>
    <row r="103" spans="1:7" x14ac:dyDescent="0.3">
      <c r="A103" s="2">
        <v>44923</v>
      </c>
      <c r="B103">
        <v>47.07</v>
      </c>
      <c r="C103">
        <v>47.69</v>
      </c>
      <c r="D103">
        <v>47.77</v>
      </c>
      <c r="E103">
        <v>46.98</v>
      </c>
      <c r="F103" t="s">
        <v>4094</v>
      </c>
      <c r="G103">
        <v>-9.7000000000000003E-3</v>
      </c>
    </row>
    <row r="104" spans="1:7" x14ac:dyDescent="0.3">
      <c r="A104" s="2">
        <v>44922</v>
      </c>
      <c r="B104">
        <v>47.53</v>
      </c>
      <c r="C104">
        <v>47.67</v>
      </c>
      <c r="D104">
        <v>47.71</v>
      </c>
      <c r="E104">
        <v>47.22</v>
      </c>
      <c r="F104" t="s">
        <v>4065</v>
      </c>
      <c r="G104">
        <v>1.1000000000000001E-3</v>
      </c>
    </row>
    <row r="105" spans="1:7" x14ac:dyDescent="0.3">
      <c r="A105" s="2">
        <v>44918</v>
      </c>
      <c r="B105">
        <v>47.48</v>
      </c>
      <c r="C105">
        <v>47.25</v>
      </c>
      <c r="D105">
        <v>47.49</v>
      </c>
      <c r="E105">
        <v>47.01</v>
      </c>
      <c r="F105" t="s">
        <v>4095</v>
      </c>
      <c r="G105">
        <v>3.3999999999999998E-3</v>
      </c>
    </row>
    <row r="106" spans="1:7" x14ac:dyDescent="0.3">
      <c r="A106" s="2">
        <v>44917</v>
      </c>
      <c r="B106">
        <v>47.32</v>
      </c>
      <c r="C106">
        <v>47.49</v>
      </c>
      <c r="D106">
        <v>47.49</v>
      </c>
      <c r="E106">
        <v>46.69</v>
      </c>
      <c r="F106" t="s">
        <v>4096</v>
      </c>
      <c r="G106">
        <v>-7.1000000000000004E-3</v>
      </c>
    </row>
    <row r="107" spans="1:7" x14ac:dyDescent="0.3">
      <c r="A107" s="2">
        <v>44916</v>
      </c>
      <c r="B107">
        <v>47.66</v>
      </c>
      <c r="C107">
        <v>47.69</v>
      </c>
      <c r="D107">
        <v>47.96</v>
      </c>
      <c r="E107">
        <v>47.42</v>
      </c>
      <c r="F107" t="s">
        <v>4097</v>
      </c>
      <c r="G107">
        <v>6.1000000000000004E-3</v>
      </c>
    </row>
    <row r="108" spans="1:7" x14ac:dyDescent="0.3">
      <c r="A108" s="2">
        <v>44915</v>
      </c>
      <c r="B108">
        <v>47.37</v>
      </c>
      <c r="C108">
        <v>47.41</v>
      </c>
      <c r="D108">
        <v>47.56</v>
      </c>
      <c r="E108">
        <v>46.79</v>
      </c>
      <c r="F108" t="s">
        <v>4098</v>
      </c>
      <c r="G108">
        <v>-5.9999999999999995E-4</v>
      </c>
    </row>
    <row r="109" spans="1:7" x14ac:dyDescent="0.3">
      <c r="A109" s="2">
        <v>44914</v>
      </c>
      <c r="B109">
        <v>47.4</v>
      </c>
      <c r="C109">
        <v>47.66</v>
      </c>
      <c r="D109">
        <v>47.96</v>
      </c>
      <c r="E109">
        <v>47.14</v>
      </c>
      <c r="F109" t="s">
        <v>3480</v>
      </c>
      <c r="G109">
        <v>-8.6E-3</v>
      </c>
    </row>
    <row r="110" spans="1:7" x14ac:dyDescent="0.3">
      <c r="A110" s="2">
        <v>44911</v>
      </c>
      <c r="B110">
        <v>47.81</v>
      </c>
      <c r="C110">
        <v>47.41</v>
      </c>
      <c r="D110">
        <v>48</v>
      </c>
      <c r="E110">
        <v>47.08</v>
      </c>
      <c r="F110" t="s">
        <v>4099</v>
      </c>
      <c r="G110">
        <v>-7.1000000000000004E-3</v>
      </c>
    </row>
    <row r="111" spans="1:7" x14ac:dyDescent="0.3">
      <c r="A111" s="2">
        <v>44910</v>
      </c>
      <c r="B111">
        <v>48.15</v>
      </c>
      <c r="C111">
        <v>48.96</v>
      </c>
      <c r="D111">
        <v>49.05</v>
      </c>
      <c r="E111">
        <v>47.74</v>
      </c>
      <c r="F111" t="s">
        <v>4100</v>
      </c>
      <c r="G111">
        <v>-2.3300000000000001E-2</v>
      </c>
    </row>
    <row r="112" spans="1:7" x14ac:dyDescent="0.3">
      <c r="A112" s="2">
        <v>44909</v>
      </c>
      <c r="B112">
        <v>49.3</v>
      </c>
      <c r="C112">
        <v>49.74</v>
      </c>
      <c r="D112">
        <v>50.06</v>
      </c>
      <c r="E112">
        <v>48.82</v>
      </c>
      <c r="F112" t="s">
        <v>3682</v>
      </c>
      <c r="G112">
        <v>-6.7999999999999996E-3</v>
      </c>
    </row>
    <row r="113" spans="1:7" x14ac:dyDescent="0.3">
      <c r="A113" s="2">
        <v>44908</v>
      </c>
      <c r="B113">
        <v>49.64</v>
      </c>
      <c r="C113">
        <v>50.33</v>
      </c>
      <c r="D113">
        <v>50.71</v>
      </c>
      <c r="E113">
        <v>49.23</v>
      </c>
      <c r="F113" t="s">
        <v>4101</v>
      </c>
      <c r="G113">
        <v>6.8999999999999999E-3</v>
      </c>
    </row>
    <row r="114" spans="1:7" x14ac:dyDescent="0.3">
      <c r="A114" s="2">
        <v>44907</v>
      </c>
      <c r="B114">
        <v>49.3</v>
      </c>
      <c r="C114">
        <v>48.8</v>
      </c>
      <c r="D114">
        <v>49.32</v>
      </c>
      <c r="E114">
        <v>48.37</v>
      </c>
      <c r="F114" t="s">
        <v>3751</v>
      </c>
      <c r="G114">
        <v>1.7299999999999999E-2</v>
      </c>
    </row>
    <row r="115" spans="1:7" x14ac:dyDescent="0.3">
      <c r="A115" s="2">
        <v>44904</v>
      </c>
      <c r="B115">
        <v>48.46</v>
      </c>
      <c r="C115">
        <v>49.1</v>
      </c>
      <c r="D115">
        <v>49.17</v>
      </c>
      <c r="E115">
        <v>48.44</v>
      </c>
      <c r="F115" t="s">
        <v>3801</v>
      </c>
      <c r="G115">
        <v>-1.0800000000000001E-2</v>
      </c>
    </row>
    <row r="116" spans="1:7" x14ac:dyDescent="0.3">
      <c r="A116" s="2">
        <v>44903</v>
      </c>
      <c r="B116">
        <v>48.99</v>
      </c>
      <c r="C116">
        <v>48.66</v>
      </c>
      <c r="D116">
        <v>49.2</v>
      </c>
      <c r="E116">
        <v>48.62</v>
      </c>
      <c r="F116" t="s">
        <v>4068</v>
      </c>
      <c r="G116">
        <v>1.6799999999999999E-2</v>
      </c>
    </row>
    <row r="117" spans="1:7" x14ac:dyDescent="0.3">
      <c r="A117" s="2">
        <v>44902</v>
      </c>
      <c r="B117">
        <v>48.18</v>
      </c>
      <c r="C117">
        <v>48.4</v>
      </c>
      <c r="D117">
        <v>48.55</v>
      </c>
      <c r="E117">
        <v>48.06</v>
      </c>
      <c r="F117" t="s">
        <v>3778</v>
      </c>
      <c r="G117">
        <v>-8.3999999999999995E-3</v>
      </c>
    </row>
    <row r="118" spans="1:7" x14ac:dyDescent="0.3">
      <c r="A118" s="2">
        <v>44901</v>
      </c>
      <c r="B118">
        <v>48.59</v>
      </c>
      <c r="C118">
        <v>49.44</v>
      </c>
      <c r="D118">
        <v>49.44</v>
      </c>
      <c r="E118">
        <v>48.26</v>
      </c>
      <c r="F118" t="s">
        <v>4102</v>
      </c>
      <c r="G118">
        <v>-1.4999999999999999E-2</v>
      </c>
    </row>
    <row r="119" spans="1:7" x14ac:dyDescent="0.3">
      <c r="A119" s="2">
        <v>44900</v>
      </c>
      <c r="B119">
        <v>49.33</v>
      </c>
      <c r="C119">
        <v>49.55</v>
      </c>
      <c r="D119">
        <v>49.64</v>
      </c>
      <c r="E119">
        <v>49.17</v>
      </c>
      <c r="F119" t="s">
        <v>3491</v>
      </c>
      <c r="G119">
        <v>-7.4000000000000003E-3</v>
      </c>
    </row>
    <row r="120" spans="1:7" x14ac:dyDescent="0.3">
      <c r="A120" s="2">
        <v>44897</v>
      </c>
      <c r="B120">
        <v>49.7</v>
      </c>
      <c r="C120">
        <v>49.23</v>
      </c>
      <c r="D120">
        <v>49.84</v>
      </c>
      <c r="E120">
        <v>48.92</v>
      </c>
      <c r="F120" t="s">
        <v>3770</v>
      </c>
      <c r="G120">
        <v>-5.4000000000000003E-3</v>
      </c>
    </row>
    <row r="121" spans="1:7" x14ac:dyDescent="0.3">
      <c r="A121" s="2">
        <v>44896</v>
      </c>
      <c r="B121">
        <v>49.97</v>
      </c>
      <c r="C121">
        <v>49.88</v>
      </c>
      <c r="D121">
        <v>50.46</v>
      </c>
      <c r="E121">
        <v>49.69</v>
      </c>
      <c r="F121" t="s">
        <v>4103</v>
      </c>
      <c r="G121">
        <v>5.0000000000000001E-3</v>
      </c>
    </row>
    <row r="122" spans="1:7" x14ac:dyDescent="0.3">
      <c r="A122" s="2">
        <v>44895</v>
      </c>
      <c r="B122">
        <v>49.72</v>
      </c>
      <c r="C122">
        <v>48.17</v>
      </c>
      <c r="D122">
        <v>49.83</v>
      </c>
      <c r="E122">
        <v>47.96</v>
      </c>
      <c r="F122" t="s">
        <v>4104</v>
      </c>
      <c r="G122">
        <v>2.98E-2</v>
      </c>
    </row>
    <row r="123" spans="1:7" x14ac:dyDescent="0.3">
      <c r="A123" s="2">
        <v>44894</v>
      </c>
      <c r="B123">
        <v>48.28</v>
      </c>
      <c r="C123">
        <v>48.25</v>
      </c>
      <c r="D123">
        <v>48.41</v>
      </c>
      <c r="E123">
        <v>47.84</v>
      </c>
      <c r="F123" t="s">
        <v>4105</v>
      </c>
      <c r="G123">
        <v>4.1999999999999997E-3</v>
      </c>
    </row>
    <row r="124" spans="1:7" x14ac:dyDescent="0.3">
      <c r="A124" s="2">
        <v>44893</v>
      </c>
      <c r="B124">
        <v>48.08</v>
      </c>
      <c r="C124">
        <v>48.29</v>
      </c>
      <c r="D124">
        <v>48.47</v>
      </c>
      <c r="E124">
        <v>47.92</v>
      </c>
      <c r="F124" t="s">
        <v>4106</v>
      </c>
      <c r="G124">
        <v>-6.6E-3</v>
      </c>
    </row>
    <row r="125" spans="1:7" x14ac:dyDescent="0.3">
      <c r="A125" s="2">
        <v>44890</v>
      </c>
      <c r="B125">
        <v>48.4</v>
      </c>
      <c r="C125">
        <v>48.75</v>
      </c>
      <c r="D125">
        <v>49.05</v>
      </c>
      <c r="E125">
        <v>48.35</v>
      </c>
      <c r="F125" t="s">
        <v>4107</v>
      </c>
      <c r="G125">
        <v>-3.5000000000000001E-3</v>
      </c>
    </row>
    <row r="126" spans="1:7" x14ac:dyDescent="0.3">
      <c r="A126" s="2">
        <v>44888</v>
      </c>
      <c r="B126">
        <v>48.57</v>
      </c>
      <c r="C126">
        <v>48.4</v>
      </c>
      <c r="D126">
        <v>48.99</v>
      </c>
      <c r="E126">
        <v>48.32</v>
      </c>
      <c r="F126" t="s">
        <v>3392</v>
      </c>
      <c r="G126">
        <v>3.8999999999999998E-3</v>
      </c>
    </row>
    <row r="127" spans="1:7" x14ac:dyDescent="0.3">
      <c r="A127" s="2">
        <v>44887</v>
      </c>
      <c r="B127">
        <v>48.38</v>
      </c>
      <c r="C127">
        <v>48</v>
      </c>
      <c r="D127">
        <v>48.42</v>
      </c>
      <c r="E127">
        <v>47.76</v>
      </c>
      <c r="F127" t="s">
        <v>4108</v>
      </c>
      <c r="G127">
        <v>1.6E-2</v>
      </c>
    </row>
    <row r="128" spans="1:7" x14ac:dyDescent="0.3">
      <c r="A128" s="2">
        <v>44886</v>
      </c>
      <c r="B128">
        <v>47.62</v>
      </c>
      <c r="C128">
        <v>47.61</v>
      </c>
      <c r="D128">
        <v>48.29</v>
      </c>
      <c r="E128">
        <v>47.56</v>
      </c>
      <c r="F128" t="s">
        <v>4109</v>
      </c>
      <c r="G128">
        <v>-3.5999999999999999E-3</v>
      </c>
    </row>
    <row r="129" spans="1:7" x14ac:dyDescent="0.3">
      <c r="A129" s="2">
        <v>44883</v>
      </c>
      <c r="B129">
        <v>47.79</v>
      </c>
      <c r="C129">
        <v>46.91</v>
      </c>
      <c r="D129">
        <v>48.04</v>
      </c>
      <c r="E129">
        <v>46.86</v>
      </c>
      <c r="F129" t="s">
        <v>4110</v>
      </c>
      <c r="G129">
        <v>2.58E-2</v>
      </c>
    </row>
    <row r="130" spans="1:7" x14ac:dyDescent="0.3">
      <c r="A130" s="2">
        <v>44882</v>
      </c>
      <c r="B130">
        <v>46.59</v>
      </c>
      <c r="C130">
        <v>46.19</v>
      </c>
      <c r="D130">
        <v>46.85</v>
      </c>
      <c r="E130">
        <v>45.16</v>
      </c>
      <c r="F130" t="s">
        <v>4111</v>
      </c>
      <c r="G130">
        <v>4.9599999999999998E-2</v>
      </c>
    </row>
    <row r="131" spans="1:7" x14ac:dyDescent="0.3">
      <c r="A131" s="2">
        <v>44881</v>
      </c>
      <c r="B131">
        <v>44.39</v>
      </c>
      <c r="C131">
        <v>44.94</v>
      </c>
      <c r="D131">
        <v>44.98</v>
      </c>
      <c r="E131">
        <v>44.3</v>
      </c>
      <c r="F131" t="s">
        <v>4112</v>
      </c>
      <c r="G131">
        <v>-1.14E-2</v>
      </c>
    </row>
    <row r="132" spans="1:7" x14ac:dyDescent="0.3">
      <c r="A132" s="2">
        <v>44880</v>
      </c>
      <c r="B132">
        <v>44.9</v>
      </c>
      <c r="C132">
        <v>45.04</v>
      </c>
      <c r="D132">
        <v>45.24</v>
      </c>
      <c r="E132">
        <v>44.44</v>
      </c>
      <c r="F132" t="s">
        <v>3461</v>
      </c>
      <c r="G132">
        <v>3.5999999999999999E-3</v>
      </c>
    </row>
    <row r="133" spans="1:7" x14ac:dyDescent="0.3">
      <c r="A133" s="2">
        <v>44879</v>
      </c>
      <c r="B133">
        <v>44.74</v>
      </c>
      <c r="C133">
        <v>44.83</v>
      </c>
      <c r="D133">
        <v>45.44</v>
      </c>
      <c r="E133">
        <v>44.68</v>
      </c>
      <c r="F133" t="s">
        <v>4113</v>
      </c>
      <c r="G133">
        <v>-1.1000000000000001E-3</v>
      </c>
    </row>
    <row r="134" spans="1:7" x14ac:dyDescent="0.3">
      <c r="A134" s="2">
        <v>44876</v>
      </c>
      <c r="B134">
        <v>44.79</v>
      </c>
      <c r="C134">
        <v>45.18</v>
      </c>
      <c r="D134">
        <v>45.32</v>
      </c>
      <c r="E134">
        <v>43.92</v>
      </c>
      <c r="F134" t="s">
        <v>1497</v>
      </c>
      <c r="G134">
        <v>-1.9099999999999999E-2</v>
      </c>
    </row>
    <row r="135" spans="1:7" x14ac:dyDescent="0.3">
      <c r="A135" s="2">
        <v>44875</v>
      </c>
      <c r="B135">
        <v>45.66</v>
      </c>
      <c r="C135">
        <v>45.7</v>
      </c>
      <c r="D135">
        <v>45.81</v>
      </c>
      <c r="E135">
        <v>44.65</v>
      </c>
      <c r="F135" t="s">
        <v>4114</v>
      </c>
      <c r="G135">
        <v>3.9899999999999998E-2</v>
      </c>
    </row>
    <row r="136" spans="1:7" x14ac:dyDescent="0.3">
      <c r="A136" s="2">
        <v>44874</v>
      </c>
      <c r="B136">
        <v>43.91</v>
      </c>
      <c r="C136">
        <v>44.51</v>
      </c>
      <c r="D136">
        <v>44.72</v>
      </c>
      <c r="E136">
        <v>43.89</v>
      </c>
      <c r="F136" t="s">
        <v>4081</v>
      </c>
      <c r="G136">
        <v>-1.5699999999999999E-2</v>
      </c>
    </row>
    <row r="137" spans="1:7" x14ac:dyDescent="0.3">
      <c r="A137" s="2">
        <v>44873</v>
      </c>
      <c r="B137">
        <v>44.61</v>
      </c>
      <c r="C137">
        <v>44.69</v>
      </c>
      <c r="D137">
        <v>45.35</v>
      </c>
      <c r="E137">
        <v>44.18</v>
      </c>
      <c r="F137" t="s">
        <v>4115</v>
      </c>
      <c r="G137">
        <v>1.2999999999999999E-3</v>
      </c>
    </row>
    <row r="138" spans="1:7" x14ac:dyDescent="0.3">
      <c r="A138" s="2">
        <v>44872</v>
      </c>
      <c r="B138">
        <v>44.55</v>
      </c>
      <c r="C138">
        <v>44.83</v>
      </c>
      <c r="D138">
        <v>44.98</v>
      </c>
      <c r="E138">
        <v>44.4</v>
      </c>
      <c r="F138" t="s">
        <v>4116</v>
      </c>
      <c r="G138">
        <v>6.9999999999999999E-4</v>
      </c>
    </row>
    <row r="139" spans="1:7" x14ac:dyDescent="0.3">
      <c r="A139" s="2">
        <v>44869</v>
      </c>
      <c r="B139">
        <v>44.52</v>
      </c>
      <c r="C139">
        <v>44.5</v>
      </c>
      <c r="D139">
        <v>45.08</v>
      </c>
      <c r="E139">
        <v>43.83</v>
      </c>
      <c r="F139" t="s">
        <v>3965</v>
      </c>
      <c r="G139">
        <v>1.5299999999999999E-2</v>
      </c>
    </row>
    <row r="140" spans="1:7" x14ac:dyDescent="0.3">
      <c r="A140" s="2">
        <v>44868</v>
      </c>
      <c r="B140">
        <v>43.85</v>
      </c>
      <c r="C140">
        <v>44.03</v>
      </c>
      <c r="D140">
        <v>44.15</v>
      </c>
      <c r="E140">
        <v>43.39</v>
      </c>
      <c r="F140" t="s">
        <v>4117</v>
      </c>
      <c r="G140">
        <v>-1.6199999999999999E-2</v>
      </c>
    </row>
    <row r="141" spans="1:7" x14ac:dyDescent="0.3">
      <c r="A141" s="2">
        <v>44867</v>
      </c>
      <c r="B141">
        <v>44.57</v>
      </c>
      <c r="C141">
        <v>45.47</v>
      </c>
      <c r="D141">
        <v>46.21</v>
      </c>
      <c r="E141">
        <v>44.55</v>
      </c>
      <c r="F141" t="s">
        <v>4118</v>
      </c>
      <c r="G141">
        <v>-1.9599999999999999E-2</v>
      </c>
    </row>
    <row r="142" spans="1:7" x14ac:dyDescent="0.3">
      <c r="A142" s="2">
        <v>44866</v>
      </c>
      <c r="B142">
        <v>45.46</v>
      </c>
      <c r="C142">
        <v>45.58</v>
      </c>
      <c r="D142">
        <v>45.79</v>
      </c>
      <c r="E142">
        <v>45.06</v>
      </c>
      <c r="F142" t="s">
        <v>4119</v>
      </c>
      <c r="G142">
        <v>6.9999999999999999E-4</v>
      </c>
    </row>
    <row r="143" spans="1:7" x14ac:dyDescent="0.3">
      <c r="A143" s="2">
        <v>44865</v>
      </c>
      <c r="B143">
        <v>45.43</v>
      </c>
      <c r="C143">
        <v>45.31</v>
      </c>
      <c r="D143">
        <v>45.64</v>
      </c>
      <c r="E143">
        <v>45.06</v>
      </c>
      <c r="F143" t="s">
        <v>1468</v>
      </c>
      <c r="G143">
        <v>-4.5999999999999999E-3</v>
      </c>
    </row>
    <row r="144" spans="1:7" x14ac:dyDescent="0.3">
      <c r="A144" s="2">
        <v>44862</v>
      </c>
      <c r="B144">
        <v>45.64</v>
      </c>
      <c r="C144">
        <v>44.69</v>
      </c>
      <c r="D144">
        <v>45.71</v>
      </c>
      <c r="E144">
        <v>44.65</v>
      </c>
      <c r="F144" t="s">
        <v>3480</v>
      </c>
      <c r="G144">
        <v>2.75E-2</v>
      </c>
    </row>
    <row r="145" spans="1:7" x14ac:dyDescent="0.3">
      <c r="A145" s="2">
        <v>44861</v>
      </c>
      <c r="B145">
        <v>44.42</v>
      </c>
      <c r="C145">
        <v>44.77</v>
      </c>
      <c r="D145">
        <v>45.08</v>
      </c>
      <c r="E145">
        <v>44.36</v>
      </c>
      <c r="F145" t="s">
        <v>4120</v>
      </c>
      <c r="G145">
        <v>8.9999999999999998E-4</v>
      </c>
    </row>
    <row r="146" spans="1:7" x14ac:dyDescent="0.3">
      <c r="A146" s="2">
        <v>44860</v>
      </c>
      <c r="B146">
        <v>44.38</v>
      </c>
      <c r="C146">
        <v>44.93</v>
      </c>
      <c r="D146">
        <v>45.23</v>
      </c>
      <c r="E146">
        <v>44.28</v>
      </c>
      <c r="F146" t="s">
        <v>4121</v>
      </c>
      <c r="G146">
        <v>5.0000000000000001E-4</v>
      </c>
    </row>
    <row r="147" spans="1:7" x14ac:dyDescent="0.3">
      <c r="A147" s="2">
        <v>44859</v>
      </c>
      <c r="B147">
        <v>44.36</v>
      </c>
      <c r="C147">
        <v>43.34</v>
      </c>
      <c r="D147">
        <v>44.4</v>
      </c>
      <c r="E147">
        <v>43.2</v>
      </c>
      <c r="F147" t="s">
        <v>3447</v>
      </c>
      <c r="G147">
        <v>1.8800000000000001E-2</v>
      </c>
    </row>
    <row r="148" spans="1:7" x14ac:dyDescent="0.3">
      <c r="A148" s="2">
        <v>44858</v>
      </c>
      <c r="B148">
        <v>43.54</v>
      </c>
      <c r="C148">
        <v>43.12</v>
      </c>
      <c r="D148">
        <v>43.73</v>
      </c>
      <c r="E148">
        <v>42.9</v>
      </c>
      <c r="F148" t="s">
        <v>3816</v>
      </c>
      <c r="G148">
        <v>1.7299999999999999E-2</v>
      </c>
    </row>
    <row r="149" spans="1:7" x14ac:dyDescent="0.3">
      <c r="A149" s="2">
        <v>44855</v>
      </c>
      <c r="B149">
        <v>42.8</v>
      </c>
      <c r="C149">
        <v>41.85</v>
      </c>
      <c r="D149">
        <v>42.97</v>
      </c>
      <c r="E149">
        <v>41.81</v>
      </c>
      <c r="F149" t="s">
        <v>3573</v>
      </c>
      <c r="G149">
        <v>2.6100000000000002E-2</v>
      </c>
    </row>
    <row r="150" spans="1:7" x14ac:dyDescent="0.3">
      <c r="A150" s="2">
        <v>44854</v>
      </c>
      <c r="B150">
        <v>41.71</v>
      </c>
      <c r="C150">
        <v>41.56</v>
      </c>
      <c r="D150">
        <v>42.62</v>
      </c>
      <c r="E150">
        <v>41.46</v>
      </c>
      <c r="F150" t="s">
        <v>2006</v>
      </c>
      <c r="G150">
        <v>-4.1000000000000003E-3</v>
      </c>
    </row>
    <row r="151" spans="1:7" x14ac:dyDescent="0.3">
      <c r="A151" s="2">
        <v>44853</v>
      </c>
      <c r="B151">
        <v>41.88</v>
      </c>
      <c r="C151">
        <v>41.63</v>
      </c>
      <c r="D151">
        <v>42.24</v>
      </c>
      <c r="E151">
        <v>41.47</v>
      </c>
      <c r="F151" t="s">
        <v>3957</v>
      </c>
      <c r="G151">
        <v>2.2000000000000001E-3</v>
      </c>
    </row>
    <row r="152" spans="1:7" x14ac:dyDescent="0.3">
      <c r="A152" s="2">
        <v>44852</v>
      </c>
      <c r="B152">
        <v>41.79</v>
      </c>
      <c r="C152">
        <v>41.92</v>
      </c>
      <c r="D152">
        <v>42.22</v>
      </c>
      <c r="E152">
        <v>41.26</v>
      </c>
      <c r="F152" t="s">
        <v>4122</v>
      </c>
      <c r="G152">
        <v>1.1900000000000001E-2</v>
      </c>
    </row>
    <row r="153" spans="1:7" x14ac:dyDescent="0.3">
      <c r="A153" s="2">
        <v>44851</v>
      </c>
      <c r="B153">
        <v>41.3</v>
      </c>
      <c r="C153">
        <v>41.04</v>
      </c>
      <c r="D153">
        <v>41.53</v>
      </c>
      <c r="E153">
        <v>40.950000000000003</v>
      </c>
      <c r="F153" t="s">
        <v>3994</v>
      </c>
      <c r="G153">
        <v>2.7400000000000001E-2</v>
      </c>
    </row>
    <row r="154" spans="1:7" x14ac:dyDescent="0.3">
      <c r="A154" s="2">
        <v>44848</v>
      </c>
      <c r="B154">
        <v>40.200000000000003</v>
      </c>
      <c r="C154">
        <v>40.840000000000003</v>
      </c>
      <c r="D154">
        <v>40.96</v>
      </c>
      <c r="E154">
        <v>39.92</v>
      </c>
      <c r="F154" t="s">
        <v>4123</v>
      </c>
      <c r="G154">
        <v>-1.01E-2</v>
      </c>
    </row>
    <row r="155" spans="1:7" x14ac:dyDescent="0.3">
      <c r="A155" s="2">
        <v>44847</v>
      </c>
      <c r="B155">
        <v>40.61</v>
      </c>
      <c r="C155">
        <v>39.03</v>
      </c>
      <c r="D155">
        <v>40.799999999999997</v>
      </c>
      <c r="E155">
        <v>38.6</v>
      </c>
      <c r="F155" t="s">
        <v>4124</v>
      </c>
      <c r="G155">
        <v>3.4099999999999998E-2</v>
      </c>
    </row>
    <row r="156" spans="1:7" x14ac:dyDescent="0.3">
      <c r="A156" s="2">
        <v>44846</v>
      </c>
      <c r="B156">
        <v>39.270000000000003</v>
      </c>
      <c r="C156">
        <v>39.700000000000003</v>
      </c>
      <c r="D156">
        <v>39.86</v>
      </c>
      <c r="E156">
        <v>39.25</v>
      </c>
      <c r="F156" t="s">
        <v>4125</v>
      </c>
      <c r="G156">
        <v>-7.7999999999999996E-3</v>
      </c>
    </row>
    <row r="157" spans="1:7" x14ac:dyDescent="0.3">
      <c r="A157" s="2">
        <v>44845</v>
      </c>
      <c r="B157">
        <v>39.58</v>
      </c>
      <c r="C157">
        <v>39.81</v>
      </c>
      <c r="D157">
        <v>40.11</v>
      </c>
      <c r="E157">
        <v>39.270000000000003</v>
      </c>
      <c r="F157" t="s">
        <v>4126</v>
      </c>
      <c r="G157">
        <v>-7.7999999999999996E-3</v>
      </c>
    </row>
    <row r="158" spans="1:7" x14ac:dyDescent="0.3">
      <c r="A158" s="2">
        <v>44844</v>
      </c>
      <c r="B158">
        <v>39.89</v>
      </c>
      <c r="C158">
        <v>40.630000000000003</v>
      </c>
      <c r="D158">
        <v>40.81</v>
      </c>
      <c r="E158">
        <v>39.6</v>
      </c>
      <c r="F158" t="s">
        <v>3999</v>
      </c>
      <c r="G158">
        <v>-9.4000000000000004E-3</v>
      </c>
    </row>
    <row r="159" spans="1:7" x14ac:dyDescent="0.3">
      <c r="A159" s="2">
        <v>44841</v>
      </c>
      <c r="B159">
        <v>40.270000000000003</v>
      </c>
      <c r="C159">
        <v>41.25</v>
      </c>
      <c r="D159">
        <v>41.25</v>
      </c>
      <c r="E159">
        <v>40.08</v>
      </c>
      <c r="F159" t="s">
        <v>4127</v>
      </c>
      <c r="G159">
        <v>-3.0099999999999998E-2</v>
      </c>
    </row>
    <row r="160" spans="1:7" x14ac:dyDescent="0.3">
      <c r="A160" s="2">
        <v>44840</v>
      </c>
      <c r="B160">
        <v>41.52</v>
      </c>
      <c r="C160">
        <v>41.65</v>
      </c>
      <c r="D160">
        <v>42.09</v>
      </c>
      <c r="E160">
        <v>41.37</v>
      </c>
      <c r="F160" t="s">
        <v>4128</v>
      </c>
      <c r="G160">
        <v>-1.12E-2</v>
      </c>
    </row>
    <row r="161" spans="1:7" x14ac:dyDescent="0.3">
      <c r="A161" s="2">
        <v>44839</v>
      </c>
      <c r="B161">
        <v>41.99</v>
      </c>
      <c r="C161">
        <v>41.58</v>
      </c>
      <c r="D161">
        <v>42.25</v>
      </c>
      <c r="E161">
        <v>41.4</v>
      </c>
      <c r="F161" t="s">
        <v>3862</v>
      </c>
      <c r="G161">
        <v>4.1000000000000003E-3</v>
      </c>
    </row>
    <row r="162" spans="1:7" x14ac:dyDescent="0.3">
      <c r="A162" s="2">
        <v>44838</v>
      </c>
      <c r="B162">
        <v>41.82</v>
      </c>
      <c r="C162">
        <v>41.56</v>
      </c>
      <c r="D162">
        <v>42.03</v>
      </c>
      <c r="E162">
        <v>41.39</v>
      </c>
      <c r="F162" t="s">
        <v>4129</v>
      </c>
      <c r="G162">
        <v>1.2800000000000001E-2</v>
      </c>
    </row>
    <row r="163" spans="1:7" x14ac:dyDescent="0.3">
      <c r="A163" s="2">
        <v>44837</v>
      </c>
      <c r="B163">
        <v>41.29</v>
      </c>
      <c r="C163">
        <v>40.67</v>
      </c>
      <c r="D163">
        <v>41.53</v>
      </c>
      <c r="E163">
        <v>40.47</v>
      </c>
      <c r="F163" t="s">
        <v>3964</v>
      </c>
      <c r="G163">
        <v>3.2300000000000002E-2</v>
      </c>
    </row>
    <row r="164" spans="1:7" x14ac:dyDescent="0.3">
      <c r="A164" s="2">
        <v>44834</v>
      </c>
      <c r="B164">
        <v>40</v>
      </c>
      <c r="C164">
        <v>40.659999999999997</v>
      </c>
      <c r="D164">
        <v>41.04</v>
      </c>
      <c r="E164">
        <v>39.96</v>
      </c>
      <c r="F164" t="s">
        <v>1838</v>
      </c>
      <c r="G164">
        <v>-1.4E-2</v>
      </c>
    </row>
    <row r="165" spans="1:7" x14ac:dyDescent="0.3">
      <c r="A165" s="2">
        <v>44833</v>
      </c>
      <c r="B165">
        <v>40.57</v>
      </c>
      <c r="C165">
        <v>41.05</v>
      </c>
      <c r="D165">
        <v>41.1</v>
      </c>
      <c r="E165">
        <v>40.15</v>
      </c>
      <c r="F165" t="s">
        <v>4130</v>
      </c>
      <c r="G165">
        <v>-1.8599999999999998E-2</v>
      </c>
    </row>
    <row r="166" spans="1:7" x14ac:dyDescent="0.3">
      <c r="A166" s="2">
        <v>44832</v>
      </c>
      <c r="B166">
        <v>41.34</v>
      </c>
      <c r="C166">
        <v>40.85</v>
      </c>
      <c r="D166">
        <v>41.57</v>
      </c>
      <c r="E166">
        <v>40.590000000000003</v>
      </c>
      <c r="F166" t="s">
        <v>4131</v>
      </c>
      <c r="G166">
        <v>2.0199999999999999E-2</v>
      </c>
    </row>
    <row r="167" spans="1:7" x14ac:dyDescent="0.3">
      <c r="A167" s="2">
        <v>44831</v>
      </c>
      <c r="B167">
        <v>40.520000000000003</v>
      </c>
      <c r="C167">
        <v>41.14</v>
      </c>
      <c r="D167">
        <v>41.46</v>
      </c>
      <c r="E167">
        <v>40.22</v>
      </c>
      <c r="F167" t="s">
        <v>4132</v>
      </c>
      <c r="G167">
        <v>-1.5E-3</v>
      </c>
    </row>
    <row r="168" spans="1:7" x14ac:dyDescent="0.3">
      <c r="A168" s="2">
        <v>44830</v>
      </c>
      <c r="B168">
        <v>40.58</v>
      </c>
      <c r="C168">
        <v>40.659999999999997</v>
      </c>
      <c r="D168">
        <v>41.19</v>
      </c>
      <c r="E168">
        <v>40.369999999999997</v>
      </c>
      <c r="F168" t="s">
        <v>3634</v>
      </c>
      <c r="G168">
        <v>-2E-3</v>
      </c>
    </row>
    <row r="169" spans="1:7" x14ac:dyDescent="0.3">
      <c r="A169" s="2">
        <v>44827</v>
      </c>
      <c r="B169">
        <v>40.659999999999997</v>
      </c>
      <c r="C169">
        <v>41.25</v>
      </c>
      <c r="D169">
        <v>41.25</v>
      </c>
      <c r="E169">
        <v>40.119999999999997</v>
      </c>
      <c r="F169" t="s">
        <v>3957</v>
      </c>
      <c r="G169">
        <v>-1.1900000000000001E-2</v>
      </c>
    </row>
    <row r="170" spans="1:7" x14ac:dyDescent="0.3">
      <c r="A170" s="2">
        <v>44826</v>
      </c>
      <c r="B170">
        <v>41.15</v>
      </c>
      <c r="C170">
        <v>41.34</v>
      </c>
      <c r="D170">
        <v>41.55</v>
      </c>
      <c r="E170">
        <v>41.14</v>
      </c>
      <c r="F170" t="s">
        <v>4133</v>
      </c>
      <c r="G170">
        <v>-1.06E-2</v>
      </c>
    </row>
    <row r="171" spans="1:7" x14ac:dyDescent="0.3">
      <c r="A171" s="2">
        <v>44825</v>
      </c>
      <c r="B171">
        <v>41.59</v>
      </c>
      <c r="C171">
        <v>42.32</v>
      </c>
      <c r="D171">
        <v>42.87</v>
      </c>
      <c r="E171">
        <v>41.57</v>
      </c>
      <c r="F171" t="s">
        <v>4134</v>
      </c>
      <c r="G171">
        <v>-2.3300000000000001E-2</v>
      </c>
    </row>
    <row r="172" spans="1:7" x14ac:dyDescent="0.3">
      <c r="A172" s="2">
        <v>44824</v>
      </c>
      <c r="B172">
        <v>42.58</v>
      </c>
      <c r="C172">
        <v>43.01</v>
      </c>
      <c r="D172">
        <v>43.02</v>
      </c>
      <c r="E172">
        <v>42.26</v>
      </c>
      <c r="F172" t="s">
        <v>3575</v>
      </c>
      <c r="G172">
        <v>-1.66E-2</v>
      </c>
    </row>
    <row r="173" spans="1:7" x14ac:dyDescent="0.3">
      <c r="A173" s="2">
        <v>44823</v>
      </c>
      <c r="B173">
        <v>43.3</v>
      </c>
      <c r="C173">
        <v>42.9</v>
      </c>
      <c r="D173">
        <v>43.44</v>
      </c>
      <c r="E173">
        <v>42.76</v>
      </c>
      <c r="F173" t="s">
        <v>4135</v>
      </c>
      <c r="G173">
        <v>0</v>
      </c>
    </row>
    <row r="174" spans="1:7" x14ac:dyDescent="0.3">
      <c r="A174" s="2">
        <v>44820</v>
      </c>
      <c r="B174">
        <v>43.3</v>
      </c>
      <c r="C174">
        <v>43.11</v>
      </c>
      <c r="D174">
        <v>43.58</v>
      </c>
      <c r="E174">
        <v>42.78</v>
      </c>
      <c r="F174" t="s">
        <v>4136</v>
      </c>
      <c r="G174">
        <v>2.0000000000000001E-4</v>
      </c>
    </row>
    <row r="175" spans="1:7" x14ac:dyDescent="0.3">
      <c r="A175" s="2">
        <v>44819</v>
      </c>
      <c r="B175">
        <v>43.29</v>
      </c>
      <c r="C175">
        <v>43.81</v>
      </c>
      <c r="D175">
        <v>43.87</v>
      </c>
      <c r="E175">
        <v>43.09</v>
      </c>
      <c r="F175" t="s">
        <v>4137</v>
      </c>
      <c r="G175">
        <v>-1.52E-2</v>
      </c>
    </row>
    <row r="176" spans="1:7" x14ac:dyDescent="0.3">
      <c r="A176" s="2">
        <v>44818</v>
      </c>
      <c r="B176">
        <v>43.96</v>
      </c>
      <c r="C176">
        <v>44.04</v>
      </c>
      <c r="D176">
        <v>44.27</v>
      </c>
      <c r="E176">
        <v>43.56</v>
      </c>
      <c r="F176" t="s">
        <v>4138</v>
      </c>
      <c r="G176">
        <v>-3.3999999999999998E-3</v>
      </c>
    </row>
    <row r="177" spans="1:7" x14ac:dyDescent="0.3">
      <c r="A177" s="2">
        <v>44817</v>
      </c>
      <c r="B177">
        <v>44.11</v>
      </c>
      <c r="C177">
        <v>45.72</v>
      </c>
      <c r="D177">
        <v>45.91</v>
      </c>
      <c r="E177">
        <v>44.02</v>
      </c>
      <c r="F177" t="s">
        <v>4139</v>
      </c>
      <c r="G177">
        <v>-4.9399999999999999E-2</v>
      </c>
    </row>
    <row r="178" spans="1:7" x14ac:dyDescent="0.3">
      <c r="A178" s="2">
        <v>44816</v>
      </c>
      <c r="B178">
        <v>46.4</v>
      </c>
      <c r="C178">
        <v>46.11</v>
      </c>
      <c r="D178">
        <v>46.73</v>
      </c>
      <c r="E178">
        <v>45.97</v>
      </c>
      <c r="F178" t="s">
        <v>3584</v>
      </c>
      <c r="G178">
        <v>1.38E-2</v>
      </c>
    </row>
    <row r="179" spans="1:7" x14ac:dyDescent="0.3">
      <c r="A179" s="2">
        <v>44813</v>
      </c>
      <c r="B179">
        <v>45.77</v>
      </c>
      <c r="C179">
        <v>45.66</v>
      </c>
      <c r="D179">
        <v>45.89</v>
      </c>
      <c r="E179">
        <v>45.4</v>
      </c>
      <c r="F179" t="s">
        <v>4140</v>
      </c>
      <c r="G179">
        <v>8.8000000000000005E-3</v>
      </c>
    </row>
    <row r="180" spans="1:7" x14ac:dyDescent="0.3">
      <c r="A180" s="2">
        <v>44812</v>
      </c>
      <c r="B180">
        <v>45.37</v>
      </c>
      <c r="C180">
        <v>44.76</v>
      </c>
      <c r="D180">
        <v>45.47</v>
      </c>
      <c r="E180">
        <v>44.62</v>
      </c>
      <c r="F180" t="s">
        <v>3458</v>
      </c>
      <c r="G180">
        <v>7.7999999999999996E-3</v>
      </c>
    </row>
    <row r="181" spans="1:7" x14ac:dyDescent="0.3">
      <c r="A181" s="2">
        <v>44811</v>
      </c>
      <c r="B181">
        <v>45.02</v>
      </c>
      <c r="C181">
        <v>44.75</v>
      </c>
      <c r="D181">
        <v>45.17</v>
      </c>
      <c r="E181">
        <v>44.35</v>
      </c>
      <c r="F181" t="s">
        <v>4141</v>
      </c>
      <c r="G181">
        <v>1.24E-2</v>
      </c>
    </row>
    <row r="182" spans="1:7" x14ac:dyDescent="0.3">
      <c r="A182" s="2">
        <v>44810</v>
      </c>
      <c r="B182">
        <v>44.47</v>
      </c>
      <c r="C182">
        <v>44.66</v>
      </c>
      <c r="D182">
        <v>44.79</v>
      </c>
      <c r="E182">
        <v>43.98</v>
      </c>
      <c r="F182" t="s">
        <v>4142</v>
      </c>
      <c r="G182">
        <v>-2.7000000000000001E-3</v>
      </c>
    </row>
    <row r="183" spans="1:7" x14ac:dyDescent="0.3">
      <c r="A183" s="2">
        <v>44806</v>
      </c>
      <c r="B183">
        <v>44.59</v>
      </c>
      <c r="C183">
        <v>45.71</v>
      </c>
      <c r="D183">
        <v>45.92</v>
      </c>
      <c r="E183">
        <v>44.28</v>
      </c>
      <c r="F183" t="s">
        <v>3887</v>
      </c>
      <c r="G183">
        <v>-1.55E-2</v>
      </c>
    </row>
    <row r="184" spans="1:7" x14ac:dyDescent="0.3">
      <c r="A184" s="2">
        <v>44805</v>
      </c>
      <c r="B184">
        <v>45.29</v>
      </c>
      <c r="C184">
        <v>44.57</v>
      </c>
      <c r="D184">
        <v>45.34</v>
      </c>
      <c r="E184">
        <v>44.4</v>
      </c>
      <c r="F184" t="s">
        <v>3544</v>
      </c>
      <c r="G184">
        <v>1.2699999999999999E-2</v>
      </c>
    </row>
    <row r="185" spans="1:7" x14ac:dyDescent="0.3">
      <c r="A185" s="2">
        <v>44804</v>
      </c>
      <c r="B185">
        <v>44.72</v>
      </c>
      <c r="C185">
        <v>45.78</v>
      </c>
      <c r="D185">
        <v>45.83</v>
      </c>
      <c r="E185">
        <v>44.58</v>
      </c>
      <c r="F185" t="s">
        <v>4096</v>
      </c>
      <c r="G185">
        <v>-1.15E-2</v>
      </c>
    </row>
    <row r="186" spans="1:7" x14ac:dyDescent="0.3">
      <c r="A186" s="2">
        <v>44803</v>
      </c>
      <c r="B186">
        <v>45.24</v>
      </c>
      <c r="C186">
        <v>45.75</v>
      </c>
      <c r="D186">
        <v>45.87</v>
      </c>
      <c r="E186">
        <v>44.96</v>
      </c>
      <c r="F186" t="s">
        <v>4143</v>
      </c>
      <c r="G186">
        <v>-1.03E-2</v>
      </c>
    </row>
    <row r="187" spans="1:7" x14ac:dyDescent="0.3">
      <c r="A187" s="2">
        <v>44802</v>
      </c>
      <c r="B187">
        <v>45.71</v>
      </c>
      <c r="C187">
        <v>45.72</v>
      </c>
      <c r="D187">
        <v>46</v>
      </c>
      <c r="E187">
        <v>45.49</v>
      </c>
      <c r="F187" t="s">
        <v>3429</v>
      </c>
      <c r="G187">
        <v>-3.8999999999999998E-3</v>
      </c>
    </row>
    <row r="188" spans="1:7" x14ac:dyDescent="0.3">
      <c r="A188" s="2">
        <v>44799</v>
      </c>
      <c r="B188">
        <v>45.89</v>
      </c>
      <c r="C188">
        <v>47.08</v>
      </c>
      <c r="D188">
        <v>47.27</v>
      </c>
      <c r="E188">
        <v>45.88</v>
      </c>
      <c r="F188" t="s">
        <v>4144</v>
      </c>
      <c r="G188">
        <v>-2.92E-2</v>
      </c>
    </row>
    <row r="189" spans="1:7" x14ac:dyDescent="0.3">
      <c r="A189" s="2">
        <v>44798</v>
      </c>
      <c r="B189">
        <v>47.27</v>
      </c>
      <c r="C189">
        <v>47.25</v>
      </c>
      <c r="D189">
        <v>47.43</v>
      </c>
      <c r="E189">
        <v>46.84</v>
      </c>
      <c r="F189" t="s">
        <v>4145</v>
      </c>
      <c r="G189">
        <v>4.1999999999999997E-3</v>
      </c>
    </row>
    <row r="190" spans="1:7" x14ac:dyDescent="0.3">
      <c r="A190" s="2">
        <v>44797</v>
      </c>
      <c r="B190">
        <v>47.07</v>
      </c>
      <c r="C190">
        <v>47.09</v>
      </c>
      <c r="D190">
        <v>47.4</v>
      </c>
      <c r="E190">
        <v>46.87</v>
      </c>
      <c r="F190" t="s">
        <v>3721</v>
      </c>
      <c r="G190">
        <v>-7.1999999999999998E-3</v>
      </c>
    </row>
    <row r="191" spans="1:7" x14ac:dyDescent="0.3">
      <c r="A191" s="2">
        <v>44796</v>
      </c>
      <c r="B191">
        <v>47.41</v>
      </c>
      <c r="C191">
        <v>47.59</v>
      </c>
      <c r="D191">
        <v>48.04</v>
      </c>
      <c r="E191">
        <v>47.39</v>
      </c>
      <c r="F191" t="s">
        <v>4049</v>
      </c>
      <c r="G191">
        <v>-6.3E-3</v>
      </c>
    </row>
    <row r="192" spans="1:7" x14ac:dyDescent="0.3">
      <c r="A192" s="2">
        <v>44795</v>
      </c>
      <c r="B192">
        <v>47.71</v>
      </c>
      <c r="C192">
        <v>48.47</v>
      </c>
      <c r="D192">
        <v>48.5</v>
      </c>
      <c r="E192">
        <v>47.51</v>
      </c>
      <c r="F192" t="s">
        <v>4146</v>
      </c>
      <c r="G192">
        <v>-2.0299999999999999E-2</v>
      </c>
    </row>
    <row r="193" spans="1:7" x14ac:dyDescent="0.3">
      <c r="A193" s="2">
        <v>44792</v>
      </c>
      <c r="B193">
        <v>48.7</v>
      </c>
      <c r="C193">
        <v>49.01</v>
      </c>
      <c r="D193">
        <v>49.46</v>
      </c>
      <c r="E193">
        <v>48.53</v>
      </c>
      <c r="F193" t="s">
        <v>4147</v>
      </c>
      <c r="G193">
        <v>-1.3599999999999999E-2</v>
      </c>
    </row>
    <row r="194" spans="1:7" x14ac:dyDescent="0.3">
      <c r="A194" s="2">
        <v>44791</v>
      </c>
      <c r="B194">
        <v>49.37</v>
      </c>
      <c r="C194">
        <v>49.79</v>
      </c>
      <c r="D194">
        <v>50</v>
      </c>
      <c r="E194">
        <v>49.11</v>
      </c>
      <c r="F194" t="s">
        <v>4148</v>
      </c>
      <c r="G194">
        <v>5.8099999999999999E-2</v>
      </c>
    </row>
    <row r="195" spans="1:7" x14ac:dyDescent="0.3">
      <c r="A195" s="2">
        <v>44790</v>
      </c>
      <c r="B195">
        <v>46.66</v>
      </c>
      <c r="C195">
        <v>46.36</v>
      </c>
      <c r="D195">
        <v>47.1</v>
      </c>
      <c r="E195">
        <v>46.22</v>
      </c>
      <c r="F195" t="s">
        <v>4149</v>
      </c>
      <c r="G195">
        <v>-2.3999999999999998E-3</v>
      </c>
    </row>
    <row r="196" spans="1:7" x14ac:dyDescent="0.3">
      <c r="A196" s="2">
        <v>44789</v>
      </c>
      <c r="B196">
        <v>46.77</v>
      </c>
      <c r="C196">
        <v>46.57</v>
      </c>
      <c r="D196">
        <v>47.01</v>
      </c>
      <c r="E196">
        <v>46.44</v>
      </c>
      <c r="F196" t="s">
        <v>4150</v>
      </c>
      <c r="G196">
        <v>3.8999999999999998E-3</v>
      </c>
    </row>
    <row r="197" spans="1:7" x14ac:dyDescent="0.3">
      <c r="A197" s="2">
        <v>44788</v>
      </c>
      <c r="B197">
        <v>46.59</v>
      </c>
      <c r="C197">
        <v>46.39</v>
      </c>
      <c r="D197">
        <v>46.62</v>
      </c>
      <c r="E197">
        <v>46.03</v>
      </c>
      <c r="F197" t="s">
        <v>4151</v>
      </c>
      <c r="G197">
        <v>-4.0000000000000002E-4</v>
      </c>
    </row>
    <row r="198" spans="1:7" x14ac:dyDescent="0.3">
      <c r="A198" s="2">
        <v>44785</v>
      </c>
      <c r="B198">
        <v>46.61</v>
      </c>
      <c r="C198">
        <v>46.09</v>
      </c>
      <c r="D198">
        <v>46.61</v>
      </c>
      <c r="E198">
        <v>45.97</v>
      </c>
      <c r="F198" t="s">
        <v>3568</v>
      </c>
      <c r="G198">
        <v>1.55E-2</v>
      </c>
    </row>
    <row r="199" spans="1:7" x14ac:dyDescent="0.3">
      <c r="A199" s="2">
        <v>44784</v>
      </c>
      <c r="B199">
        <v>45.9</v>
      </c>
      <c r="C199">
        <v>46.11</v>
      </c>
      <c r="D199">
        <v>46.42</v>
      </c>
      <c r="E199">
        <v>45.77</v>
      </c>
      <c r="F199" t="s">
        <v>4152</v>
      </c>
      <c r="G199">
        <v>-2.5999999999999999E-3</v>
      </c>
    </row>
    <row r="200" spans="1:7" x14ac:dyDescent="0.3">
      <c r="A200" s="2">
        <v>44783</v>
      </c>
      <c r="B200">
        <v>46.02</v>
      </c>
      <c r="C200">
        <v>45.71</v>
      </c>
      <c r="D200">
        <v>46.06</v>
      </c>
      <c r="E200">
        <v>45.43</v>
      </c>
      <c r="F200" t="s">
        <v>4153</v>
      </c>
      <c r="G200">
        <v>2.4500000000000001E-2</v>
      </c>
    </row>
    <row r="201" spans="1:7" x14ac:dyDescent="0.3">
      <c r="A201" s="2">
        <v>44782</v>
      </c>
      <c r="B201">
        <v>44.92</v>
      </c>
      <c r="C201">
        <v>45.15</v>
      </c>
      <c r="D201">
        <v>45.18</v>
      </c>
      <c r="E201">
        <v>44.72</v>
      </c>
      <c r="F201" t="s">
        <v>3446</v>
      </c>
      <c r="G201">
        <v>-2.2000000000000001E-3</v>
      </c>
    </row>
    <row r="202" spans="1:7" x14ac:dyDescent="0.3">
      <c r="A202" s="2">
        <v>44781</v>
      </c>
      <c r="B202">
        <v>45.02</v>
      </c>
      <c r="C202">
        <v>45.49</v>
      </c>
      <c r="D202">
        <v>45.52</v>
      </c>
      <c r="E202">
        <v>44.85</v>
      </c>
      <c r="F202" t="s">
        <v>3576</v>
      </c>
      <c r="G202">
        <v>2.0000000000000001E-4</v>
      </c>
    </row>
    <row r="203" spans="1:7" x14ac:dyDescent="0.3">
      <c r="A203" s="2">
        <v>44778</v>
      </c>
      <c r="B203">
        <v>45.01</v>
      </c>
      <c r="C203">
        <v>44.91</v>
      </c>
      <c r="D203">
        <v>45.07</v>
      </c>
      <c r="E203">
        <v>44.54</v>
      </c>
      <c r="F203" t="s">
        <v>3394</v>
      </c>
      <c r="G203">
        <v>-8.2000000000000007E-3</v>
      </c>
    </row>
    <row r="204" spans="1:7" x14ac:dyDescent="0.3">
      <c r="A204" s="2">
        <v>44777</v>
      </c>
      <c r="B204">
        <v>45.38</v>
      </c>
      <c r="C204">
        <v>45.9</v>
      </c>
      <c r="D204">
        <v>45.93</v>
      </c>
      <c r="E204">
        <v>45.01</v>
      </c>
      <c r="F204" t="s">
        <v>3547</v>
      </c>
      <c r="G204">
        <v>-7.1999999999999998E-3</v>
      </c>
    </row>
    <row r="205" spans="1:7" x14ac:dyDescent="0.3">
      <c r="A205" s="2">
        <v>44776</v>
      </c>
      <c r="B205">
        <v>45.71</v>
      </c>
      <c r="C205">
        <v>44.9</v>
      </c>
      <c r="D205">
        <v>45.82</v>
      </c>
      <c r="E205">
        <v>44.79</v>
      </c>
      <c r="F205" t="s">
        <v>3869</v>
      </c>
      <c r="G205">
        <v>1.7600000000000001E-2</v>
      </c>
    </row>
    <row r="206" spans="1:7" x14ac:dyDescent="0.3">
      <c r="A206" s="2">
        <v>44775</v>
      </c>
      <c r="B206">
        <v>44.92</v>
      </c>
      <c r="C206">
        <v>45.52</v>
      </c>
      <c r="D206">
        <v>45.7</v>
      </c>
      <c r="E206">
        <v>44.9</v>
      </c>
      <c r="F206" t="s">
        <v>4154</v>
      </c>
      <c r="G206">
        <v>-8.0000000000000002E-3</v>
      </c>
    </row>
    <row r="207" spans="1:7" x14ac:dyDescent="0.3">
      <c r="A207" s="2">
        <v>44774</v>
      </c>
      <c r="B207">
        <v>45.28</v>
      </c>
      <c r="C207">
        <v>45.06</v>
      </c>
      <c r="D207">
        <v>45.43</v>
      </c>
      <c r="E207">
        <v>44.76</v>
      </c>
      <c r="F207" t="s">
        <v>3527</v>
      </c>
      <c r="G207">
        <v>-2E-3</v>
      </c>
    </row>
    <row r="208" spans="1:7" x14ac:dyDescent="0.3">
      <c r="A208" s="2">
        <v>44771</v>
      </c>
      <c r="B208">
        <v>45.37</v>
      </c>
      <c r="C208">
        <v>45.11</v>
      </c>
      <c r="D208">
        <v>45.49</v>
      </c>
      <c r="E208">
        <v>44.83</v>
      </c>
      <c r="F208" t="s">
        <v>4155</v>
      </c>
      <c r="G208">
        <v>-5.4999999999999997E-3</v>
      </c>
    </row>
    <row r="209" spans="1:7" x14ac:dyDescent="0.3">
      <c r="A209" s="2">
        <v>44770</v>
      </c>
      <c r="B209">
        <v>45.62</v>
      </c>
      <c r="C209">
        <v>44.88</v>
      </c>
      <c r="D209">
        <v>45.87</v>
      </c>
      <c r="E209">
        <v>44.71</v>
      </c>
      <c r="F209" t="s">
        <v>1514</v>
      </c>
      <c r="G209">
        <v>2.1999999999999999E-2</v>
      </c>
    </row>
    <row r="210" spans="1:7" x14ac:dyDescent="0.3">
      <c r="A210" s="2">
        <v>44769</v>
      </c>
      <c r="B210">
        <v>44.64</v>
      </c>
      <c r="C210">
        <v>44.19</v>
      </c>
      <c r="D210">
        <v>44.79</v>
      </c>
      <c r="E210">
        <v>43.83</v>
      </c>
      <c r="F210" t="s">
        <v>4156</v>
      </c>
      <c r="G210">
        <v>1.8499999999999999E-2</v>
      </c>
    </row>
    <row r="211" spans="1:7" x14ac:dyDescent="0.3">
      <c r="A211" s="2">
        <v>44768</v>
      </c>
      <c r="B211">
        <v>43.83</v>
      </c>
      <c r="C211">
        <v>44.37</v>
      </c>
      <c r="D211">
        <v>44.54</v>
      </c>
      <c r="E211">
        <v>43.75</v>
      </c>
      <c r="F211" t="s">
        <v>3899</v>
      </c>
      <c r="G211">
        <v>-1.15E-2</v>
      </c>
    </row>
    <row r="212" spans="1:7" x14ac:dyDescent="0.3">
      <c r="A212" s="2">
        <v>44767</v>
      </c>
      <c r="B212">
        <v>44.34</v>
      </c>
      <c r="C212">
        <v>44.66</v>
      </c>
      <c r="D212">
        <v>44.66</v>
      </c>
      <c r="E212">
        <v>44.11</v>
      </c>
      <c r="F212" t="s">
        <v>3561</v>
      </c>
      <c r="G212">
        <v>-2.7000000000000001E-3</v>
      </c>
    </row>
    <row r="213" spans="1:7" x14ac:dyDescent="0.3">
      <c r="A213" s="2">
        <v>44764</v>
      </c>
      <c r="B213">
        <v>44.46</v>
      </c>
      <c r="C213">
        <v>44.78</v>
      </c>
      <c r="D213">
        <v>44.92</v>
      </c>
      <c r="E213">
        <v>44.25</v>
      </c>
      <c r="F213" t="s">
        <v>3619</v>
      </c>
      <c r="G213">
        <v>-2.7000000000000001E-3</v>
      </c>
    </row>
    <row r="214" spans="1:7" x14ac:dyDescent="0.3">
      <c r="A214" s="2">
        <v>44763</v>
      </c>
      <c r="B214">
        <v>44.58</v>
      </c>
      <c r="C214">
        <v>44.29</v>
      </c>
      <c r="D214">
        <v>44.69</v>
      </c>
      <c r="E214">
        <v>44.07</v>
      </c>
      <c r="F214" t="s">
        <v>4157</v>
      </c>
      <c r="G214">
        <v>1.0200000000000001E-2</v>
      </c>
    </row>
    <row r="215" spans="1:7" x14ac:dyDescent="0.3">
      <c r="A215" s="2">
        <v>44762</v>
      </c>
      <c r="B215">
        <v>44.13</v>
      </c>
      <c r="C215">
        <v>44.08</v>
      </c>
      <c r="D215">
        <v>44.31</v>
      </c>
      <c r="E215">
        <v>43.66</v>
      </c>
      <c r="F215" t="s">
        <v>4158</v>
      </c>
      <c r="G215">
        <v>2.3E-3</v>
      </c>
    </row>
    <row r="216" spans="1:7" x14ac:dyDescent="0.3">
      <c r="A216" s="2">
        <v>44761</v>
      </c>
      <c r="B216">
        <v>44.03</v>
      </c>
      <c r="C216">
        <v>42.82</v>
      </c>
      <c r="D216">
        <v>44.09</v>
      </c>
      <c r="E216">
        <v>42.65</v>
      </c>
      <c r="F216" t="s">
        <v>4159</v>
      </c>
      <c r="G216">
        <v>3.3599999999999998E-2</v>
      </c>
    </row>
    <row r="217" spans="1:7" x14ac:dyDescent="0.3">
      <c r="A217" s="2">
        <v>44760</v>
      </c>
      <c r="B217">
        <v>42.6</v>
      </c>
      <c r="C217">
        <v>43.3</v>
      </c>
      <c r="D217">
        <v>43.32</v>
      </c>
      <c r="E217">
        <v>42.4</v>
      </c>
      <c r="F217" t="s">
        <v>3467</v>
      </c>
      <c r="G217">
        <v>-1.09E-2</v>
      </c>
    </row>
    <row r="218" spans="1:7" x14ac:dyDescent="0.3">
      <c r="A218" s="2">
        <v>44757</v>
      </c>
      <c r="B218">
        <v>43.07</v>
      </c>
      <c r="C218">
        <v>42.5</v>
      </c>
      <c r="D218">
        <v>43.13</v>
      </c>
      <c r="E218">
        <v>42.5</v>
      </c>
      <c r="F218" t="s">
        <v>4160</v>
      </c>
      <c r="G218">
        <v>1.7500000000000002E-2</v>
      </c>
    </row>
    <row r="219" spans="1:7" x14ac:dyDescent="0.3">
      <c r="A219" s="2">
        <v>44756</v>
      </c>
      <c r="B219">
        <v>42.33</v>
      </c>
      <c r="C219">
        <v>41.79</v>
      </c>
      <c r="D219">
        <v>42.47</v>
      </c>
      <c r="E219">
        <v>41.35</v>
      </c>
      <c r="F219" t="s">
        <v>3819</v>
      </c>
      <c r="G219">
        <v>-8.6999999999999994E-3</v>
      </c>
    </row>
    <row r="220" spans="1:7" x14ac:dyDescent="0.3">
      <c r="A220" s="2">
        <v>44755</v>
      </c>
      <c r="B220">
        <v>42.7</v>
      </c>
      <c r="C220">
        <v>41.85</v>
      </c>
      <c r="D220">
        <v>43.05</v>
      </c>
      <c r="E220">
        <v>41.8</v>
      </c>
      <c r="F220" t="s">
        <v>4161</v>
      </c>
      <c r="G220">
        <v>-3.7000000000000002E-3</v>
      </c>
    </row>
    <row r="221" spans="1:7" x14ac:dyDescent="0.3">
      <c r="A221" s="2">
        <v>44754</v>
      </c>
      <c r="B221">
        <v>42.86</v>
      </c>
      <c r="C221">
        <v>43.58</v>
      </c>
      <c r="D221">
        <v>43.83</v>
      </c>
      <c r="E221">
        <v>42.66</v>
      </c>
      <c r="F221" t="s">
        <v>4162</v>
      </c>
      <c r="G221">
        <v>-8.9999999999999993E-3</v>
      </c>
    </row>
    <row r="222" spans="1:7" x14ac:dyDescent="0.3">
      <c r="A222" s="2">
        <v>44753</v>
      </c>
      <c r="B222">
        <v>43.25</v>
      </c>
      <c r="C222">
        <v>43.34</v>
      </c>
      <c r="D222">
        <v>43.68</v>
      </c>
      <c r="E222">
        <v>43.07</v>
      </c>
      <c r="F222" t="s">
        <v>3893</v>
      </c>
      <c r="G222">
        <v>-3.2000000000000002E-3</v>
      </c>
    </row>
    <row r="223" spans="1:7" x14ac:dyDescent="0.3">
      <c r="A223" s="2">
        <v>44750</v>
      </c>
      <c r="B223">
        <v>43.39</v>
      </c>
      <c r="C223">
        <v>43.03</v>
      </c>
      <c r="D223">
        <v>43.6</v>
      </c>
      <c r="E223">
        <v>42.94</v>
      </c>
      <c r="F223" t="s">
        <v>4163</v>
      </c>
      <c r="G223">
        <v>3.8999999999999998E-3</v>
      </c>
    </row>
    <row r="224" spans="1:7" x14ac:dyDescent="0.3">
      <c r="A224" s="2">
        <v>44749</v>
      </c>
      <c r="B224">
        <v>43.22</v>
      </c>
      <c r="C224">
        <v>42.88</v>
      </c>
      <c r="D224">
        <v>43.36</v>
      </c>
      <c r="E224">
        <v>42.79</v>
      </c>
      <c r="F224" t="s">
        <v>4164</v>
      </c>
      <c r="G224">
        <v>1.24E-2</v>
      </c>
    </row>
    <row r="225" spans="1:7" x14ac:dyDescent="0.3">
      <c r="A225" s="2">
        <v>44748</v>
      </c>
      <c r="B225">
        <v>42.69</v>
      </c>
      <c r="C225">
        <v>42.12</v>
      </c>
      <c r="D225">
        <v>42.93</v>
      </c>
      <c r="E225">
        <v>42.01</v>
      </c>
      <c r="F225" t="s">
        <v>4073</v>
      </c>
      <c r="G225">
        <v>1.7399999999999999E-2</v>
      </c>
    </row>
    <row r="226" spans="1:7" x14ac:dyDescent="0.3">
      <c r="A226" s="2">
        <v>44747</v>
      </c>
      <c r="B226">
        <v>41.96</v>
      </c>
      <c r="C226">
        <v>41.52</v>
      </c>
      <c r="D226">
        <v>41.97</v>
      </c>
      <c r="E226">
        <v>40.82</v>
      </c>
      <c r="F226" t="s">
        <v>4165</v>
      </c>
      <c r="G226">
        <v>-1.4999999999999999E-2</v>
      </c>
    </row>
    <row r="227" spans="1:7" x14ac:dyDescent="0.3">
      <c r="A227" s="2">
        <v>44743</v>
      </c>
      <c r="B227">
        <v>42.6</v>
      </c>
      <c r="C227">
        <v>42.52</v>
      </c>
      <c r="D227">
        <v>42.7</v>
      </c>
      <c r="E227">
        <v>41.57</v>
      </c>
      <c r="F227" t="s">
        <v>4166</v>
      </c>
      <c r="G227">
        <v>-8.9999999999999998E-4</v>
      </c>
    </row>
    <row r="228" spans="1:7" x14ac:dyDescent="0.3">
      <c r="A228" s="2">
        <v>44742</v>
      </c>
      <c r="B228">
        <v>42.64</v>
      </c>
      <c r="C228">
        <v>42.37</v>
      </c>
      <c r="D228">
        <v>43.14</v>
      </c>
      <c r="E228">
        <v>42.19</v>
      </c>
      <c r="F228" t="s">
        <v>4167</v>
      </c>
      <c r="G228">
        <v>-5.5999999999999999E-3</v>
      </c>
    </row>
    <row r="229" spans="1:7" x14ac:dyDescent="0.3">
      <c r="A229" s="2">
        <v>44741</v>
      </c>
      <c r="B229">
        <v>42.88</v>
      </c>
      <c r="C229">
        <v>43.14</v>
      </c>
      <c r="D229">
        <v>43.26</v>
      </c>
      <c r="E229">
        <v>42.69</v>
      </c>
      <c r="F229" t="s">
        <v>3998</v>
      </c>
      <c r="G229">
        <v>-4.1999999999999997E-3</v>
      </c>
    </row>
    <row r="230" spans="1:7" x14ac:dyDescent="0.3">
      <c r="A230" s="2">
        <v>44740</v>
      </c>
      <c r="B230">
        <v>43.06</v>
      </c>
      <c r="C230">
        <v>43.91</v>
      </c>
      <c r="D230">
        <v>44.47</v>
      </c>
      <c r="E230">
        <v>42.99</v>
      </c>
      <c r="F230" t="s">
        <v>4168</v>
      </c>
      <c r="G230">
        <v>-1.6199999999999999E-2</v>
      </c>
    </row>
    <row r="231" spans="1:7" x14ac:dyDescent="0.3">
      <c r="A231" s="2">
        <v>44739</v>
      </c>
      <c r="B231">
        <v>43.77</v>
      </c>
      <c r="C231">
        <v>44.29</v>
      </c>
      <c r="D231">
        <v>44.29</v>
      </c>
      <c r="E231">
        <v>43.63</v>
      </c>
      <c r="F231" t="s">
        <v>3574</v>
      </c>
      <c r="G231">
        <v>-7.4999999999999997E-3</v>
      </c>
    </row>
    <row r="232" spans="1:7" x14ac:dyDescent="0.3">
      <c r="A232" s="2">
        <v>44736</v>
      </c>
      <c r="B232">
        <v>44.1</v>
      </c>
      <c r="C232">
        <v>43.44</v>
      </c>
      <c r="D232">
        <v>44.22</v>
      </c>
      <c r="E232">
        <v>43.24</v>
      </c>
      <c r="F232" t="s">
        <v>4169</v>
      </c>
      <c r="G232">
        <v>2.7300000000000001E-2</v>
      </c>
    </row>
    <row r="233" spans="1:7" x14ac:dyDescent="0.3">
      <c r="A233" s="2">
        <v>44735</v>
      </c>
      <c r="B233">
        <v>42.93</v>
      </c>
      <c r="C233">
        <v>43.41</v>
      </c>
      <c r="D233">
        <v>43.46</v>
      </c>
      <c r="E233">
        <v>42.72</v>
      </c>
      <c r="F233" t="s">
        <v>1190</v>
      </c>
      <c r="G233">
        <v>-1.47E-2</v>
      </c>
    </row>
    <row r="234" spans="1:7" x14ac:dyDescent="0.3">
      <c r="A234" s="2">
        <v>44734</v>
      </c>
      <c r="B234">
        <v>43.57</v>
      </c>
      <c r="C234">
        <v>43.47</v>
      </c>
      <c r="D234">
        <v>44.12</v>
      </c>
      <c r="E234">
        <v>43.17</v>
      </c>
      <c r="F234" t="s">
        <v>4170</v>
      </c>
      <c r="G234">
        <v>-1.29E-2</v>
      </c>
    </row>
    <row r="235" spans="1:7" x14ac:dyDescent="0.3">
      <c r="A235" s="2">
        <v>44733</v>
      </c>
      <c r="B235">
        <v>44.14</v>
      </c>
      <c r="C235">
        <v>43.81</v>
      </c>
      <c r="D235">
        <v>44.28</v>
      </c>
      <c r="E235">
        <v>43.7</v>
      </c>
      <c r="F235" t="s">
        <v>4171</v>
      </c>
      <c r="G235">
        <v>1.7299999999999999E-2</v>
      </c>
    </row>
    <row r="236" spans="1:7" x14ac:dyDescent="0.3">
      <c r="A236" s="2">
        <v>44729</v>
      </c>
      <c r="B236">
        <v>43.39</v>
      </c>
      <c r="C236">
        <v>43.36</v>
      </c>
      <c r="D236">
        <v>44</v>
      </c>
      <c r="E236">
        <v>43.24</v>
      </c>
      <c r="F236" t="s">
        <v>4172</v>
      </c>
      <c r="G236">
        <v>1.6000000000000001E-3</v>
      </c>
    </row>
    <row r="237" spans="1:7" x14ac:dyDescent="0.3">
      <c r="A237" s="2">
        <v>44728</v>
      </c>
      <c r="B237">
        <v>43.32</v>
      </c>
      <c r="C237">
        <v>42.81</v>
      </c>
      <c r="D237">
        <v>43.41</v>
      </c>
      <c r="E237">
        <v>42.81</v>
      </c>
      <c r="F237" t="s">
        <v>4173</v>
      </c>
      <c r="G237">
        <v>-1.0999999999999999E-2</v>
      </c>
    </row>
    <row r="238" spans="1:7" x14ac:dyDescent="0.3">
      <c r="A238" s="2">
        <v>44727</v>
      </c>
      <c r="B238">
        <v>43.8</v>
      </c>
      <c r="C238">
        <v>43.37</v>
      </c>
      <c r="D238">
        <v>44.42</v>
      </c>
      <c r="E238">
        <v>43.1</v>
      </c>
      <c r="F238" t="s">
        <v>4174</v>
      </c>
      <c r="G238">
        <v>2.07E-2</v>
      </c>
    </row>
    <row r="239" spans="1:7" x14ac:dyDescent="0.3">
      <c r="A239" s="2">
        <v>44726</v>
      </c>
      <c r="B239">
        <v>42.91</v>
      </c>
      <c r="C239">
        <v>43.63</v>
      </c>
      <c r="D239">
        <v>43.7</v>
      </c>
      <c r="E239">
        <v>42.57</v>
      </c>
      <c r="F239" t="s">
        <v>2035</v>
      </c>
      <c r="G239">
        <v>-7.6E-3</v>
      </c>
    </row>
    <row r="240" spans="1:7" x14ac:dyDescent="0.3">
      <c r="A240" s="2">
        <v>44725</v>
      </c>
      <c r="B240">
        <v>43.24</v>
      </c>
      <c r="C240">
        <v>43.06</v>
      </c>
      <c r="D240">
        <v>43.84</v>
      </c>
      <c r="E240">
        <v>42.89</v>
      </c>
      <c r="F240" t="s">
        <v>4175</v>
      </c>
      <c r="G240">
        <v>-5.7000000000000002E-3</v>
      </c>
    </row>
    <row r="241" spans="1:7" x14ac:dyDescent="0.3">
      <c r="A241" s="2">
        <v>44722</v>
      </c>
      <c r="B241">
        <v>43.49</v>
      </c>
      <c r="C241">
        <v>43.8</v>
      </c>
      <c r="D241">
        <v>43.99</v>
      </c>
      <c r="E241">
        <v>43.29</v>
      </c>
      <c r="F241" t="s">
        <v>4176</v>
      </c>
      <c r="G241">
        <v>-1.7399999999999999E-2</v>
      </c>
    </row>
    <row r="242" spans="1:7" x14ac:dyDescent="0.3">
      <c r="A242" s="2">
        <v>44721</v>
      </c>
      <c r="B242">
        <v>44.26</v>
      </c>
      <c r="C242">
        <v>44.83</v>
      </c>
      <c r="D242">
        <v>45.27</v>
      </c>
      <c r="E242">
        <v>44.24</v>
      </c>
      <c r="F242" t="s">
        <v>3605</v>
      </c>
      <c r="G242">
        <v>-1.47E-2</v>
      </c>
    </row>
    <row r="243" spans="1:7" x14ac:dyDescent="0.3">
      <c r="A243" s="2">
        <v>44720</v>
      </c>
      <c r="B243">
        <v>44.92</v>
      </c>
      <c r="C243">
        <v>45.45</v>
      </c>
      <c r="D243">
        <v>45.63</v>
      </c>
      <c r="E243">
        <v>44.88</v>
      </c>
      <c r="F243" t="s">
        <v>4177</v>
      </c>
      <c r="G243">
        <v>-1.43E-2</v>
      </c>
    </row>
    <row r="244" spans="1:7" x14ac:dyDescent="0.3">
      <c r="A244" s="2">
        <v>44719</v>
      </c>
      <c r="B244">
        <v>45.57</v>
      </c>
      <c r="C244">
        <v>44.82</v>
      </c>
      <c r="D244">
        <v>45.65</v>
      </c>
      <c r="E244">
        <v>44.72</v>
      </c>
      <c r="F244" t="s">
        <v>4178</v>
      </c>
      <c r="G244">
        <v>5.3E-3</v>
      </c>
    </row>
    <row r="245" spans="1:7" x14ac:dyDescent="0.3">
      <c r="A245" s="2">
        <v>44718</v>
      </c>
      <c r="B245">
        <v>45.33</v>
      </c>
      <c r="C245">
        <v>45.6</v>
      </c>
      <c r="D245">
        <v>46.09</v>
      </c>
      <c r="E245">
        <v>45.13</v>
      </c>
      <c r="F245" t="s">
        <v>3440</v>
      </c>
      <c r="G245">
        <v>1.8E-3</v>
      </c>
    </row>
    <row r="246" spans="1:7" x14ac:dyDescent="0.3">
      <c r="A246" s="2">
        <v>44715</v>
      </c>
      <c r="B246">
        <v>45.25</v>
      </c>
      <c r="C246">
        <v>45.55</v>
      </c>
      <c r="D246">
        <v>45.74</v>
      </c>
      <c r="E246">
        <v>45.12</v>
      </c>
      <c r="F246" t="s">
        <v>4179</v>
      </c>
      <c r="G246">
        <v>-1.18E-2</v>
      </c>
    </row>
    <row r="247" spans="1:7" x14ac:dyDescent="0.3">
      <c r="A247" s="2">
        <v>44714</v>
      </c>
      <c r="B247">
        <v>45.79</v>
      </c>
      <c r="C247">
        <v>45.18</v>
      </c>
      <c r="D247">
        <v>45.8</v>
      </c>
      <c r="E247">
        <v>44.9</v>
      </c>
      <c r="F247" t="s">
        <v>4009</v>
      </c>
      <c r="G247">
        <v>1.24E-2</v>
      </c>
    </row>
    <row r="248" spans="1:7" x14ac:dyDescent="0.3">
      <c r="A248" s="2">
        <v>44713</v>
      </c>
      <c r="B248">
        <v>45.23</v>
      </c>
      <c r="C248">
        <v>45.55</v>
      </c>
      <c r="D248">
        <v>45.8</v>
      </c>
      <c r="E248">
        <v>44.76</v>
      </c>
      <c r="F248" t="s">
        <v>1919</v>
      </c>
      <c r="G248">
        <v>4.0000000000000001E-3</v>
      </c>
    </row>
    <row r="249" spans="1:7" x14ac:dyDescent="0.3">
      <c r="A249" s="2">
        <v>44712</v>
      </c>
      <c r="B249">
        <v>45.05</v>
      </c>
      <c r="C249">
        <v>45.27</v>
      </c>
      <c r="D249">
        <v>45.6</v>
      </c>
      <c r="E249">
        <v>44.74</v>
      </c>
      <c r="F249" t="s">
        <v>4180</v>
      </c>
      <c r="G249">
        <v>-1.2500000000000001E-2</v>
      </c>
    </row>
    <row r="250" spans="1:7" x14ac:dyDescent="0.3">
      <c r="A250" s="2">
        <v>44708</v>
      </c>
      <c r="B250">
        <v>45.62</v>
      </c>
      <c r="C250">
        <v>45.12</v>
      </c>
      <c r="D250">
        <v>45.64</v>
      </c>
      <c r="E250">
        <v>44.95</v>
      </c>
      <c r="F250" t="s">
        <v>4181</v>
      </c>
      <c r="G250">
        <v>1.4E-2</v>
      </c>
    </row>
    <row r="251" spans="1:7" x14ac:dyDescent="0.3">
      <c r="A251" s="2">
        <v>44707</v>
      </c>
      <c r="B251">
        <v>44.99</v>
      </c>
      <c r="C251">
        <v>44.05</v>
      </c>
      <c r="D251">
        <v>45.53</v>
      </c>
      <c r="E251">
        <v>44.05</v>
      </c>
      <c r="F251" t="s">
        <v>4182</v>
      </c>
      <c r="G251">
        <v>2.2499999999999999E-2</v>
      </c>
    </row>
    <row r="252" spans="1:7" x14ac:dyDescent="0.3">
      <c r="A252" s="2">
        <v>44706</v>
      </c>
      <c r="B252">
        <v>44</v>
      </c>
      <c r="C252">
        <v>43.75</v>
      </c>
      <c r="D252">
        <v>44.42</v>
      </c>
      <c r="E252">
        <v>43.19</v>
      </c>
      <c r="F252" t="s">
        <v>4183</v>
      </c>
      <c r="G252">
        <v>5.3E-3</v>
      </c>
    </row>
    <row r="253" spans="1:7" x14ac:dyDescent="0.3">
      <c r="A253" s="2">
        <v>44705</v>
      </c>
      <c r="B253">
        <v>43.77</v>
      </c>
      <c r="C253">
        <v>43.4</v>
      </c>
      <c r="D253">
        <v>44.06</v>
      </c>
      <c r="E253">
        <v>42.5</v>
      </c>
      <c r="F253" t="s">
        <v>4184</v>
      </c>
      <c r="G253">
        <v>9.7000000000000003E-3</v>
      </c>
    </row>
    <row r="254" spans="1:7" x14ac:dyDescent="0.3">
      <c r="A254" s="2">
        <v>44704</v>
      </c>
      <c r="B254">
        <v>43.35</v>
      </c>
      <c r="C254">
        <v>43.34</v>
      </c>
      <c r="D254">
        <v>43.82</v>
      </c>
      <c r="E254">
        <v>42.94</v>
      </c>
      <c r="F254" t="s">
        <v>1662</v>
      </c>
      <c r="G254">
        <v>9.4999999999999998E-3</v>
      </c>
    </row>
    <row r="255" spans="1:7" x14ac:dyDescent="0.3">
      <c r="A255" s="2">
        <v>44701</v>
      </c>
      <c r="B255">
        <v>42.94</v>
      </c>
      <c r="C255">
        <v>41.86</v>
      </c>
      <c r="D255">
        <v>43</v>
      </c>
      <c r="E255">
        <v>41.52</v>
      </c>
      <c r="F255" t="s">
        <v>4185</v>
      </c>
      <c r="G255">
        <v>2.92E-2</v>
      </c>
    </row>
    <row r="256" spans="1:7" x14ac:dyDescent="0.3">
      <c r="A256" s="2">
        <v>44700</v>
      </c>
      <c r="B256">
        <v>41.72</v>
      </c>
      <c r="C256">
        <v>43.06</v>
      </c>
      <c r="D256">
        <v>43.93</v>
      </c>
      <c r="E256">
        <v>41.02</v>
      </c>
      <c r="F256" t="s">
        <v>4186</v>
      </c>
      <c r="G256">
        <v>-0.13730000000000001</v>
      </c>
    </row>
    <row r="257" spans="1:7" x14ac:dyDescent="0.3">
      <c r="A257" s="2">
        <v>44699</v>
      </c>
      <c r="B257">
        <v>48.36</v>
      </c>
      <c r="C257">
        <v>50.47</v>
      </c>
      <c r="D257">
        <v>50.47</v>
      </c>
      <c r="E257">
        <v>48.21</v>
      </c>
      <c r="F257" t="s">
        <v>4187</v>
      </c>
      <c r="G257">
        <v>-4.4299999999999999E-2</v>
      </c>
    </row>
    <row r="258" spans="1:7" x14ac:dyDescent="0.3">
      <c r="A258" s="2">
        <v>44698</v>
      </c>
      <c r="B258">
        <v>50.6</v>
      </c>
      <c r="C258">
        <v>49.68</v>
      </c>
      <c r="D258">
        <v>50.72</v>
      </c>
      <c r="E258">
        <v>49.51</v>
      </c>
      <c r="F258" t="s">
        <v>4188</v>
      </c>
      <c r="G258">
        <v>3.27E-2</v>
      </c>
    </row>
    <row r="259" spans="1:7" x14ac:dyDescent="0.3">
      <c r="A259" s="2">
        <v>44697</v>
      </c>
      <c r="B259">
        <v>49</v>
      </c>
      <c r="C259">
        <v>49.66</v>
      </c>
      <c r="D259">
        <v>49.66</v>
      </c>
      <c r="E259">
        <v>48.88</v>
      </c>
      <c r="F259" t="s">
        <v>4189</v>
      </c>
      <c r="G259">
        <v>-1.1299999999999999E-2</v>
      </c>
    </row>
    <row r="260" spans="1:7" x14ac:dyDescent="0.3">
      <c r="A260" s="2">
        <v>44694</v>
      </c>
      <c r="B260">
        <v>49.56</v>
      </c>
      <c r="C260">
        <v>48.71</v>
      </c>
      <c r="D260">
        <v>49.63</v>
      </c>
      <c r="E260">
        <v>48.53</v>
      </c>
      <c r="F260" t="s">
        <v>4190</v>
      </c>
      <c r="G260">
        <v>2.63E-2</v>
      </c>
    </row>
    <row r="261" spans="1:7" x14ac:dyDescent="0.3">
      <c r="A261" s="2">
        <v>44693</v>
      </c>
      <c r="B261">
        <v>48.29</v>
      </c>
      <c r="C261">
        <v>48.63</v>
      </c>
      <c r="D261">
        <v>48.78</v>
      </c>
      <c r="E261">
        <v>47.47</v>
      </c>
      <c r="F261" t="s">
        <v>1806</v>
      </c>
      <c r="G261">
        <v>-7.4000000000000003E-3</v>
      </c>
    </row>
    <row r="262" spans="1:7" x14ac:dyDescent="0.3">
      <c r="A262" s="2">
        <v>44692</v>
      </c>
      <c r="B262">
        <v>48.65</v>
      </c>
      <c r="C262">
        <v>49.09</v>
      </c>
      <c r="D262">
        <v>49.64</v>
      </c>
      <c r="E262">
        <v>48.58</v>
      </c>
      <c r="F262" t="s">
        <v>4191</v>
      </c>
      <c r="G262">
        <v>-1.8200000000000001E-2</v>
      </c>
    </row>
    <row r="263" spans="1:7" x14ac:dyDescent="0.3">
      <c r="A263" s="2">
        <v>44691</v>
      </c>
      <c r="B263">
        <v>49.55</v>
      </c>
      <c r="C263">
        <v>49.71</v>
      </c>
      <c r="D263">
        <v>50.24</v>
      </c>
      <c r="E263">
        <v>49.15</v>
      </c>
      <c r="F263" t="s">
        <v>4192</v>
      </c>
      <c r="G263">
        <v>1.21E-2</v>
      </c>
    </row>
    <row r="264" spans="1:7" x14ac:dyDescent="0.3">
      <c r="A264" s="2">
        <v>44690</v>
      </c>
      <c r="B264">
        <v>48.96</v>
      </c>
      <c r="C264">
        <v>49</v>
      </c>
      <c r="D264">
        <v>49.42</v>
      </c>
      <c r="E264">
        <v>48.67</v>
      </c>
      <c r="F264" t="s">
        <v>1785</v>
      </c>
      <c r="G264">
        <v>-7.4999999999999997E-3</v>
      </c>
    </row>
    <row r="265" spans="1:7" x14ac:dyDescent="0.3">
      <c r="A265" s="2">
        <v>44687</v>
      </c>
      <c r="B265">
        <v>49.33</v>
      </c>
      <c r="C265">
        <v>49.15</v>
      </c>
      <c r="D265">
        <v>49.83</v>
      </c>
      <c r="E265">
        <v>48.85</v>
      </c>
      <c r="F265" t="s">
        <v>4192</v>
      </c>
      <c r="G265">
        <v>-5.5999999999999999E-3</v>
      </c>
    </row>
    <row r="266" spans="1:7" x14ac:dyDescent="0.3">
      <c r="A266" s="2">
        <v>44686</v>
      </c>
      <c r="B266">
        <v>49.61</v>
      </c>
      <c r="C266">
        <v>51.15</v>
      </c>
      <c r="D266">
        <v>51.21</v>
      </c>
      <c r="E266">
        <v>49.15</v>
      </c>
      <c r="F266" t="s">
        <v>1822</v>
      </c>
      <c r="G266">
        <v>-3.8199999999999998E-2</v>
      </c>
    </row>
    <row r="267" spans="1:7" x14ac:dyDescent="0.3">
      <c r="A267" s="2">
        <v>44685</v>
      </c>
      <c r="B267">
        <v>51.58</v>
      </c>
      <c r="C267">
        <v>50.03</v>
      </c>
      <c r="D267">
        <v>51.65</v>
      </c>
      <c r="E267">
        <v>49.67</v>
      </c>
      <c r="F267" t="s">
        <v>1707</v>
      </c>
      <c r="G267">
        <v>3.3300000000000003E-2</v>
      </c>
    </row>
    <row r="268" spans="1:7" x14ac:dyDescent="0.3">
      <c r="A268" s="2">
        <v>44684</v>
      </c>
      <c r="B268">
        <v>49.92</v>
      </c>
      <c r="C268">
        <v>49.77</v>
      </c>
      <c r="D268">
        <v>50.36</v>
      </c>
      <c r="E268">
        <v>49.53</v>
      </c>
      <c r="F268" t="s">
        <v>4193</v>
      </c>
      <c r="G268">
        <v>1.1999999999999999E-3</v>
      </c>
    </row>
    <row r="269" spans="1:7" x14ac:dyDescent="0.3">
      <c r="A269" s="2">
        <v>44683</v>
      </c>
      <c r="B269">
        <v>49.86</v>
      </c>
      <c r="C269">
        <v>49.34</v>
      </c>
      <c r="D269">
        <v>49.91</v>
      </c>
      <c r="E269">
        <v>48.93</v>
      </c>
      <c r="F269" t="s">
        <v>2035</v>
      </c>
      <c r="G269">
        <v>1.7999999999999999E-2</v>
      </c>
    </row>
    <row r="270" spans="1:7" x14ac:dyDescent="0.3">
      <c r="A270" s="2">
        <v>44680</v>
      </c>
      <c r="B270">
        <v>48.98</v>
      </c>
      <c r="C270">
        <v>50.51</v>
      </c>
      <c r="D270">
        <v>50.64</v>
      </c>
      <c r="E270">
        <v>48.87</v>
      </c>
      <c r="F270" t="s">
        <v>4062</v>
      </c>
      <c r="G270">
        <v>-3.2599999999999997E-2</v>
      </c>
    </row>
    <row r="271" spans="1:7" x14ac:dyDescent="0.3">
      <c r="A271" s="2">
        <v>44679</v>
      </c>
      <c r="B271">
        <v>50.63</v>
      </c>
      <c r="C271">
        <v>49.53</v>
      </c>
      <c r="D271">
        <v>50.78</v>
      </c>
      <c r="E271">
        <v>49.21</v>
      </c>
      <c r="F271" t="s">
        <v>4194</v>
      </c>
      <c r="G271">
        <v>2.6800000000000001E-2</v>
      </c>
    </row>
    <row r="272" spans="1:7" x14ac:dyDescent="0.3">
      <c r="A272" s="2">
        <v>44678</v>
      </c>
      <c r="B272">
        <v>49.31</v>
      </c>
      <c r="C272">
        <v>50.91</v>
      </c>
      <c r="D272">
        <v>51.11</v>
      </c>
      <c r="E272">
        <v>49.24</v>
      </c>
      <c r="F272" t="s">
        <v>4195</v>
      </c>
      <c r="G272">
        <v>-3.1199999999999999E-2</v>
      </c>
    </row>
    <row r="273" spans="1:7" x14ac:dyDescent="0.3">
      <c r="A273" s="2">
        <v>44677</v>
      </c>
      <c r="B273">
        <v>50.9</v>
      </c>
      <c r="C273">
        <v>51.88</v>
      </c>
      <c r="D273">
        <v>51.94</v>
      </c>
      <c r="E273">
        <v>50.87</v>
      </c>
      <c r="F273" t="s">
        <v>4196</v>
      </c>
      <c r="G273">
        <v>-0.02</v>
      </c>
    </row>
    <row r="274" spans="1:7" x14ac:dyDescent="0.3">
      <c r="A274" s="2">
        <v>44676</v>
      </c>
      <c r="B274">
        <v>51.94</v>
      </c>
      <c r="C274">
        <v>51.45</v>
      </c>
      <c r="D274">
        <v>51.98</v>
      </c>
      <c r="E274">
        <v>50.54</v>
      </c>
      <c r="F274" t="s">
        <v>4197</v>
      </c>
      <c r="G274">
        <v>1.1299999999999999E-2</v>
      </c>
    </row>
    <row r="275" spans="1:7" x14ac:dyDescent="0.3">
      <c r="A275" s="2">
        <v>44673</v>
      </c>
      <c r="B275">
        <v>51.36</v>
      </c>
      <c r="C275">
        <v>52.92</v>
      </c>
      <c r="D275">
        <v>52.96</v>
      </c>
      <c r="E275">
        <v>51.29</v>
      </c>
      <c r="F275" t="s">
        <v>4198</v>
      </c>
      <c r="G275">
        <v>-2.69E-2</v>
      </c>
    </row>
    <row r="276" spans="1:7" x14ac:dyDescent="0.3">
      <c r="A276" s="2">
        <v>44672</v>
      </c>
      <c r="B276">
        <v>52.78</v>
      </c>
      <c r="C276">
        <v>53.34</v>
      </c>
      <c r="D276">
        <v>53.83</v>
      </c>
      <c r="E276">
        <v>52.73</v>
      </c>
      <c r="F276" t="s">
        <v>4199</v>
      </c>
      <c r="G276">
        <v>-4.4999999999999997E-3</v>
      </c>
    </row>
    <row r="277" spans="1:7" x14ac:dyDescent="0.3">
      <c r="A277" s="2">
        <v>44671</v>
      </c>
      <c r="B277">
        <v>53.02</v>
      </c>
      <c r="C277">
        <v>52.22</v>
      </c>
      <c r="D277">
        <v>53.67</v>
      </c>
      <c r="E277">
        <v>52.15</v>
      </c>
      <c r="F277" t="s">
        <v>3394</v>
      </c>
      <c r="G277">
        <v>2.3E-2</v>
      </c>
    </row>
    <row r="278" spans="1:7" x14ac:dyDescent="0.3">
      <c r="A278" s="2">
        <v>44670</v>
      </c>
      <c r="B278">
        <v>51.83</v>
      </c>
      <c r="C278">
        <v>51</v>
      </c>
      <c r="D278">
        <v>51.94</v>
      </c>
      <c r="E278">
        <v>50.92</v>
      </c>
      <c r="F278" t="s">
        <v>4200</v>
      </c>
      <c r="G278">
        <v>1.41E-2</v>
      </c>
    </row>
    <row r="279" spans="1:7" x14ac:dyDescent="0.3">
      <c r="A279" s="2">
        <v>44669</v>
      </c>
      <c r="B279">
        <v>51.11</v>
      </c>
      <c r="C279">
        <v>50.88</v>
      </c>
      <c r="D279">
        <v>51.56</v>
      </c>
      <c r="E279">
        <v>50.8</v>
      </c>
      <c r="F279" t="s">
        <v>3817</v>
      </c>
      <c r="G279">
        <v>-1.1999999999999999E-3</v>
      </c>
    </row>
    <row r="280" spans="1:7" x14ac:dyDescent="0.3">
      <c r="A280" s="2">
        <v>44665</v>
      </c>
      <c r="B280">
        <v>51.17</v>
      </c>
      <c r="C280">
        <v>52.08</v>
      </c>
      <c r="D280">
        <v>52.38</v>
      </c>
      <c r="E280">
        <v>51.12</v>
      </c>
      <c r="F280" t="s">
        <v>3891</v>
      </c>
      <c r="G280">
        <v>-1.8800000000000001E-2</v>
      </c>
    </row>
    <row r="281" spans="1:7" x14ac:dyDescent="0.3">
      <c r="A281" s="2">
        <v>44664</v>
      </c>
      <c r="B281">
        <v>52.15</v>
      </c>
      <c r="C281">
        <v>51.84</v>
      </c>
      <c r="D281">
        <v>52.36</v>
      </c>
      <c r="E281">
        <v>51.4</v>
      </c>
      <c r="F281" t="s">
        <v>4092</v>
      </c>
      <c r="G281">
        <v>6.4000000000000003E-3</v>
      </c>
    </row>
    <row r="282" spans="1:7" x14ac:dyDescent="0.3">
      <c r="A282" s="2">
        <v>44663</v>
      </c>
      <c r="B282">
        <v>51.82</v>
      </c>
      <c r="C282">
        <v>51.7</v>
      </c>
      <c r="D282">
        <v>52.95</v>
      </c>
      <c r="E282">
        <v>51.48</v>
      </c>
      <c r="F282" t="s">
        <v>4201</v>
      </c>
      <c r="G282">
        <v>-0.02</v>
      </c>
    </row>
    <row r="283" spans="1:7" x14ac:dyDescent="0.3">
      <c r="A283" s="2">
        <v>44662</v>
      </c>
      <c r="B283">
        <v>52.88</v>
      </c>
      <c r="C283">
        <v>53.92</v>
      </c>
      <c r="D283">
        <v>53.95</v>
      </c>
      <c r="E283">
        <v>52.78</v>
      </c>
      <c r="F283" t="s">
        <v>4202</v>
      </c>
      <c r="G283">
        <v>-2.58E-2</v>
      </c>
    </row>
    <row r="284" spans="1:7" x14ac:dyDescent="0.3">
      <c r="A284" s="2">
        <v>44659</v>
      </c>
      <c r="B284">
        <v>54.28</v>
      </c>
      <c r="C284">
        <v>54.84</v>
      </c>
      <c r="D284">
        <v>54.91</v>
      </c>
      <c r="E284">
        <v>54.01</v>
      </c>
      <c r="F284" t="s">
        <v>4137</v>
      </c>
      <c r="G284">
        <v>-6.4000000000000003E-3</v>
      </c>
    </row>
    <row r="285" spans="1:7" x14ac:dyDescent="0.3">
      <c r="A285" s="2">
        <v>44658</v>
      </c>
      <c r="B285">
        <v>54.63</v>
      </c>
      <c r="C285">
        <v>54.43</v>
      </c>
      <c r="D285">
        <v>54.85</v>
      </c>
      <c r="E285">
        <v>53.74</v>
      </c>
      <c r="F285" t="s">
        <v>4203</v>
      </c>
      <c r="G285">
        <v>4.7999999999999996E-3</v>
      </c>
    </row>
    <row r="286" spans="1:7" x14ac:dyDescent="0.3">
      <c r="A286" s="2">
        <v>44657</v>
      </c>
      <c r="B286">
        <v>54.37</v>
      </c>
      <c r="C286">
        <v>54.69</v>
      </c>
      <c r="D286">
        <v>54.76</v>
      </c>
      <c r="E286">
        <v>53.84</v>
      </c>
      <c r="F286" t="s">
        <v>1825</v>
      </c>
      <c r="G286">
        <v>-0.01</v>
      </c>
    </row>
    <row r="287" spans="1:7" x14ac:dyDescent="0.3">
      <c r="A287" s="2">
        <v>44656</v>
      </c>
      <c r="B287">
        <v>54.92</v>
      </c>
      <c r="C287">
        <v>55.2</v>
      </c>
      <c r="D287">
        <v>55.59</v>
      </c>
      <c r="E287">
        <v>54.67</v>
      </c>
      <c r="F287" t="s">
        <v>4204</v>
      </c>
      <c r="G287">
        <v>-1.7000000000000001E-2</v>
      </c>
    </row>
    <row r="288" spans="1:7" x14ac:dyDescent="0.3">
      <c r="A288" s="2">
        <v>44655</v>
      </c>
      <c r="B288">
        <v>55.87</v>
      </c>
      <c r="C288">
        <v>55.46</v>
      </c>
      <c r="D288">
        <v>56.12</v>
      </c>
      <c r="E288">
        <v>54.99</v>
      </c>
      <c r="F288" t="s">
        <v>3965</v>
      </c>
      <c r="G288">
        <v>3.8E-3</v>
      </c>
    </row>
    <row r="289" spans="1:7" x14ac:dyDescent="0.3">
      <c r="A289" s="2">
        <v>44652</v>
      </c>
      <c r="B289">
        <v>55.66</v>
      </c>
      <c r="C289">
        <v>56.17</v>
      </c>
      <c r="D289">
        <v>56.19</v>
      </c>
      <c r="E289">
        <v>54.88</v>
      </c>
      <c r="F289" t="s">
        <v>4205</v>
      </c>
      <c r="G289">
        <v>-1.8E-3</v>
      </c>
    </row>
    <row r="290" spans="1:7" x14ac:dyDescent="0.3">
      <c r="A290" s="2">
        <v>44651</v>
      </c>
      <c r="B290">
        <v>55.76</v>
      </c>
      <c r="C290">
        <v>56.04</v>
      </c>
      <c r="D290">
        <v>56.88</v>
      </c>
      <c r="E290">
        <v>55.72</v>
      </c>
      <c r="F290" t="s">
        <v>4206</v>
      </c>
      <c r="G290">
        <v>-5.1999999999999998E-3</v>
      </c>
    </row>
    <row r="291" spans="1:7" x14ac:dyDescent="0.3">
      <c r="A291" s="2">
        <v>44650</v>
      </c>
      <c r="B291">
        <v>56.05</v>
      </c>
      <c r="C291">
        <v>55.75</v>
      </c>
      <c r="D291">
        <v>56.94</v>
      </c>
      <c r="E291">
        <v>55.59</v>
      </c>
      <c r="F291" t="s">
        <v>4207</v>
      </c>
      <c r="G291">
        <v>6.7999999999999996E-3</v>
      </c>
    </row>
    <row r="292" spans="1:7" x14ac:dyDescent="0.3">
      <c r="A292" s="2">
        <v>44649</v>
      </c>
      <c r="B292">
        <v>55.67</v>
      </c>
      <c r="C292">
        <v>55.67</v>
      </c>
      <c r="D292">
        <v>56.31</v>
      </c>
      <c r="E292">
        <v>55.04</v>
      </c>
      <c r="F292" t="s">
        <v>4208</v>
      </c>
      <c r="G292">
        <v>9.5999999999999992E-3</v>
      </c>
    </row>
    <row r="293" spans="1:7" x14ac:dyDescent="0.3">
      <c r="A293" s="2">
        <v>44648</v>
      </c>
      <c r="B293">
        <v>55.14</v>
      </c>
      <c r="C293">
        <v>54.8</v>
      </c>
      <c r="D293">
        <v>55.16</v>
      </c>
      <c r="E293">
        <v>54.42</v>
      </c>
      <c r="F293" t="s">
        <v>1835</v>
      </c>
      <c r="G293">
        <v>3.0999999999999999E-3</v>
      </c>
    </row>
    <row r="294" spans="1:7" x14ac:dyDescent="0.3">
      <c r="A294" s="2">
        <v>44645</v>
      </c>
      <c r="B294">
        <v>54.97</v>
      </c>
      <c r="C294">
        <v>54.6</v>
      </c>
      <c r="D294">
        <v>55.18</v>
      </c>
      <c r="E294">
        <v>54.4</v>
      </c>
      <c r="F294" t="s">
        <v>4209</v>
      </c>
      <c r="G294">
        <v>8.6E-3</v>
      </c>
    </row>
    <row r="295" spans="1:7" x14ac:dyDescent="0.3">
      <c r="A295" s="2">
        <v>44644</v>
      </c>
      <c r="B295">
        <v>54.5</v>
      </c>
      <c r="C295">
        <v>54.67</v>
      </c>
      <c r="D295">
        <v>54.69</v>
      </c>
      <c r="E295">
        <v>53.68</v>
      </c>
      <c r="F295" t="s">
        <v>4009</v>
      </c>
      <c r="G295">
        <v>4.0000000000000002E-4</v>
      </c>
    </row>
    <row r="296" spans="1:7" x14ac:dyDescent="0.3">
      <c r="A296" s="2">
        <v>44643</v>
      </c>
      <c r="B296">
        <v>54.48</v>
      </c>
      <c r="C296">
        <v>55.9</v>
      </c>
      <c r="D296">
        <v>56.09</v>
      </c>
      <c r="E296">
        <v>54.45</v>
      </c>
      <c r="F296" t="s">
        <v>3514</v>
      </c>
      <c r="G296">
        <v>-3.0099999999999998E-2</v>
      </c>
    </row>
    <row r="297" spans="1:7" x14ac:dyDescent="0.3">
      <c r="A297" s="2">
        <v>44642</v>
      </c>
      <c r="B297">
        <v>56.17</v>
      </c>
      <c r="C297">
        <v>56.36</v>
      </c>
      <c r="D297">
        <v>56.72</v>
      </c>
      <c r="E297">
        <v>56.09</v>
      </c>
      <c r="F297" t="s">
        <v>4210</v>
      </c>
      <c r="G297">
        <v>3.0000000000000001E-3</v>
      </c>
    </row>
    <row r="298" spans="1:7" x14ac:dyDescent="0.3">
      <c r="A298" s="2">
        <v>44641</v>
      </c>
      <c r="B298">
        <v>56</v>
      </c>
      <c r="C298">
        <v>56.06</v>
      </c>
      <c r="D298">
        <v>56.54</v>
      </c>
      <c r="E298">
        <v>55.52</v>
      </c>
      <c r="F298" t="s">
        <v>3625</v>
      </c>
      <c r="G298">
        <v>5.0000000000000001E-4</v>
      </c>
    </row>
    <row r="299" spans="1:7" x14ac:dyDescent="0.3">
      <c r="A299" s="2">
        <v>44638</v>
      </c>
      <c r="B299">
        <v>55.97</v>
      </c>
      <c r="C299">
        <v>56.03</v>
      </c>
      <c r="D299">
        <v>56.42</v>
      </c>
      <c r="E299">
        <v>55.54</v>
      </c>
      <c r="F299" t="s">
        <v>1708</v>
      </c>
      <c r="G299">
        <v>-3.5999999999999999E-3</v>
      </c>
    </row>
    <row r="300" spans="1:7" x14ac:dyDescent="0.3">
      <c r="A300" s="2">
        <v>44637</v>
      </c>
      <c r="B300">
        <v>56.17</v>
      </c>
      <c r="C300">
        <v>55.49</v>
      </c>
      <c r="D300">
        <v>56.3</v>
      </c>
      <c r="E300">
        <v>55.35</v>
      </c>
      <c r="F300" t="s">
        <v>4211</v>
      </c>
      <c r="G300">
        <v>6.4999999999999997E-3</v>
      </c>
    </row>
    <row r="301" spans="1:7" x14ac:dyDescent="0.3">
      <c r="A301" s="2">
        <v>44636</v>
      </c>
      <c r="B301">
        <v>55.81</v>
      </c>
      <c r="C301">
        <v>55.93</v>
      </c>
      <c r="D301">
        <v>56</v>
      </c>
      <c r="E301">
        <v>54.6</v>
      </c>
      <c r="F301" t="s">
        <v>4212</v>
      </c>
      <c r="G301">
        <v>3.8E-3</v>
      </c>
    </row>
    <row r="302" spans="1:7" x14ac:dyDescent="0.3">
      <c r="A302" s="2">
        <v>44635</v>
      </c>
      <c r="B302">
        <v>55.6</v>
      </c>
      <c r="C302">
        <v>54.42</v>
      </c>
      <c r="D302">
        <v>55.72</v>
      </c>
      <c r="E302">
        <v>54.42</v>
      </c>
      <c r="F302" t="s">
        <v>4211</v>
      </c>
      <c r="G302">
        <v>2.3900000000000001E-2</v>
      </c>
    </row>
    <row r="303" spans="1:7" x14ac:dyDescent="0.3">
      <c r="A303" s="2">
        <v>44634</v>
      </c>
      <c r="B303">
        <v>54.3</v>
      </c>
      <c r="C303">
        <v>54.73</v>
      </c>
      <c r="D303">
        <v>55.4</v>
      </c>
      <c r="E303">
        <v>53.99</v>
      </c>
      <c r="F303" t="s">
        <v>3480</v>
      </c>
      <c r="G303">
        <v>-7.1000000000000004E-3</v>
      </c>
    </row>
    <row r="304" spans="1:7" x14ac:dyDescent="0.3">
      <c r="A304" s="2">
        <v>44631</v>
      </c>
      <c r="B304">
        <v>54.69</v>
      </c>
      <c r="C304">
        <v>55.29</v>
      </c>
      <c r="D304">
        <v>56.21</v>
      </c>
      <c r="E304">
        <v>54.6</v>
      </c>
      <c r="F304" t="s">
        <v>3863</v>
      </c>
      <c r="G304">
        <v>-4.0000000000000002E-4</v>
      </c>
    </row>
    <row r="305" spans="1:7" x14ac:dyDescent="0.3">
      <c r="A305" s="2">
        <v>44630</v>
      </c>
      <c r="B305">
        <v>54.71</v>
      </c>
      <c r="C305">
        <v>54.4</v>
      </c>
      <c r="D305">
        <v>55.16</v>
      </c>
      <c r="E305">
        <v>53.97</v>
      </c>
      <c r="F305" t="s">
        <v>1843</v>
      </c>
      <c r="G305">
        <v>-2.1600000000000001E-2</v>
      </c>
    </row>
    <row r="306" spans="1:7" x14ac:dyDescent="0.3">
      <c r="A306" s="2">
        <v>44629</v>
      </c>
      <c r="B306">
        <v>55.92</v>
      </c>
      <c r="C306">
        <v>55.64</v>
      </c>
      <c r="D306">
        <v>56.24</v>
      </c>
      <c r="E306">
        <v>55.25</v>
      </c>
      <c r="F306" t="s">
        <v>3955</v>
      </c>
      <c r="G306">
        <v>2.7900000000000001E-2</v>
      </c>
    </row>
    <row r="307" spans="1:7" x14ac:dyDescent="0.3">
      <c r="A307" s="2">
        <v>44628</v>
      </c>
      <c r="B307">
        <v>54.4</v>
      </c>
      <c r="C307">
        <v>55.7</v>
      </c>
      <c r="D307">
        <v>55.86</v>
      </c>
      <c r="E307">
        <v>54.07</v>
      </c>
      <c r="F307" t="s">
        <v>4213</v>
      </c>
      <c r="G307">
        <v>-2.1399999999999999E-2</v>
      </c>
    </row>
    <row r="308" spans="1:7" x14ac:dyDescent="0.3">
      <c r="A308" s="2">
        <v>44627</v>
      </c>
      <c r="B308">
        <v>55.59</v>
      </c>
      <c r="C308">
        <v>56.31</v>
      </c>
      <c r="D308">
        <v>56.44</v>
      </c>
      <c r="E308">
        <v>55.52</v>
      </c>
      <c r="F308" t="s">
        <v>4058</v>
      </c>
      <c r="G308">
        <v>-1.6299999999999999E-2</v>
      </c>
    </row>
    <row r="309" spans="1:7" x14ac:dyDescent="0.3">
      <c r="A309" s="2">
        <v>44624</v>
      </c>
      <c r="B309">
        <v>56.51</v>
      </c>
      <c r="C309">
        <v>55.67</v>
      </c>
      <c r="D309">
        <v>56.9</v>
      </c>
      <c r="E309">
        <v>55.25</v>
      </c>
      <c r="F309" t="s">
        <v>4041</v>
      </c>
      <c r="G309">
        <v>7.7999999999999996E-3</v>
      </c>
    </row>
    <row r="310" spans="1:7" x14ac:dyDescent="0.3">
      <c r="A310" s="2">
        <v>44623</v>
      </c>
      <c r="B310">
        <v>56.07</v>
      </c>
      <c r="C310">
        <v>56.74</v>
      </c>
      <c r="D310">
        <v>57</v>
      </c>
      <c r="E310">
        <v>55.83</v>
      </c>
      <c r="F310" t="s">
        <v>4214</v>
      </c>
      <c r="G310">
        <v>-1.4E-3</v>
      </c>
    </row>
    <row r="311" spans="1:7" x14ac:dyDescent="0.3">
      <c r="A311" s="2">
        <v>44622</v>
      </c>
      <c r="B311">
        <v>56.15</v>
      </c>
      <c r="C311">
        <v>54.77</v>
      </c>
      <c r="D311">
        <v>56.38</v>
      </c>
      <c r="E311">
        <v>54.71</v>
      </c>
      <c r="F311" t="s">
        <v>4215</v>
      </c>
      <c r="G311">
        <v>2.8000000000000001E-2</v>
      </c>
    </row>
    <row r="312" spans="1:7" x14ac:dyDescent="0.3">
      <c r="A312" s="2">
        <v>44621</v>
      </c>
      <c r="B312">
        <v>54.62</v>
      </c>
      <c r="C312">
        <v>55.53</v>
      </c>
      <c r="D312">
        <v>55.85</v>
      </c>
      <c r="E312">
        <v>54.26</v>
      </c>
      <c r="F312" t="s">
        <v>4216</v>
      </c>
      <c r="G312">
        <v>-2.06E-2</v>
      </c>
    </row>
    <row r="313" spans="1:7" x14ac:dyDescent="0.3">
      <c r="A313" s="2">
        <v>44620</v>
      </c>
      <c r="B313">
        <v>55.77</v>
      </c>
      <c r="C313">
        <v>55.41</v>
      </c>
      <c r="D313">
        <v>56</v>
      </c>
      <c r="E313">
        <v>54.75</v>
      </c>
      <c r="F313" t="s">
        <v>4191</v>
      </c>
      <c r="G313">
        <v>-4.7999999999999996E-3</v>
      </c>
    </row>
    <row r="314" spans="1:7" x14ac:dyDescent="0.3">
      <c r="A314" s="2">
        <v>44617</v>
      </c>
      <c r="B314">
        <v>56.04</v>
      </c>
      <c r="C314">
        <v>54.98</v>
      </c>
      <c r="D314">
        <v>56.22</v>
      </c>
      <c r="E314">
        <v>54.49</v>
      </c>
      <c r="F314" t="s">
        <v>3567</v>
      </c>
      <c r="G314">
        <v>2.3900000000000001E-2</v>
      </c>
    </row>
    <row r="315" spans="1:7" x14ac:dyDescent="0.3">
      <c r="A315" s="2">
        <v>44616</v>
      </c>
      <c r="B315">
        <v>54.73</v>
      </c>
      <c r="C315">
        <v>54.07</v>
      </c>
      <c r="D315">
        <v>54.83</v>
      </c>
      <c r="E315">
        <v>53.21</v>
      </c>
      <c r="F315" t="s">
        <v>4217</v>
      </c>
      <c r="G315">
        <v>5.3E-3</v>
      </c>
    </row>
    <row r="316" spans="1:7" x14ac:dyDescent="0.3">
      <c r="A316" s="2">
        <v>44615</v>
      </c>
      <c r="B316">
        <v>54.44</v>
      </c>
      <c r="C316">
        <v>56.61</v>
      </c>
      <c r="D316">
        <v>56.99</v>
      </c>
      <c r="E316">
        <v>54.37</v>
      </c>
      <c r="F316" t="s">
        <v>1811</v>
      </c>
      <c r="G316">
        <v>-3.3000000000000002E-2</v>
      </c>
    </row>
    <row r="317" spans="1:7" x14ac:dyDescent="0.3">
      <c r="A317" s="2">
        <v>44614</v>
      </c>
      <c r="B317">
        <v>56.3</v>
      </c>
      <c r="C317">
        <v>56.93</v>
      </c>
      <c r="D317">
        <v>57.14</v>
      </c>
      <c r="E317">
        <v>55.74</v>
      </c>
      <c r="F317" t="s">
        <v>4218</v>
      </c>
      <c r="G317">
        <v>-1.5900000000000001E-2</v>
      </c>
    </row>
    <row r="318" spans="1:7" x14ac:dyDescent="0.3">
      <c r="A318" s="2">
        <v>44610</v>
      </c>
      <c r="B318">
        <v>57.21</v>
      </c>
      <c r="C318">
        <v>55.46</v>
      </c>
      <c r="D318">
        <v>57.69</v>
      </c>
      <c r="E318">
        <v>55.38</v>
      </c>
      <c r="F318" t="s">
        <v>1148</v>
      </c>
      <c r="G318">
        <v>2.58E-2</v>
      </c>
    </row>
    <row r="319" spans="1:7" x14ac:dyDescent="0.3">
      <c r="A319" s="2">
        <v>44609</v>
      </c>
      <c r="B319">
        <v>55.77</v>
      </c>
      <c r="C319">
        <v>55.5</v>
      </c>
      <c r="D319">
        <v>57.06</v>
      </c>
      <c r="E319">
        <v>55.4</v>
      </c>
      <c r="F319" t="s">
        <v>4219</v>
      </c>
      <c r="G319">
        <v>2.8000000000000001E-2</v>
      </c>
    </row>
    <row r="320" spans="1:7" x14ac:dyDescent="0.3">
      <c r="A320" s="2">
        <v>44608</v>
      </c>
      <c r="B320">
        <v>54.25</v>
      </c>
      <c r="C320">
        <v>54.13</v>
      </c>
      <c r="D320">
        <v>54.44</v>
      </c>
      <c r="E320">
        <v>53.38</v>
      </c>
      <c r="F320" t="s">
        <v>4220</v>
      </c>
      <c r="G320">
        <v>-4.0000000000000002E-4</v>
      </c>
    </row>
    <row r="321" spans="1:7" x14ac:dyDescent="0.3">
      <c r="A321" s="2">
        <v>44607</v>
      </c>
      <c r="B321">
        <v>54.27</v>
      </c>
      <c r="C321">
        <v>53.72</v>
      </c>
      <c r="D321">
        <v>54.3</v>
      </c>
      <c r="E321">
        <v>53.64</v>
      </c>
      <c r="F321" t="s">
        <v>4221</v>
      </c>
      <c r="G321">
        <v>2.0500000000000001E-2</v>
      </c>
    </row>
    <row r="322" spans="1:7" x14ac:dyDescent="0.3">
      <c r="A322" s="2">
        <v>44606</v>
      </c>
      <c r="B322">
        <v>53.18</v>
      </c>
      <c r="C322">
        <v>53.41</v>
      </c>
      <c r="D322">
        <v>53.65</v>
      </c>
      <c r="E322">
        <v>52.7</v>
      </c>
      <c r="F322" t="s">
        <v>1739</v>
      </c>
      <c r="G322">
        <v>-1.34E-2</v>
      </c>
    </row>
    <row r="323" spans="1:7" x14ac:dyDescent="0.3">
      <c r="A323" s="2">
        <v>44603</v>
      </c>
      <c r="B323">
        <v>53.9</v>
      </c>
      <c r="C323">
        <v>54.87</v>
      </c>
      <c r="D323">
        <v>55.09</v>
      </c>
      <c r="E323">
        <v>53.77</v>
      </c>
      <c r="F323" t="s">
        <v>4222</v>
      </c>
      <c r="G323">
        <v>-1.77E-2</v>
      </c>
    </row>
    <row r="324" spans="1:7" x14ac:dyDescent="0.3">
      <c r="A324" s="2">
        <v>44602</v>
      </c>
      <c r="B324">
        <v>54.87</v>
      </c>
      <c r="C324">
        <v>55.24</v>
      </c>
      <c r="D324">
        <v>56.03</v>
      </c>
      <c r="E324">
        <v>54.74</v>
      </c>
      <c r="F324" t="s">
        <v>4223</v>
      </c>
      <c r="G324">
        <v>-2.52E-2</v>
      </c>
    </row>
    <row r="325" spans="1:7" x14ac:dyDescent="0.3">
      <c r="A325" s="2">
        <v>44601</v>
      </c>
      <c r="B325">
        <v>56.29</v>
      </c>
      <c r="C325">
        <v>55.82</v>
      </c>
      <c r="D325">
        <v>56.38</v>
      </c>
      <c r="E325">
        <v>55.48</v>
      </c>
      <c r="F325" t="s">
        <v>4224</v>
      </c>
      <c r="G325">
        <v>1.72E-2</v>
      </c>
    </row>
    <row r="326" spans="1:7" x14ac:dyDescent="0.3">
      <c r="A326" s="2">
        <v>44600</v>
      </c>
      <c r="B326">
        <v>55.34</v>
      </c>
      <c r="C326">
        <v>55.06</v>
      </c>
      <c r="D326">
        <v>55.49</v>
      </c>
      <c r="E326">
        <v>54.71</v>
      </c>
      <c r="F326" t="s">
        <v>4032</v>
      </c>
      <c r="G326">
        <v>3.0999999999999999E-3</v>
      </c>
    </row>
    <row r="327" spans="1:7" x14ac:dyDescent="0.3">
      <c r="A327" s="2">
        <v>44599</v>
      </c>
      <c r="B327">
        <v>55.17</v>
      </c>
      <c r="C327">
        <v>55.33</v>
      </c>
      <c r="D327">
        <v>55.53</v>
      </c>
      <c r="E327">
        <v>54.69</v>
      </c>
      <c r="F327" t="s">
        <v>4225</v>
      </c>
      <c r="G327">
        <v>4.0000000000000002E-4</v>
      </c>
    </row>
    <row r="328" spans="1:7" x14ac:dyDescent="0.3">
      <c r="A328" s="2">
        <v>44596</v>
      </c>
      <c r="B328">
        <v>55.15</v>
      </c>
      <c r="C328">
        <v>54.89</v>
      </c>
      <c r="D328">
        <v>55.62</v>
      </c>
      <c r="E328">
        <v>54.39</v>
      </c>
      <c r="F328" t="s">
        <v>4226</v>
      </c>
      <c r="G328">
        <v>-8.9999999999999998E-4</v>
      </c>
    </row>
    <row r="329" spans="1:7" x14ac:dyDescent="0.3">
      <c r="A329" s="2">
        <v>44595</v>
      </c>
      <c r="B329">
        <v>55.2</v>
      </c>
      <c r="C329">
        <v>55.87</v>
      </c>
      <c r="D329">
        <v>56.15</v>
      </c>
      <c r="E329">
        <v>55.06</v>
      </c>
      <c r="F329" t="s">
        <v>1404</v>
      </c>
      <c r="G329">
        <v>-1.7299999999999999E-2</v>
      </c>
    </row>
    <row r="330" spans="1:7" x14ac:dyDescent="0.3">
      <c r="A330" s="2">
        <v>44594</v>
      </c>
      <c r="B330">
        <v>56.17</v>
      </c>
      <c r="C330">
        <v>55.22</v>
      </c>
      <c r="D330">
        <v>56.31</v>
      </c>
      <c r="E330">
        <v>55.17</v>
      </c>
      <c r="F330" t="s">
        <v>3849</v>
      </c>
      <c r="G330">
        <v>1.44E-2</v>
      </c>
    </row>
    <row r="331" spans="1:7" x14ac:dyDescent="0.3">
      <c r="A331" s="2">
        <v>44593</v>
      </c>
      <c r="B331">
        <v>55.37</v>
      </c>
      <c r="C331">
        <v>55.45</v>
      </c>
      <c r="D331">
        <v>55.5</v>
      </c>
      <c r="E331">
        <v>54.74</v>
      </c>
      <c r="F331" t="s">
        <v>4227</v>
      </c>
      <c r="G331">
        <v>-5.4000000000000003E-3</v>
      </c>
    </row>
    <row r="332" spans="1:7" x14ac:dyDescent="0.3">
      <c r="A332" s="2">
        <v>44592</v>
      </c>
      <c r="B332">
        <v>55.67</v>
      </c>
      <c r="C332">
        <v>55.43</v>
      </c>
      <c r="D332">
        <v>55.86</v>
      </c>
      <c r="E332">
        <v>54.87</v>
      </c>
      <c r="F332" t="s">
        <v>4228</v>
      </c>
      <c r="G332">
        <v>1.1000000000000001E-3</v>
      </c>
    </row>
    <row r="333" spans="1:7" x14ac:dyDescent="0.3">
      <c r="A333" s="2">
        <v>44589</v>
      </c>
      <c r="B333">
        <v>55.61</v>
      </c>
      <c r="C333">
        <v>54.5</v>
      </c>
      <c r="D333">
        <v>55.66</v>
      </c>
      <c r="E333">
        <v>53.44</v>
      </c>
      <c r="F333" t="s">
        <v>4229</v>
      </c>
      <c r="G333">
        <v>1.8100000000000002E-2</v>
      </c>
    </row>
    <row r="334" spans="1:7" x14ac:dyDescent="0.3">
      <c r="A334" s="2">
        <v>44588</v>
      </c>
      <c r="B334">
        <v>54.62</v>
      </c>
      <c r="C334">
        <v>55.51</v>
      </c>
      <c r="D334">
        <v>56.53</v>
      </c>
      <c r="E334">
        <v>54.4</v>
      </c>
      <c r="F334" t="s">
        <v>3719</v>
      </c>
      <c r="G334">
        <v>-1.2800000000000001E-2</v>
      </c>
    </row>
    <row r="335" spans="1:7" x14ac:dyDescent="0.3">
      <c r="A335" s="2">
        <v>44587</v>
      </c>
      <c r="B335">
        <v>55.33</v>
      </c>
      <c r="C335">
        <v>56.11</v>
      </c>
      <c r="D335">
        <v>56.45</v>
      </c>
      <c r="E335">
        <v>54.85</v>
      </c>
      <c r="F335" t="s">
        <v>1509</v>
      </c>
      <c r="G335">
        <v>-1.3899999999999999E-2</v>
      </c>
    </row>
    <row r="336" spans="1:7" x14ac:dyDescent="0.3">
      <c r="A336" s="2">
        <v>44586</v>
      </c>
      <c r="B336">
        <v>56.11</v>
      </c>
      <c r="C336">
        <v>56.09</v>
      </c>
      <c r="D336">
        <v>56.69</v>
      </c>
      <c r="E336">
        <v>55.07</v>
      </c>
      <c r="F336" t="s">
        <v>4230</v>
      </c>
      <c r="G336">
        <v>-1.3899999999999999E-2</v>
      </c>
    </row>
    <row r="337" spans="1:7" x14ac:dyDescent="0.3">
      <c r="A337" s="2">
        <v>44585</v>
      </c>
      <c r="B337">
        <v>56.9</v>
      </c>
      <c r="C337">
        <v>56.16</v>
      </c>
      <c r="D337">
        <v>57</v>
      </c>
      <c r="E337">
        <v>54.87</v>
      </c>
      <c r="F337" t="s">
        <v>4231</v>
      </c>
      <c r="G337">
        <v>3.8999999999999998E-3</v>
      </c>
    </row>
    <row r="338" spans="1:7" x14ac:dyDescent="0.3">
      <c r="A338" s="2">
        <v>44582</v>
      </c>
      <c r="B338">
        <v>56.68</v>
      </c>
      <c r="C338">
        <v>58.07</v>
      </c>
      <c r="D338">
        <v>58.34</v>
      </c>
      <c r="E338">
        <v>56.61</v>
      </c>
      <c r="F338" t="s">
        <v>4232</v>
      </c>
      <c r="G338">
        <v>-2.41E-2</v>
      </c>
    </row>
    <row r="339" spans="1:7" x14ac:dyDescent="0.3">
      <c r="A339" s="2">
        <v>44581</v>
      </c>
      <c r="B339">
        <v>58.08</v>
      </c>
      <c r="C339">
        <v>58.99</v>
      </c>
      <c r="D339">
        <v>59.34</v>
      </c>
      <c r="E339">
        <v>58.02</v>
      </c>
      <c r="F339" t="s">
        <v>4233</v>
      </c>
      <c r="G339">
        <v>-1.3899999999999999E-2</v>
      </c>
    </row>
    <row r="340" spans="1:7" x14ac:dyDescent="0.3">
      <c r="A340" s="2">
        <v>44580</v>
      </c>
      <c r="B340">
        <v>58.9</v>
      </c>
      <c r="C340">
        <v>57.99</v>
      </c>
      <c r="D340">
        <v>59.49</v>
      </c>
      <c r="E340">
        <v>57.78</v>
      </c>
      <c r="F340" t="s">
        <v>4234</v>
      </c>
      <c r="G340">
        <v>-1.3899999999999999E-2</v>
      </c>
    </row>
    <row r="341" spans="1:7" x14ac:dyDescent="0.3">
      <c r="A341" s="2">
        <v>44579</v>
      </c>
      <c r="B341">
        <v>59.73</v>
      </c>
      <c r="C341">
        <v>59.98</v>
      </c>
      <c r="D341">
        <v>60.22</v>
      </c>
      <c r="E341">
        <v>59.49</v>
      </c>
      <c r="F341" t="s">
        <v>4235</v>
      </c>
      <c r="G341">
        <v>-2.6599999999999999E-2</v>
      </c>
    </row>
    <row r="342" spans="1:7" x14ac:dyDescent="0.3">
      <c r="A342" s="2">
        <v>44575</v>
      </c>
      <c r="B342">
        <v>61.36</v>
      </c>
      <c r="C342">
        <v>61.47</v>
      </c>
      <c r="D342">
        <v>61.5</v>
      </c>
      <c r="E342">
        <v>60.94</v>
      </c>
      <c r="F342" t="s">
        <v>4211</v>
      </c>
      <c r="G342">
        <v>-2.3E-3</v>
      </c>
    </row>
    <row r="343" spans="1:7" x14ac:dyDescent="0.3">
      <c r="A343" s="2">
        <v>44574</v>
      </c>
      <c r="B343">
        <v>61.5</v>
      </c>
      <c r="C343">
        <v>62.08</v>
      </c>
      <c r="D343">
        <v>62.15</v>
      </c>
      <c r="E343">
        <v>61.21</v>
      </c>
      <c r="F343" t="s">
        <v>3922</v>
      </c>
      <c r="G343">
        <v>-0.01</v>
      </c>
    </row>
    <row r="344" spans="1:7" x14ac:dyDescent="0.3">
      <c r="A344" s="2">
        <v>44573</v>
      </c>
      <c r="B344">
        <v>62.12</v>
      </c>
      <c r="C344">
        <v>62.4</v>
      </c>
      <c r="D344">
        <v>62.82</v>
      </c>
      <c r="E344">
        <v>61.92</v>
      </c>
      <c r="F344" t="s">
        <v>4085</v>
      </c>
      <c r="G344">
        <v>-4.0000000000000001E-3</v>
      </c>
    </row>
    <row r="345" spans="1:7" x14ac:dyDescent="0.3">
      <c r="A345" s="2">
        <v>44572</v>
      </c>
      <c r="B345">
        <v>62.37</v>
      </c>
      <c r="C345">
        <v>61.6</v>
      </c>
      <c r="D345">
        <v>62.43</v>
      </c>
      <c r="E345">
        <v>61.44</v>
      </c>
      <c r="F345" t="s">
        <v>4038</v>
      </c>
      <c r="G345">
        <v>8.8999999999999999E-3</v>
      </c>
    </row>
    <row r="346" spans="1:7" x14ac:dyDescent="0.3">
      <c r="A346" s="2">
        <v>44571</v>
      </c>
      <c r="B346">
        <v>61.82</v>
      </c>
      <c r="C346">
        <v>60.87</v>
      </c>
      <c r="D346">
        <v>61.9</v>
      </c>
      <c r="E346">
        <v>60.52</v>
      </c>
      <c r="F346" t="s">
        <v>4236</v>
      </c>
      <c r="G346">
        <v>1.1299999999999999E-2</v>
      </c>
    </row>
    <row r="347" spans="1:7" x14ac:dyDescent="0.3">
      <c r="A347" s="2">
        <v>44568</v>
      </c>
      <c r="B347">
        <v>61.13</v>
      </c>
      <c r="C347">
        <v>60.87</v>
      </c>
      <c r="D347">
        <v>61.5</v>
      </c>
      <c r="E347">
        <v>60.67</v>
      </c>
      <c r="F347" t="s">
        <v>4237</v>
      </c>
      <c r="G347">
        <v>3.3999999999999998E-3</v>
      </c>
    </row>
    <row r="348" spans="1:7" x14ac:dyDescent="0.3">
      <c r="A348" s="2">
        <v>44567</v>
      </c>
      <c r="B348">
        <v>60.92</v>
      </c>
      <c r="C348">
        <v>60</v>
      </c>
      <c r="D348">
        <v>61.13</v>
      </c>
      <c r="E348">
        <v>59.91</v>
      </c>
      <c r="F348" t="s">
        <v>3877</v>
      </c>
      <c r="G348">
        <v>1.06E-2</v>
      </c>
    </row>
    <row r="349" spans="1:7" x14ac:dyDescent="0.3">
      <c r="A349" s="2">
        <v>44566</v>
      </c>
      <c r="B349">
        <v>60.28</v>
      </c>
      <c r="C349">
        <v>61.19</v>
      </c>
      <c r="D349">
        <v>61.64</v>
      </c>
      <c r="E349">
        <v>60.25</v>
      </c>
      <c r="F349" t="s">
        <v>4238</v>
      </c>
      <c r="G349">
        <v>-1.5800000000000002E-2</v>
      </c>
    </row>
    <row r="350" spans="1:7" x14ac:dyDescent="0.3">
      <c r="A350" s="2">
        <v>44565</v>
      </c>
      <c r="B350">
        <v>61.25</v>
      </c>
      <c r="C350">
        <v>62.44</v>
      </c>
      <c r="D350">
        <v>62.81</v>
      </c>
      <c r="E350">
        <v>61.11</v>
      </c>
      <c r="F350" t="s">
        <v>1693</v>
      </c>
      <c r="G350">
        <v>-3.0200000000000001E-2</v>
      </c>
    </row>
    <row r="351" spans="1:7" x14ac:dyDescent="0.3">
      <c r="A351" s="2">
        <v>44564</v>
      </c>
      <c r="B351">
        <v>63.16</v>
      </c>
      <c r="C351">
        <v>62.9</v>
      </c>
      <c r="D351">
        <v>63.35</v>
      </c>
      <c r="E351">
        <v>62.5</v>
      </c>
      <c r="F351" t="s">
        <v>4239</v>
      </c>
      <c r="G351">
        <v>-3.3E-3</v>
      </c>
    </row>
    <row r="352" spans="1:7" x14ac:dyDescent="0.3">
      <c r="A352" s="2">
        <v>44561</v>
      </c>
      <c r="B352">
        <v>63.37</v>
      </c>
      <c r="C352">
        <v>63.54</v>
      </c>
      <c r="D352">
        <v>63.82</v>
      </c>
      <c r="E352">
        <v>63.32</v>
      </c>
      <c r="F352" t="s">
        <v>3533</v>
      </c>
      <c r="G352">
        <v>-3.8999999999999998E-3</v>
      </c>
    </row>
    <row r="353" spans="1:7" x14ac:dyDescent="0.3">
      <c r="A353" s="2">
        <v>44560</v>
      </c>
      <c r="B353">
        <v>63.62</v>
      </c>
      <c r="C353">
        <v>64.040000000000006</v>
      </c>
      <c r="D353">
        <v>64.14</v>
      </c>
      <c r="E353">
        <v>63.47</v>
      </c>
      <c r="F353" t="s">
        <v>1492</v>
      </c>
      <c r="G353">
        <v>-5.3E-3</v>
      </c>
    </row>
    <row r="354" spans="1:7" x14ac:dyDescent="0.3">
      <c r="A354" s="2">
        <v>44559</v>
      </c>
      <c r="B354">
        <v>63.96</v>
      </c>
      <c r="C354">
        <v>63.65</v>
      </c>
      <c r="D354">
        <v>64.290000000000006</v>
      </c>
      <c r="E354">
        <v>63.55</v>
      </c>
      <c r="F354" t="s">
        <v>4055</v>
      </c>
      <c r="G354">
        <v>6.7999999999999996E-3</v>
      </c>
    </row>
    <row r="355" spans="1:7" x14ac:dyDescent="0.3">
      <c r="A355" s="2">
        <v>44558</v>
      </c>
      <c r="B355">
        <v>63.53</v>
      </c>
      <c r="C355">
        <v>63.42</v>
      </c>
      <c r="D355">
        <v>63.84</v>
      </c>
      <c r="E355">
        <v>63.23</v>
      </c>
      <c r="F355" t="s">
        <v>4240</v>
      </c>
      <c r="G355">
        <v>1.6999999999999999E-3</v>
      </c>
    </row>
    <row r="356" spans="1:7" x14ac:dyDescent="0.3">
      <c r="A356" s="2">
        <v>44557</v>
      </c>
      <c r="B356">
        <v>63.42</v>
      </c>
      <c r="C356">
        <v>62.41</v>
      </c>
      <c r="D356">
        <v>63.47</v>
      </c>
      <c r="E356">
        <v>62.28</v>
      </c>
      <c r="F356" t="s">
        <v>4072</v>
      </c>
      <c r="G356">
        <v>1.83E-2</v>
      </c>
    </row>
    <row r="357" spans="1:7" x14ac:dyDescent="0.3">
      <c r="A357" s="2">
        <v>44553</v>
      </c>
      <c r="B357">
        <v>62.28</v>
      </c>
      <c r="C357">
        <v>61.79</v>
      </c>
      <c r="D357">
        <v>62.9</v>
      </c>
      <c r="E357">
        <v>61.79</v>
      </c>
      <c r="F357" t="s">
        <v>3424</v>
      </c>
      <c r="G357">
        <v>1.2200000000000001E-2</v>
      </c>
    </row>
    <row r="358" spans="1:7" x14ac:dyDescent="0.3">
      <c r="A358" s="2">
        <v>44552</v>
      </c>
      <c r="B358">
        <v>61.53</v>
      </c>
      <c r="C358">
        <v>60.97</v>
      </c>
      <c r="D358">
        <v>61.6</v>
      </c>
      <c r="E358">
        <v>60.62</v>
      </c>
      <c r="F358" t="s">
        <v>3902</v>
      </c>
      <c r="G358">
        <v>8.2000000000000007E-3</v>
      </c>
    </row>
    <row r="359" spans="1:7" x14ac:dyDescent="0.3">
      <c r="A359" s="2">
        <v>44551</v>
      </c>
      <c r="B359">
        <v>61.03</v>
      </c>
      <c r="C359">
        <v>60.44</v>
      </c>
      <c r="D359">
        <v>61.24</v>
      </c>
      <c r="E359">
        <v>60</v>
      </c>
      <c r="F359" t="s">
        <v>4241</v>
      </c>
      <c r="G359">
        <v>1.11E-2</v>
      </c>
    </row>
    <row r="360" spans="1:7" x14ac:dyDescent="0.3">
      <c r="A360" s="2">
        <v>44550</v>
      </c>
      <c r="B360">
        <v>60.36</v>
      </c>
      <c r="C360">
        <v>59.67</v>
      </c>
      <c r="D360">
        <v>60.41</v>
      </c>
      <c r="E360">
        <v>59.3</v>
      </c>
      <c r="F360" t="s">
        <v>3520</v>
      </c>
      <c r="G360">
        <v>-1.6999999999999999E-3</v>
      </c>
    </row>
    <row r="361" spans="1:7" x14ac:dyDescent="0.3">
      <c r="A361" s="2">
        <v>44547</v>
      </c>
      <c r="B361">
        <v>60.46</v>
      </c>
      <c r="C361">
        <v>60.27</v>
      </c>
      <c r="D361">
        <v>60.79</v>
      </c>
      <c r="E361">
        <v>59.78</v>
      </c>
      <c r="F361" t="s">
        <v>4242</v>
      </c>
      <c r="G361">
        <v>2.5000000000000001E-3</v>
      </c>
    </row>
    <row r="362" spans="1:7" x14ac:dyDescent="0.3">
      <c r="A362" s="2">
        <v>44546</v>
      </c>
      <c r="B362">
        <v>60.31</v>
      </c>
      <c r="C362">
        <v>60.05</v>
      </c>
      <c r="D362">
        <v>60.76</v>
      </c>
      <c r="E362">
        <v>59.87</v>
      </c>
      <c r="F362" t="s">
        <v>4243</v>
      </c>
      <c r="G362">
        <v>6.3E-3</v>
      </c>
    </row>
    <row r="363" spans="1:7" x14ac:dyDescent="0.3">
      <c r="A363" s="2">
        <v>44545</v>
      </c>
      <c r="B363">
        <v>59.93</v>
      </c>
      <c r="C363">
        <v>57.92</v>
      </c>
      <c r="D363">
        <v>60.03</v>
      </c>
      <c r="E363">
        <v>57.9</v>
      </c>
      <c r="F363" t="s">
        <v>4244</v>
      </c>
      <c r="G363">
        <v>3.7400000000000003E-2</v>
      </c>
    </row>
    <row r="364" spans="1:7" x14ac:dyDescent="0.3">
      <c r="A364" s="2">
        <v>44544</v>
      </c>
      <c r="B364">
        <v>57.77</v>
      </c>
      <c r="C364">
        <v>58.34</v>
      </c>
      <c r="D364">
        <v>58.53</v>
      </c>
      <c r="E364">
        <v>57.37</v>
      </c>
      <c r="F364" t="s">
        <v>4245</v>
      </c>
      <c r="G364">
        <v>-1.43E-2</v>
      </c>
    </row>
    <row r="365" spans="1:7" x14ac:dyDescent="0.3">
      <c r="A365" s="2">
        <v>44543</v>
      </c>
      <c r="B365">
        <v>58.61</v>
      </c>
      <c r="C365">
        <v>59.1</v>
      </c>
      <c r="D365">
        <v>59.51</v>
      </c>
      <c r="E365">
        <v>58.54</v>
      </c>
      <c r="F365" t="s">
        <v>4246</v>
      </c>
      <c r="G365">
        <v>-1.0800000000000001E-2</v>
      </c>
    </row>
    <row r="366" spans="1:7" x14ac:dyDescent="0.3">
      <c r="A366" s="2">
        <v>44540</v>
      </c>
      <c r="B366">
        <v>59.25</v>
      </c>
      <c r="C366">
        <v>57.91</v>
      </c>
      <c r="D366">
        <v>59.34</v>
      </c>
      <c r="E366">
        <v>57.91</v>
      </c>
      <c r="F366" t="s">
        <v>4160</v>
      </c>
      <c r="G366">
        <v>2.9499999999999998E-2</v>
      </c>
    </row>
    <row r="367" spans="1:7" x14ac:dyDescent="0.3">
      <c r="A367" s="2">
        <v>44539</v>
      </c>
      <c r="B367">
        <v>57.55</v>
      </c>
      <c r="C367">
        <v>57.19</v>
      </c>
      <c r="D367">
        <v>57.83</v>
      </c>
      <c r="E367">
        <v>56.93</v>
      </c>
      <c r="F367" t="s">
        <v>3825</v>
      </c>
      <c r="G367">
        <v>9.2999999999999992E-3</v>
      </c>
    </row>
    <row r="368" spans="1:7" x14ac:dyDescent="0.3">
      <c r="A368" s="2">
        <v>44538</v>
      </c>
      <c r="B368">
        <v>57.02</v>
      </c>
      <c r="C368">
        <v>58.08</v>
      </c>
      <c r="D368">
        <v>58.13</v>
      </c>
      <c r="E368">
        <v>56.63</v>
      </c>
      <c r="F368" t="s">
        <v>4247</v>
      </c>
      <c r="G368">
        <v>-1.83E-2</v>
      </c>
    </row>
    <row r="369" spans="1:7" x14ac:dyDescent="0.3">
      <c r="A369" s="2">
        <v>44537</v>
      </c>
      <c r="B369">
        <v>58.08</v>
      </c>
      <c r="C369">
        <v>57.1</v>
      </c>
      <c r="D369">
        <v>58.22</v>
      </c>
      <c r="E369">
        <v>57.01</v>
      </c>
      <c r="F369" t="s">
        <v>4248</v>
      </c>
      <c r="G369">
        <v>1.9699999999999999E-2</v>
      </c>
    </row>
    <row r="370" spans="1:7" x14ac:dyDescent="0.3">
      <c r="A370" s="2">
        <v>44536</v>
      </c>
      <c r="B370">
        <v>56.96</v>
      </c>
      <c r="C370">
        <v>56.7</v>
      </c>
      <c r="D370">
        <v>57.17</v>
      </c>
      <c r="E370">
        <v>56.47</v>
      </c>
      <c r="F370" t="s">
        <v>1530</v>
      </c>
      <c r="G370">
        <v>1.2999999999999999E-2</v>
      </c>
    </row>
    <row r="371" spans="1:7" x14ac:dyDescent="0.3">
      <c r="A371" s="2">
        <v>44533</v>
      </c>
      <c r="B371">
        <v>56.23</v>
      </c>
      <c r="C371">
        <v>56.3</v>
      </c>
      <c r="D371">
        <v>56.82</v>
      </c>
      <c r="E371">
        <v>55.67</v>
      </c>
      <c r="F371" t="s">
        <v>4249</v>
      </c>
      <c r="G371">
        <v>1.4E-3</v>
      </c>
    </row>
    <row r="372" spans="1:7" x14ac:dyDescent="0.3">
      <c r="A372" s="2">
        <v>44532</v>
      </c>
      <c r="B372">
        <v>56.15</v>
      </c>
      <c r="C372">
        <v>55.15</v>
      </c>
      <c r="D372">
        <v>56.61</v>
      </c>
      <c r="E372">
        <v>55.08</v>
      </c>
      <c r="F372" t="s">
        <v>4250</v>
      </c>
      <c r="G372">
        <v>2.0400000000000001E-2</v>
      </c>
    </row>
    <row r="373" spans="1:7" x14ac:dyDescent="0.3">
      <c r="A373" s="2">
        <v>44531</v>
      </c>
      <c r="B373">
        <v>55.03</v>
      </c>
      <c r="C373">
        <v>55.53</v>
      </c>
      <c r="D373">
        <v>56.38</v>
      </c>
      <c r="E373">
        <v>54.93</v>
      </c>
      <c r="F373" t="s">
        <v>4251</v>
      </c>
      <c r="G373">
        <v>3.5000000000000001E-3</v>
      </c>
    </row>
    <row r="374" spans="1:7" x14ac:dyDescent="0.3">
      <c r="A374" s="2">
        <v>44530</v>
      </c>
      <c r="B374">
        <v>54.84</v>
      </c>
      <c r="C374">
        <v>55.58</v>
      </c>
      <c r="D374">
        <v>55.6</v>
      </c>
      <c r="E374">
        <v>54.15</v>
      </c>
      <c r="F374" t="s">
        <v>4252</v>
      </c>
      <c r="G374">
        <v>-1.6500000000000001E-2</v>
      </c>
    </row>
    <row r="375" spans="1:7" x14ac:dyDescent="0.3">
      <c r="A375" s="2">
        <v>44529</v>
      </c>
      <c r="B375">
        <v>55.76</v>
      </c>
      <c r="C375">
        <v>55.14</v>
      </c>
      <c r="D375">
        <v>56.19</v>
      </c>
      <c r="E375">
        <v>54.83</v>
      </c>
      <c r="F375" t="s">
        <v>4253</v>
      </c>
      <c r="G375">
        <v>1.9900000000000001E-2</v>
      </c>
    </row>
    <row r="376" spans="1:7" x14ac:dyDescent="0.3">
      <c r="A376" s="2">
        <v>44526</v>
      </c>
      <c r="B376">
        <v>54.67</v>
      </c>
      <c r="C376">
        <v>54.46</v>
      </c>
      <c r="D376">
        <v>55.19</v>
      </c>
      <c r="E376">
        <v>54.46</v>
      </c>
      <c r="F376" t="s">
        <v>4041</v>
      </c>
      <c r="G376">
        <v>-1.5699999999999999E-2</v>
      </c>
    </row>
    <row r="377" spans="1:7" x14ac:dyDescent="0.3">
      <c r="A377" s="2">
        <v>44524</v>
      </c>
      <c r="B377">
        <v>55.54</v>
      </c>
      <c r="C377">
        <v>55.15</v>
      </c>
      <c r="D377">
        <v>55.75</v>
      </c>
      <c r="E377">
        <v>55.15</v>
      </c>
      <c r="F377" t="s">
        <v>4254</v>
      </c>
      <c r="G377">
        <v>4.3E-3</v>
      </c>
    </row>
    <row r="378" spans="1:7" x14ac:dyDescent="0.3">
      <c r="A378" s="2">
        <v>44523</v>
      </c>
      <c r="B378">
        <v>55.3</v>
      </c>
      <c r="C378">
        <v>54.61</v>
      </c>
      <c r="D378">
        <v>55.58</v>
      </c>
      <c r="E378">
        <v>54.47</v>
      </c>
      <c r="F378" t="s">
        <v>4255</v>
      </c>
      <c r="G378">
        <v>1.2800000000000001E-2</v>
      </c>
    </row>
    <row r="379" spans="1:7" x14ac:dyDescent="0.3">
      <c r="A379" s="2">
        <v>44522</v>
      </c>
      <c r="B379">
        <v>54.6</v>
      </c>
      <c r="C379">
        <v>53.35</v>
      </c>
      <c r="D379">
        <v>55.53</v>
      </c>
      <c r="E379">
        <v>53.3</v>
      </c>
      <c r="F379" t="s">
        <v>4256</v>
      </c>
      <c r="G379">
        <v>2.5399999999999999E-2</v>
      </c>
    </row>
    <row r="380" spans="1:7" x14ac:dyDescent="0.3">
      <c r="A380" s="2">
        <v>44519</v>
      </c>
      <c r="B380">
        <v>53.25</v>
      </c>
      <c r="C380">
        <v>53.54</v>
      </c>
      <c r="D380">
        <v>53.69</v>
      </c>
      <c r="E380">
        <v>52.78</v>
      </c>
      <c r="F380" t="s">
        <v>1574</v>
      </c>
      <c r="G380">
        <v>-7.1000000000000004E-3</v>
      </c>
    </row>
    <row r="381" spans="1:7" x14ac:dyDescent="0.3">
      <c r="A381" s="2">
        <v>44518</v>
      </c>
      <c r="B381">
        <v>53.63</v>
      </c>
      <c r="C381">
        <v>52.73</v>
      </c>
      <c r="D381">
        <v>53.93</v>
      </c>
      <c r="E381">
        <v>51.08</v>
      </c>
      <c r="F381" t="s">
        <v>4257</v>
      </c>
      <c r="G381">
        <v>-5.5100000000000003E-2</v>
      </c>
    </row>
    <row r="382" spans="1:7" x14ac:dyDescent="0.3">
      <c r="A382" s="2">
        <v>44517</v>
      </c>
      <c r="B382">
        <v>56.76</v>
      </c>
      <c r="C382">
        <v>56.61</v>
      </c>
      <c r="D382">
        <v>57.14</v>
      </c>
      <c r="E382">
        <v>56.27</v>
      </c>
      <c r="F382" t="s">
        <v>4258</v>
      </c>
      <c r="G382">
        <v>-4.1999999999999997E-3</v>
      </c>
    </row>
    <row r="383" spans="1:7" x14ac:dyDescent="0.3">
      <c r="A383" s="2">
        <v>44516</v>
      </c>
      <c r="B383">
        <v>57</v>
      </c>
      <c r="C383">
        <v>57.24</v>
      </c>
      <c r="D383">
        <v>58.08</v>
      </c>
      <c r="E383">
        <v>56.92</v>
      </c>
      <c r="F383" t="s">
        <v>4259</v>
      </c>
      <c r="G383">
        <v>-4.7000000000000002E-3</v>
      </c>
    </row>
    <row r="384" spans="1:7" x14ac:dyDescent="0.3">
      <c r="A384" s="2">
        <v>44515</v>
      </c>
      <c r="B384">
        <v>57.27</v>
      </c>
      <c r="C384">
        <v>56.93</v>
      </c>
      <c r="D384">
        <v>57.7</v>
      </c>
      <c r="E384">
        <v>56.83</v>
      </c>
      <c r="F384" t="s">
        <v>3940</v>
      </c>
      <c r="G384">
        <v>7.9000000000000008E-3</v>
      </c>
    </row>
    <row r="385" spans="1:7" x14ac:dyDescent="0.3">
      <c r="A385" s="2">
        <v>44512</v>
      </c>
      <c r="B385">
        <v>56.82</v>
      </c>
      <c r="C385">
        <v>56.97</v>
      </c>
      <c r="D385">
        <v>57.15</v>
      </c>
      <c r="E385">
        <v>56.31</v>
      </c>
      <c r="F385" t="s">
        <v>3876</v>
      </c>
      <c r="G385">
        <v>1.1000000000000001E-3</v>
      </c>
    </row>
    <row r="386" spans="1:7" x14ac:dyDescent="0.3">
      <c r="A386" s="2">
        <v>44511</v>
      </c>
      <c r="B386">
        <v>56.76</v>
      </c>
      <c r="C386">
        <v>57.57</v>
      </c>
      <c r="D386">
        <v>57.77</v>
      </c>
      <c r="E386">
        <v>56.69</v>
      </c>
      <c r="F386" t="s">
        <v>3511</v>
      </c>
      <c r="G386">
        <v>-1.7500000000000002E-2</v>
      </c>
    </row>
    <row r="387" spans="1:7" x14ac:dyDescent="0.3">
      <c r="A387" s="2">
        <v>44510</v>
      </c>
      <c r="B387">
        <v>57.77</v>
      </c>
      <c r="C387">
        <v>57.9</v>
      </c>
      <c r="D387">
        <v>58.63</v>
      </c>
      <c r="E387">
        <v>57.69</v>
      </c>
      <c r="F387" t="s">
        <v>3381</v>
      </c>
      <c r="G387">
        <v>5.7000000000000002E-3</v>
      </c>
    </row>
    <row r="388" spans="1:7" x14ac:dyDescent="0.3">
      <c r="A388" s="2">
        <v>44509</v>
      </c>
      <c r="B388">
        <v>57.44</v>
      </c>
      <c r="C388">
        <v>57.07</v>
      </c>
      <c r="D388">
        <v>57.63</v>
      </c>
      <c r="E388">
        <v>56.9</v>
      </c>
      <c r="F388" t="s">
        <v>1406</v>
      </c>
      <c r="G388">
        <v>7.7000000000000002E-3</v>
      </c>
    </row>
    <row r="389" spans="1:7" x14ac:dyDescent="0.3">
      <c r="A389" s="2">
        <v>44508</v>
      </c>
      <c r="B389">
        <v>57</v>
      </c>
      <c r="C389">
        <v>57.1</v>
      </c>
      <c r="D389">
        <v>57.52</v>
      </c>
      <c r="E389">
        <v>56.59</v>
      </c>
      <c r="F389" t="s">
        <v>4260</v>
      </c>
      <c r="G389">
        <v>-1.1999999999999999E-3</v>
      </c>
    </row>
    <row r="390" spans="1:7" x14ac:dyDescent="0.3">
      <c r="A390" s="2">
        <v>44505</v>
      </c>
      <c r="B390">
        <v>57.07</v>
      </c>
      <c r="C390">
        <v>57.38</v>
      </c>
      <c r="D390">
        <v>57.8</v>
      </c>
      <c r="E390">
        <v>56.93</v>
      </c>
      <c r="F390" t="s">
        <v>4261</v>
      </c>
      <c r="G390">
        <v>-8.9999999999999998E-4</v>
      </c>
    </row>
    <row r="391" spans="1:7" x14ac:dyDescent="0.3">
      <c r="A391" s="2">
        <v>44504</v>
      </c>
      <c r="B391">
        <v>57.12</v>
      </c>
      <c r="C391">
        <v>57.6</v>
      </c>
      <c r="D391">
        <v>57.69</v>
      </c>
      <c r="E391">
        <v>56.56</v>
      </c>
      <c r="F391" t="s">
        <v>4262</v>
      </c>
      <c r="G391">
        <v>-9.1999999999999998E-3</v>
      </c>
    </row>
    <row r="392" spans="1:7" x14ac:dyDescent="0.3">
      <c r="A392" s="2">
        <v>44503</v>
      </c>
      <c r="B392">
        <v>57.65</v>
      </c>
      <c r="C392">
        <v>57.58</v>
      </c>
      <c r="D392">
        <v>57.93</v>
      </c>
      <c r="E392">
        <v>57.12</v>
      </c>
      <c r="F392" t="s">
        <v>3710</v>
      </c>
      <c r="G392">
        <v>5.0000000000000001E-4</v>
      </c>
    </row>
    <row r="393" spans="1:7" x14ac:dyDescent="0.3">
      <c r="A393" s="2">
        <v>44502</v>
      </c>
      <c r="B393">
        <v>57.62</v>
      </c>
      <c r="C393">
        <v>56.37</v>
      </c>
      <c r="D393">
        <v>57.87</v>
      </c>
      <c r="E393">
        <v>56.28</v>
      </c>
      <c r="F393" t="s">
        <v>4263</v>
      </c>
      <c r="G393">
        <v>2.7099999999999999E-2</v>
      </c>
    </row>
    <row r="394" spans="1:7" x14ac:dyDescent="0.3">
      <c r="A394" s="2">
        <v>44501</v>
      </c>
      <c r="B394">
        <v>56.1</v>
      </c>
      <c r="C394">
        <v>55.87</v>
      </c>
      <c r="D394">
        <v>56.25</v>
      </c>
      <c r="E394">
        <v>55.5</v>
      </c>
      <c r="F394" t="s">
        <v>4264</v>
      </c>
      <c r="G394">
        <v>2.3E-3</v>
      </c>
    </row>
    <row r="395" spans="1:7" x14ac:dyDescent="0.3">
      <c r="A395" s="2">
        <v>44498</v>
      </c>
      <c r="B395">
        <v>55.97</v>
      </c>
      <c r="C395">
        <v>56.31</v>
      </c>
      <c r="D395">
        <v>56.58</v>
      </c>
      <c r="E395">
        <v>55.86</v>
      </c>
      <c r="F395" t="s">
        <v>3492</v>
      </c>
      <c r="G395">
        <v>-4.7999999999999996E-3</v>
      </c>
    </row>
    <row r="396" spans="1:7" x14ac:dyDescent="0.3">
      <c r="A396" s="2">
        <v>44497</v>
      </c>
      <c r="B396">
        <v>56.24</v>
      </c>
      <c r="C396">
        <v>56.23</v>
      </c>
      <c r="D396">
        <v>56.69</v>
      </c>
      <c r="E396">
        <v>55.89</v>
      </c>
      <c r="F396" t="s">
        <v>3539</v>
      </c>
      <c r="G396">
        <v>1.1000000000000001E-3</v>
      </c>
    </row>
    <row r="397" spans="1:7" x14ac:dyDescent="0.3">
      <c r="A397" s="2">
        <v>44496</v>
      </c>
      <c r="B397">
        <v>56.18</v>
      </c>
      <c r="C397">
        <v>56.13</v>
      </c>
      <c r="D397">
        <v>56.72</v>
      </c>
      <c r="E397">
        <v>55.92</v>
      </c>
      <c r="F397" t="s">
        <v>3945</v>
      </c>
      <c r="G397">
        <v>6.6E-3</v>
      </c>
    </row>
    <row r="398" spans="1:7" x14ac:dyDescent="0.3">
      <c r="A398" s="2">
        <v>44495</v>
      </c>
      <c r="B398">
        <v>55.81</v>
      </c>
      <c r="C398">
        <v>55.56</v>
      </c>
      <c r="D398">
        <v>56.35</v>
      </c>
      <c r="E398">
        <v>55.4</v>
      </c>
      <c r="F398" t="s">
        <v>3547</v>
      </c>
      <c r="G398">
        <v>1.2200000000000001E-2</v>
      </c>
    </row>
    <row r="399" spans="1:7" x14ac:dyDescent="0.3">
      <c r="A399" s="2">
        <v>44494</v>
      </c>
      <c r="B399">
        <v>55.14</v>
      </c>
      <c r="C399">
        <v>55.11</v>
      </c>
      <c r="D399">
        <v>55.42</v>
      </c>
      <c r="E399">
        <v>54.81</v>
      </c>
      <c r="F399" t="s">
        <v>3388</v>
      </c>
      <c r="G399">
        <v>5.0000000000000001E-4</v>
      </c>
    </row>
    <row r="400" spans="1:7" x14ac:dyDescent="0.3">
      <c r="A400" s="2">
        <v>44491</v>
      </c>
      <c r="B400">
        <v>55.11</v>
      </c>
      <c r="C400">
        <v>55.55</v>
      </c>
      <c r="D400">
        <v>55.86</v>
      </c>
      <c r="E400">
        <v>54.94</v>
      </c>
      <c r="F400" t="s">
        <v>4132</v>
      </c>
      <c r="G400">
        <v>-1.04E-2</v>
      </c>
    </row>
    <row r="401" spans="1:7" x14ac:dyDescent="0.3">
      <c r="A401" s="2">
        <v>44490</v>
      </c>
      <c r="B401">
        <v>55.69</v>
      </c>
      <c r="C401">
        <v>56.04</v>
      </c>
      <c r="D401">
        <v>56.12</v>
      </c>
      <c r="E401">
        <v>55.53</v>
      </c>
      <c r="F401" t="s">
        <v>1448</v>
      </c>
      <c r="G401">
        <v>-9.1000000000000004E-3</v>
      </c>
    </row>
    <row r="402" spans="1:7" x14ac:dyDescent="0.3">
      <c r="A402" s="2">
        <v>44489</v>
      </c>
      <c r="B402">
        <v>56.2</v>
      </c>
      <c r="C402">
        <v>55.8</v>
      </c>
      <c r="D402">
        <v>56.23</v>
      </c>
      <c r="E402">
        <v>55.8</v>
      </c>
      <c r="F402" t="s">
        <v>4265</v>
      </c>
      <c r="G402">
        <v>8.3000000000000001E-3</v>
      </c>
    </row>
    <row r="403" spans="1:7" x14ac:dyDescent="0.3">
      <c r="A403" s="2">
        <v>44488</v>
      </c>
      <c r="B403">
        <v>55.74</v>
      </c>
      <c r="C403">
        <v>55.29</v>
      </c>
      <c r="D403">
        <v>55.78</v>
      </c>
      <c r="E403">
        <v>55.03</v>
      </c>
      <c r="F403" t="s">
        <v>4266</v>
      </c>
      <c r="G403">
        <v>0.01</v>
      </c>
    </row>
    <row r="404" spans="1:7" x14ac:dyDescent="0.3">
      <c r="A404" s="2">
        <v>44487</v>
      </c>
      <c r="B404">
        <v>55.19</v>
      </c>
      <c r="C404">
        <v>55.04</v>
      </c>
      <c r="D404">
        <v>55.49</v>
      </c>
      <c r="E404">
        <v>54.57</v>
      </c>
      <c r="F404" t="s">
        <v>3929</v>
      </c>
      <c r="G404">
        <v>-1.1000000000000001E-3</v>
      </c>
    </row>
    <row r="405" spans="1:7" x14ac:dyDescent="0.3">
      <c r="A405" s="2">
        <v>44484</v>
      </c>
      <c r="B405">
        <v>55.25</v>
      </c>
      <c r="C405">
        <v>55.89</v>
      </c>
      <c r="D405">
        <v>55.89</v>
      </c>
      <c r="E405">
        <v>54.96</v>
      </c>
      <c r="F405" t="s">
        <v>3478</v>
      </c>
      <c r="G405">
        <v>-7.1999999999999998E-3</v>
      </c>
    </row>
    <row r="406" spans="1:7" x14ac:dyDescent="0.3">
      <c r="A406" s="2">
        <v>44483</v>
      </c>
      <c r="B406">
        <v>55.65</v>
      </c>
      <c r="C406">
        <v>55.09</v>
      </c>
      <c r="D406">
        <v>55.85</v>
      </c>
      <c r="E406">
        <v>54.98</v>
      </c>
      <c r="F406" t="s">
        <v>1406</v>
      </c>
      <c r="G406">
        <v>1.89E-2</v>
      </c>
    </row>
    <row r="407" spans="1:7" x14ac:dyDescent="0.3">
      <c r="A407" s="2">
        <v>44482</v>
      </c>
      <c r="B407">
        <v>54.62</v>
      </c>
      <c r="C407">
        <v>54.32</v>
      </c>
      <c r="D407">
        <v>54.75</v>
      </c>
      <c r="E407">
        <v>54.08</v>
      </c>
      <c r="F407" t="s">
        <v>4267</v>
      </c>
      <c r="G407">
        <v>6.3E-3</v>
      </c>
    </row>
    <row r="408" spans="1:7" x14ac:dyDescent="0.3">
      <c r="A408" s="2">
        <v>44481</v>
      </c>
      <c r="B408">
        <v>54.28</v>
      </c>
      <c r="C408">
        <v>54.99</v>
      </c>
      <c r="D408">
        <v>55.06</v>
      </c>
      <c r="E408">
        <v>54.07</v>
      </c>
      <c r="F408" t="s">
        <v>4012</v>
      </c>
      <c r="G408">
        <v>-1.18E-2</v>
      </c>
    </row>
    <row r="409" spans="1:7" x14ac:dyDescent="0.3">
      <c r="A409" s="2">
        <v>44480</v>
      </c>
      <c r="B409">
        <v>54.93</v>
      </c>
      <c r="C409">
        <v>55.25</v>
      </c>
      <c r="D409">
        <v>55.38</v>
      </c>
      <c r="E409">
        <v>54.9</v>
      </c>
      <c r="F409" t="s">
        <v>3422</v>
      </c>
      <c r="G409">
        <v>-2.7000000000000001E-3</v>
      </c>
    </row>
    <row r="410" spans="1:7" x14ac:dyDescent="0.3">
      <c r="A410" s="2">
        <v>44477</v>
      </c>
      <c r="B410">
        <v>55.08</v>
      </c>
      <c r="C410">
        <v>55.2</v>
      </c>
      <c r="D410">
        <v>55.3</v>
      </c>
      <c r="E410">
        <v>54.75</v>
      </c>
      <c r="F410" t="s">
        <v>3454</v>
      </c>
      <c r="G410">
        <v>1.1000000000000001E-3</v>
      </c>
    </row>
    <row r="411" spans="1:7" x14ac:dyDescent="0.3">
      <c r="A411" s="2">
        <v>44476</v>
      </c>
      <c r="B411">
        <v>55.02</v>
      </c>
      <c r="C411">
        <v>54.49</v>
      </c>
      <c r="D411">
        <v>55.41</v>
      </c>
      <c r="E411">
        <v>54.35</v>
      </c>
      <c r="F411" t="s">
        <v>3878</v>
      </c>
      <c r="G411">
        <v>0.02</v>
      </c>
    </row>
    <row r="412" spans="1:7" x14ac:dyDescent="0.3">
      <c r="A412" s="2">
        <v>44475</v>
      </c>
      <c r="B412">
        <v>53.94</v>
      </c>
      <c r="C412">
        <v>54.35</v>
      </c>
      <c r="D412">
        <v>54.38</v>
      </c>
      <c r="E412">
        <v>52.98</v>
      </c>
      <c r="F412" t="s">
        <v>4268</v>
      </c>
      <c r="G412">
        <v>-1.37E-2</v>
      </c>
    </row>
    <row r="413" spans="1:7" x14ac:dyDescent="0.3">
      <c r="A413" s="2">
        <v>44474</v>
      </c>
      <c r="B413">
        <v>54.69</v>
      </c>
      <c r="C413">
        <v>54.13</v>
      </c>
      <c r="D413">
        <v>55.03</v>
      </c>
      <c r="E413">
        <v>54.13</v>
      </c>
      <c r="F413" t="s">
        <v>3831</v>
      </c>
      <c r="G413">
        <v>8.5000000000000006E-3</v>
      </c>
    </row>
    <row r="414" spans="1:7" x14ac:dyDescent="0.3">
      <c r="A414" s="2">
        <v>44473</v>
      </c>
      <c r="B414">
        <v>54.23</v>
      </c>
      <c r="C414">
        <v>54.5</v>
      </c>
      <c r="D414">
        <v>54.68</v>
      </c>
      <c r="E414">
        <v>53.95</v>
      </c>
      <c r="F414" t="s">
        <v>4269</v>
      </c>
      <c r="G414">
        <v>-1.6500000000000001E-2</v>
      </c>
    </row>
    <row r="415" spans="1:7" x14ac:dyDescent="0.3">
      <c r="A415" s="2">
        <v>44470</v>
      </c>
      <c r="B415">
        <v>55.14</v>
      </c>
      <c r="C415">
        <v>54.6</v>
      </c>
      <c r="D415">
        <v>55.41</v>
      </c>
      <c r="E415">
        <v>54.04</v>
      </c>
      <c r="F415" t="s">
        <v>3581</v>
      </c>
      <c r="G415">
        <v>1.2999999999999999E-2</v>
      </c>
    </row>
    <row r="416" spans="1:7" x14ac:dyDescent="0.3">
      <c r="A416" s="2">
        <v>44469</v>
      </c>
      <c r="B416">
        <v>54.43</v>
      </c>
      <c r="C416">
        <v>55.8</v>
      </c>
      <c r="D416">
        <v>55.9</v>
      </c>
      <c r="E416">
        <v>54.41</v>
      </c>
      <c r="F416" t="s">
        <v>3593</v>
      </c>
      <c r="G416">
        <v>-1.89E-2</v>
      </c>
    </row>
    <row r="417" spans="1:7" x14ac:dyDescent="0.3">
      <c r="A417" s="2">
        <v>44468</v>
      </c>
      <c r="B417">
        <v>55.48</v>
      </c>
      <c r="C417">
        <v>55.62</v>
      </c>
      <c r="D417">
        <v>55.98</v>
      </c>
      <c r="E417">
        <v>55.34</v>
      </c>
      <c r="F417" t="s">
        <v>3745</v>
      </c>
      <c r="G417">
        <v>-6.9999999999999999E-4</v>
      </c>
    </row>
    <row r="418" spans="1:7" x14ac:dyDescent="0.3">
      <c r="A418" s="2">
        <v>44467</v>
      </c>
      <c r="B418">
        <v>55.52</v>
      </c>
      <c r="C418">
        <v>55.78</v>
      </c>
      <c r="D418">
        <v>55.99</v>
      </c>
      <c r="E418">
        <v>55.41</v>
      </c>
      <c r="F418" t="s">
        <v>4216</v>
      </c>
      <c r="G418">
        <v>-1.2500000000000001E-2</v>
      </c>
    </row>
    <row r="419" spans="1:7" x14ac:dyDescent="0.3">
      <c r="A419" s="2">
        <v>44466</v>
      </c>
      <c r="B419">
        <v>56.22</v>
      </c>
      <c r="C419">
        <v>56.46</v>
      </c>
      <c r="D419">
        <v>56.67</v>
      </c>
      <c r="E419">
        <v>56.05</v>
      </c>
      <c r="F419" t="s">
        <v>4021</v>
      </c>
      <c r="G419">
        <v>-8.9999999999999993E-3</v>
      </c>
    </row>
    <row r="420" spans="1:7" x14ac:dyDescent="0.3">
      <c r="A420" s="2">
        <v>44463</v>
      </c>
      <c r="B420">
        <v>56.73</v>
      </c>
      <c r="C420">
        <v>56.45</v>
      </c>
      <c r="D420">
        <v>56.81</v>
      </c>
      <c r="E420">
        <v>56.22</v>
      </c>
      <c r="F420" t="s">
        <v>4270</v>
      </c>
      <c r="G420">
        <v>6.9999999999999999E-4</v>
      </c>
    </row>
    <row r="421" spans="1:7" x14ac:dyDescent="0.3">
      <c r="A421" s="2">
        <v>44462</v>
      </c>
      <c r="B421">
        <v>56.69</v>
      </c>
      <c r="C421">
        <v>55.7</v>
      </c>
      <c r="D421">
        <v>56.9</v>
      </c>
      <c r="E421">
        <v>55.6</v>
      </c>
      <c r="F421" t="s">
        <v>4177</v>
      </c>
      <c r="G421">
        <v>2.1100000000000001E-2</v>
      </c>
    </row>
    <row r="422" spans="1:7" x14ac:dyDescent="0.3">
      <c r="A422" s="2">
        <v>44461</v>
      </c>
      <c r="B422">
        <v>55.52</v>
      </c>
      <c r="C422">
        <v>55.76</v>
      </c>
      <c r="D422">
        <v>56.13</v>
      </c>
      <c r="E422">
        <v>55.37</v>
      </c>
      <c r="F422" t="s">
        <v>4271</v>
      </c>
      <c r="G422">
        <v>4.7000000000000002E-3</v>
      </c>
    </row>
    <row r="423" spans="1:7" x14ac:dyDescent="0.3">
      <c r="A423" s="2">
        <v>44460</v>
      </c>
      <c r="B423">
        <v>55.26</v>
      </c>
      <c r="C423">
        <v>55.96</v>
      </c>
      <c r="D423">
        <v>56.37</v>
      </c>
      <c r="E423">
        <v>55.23</v>
      </c>
      <c r="F423" t="s">
        <v>3452</v>
      </c>
      <c r="G423">
        <v>-1.1299999999999999E-2</v>
      </c>
    </row>
    <row r="424" spans="1:7" x14ac:dyDescent="0.3">
      <c r="A424" s="2">
        <v>44459</v>
      </c>
      <c r="B424">
        <v>55.89</v>
      </c>
      <c r="C424">
        <v>56.38</v>
      </c>
      <c r="D424">
        <v>56.4</v>
      </c>
      <c r="E424">
        <v>55.29</v>
      </c>
      <c r="F424" t="s">
        <v>489</v>
      </c>
      <c r="G424">
        <v>-1.6899999999999998E-2</v>
      </c>
    </row>
    <row r="425" spans="1:7" x14ac:dyDescent="0.3">
      <c r="A425" s="2">
        <v>44456</v>
      </c>
      <c r="B425">
        <v>56.85</v>
      </c>
      <c r="C425">
        <v>57.39</v>
      </c>
      <c r="D425">
        <v>57.45</v>
      </c>
      <c r="E425">
        <v>56.47</v>
      </c>
      <c r="F425" t="s">
        <v>1447</v>
      </c>
      <c r="G425">
        <v>-8.3999999999999995E-3</v>
      </c>
    </row>
    <row r="426" spans="1:7" x14ac:dyDescent="0.3">
      <c r="A426" s="2">
        <v>44455</v>
      </c>
      <c r="B426">
        <v>57.33</v>
      </c>
      <c r="C426">
        <v>58.31</v>
      </c>
      <c r="D426">
        <v>58.82</v>
      </c>
      <c r="E426">
        <v>57.13</v>
      </c>
      <c r="F426" t="s">
        <v>4272</v>
      </c>
      <c r="G426">
        <v>-4.0000000000000001E-3</v>
      </c>
    </row>
    <row r="427" spans="1:7" x14ac:dyDescent="0.3">
      <c r="A427" s="2">
        <v>44454</v>
      </c>
      <c r="B427">
        <v>57.56</v>
      </c>
      <c r="C427">
        <v>57.78</v>
      </c>
      <c r="D427">
        <v>59.6</v>
      </c>
      <c r="E427">
        <v>57.06</v>
      </c>
      <c r="F427" t="s">
        <v>4273</v>
      </c>
      <c r="G427">
        <v>-5.4000000000000003E-3</v>
      </c>
    </row>
    <row r="428" spans="1:7" x14ac:dyDescent="0.3">
      <c r="A428" s="2">
        <v>44453</v>
      </c>
      <c r="B428">
        <v>57.87</v>
      </c>
      <c r="C428">
        <v>58.24</v>
      </c>
      <c r="D428">
        <v>58.47</v>
      </c>
      <c r="E428">
        <v>57.66</v>
      </c>
      <c r="F428" t="s">
        <v>4274</v>
      </c>
      <c r="G428">
        <v>-4.0000000000000001E-3</v>
      </c>
    </row>
    <row r="429" spans="1:7" x14ac:dyDescent="0.3">
      <c r="A429" s="2">
        <v>44452</v>
      </c>
      <c r="B429">
        <v>58.1</v>
      </c>
      <c r="C429">
        <v>58.16</v>
      </c>
      <c r="D429">
        <v>58.53</v>
      </c>
      <c r="E429">
        <v>57.72</v>
      </c>
      <c r="F429" t="s">
        <v>3492</v>
      </c>
      <c r="G429">
        <v>3.5999999999999999E-3</v>
      </c>
    </row>
    <row r="430" spans="1:7" x14ac:dyDescent="0.3">
      <c r="A430" s="2">
        <v>44449</v>
      </c>
      <c r="B430">
        <v>57.89</v>
      </c>
      <c r="C430">
        <v>58.75</v>
      </c>
      <c r="D430">
        <v>58.95</v>
      </c>
      <c r="E430">
        <v>57.82</v>
      </c>
      <c r="F430" t="s">
        <v>4275</v>
      </c>
      <c r="G430">
        <v>-1.21E-2</v>
      </c>
    </row>
    <row r="431" spans="1:7" x14ac:dyDescent="0.3">
      <c r="A431" s="2">
        <v>44448</v>
      </c>
      <c r="B431">
        <v>58.6</v>
      </c>
      <c r="C431">
        <v>58.45</v>
      </c>
      <c r="D431">
        <v>58.94</v>
      </c>
      <c r="E431">
        <v>58.25</v>
      </c>
      <c r="F431" t="s">
        <v>4276</v>
      </c>
      <c r="G431">
        <v>-1.4E-3</v>
      </c>
    </row>
    <row r="432" spans="1:7" x14ac:dyDescent="0.3">
      <c r="A432" s="2">
        <v>44447</v>
      </c>
      <c r="B432">
        <v>58.68</v>
      </c>
      <c r="C432">
        <v>58.55</v>
      </c>
      <c r="D432">
        <v>58.93</v>
      </c>
      <c r="E432">
        <v>58.49</v>
      </c>
      <c r="F432" t="s">
        <v>3675</v>
      </c>
      <c r="G432">
        <v>-3.3999999999999998E-3</v>
      </c>
    </row>
    <row r="433" spans="1:7" x14ac:dyDescent="0.3">
      <c r="A433" s="2">
        <v>44446</v>
      </c>
      <c r="B433">
        <v>58.88</v>
      </c>
      <c r="C433">
        <v>59.24</v>
      </c>
      <c r="D433">
        <v>59.37</v>
      </c>
      <c r="E433">
        <v>58.75</v>
      </c>
      <c r="F433" t="s">
        <v>4140</v>
      </c>
      <c r="G433">
        <v>-9.1000000000000004E-3</v>
      </c>
    </row>
    <row r="434" spans="1:7" x14ac:dyDescent="0.3">
      <c r="A434" s="2">
        <v>44442</v>
      </c>
      <c r="B434">
        <v>59.42</v>
      </c>
      <c r="C434">
        <v>59.33</v>
      </c>
      <c r="D434">
        <v>59.66</v>
      </c>
      <c r="E434">
        <v>59.28</v>
      </c>
      <c r="F434" t="s">
        <v>4277</v>
      </c>
      <c r="G434">
        <v>-1.8E-3</v>
      </c>
    </row>
    <row r="435" spans="1:7" x14ac:dyDescent="0.3">
      <c r="A435" s="2">
        <v>44441</v>
      </c>
      <c r="B435">
        <v>59.53</v>
      </c>
      <c r="C435">
        <v>59.35</v>
      </c>
      <c r="D435">
        <v>59.72</v>
      </c>
      <c r="E435">
        <v>59.06</v>
      </c>
      <c r="F435" t="s">
        <v>4022</v>
      </c>
      <c r="G435">
        <v>8.3000000000000001E-3</v>
      </c>
    </row>
    <row r="436" spans="1:7" x14ac:dyDescent="0.3">
      <c r="A436" s="2">
        <v>44440</v>
      </c>
      <c r="B436">
        <v>59.04</v>
      </c>
      <c r="C436">
        <v>59.02</v>
      </c>
      <c r="D436">
        <v>59.14</v>
      </c>
      <c r="E436">
        <v>58.66</v>
      </c>
      <c r="F436" t="s">
        <v>3752</v>
      </c>
      <c r="G436">
        <v>2.9999999999999997E-4</v>
      </c>
    </row>
    <row r="437" spans="1:7" x14ac:dyDescent="0.3">
      <c r="A437" s="2">
        <v>44439</v>
      </c>
      <c r="B437">
        <v>59.02</v>
      </c>
      <c r="C437">
        <v>59.11</v>
      </c>
      <c r="D437">
        <v>59.17</v>
      </c>
      <c r="E437">
        <v>58.58</v>
      </c>
      <c r="F437" t="s">
        <v>4278</v>
      </c>
      <c r="G437">
        <v>-1.9E-3</v>
      </c>
    </row>
    <row r="438" spans="1:7" x14ac:dyDescent="0.3">
      <c r="A438" s="2">
        <v>44438</v>
      </c>
      <c r="B438">
        <v>59.13</v>
      </c>
      <c r="C438">
        <v>58.98</v>
      </c>
      <c r="D438">
        <v>59.22</v>
      </c>
      <c r="E438">
        <v>58.8</v>
      </c>
      <c r="F438" t="s">
        <v>3674</v>
      </c>
      <c r="G438">
        <v>1.9E-3</v>
      </c>
    </row>
    <row r="439" spans="1:7" x14ac:dyDescent="0.3">
      <c r="A439" s="2">
        <v>44435</v>
      </c>
      <c r="B439">
        <v>59.02</v>
      </c>
      <c r="C439">
        <v>59.26</v>
      </c>
      <c r="D439">
        <v>59.35</v>
      </c>
      <c r="E439">
        <v>58.86</v>
      </c>
      <c r="F439" t="s">
        <v>4098</v>
      </c>
      <c r="G439">
        <v>-3.0000000000000001E-3</v>
      </c>
    </row>
    <row r="440" spans="1:7" x14ac:dyDescent="0.3">
      <c r="A440" s="2">
        <v>44434</v>
      </c>
      <c r="B440">
        <v>59.2</v>
      </c>
      <c r="C440">
        <v>59.42</v>
      </c>
      <c r="D440">
        <v>59.63</v>
      </c>
      <c r="E440">
        <v>58.99</v>
      </c>
      <c r="F440" t="s">
        <v>4279</v>
      </c>
      <c r="G440">
        <v>-2.5000000000000001E-3</v>
      </c>
    </row>
    <row r="441" spans="1:7" x14ac:dyDescent="0.3">
      <c r="A441" s="2">
        <v>44433</v>
      </c>
      <c r="B441">
        <v>59.35</v>
      </c>
      <c r="C441">
        <v>59.54</v>
      </c>
      <c r="D441">
        <v>60.27</v>
      </c>
      <c r="E441">
        <v>59.17</v>
      </c>
      <c r="F441" t="s">
        <v>4262</v>
      </c>
      <c r="G441">
        <v>5.0000000000000001E-4</v>
      </c>
    </row>
    <row r="442" spans="1:7" x14ac:dyDescent="0.3">
      <c r="A442" s="2">
        <v>44432</v>
      </c>
      <c r="B442">
        <v>59.32</v>
      </c>
      <c r="C442">
        <v>58.49</v>
      </c>
      <c r="D442">
        <v>59.43</v>
      </c>
      <c r="E442">
        <v>58.43</v>
      </c>
      <c r="F442" t="s">
        <v>4035</v>
      </c>
      <c r="G442">
        <v>1.3299999999999999E-2</v>
      </c>
    </row>
    <row r="443" spans="1:7" x14ac:dyDescent="0.3">
      <c r="A443" s="2">
        <v>44431</v>
      </c>
      <c r="B443">
        <v>58.54</v>
      </c>
      <c r="C443">
        <v>57.85</v>
      </c>
      <c r="D443">
        <v>58.7</v>
      </c>
      <c r="E443">
        <v>57.74</v>
      </c>
      <c r="F443" t="s">
        <v>3691</v>
      </c>
      <c r="G443">
        <v>5.4999999999999997E-3</v>
      </c>
    </row>
    <row r="444" spans="1:7" x14ac:dyDescent="0.3">
      <c r="A444" s="2">
        <v>44428</v>
      </c>
      <c r="B444">
        <v>58.22</v>
      </c>
      <c r="C444">
        <v>57.25</v>
      </c>
      <c r="D444">
        <v>58.33</v>
      </c>
      <c r="E444">
        <v>56.85</v>
      </c>
      <c r="F444" t="s">
        <v>4280</v>
      </c>
      <c r="G444">
        <v>1.66E-2</v>
      </c>
    </row>
    <row r="445" spans="1:7" x14ac:dyDescent="0.3">
      <c r="A445" s="2">
        <v>44427</v>
      </c>
      <c r="B445">
        <v>57.27</v>
      </c>
      <c r="C445">
        <v>54.76</v>
      </c>
      <c r="D445">
        <v>57.49</v>
      </c>
      <c r="E445">
        <v>54.59</v>
      </c>
      <c r="F445" t="s">
        <v>4281</v>
      </c>
      <c r="G445">
        <v>3.8399999999999997E-2</v>
      </c>
    </row>
    <row r="446" spans="1:7" x14ac:dyDescent="0.3">
      <c r="A446" s="2">
        <v>44426</v>
      </c>
      <c r="B446">
        <v>55.15</v>
      </c>
      <c r="C446">
        <v>55.79</v>
      </c>
      <c r="D446">
        <v>56.13</v>
      </c>
      <c r="E446">
        <v>55.03</v>
      </c>
      <c r="F446" t="s">
        <v>3851</v>
      </c>
      <c r="G446">
        <v>-1.54E-2</v>
      </c>
    </row>
    <row r="447" spans="1:7" x14ac:dyDescent="0.3">
      <c r="A447" s="2">
        <v>44425</v>
      </c>
      <c r="B447">
        <v>56.01</v>
      </c>
      <c r="C447">
        <v>55.87</v>
      </c>
      <c r="D447">
        <v>56.02</v>
      </c>
      <c r="E447">
        <v>55.63</v>
      </c>
      <c r="F447" t="s">
        <v>3868</v>
      </c>
      <c r="G447">
        <v>-4.7999999999999996E-3</v>
      </c>
    </row>
    <row r="448" spans="1:7" x14ac:dyDescent="0.3">
      <c r="A448" s="2">
        <v>44424</v>
      </c>
      <c r="B448">
        <v>56.28</v>
      </c>
      <c r="C448">
        <v>56.3</v>
      </c>
      <c r="D448">
        <v>56.43</v>
      </c>
      <c r="E448">
        <v>55.93</v>
      </c>
      <c r="F448" t="s">
        <v>4282</v>
      </c>
      <c r="G448">
        <v>-3.3999999999999998E-3</v>
      </c>
    </row>
    <row r="449" spans="1:7" x14ac:dyDescent="0.3">
      <c r="A449" s="2">
        <v>44421</v>
      </c>
      <c r="B449">
        <v>56.47</v>
      </c>
      <c r="C449">
        <v>56.39</v>
      </c>
      <c r="D449">
        <v>56.62</v>
      </c>
      <c r="E449">
        <v>56.26</v>
      </c>
      <c r="F449" t="s">
        <v>3475</v>
      </c>
      <c r="G449">
        <v>1.4E-3</v>
      </c>
    </row>
    <row r="450" spans="1:7" x14ac:dyDescent="0.3">
      <c r="A450" s="2">
        <v>44420</v>
      </c>
      <c r="B450">
        <v>56.39</v>
      </c>
      <c r="C450">
        <v>55.85</v>
      </c>
      <c r="D450">
        <v>56.45</v>
      </c>
      <c r="E450">
        <v>55.66</v>
      </c>
      <c r="F450" t="s">
        <v>3539</v>
      </c>
      <c r="G450">
        <v>9.4999999999999998E-3</v>
      </c>
    </row>
    <row r="451" spans="1:7" x14ac:dyDescent="0.3">
      <c r="A451" s="2">
        <v>44419</v>
      </c>
      <c r="B451">
        <v>55.86</v>
      </c>
      <c r="C451">
        <v>55.89</v>
      </c>
      <c r="D451">
        <v>56.01</v>
      </c>
      <c r="E451">
        <v>55.6</v>
      </c>
      <c r="F451" t="s">
        <v>4283</v>
      </c>
      <c r="G451">
        <v>4.4999999999999997E-3</v>
      </c>
    </row>
    <row r="452" spans="1:7" x14ac:dyDescent="0.3">
      <c r="A452" s="2">
        <v>44418</v>
      </c>
      <c r="B452">
        <v>55.61</v>
      </c>
      <c r="C452">
        <v>55.5</v>
      </c>
      <c r="D452">
        <v>55.67</v>
      </c>
      <c r="E452">
        <v>55.25</v>
      </c>
      <c r="F452" t="s">
        <v>4284</v>
      </c>
      <c r="G452">
        <v>2.5000000000000001E-3</v>
      </c>
    </row>
    <row r="453" spans="1:7" x14ac:dyDescent="0.3">
      <c r="A453" s="2">
        <v>44417</v>
      </c>
      <c r="B453">
        <v>55.47</v>
      </c>
      <c r="C453">
        <v>55.82</v>
      </c>
      <c r="D453">
        <v>56.07</v>
      </c>
      <c r="E453">
        <v>55.4</v>
      </c>
      <c r="F453" t="s">
        <v>4285</v>
      </c>
      <c r="G453">
        <v>-2.2000000000000001E-3</v>
      </c>
    </row>
    <row r="454" spans="1:7" x14ac:dyDescent="0.3">
      <c r="A454" s="2">
        <v>44414</v>
      </c>
      <c r="B454">
        <v>55.59</v>
      </c>
      <c r="C454">
        <v>55.47</v>
      </c>
      <c r="D454">
        <v>55.95</v>
      </c>
      <c r="E454">
        <v>55.15</v>
      </c>
      <c r="F454" t="s">
        <v>4286</v>
      </c>
      <c r="G454">
        <v>-3.0000000000000001E-3</v>
      </c>
    </row>
    <row r="455" spans="1:7" x14ac:dyDescent="0.3">
      <c r="A455" s="2">
        <v>44413</v>
      </c>
      <c r="B455">
        <v>55.76</v>
      </c>
      <c r="C455">
        <v>55.52</v>
      </c>
      <c r="D455">
        <v>55.98</v>
      </c>
      <c r="E455">
        <v>55.5</v>
      </c>
      <c r="F455" t="s">
        <v>3477</v>
      </c>
      <c r="G455">
        <v>1.2999999999999999E-3</v>
      </c>
    </row>
    <row r="456" spans="1:7" x14ac:dyDescent="0.3">
      <c r="A456" s="2">
        <v>44412</v>
      </c>
      <c r="B456">
        <v>55.69</v>
      </c>
      <c r="C456">
        <v>56.37</v>
      </c>
      <c r="D456">
        <v>56.37</v>
      </c>
      <c r="E456">
        <v>55.47</v>
      </c>
      <c r="F456" t="s">
        <v>3386</v>
      </c>
      <c r="G456">
        <v>-0.01</v>
      </c>
    </row>
    <row r="457" spans="1:7" x14ac:dyDescent="0.3">
      <c r="A457" s="2">
        <v>44411</v>
      </c>
      <c r="B457">
        <v>56.25</v>
      </c>
      <c r="C457">
        <v>55.53</v>
      </c>
      <c r="D457">
        <v>56.42</v>
      </c>
      <c r="E457">
        <v>55.27</v>
      </c>
      <c r="F457" t="s">
        <v>4287</v>
      </c>
      <c r="G457">
        <v>1.44E-2</v>
      </c>
    </row>
    <row r="458" spans="1:7" x14ac:dyDescent="0.3">
      <c r="A458" s="2">
        <v>44410</v>
      </c>
      <c r="B458">
        <v>55.45</v>
      </c>
      <c r="C458">
        <v>55.6</v>
      </c>
      <c r="D458">
        <v>55.94</v>
      </c>
      <c r="E458">
        <v>55.26</v>
      </c>
      <c r="F458" t="s">
        <v>3592</v>
      </c>
      <c r="G458">
        <v>1.4E-3</v>
      </c>
    </row>
    <row r="459" spans="1:7" x14ac:dyDescent="0.3">
      <c r="A459" s="2">
        <v>44407</v>
      </c>
      <c r="B459">
        <v>55.37</v>
      </c>
      <c r="C459">
        <v>55.08</v>
      </c>
      <c r="D459">
        <v>55.49</v>
      </c>
      <c r="E459">
        <v>55.01</v>
      </c>
      <c r="F459" t="s">
        <v>4070</v>
      </c>
      <c r="G459">
        <v>5.4000000000000003E-3</v>
      </c>
    </row>
    <row r="460" spans="1:7" x14ac:dyDescent="0.3">
      <c r="A460" s="2">
        <v>44406</v>
      </c>
      <c r="B460">
        <v>55.07</v>
      </c>
      <c r="C460">
        <v>55</v>
      </c>
      <c r="D460">
        <v>55.35</v>
      </c>
      <c r="E460">
        <v>54.9</v>
      </c>
      <c r="F460" t="s">
        <v>4288</v>
      </c>
      <c r="G460">
        <v>5.4999999999999997E-3</v>
      </c>
    </row>
    <row r="461" spans="1:7" x14ac:dyDescent="0.3">
      <c r="A461" s="2">
        <v>44405</v>
      </c>
      <c r="B461">
        <v>54.77</v>
      </c>
      <c r="C461">
        <v>55.46</v>
      </c>
      <c r="D461">
        <v>55.52</v>
      </c>
      <c r="E461">
        <v>54.41</v>
      </c>
      <c r="F461" t="s">
        <v>4289</v>
      </c>
      <c r="G461">
        <v>-9.1999999999999998E-3</v>
      </c>
    </row>
    <row r="462" spans="1:7" x14ac:dyDescent="0.3">
      <c r="A462" s="2">
        <v>44404</v>
      </c>
      <c r="B462">
        <v>55.28</v>
      </c>
      <c r="C462">
        <v>55.38</v>
      </c>
      <c r="D462">
        <v>55.41</v>
      </c>
      <c r="E462">
        <v>54.79</v>
      </c>
      <c r="F462" t="s">
        <v>4290</v>
      </c>
      <c r="G462">
        <v>-3.3999999999999998E-3</v>
      </c>
    </row>
    <row r="463" spans="1:7" x14ac:dyDescent="0.3">
      <c r="A463" s="2">
        <v>44403</v>
      </c>
      <c r="B463">
        <v>55.47</v>
      </c>
      <c r="C463">
        <v>55.13</v>
      </c>
      <c r="D463">
        <v>55.65</v>
      </c>
      <c r="E463">
        <v>55.13</v>
      </c>
      <c r="F463" t="s">
        <v>3786</v>
      </c>
      <c r="G463">
        <v>4.3E-3</v>
      </c>
    </row>
    <row r="464" spans="1:7" x14ac:dyDescent="0.3">
      <c r="A464" s="2">
        <v>44400</v>
      </c>
      <c r="B464">
        <v>55.23</v>
      </c>
      <c r="C464">
        <v>54.89</v>
      </c>
      <c r="D464">
        <v>55.34</v>
      </c>
      <c r="E464">
        <v>54.51</v>
      </c>
      <c r="F464" t="s">
        <v>4291</v>
      </c>
      <c r="G464">
        <v>1.2699999999999999E-2</v>
      </c>
    </row>
    <row r="465" spans="1:7" x14ac:dyDescent="0.3">
      <c r="A465" s="2">
        <v>44399</v>
      </c>
      <c r="B465">
        <v>54.54</v>
      </c>
      <c r="C465">
        <v>53.9</v>
      </c>
      <c r="D465">
        <v>54.55</v>
      </c>
      <c r="E465">
        <v>53.78</v>
      </c>
      <c r="F465" t="s">
        <v>4292</v>
      </c>
      <c r="G465">
        <v>1.2200000000000001E-2</v>
      </c>
    </row>
    <row r="466" spans="1:7" x14ac:dyDescent="0.3">
      <c r="A466" s="2">
        <v>44398</v>
      </c>
      <c r="B466">
        <v>53.88</v>
      </c>
      <c r="C466">
        <v>53.82</v>
      </c>
      <c r="D466">
        <v>53.9</v>
      </c>
      <c r="E466">
        <v>53.42</v>
      </c>
      <c r="F466" t="s">
        <v>4074</v>
      </c>
      <c r="G466">
        <v>5.5999999999999999E-3</v>
      </c>
    </row>
    <row r="467" spans="1:7" x14ac:dyDescent="0.3">
      <c r="A467" s="2">
        <v>44397</v>
      </c>
      <c r="B467">
        <v>53.58</v>
      </c>
      <c r="C467">
        <v>53.28</v>
      </c>
      <c r="D467">
        <v>53.93</v>
      </c>
      <c r="E467">
        <v>53.19</v>
      </c>
      <c r="F467" t="s">
        <v>4073</v>
      </c>
      <c r="G467">
        <v>9.7999999999999997E-3</v>
      </c>
    </row>
    <row r="468" spans="1:7" x14ac:dyDescent="0.3">
      <c r="A468" s="2">
        <v>44396</v>
      </c>
      <c r="B468">
        <v>53.06</v>
      </c>
      <c r="C468">
        <v>53.67</v>
      </c>
      <c r="D468">
        <v>53.69</v>
      </c>
      <c r="E468">
        <v>52.73</v>
      </c>
      <c r="F468" t="s">
        <v>3608</v>
      </c>
      <c r="G468">
        <v>-1.1900000000000001E-2</v>
      </c>
    </row>
    <row r="469" spans="1:7" x14ac:dyDescent="0.3">
      <c r="A469" s="2">
        <v>44393</v>
      </c>
      <c r="B469">
        <v>53.7</v>
      </c>
      <c r="C469">
        <v>53.88</v>
      </c>
      <c r="D469">
        <v>54.41</v>
      </c>
      <c r="E469">
        <v>53.65</v>
      </c>
      <c r="F469" t="s">
        <v>3831</v>
      </c>
      <c r="G469">
        <v>8.9999999999999998E-4</v>
      </c>
    </row>
    <row r="470" spans="1:7" x14ac:dyDescent="0.3">
      <c r="A470" s="2">
        <v>44392</v>
      </c>
      <c r="B470">
        <v>53.65</v>
      </c>
      <c r="C470">
        <v>53.84</v>
      </c>
      <c r="D470">
        <v>53.87</v>
      </c>
      <c r="E470">
        <v>53.24</v>
      </c>
      <c r="F470" t="s">
        <v>3721</v>
      </c>
      <c r="G470">
        <v>-8.0999999999999996E-3</v>
      </c>
    </row>
    <row r="471" spans="1:7" x14ac:dyDescent="0.3">
      <c r="A471" s="2">
        <v>44391</v>
      </c>
      <c r="B471">
        <v>54.09</v>
      </c>
      <c r="C471">
        <v>53.5</v>
      </c>
      <c r="D471">
        <v>54.2</v>
      </c>
      <c r="E471">
        <v>53.34</v>
      </c>
      <c r="F471" t="s">
        <v>3851</v>
      </c>
      <c r="G471">
        <v>1.44E-2</v>
      </c>
    </row>
    <row r="472" spans="1:7" x14ac:dyDescent="0.3">
      <c r="A472" s="2">
        <v>44390</v>
      </c>
      <c r="B472">
        <v>53.32</v>
      </c>
      <c r="C472">
        <v>53.34</v>
      </c>
      <c r="D472">
        <v>53.58</v>
      </c>
      <c r="E472">
        <v>53.2</v>
      </c>
      <c r="F472" t="s">
        <v>3261</v>
      </c>
      <c r="G472">
        <v>1.6999999999999999E-3</v>
      </c>
    </row>
    <row r="473" spans="1:7" x14ac:dyDescent="0.3">
      <c r="A473" s="2">
        <v>44389</v>
      </c>
      <c r="B473">
        <v>53.23</v>
      </c>
      <c r="C473">
        <v>54.04</v>
      </c>
      <c r="D473">
        <v>54.04</v>
      </c>
      <c r="E473">
        <v>53.13</v>
      </c>
      <c r="F473" t="s">
        <v>1515</v>
      </c>
      <c r="G473">
        <v>-9.4999999999999998E-3</v>
      </c>
    </row>
    <row r="474" spans="1:7" x14ac:dyDescent="0.3">
      <c r="A474" s="2">
        <v>44386</v>
      </c>
      <c r="B474">
        <v>53.74</v>
      </c>
      <c r="C474">
        <v>53.36</v>
      </c>
      <c r="D474">
        <v>53.93</v>
      </c>
      <c r="E474">
        <v>53.29</v>
      </c>
      <c r="F474" t="s">
        <v>4178</v>
      </c>
      <c r="G474">
        <v>8.9999999999999993E-3</v>
      </c>
    </row>
    <row r="475" spans="1:7" x14ac:dyDescent="0.3">
      <c r="A475" s="2">
        <v>44385</v>
      </c>
      <c r="B475">
        <v>53.26</v>
      </c>
      <c r="C475">
        <v>53.16</v>
      </c>
      <c r="D475">
        <v>53.72</v>
      </c>
      <c r="E475">
        <v>52.91</v>
      </c>
      <c r="F475" t="s">
        <v>4293</v>
      </c>
      <c r="G475">
        <v>0</v>
      </c>
    </row>
    <row r="476" spans="1:7" x14ac:dyDescent="0.3">
      <c r="A476" s="2">
        <v>44384</v>
      </c>
      <c r="B476">
        <v>53.26</v>
      </c>
      <c r="C476">
        <v>53.07</v>
      </c>
      <c r="D476">
        <v>53.3</v>
      </c>
      <c r="E476">
        <v>52.67</v>
      </c>
      <c r="F476" t="s">
        <v>4282</v>
      </c>
      <c r="G476">
        <v>5.3E-3</v>
      </c>
    </row>
    <row r="477" spans="1:7" x14ac:dyDescent="0.3">
      <c r="A477" s="2">
        <v>44383</v>
      </c>
      <c r="B477">
        <v>52.98</v>
      </c>
      <c r="C477">
        <v>53.22</v>
      </c>
      <c r="D477">
        <v>53.36</v>
      </c>
      <c r="E477">
        <v>52.34</v>
      </c>
      <c r="F477" t="s">
        <v>4126</v>
      </c>
      <c r="G477">
        <v>-1.0500000000000001E-2</v>
      </c>
    </row>
    <row r="478" spans="1:7" x14ac:dyDescent="0.3">
      <c r="A478" s="2">
        <v>44379</v>
      </c>
      <c r="B478">
        <v>53.54</v>
      </c>
      <c r="C478">
        <v>53.19</v>
      </c>
      <c r="D478">
        <v>53.62</v>
      </c>
      <c r="E478">
        <v>52.83</v>
      </c>
      <c r="F478" t="s">
        <v>4055</v>
      </c>
      <c r="G478">
        <v>1.9E-3</v>
      </c>
    </row>
    <row r="479" spans="1:7" x14ac:dyDescent="0.3">
      <c r="A479" s="2">
        <v>44378</v>
      </c>
      <c r="B479">
        <v>53.44</v>
      </c>
      <c r="C479">
        <v>53.05</v>
      </c>
      <c r="D479">
        <v>53.6</v>
      </c>
      <c r="E479">
        <v>53</v>
      </c>
      <c r="F479" t="s">
        <v>4055</v>
      </c>
      <c r="G479">
        <v>8.3000000000000001E-3</v>
      </c>
    </row>
    <row r="480" spans="1:7" x14ac:dyDescent="0.3">
      <c r="A480" s="2">
        <v>44377</v>
      </c>
      <c r="B480">
        <v>53</v>
      </c>
      <c r="C480">
        <v>52.95</v>
      </c>
      <c r="D480">
        <v>53.07</v>
      </c>
      <c r="E480">
        <v>52.62</v>
      </c>
      <c r="F480" t="s">
        <v>4193</v>
      </c>
      <c r="G480">
        <v>1.6999999999999999E-3</v>
      </c>
    </row>
    <row r="481" spans="1:7" x14ac:dyDescent="0.3">
      <c r="A481" s="2">
        <v>44376</v>
      </c>
      <c r="B481">
        <v>52.91</v>
      </c>
      <c r="C481">
        <v>52.89</v>
      </c>
      <c r="D481">
        <v>53.19</v>
      </c>
      <c r="E481">
        <v>52.77</v>
      </c>
      <c r="F481" t="s">
        <v>4294</v>
      </c>
      <c r="G481">
        <v>-8.9999999999999998E-4</v>
      </c>
    </row>
    <row r="482" spans="1:7" x14ac:dyDescent="0.3">
      <c r="A482" s="2">
        <v>44375</v>
      </c>
      <c r="B482">
        <v>52.96</v>
      </c>
      <c r="C482">
        <v>53.16</v>
      </c>
      <c r="D482">
        <v>53.29</v>
      </c>
      <c r="E482">
        <v>52.92</v>
      </c>
      <c r="F482" t="s">
        <v>4295</v>
      </c>
      <c r="G482">
        <v>-1.9E-3</v>
      </c>
    </row>
    <row r="483" spans="1:7" x14ac:dyDescent="0.3">
      <c r="A483" s="2">
        <v>44372</v>
      </c>
      <c r="B483">
        <v>53.06</v>
      </c>
      <c r="C483">
        <v>52.77</v>
      </c>
      <c r="D483">
        <v>53.19</v>
      </c>
      <c r="E483">
        <v>52.65</v>
      </c>
      <c r="F483" t="s">
        <v>4296</v>
      </c>
      <c r="G483">
        <v>5.3E-3</v>
      </c>
    </row>
    <row r="484" spans="1:7" x14ac:dyDescent="0.3">
      <c r="A484" s="2">
        <v>44371</v>
      </c>
      <c r="B484">
        <v>52.78</v>
      </c>
      <c r="C484">
        <v>52.94</v>
      </c>
      <c r="D484">
        <v>53.05</v>
      </c>
      <c r="E484">
        <v>52.61</v>
      </c>
      <c r="F484" t="s">
        <v>3860</v>
      </c>
      <c r="G484">
        <v>4.0000000000000002E-4</v>
      </c>
    </row>
    <row r="485" spans="1:7" x14ac:dyDescent="0.3">
      <c r="A485" s="2">
        <v>44370</v>
      </c>
      <c r="B485">
        <v>52.76</v>
      </c>
      <c r="C485">
        <v>53.27</v>
      </c>
      <c r="D485">
        <v>53.29</v>
      </c>
      <c r="E485">
        <v>52.59</v>
      </c>
      <c r="F485" t="s">
        <v>4048</v>
      </c>
      <c r="G485">
        <v>-9.4000000000000004E-3</v>
      </c>
    </row>
    <row r="486" spans="1:7" x14ac:dyDescent="0.3">
      <c r="A486" s="2">
        <v>44369</v>
      </c>
      <c r="B486">
        <v>53.26</v>
      </c>
      <c r="C486">
        <v>53.3</v>
      </c>
      <c r="D486">
        <v>53.36</v>
      </c>
      <c r="E486">
        <v>52.81</v>
      </c>
      <c r="F486" t="s">
        <v>4297</v>
      </c>
      <c r="G486">
        <v>1.5E-3</v>
      </c>
    </row>
    <row r="487" spans="1:7" x14ac:dyDescent="0.3">
      <c r="A487" s="2">
        <v>44368</v>
      </c>
      <c r="B487">
        <v>53.18</v>
      </c>
      <c r="C487">
        <v>52.37</v>
      </c>
      <c r="D487">
        <v>53.41</v>
      </c>
      <c r="E487">
        <v>52.29</v>
      </c>
      <c r="F487" t="s">
        <v>4221</v>
      </c>
      <c r="G487">
        <v>2.1299999999999999E-2</v>
      </c>
    </row>
    <row r="488" spans="1:7" x14ac:dyDescent="0.3">
      <c r="A488" s="2">
        <v>44365</v>
      </c>
      <c r="B488">
        <v>52.07</v>
      </c>
      <c r="C488">
        <v>52.81</v>
      </c>
      <c r="D488">
        <v>52.84</v>
      </c>
      <c r="E488">
        <v>51.88</v>
      </c>
      <c r="F488" t="s">
        <v>4298</v>
      </c>
      <c r="G488">
        <v>-0.02</v>
      </c>
    </row>
    <row r="489" spans="1:7" x14ac:dyDescent="0.3">
      <c r="A489" s="2">
        <v>44364</v>
      </c>
      <c r="B489">
        <v>53.13</v>
      </c>
      <c r="C489">
        <v>53.41</v>
      </c>
      <c r="D489">
        <v>53.54</v>
      </c>
      <c r="E489">
        <v>53.01</v>
      </c>
      <c r="F489" t="s">
        <v>3866</v>
      </c>
      <c r="G489">
        <v>-6.4000000000000003E-3</v>
      </c>
    </row>
    <row r="490" spans="1:7" x14ac:dyDescent="0.3">
      <c r="A490" s="2">
        <v>44363</v>
      </c>
      <c r="B490">
        <v>53.47</v>
      </c>
      <c r="C490">
        <v>53.85</v>
      </c>
      <c r="D490">
        <v>53.92</v>
      </c>
      <c r="E490">
        <v>53.13</v>
      </c>
      <c r="F490" t="s">
        <v>4299</v>
      </c>
      <c r="G490">
        <v>-5.8999999999999999E-3</v>
      </c>
    </row>
    <row r="491" spans="1:7" x14ac:dyDescent="0.3">
      <c r="A491" s="2">
        <v>44362</v>
      </c>
      <c r="B491">
        <v>53.79</v>
      </c>
      <c r="C491">
        <v>54.23</v>
      </c>
      <c r="D491">
        <v>54.32</v>
      </c>
      <c r="E491">
        <v>53.73</v>
      </c>
      <c r="F491" t="s">
        <v>4300</v>
      </c>
      <c r="G491">
        <v>-7.0000000000000001E-3</v>
      </c>
    </row>
    <row r="492" spans="1:7" x14ac:dyDescent="0.3">
      <c r="A492" s="2">
        <v>44361</v>
      </c>
      <c r="B492">
        <v>54.17</v>
      </c>
      <c r="C492">
        <v>54.39</v>
      </c>
      <c r="D492">
        <v>54.53</v>
      </c>
      <c r="E492">
        <v>53.53</v>
      </c>
      <c r="F492" t="s">
        <v>3936</v>
      </c>
      <c r="G492">
        <v>-1.0999999999999999E-2</v>
      </c>
    </row>
    <row r="493" spans="1:7" x14ac:dyDescent="0.3">
      <c r="A493" s="2">
        <v>44358</v>
      </c>
      <c r="B493">
        <v>54.77</v>
      </c>
      <c r="C493">
        <v>55.19</v>
      </c>
      <c r="D493">
        <v>55.35</v>
      </c>
      <c r="E493">
        <v>54.54</v>
      </c>
      <c r="F493" t="s">
        <v>4301</v>
      </c>
      <c r="G493">
        <v>-4.7000000000000002E-3</v>
      </c>
    </row>
    <row r="494" spans="1:7" x14ac:dyDescent="0.3">
      <c r="A494" s="2">
        <v>44357</v>
      </c>
      <c r="B494">
        <v>55.03</v>
      </c>
      <c r="C494">
        <v>54.43</v>
      </c>
      <c r="D494">
        <v>55.08</v>
      </c>
      <c r="E494">
        <v>54.27</v>
      </c>
      <c r="F494" t="s">
        <v>3630</v>
      </c>
      <c r="G494">
        <v>1.8700000000000001E-2</v>
      </c>
    </row>
    <row r="495" spans="1:7" x14ac:dyDescent="0.3">
      <c r="A495" s="2">
        <v>44356</v>
      </c>
      <c r="B495">
        <v>54.02</v>
      </c>
      <c r="C495">
        <v>54.18</v>
      </c>
      <c r="D495">
        <v>54.42</v>
      </c>
      <c r="E495">
        <v>53.94</v>
      </c>
      <c r="F495" t="s">
        <v>4302</v>
      </c>
      <c r="G495">
        <v>-2E-3</v>
      </c>
    </row>
    <row r="496" spans="1:7" x14ac:dyDescent="0.3">
      <c r="A496" s="2">
        <v>44355</v>
      </c>
      <c r="B496">
        <v>54.13</v>
      </c>
      <c r="C496">
        <v>53.97</v>
      </c>
      <c r="D496">
        <v>54.39</v>
      </c>
      <c r="E496">
        <v>53.89</v>
      </c>
      <c r="F496" t="s">
        <v>3958</v>
      </c>
      <c r="G496">
        <v>3.8999999999999998E-3</v>
      </c>
    </row>
    <row r="497" spans="1:7" x14ac:dyDescent="0.3">
      <c r="A497" s="2">
        <v>44354</v>
      </c>
      <c r="B497">
        <v>53.92</v>
      </c>
      <c r="C497">
        <v>54.32</v>
      </c>
      <c r="D497">
        <v>54.44</v>
      </c>
      <c r="E497">
        <v>53.79</v>
      </c>
      <c r="F497" t="s">
        <v>4303</v>
      </c>
      <c r="G497">
        <v>-2.8E-3</v>
      </c>
    </row>
    <row r="498" spans="1:7" x14ac:dyDescent="0.3">
      <c r="A498" s="2">
        <v>44351</v>
      </c>
      <c r="B498">
        <v>54.07</v>
      </c>
      <c r="C498">
        <v>53.44</v>
      </c>
      <c r="D498">
        <v>54.17</v>
      </c>
      <c r="E498">
        <v>53.44</v>
      </c>
      <c r="F498" t="s">
        <v>3190</v>
      </c>
      <c r="G498">
        <v>1.3899999999999999E-2</v>
      </c>
    </row>
    <row r="499" spans="1:7" x14ac:dyDescent="0.3">
      <c r="A499" s="2">
        <v>44350</v>
      </c>
      <c r="B499">
        <v>53.33</v>
      </c>
      <c r="C499">
        <v>52.8</v>
      </c>
      <c r="D499">
        <v>53.56</v>
      </c>
      <c r="E499">
        <v>52.62</v>
      </c>
      <c r="F499" t="s">
        <v>4304</v>
      </c>
      <c r="G499">
        <v>7.0000000000000001E-3</v>
      </c>
    </row>
    <row r="500" spans="1:7" x14ac:dyDescent="0.3">
      <c r="A500" s="2">
        <v>44349</v>
      </c>
      <c r="B500">
        <v>52.96</v>
      </c>
      <c r="C500">
        <v>52.65</v>
      </c>
      <c r="D500">
        <v>52.99</v>
      </c>
      <c r="E500">
        <v>52.4</v>
      </c>
      <c r="F500" t="s">
        <v>3886</v>
      </c>
      <c r="G500">
        <v>6.4999999999999997E-3</v>
      </c>
    </row>
    <row r="501" spans="1:7" x14ac:dyDescent="0.3">
      <c r="A501" s="2">
        <v>44348</v>
      </c>
      <c r="B501">
        <v>52.62</v>
      </c>
      <c r="C501">
        <v>52.96</v>
      </c>
      <c r="D501">
        <v>53.31</v>
      </c>
      <c r="E501">
        <v>52.43</v>
      </c>
      <c r="F501" t="s">
        <v>4203</v>
      </c>
      <c r="G501">
        <v>-5.3E-3</v>
      </c>
    </row>
    <row r="502" spans="1:7" x14ac:dyDescent="0.3">
      <c r="A502" s="2">
        <v>44344</v>
      </c>
      <c r="B502">
        <v>52.9</v>
      </c>
      <c r="C502">
        <v>53.18</v>
      </c>
      <c r="D502">
        <v>53.22</v>
      </c>
      <c r="E502">
        <v>52.83</v>
      </c>
      <c r="F502" t="s">
        <v>4302</v>
      </c>
      <c r="G502">
        <v>-4.0000000000000002E-4</v>
      </c>
    </row>
    <row r="503" spans="1:7" x14ac:dyDescent="0.3">
      <c r="A503" s="2">
        <v>44343</v>
      </c>
      <c r="B503">
        <v>52.92</v>
      </c>
      <c r="C503">
        <v>52.93</v>
      </c>
      <c r="D503">
        <v>53.35</v>
      </c>
      <c r="E503">
        <v>52.58</v>
      </c>
      <c r="F503" t="s">
        <v>4305</v>
      </c>
      <c r="G503">
        <v>2.0000000000000001E-4</v>
      </c>
    </row>
    <row r="504" spans="1:7" x14ac:dyDescent="0.3">
      <c r="A504" s="2">
        <v>44342</v>
      </c>
      <c r="B504">
        <v>52.91</v>
      </c>
      <c r="C504">
        <v>53.35</v>
      </c>
      <c r="D504">
        <v>53.61</v>
      </c>
      <c r="E504">
        <v>52.82</v>
      </c>
      <c r="F504" t="s">
        <v>4306</v>
      </c>
      <c r="G504">
        <v>-7.4999999999999997E-3</v>
      </c>
    </row>
    <row r="505" spans="1:7" x14ac:dyDescent="0.3">
      <c r="A505" s="2">
        <v>44341</v>
      </c>
      <c r="B505">
        <v>53.31</v>
      </c>
      <c r="C505">
        <v>53.37</v>
      </c>
      <c r="D505">
        <v>53.58</v>
      </c>
      <c r="E505">
        <v>53.14</v>
      </c>
      <c r="F505" t="s">
        <v>4307</v>
      </c>
      <c r="G505">
        <v>-1.5E-3</v>
      </c>
    </row>
    <row r="506" spans="1:7" x14ac:dyDescent="0.3">
      <c r="A506" s="2">
        <v>44340</v>
      </c>
      <c r="B506">
        <v>53.39</v>
      </c>
      <c r="C506">
        <v>52.96</v>
      </c>
      <c r="D506">
        <v>53.76</v>
      </c>
      <c r="E506">
        <v>52.79</v>
      </c>
      <c r="F506" t="s">
        <v>3996</v>
      </c>
      <c r="G506">
        <v>1.83E-2</v>
      </c>
    </row>
    <row r="507" spans="1:7" x14ac:dyDescent="0.3">
      <c r="A507" s="2">
        <v>44337</v>
      </c>
      <c r="B507">
        <v>52.43</v>
      </c>
      <c r="C507">
        <v>52.76</v>
      </c>
      <c r="D507">
        <v>52.93</v>
      </c>
      <c r="E507">
        <v>52.24</v>
      </c>
      <c r="F507" t="s">
        <v>4308</v>
      </c>
      <c r="G507">
        <v>-7.9000000000000008E-3</v>
      </c>
    </row>
    <row r="508" spans="1:7" x14ac:dyDescent="0.3">
      <c r="A508" s="2">
        <v>44336</v>
      </c>
      <c r="B508">
        <v>52.85</v>
      </c>
      <c r="C508">
        <v>50.41</v>
      </c>
      <c r="D508">
        <v>52.97</v>
      </c>
      <c r="E508">
        <v>50.1</v>
      </c>
      <c r="F508" t="s">
        <v>4309</v>
      </c>
      <c r="G508">
        <v>7.1999999999999998E-3</v>
      </c>
    </row>
    <row r="509" spans="1:7" x14ac:dyDescent="0.3">
      <c r="A509" s="2">
        <v>44335</v>
      </c>
      <c r="B509">
        <v>52.47</v>
      </c>
      <c r="C509">
        <v>51.88</v>
      </c>
      <c r="D509">
        <v>52.66</v>
      </c>
      <c r="E509">
        <v>51.86</v>
      </c>
      <c r="F509" t="s">
        <v>4310</v>
      </c>
      <c r="G509">
        <v>-8.6999999999999994E-3</v>
      </c>
    </row>
    <row r="510" spans="1:7" x14ac:dyDescent="0.3">
      <c r="A510" s="2">
        <v>44334</v>
      </c>
      <c r="B510">
        <v>52.93</v>
      </c>
      <c r="C510">
        <v>52.8</v>
      </c>
      <c r="D510">
        <v>53.34</v>
      </c>
      <c r="E510">
        <v>52.74</v>
      </c>
      <c r="F510" t="s">
        <v>3647</v>
      </c>
      <c r="G510">
        <v>-2.0000000000000001E-4</v>
      </c>
    </row>
    <row r="511" spans="1:7" x14ac:dyDescent="0.3">
      <c r="A511" s="2">
        <v>44333</v>
      </c>
      <c r="B511">
        <v>52.94</v>
      </c>
      <c r="C511">
        <v>52.76</v>
      </c>
      <c r="D511">
        <v>53.15</v>
      </c>
      <c r="E511">
        <v>52.68</v>
      </c>
      <c r="F511" t="s">
        <v>4292</v>
      </c>
      <c r="G511">
        <v>8.0000000000000004E-4</v>
      </c>
    </row>
    <row r="512" spans="1:7" x14ac:dyDescent="0.3">
      <c r="A512" s="2">
        <v>44330</v>
      </c>
      <c r="B512">
        <v>52.9</v>
      </c>
      <c r="C512">
        <v>52.93</v>
      </c>
      <c r="D512">
        <v>53.22</v>
      </c>
      <c r="E512">
        <v>52.6</v>
      </c>
      <c r="F512" t="s">
        <v>3410</v>
      </c>
      <c r="G512">
        <v>7.7999999999999996E-3</v>
      </c>
    </row>
    <row r="513" spans="1:7" x14ac:dyDescent="0.3">
      <c r="A513" s="2">
        <v>44329</v>
      </c>
      <c r="B513">
        <v>52.49</v>
      </c>
      <c r="C513">
        <v>52.11</v>
      </c>
      <c r="D513">
        <v>52.81</v>
      </c>
      <c r="E513">
        <v>51.88</v>
      </c>
      <c r="F513" t="s">
        <v>4311</v>
      </c>
      <c r="G513">
        <v>1.72E-2</v>
      </c>
    </row>
    <row r="514" spans="1:7" x14ac:dyDescent="0.3">
      <c r="A514" s="2">
        <v>44328</v>
      </c>
      <c r="B514">
        <v>51.6</v>
      </c>
      <c r="C514">
        <v>52.18</v>
      </c>
      <c r="D514">
        <v>52.43</v>
      </c>
      <c r="E514">
        <v>51.47</v>
      </c>
      <c r="F514" t="s">
        <v>4312</v>
      </c>
      <c r="G514">
        <v>-2.3300000000000001E-2</v>
      </c>
    </row>
    <row r="515" spans="1:7" x14ac:dyDescent="0.3">
      <c r="A515" s="2">
        <v>44327</v>
      </c>
      <c r="B515">
        <v>52.83</v>
      </c>
      <c r="C515">
        <v>53.1</v>
      </c>
      <c r="D515">
        <v>53.11</v>
      </c>
      <c r="E515">
        <v>52.11</v>
      </c>
      <c r="F515" t="s">
        <v>4313</v>
      </c>
      <c r="G515">
        <v>-6.1999999999999998E-3</v>
      </c>
    </row>
    <row r="516" spans="1:7" x14ac:dyDescent="0.3">
      <c r="A516" s="2">
        <v>44326</v>
      </c>
      <c r="B516">
        <v>53.16</v>
      </c>
      <c r="C516">
        <v>53.97</v>
      </c>
      <c r="D516">
        <v>54.14</v>
      </c>
      <c r="E516">
        <v>53.16</v>
      </c>
      <c r="F516" t="s">
        <v>1801</v>
      </c>
      <c r="G516">
        <v>-5.1000000000000004E-3</v>
      </c>
    </row>
    <row r="517" spans="1:7" x14ac:dyDescent="0.3">
      <c r="A517" s="2">
        <v>44323</v>
      </c>
      <c r="B517">
        <v>53.43</v>
      </c>
      <c r="C517">
        <v>52.48</v>
      </c>
      <c r="D517">
        <v>53.67</v>
      </c>
      <c r="E517">
        <v>52.22</v>
      </c>
      <c r="F517" t="s">
        <v>4314</v>
      </c>
      <c r="G517">
        <v>1.89E-2</v>
      </c>
    </row>
    <row r="518" spans="1:7" x14ac:dyDescent="0.3">
      <c r="A518" s="2">
        <v>44322</v>
      </c>
      <c r="B518">
        <v>52.44</v>
      </c>
      <c r="C518">
        <v>51.07</v>
      </c>
      <c r="D518">
        <v>52.71</v>
      </c>
      <c r="E518">
        <v>50.95</v>
      </c>
      <c r="F518" t="s">
        <v>4315</v>
      </c>
      <c r="G518">
        <v>2.5600000000000001E-2</v>
      </c>
    </row>
    <row r="519" spans="1:7" x14ac:dyDescent="0.3">
      <c r="A519" s="2">
        <v>44321</v>
      </c>
      <c r="B519">
        <v>51.13</v>
      </c>
      <c r="C519">
        <v>50.99</v>
      </c>
      <c r="D519">
        <v>51.25</v>
      </c>
      <c r="E519">
        <v>50.68</v>
      </c>
      <c r="F519" t="s">
        <v>4316</v>
      </c>
      <c r="G519">
        <v>8.3000000000000001E-3</v>
      </c>
    </row>
    <row r="520" spans="1:7" x14ac:dyDescent="0.3">
      <c r="A520" s="2">
        <v>44320</v>
      </c>
      <c r="B520">
        <v>50.71</v>
      </c>
      <c r="C520">
        <v>51.11</v>
      </c>
      <c r="D520">
        <v>51.23</v>
      </c>
      <c r="E520">
        <v>50.29</v>
      </c>
      <c r="F520" t="s">
        <v>4317</v>
      </c>
      <c r="G520">
        <v>-8.9999999999999993E-3</v>
      </c>
    </row>
    <row r="521" spans="1:7" x14ac:dyDescent="0.3">
      <c r="A521" s="2">
        <v>44319</v>
      </c>
      <c r="B521">
        <v>51.17</v>
      </c>
      <c r="C521">
        <v>51.21</v>
      </c>
      <c r="D521">
        <v>51.4</v>
      </c>
      <c r="E521">
        <v>50.81</v>
      </c>
      <c r="F521" t="s">
        <v>3515</v>
      </c>
      <c r="G521">
        <v>5.1000000000000004E-3</v>
      </c>
    </row>
    <row r="522" spans="1:7" x14ac:dyDescent="0.3">
      <c r="A522" s="2">
        <v>44316</v>
      </c>
      <c r="B522">
        <v>50.91</v>
      </c>
      <c r="C522">
        <v>51.22</v>
      </c>
      <c r="D522">
        <v>51.23</v>
      </c>
      <c r="E522">
        <v>50.41</v>
      </c>
      <c r="F522" t="s">
        <v>3608</v>
      </c>
      <c r="G522">
        <v>-1.0699999999999999E-2</v>
      </c>
    </row>
    <row r="523" spans="1:7" x14ac:dyDescent="0.3">
      <c r="A523" s="2">
        <v>44315</v>
      </c>
      <c r="B523">
        <v>51.46</v>
      </c>
      <c r="C523">
        <v>51.18</v>
      </c>
      <c r="D523">
        <v>51.6</v>
      </c>
      <c r="E523">
        <v>50.98</v>
      </c>
      <c r="F523" t="s">
        <v>4318</v>
      </c>
      <c r="G523">
        <v>6.7999999999999996E-3</v>
      </c>
    </row>
    <row r="524" spans="1:7" x14ac:dyDescent="0.3">
      <c r="A524" s="2">
        <v>44314</v>
      </c>
      <c r="B524">
        <v>51.11</v>
      </c>
      <c r="C524">
        <v>51.56</v>
      </c>
      <c r="D524">
        <v>51.77</v>
      </c>
      <c r="E524">
        <v>50.92</v>
      </c>
      <c r="F524" t="s">
        <v>4106</v>
      </c>
      <c r="G524">
        <v>-5.1000000000000004E-3</v>
      </c>
    </row>
    <row r="525" spans="1:7" x14ac:dyDescent="0.3">
      <c r="A525" s="2">
        <v>44313</v>
      </c>
      <c r="B525">
        <v>51.37</v>
      </c>
      <c r="C525">
        <v>51.58</v>
      </c>
      <c r="D525">
        <v>51.67</v>
      </c>
      <c r="E525">
        <v>51.35</v>
      </c>
      <c r="F525" t="s">
        <v>4049</v>
      </c>
      <c r="G525">
        <v>-5.1999999999999998E-3</v>
      </c>
    </row>
    <row r="526" spans="1:7" x14ac:dyDescent="0.3">
      <c r="A526" s="2">
        <v>44312</v>
      </c>
      <c r="B526">
        <v>51.64</v>
      </c>
      <c r="C526">
        <v>51.65</v>
      </c>
      <c r="D526">
        <v>51.77</v>
      </c>
      <c r="E526">
        <v>51.5</v>
      </c>
      <c r="F526" t="s">
        <v>4105</v>
      </c>
      <c r="G526">
        <v>-5.1999999999999998E-3</v>
      </c>
    </row>
    <row r="527" spans="1:7" x14ac:dyDescent="0.3">
      <c r="A527" s="2">
        <v>44309</v>
      </c>
      <c r="B527">
        <v>51.91</v>
      </c>
      <c r="C527">
        <v>51.5</v>
      </c>
      <c r="D527">
        <v>52.13</v>
      </c>
      <c r="E527">
        <v>51.18</v>
      </c>
      <c r="F527" t="s">
        <v>4013</v>
      </c>
      <c r="G527">
        <v>8.0000000000000002E-3</v>
      </c>
    </row>
    <row r="528" spans="1:7" x14ac:dyDescent="0.3">
      <c r="A528" s="2">
        <v>44308</v>
      </c>
      <c r="B528">
        <v>51.5</v>
      </c>
      <c r="C528">
        <v>51.81</v>
      </c>
      <c r="D528">
        <v>52.09</v>
      </c>
      <c r="E528">
        <v>51.38</v>
      </c>
      <c r="F528" t="s">
        <v>4319</v>
      </c>
      <c r="G528">
        <v>-8.3000000000000001E-3</v>
      </c>
    </row>
    <row r="529" spans="1:7" x14ac:dyDescent="0.3">
      <c r="A529" s="2">
        <v>44307</v>
      </c>
      <c r="B529">
        <v>51.93</v>
      </c>
      <c r="C529">
        <v>51.84</v>
      </c>
      <c r="D529">
        <v>52.07</v>
      </c>
      <c r="E529">
        <v>51.48</v>
      </c>
      <c r="F529" t="s">
        <v>4013</v>
      </c>
      <c r="G529">
        <v>2.7000000000000001E-3</v>
      </c>
    </row>
    <row r="530" spans="1:7" x14ac:dyDescent="0.3">
      <c r="A530" s="2">
        <v>44306</v>
      </c>
      <c r="B530">
        <v>51.79</v>
      </c>
      <c r="C530">
        <v>52.59</v>
      </c>
      <c r="D530">
        <v>52.79</v>
      </c>
      <c r="E530">
        <v>51.6</v>
      </c>
      <c r="F530" t="s">
        <v>4320</v>
      </c>
      <c r="G530">
        <v>-2.01E-2</v>
      </c>
    </row>
    <row r="531" spans="1:7" x14ac:dyDescent="0.3">
      <c r="A531" s="2">
        <v>44305</v>
      </c>
      <c r="B531">
        <v>52.85</v>
      </c>
      <c r="C531">
        <v>52.53</v>
      </c>
      <c r="D531">
        <v>52.96</v>
      </c>
      <c r="E531">
        <v>52.49</v>
      </c>
      <c r="F531" t="s">
        <v>4189</v>
      </c>
      <c r="G531">
        <v>8.9999999999999998E-4</v>
      </c>
    </row>
    <row r="532" spans="1:7" x14ac:dyDescent="0.3">
      <c r="A532" s="2">
        <v>44302</v>
      </c>
      <c r="B532">
        <v>52.8</v>
      </c>
      <c r="C532">
        <v>52.45</v>
      </c>
      <c r="D532">
        <v>53.18</v>
      </c>
      <c r="E532">
        <v>52.26</v>
      </c>
      <c r="F532" t="s">
        <v>2026</v>
      </c>
      <c r="G532">
        <v>2.2499999999999999E-2</v>
      </c>
    </row>
    <row r="533" spans="1:7" x14ac:dyDescent="0.3">
      <c r="A533" s="2">
        <v>44301</v>
      </c>
      <c r="B533">
        <v>51.64</v>
      </c>
      <c r="C533">
        <v>51.76</v>
      </c>
      <c r="D533">
        <v>51.94</v>
      </c>
      <c r="E533">
        <v>51.37</v>
      </c>
      <c r="F533" t="s">
        <v>3381</v>
      </c>
      <c r="G533">
        <v>5.3E-3</v>
      </c>
    </row>
    <row r="534" spans="1:7" x14ac:dyDescent="0.3">
      <c r="A534" s="2">
        <v>44300</v>
      </c>
      <c r="B534">
        <v>51.37</v>
      </c>
      <c r="C534">
        <v>51.51</v>
      </c>
      <c r="D534">
        <v>51.68</v>
      </c>
      <c r="E534">
        <v>51.14</v>
      </c>
      <c r="F534" t="s">
        <v>4321</v>
      </c>
      <c r="G534">
        <v>-5.5999999999999999E-3</v>
      </c>
    </row>
    <row r="535" spans="1:7" x14ac:dyDescent="0.3">
      <c r="A535" s="2">
        <v>44299</v>
      </c>
      <c r="B535">
        <v>51.66</v>
      </c>
      <c r="C535">
        <v>51.64</v>
      </c>
      <c r="D535">
        <v>51.88</v>
      </c>
      <c r="E535">
        <v>51.34</v>
      </c>
      <c r="F535" t="s">
        <v>3748</v>
      </c>
      <c r="G535">
        <v>1.6999999999999999E-3</v>
      </c>
    </row>
    <row r="536" spans="1:7" x14ac:dyDescent="0.3">
      <c r="A536" s="2">
        <v>44298</v>
      </c>
      <c r="B536">
        <v>51.57</v>
      </c>
      <c r="C536">
        <v>52.07</v>
      </c>
      <c r="D536">
        <v>52.16</v>
      </c>
      <c r="E536">
        <v>51.47</v>
      </c>
      <c r="F536" t="s">
        <v>4322</v>
      </c>
      <c r="G536">
        <v>-0.01</v>
      </c>
    </row>
    <row r="537" spans="1:7" x14ac:dyDescent="0.3">
      <c r="A537" s="2">
        <v>44295</v>
      </c>
      <c r="B537">
        <v>52.09</v>
      </c>
      <c r="C537">
        <v>51.83</v>
      </c>
      <c r="D537">
        <v>52.15</v>
      </c>
      <c r="E537">
        <v>51.67</v>
      </c>
      <c r="F537" t="s">
        <v>4323</v>
      </c>
      <c r="G537">
        <v>3.5000000000000001E-3</v>
      </c>
    </row>
    <row r="538" spans="1:7" x14ac:dyDescent="0.3">
      <c r="A538" s="2">
        <v>44294</v>
      </c>
      <c r="B538">
        <v>51.91</v>
      </c>
      <c r="C538">
        <v>51.94</v>
      </c>
      <c r="D538">
        <v>52</v>
      </c>
      <c r="E538">
        <v>51.45</v>
      </c>
      <c r="F538" t="s">
        <v>4324</v>
      </c>
      <c r="G538">
        <v>2.7000000000000001E-3</v>
      </c>
    </row>
    <row r="539" spans="1:7" x14ac:dyDescent="0.3">
      <c r="A539" s="2">
        <v>44293</v>
      </c>
      <c r="B539">
        <v>51.77</v>
      </c>
      <c r="C539">
        <v>52.01</v>
      </c>
      <c r="D539">
        <v>52.14</v>
      </c>
      <c r="E539">
        <v>51.58</v>
      </c>
      <c r="F539" t="s">
        <v>4325</v>
      </c>
      <c r="G539">
        <v>-4.8999999999999998E-3</v>
      </c>
    </row>
    <row r="540" spans="1:7" x14ac:dyDescent="0.3">
      <c r="A540" s="2">
        <v>44292</v>
      </c>
      <c r="B540">
        <v>52.03</v>
      </c>
      <c r="C540">
        <v>51.98</v>
      </c>
      <c r="D540">
        <v>52.22</v>
      </c>
      <c r="E540">
        <v>51.78</v>
      </c>
      <c r="F540" t="s">
        <v>3936</v>
      </c>
      <c r="G540">
        <v>-7.3000000000000001E-3</v>
      </c>
    </row>
    <row r="541" spans="1:7" x14ac:dyDescent="0.3">
      <c r="A541" s="2">
        <v>44291</v>
      </c>
      <c r="B541">
        <v>52.41</v>
      </c>
      <c r="C541">
        <v>51.63</v>
      </c>
      <c r="D541">
        <v>52.92</v>
      </c>
      <c r="E541">
        <v>51.63</v>
      </c>
      <c r="F541" t="s">
        <v>4326</v>
      </c>
      <c r="G541">
        <v>8.3000000000000001E-3</v>
      </c>
    </row>
    <row r="542" spans="1:7" x14ac:dyDescent="0.3">
      <c r="A542" s="2">
        <v>44287</v>
      </c>
      <c r="B542">
        <v>51.98</v>
      </c>
      <c r="C542">
        <v>51.75</v>
      </c>
      <c r="D542">
        <v>52.07</v>
      </c>
      <c r="E542">
        <v>51.35</v>
      </c>
      <c r="F542" t="s">
        <v>4117</v>
      </c>
      <c r="G542">
        <v>5.1999999999999998E-3</v>
      </c>
    </row>
    <row r="543" spans="1:7" x14ac:dyDescent="0.3">
      <c r="A543" s="2">
        <v>44286</v>
      </c>
      <c r="B543">
        <v>51.71</v>
      </c>
      <c r="C543">
        <v>51.83</v>
      </c>
      <c r="D543">
        <v>52.05</v>
      </c>
      <c r="E543">
        <v>51.54</v>
      </c>
      <c r="F543" t="s">
        <v>4327</v>
      </c>
      <c r="G543">
        <v>-1.1999999999999999E-3</v>
      </c>
    </row>
    <row r="544" spans="1:7" x14ac:dyDescent="0.3">
      <c r="A544" s="2">
        <v>44285</v>
      </c>
      <c r="B544">
        <v>51.77</v>
      </c>
      <c r="C544">
        <v>52.11</v>
      </c>
      <c r="D544">
        <v>52.29</v>
      </c>
      <c r="E544">
        <v>51.17</v>
      </c>
      <c r="F544" t="s">
        <v>4328</v>
      </c>
      <c r="G544">
        <v>-1.43E-2</v>
      </c>
    </row>
    <row r="545" spans="1:7" x14ac:dyDescent="0.3">
      <c r="A545" s="2">
        <v>44284</v>
      </c>
      <c r="B545">
        <v>52.52</v>
      </c>
      <c r="C545">
        <v>52.4</v>
      </c>
      <c r="D545">
        <v>52.94</v>
      </c>
      <c r="E545">
        <v>52.28</v>
      </c>
      <c r="F545" t="s">
        <v>3997</v>
      </c>
      <c r="G545">
        <v>-1E-3</v>
      </c>
    </row>
    <row r="546" spans="1:7" x14ac:dyDescent="0.3">
      <c r="A546" s="2">
        <v>44281</v>
      </c>
      <c r="B546">
        <v>52.57</v>
      </c>
      <c r="C546">
        <v>50.6</v>
      </c>
      <c r="D546">
        <v>52.64</v>
      </c>
      <c r="E546">
        <v>50.56</v>
      </c>
      <c r="F546" t="s">
        <v>4329</v>
      </c>
      <c r="G546">
        <v>4.0800000000000003E-2</v>
      </c>
    </row>
    <row r="547" spans="1:7" x14ac:dyDescent="0.3">
      <c r="A547" s="2">
        <v>44280</v>
      </c>
      <c r="B547">
        <v>50.51</v>
      </c>
      <c r="C547">
        <v>50.58</v>
      </c>
      <c r="D547">
        <v>51.4</v>
      </c>
      <c r="E547">
        <v>50.28</v>
      </c>
      <c r="F547" t="s">
        <v>4330</v>
      </c>
      <c r="G547">
        <v>1.7299999999999999E-2</v>
      </c>
    </row>
    <row r="548" spans="1:7" x14ac:dyDescent="0.3">
      <c r="A548" s="2">
        <v>44279</v>
      </c>
      <c r="B548">
        <v>49.65</v>
      </c>
      <c r="C548">
        <v>49.94</v>
      </c>
      <c r="D548">
        <v>50.45</v>
      </c>
      <c r="E548">
        <v>49.62</v>
      </c>
      <c r="F548" t="s">
        <v>2008</v>
      </c>
      <c r="G548">
        <v>-7.1999999999999998E-3</v>
      </c>
    </row>
    <row r="549" spans="1:7" x14ac:dyDescent="0.3">
      <c r="A549" s="2">
        <v>44278</v>
      </c>
      <c r="B549">
        <v>50.01</v>
      </c>
      <c r="C549">
        <v>50.02</v>
      </c>
      <c r="D549">
        <v>50.68</v>
      </c>
      <c r="E549">
        <v>49.9</v>
      </c>
      <c r="F549" t="s">
        <v>2026</v>
      </c>
      <c r="G549">
        <v>-5.7999999999999996E-3</v>
      </c>
    </row>
    <row r="550" spans="1:7" x14ac:dyDescent="0.3">
      <c r="A550" s="2">
        <v>44277</v>
      </c>
      <c r="B550">
        <v>50.3</v>
      </c>
      <c r="C550">
        <v>48.94</v>
      </c>
      <c r="D550">
        <v>50.38</v>
      </c>
      <c r="E550">
        <v>48.94</v>
      </c>
      <c r="F550" t="s">
        <v>4331</v>
      </c>
      <c r="G550">
        <v>2.69E-2</v>
      </c>
    </row>
    <row r="551" spans="1:7" x14ac:dyDescent="0.3">
      <c r="A551" s="2">
        <v>44274</v>
      </c>
      <c r="B551">
        <v>48.98</v>
      </c>
      <c r="C551">
        <v>48.71</v>
      </c>
      <c r="D551">
        <v>49.22</v>
      </c>
      <c r="E551">
        <v>48.32</v>
      </c>
      <c r="F551" t="s">
        <v>4332</v>
      </c>
      <c r="G551">
        <v>3.7000000000000002E-3</v>
      </c>
    </row>
    <row r="552" spans="1:7" x14ac:dyDescent="0.3">
      <c r="A552" s="2">
        <v>44273</v>
      </c>
      <c r="B552">
        <v>48.8</v>
      </c>
      <c r="C552">
        <v>48.52</v>
      </c>
      <c r="D552">
        <v>49.57</v>
      </c>
      <c r="E552">
        <v>48.51</v>
      </c>
      <c r="F552" t="s">
        <v>3605</v>
      </c>
      <c r="G552">
        <v>-1.2500000000000001E-2</v>
      </c>
    </row>
    <row r="553" spans="1:7" x14ac:dyDescent="0.3">
      <c r="A553" s="2">
        <v>44272</v>
      </c>
      <c r="B553">
        <v>49.42</v>
      </c>
      <c r="C553">
        <v>49.61</v>
      </c>
      <c r="D553">
        <v>49.61</v>
      </c>
      <c r="E553">
        <v>48.89</v>
      </c>
      <c r="F553" t="s">
        <v>4333</v>
      </c>
      <c r="G553">
        <v>-5.0000000000000001E-3</v>
      </c>
    </row>
    <row r="554" spans="1:7" x14ac:dyDescent="0.3">
      <c r="A554" s="2">
        <v>44271</v>
      </c>
      <c r="B554">
        <v>49.67</v>
      </c>
      <c r="C554">
        <v>49.19</v>
      </c>
      <c r="D554">
        <v>49.74</v>
      </c>
      <c r="E554">
        <v>49.19</v>
      </c>
      <c r="F554" t="s">
        <v>4125</v>
      </c>
      <c r="G554">
        <v>5.3E-3</v>
      </c>
    </row>
    <row r="555" spans="1:7" x14ac:dyDescent="0.3">
      <c r="A555" s="2">
        <v>44270</v>
      </c>
      <c r="B555">
        <v>49.41</v>
      </c>
      <c r="C555">
        <v>48.9</v>
      </c>
      <c r="D555">
        <v>49.44</v>
      </c>
      <c r="E555">
        <v>48.9</v>
      </c>
      <c r="F555" t="s">
        <v>4334</v>
      </c>
      <c r="G555">
        <v>1.21E-2</v>
      </c>
    </row>
    <row r="556" spans="1:7" x14ac:dyDescent="0.3">
      <c r="A556" s="2">
        <v>44267</v>
      </c>
      <c r="B556">
        <v>48.82</v>
      </c>
      <c r="C556">
        <v>48.81</v>
      </c>
      <c r="D556">
        <v>48.99</v>
      </c>
      <c r="E556">
        <v>48.47</v>
      </c>
      <c r="F556" t="s">
        <v>3478</v>
      </c>
      <c r="G556">
        <v>4.0000000000000002E-4</v>
      </c>
    </row>
    <row r="557" spans="1:7" x14ac:dyDescent="0.3">
      <c r="A557" s="2">
        <v>44266</v>
      </c>
      <c r="B557">
        <v>48.8</v>
      </c>
      <c r="C557">
        <v>48.51</v>
      </c>
      <c r="D557">
        <v>49.08</v>
      </c>
      <c r="E557">
        <v>48.22</v>
      </c>
      <c r="F557" t="s">
        <v>4335</v>
      </c>
      <c r="G557">
        <v>1.06E-2</v>
      </c>
    </row>
    <row r="558" spans="1:7" x14ac:dyDescent="0.3">
      <c r="A558" s="2">
        <v>44265</v>
      </c>
      <c r="B558">
        <v>48.29</v>
      </c>
      <c r="C558">
        <v>48.47</v>
      </c>
      <c r="D558">
        <v>48.79</v>
      </c>
      <c r="E558">
        <v>48.19</v>
      </c>
      <c r="F558" t="s">
        <v>4336</v>
      </c>
      <c r="G558">
        <v>8.3999999999999995E-3</v>
      </c>
    </row>
    <row r="559" spans="1:7" x14ac:dyDescent="0.3">
      <c r="A559" s="2">
        <v>44264</v>
      </c>
      <c r="B559">
        <v>47.89</v>
      </c>
      <c r="C559">
        <v>47.82</v>
      </c>
      <c r="D559">
        <v>48.37</v>
      </c>
      <c r="E559">
        <v>47.72</v>
      </c>
      <c r="F559" t="s">
        <v>4337</v>
      </c>
      <c r="G559">
        <v>8.0000000000000002E-3</v>
      </c>
    </row>
    <row r="560" spans="1:7" x14ac:dyDescent="0.3">
      <c r="A560" s="2">
        <v>44263</v>
      </c>
      <c r="B560">
        <v>47.51</v>
      </c>
      <c r="C560">
        <v>46.24</v>
      </c>
      <c r="D560">
        <v>48.4</v>
      </c>
      <c r="E560">
        <v>46.2</v>
      </c>
      <c r="F560" t="s">
        <v>4338</v>
      </c>
      <c r="G560">
        <v>2.7199999999999998E-2</v>
      </c>
    </row>
    <row r="561" spans="1:7" x14ac:dyDescent="0.3">
      <c r="A561" s="2">
        <v>44260</v>
      </c>
      <c r="B561">
        <v>46.25</v>
      </c>
      <c r="C561">
        <v>45.45</v>
      </c>
      <c r="D561">
        <v>46.74</v>
      </c>
      <c r="E561">
        <v>45.27</v>
      </c>
      <c r="F561" t="s">
        <v>4339</v>
      </c>
      <c r="G561">
        <v>3.7900000000000003E-2</v>
      </c>
    </row>
    <row r="562" spans="1:7" x14ac:dyDescent="0.3">
      <c r="A562" s="2">
        <v>44259</v>
      </c>
      <c r="B562">
        <v>44.56</v>
      </c>
      <c r="C562">
        <v>45.13</v>
      </c>
      <c r="D562">
        <v>45.47</v>
      </c>
      <c r="E562">
        <v>44.15</v>
      </c>
      <c r="F562" t="s">
        <v>4340</v>
      </c>
      <c r="G562">
        <v>-1.26E-2</v>
      </c>
    </row>
    <row r="563" spans="1:7" x14ac:dyDescent="0.3">
      <c r="A563" s="2">
        <v>44258</v>
      </c>
      <c r="B563">
        <v>45.13</v>
      </c>
      <c r="C563">
        <v>45.43</v>
      </c>
      <c r="D563">
        <v>45.53</v>
      </c>
      <c r="E563">
        <v>45</v>
      </c>
      <c r="F563" t="s">
        <v>4161</v>
      </c>
      <c r="G563">
        <v>-8.5000000000000006E-3</v>
      </c>
    </row>
    <row r="564" spans="1:7" x14ac:dyDescent="0.3">
      <c r="A564" s="2">
        <v>44257</v>
      </c>
      <c r="B564">
        <v>45.51</v>
      </c>
      <c r="C564">
        <v>45.93</v>
      </c>
      <c r="D564">
        <v>46.08</v>
      </c>
      <c r="E564">
        <v>45.42</v>
      </c>
      <c r="F564" t="s">
        <v>3808</v>
      </c>
      <c r="G564">
        <v>-8.8000000000000005E-3</v>
      </c>
    </row>
    <row r="565" spans="1:7" x14ac:dyDescent="0.3">
      <c r="A565" s="2">
        <v>44256</v>
      </c>
      <c r="B565">
        <v>45.92</v>
      </c>
      <c r="C565">
        <v>45.22</v>
      </c>
      <c r="D565">
        <v>46.22</v>
      </c>
      <c r="E565">
        <v>45.22</v>
      </c>
      <c r="F565" t="s">
        <v>4082</v>
      </c>
      <c r="G565">
        <v>2.3400000000000001E-2</v>
      </c>
    </row>
    <row r="566" spans="1:7" x14ac:dyDescent="0.3">
      <c r="A566" s="2">
        <v>44253</v>
      </c>
      <c r="B566">
        <v>44.87</v>
      </c>
      <c r="C566">
        <v>45.58</v>
      </c>
      <c r="D566">
        <v>45.78</v>
      </c>
      <c r="E566">
        <v>44.76</v>
      </c>
      <c r="F566" t="s">
        <v>4341</v>
      </c>
      <c r="G566">
        <v>-1.43E-2</v>
      </c>
    </row>
    <row r="567" spans="1:7" x14ac:dyDescent="0.3">
      <c r="A567" s="2">
        <v>44252</v>
      </c>
      <c r="B567">
        <v>45.52</v>
      </c>
      <c r="C567">
        <v>45.58</v>
      </c>
      <c r="D567">
        <v>46.24</v>
      </c>
      <c r="E567">
        <v>45.24</v>
      </c>
      <c r="F567" t="s">
        <v>4342</v>
      </c>
      <c r="G567">
        <v>-4.7999999999999996E-3</v>
      </c>
    </row>
    <row r="568" spans="1:7" x14ac:dyDescent="0.3">
      <c r="A568" s="2">
        <v>44251</v>
      </c>
      <c r="B568">
        <v>45.74</v>
      </c>
      <c r="C568">
        <v>45.24</v>
      </c>
      <c r="D568">
        <v>45.8</v>
      </c>
      <c r="E568">
        <v>45.03</v>
      </c>
      <c r="F568" t="s">
        <v>3896</v>
      </c>
      <c r="G568">
        <v>5.1000000000000004E-3</v>
      </c>
    </row>
    <row r="569" spans="1:7" x14ac:dyDescent="0.3">
      <c r="A569" s="2">
        <v>44250</v>
      </c>
      <c r="B569">
        <v>45.51</v>
      </c>
      <c r="C569">
        <v>45.26</v>
      </c>
      <c r="D569">
        <v>45.78</v>
      </c>
      <c r="E569">
        <v>45.1</v>
      </c>
      <c r="F569" t="s">
        <v>4343</v>
      </c>
      <c r="G569">
        <v>1.8E-3</v>
      </c>
    </row>
    <row r="570" spans="1:7" x14ac:dyDescent="0.3">
      <c r="A570" s="2">
        <v>44249</v>
      </c>
      <c r="B570">
        <v>45.43</v>
      </c>
      <c r="C570">
        <v>45.29</v>
      </c>
      <c r="D570">
        <v>45.68</v>
      </c>
      <c r="E570">
        <v>44.82</v>
      </c>
      <c r="F570" t="s">
        <v>4344</v>
      </c>
      <c r="G570">
        <v>-5.4999999999999997E-3</v>
      </c>
    </row>
    <row r="571" spans="1:7" x14ac:dyDescent="0.3">
      <c r="A571" s="2">
        <v>44246</v>
      </c>
      <c r="B571">
        <v>45.68</v>
      </c>
      <c r="C571">
        <v>46.54</v>
      </c>
      <c r="D571">
        <v>46.61</v>
      </c>
      <c r="E571">
        <v>45.58</v>
      </c>
      <c r="F571" t="s">
        <v>3916</v>
      </c>
      <c r="G571">
        <v>-1.4200000000000001E-2</v>
      </c>
    </row>
    <row r="572" spans="1:7" x14ac:dyDescent="0.3">
      <c r="A572" s="2">
        <v>44245</v>
      </c>
      <c r="B572">
        <v>46.34</v>
      </c>
      <c r="C572">
        <v>46.39</v>
      </c>
      <c r="D572">
        <v>46.4</v>
      </c>
      <c r="E572">
        <v>45.69</v>
      </c>
      <c r="F572" t="s">
        <v>4345</v>
      </c>
      <c r="G572">
        <v>1.9E-3</v>
      </c>
    </row>
    <row r="573" spans="1:7" x14ac:dyDescent="0.3">
      <c r="A573" s="2">
        <v>44244</v>
      </c>
      <c r="B573">
        <v>46.25</v>
      </c>
      <c r="C573">
        <v>46.31</v>
      </c>
      <c r="D573">
        <v>46.4</v>
      </c>
      <c r="E573">
        <v>45.87</v>
      </c>
      <c r="F573" t="s">
        <v>4346</v>
      </c>
      <c r="G573">
        <v>-5.5999999999999999E-3</v>
      </c>
    </row>
    <row r="574" spans="1:7" x14ac:dyDescent="0.3">
      <c r="A574" s="2">
        <v>44243</v>
      </c>
      <c r="B574">
        <v>46.51</v>
      </c>
      <c r="C574">
        <v>47.26</v>
      </c>
      <c r="D574">
        <v>47.26</v>
      </c>
      <c r="E574">
        <v>46.4</v>
      </c>
      <c r="F574" t="s">
        <v>3593</v>
      </c>
      <c r="G574">
        <v>-1.6500000000000001E-2</v>
      </c>
    </row>
    <row r="575" spans="1:7" x14ac:dyDescent="0.3">
      <c r="A575" s="2">
        <v>44239</v>
      </c>
      <c r="B575">
        <v>47.29</v>
      </c>
      <c r="C575">
        <v>47.42</v>
      </c>
      <c r="D575">
        <v>47.69</v>
      </c>
      <c r="E575">
        <v>46.91</v>
      </c>
      <c r="F575" t="s">
        <v>4347</v>
      </c>
      <c r="G575">
        <v>-6.1000000000000004E-3</v>
      </c>
    </row>
    <row r="576" spans="1:7" x14ac:dyDescent="0.3">
      <c r="A576" s="2">
        <v>44238</v>
      </c>
      <c r="B576">
        <v>47.58</v>
      </c>
      <c r="C576">
        <v>47.35</v>
      </c>
      <c r="D576">
        <v>47.91</v>
      </c>
      <c r="E576">
        <v>47.2</v>
      </c>
      <c r="F576" t="s">
        <v>4348</v>
      </c>
      <c r="G576">
        <v>7.1999999999999998E-3</v>
      </c>
    </row>
    <row r="577" spans="1:7" x14ac:dyDescent="0.3">
      <c r="A577" s="2">
        <v>44237</v>
      </c>
      <c r="B577">
        <v>47.24</v>
      </c>
      <c r="C577">
        <v>46.15</v>
      </c>
      <c r="D577">
        <v>47.41</v>
      </c>
      <c r="E577">
        <v>45.83</v>
      </c>
      <c r="F577" t="s">
        <v>4349</v>
      </c>
      <c r="G577">
        <v>-2.5999999999999999E-2</v>
      </c>
    </row>
    <row r="578" spans="1:7" x14ac:dyDescent="0.3">
      <c r="A578" s="2">
        <v>44236</v>
      </c>
      <c r="B578">
        <v>48.5</v>
      </c>
      <c r="C578">
        <v>48.77</v>
      </c>
      <c r="D578">
        <v>48.83</v>
      </c>
      <c r="E578">
        <v>48.41</v>
      </c>
      <c r="F578" t="s">
        <v>4350</v>
      </c>
      <c r="G578">
        <v>-8.9999999999999993E-3</v>
      </c>
    </row>
    <row r="579" spans="1:7" x14ac:dyDescent="0.3">
      <c r="A579" s="2">
        <v>44235</v>
      </c>
      <c r="B579">
        <v>48.94</v>
      </c>
      <c r="C579">
        <v>48.56</v>
      </c>
      <c r="D579">
        <v>49.34</v>
      </c>
      <c r="E579">
        <v>48.56</v>
      </c>
      <c r="F579" t="s">
        <v>4351</v>
      </c>
      <c r="G579">
        <v>1.7899999999999999E-2</v>
      </c>
    </row>
    <row r="580" spans="1:7" x14ac:dyDescent="0.3">
      <c r="A580" s="2">
        <v>44232</v>
      </c>
      <c r="B580">
        <v>48.08</v>
      </c>
      <c r="C580">
        <v>47.57</v>
      </c>
      <c r="D580">
        <v>48.34</v>
      </c>
      <c r="E580">
        <v>47.5</v>
      </c>
      <c r="F580" t="s">
        <v>4352</v>
      </c>
      <c r="G580">
        <v>1.7600000000000001E-2</v>
      </c>
    </row>
    <row r="581" spans="1:7" x14ac:dyDescent="0.3">
      <c r="A581" s="2">
        <v>44231</v>
      </c>
      <c r="B581">
        <v>47.25</v>
      </c>
      <c r="C581">
        <v>45.87</v>
      </c>
      <c r="D581">
        <v>47.32</v>
      </c>
      <c r="E581">
        <v>45.77</v>
      </c>
      <c r="F581" t="s">
        <v>4353</v>
      </c>
      <c r="G581">
        <v>3.2300000000000002E-2</v>
      </c>
    </row>
    <row r="582" spans="1:7" x14ac:dyDescent="0.3">
      <c r="A582" s="2">
        <v>44230</v>
      </c>
      <c r="B582">
        <v>45.77</v>
      </c>
      <c r="C582">
        <v>45.75</v>
      </c>
      <c r="D582">
        <v>46.16</v>
      </c>
      <c r="E582">
        <v>45.54</v>
      </c>
      <c r="F582" t="s">
        <v>4354</v>
      </c>
      <c r="G582">
        <v>-1.2999999999999999E-3</v>
      </c>
    </row>
    <row r="583" spans="1:7" x14ac:dyDescent="0.3">
      <c r="A583" s="2">
        <v>44229</v>
      </c>
      <c r="B583">
        <v>45.83</v>
      </c>
      <c r="C583">
        <v>45.52</v>
      </c>
      <c r="D583">
        <v>45.94</v>
      </c>
      <c r="E583">
        <v>45.43</v>
      </c>
      <c r="F583" t="s">
        <v>4355</v>
      </c>
      <c r="G583">
        <v>9.4999999999999998E-3</v>
      </c>
    </row>
    <row r="584" spans="1:7" x14ac:dyDescent="0.3">
      <c r="A584" s="2">
        <v>44228</v>
      </c>
      <c r="B584">
        <v>45.4</v>
      </c>
      <c r="C584">
        <v>44.92</v>
      </c>
      <c r="D584">
        <v>45.63</v>
      </c>
      <c r="E584">
        <v>44.66</v>
      </c>
      <c r="F584" t="s">
        <v>4356</v>
      </c>
      <c r="G584">
        <v>1.84E-2</v>
      </c>
    </row>
    <row r="585" spans="1:7" x14ac:dyDescent="0.3">
      <c r="A585" s="2">
        <v>44225</v>
      </c>
      <c r="B585">
        <v>44.58</v>
      </c>
      <c r="C585">
        <v>44.85</v>
      </c>
      <c r="D585">
        <v>45.37</v>
      </c>
      <c r="E585">
        <v>44.48</v>
      </c>
      <c r="F585" t="s">
        <v>4357</v>
      </c>
      <c r="G585">
        <v>-1.6799999999999999E-2</v>
      </c>
    </row>
    <row r="586" spans="1:7" x14ac:dyDescent="0.3">
      <c r="A586" s="2">
        <v>44224</v>
      </c>
      <c r="B586">
        <v>45.34</v>
      </c>
      <c r="C586">
        <v>45.91</v>
      </c>
      <c r="D586">
        <v>46.27</v>
      </c>
      <c r="E586">
        <v>45.3</v>
      </c>
      <c r="F586" t="s">
        <v>4358</v>
      </c>
      <c r="G586">
        <v>-7.9000000000000008E-3</v>
      </c>
    </row>
    <row r="587" spans="1:7" x14ac:dyDescent="0.3">
      <c r="A587" s="2">
        <v>44223</v>
      </c>
      <c r="B587">
        <v>45.7</v>
      </c>
      <c r="C587">
        <v>45.24</v>
      </c>
      <c r="D587">
        <v>46.46</v>
      </c>
      <c r="E587">
        <v>45.08</v>
      </c>
      <c r="F587" t="s">
        <v>4359</v>
      </c>
      <c r="G587">
        <v>9.7000000000000003E-3</v>
      </c>
    </row>
    <row r="588" spans="1:7" x14ac:dyDescent="0.3">
      <c r="A588" s="2">
        <v>44222</v>
      </c>
      <c r="B588">
        <v>45.26</v>
      </c>
      <c r="C588">
        <v>44.88</v>
      </c>
      <c r="D588">
        <v>45.35</v>
      </c>
      <c r="E588">
        <v>44.77</v>
      </c>
      <c r="F588" t="s">
        <v>3472</v>
      </c>
      <c r="G588">
        <v>5.1000000000000004E-3</v>
      </c>
    </row>
    <row r="589" spans="1:7" x14ac:dyDescent="0.3">
      <c r="A589" s="2">
        <v>44221</v>
      </c>
      <c r="B589">
        <v>45.03</v>
      </c>
      <c r="C589">
        <v>45.04</v>
      </c>
      <c r="D589">
        <v>45.17</v>
      </c>
      <c r="E589">
        <v>44.71</v>
      </c>
      <c r="F589" t="s">
        <v>3614</v>
      </c>
      <c r="G589">
        <v>5.7999999999999996E-3</v>
      </c>
    </row>
    <row r="590" spans="1:7" x14ac:dyDescent="0.3">
      <c r="A590" s="2">
        <v>44218</v>
      </c>
      <c r="B590">
        <v>44.77</v>
      </c>
      <c r="C590">
        <v>44.75</v>
      </c>
      <c r="D590">
        <v>44.88</v>
      </c>
      <c r="E590">
        <v>44.23</v>
      </c>
      <c r="F590" t="s">
        <v>3476</v>
      </c>
      <c r="G590">
        <v>-7.4999999999999997E-3</v>
      </c>
    </row>
    <row r="591" spans="1:7" x14ac:dyDescent="0.3">
      <c r="A591" s="2">
        <v>44217</v>
      </c>
      <c r="B591">
        <v>45.11</v>
      </c>
      <c r="C591">
        <v>45.2</v>
      </c>
      <c r="D591">
        <v>45.24</v>
      </c>
      <c r="E591">
        <v>44.72</v>
      </c>
      <c r="F591" t="s">
        <v>4115</v>
      </c>
      <c r="G591">
        <v>-5.1000000000000004E-3</v>
      </c>
    </row>
    <row r="592" spans="1:7" x14ac:dyDescent="0.3">
      <c r="A592" s="2">
        <v>44216</v>
      </c>
      <c r="B592">
        <v>45.34</v>
      </c>
      <c r="C592">
        <v>45.33</v>
      </c>
      <c r="D592">
        <v>45.5</v>
      </c>
      <c r="E592">
        <v>45.14</v>
      </c>
      <c r="F592" t="s">
        <v>3882</v>
      </c>
      <c r="G592">
        <v>3.3E-3</v>
      </c>
    </row>
    <row r="593" spans="1:7" x14ac:dyDescent="0.3">
      <c r="A593" s="2">
        <v>44215</v>
      </c>
      <c r="B593">
        <v>45.19</v>
      </c>
      <c r="C593">
        <v>45.33</v>
      </c>
      <c r="D593">
        <v>45.63</v>
      </c>
      <c r="E593">
        <v>44.77</v>
      </c>
      <c r="F593" t="s">
        <v>4360</v>
      </c>
      <c r="G593">
        <v>-5.3E-3</v>
      </c>
    </row>
    <row r="594" spans="1:7" x14ac:dyDescent="0.3">
      <c r="A594" s="2">
        <v>44211</v>
      </c>
      <c r="B594">
        <v>45.43</v>
      </c>
      <c r="C594">
        <v>44.96</v>
      </c>
      <c r="D594">
        <v>45.65</v>
      </c>
      <c r="E594">
        <v>44.88</v>
      </c>
      <c r="F594" t="s">
        <v>1156</v>
      </c>
      <c r="G594">
        <v>6.1999999999999998E-3</v>
      </c>
    </row>
    <row r="595" spans="1:7" x14ac:dyDescent="0.3">
      <c r="A595" s="2">
        <v>44210</v>
      </c>
      <c r="B595">
        <v>45.15</v>
      </c>
      <c r="C595">
        <v>44.87</v>
      </c>
      <c r="D595">
        <v>45.6</v>
      </c>
      <c r="E595">
        <v>44.85</v>
      </c>
      <c r="F595" t="s">
        <v>4361</v>
      </c>
      <c r="G595">
        <v>-4.5999999999999999E-3</v>
      </c>
    </row>
    <row r="596" spans="1:7" x14ac:dyDescent="0.3">
      <c r="A596" s="2">
        <v>44209</v>
      </c>
      <c r="B596">
        <v>45.36</v>
      </c>
      <c r="C596">
        <v>45.29</v>
      </c>
      <c r="D596">
        <v>45.97</v>
      </c>
      <c r="E596">
        <v>45.18</v>
      </c>
      <c r="F596" t="s">
        <v>4100</v>
      </c>
      <c r="G596">
        <v>-9.4000000000000004E-3</v>
      </c>
    </row>
    <row r="597" spans="1:7" x14ac:dyDescent="0.3">
      <c r="A597" s="2">
        <v>44208</v>
      </c>
      <c r="B597">
        <v>45.79</v>
      </c>
      <c r="C597">
        <v>45.3</v>
      </c>
      <c r="D597">
        <v>45.92</v>
      </c>
      <c r="E597">
        <v>44.96</v>
      </c>
      <c r="F597" t="s">
        <v>4237</v>
      </c>
      <c r="G597">
        <v>9.4999999999999998E-3</v>
      </c>
    </row>
    <row r="598" spans="1:7" x14ac:dyDescent="0.3">
      <c r="A598" s="2">
        <v>44207</v>
      </c>
      <c r="B598">
        <v>45.36</v>
      </c>
      <c r="C598">
        <v>45.15</v>
      </c>
      <c r="D598">
        <v>45.95</v>
      </c>
      <c r="E598">
        <v>45.02</v>
      </c>
      <c r="F598" t="s">
        <v>3414</v>
      </c>
      <c r="G598">
        <v>6.7000000000000002E-3</v>
      </c>
    </row>
    <row r="599" spans="1:7" x14ac:dyDescent="0.3">
      <c r="A599" s="2">
        <v>44204</v>
      </c>
      <c r="B599">
        <v>45.06</v>
      </c>
      <c r="C599">
        <v>44.48</v>
      </c>
      <c r="D599">
        <v>45.41</v>
      </c>
      <c r="E599">
        <v>44.25</v>
      </c>
      <c r="F599" t="s">
        <v>4362</v>
      </c>
      <c r="G599">
        <v>2.2000000000000001E-3</v>
      </c>
    </row>
    <row r="600" spans="1:7" x14ac:dyDescent="0.3">
      <c r="A600" s="2">
        <v>44203</v>
      </c>
      <c r="B600">
        <v>44.96</v>
      </c>
      <c r="C600">
        <v>44.2</v>
      </c>
      <c r="D600">
        <v>45.1</v>
      </c>
      <c r="E600">
        <v>44.17</v>
      </c>
      <c r="F600" t="s">
        <v>4122</v>
      </c>
      <c r="G600">
        <v>1.26E-2</v>
      </c>
    </row>
    <row r="601" spans="1:7" x14ac:dyDescent="0.3">
      <c r="A601" s="2">
        <v>44202</v>
      </c>
      <c r="B601">
        <v>44.4</v>
      </c>
      <c r="C601">
        <v>44.13</v>
      </c>
      <c r="D601">
        <v>44.87</v>
      </c>
      <c r="E601">
        <v>43.89</v>
      </c>
      <c r="F601" t="s">
        <v>4212</v>
      </c>
      <c r="G601">
        <v>9.4999999999999998E-3</v>
      </c>
    </row>
    <row r="602" spans="1:7" x14ac:dyDescent="0.3">
      <c r="A602" s="2">
        <v>44201</v>
      </c>
      <c r="B602">
        <v>43.98</v>
      </c>
      <c r="C602">
        <v>43.68</v>
      </c>
      <c r="D602">
        <v>44.07</v>
      </c>
      <c r="E602">
        <v>43.38</v>
      </c>
      <c r="F602" t="s">
        <v>4363</v>
      </c>
      <c r="G602">
        <v>5.0000000000000001E-4</v>
      </c>
    </row>
    <row r="603" spans="1:7" x14ac:dyDescent="0.3">
      <c r="A603" s="2">
        <v>44200</v>
      </c>
      <c r="B603">
        <v>43.96</v>
      </c>
      <c r="C603">
        <v>44.31</v>
      </c>
      <c r="D603">
        <v>44.37</v>
      </c>
      <c r="E603">
        <v>43.35</v>
      </c>
      <c r="F603" t="s">
        <v>4364</v>
      </c>
      <c r="G603">
        <v>-1.77E-2</v>
      </c>
    </row>
    <row r="604" spans="1:7" x14ac:dyDescent="0.3">
      <c r="A604" s="2">
        <v>44196</v>
      </c>
      <c r="B604">
        <v>44.75</v>
      </c>
      <c r="C604">
        <v>44.38</v>
      </c>
      <c r="D604">
        <v>44.84</v>
      </c>
      <c r="E604">
        <v>44.16</v>
      </c>
      <c r="F604" t="s">
        <v>4324</v>
      </c>
      <c r="G604">
        <v>6.1000000000000004E-3</v>
      </c>
    </row>
    <row r="605" spans="1:7" x14ac:dyDescent="0.3">
      <c r="A605" s="2">
        <v>44195</v>
      </c>
      <c r="B605">
        <v>44.48</v>
      </c>
      <c r="C605">
        <v>44.74</v>
      </c>
      <c r="D605">
        <v>45.06</v>
      </c>
      <c r="E605">
        <v>44.44</v>
      </c>
      <c r="F605" t="s">
        <v>4365</v>
      </c>
      <c r="G605">
        <v>-3.5999999999999999E-3</v>
      </c>
    </row>
    <row r="606" spans="1:7" x14ac:dyDescent="0.3">
      <c r="A606" s="2">
        <v>44194</v>
      </c>
      <c r="B606">
        <v>44.64</v>
      </c>
      <c r="C606">
        <v>44.97</v>
      </c>
      <c r="D606">
        <v>45.24</v>
      </c>
      <c r="E606">
        <v>44.53</v>
      </c>
      <c r="F606" t="s">
        <v>3543</v>
      </c>
      <c r="G606">
        <v>-6.1999999999999998E-3</v>
      </c>
    </row>
    <row r="607" spans="1:7" x14ac:dyDescent="0.3">
      <c r="A607" s="2">
        <v>44193</v>
      </c>
      <c r="B607">
        <v>44.92</v>
      </c>
      <c r="C607">
        <v>44.93</v>
      </c>
      <c r="D607">
        <v>45.34</v>
      </c>
      <c r="E607">
        <v>44.72</v>
      </c>
      <c r="F607" t="s">
        <v>4366</v>
      </c>
      <c r="G607">
        <v>8.5000000000000006E-3</v>
      </c>
    </row>
    <row r="608" spans="1:7" x14ac:dyDescent="0.3">
      <c r="A608" s="2">
        <v>44189</v>
      </c>
      <c r="B608">
        <v>44.54</v>
      </c>
      <c r="C608">
        <v>44.45</v>
      </c>
      <c r="D608">
        <v>44.59</v>
      </c>
      <c r="E608">
        <v>44.23</v>
      </c>
      <c r="F608" t="s">
        <v>3462</v>
      </c>
      <c r="G608">
        <v>3.7000000000000002E-3</v>
      </c>
    </row>
    <row r="609" spans="1:7" x14ac:dyDescent="0.3">
      <c r="A609" s="2">
        <v>44188</v>
      </c>
      <c r="B609">
        <v>44.38</v>
      </c>
      <c r="C609">
        <v>44.65</v>
      </c>
      <c r="D609">
        <v>44.8</v>
      </c>
      <c r="E609">
        <v>44.35</v>
      </c>
      <c r="F609" t="s">
        <v>4367</v>
      </c>
      <c r="G609">
        <v>-7.0000000000000001E-3</v>
      </c>
    </row>
    <row r="610" spans="1:7" x14ac:dyDescent="0.3">
      <c r="A610" s="2">
        <v>44187</v>
      </c>
      <c r="B610">
        <v>44.69</v>
      </c>
      <c r="C610">
        <v>44.44</v>
      </c>
      <c r="D610">
        <v>45.07</v>
      </c>
      <c r="E610">
        <v>44.44</v>
      </c>
      <c r="F610" t="s">
        <v>4368</v>
      </c>
      <c r="G610">
        <v>-4.1999999999999997E-3</v>
      </c>
    </row>
    <row r="611" spans="1:7" x14ac:dyDescent="0.3">
      <c r="A611" s="2">
        <v>44186</v>
      </c>
      <c r="B611">
        <v>44.88</v>
      </c>
      <c r="C611">
        <v>44.47</v>
      </c>
      <c r="D611">
        <v>44.96</v>
      </c>
      <c r="E611">
        <v>44.06</v>
      </c>
      <c r="F611" t="s">
        <v>4278</v>
      </c>
      <c r="G611">
        <v>-1.23E-2</v>
      </c>
    </row>
    <row r="612" spans="1:7" x14ac:dyDescent="0.3">
      <c r="A612" s="2">
        <v>44183</v>
      </c>
      <c r="B612">
        <v>45.44</v>
      </c>
      <c r="C612">
        <v>44.9</v>
      </c>
      <c r="D612">
        <v>45.57</v>
      </c>
      <c r="E612">
        <v>44.77</v>
      </c>
      <c r="F612" t="s">
        <v>4369</v>
      </c>
      <c r="G612">
        <v>1.38E-2</v>
      </c>
    </row>
    <row r="613" spans="1:7" x14ac:dyDescent="0.3">
      <c r="A613" s="2">
        <v>44182</v>
      </c>
      <c r="B613">
        <v>44.82</v>
      </c>
      <c r="C613">
        <v>44.91</v>
      </c>
      <c r="D613">
        <v>44.93</v>
      </c>
      <c r="E613">
        <v>44.6</v>
      </c>
      <c r="F613" t="s">
        <v>3598</v>
      </c>
      <c r="G613">
        <v>2.2000000000000001E-3</v>
      </c>
    </row>
    <row r="614" spans="1:7" x14ac:dyDescent="0.3">
      <c r="A614" s="2">
        <v>44181</v>
      </c>
      <c r="B614">
        <v>44.72</v>
      </c>
      <c r="C614">
        <v>44.69</v>
      </c>
      <c r="D614">
        <v>45.14</v>
      </c>
      <c r="E614">
        <v>44.53</v>
      </c>
      <c r="F614" t="s">
        <v>3512</v>
      </c>
      <c r="G614">
        <v>0</v>
      </c>
    </row>
    <row r="615" spans="1:7" x14ac:dyDescent="0.3">
      <c r="A615" s="2">
        <v>44180</v>
      </c>
      <c r="B615">
        <v>44.72</v>
      </c>
      <c r="C615">
        <v>44.39</v>
      </c>
      <c r="D615">
        <v>44.79</v>
      </c>
      <c r="E615">
        <v>44.13</v>
      </c>
      <c r="F615" t="s">
        <v>1921</v>
      </c>
      <c r="G615">
        <v>1.0800000000000001E-2</v>
      </c>
    </row>
    <row r="616" spans="1:7" x14ac:dyDescent="0.3">
      <c r="A616" s="2">
        <v>44179</v>
      </c>
      <c r="B616">
        <v>44.24</v>
      </c>
      <c r="C616">
        <v>44.27</v>
      </c>
      <c r="D616">
        <v>44.91</v>
      </c>
      <c r="E616">
        <v>44.15</v>
      </c>
      <c r="F616" t="s">
        <v>4370</v>
      </c>
      <c r="G616">
        <v>-1.8E-3</v>
      </c>
    </row>
    <row r="617" spans="1:7" x14ac:dyDescent="0.3">
      <c r="A617" s="2">
        <v>44176</v>
      </c>
      <c r="B617">
        <v>44.32</v>
      </c>
      <c r="C617">
        <v>43.94</v>
      </c>
      <c r="D617">
        <v>44.33</v>
      </c>
      <c r="E617">
        <v>43.72</v>
      </c>
      <c r="F617" t="s">
        <v>3208</v>
      </c>
      <c r="G617">
        <v>0</v>
      </c>
    </row>
    <row r="618" spans="1:7" x14ac:dyDescent="0.3">
      <c r="A618" s="2">
        <v>44175</v>
      </c>
      <c r="B618">
        <v>44.32</v>
      </c>
      <c r="C618">
        <v>44.54</v>
      </c>
      <c r="D618">
        <v>44.6</v>
      </c>
      <c r="E618">
        <v>44.11</v>
      </c>
      <c r="F618" t="s">
        <v>3411</v>
      </c>
      <c r="G618">
        <v>-8.3000000000000001E-3</v>
      </c>
    </row>
    <row r="619" spans="1:7" x14ac:dyDescent="0.3">
      <c r="A619" s="2">
        <v>44174</v>
      </c>
      <c r="B619">
        <v>44.69</v>
      </c>
      <c r="C619">
        <v>44.47</v>
      </c>
      <c r="D619">
        <v>44.83</v>
      </c>
      <c r="E619">
        <v>44.36</v>
      </c>
      <c r="F619" t="s">
        <v>4371</v>
      </c>
      <c r="G619">
        <v>7.1999999999999998E-3</v>
      </c>
    </row>
    <row r="620" spans="1:7" x14ac:dyDescent="0.3">
      <c r="A620" s="2">
        <v>44173</v>
      </c>
      <c r="B620">
        <v>44.37</v>
      </c>
      <c r="C620">
        <v>44.21</v>
      </c>
      <c r="D620">
        <v>44.53</v>
      </c>
      <c r="E620">
        <v>43.93</v>
      </c>
      <c r="F620" t="s">
        <v>3748</v>
      </c>
      <c r="G620">
        <v>5.0000000000000001E-4</v>
      </c>
    </row>
    <row r="621" spans="1:7" x14ac:dyDescent="0.3">
      <c r="A621" s="2">
        <v>44172</v>
      </c>
      <c r="B621">
        <v>44.35</v>
      </c>
      <c r="C621">
        <v>44.29</v>
      </c>
      <c r="D621">
        <v>44.49</v>
      </c>
      <c r="E621">
        <v>43.91</v>
      </c>
      <c r="F621" t="s">
        <v>4372</v>
      </c>
      <c r="G621">
        <v>-6.9999999999999999E-4</v>
      </c>
    </row>
    <row r="622" spans="1:7" x14ac:dyDescent="0.3">
      <c r="A622" s="2">
        <v>44169</v>
      </c>
      <c r="B622">
        <v>44.38</v>
      </c>
      <c r="C622">
        <v>43.89</v>
      </c>
      <c r="D622">
        <v>44.51</v>
      </c>
      <c r="E622">
        <v>43.89</v>
      </c>
      <c r="F622" t="s">
        <v>4373</v>
      </c>
      <c r="G622">
        <v>6.1000000000000004E-3</v>
      </c>
    </row>
    <row r="623" spans="1:7" x14ac:dyDescent="0.3">
      <c r="A623" s="2">
        <v>44168</v>
      </c>
      <c r="B623">
        <v>44.11</v>
      </c>
      <c r="C623">
        <v>43.78</v>
      </c>
      <c r="D623">
        <v>44.14</v>
      </c>
      <c r="E623">
        <v>43.6</v>
      </c>
      <c r="F623" t="s">
        <v>3632</v>
      </c>
      <c r="G623">
        <v>5.0000000000000001E-3</v>
      </c>
    </row>
    <row r="624" spans="1:7" x14ac:dyDescent="0.3">
      <c r="A624" s="2">
        <v>44167</v>
      </c>
      <c r="B624">
        <v>43.89</v>
      </c>
      <c r="C624">
        <v>43.39</v>
      </c>
      <c r="D624">
        <v>43.96</v>
      </c>
      <c r="E624">
        <v>43.35</v>
      </c>
      <c r="F624" t="s">
        <v>3744</v>
      </c>
      <c r="G624">
        <v>8.0000000000000002E-3</v>
      </c>
    </row>
    <row r="625" spans="1:7" x14ac:dyDescent="0.3">
      <c r="A625" s="2">
        <v>44166</v>
      </c>
      <c r="B625">
        <v>43.54</v>
      </c>
      <c r="C625">
        <v>43.01</v>
      </c>
      <c r="D625">
        <v>44.07</v>
      </c>
      <c r="E625">
        <v>43.01</v>
      </c>
      <c r="F625" t="s">
        <v>4374</v>
      </c>
      <c r="G625">
        <v>1.21E-2</v>
      </c>
    </row>
    <row r="626" spans="1:7" x14ac:dyDescent="0.3">
      <c r="A626" s="2">
        <v>44165</v>
      </c>
      <c r="B626">
        <v>43.02</v>
      </c>
      <c r="C626">
        <v>42.44</v>
      </c>
      <c r="D626">
        <v>43.05</v>
      </c>
      <c r="E626">
        <v>42.41</v>
      </c>
      <c r="F626" t="s">
        <v>4375</v>
      </c>
      <c r="G626">
        <v>7.4999999999999997E-3</v>
      </c>
    </row>
    <row r="627" spans="1:7" x14ac:dyDescent="0.3">
      <c r="A627" s="2">
        <v>44162</v>
      </c>
      <c r="B627">
        <v>42.7</v>
      </c>
      <c r="C627">
        <v>42.85</v>
      </c>
      <c r="D627">
        <v>42.98</v>
      </c>
      <c r="E627">
        <v>42.64</v>
      </c>
      <c r="F627" t="s">
        <v>3483</v>
      </c>
      <c r="G627">
        <v>4.7000000000000002E-3</v>
      </c>
    </row>
    <row r="628" spans="1:7" x14ac:dyDescent="0.3">
      <c r="A628" s="2">
        <v>44160</v>
      </c>
      <c r="B628">
        <v>42.5</v>
      </c>
      <c r="C628">
        <v>42.78</v>
      </c>
      <c r="D628">
        <v>42.8</v>
      </c>
      <c r="E628">
        <v>42.21</v>
      </c>
      <c r="F628" t="s">
        <v>3628</v>
      </c>
      <c r="G628">
        <v>-2.5999999999999999E-3</v>
      </c>
    </row>
    <row r="629" spans="1:7" x14ac:dyDescent="0.3">
      <c r="A629" s="2">
        <v>44159</v>
      </c>
      <c r="B629">
        <v>42.61</v>
      </c>
      <c r="C629">
        <v>42.14</v>
      </c>
      <c r="D629">
        <v>42.71</v>
      </c>
      <c r="E629">
        <v>41.9</v>
      </c>
      <c r="F629" t="s">
        <v>1826</v>
      </c>
      <c r="G629">
        <v>2.3300000000000001E-2</v>
      </c>
    </row>
    <row r="630" spans="1:7" x14ac:dyDescent="0.3">
      <c r="A630" s="2">
        <v>44158</v>
      </c>
      <c r="B630">
        <v>41.64</v>
      </c>
      <c r="C630">
        <v>41.03</v>
      </c>
      <c r="D630">
        <v>41.8</v>
      </c>
      <c r="E630">
        <v>41.02</v>
      </c>
      <c r="F630" t="s">
        <v>4037</v>
      </c>
      <c r="G630">
        <v>1.6400000000000001E-2</v>
      </c>
    </row>
    <row r="631" spans="1:7" x14ac:dyDescent="0.3">
      <c r="A631" s="2">
        <v>44155</v>
      </c>
      <c r="B631">
        <v>40.97</v>
      </c>
      <c r="C631">
        <v>41.05</v>
      </c>
      <c r="D631">
        <v>41.39</v>
      </c>
      <c r="E631">
        <v>40.92</v>
      </c>
      <c r="F631" t="s">
        <v>4376</v>
      </c>
      <c r="G631">
        <v>-4.8999999999999998E-3</v>
      </c>
    </row>
    <row r="632" spans="1:7" x14ac:dyDescent="0.3">
      <c r="A632" s="2">
        <v>44154</v>
      </c>
      <c r="B632">
        <v>41.17</v>
      </c>
      <c r="C632">
        <v>41</v>
      </c>
      <c r="D632">
        <v>41.37</v>
      </c>
      <c r="E632">
        <v>40.770000000000003</v>
      </c>
      <c r="F632" t="s">
        <v>3630</v>
      </c>
      <c r="G632">
        <v>-3.5999999999999999E-3</v>
      </c>
    </row>
    <row r="633" spans="1:7" x14ac:dyDescent="0.3">
      <c r="A633" s="2">
        <v>44153</v>
      </c>
      <c r="B633">
        <v>41.32</v>
      </c>
      <c r="C633">
        <v>41.9</v>
      </c>
      <c r="D633">
        <v>42.24</v>
      </c>
      <c r="E633">
        <v>41.26</v>
      </c>
      <c r="F633" t="s">
        <v>4377</v>
      </c>
      <c r="G633">
        <v>-1.34E-2</v>
      </c>
    </row>
    <row r="634" spans="1:7" x14ac:dyDescent="0.3">
      <c r="A634" s="2">
        <v>44152</v>
      </c>
      <c r="B634">
        <v>41.88</v>
      </c>
      <c r="C634">
        <v>41.92</v>
      </c>
      <c r="D634">
        <v>42.35</v>
      </c>
      <c r="E634">
        <v>41.62</v>
      </c>
      <c r="F634" t="s">
        <v>1488</v>
      </c>
      <c r="G634">
        <v>-1.55E-2</v>
      </c>
    </row>
    <row r="635" spans="1:7" x14ac:dyDescent="0.3">
      <c r="A635" s="2">
        <v>44151</v>
      </c>
      <c r="B635">
        <v>42.54</v>
      </c>
      <c r="C635">
        <v>41.74</v>
      </c>
      <c r="D635">
        <v>42.59</v>
      </c>
      <c r="E635">
        <v>41.35</v>
      </c>
      <c r="F635" t="s">
        <v>1986</v>
      </c>
      <c r="G635">
        <v>2.75E-2</v>
      </c>
    </row>
    <row r="636" spans="1:7" x14ac:dyDescent="0.3">
      <c r="A636" s="2">
        <v>44148</v>
      </c>
      <c r="B636">
        <v>41.4</v>
      </c>
      <c r="C636">
        <v>41.2</v>
      </c>
      <c r="D636">
        <v>41.52</v>
      </c>
      <c r="E636">
        <v>40.56</v>
      </c>
      <c r="F636" t="s">
        <v>4378</v>
      </c>
      <c r="G636">
        <v>7.0599999999999996E-2</v>
      </c>
    </row>
    <row r="637" spans="1:7" x14ac:dyDescent="0.3">
      <c r="A637" s="2">
        <v>44147</v>
      </c>
      <c r="B637">
        <v>38.67</v>
      </c>
      <c r="C637">
        <v>38.979999999999997</v>
      </c>
      <c r="D637">
        <v>39.39</v>
      </c>
      <c r="E637">
        <v>38.4</v>
      </c>
      <c r="F637" t="s">
        <v>4379</v>
      </c>
      <c r="G637">
        <v>-1.6799999999999999E-2</v>
      </c>
    </row>
    <row r="638" spans="1:7" x14ac:dyDescent="0.3">
      <c r="A638" s="2">
        <v>44146</v>
      </c>
      <c r="B638">
        <v>39.33</v>
      </c>
      <c r="C638">
        <v>39.01</v>
      </c>
      <c r="D638">
        <v>39.450000000000003</v>
      </c>
      <c r="E638">
        <v>38.44</v>
      </c>
      <c r="F638" t="s">
        <v>4380</v>
      </c>
      <c r="G638">
        <v>1.5800000000000002E-2</v>
      </c>
    </row>
    <row r="639" spans="1:7" x14ac:dyDescent="0.3">
      <c r="A639" s="2">
        <v>44145</v>
      </c>
      <c r="B639">
        <v>38.72</v>
      </c>
      <c r="C639">
        <v>38.21</v>
      </c>
      <c r="D639">
        <v>39.03</v>
      </c>
      <c r="E639">
        <v>38.17</v>
      </c>
      <c r="F639" t="s">
        <v>1832</v>
      </c>
      <c r="G639">
        <v>1.3599999999999999E-2</v>
      </c>
    </row>
    <row r="640" spans="1:7" x14ac:dyDescent="0.3">
      <c r="A640" s="2">
        <v>44144</v>
      </c>
      <c r="B640">
        <v>38.200000000000003</v>
      </c>
      <c r="C640">
        <v>39.92</v>
      </c>
      <c r="D640">
        <v>40.229999999999997</v>
      </c>
      <c r="E640">
        <v>38.119999999999997</v>
      </c>
      <c r="F640" t="s">
        <v>4381</v>
      </c>
      <c r="G640">
        <v>1.7899999999999999E-2</v>
      </c>
    </row>
    <row r="641" spans="1:7" x14ac:dyDescent="0.3">
      <c r="A641" s="2">
        <v>44141</v>
      </c>
      <c r="B641">
        <v>37.53</v>
      </c>
      <c r="C641">
        <v>37.56</v>
      </c>
      <c r="D641">
        <v>37.6</v>
      </c>
      <c r="E641">
        <v>37.08</v>
      </c>
      <c r="F641" t="s">
        <v>4382</v>
      </c>
      <c r="G641">
        <v>8.0999999999999996E-3</v>
      </c>
    </row>
    <row r="642" spans="1:7" x14ac:dyDescent="0.3">
      <c r="A642" s="2">
        <v>44140</v>
      </c>
      <c r="B642">
        <v>37.229999999999997</v>
      </c>
      <c r="C642">
        <v>37.020000000000003</v>
      </c>
      <c r="D642">
        <v>37.299999999999997</v>
      </c>
      <c r="E642">
        <v>36.909999999999997</v>
      </c>
      <c r="F642" t="s">
        <v>4383</v>
      </c>
      <c r="G642">
        <v>1.7999999999999999E-2</v>
      </c>
    </row>
    <row r="643" spans="1:7" x14ac:dyDescent="0.3">
      <c r="A643" s="2">
        <v>44139</v>
      </c>
      <c r="B643">
        <v>36.57</v>
      </c>
      <c r="C643">
        <v>37.03</v>
      </c>
      <c r="D643">
        <v>37.299999999999997</v>
      </c>
      <c r="E643">
        <v>36.5</v>
      </c>
      <c r="F643" t="s">
        <v>4384</v>
      </c>
      <c r="G643">
        <v>-3.0000000000000001E-3</v>
      </c>
    </row>
    <row r="644" spans="1:7" x14ac:dyDescent="0.3">
      <c r="A644" s="2">
        <v>44138</v>
      </c>
      <c r="B644">
        <v>36.68</v>
      </c>
      <c r="C644">
        <v>36.36</v>
      </c>
      <c r="D644">
        <v>37.33</v>
      </c>
      <c r="E644">
        <v>36.299999999999997</v>
      </c>
      <c r="F644" t="s">
        <v>4385</v>
      </c>
      <c r="G644">
        <v>2.1700000000000001E-2</v>
      </c>
    </row>
    <row r="645" spans="1:7" x14ac:dyDescent="0.3">
      <c r="A645" s="2">
        <v>44137</v>
      </c>
      <c r="B645">
        <v>35.9</v>
      </c>
      <c r="C645">
        <v>36.19</v>
      </c>
      <c r="D645">
        <v>36.35</v>
      </c>
      <c r="E645">
        <v>35.67</v>
      </c>
      <c r="F645" t="s">
        <v>4386</v>
      </c>
      <c r="G645">
        <v>0</v>
      </c>
    </row>
    <row r="646" spans="1:7" x14ac:dyDescent="0.3">
      <c r="A646" s="2">
        <v>44134</v>
      </c>
      <c r="B646">
        <v>35.9</v>
      </c>
      <c r="C646">
        <v>35.6</v>
      </c>
      <c r="D646">
        <v>35.93</v>
      </c>
      <c r="E646">
        <v>35.49</v>
      </c>
      <c r="F646" t="s">
        <v>4387</v>
      </c>
      <c r="G646">
        <v>5.8999999999999999E-3</v>
      </c>
    </row>
    <row r="647" spans="1:7" x14ac:dyDescent="0.3">
      <c r="A647" s="2">
        <v>44133</v>
      </c>
      <c r="B647">
        <v>35.69</v>
      </c>
      <c r="C647">
        <v>35.51</v>
      </c>
      <c r="D647">
        <v>36.07</v>
      </c>
      <c r="E647">
        <v>35.28</v>
      </c>
      <c r="F647" t="s">
        <v>1746</v>
      </c>
      <c r="G647">
        <v>-5.9999999999999995E-4</v>
      </c>
    </row>
    <row r="648" spans="1:7" x14ac:dyDescent="0.3">
      <c r="A648" s="2">
        <v>44132</v>
      </c>
      <c r="B648">
        <v>35.71</v>
      </c>
      <c r="C648">
        <v>36.31</v>
      </c>
      <c r="D648">
        <v>36.51</v>
      </c>
      <c r="E648">
        <v>35.68</v>
      </c>
      <c r="F648" t="s">
        <v>1420</v>
      </c>
      <c r="G648">
        <v>-3.15E-2</v>
      </c>
    </row>
    <row r="649" spans="1:7" x14ac:dyDescent="0.3">
      <c r="A649" s="2">
        <v>44131</v>
      </c>
      <c r="B649">
        <v>36.869999999999997</v>
      </c>
      <c r="C649">
        <v>37.380000000000003</v>
      </c>
      <c r="D649">
        <v>37.5</v>
      </c>
      <c r="E649">
        <v>36.590000000000003</v>
      </c>
      <c r="F649" t="s">
        <v>4388</v>
      </c>
      <c r="G649">
        <v>-2.12E-2</v>
      </c>
    </row>
    <row r="650" spans="1:7" x14ac:dyDescent="0.3">
      <c r="A650" s="2">
        <v>44130</v>
      </c>
      <c r="B650">
        <v>37.67</v>
      </c>
      <c r="C650">
        <v>38.4</v>
      </c>
      <c r="D650">
        <v>38.43</v>
      </c>
      <c r="E650">
        <v>37.15</v>
      </c>
      <c r="F650" t="s">
        <v>4389</v>
      </c>
      <c r="G650">
        <v>-2.9600000000000001E-2</v>
      </c>
    </row>
    <row r="651" spans="1:7" x14ac:dyDescent="0.3">
      <c r="A651" s="2">
        <v>44127</v>
      </c>
      <c r="B651">
        <v>38.82</v>
      </c>
      <c r="C651">
        <v>38.93</v>
      </c>
      <c r="D651">
        <v>38.97</v>
      </c>
      <c r="E651">
        <v>38.65</v>
      </c>
      <c r="F651" t="s">
        <v>4319</v>
      </c>
      <c r="G651">
        <v>0</v>
      </c>
    </row>
    <row r="652" spans="1:7" x14ac:dyDescent="0.3">
      <c r="A652" s="2">
        <v>44126</v>
      </c>
      <c r="B652">
        <v>38.82</v>
      </c>
      <c r="C652">
        <v>38.85</v>
      </c>
      <c r="D652">
        <v>38.96</v>
      </c>
      <c r="E652">
        <v>38.380000000000003</v>
      </c>
      <c r="F652" t="s">
        <v>3583</v>
      </c>
      <c r="G652">
        <v>-6.1000000000000004E-3</v>
      </c>
    </row>
    <row r="653" spans="1:7" x14ac:dyDescent="0.3">
      <c r="A653" s="2">
        <v>44125</v>
      </c>
      <c r="B653">
        <v>39.06</v>
      </c>
      <c r="C653">
        <v>39.31</v>
      </c>
      <c r="D653">
        <v>39.57</v>
      </c>
      <c r="E653">
        <v>38.979999999999997</v>
      </c>
      <c r="F653" t="s">
        <v>4390</v>
      </c>
      <c r="G653">
        <v>-3.5999999999999999E-3</v>
      </c>
    </row>
    <row r="654" spans="1:7" x14ac:dyDescent="0.3">
      <c r="A654" s="2">
        <v>44124</v>
      </c>
      <c r="B654">
        <v>39.200000000000003</v>
      </c>
      <c r="C654">
        <v>39.44</v>
      </c>
      <c r="D654">
        <v>39.51</v>
      </c>
      <c r="E654">
        <v>39.03</v>
      </c>
      <c r="F654" t="s">
        <v>3635</v>
      </c>
      <c r="G654">
        <v>-2.5000000000000001E-3</v>
      </c>
    </row>
    <row r="655" spans="1:7" x14ac:dyDescent="0.3">
      <c r="A655" s="2">
        <v>44123</v>
      </c>
      <c r="B655">
        <v>39.299999999999997</v>
      </c>
      <c r="C655">
        <v>40.15</v>
      </c>
      <c r="D655">
        <v>40.380000000000003</v>
      </c>
      <c r="E655">
        <v>39.159999999999997</v>
      </c>
      <c r="F655" t="s">
        <v>1505</v>
      </c>
      <c r="G655">
        <v>-2.1399999999999999E-2</v>
      </c>
    </row>
    <row r="656" spans="1:7" x14ac:dyDescent="0.3">
      <c r="A656" s="2">
        <v>44120</v>
      </c>
      <c r="B656">
        <v>40.159999999999997</v>
      </c>
      <c r="C656">
        <v>39.880000000000003</v>
      </c>
      <c r="D656">
        <v>40.299999999999997</v>
      </c>
      <c r="E656">
        <v>39.549999999999997</v>
      </c>
      <c r="F656" t="s">
        <v>4391</v>
      </c>
      <c r="G656">
        <v>4.7999999999999996E-3</v>
      </c>
    </row>
    <row r="657" spans="1:7" x14ac:dyDescent="0.3">
      <c r="A657" s="2">
        <v>44119</v>
      </c>
      <c r="B657">
        <v>39.97</v>
      </c>
      <c r="C657">
        <v>39.47</v>
      </c>
      <c r="D657">
        <v>40</v>
      </c>
      <c r="E657">
        <v>39.35</v>
      </c>
      <c r="F657" t="s">
        <v>4151</v>
      </c>
      <c r="G657">
        <v>2E-3</v>
      </c>
    </row>
    <row r="658" spans="1:7" x14ac:dyDescent="0.3">
      <c r="A658" s="2">
        <v>44118</v>
      </c>
      <c r="B658">
        <v>39.89</v>
      </c>
      <c r="C658">
        <v>39.85</v>
      </c>
      <c r="D658">
        <v>40.42</v>
      </c>
      <c r="E658">
        <v>39.76</v>
      </c>
      <c r="F658" t="s">
        <v>4322</v>
      </c>
      <c r="G658">
        <v>2E-3</v>
      </c>
    </row>
    <row r="659" spans="1:7" x14ac:dyDescent="0.3">
      <c r="A659" s="2">
        <v>44117</v>
      </c>
      <c r="B659">
        <v>39.81</v>
      </c>
      <c r="C659">
        <v>40.54</v>
      </c>
      <c r="D659">
        <v>40.61</v>
      </c>
      <c r="E659">
        <v>39.71</v>
      </c>
      <c r="F659" t="s">
        <v>4392</v>
      </c>
      <c r="G659">
        <v>-1.3599999999999999E-2</v>
      </c>
    </row>
    <row r="660" spans="1:7" x14ac:dyDescent="0.3">
      <c r="A660" s="2">
        <v>44116</v>
      </c>
      <c r="B660">
        <v>40.36</v>
      </c>
      <c r="C660">
        <v>39.93</v>
      </c>
      <c r="D660">
        <v>40.53</v>
      </c>
      <c r="E660">
        <v>39.630000000000003</v>
      </c>
      <c r="F660" t="s">
        <v>3574</v>
      </c>
      <c r="G660">
        <v>1.2800000000000001E-2</v>
      </c>
    </row>
    <row r="661" spans="1:7" x14ac:dyDescent="0.3">
      <c r="A661" s="2">
        <v>44113</v>
      </c>
      <c r="B661">
        <v>39.85</v>
      </c>
      <c r="C661">
        <v>40.15</v>
      </c>
      <c r="D661">
        <v>40.229999999999997</v>
      </c>
      <c r="E661">
        <v>39.72</v>
      </c>
      <c r="F661" t="s">
        <v>4393</v>
      </c>
      <c r="G661">
        <v>1.5E-3</v>
      </c>
    </row>
    <row r="662" spans="1:7" x14ac:dyDescent="0.3">
      <c r="A662" s="2">
        <v>44112</v>
      </c>
      <c r="B662">
        <v>39.79</v>
      </c>
      <c r="C662">
        <v>39.799999999999997</v>
      </c>
      <c r="D662">
        <v>40.18</v>
      </c>
      <c r="E662">
        <v>39.659999999999997</v>
      </c>
      <c r="F662" t="s">
        <v>3486</v>
      </c>
      <c r="G662">
        <v>9.9000000000000008E-3</v>
      </c>
    </row>
    <row r="663" spans="1:7" x14ac:dyDescent="0.3">
      <c r="A663" s="2">
        <v>44111</v>
      </c>
      <c r="B663">
        <v>39.4</v>
      </c>
      <c r="C663">
        <v>38.979999999999997</v>
      </c>
      <c r="D663">
        <v>39.58</v>
      </c>
      <c r="E663">
        <v>38.78</v>
      </c>
      <c r="F663" t="s">
        <v>3776</v>
      </c>
      <c r="G663">
        <v>2.1499999999999998E-2</v>
      </c>
    </row>
    <row r="664" spans="1:7" x14ac:dyDescent="0.3">
      <c r="A664" s="2">
        <v>44110</v>
      </c>
      <c r="B664">
        <v>38.57</v>
      </c>
      <c r="C664">
        <v>38.5</v>
      </c>
      <c r="D664">
        <v>39.35</v>
      </c>
      <c r="E664">
        <v>38.4</v>
      </c>
      <c r="F664" t="s">
        <v>4394</v>
      </c>
      <c r="G664">
        <v>0</v>
      </c>
    </row>
    <row r="665" spans="1:7" x14ac:dyDescent="0.3">
      <c r="A665" s="2">
        <v>44109</v>
      </c>
      <c r="B665">
        <v>38.57</v>
      </c>
      <c r="C665">
        <v>38.479999999999997</v>
      </c>
      <c r="D665">
        <v>38.79</v>
      </c>
      <c r="E665">
        <v>38.28</v>
      </c>
      <c r="F665" t="s">
        <v>4395</v>
      </c>
      <c r="G665">
        <v>7.7999999999999996E-3</v>
      </c>
    </row>
    <row r="666" spans="1:7" x14ac:dyDescent="0.3">
      <c r="A666" s="2">
        <v>44106</v>
      </c>
      <c r="B666">
        <v>38.270000000000003</v>
      </c>
      <c r="C666">
        <v>38.049999999999997</v>
      </c>
      <c r="D666">
        <v>38.549999999999997</v>
      </c>
      <c r="E666">
        <v>37.97</v>
      </c>
      <c r="F666" t="s">
        <v>4396</v>
      </c>
      <c r="G666">
        <v>-1.37E-2</v>
      </c>
    </row>
    <row r="667" spans="1:7" x14ac:dyDescent="0.3">
      <c r="A667" s="2">
        <v>44105</v>
      </c>
      <c r="B667">
        <v>38.799999999999997</v>
      </c>
      <c r="C667">
        <v>39.1</v>
      </c>
      <c r="D667">
        <v>39.31</v>
      </c>
      <c r="E667">
        <v>38.56</v>
      </c>
      <c r="F667" t="s">
        <v>4241</v>
      </c>
      <c r="G667">
        <v>-1.4999999999999999E-2</v>
      </c>
    </row>
    <row r="668" spans="1:7" x14ac:dyDescent="0.3">
      <c r="A668" s="2">
        <v>44104</v>
      </c>
      <c r="B668">
        <v>39.39</v>
      </c>
      <c r="C668">
        <v>39.090000000000003</v>
      </c>
      <c r="D668">
        <v>39.700000000000003</v>
      </c>
      <c r="E668">
        <v>39.020000000000003</v>
      </c>
      <c r="F668" t="s">
        <v>4315</v>
      </c>
      <c r="G668">
        <v>8.3999999999999995E-3</v>
      </c>
    </row>
    <row r="669" spans="1:7" x14ac:dyDescent="0.3">
      <c r="A669" s="2">
        <v>44103</v>
      </c>
      <c r="B669">
        <v>39.06</v>
      </c>
      <c r="C669">
        <v>39.07</v>
      </c>
      <c r="D669">
        <v>39.380000000000003</v>
      </c>
      <c r="E669">
        <v>38.83</v>
      </c>
      <c r="F669" t="s">
        <v>3825</v>
      </c>
      <c r="G669">
        <v>-1.8E-3</v>
      </c>
    </row>
    <row r="670" spans="1:7" x14ac:dyDescent="0.3">
      <c r="A670" s="2">
        <v>44102</v>
      </c>
      <c r="B670">
        <v>39.130000000000003</v>
      </c>
      <c r="C670">
        <v>39.19</v>
      </c>
      <c r="D670">
        <v>39.29</v>
      </c>
      <c r="E670">
        <v>38.79</v>
      </c>
      <c r="F670" t="s">
        <v>4397</v>
      </c>
      <c r="G670">
        <v>1.77E-2</v>
      </c>
    </row>
    <row r="671" spans="1:7" x14ac:dyDescent="0.3">
      <c r="A671" s="2">
        <v>44099</v>
      </c>
      <c r="B671">
        <v>38.450000000000003</v>
      </c>
      <c r="C671">
        <v>37.76</v>
      </c>
      <c r="D671">
        <v>38.54</v>
      </c>
      <c r="E671">
        <v>37.619999999999997</v>
      </c>
      <c r="F671" t="s">
        <v>3558</v>
      </c>
      <c r="G671">
        <v>1.5900000000000001E-2</v>
      </c>
    </row>
    <row r="672" spans="1:7" x14ac:dyDescent="0.3">
      <c r="A672" s="2">
        <v>44098</v>
      </c>
      <c r="B672">
        <v>37.85</v>
      </c>
      <c r="C672">
        <v>38</v>
      </c>
      <c r="D672">
        <v>38.159999999999997</v>
      </c>
      <c r="E672">
        <v>37.6</v>
      </c>
      <c r="F672" t="s">
        <v>4398</v>
      </c>
      <c r="G672">
        <v>-1.12E-2</v>
      </c>
    </row>
    <row r="673" spans="1:7" x14ac:dyDescent="0.3">
      <c r="A673" s="2">
        <v>44097</v>
      </c>
      <c r="B673">
        <v>38.28</v>
      </c>
      <c r="C673">
        <v>39.229999999999997</v>
      </c>
      <c r="D673">
        <v>39.39</v>
      </c>
      <c r="E673">
        <v>38.18</v>
      </c>
      <c r="F673" t="s">
        <v>4399</v>
      </c>
      <c r="G673">
        <v>-2.64E-2</v>
      </c>
    </row>
    <row r="674" spans="1:7" x14ac:dyDescent="0.3">
      <c r="A674" s="2">
        <v>44096</v>
      </c>
      <c r="B674">
        <v>39.32</v>
      </c>
      <c r="C674">
        <v>39.18</v>
      </c>
      <c r="D674">
        <v>39.46</v>
      </c>
      <c r="E674">
        <v>38.880000000000003</v>
      </c>
      <c r="F674" t="s">
        <v>4035</v>
      </c>
      <c r="G674">
        <v>7.1999999999999998E-3</v>
      </c>
    </row>
    <row r="675" spans="1:7" x14ac:dyDescent="0.3">
      <c r="A675" s="2">
        <v>44095</v>
      </c>
      <c r="B675">
        <v>39.04</v>
      </c>
      <c r="C675">
        <v>39.31</v>
      </c>
      <c r="D675">
        <v>39.47</v>
      </c>
      <c r="E675">
        <v>38.69</v>
      </c>
      <c r="F675" t="s">
        <v>4400</v>
      </c>
      <c r="G675">
        <v>-1.9300000000000001E-2</v>
      </c>
    </row>
    <row r="676" spans="1:7" x14ac:dyDescent="0.3">
      <c r="A676" s="2">
        <v>44092</v>
      </c>
      <c r="B676">
        <v>39.81</v>
      </c>
      <c r="C676">
        <v>40.18</v>
      </c>
      <c r="D676">
        <v>40.32</v>
      </c>
      <c r="E676">
        <v>39.58</v>
      </c>
      <c r="F676" t="s">
        <v>1922</v>
      </c>
      <c r="G676">
        <v>-1.3899999999999999E-2</v>
      </c>
    </row>
    <row r="677" spans="1:7" x14ac:dyDescent="0.3">
      <c r="A677" s="2">
        <v>44091</v>
      </c>
      <c r="B677">
        <v>40.369999999999997</v>
      </c>
      <c r="C677">
        <v>39.659999999999997</v>
      </c>
      <c r="D677">
        <v>40.4</v>
      </c>
      <c r="E677">
        <v>39.51</v>
      </c>
      <c r="F677" t="s">
        <v>4401</v>
      </c>
      <c r="G677">
        <v>-1.1999999999999999E-3</v>
      </c>
    </row>
    <row r="678" spans="1:7" x14ac:dyDescent="0.3">
      <c r="A678" s="2">
        <v>44090</v>
      </c>
      <c r="B678">
        <v>40.42</v>
      </c>
      <c r="C678">
        <v>40.72</v>
      </c>
      <c r="D678">
        <v>41.17</v>
      </c>
      <c r="E678">
        <v>40.39</v>
      </c>
      <c r="F678" t="s">
        <v>4402</v>
      </c>
      <c r="G678">
        <v>-4.4000000000000003E-3</v>
      </c>
    </row>
    <row r="679" spans="1:7" x14ac:dyDescent="0.3">
      <c r="A679" s="2">
        <v>44089</v>
      </c>
      <c r="B679">
        <v>40.6</v>
      </c>
      <c r="C679">
        <v>40.51</v>
      </c>
      <c r="D679">
        <v>40.840000000000003</v>
      </c>
      <c r="E679">
        <v>40.380000000000003</v>
      </c>
      <c r="F679" t="s">
        <v>4403</v>
      </c>
      <c r="G679">
        <v>5.7000000000000002E-3</v>
      </c>
    </row>
    <row r="680" spans="1:7" x14ac:dyDescent="0.3">
      <c r="A680" s="2">
        <v>44088</v>
      </c>
      <c r="B680">
        <v>40.369999999999997</v>
      </c>
      <c r="C680">
        <v>40.22</v>
      </c>
      <c r="D680">
        <v>40.64</v>
      </c>
      <c r="E680">
        <v>40.049999999999997</v>
      </c>
      <c r="F680" t="s">
        <v>4278</v>
      </c>
      <c r="G680">
        <v>1.23E-2</v>
      </c>
    </row>
    <row r="681" spans="1:7" x14ac:dyDescent="0.3">
      <c r="A681" s="2">
        <v>44085</v>
      </c>
      <c r="B681">
        <v>39.880000000000003</v>
      </c>
      <c r="C681">
        <v>39.76</v>
      </c>
      <c r="D681">
        <v>40.049999999999997</v>
      </c>
      <c r="E681">
        <v>39.51</v>
      </c>
      <c r="F681" t="s">
        <v>4087</v>
      </c>
      <c r="G681">
        <v>7.7999999999999996E-3</v>
      </c>
    </row>
    <row r="682" spans="1:7" x14ac:dyDescent="0.3">
      <c r="A682" s="2">
        <v>44084</v>
      </c>
      <c r="B682">
        <v>39.57</v>
      </c>
      <c r="C682">
        <v>40.03</v>
      </c>
      <c r="D682">
        <v>40.630000000000003</v>
      </c>
      <c r="E682">
        <v>39.42</v>
      </c>
      <c r="F682" t="s">
        <v>4404</v>
      </c>
      <c r="G682">
        <v>-1.4E-2</v>
      </c>
    </row>
    <row r="683" spans="1:7" x14ac:dyDescent="0.3">
      <c r="A683" s="2">
        <v>44083</v>
      </c>
      <c r="B683">
        <v>40.130000000000003</v>
      </c>
      <c r="C683">
        <v>40.1</v>
      </c>
      <c r="D683">
        <v>40.47</v>
      </c>
      <c r="E683">
        <v>39.72</v>
      </c>
      <c r="F683" t="s">
        <v>2134</v>
      </c>
      <c r="G683">
        <v>3.3E-3</v>
      </c>
    </row>
    <row r="684" spans="1:7" x14ac:dyDescent="0.3">
      <c r="A684" s="2">
        <v>44082</v>
      </c>
      <c r="B684">
        <v>40</v>
      </c>
      <c r="C684">
        <v>40.049999999999997</v>
      </c>
      <c r="D684">
        <v>40.61</v>
      </c>
      <c r="E684">
        <v>39.97</v>
      </c>
      <c r="F684" t="s">
        <v>1804</v>
      </c>
      <c r="G684">
        <v>-2.01E-2</v>
      </c>
    </row>
    <row r="685" spans="1:7" x14ac:dyDescent="0.3">
      <c r="A685" s="2">
        <v>44078</v>
      </c>
      <c r="B685">
        <v>40.82</v>
      </c>
      <c r="C685">
        <v>41.2</v>
      </c>
      <c r="D685">
        <v>41.43</v>
      </c>
      <c r="E685">
        <v>40.44</v>
      </c>
      <c r="F685" t="s">
        <v>1456</v>
      </c>
      <c r="G685">
        <v>-3.2000000000000002E-3</v>
      </c>
    </row>
    <row r="686" spans="1:7" x14ac:dyDescent="0.3">
      <c r="A686" s="2">
        <v>44077</v>
      </c>
      <c r="B686">
        <v>40.950000000000003</v>
      </c>
      <c r="C686">
        <v>41.75</v>
      </c>
      <c r="D686">
        <v>41.83</v>
      </c>
      <c r="E686">
        <v>40.67</v>
      </c>
      <c r="F686" t="s">
        <v>4405</v>
      </c>
      <c r="G686">
        <v>-3.4700000000000002E-2</v>
      </c>
    </row>
    <row r="687" spans="1:7" x14ac:dyDescent="0.3">
      <c r="A687" s="2">
        <v>44076</v>
      </c>
      <c r="B687">
        <v>42.42</v>
      </c>
      <c r="C687">
        <v>42.04</v>
      </c>
      <c r="D687">
        <v>42.69</v>
      </c>
      <c r="E687">
        <v>42.03</v>
      </c>
      <c r="F687" t="s">
        <v>4184</v>
      </c>
      <c r="G687">
        <v>9.2999999999999992E-3</v>
      </c>
    </row>
    <row r="688" spans="1:7" x14ac:dyDescent="0.3">
      <c r="A688" s="2">
        <v>44075</v>
      </c>
      <c r="B688">
        <v>42.03</v>
      </c>
      <c r="C688">
        <v>42</v>
      </c>
      <c r="D688">
        <v>42.07</v>
      </c>
      <c r="E688">
        <v>41.5</v>
      </c>
      <c r="F688" t="s">
        <v>4406</v>
      </c>
      <c r="G688">
        <v>-4.4999999999999997E-3</v>
      </c>
    </row>
    <row r="689" spans="1:7" x14ac:dyDescent="0.3">
      <c r="A689" s="2">
        <v>44074</v>
      </c>
      <c r="B689">
        <v>42.22</v>
      </c>
      <c r="C689">
        <v>42.1</v>
      </c>
      <c r="D689">
        <v>42.35</v>
      </c>
      <c r="E689">
        <v>41.94</v>
      </c>
      <c r="F689" t="s">
        <v>4391</v>
      </c>
      <c r="G689">
        <v>5.0000000000000001E-4</v>
      </c>
    </row>
    <row r="690" spans="1:7" x14ac:dyDescent="0.3">
      <c r="A690" s="2">
        <v>44071</v>
      </c>
      <c r="B690">
        <v>42.2</v>
      </c>
      <c r="C690">
        <v>42.14</v>
      </c>
      <c r="D690">
        <v>42.3</v>
      </c>
      <c r="E690">
        <v>42</v>
      </c>
      <c r="F690" t="s">
        <v>4407</v>
      </c>
      <c r="G690">
        <v>-2.0999999999999999E-3</v>
      </c>
    </row>
    <row r="691" spans="1:7" x14ac:dyDescent="0.3">
      <c r="A691" s="2">
        <v>44070</v>
      </c>
      <c r="B691">
        <v>42.29</v>
      </c>
      <c r="C691">
        <v>42.4</v>
      </c>
      <c r="D691">
        <v>42.47</v>
      </c>
      <c r="E691">
        <v>42.02</v>
      </c>
      <c r="F691" t="s">
        <v>4408</v>
      </c>
      <c r="G691">
        <v>8.9999999999999998E-4</v>
      </c>
    </row>
    <row r="692" spans="1:7" x14ac:dyDescent="0.3">
      <c r="A692" s="2">
        <v>44069</v>
      </c>
      <c r="B692">
        <v>42.25</v>
      </c>
      <c r="C692">
        <v>41.65</v>
      </c>
      <c r="D692">
        <v>42.28</v>
      </c>
      <c r="E692">
        <v>41.45</v>
      </c>
      <c r="F692" t="s">
        <v>3571</v>
      </c>
      <c r="G692">
        <v>6.8999999999999999E-3</v>
      </c>
    </row>
    <row r="693" spans="1:7" x14ac:dyDescent="0.3">
      <c r="A693" s="2">
        <v>44068</v>
      </c>
      <c r="B693">
        <v>41.96</v>
      </c>
      <c r="C693">
        <v>42.23</v>
      </c>
      <c r="D693">
        <v>42.3</v>
      </c>
      <c r="E693">
        <v>41.78</v>
      </c>
      <c r="F693" t="s">
        <v>3434</v>
      </c>
      <c r="G693">
        <v>-5.1999999999999998E-3</v>
      </c>
    </row>
    <row r="694" spans="1:7" x14ac:dyDescent="0.3">
      <c r="A694" s="2">
        <v>44067</v>
      </c>
      <c r="B694">
        <v>42.18</v>
      </c>
      <c r="C694">
        <v>42.07</v>
      </c>
      <c r="D694">
        <v>42.47</v>
      </c>
      <c r="E694">
        <v>42</v>
      </c>
      <c r="F694" t="s">
        <v>3411</v>
      </c>
      <c r="G694">
        <v>-1.6999999999999999E-3</v>
      </c>
    </row>
    <row r="695" spans="1:7" x14ac:dyDescent="0.3">
      <c r="A695" s="2">
        <v>44064</v>
      </c>
      <c r="B695">
        <v>42.25</v>
      </c>
      <c r="C695">
        <v>42.05</v>
      </c>
      <c r="D695">
        <v>42.3</v>
      </c>
      <c r="E695">
        <v>41.81</v>
      </c>
      <c r="F695" t="s">
        <v>4162</v>
      </c>
      <c r="G695">
        <v>-1.4E-3</v>
      </c>
    </row>
    <row r="696" spans="1:7" x14ac:dyDescent="0.3">
      <c r="A696" s="2">
        <v>44063</v>
      </c>
      <c r="B696">
        <v>42.31</v>
      </c>
      <c r="C696">
        <v>41.87</v>
      </c>
      <c r="D696">
        <v>42.42</v>
      </c>
      <c r="E696">
        <v>41.73</v>
      </c>
      <c r="F696" t="s">
        <v>4004</v>
      </c>
      <c r="G696">
        <v>1.0500000000000001E-2</v>
      </c>
    </row>
    <row r="697" spans="1:7" x14ac:dyDescent="0.3">
      <c r="A697" s="2">
        <v>44062</v>
      </c>
      <c r="B697">
        <v>41.87</v>
      </c>
      <c r="C697">
        <v>42.1</v>
      </c>
      <c r="D697">
        <v>42.35</v>
      </c>
      <c r="E697">
        <v>41.78</v>
      </c>
      <c r="F697" t="s">
        <v>4409</v>
      </c>
      <c r="G697">
        <v>-2.5999999999999999E-3</v>
      </c>
    </row>
    <row r="698" spans="1:7" x14ac:dyDescent="0.3">
      <c r="A698" s="2">
        <v>44061</v>
      </c>
      <c r="B698">
        <v>41.98</v>
      </c>
      <c r="C698">
        <v>42.13</v>
      </c>
      <c r="D698">
        <v>42.29</v>
      </c>
      <c r="E698">
        <v>41.81</v>
      </c>
      <c r="F698" t="s">
        <v>4406</v>
      </c>
      <c r="G698">
        <v>-2.5999999999999999E-3</v>
      </c>
    </row>
    <row r="699" spans="1:7" x14ac:dyDescent="0.3">
      <c r="A699" s="2">
        <v>44060</v>
      </c>
      <c r="B699">
        <v>42.09</v>
      </c>
      <c r="C699">
        <v>42.55</v>
      </c>
      <c r="D699">
        <v>42.76</v>
      </c>
      <c r="E699">
        <v>41.86</v>
      </c>
      <c r="F699" t="s">
        <v>1542</v>
      </c>
      <c r="G699">
        <v>-9.5999999999999992E-3</v>
      </c>
    </row>
    <row r="700" spans="1:7" x14ac:dyDescent="0.3">
      <c r="A700" s="2">
        <v>44057</v>
      </c>
      <c r="B700">
        <v>42.5</v>
      </c>
      <c r="C700">
        <v>42.49</v>
      </c>
      <c r="D700">
        <v>42.88</v>
      </c>
      <c r="E700">
        <v>42.27</v>
      </c>
      <c r="F700" t="s">
        <v>4003</v>
      </c>
      <c r="G700">
        <v>-5.1000000000000004E-3</v>
      </c>
    </row>
    <row r="701" spans="1:7" x14ac:dyDescent="0.3">
      <c r="A701" s="2">
        <v>44056</v>
      </c>
      <c r="B701">
        <v>42.72</v>
      </c>
      <c r="C701">
        <v>43.79</v>
      </c>
      <c r="D701">
        <v>43.84</v>
      </c>
      <c r="E701">
        <v>42.38</v>
      </c>
      <c r="F701" t="s">
        <v>636</v>
      </c>
      <c r="G701">
        <v>-0.1119</v>
      </c>
    </row>
    <row r="702" spans="1:7" x14ac:dyDescent="0.3">
      <c r="A702" s="2">
        <v>44055</v>
      </c>
      <c r="B702">
        <v>48.1</v>
      </c>
      <c r="C702">
        <v>47.28</v>
      </c>
      <c r="D702">
        <v>48.13</v>
      </c>
      <c r="E702">
        <v>47.27</v>
      </c>
      <c r="F702" t="s">
        <v>1532</v>
      </c>
      <c r="G702">
        <v>1.9300000000000001E-2</v>
      </c>
    </row>
    <row r="703" spans="1:7" x14ac:dyDescent="0.3">
      <c r="A703" s="2">
        <v>44054</v>
      </c>
      <c r="B703">
        <v>47.19</v>
      </c>
      <c r="C703">
        <v>47.9</v>
      </c>
      <c r="D703">
        <v>48.45</v>
      </c>
      <c r="E703">
        <v>47.08</v>
      </c>
      <c r="F703" t="s">
        <v>4410</v>
      </c>
      <c r="G703">
        <v>-1.1299999999999999E-2</v>
      </c>
    </row>
    <row r="704" spans="1:7" x14ac:dyDescent="0.3">
      <c r="A704" s="2">
        <v>44053</v>
      </c>
      <c r="B704">
        <v>47.73</v>
      </c>
      <c r="C704">
        <v>47.16</v>
      </c>
      <c r="D704">
        <v>48</v>
      </c>
      <c r="E704">
        <v>47.16</v>
      </c>
      <c r="F704" t="s">
        <v>3688</v>
      </c>
      <c r="G704">
        <v>6.3E-3</v>
      </c>
    </row>
    <row r="705" spans="1:7" x14ac:dyDescent="0.3">
      <c r="A705" s="2">
        <v>44050</v>
      </c>
      <c r="B705">
        <v>47.43</v>
      </c>
      <c r="C705">
        <v>47.33</v>
      </c>
      <c r="D705">
        <v>47.6</v>
      </c>
      <c r="E705">
        <v>47.03</v>
      </c>
      <c r="F705" t="s">
        <v>4109</v>
      </c>
      <c r="G705">
        <v>-7.1000000000000004E-3</v>
      </c>
    </row>
    <row r="706" spans="1:7" x14ac:dyDescent="0.3">
      <c r="A706" s="2">
        <v>44049</v>
      </c>
      <c r="B706">
        <v>47.77</v>
      </c>
      <c r="C706">
        <v>47.23</v>
      </c>
      <c r="D706">
        <v>47.83</v>
      </c>
      <c r="E706">
        <v>47.1</v>
      </c>
      <c r="F706" t="s">
        <v>4411</v>
      </c>
      <c r="G706">
        <v>9.2999999999999992E-3</v>
      </c>
    </row>
    <row r="707" spans="1:7" x14ac:dyDescent="0.3">
      <c r="A707" s="2">
        <v>44048</v>
      </c>
      <c r="B707">
        <v>47.33</v>
      </c>
      <c r="C707">
        <v>47.67</v>
      </c>
      <c r="D707">
        <v>47.73</v>
      </c>
      <c r="E707">
        <v>47.05</v>
      </c>
      <c r="F707" t="s">
        <v>3493</v>
      </c>
      <c r="G707">
        <v>-7.1000000000000004E-3</v>
      </c>
    </row>
    <row r="708" spans="1:7" x14ac:dyDescent="0.3">
      <c r="A708" s="2">
        <v>44047</v>
      </c>
      <c r="B708">
        <v>47.67</v>
      </c>
      <c r="C708">
        <v>47.01</v>
      </c>
      <c r="D708">
        <v>47.67</v>
      </c>
      <c r="E708">
        <v>46.91</v>
      </c>
      <c r="F708" t="s">
        <v>4011</v>
      </c>
      <c r="G708">
        <v>1.0800000000000001E-2</v>
      </c>
    </row>
    <row r="709" spans="1:7" x14ac:dyDescent="0.3">
      <c r="A709" s="2">
        <v>44046</v>
      </c>
      <c r="B709">
        <v>47.16</v>
      </c>
      <c r="C709">
        <v>47.14</v>
      </c>
      <c r="D709">
        <v>47.35</v>
      </c>
      <c r="E709">
        <v>46.68</v>
      </c>
      <c r="F709" t="s">
        <v>3831</v>
      </c>
      <c r="G709">
        <v>1.2999999999999999E-3</v>
      </c>
    </row>
    <row r="710" spans="1:7" x14ac:dyDescent="0.3">
      <c r="A710" s="2">
        <v>44043</v>
      </c>
      <c r="B710">
        <v>47.1</v>
      </c>
      <c r="C710">
        <v>46.39</v>
      </c>
      <c r="D710">
        <v>47.11</v>
      </c>
      <c r="E710">
        <v>45.86</v>
      </c>
      <c r="F710" t="s">
        <v>4412</v>
      </c>
      <c r="G710">
        <v>1.4200000000000001E-2</v>
      </c>
    </row>
    <row r="711" spans="1:7" x14ac:dyDescent="0.3">
      <c r="A711" s="2">
        <v>44042</v>
      </c>
      <c r="B711">
        <v>46.44</v>
      </c>
      <c r="C711">
        <v>46.13</v>
      </c>
      <c r="D711">
        <v>46.46</v>
      </c>
      <c r="E711">
        <v>45.38</v>
      </c>
      <c r="F711" t="s">
        <v>3941</v>
      </c>
      <c r="G711">
        <v>-5.7999999999999996E-3</v>
      </c>
    </row>
    <row r="712" spans="1:7" x14ac:dyDescent="0.3">
      <c r="A712" s="2">
        <v>44041</v>
      </c>
      <c r="B712">
        <v>46.71</v>
      </c>
      <c r="C712">
        <v>46.4</v>
      </c>
      <c r="D712">
        <v>46.88</v>
      </c>
      <c r="E712">
        <v>46.37</v>
      </c>
      <c r="F712" t="s">
        <v>3556</v>
      </c>
      <c r="G712">
        <v>9.2999999999999992E-3</v>
      </c>
    </row>
    <row r="713" spans="1:7" x14ac:dyDescent="0.3">
      <c r="A713" s="2">
        <v>44040</v>
      </c>
      <c r="B713">
        <v>46.28</v>
      </c>
      <c r="C713">
        <v>46.98</v>
      </c>
      <c r="D713">
        <v>47.08</v>
      </c>
      <c r="E713">
        <v>46.21</v>
      </c>
      <c r="F713" t="s">
        <v>4413</v>
      </c>
      <c r="G713">
        <v>-1.9300000000000001E-2</v>
      </c>
    </row>
    <row r="714" spans="1:7" x14ac:dyDescent="0.3">
      <c r="A714" s="2">
        <v>44039</v>
      </c>
      <c r="B714">
        <v>47.19</v>
      </c>
      <c r="C714">
        <v>46.66</v>
      </c>
      <c r="D714">
        <v>47.26</v>
      </c>
      <c r="E714">
        <v>46.15</v>
      </c>
      <c r="F714" t="s">
        <v>4414</v>
      </c>
      <c r="G714">
        <v>1.7000000000000001E-2</v>
      </c>
    </row>
    <row r="715" spans="1:7" x14ac:dyDescent="0.3">
      <c r="A715" s="2">
        <v>44036</v>
      </c>
      <c r="B715">
        <v>46.4</v>
      </c>
      <c r="C715">
        <v>47.49</v>
      </c>
      <c r="D715">
        <v>47.64</v>
      </c>
      <c r="E715">
        <v>46.11</v>
      </c>
      <c r="F715" t="s">
        <v>4415</v>
      </c>
      <c r="G715">
        <v>-2.1299999999999999E-2</v>
      </c>
    </row>
    <row r="716" spans="1:7" x14ac:dyDescent="0.3">
      <c r="A716" s="2">
        <v>44035</v>
      </c>
      <c r="B716">
        <v>47.41</v>
      </c>
      <c r="C716">
        <v>46.97</v>
      </c>
      <c r="D716">
        <v>47.7</v>
      </c>
      <c r="E716">
        <v>46.68</v>
      </c>
      <c r="F716" t="s">
        <v>2120</v>
      </c>
      <c r="G716">
        <v>1.09E-2</v>
      </c>
    </row>
    <row r="717" spans="1:7" x14ac:dyDescent="0.3">
      <c r="A717" s="2">
        <v>44034</v>
      </c>
      <c r="B717">
        <v>46.9</v>
      </c>
      <c r="C717">
        <v>47.02</v>
      </c>
      <c r="D717">
        <v>47.11</v>
      </c>
      <c r="E717">
        <v>46.53</v>
      </c>
      <c r="F717" t="s">
        <v>3656</v>
      </c>
      <c r="G717">
        <v>-2.5999999999999999E-3</v>
      </c>
    </row>
    <row r="718" spans="1:7" x14ac:dyDescent="0.3">
      <c r="A718" s="2">
        <v>44033</v>
      </c>
      <c r="B718">
        <v>47.02</v>
      </c>
      <c r="C718">
        <v>47.28</v>
      </c>
      <c r="D718">
        <v>47.33</v>
      </c>
      <c r="E718">
        <v>46.85</v>
      </c>
      <c r="F718" t="s">
        <v>4416</v>
      </c>
      <c r="G718">
        <v>1.1000000000000001E-3</v>
      </c>
    </row>
    <row r="719" spans="1:7" x14ac:dyDescent="0.3">
      <c r="A719" s="2">
        <v>44032</v>
      </c>
      <c r="B719">
        <v>46.97</v>
      </c>
      <c r="C719">
        <v>46.67</v>
      </c>
      <c r="D719">
        <v>47.1</v>
      </c>
      <c r="E719">
        <v>46.26</v>
      </c>
      <c r="F719" t="s">
        <v>4417</v>
      </c>
      <c r="G719">
        <v>4.7000000000000002E-3</v>
      </c>
    </row>
    <row r="720" spans="1:7" x14ac:dyDescent="0.3">
      <c r="A720" s="2">
        <v>44029</v>
      </c>
      <c r="B720">
        <v>46.75</v>
      </c>
      <c r="C720">
        <v>46.04</v>
      </c>
      <c r="D720">
        <v>46.93</v>
      </c>
      <c r="E720">
        <v>45.88</v>
      </c>
      <c r="F720" t="s">
        <v>4220</v>
      </c>
      <c r="G720">
        <v>2.12E-2</v>
      </c>
    </row>
    <row r="721" spans="1:7" x14ac:dyDescent="0.3">
      <c r="A721" s="2">
        <v>44028</v>
      </c>
      <c r="B721">
        <v>45.78</v>
      </c>
      <c r="C721">
        <v>45.7</v>
      </c>
      <c r="D721">
        <v>45.83</v>
      </c>
      <c r="E721">
        <v>45.2</v>
      </c>
      <c r="F721" t="s">
        <v>4412</v>
      </c>
      <c r="G721">
        <v>-1.34E-2</v>
      </c>
    </row>
    <row r="722" spans="1:7" x14ac:dyDescent="0.3">
      <c r="A722" s="2">
        <v>44027</v>
      </c>
      <c r="B722">
        <v>46.4</v>
      </c>
      <c r="C722">
        <v>46.5</v>
      </c>
      <c r="D722">
        <v>46.83</v>
      </c>
      <c r="E722">
        <v>45.99</v>
      </c>
      <c r="F722" t="s">
        <v>3796</v>
      </c>
      <c r="G722">
        <v>3.0000000000000001E-3</v>
      </c>
    </row>
    <row r="723" spans="1:7" x14ac:dyDescent="0.3">
      <c r="A723" s="2">
        <v>44026</v>
      </c>
      <c r="B723">
        <v>46.26</v>
      </c>
      <c r="C723">
        <v>45.49</v>
      </c>
      <c r="D723">
        <v>46.5</v>
      </c>
      <c r="E723">
        <v>45.41</v>
      </c>
      <c r="F723" t="s">
        <v>4418</v>
      </c>
      <c r="G723">
        <v>7.1999999999999998E-3</v>
      </c>
    </row>
    <row r="724" spans="1:7" x14ac:dyDescent="0.3">
      <c r="A724" s="2">
        <v>44025</v>
      </c>
      <c r="B724">
        <v>45.93</v>
      </c>
      <c r="C724">
        <v>46.87</v>
      </c>
      <c r="D724">
        <v>46.99</v>
      </c>
      <c r="E724">
        <v>45.78</v>
      </c>
      <c r="F724" t="s">
        <v>4419</v>
      </c>
      <c r="G724">
        <v>-1.5599999999999999E-2</v>
      </c>
    </row>
    <row r="725" spans="1:7" x14ac:dyDescent="0.3">
      <c r="A725" s="2">
        <v>44022</v>
      </c>
      <c r="B725">
        <v>46.66</v>
      </c>
      <c r="C725">
        <v>46.73</v>
      </c>
      <c r="D725">
        <v>46.92</v>
      </c>
      <c r="E725">
        <v>46.24</v>
      </c>
      <c r="F725" t="s">
        <v>4105</v>
      </c>
      <c r="G725">
        <v>-8.9999999999999998E-4</v>
      </c>
    </row>
    <row r="726" spans="1:7" x14ac:dyDescent="0.3">
      <c r="A726" s="2">
        <v>44021</v>
      </c>
      <c r="B726">
        <v>46.7</v>
      </c>
      <c r="C726">
        <v>46.6</v>
      </c>
      <c r="D726">
        <v>47.19</v>
      </c>
      <c r="E726">
        <v>46.22</v>
      </c>
      <c r="F726" t="s">
        <v>4420</v>
      </c>
      <c r="G726">
        <v>1.9400000000000001E-2</v>
      </c>
    </row>
    <row r="727" spans="1:7" x14ac:dyDescent="0.3">
      <c r="A727" s="2">
        <v>44020</v>
      </c>
      <c r="B727">
        <v>45.81</v>
      </c>
      <c r="C727">
        <v>45.59</v>
      </c>
      <c r="D727">
        <v>46.07</v>
      </c>
      <c r="E727">
        <v>45.32</v>
      </c>
      <c r="F727" t="s">
        <v>3609</v>
      </c>
      <c r="G727">
        <v>3.8999999999999998E-3</v>
      </c>
    </row>
    <row r="728" spans="1:7" x14ac:dyDescent="0.3">
      <c r="A728" s="2">
        <v>44019</v>
      </c>
      <c r="B728">
        <v>45.63</v>
      </c>
      <c r="C728">
        <v>46.12</v>
      </c>
      <c r="D728">
        <v>46.29</v>
      </c>
      <c r="E728">
        <v>45.56</v>
      </c>
      <c r="F728" t="s">
        <v>3902</v>
      </c>
      <c r="G728">
        <v>-1.7000000000000001E-2</v>
      </c>
    </row>
    <row r="729" spans="1:7" x14ac:dyDescent="0.3">
      <c r="A729" s="2">
        <v>44018</v>
      </c>
      <c r="B729">
        <v>46.42</v>
      </c>
      <c r="C729">
        <v>46.07</v>
      </c>
      <c r="D729">
        <v>46.49</v>
      </c>
      <c r="E729">
        <v>45.87</v>
      </c>
      <c r="F729" t="s">
        <v>4421</v>
      </c>
      <c r="G729">
        <v>1.7299999999999999E-2</v>
      </c>
    </row>
    <row r="730" spans="1:7" x14ac:dyDescent="0.3">
      <c r="A730" s="2">
        <v>44014</v>
      </c>
      <c r="B730">
        <v>45.63</v>
      </c>
      <c r="C730">
        <v>46.07</v>
      </c>
      <c r="D730">
        <v>46.22</v>
      </c>
      <c r="E730">
        <v>45.48</v>
      </c>
      <c r="F730" t="s">
        <v>3629</v>
      </c>
      <c r="G730">
        <v>-9.2999999999999992E-3</v>
      </c>
    </row>
    <row r="731" spans="1:7" x14ac:dyDescent="0.3">
      <c r="A731" s="2">
        <v>44013</v>
      </c>
      <c r="B731">
        <v>46.06</v>
      </c>
      <c r="C731">
        <v>46.54</v>
      </c>
      <c r="D731">
        <v>46.72</v>
      </c>
      <c r="E731">
        <v>46</v>
      </c>
      <c r="F731" t="s">
        <v>4301</v>
      </c>
      <c r="G731">
        <v>-1.24E-2</v>
      </c>
    </row>
    <row r="732" spans="1:7" x14ac:dyDescent="0.3">
      <c r="A732" s="2">
        <v>44012</v>
      </c>
      <c r="B732">
        <v>46.64</v>
      </c>
      <c r="C732">
        <v>46.15</v>
      </c>
      <c r="D732">
        <v>47.01</v>
      </c>
      <c r="E732">
        <v>46.1</v>
      </c>
      <c r="F732" t="s">
        <v>4422</v>
      </c>
      <c r="G732">
        <v>1.06E-2</v>
      </c>
    </row>
    <row r="733" spans="1:7" x14ac:dyDescent="0.3">
      <c r="A733" s="2">
        <v>44011</v>
      </c>
      <c r="B733">
        <v>46.15</v>
      </c>
      <c r="C733">
        <v>46.34</v>
      </c>
      <c r="D733">
        <v>46.45</v>
      </c>
      <c r="E733">
        <v>45.67</v>
      </c>
      <c r="F733" t="s">
        <v>4181</v>
      </c>
      <c r="G733">
        <v>-3.5000000000000001E-3</v>
      </c>
    </row>
    <row r="734" spans="1:7" x14ac:dyDescent="0.3">
      <c r="A734" s="2">
        <v>44008</v>
      </c>
      <c r="B734">
        <v>46.31</v>
      </c>
      <c r="C734">
        <v>45.12</v>
      </c>
      <c r="D734">
        <v>46.51</v>
      </c>
      <c r="E734">
        <v>44.63</v>
      </c>
      <c r="F734" t="s">
        <v>4423</v>
      </c>
      <c r="G734">
        <v>2.41E-2</v>
      </c>
    </row>
    <row r="735" spans="1:7" x14ac:dyDescent="0.3">
      <c r="A735" s="2">
        <v>44007</v>
      </c>
      <c r="B735">
        <v>45.22</v>
      </c>
      <c r="C735">
        <v>44.77</v>
      </c>
      <c r="D735">
        <v>45.32</v>
      </c>
      <c r="E735">
        <v>44.2</v>
      </c>
      <c r="F735" t="s">
        <v>4245</v>
      </c>
      <c r="G735">
        <v>1.0500000000000001E-2</v>
      </c>
    </row>
    <row r="736" spans="1:7" x14ac:dyDescent="0.3">
      <c r="A736" s="2">
        <v>44006</v>
      </c>
      <c r="B736">
        <v>44.75</v>
      </c>
      <c r="C736">
        <v>45.29</v>
      </c>
      <c r="D736">
        <v>45.47</v>
      </c>
      <c r="E736">
        <v>44.39</v>
      </c>
      <c r="F736" t="s">
        <v>4424</v>
      </c>
      <c r="G736">
        <v>-1.5800000000000002E-2</v>
      </c>
    </row>
    <row r="737" spans="1:7" x14ac:dyDescent="0.3">
      <c r="A737" s="2">
        <v>44005</v>
      </c>
      <c r="B737">
        <v>45.47</v>
      </c>
      <c r="C737">
        <v>45.92</v>
      </c>
      <c r="D737">
        <v>46.15</v>
      </c>
      <c r="E737">
        <v>45.32</v>
      </c>
      <c r="F737" t="s">
        <v>4131</v>
      </c>
      <c r="G737">
        <v>6.8999999999999999E-3</v>
      </c>
    </row>
    <row r="738" spans="1:7" x14ac:dyDescent="0.3">
      <c r="A738" s="2">
        <v>44004</v>
      </c>
      <c r="B738">
        <v>45.16</v>
      </c>
      <c r="C738">
        <v>45.11</v>
      </c>
      <c r="D738">
        <v>45.46</v>
      </c>
      <c r="E738">
        <v>44.81</v>
      </c>
      <c r="F738" t="s">
        <v>4425</v>
      </c>
      <c r="G738">
        <v>-3.5000000000000001E-3</v>
      </c>
    </row>
    <row r="739" spans="1:7" x14ac:dyDescent="0.3">
      <c r="A739" s="2">
        <v>44001</v>
      </c>
      <c r="B739">
        <v>45.32</v>
      </c>
      <c r="C739">
        <v>46.26</v>
      </c>
      <c r="D739">
        <v>46.51</v>
      </c>
      <c r="E739">
        <v>45.05</v>
      </c>
      <c r="F739" t="s">
        <v>4426</v>
      </c>
      <c r="G739">
        <v>-1.11E-2</v>
      </c>
    </row>
    <row r="740" spans="1:7" x14ac:dyDescent="0.3">
      <c r="A740" s="2">
        <v>44000</v>
      </c>
      <c r="B740">
        <v>45.83</v>
      </c>
      <c r="C740">
        <v>45.79</v>
      </c>
      <c r="D740">
        <v>46.05</v>
      </c>
      <c r="E740">
        <v>45.35</v>
      </c>
      <c r="F740" t="s">
        <v>1785</v>
      </c>
      <c r="G740">
        <v>-7.4000000000000003E-3</v>
      </c>
    </row>
    <row r="741" spans="1:7" x14ac:dyDescent="0.3">
      <c r="A741" s="2">
        <v>43999</v>
      </c>
      <c r="B741">
        <v>46.17</v>
      </c>
      <c r="C741">
        <v>46.75</v>
      </c>
      <c r="D741">
        <v>46.82</v>
      </c>
      <c r="E741">
        <v>45.9</v>
      </c>
      <c r="F741" t="s">
        <v>3583</v>
      </c>
      <c r="G741">
        <v>-6.7000000000000002E-3</v>
      </c>
    </row>
    <row r="742" spans="1:7" x14ac:dyDescent="0.3">
      <c r="A742" s="2">
        <v>43998</v>
      </c>
      <c r="B742">
        <v>46.48</v>
      </c>
      <c r="C742">
        <v>47.41</v>
      </c>
      <c r="D742">
        <v>47.49</v>
      </c>
      <c r="E742">
        <v>45.91</v>
      </c>
      <c r="F742" t="s">
        <v>4427</v>
      </c>
      <c r="G742">
        <v>2.4899999999999999E-2</v>
      </c>
    </row>
    <row r="743" spans="1:7" x14ac:dyDescent="0.3">
      <c r="A743" s="2">
        <v>43997</v>
      </c>
      <c r="B743">
        <v>45.35</v>
      </c>
      <c r="C743">
        <v>44.12</v>
      </c>
      <c r="D743">
        <v>45.76</v>
      </c>
      <c r="E743">
        <v>43.93</v>
      </c>
      <c r="F743" t="s">
        <v>4391</v>
      </c>
      <c r="G743">
        <v>6.1999999999999998E-3</v>
      </c>
    </row>
    <row r="744" spans="1:7" x14ac:dyDescent="0.3">
      <c r="A744" s="2">
        <v>43994</v>
      </c>
      <c r="B744">
        <v>45.07</v>
      </c>
      <c r="C744">
        <v>44.96</v>
      </c>
      <c r="D744">
        <v>45.86</v>
      </c>
      <c r="E744">
        <v>44.11</v>
      </c>
      <c r="F744" t="s">
        <v>4428</v>
      </c>
      <c r="G744">
        <v>3.2099999999999997E-2</v>
      </c>
    </row>
    <row r="745" spans="1:7" x14ac:dyDescent="0.3">
      <c r="A745" s="2">
        <v>43993</v>
      </c>
      <c r="B745">
        <v>43.67</v>
      </c>
      <c r="C745">
        <v>46.99</v>
      </c>
      <c r="D745">
        <v>47</v>
      </c>
      <c r="E745">
        <v>43.64</v>
      </c>
      <c r="F745" t="s">
        <v>3789</v>
      </c>
      <c r="G745">
        <v>-7.9100000000000004E-2</v>
      </c>
    </row>
    <row r="746" spans="1:7" x14ac:dyDescent="0.3">
      <c r="A746" s="2">
        <v>43992</v>
      </c>
      <c r="B746">
        <v>47.42</v>
      </c>
      <c r="C746">
        <v>47.66</v>
      </c>
      <c r="D746">
        <v>47.83</v>
      </c>
      <c r="E746">
        <v>47.12</v>
      </c>
      <c r="F746" t="s">
        <v>4053</v>
      </c>
      <c r="G746">
        <v>-1.3100000000000001E-2</v>
      </c>
    </row>
    <row r="747" spans="1:7" x14ac:dyDescent="0.3">
      <c r="A747" s="2">
        <v>43991</v>
      </c>
      <c r="B747">
        <v>48.05</v>
      </c>
      <c r="C747">
        <v>48.02</v>
      </c>
      <c r="D747">
        <v>48.24</v>
      </c>
      <c r="E747">
        <v>47.49</v>
      </c>
      <c r="F747" t="s">
        <v>4429</v>
      </c>
      <c r="G747">
        <v>-1.6999999999999999E-3</v>
      </c>
    </row>
    <row r="748" spans="1:7" x14ac:dyDescent="0.3">
      <c r="A748" s="2">
        <v>43990</v>
      </c>
      <c r="B748">
        <v>48.13</v>
      </c>
      <c r="C748">
        <v>47.46</v>
      </c>
      <c r="D748">
        <v>48.16</v>
      </c>
      <c r="E748">
        <v>47.12</v>
      </c>
      <c r="F748" t="s">
        <v>3896</v>
      </c>
      <c r="G748">
        <v>6.3E-3</v>
      </c>
    </row>
    <row r="749" spans="1:7" x14ac:dyDescent="0.3">
      <c r="A749" s="2">
        <v>43987</v>
      </c>
      <c r="B749">
        <v>47.83</v>
      </c>
      <c r="C749">
        <v>47.27</v>
      </c>
      <c r="D749">
        <v>48.29</v>
      </c>
      <c r="E749">
        <v>47.2</v>
      </c>
      <c r="F749" t="s">
        <v>4430</v>
      </c>
      <c r="G749">
        <v>2.07E-2</v>
      </c>
    </row>
    <row r="750" spans="1:7" x14ac:dyDescent="0.3">
      <c r="A750" s="2">
        <v>43986</v>
      </c>
      <c r="B750">
        <v>46.86</v>
      </c>
      <c r="C750">
        <v>46.77</v>
      </c>
      <c r="D750">
        <v>47.25</v>
      </c>
      <c r="E750">
        <v>46.53</v>
      </c>
      <c r="F750" t="s">
        <v>4029</v>
      </c>
      <c r="G750">
        <v>-1.6999999999999999E-3</v>
      </c>
    </row>
    <row r="751" spans="1:7" x14ac:dyDescent="0.3">
      <c r="A751" s="2">
        <v>43985</v>
      </c>
      <c r="B751">
        <v>46.94</v>
      </c>
      <c r="C751">
        <v>46.98</v>
      </c>
      <c r="D751">
        <v>47.2</v>
      </c>
      <c r="E751">
        <v>46.54</v>
      </c>
      <c r="F751" t="s">
        <v>3665</v>
      </c>
      <c r="G751">
        <v>1.1000000000000001E-3</v>
      </c>
    </row>
    <row r="752" spans="1:7" x14ac:dyDescent="0.3">
      <c r="A752" s="2">
        <v>43984</v>
      </c>
      <c r="B752">
        <v>46.89</v>
      </c>
      <c r="C752">
        <v>46.4</v>
      </c>
      <c r="D752">
        <v>46.9</v>
      </c>
      <c r="E752">
        <v>45.88</v>
      </c>
      <c r="F752" t="s">
        <v>4431</v>
      </c>
      <c r="G752">
        <v>1.2699999999999999E-2</v>
      </c>
    </row>
    <row r="753" spans="1:7" x14ac:dyDescent="0.3">
      <c r="A753" s="2">
        <v>43983</v>
      </c>
      <c r="B753">
        <v>46.3</v>
      </c>
      <c r="C753">
        <v>47.15</v>
      </c>
      <c r="D753">
        <v>47.28</v>
      </c>
      <c r="E753">
        <v>46.23</v>
      </c>
      <c r="F753" t="s">
        <v>3607</v>
      </c>
      <c r="G753">
        <v>-3.1800000000000002E-2</v>
      </c>
    </row>
    <row r="754" spans="1:7" x14ac:dyDescent="0.3">
      <c r="A754" s="2">
        <v>43980</v>
      </c>
      <c r="B754">
        <v>47.82</v>
      </c>
      <c r="C754">
        <v>46.04</v>
      </c>
      <c r="D754">
        <v>47.82</v>
      </c>
      <c r="E754">
        <v>45.41</v>
      </c>
      <c r="F754" t="s">
        <v>1649</v>
      </c>
      <c r="G754">
        <v>4.8800000000000003E-2</v>
      </c>
    </row>
    <row r="755" spans="1:7" x14ac:dyDescent="0.3">
      <c r="A755" s="2">
        <v>43979</v>
      </c>
      <c r="B755">
        <v>45.6</v>
      </c>
      <c r="C755">
        <v>45.9</v>
      </c>
      <c r="D755">
        <v>46.46</v>
      </c>
      <c r="E755">
        <v>45.37</v>
      </c>
      <c r="F755" t="s">
        <v>4432</v>
      </c>
      <c r="G755">
        <v>-7.9000000000000008E-3</v>
      </c>
    </row>
    <row r="756" spans="1:7" x14ac:dyDescent="0.3">
      <c r="A756" s="2">
        <v>43978</v>
      </c>
      <c r="B756">
        <v>45.96</v>
      </c>
      <c r="C756">
        <v>45.04</v>
      </c>
      <c r="D756">
        <v>45.98</v>
      </c>
      <c r="E756">
        <v>44.8</v>
      </c>
      <c r="F756" t="s">
        <v>4433</v>
      </c>
      <c r="G756">
        <v>2.5000000000000001E-2</v>
      </c>
    </row>
    <row r="757" spans="1:7" x14ac:dyDescent="0.3">
      <c r="A757" s="2">
        <v>43977</v>
      </c>
      <c r="B757">
        <v>44.84</v>
      </c>
      <c r="C757">
        <v>45.78</v>
      </c>
      <c r="D757">
        <v>45.8</v>
      </c>
      <c r="E757">
        <v>44.68</v>
      </c>
      <c r="F757" t="s">
        <v>3653</v>
      </c>
      <c r="G757">
        <v>-1.2999999999999999E-3</v>
      </c>
    </row>
    <row r="758" spans="1:7" x14ac:dyDescent="0.3">
      <c r="A758" s="2">
        <v>43973</v>
      </c>
      <c r="B758">
        <v>44.9</v>
      </c>
      <c r="C758">
        <v>44.67</v>
      </c>
      <c r="D758">
        <v>44.95</v>
      </c>
      <c r="E758">
        <v>44.12</v>
      </c>
      <c r="F758" t="s">
        <v>3393</v>
      </c>
      <c r="G758">
        <v>5.7999999999999996E-3</v>
      </c>
    </row>
    <row r="759" spans="1:7" x14ac:dyDescent="0.3">
      <c r="A759" s="2">
        <v>43972</v>
      </c>
      <c r="B759">
        <v>44.64</v>
      </c>
      <c r="C759">
        <v>45.45</v>
      </c>
      <c r="D759">
        <v>45.65</v>
      </c>
      <c r="E759">
        <v>44.56</v>
      </c>
      <c r="F759" t="s">
        <v>4306</v>
      </c>
      <c r="G759">
        <v>-1.7600000000000001E-2</v>
      </c>
    </row>
    <row r="760" spans="1:7" x14ac:dyDescent="0.3">
      <c r="A760" s="2">
        <v>43971</v>
      </c>
      <c r="B760">
        <v>45.44</v>
      </c>
      <c r="C760">
        <v>45.05</v>
      </c>
      <c r="D760">
        <v>45.82</v>
      </c>
      <c r="E760">
        <v>45.03</v>
      </c>
      <c r="F760" t="s">
        <v>3647</v>
      </c>
      <c r="G760">
        <v>1.8700000000000001E-2</v>
      </c>
    </row>
    <row r="761" spans="1:7" x14ac:dyDescent="0.3">
      <c r="A761" s="2">
        <v>43970</v>
      </c>
      <c r="B761">
        <v>44.6</v>
      </c>
      <c r="C761">
        <v>44.83</v>
      </c>
      <c r="D761">
        <v>44.98</v>
      </c>
      <c r="E761">
        <v>44.41</v>
      </c>
      <c r="F761" t="s">
        <v>4434</v>
      </c>
      <c r="G761">
        <v>-1.01E-2</v>
      </c>
    </row>
    <row r="762" spans="1:7" x14ac:dyDescent="0.3">
      <c r="A762" s="2">
        <v>43969</v>
      </c>
      <c r="B762">
        <v>45.06</v>
      </c>
      <c r="C762">
        <v>45.21</v>
      </c>
      <c r="D762">
        <v>45.29</v>
      </c>
      <c r="E762">
        <v>44.33</v>
      </c>
      <c r="F762" t="s">
        <v>4435</v>
      </c>
      <c r="G762">
        <v>1.78E-2</v>
      </c>
    </row>
    <row r="763" spans="1:7" x14ac:dyDescent="0.3">
      <c r="A763" s="2">
        <v>43966</v>
      </c>
      <c r="B763">
        <v>44.27</v>
      </c>
      <c r="C763">
        <v>42.93</v>
      </c>
      <c r="D763">
        <v>44.38</v>
      </c>
      <c r="E763">
        <v>42.85</v>
      </c>
      <c r="F763" t="s">
        <v>4436</v>
      </c>
      <c r="G763">
        <v>9.5999999999999992E-3</v>
      </c>
    </row>
    <row r="764" spans="1:7" x14ac:dyDescent="0.3">
      <c r="A764" s="2">
        <v>43965</v>
      </c>
      <c r="B764">
        <v>43.85</v>
      </c>
      <c r="C764">
        <v>43.43</v>
      </c>
      <c r="D764">
        <v>44.58</v>
      </c>
      <c r="E764">
        <v>43.26</v>
      </c>
      <c r="F764" t="s">
        <v>4437</v>
      </c>
      <c r="G764">
        <v>4.53E-2</v>
      </c>
    </row>
    <row r="765" spans="1:7" x14ac:dyDescent="0.3">
      <c r="A765" s="2">
        <v>43964</v>
      </c>
      <c r="B765">
        <v>41.95</v>
      </c>
      <c r="C765">
        <v>43.41</v>
      </c>
      <c r="D765">
        <v>43.57</v>
      </c>
      <c r="E765">
        <v>41.31</v>
      </c>
      <c r="F765" t="s">
        <v>4438</v>
      </c>
      <c r="G765">
        <v>-2.9399999999999999E-2</v>
      </c>
    </row>
    <row r="766" spans="1:7" x14ac:dyDescent="0.3">
      <c r="A766" s="2">
        <v>43963</v>
      </c>
      <c r="B766">
        <v>43.22</v>
      </c>
      <c r="C766">
        <v>43.94</v>
      </c>
      <c r="D766">
        <v>44.3</v>
      </c>
      <c r="E766">
        <v>43.19</v>
      </c>
      <c r="F766" t="s">
        <v>4439</v>
      </c>
      <c r="G766">
        <v>-2.3E-3</v>
      </c>
    </row>
    <row r="767" spans="1:7" x14ac:dyDescent="0.3">
      <c r="A767" s="2">
        <v>43962</v>
      </c>
      <c r="B767">
        <v>43.32</v>
      </c>
      <c r="C767">
        <v>42.78</v>
      </c>
      <c r="D767">
        <v>43.65</v>
      </c>
      <c r="E767">
        <v>42.6</v>
      </c>
      <c r="F767" t="s">
        <v>4440</v>
      </c>
      <c r="G767">
        <v>7.7000000000000002E-3</v>
      </c>
    </row>
    <row r="768" spans="1:7" x14ac:dyDescent="0.3">
      <c r="A768" s="2">
        <v>43959</v>
      </c>
      <c r="B768">
        <v>42.99</v>
      </c>
      <c r="C768">
        <v>42.02</v>
      </c>
      <c r="D768">
        <v>43.02</v>
      </c>
      <c r="E768">
        <v>41.7</v>
      </c>
      <c r="F768" t="s">
        <v>3846</v>
      </c>
      <c r="G768">
        <v>3.9199999999999999E-2</v>
      </c>
    </row>
    <row r="769" spans="1:7" x14ac:dyDescent="0.3">
      <c r="A769" s="2">
        <v>43958</v>
      </c>
      <c r="B769">
        <v>41.37</v>
      </c>
      <c r="C769">
        <v>41.59</v>
      </c>
      <c r="D769">
        <v>41.76</v>
      </c>
      <c r="E769">
        <v>41.22</v>
      </c>
      <c r="F769" t="s">
        <v>4194</v>
      </c>
      <c r="G769">
        <v>5.3E-3</v>
      </c>
    </row>
    <row r="770" spans="1:7" x14ac:dyDescent="0.3">
      <c r="A770" s="2">
        <v>43957</v>
      </c>
      <c r="B770">
        <v>41.15</v>
      </c>
      <c r="C770">
        <v>41.56</v>
      </c>
      <c r="D770">
        <v>41.69</v>
      </c>
      <c r="E770">
        <v>40.97</v>
      </c>
      <c r="F770" t="s">
        <v>3861</v>
      </c>
      <c r="G770">
        <v>-7.4999999999999997E-3</v>
      </c>
    </row>
    <row r="771" spans="1:7" x14ac:dyDescent="0.3">
      <c r="A771" s="2">
        <v>43956</v>
      </c>
      <c r="B771">
        <v>41.46</v>
      </c>
      <c r="C771">
        <v>41.61</v>
      </c>
      <c r="D771">
        <v>41.92</v>
      </c>
      <c r="E771">
        <v>41.39</v>
      </c>
      <c r="F771" t="s">
        <v>3525</v>
      </c>
      <c r="G771">
        <v>2.7000000000000001E-3</v>
      </c>
    </row>
    <row r="772" spans="1:7" x14ac:dyDescent="0.3">
      <c r="A772" s="2">
        <v>43955</v>
      </c>
      <c r="B772">
        <v>41.35</v>
      </c>
      <c r="C772">
        <v>40.950000000000003</v>
      </c>
      <c r="D772">
        <v>41.41</v>
      </c>
      <c r="E772">
        <v>40.49</v>
      </c>
      <c r="F772" t="s">
        <v>3871</v>
      </c>
      <c r="G772">
        <v>1.0500000000000001E-2</v>
      </c>
    </row>
    <row r="773" spans="1:7" x14ac:dyDescent="0.3">
      <c r="A773" s="2">
        <v>43952</v>
      </c>
      <c r="B773">
        <v>40.92</v>
      </c>
      <c r="C773">
        <v>41.72</v>
      </c>
      <c r="D773">
        <v>41.81</v>
      </c>
      <c r="E773">
        <v>40.76</v>
      </c>
      <c r="F773" t="s">
        <v>4263</v>
      </c>
      <c r="G773">
        <v>-3.4500000000000003E-2</v>
      </c>
    </row>
    <row r="774" spans="1:7" x14ac:dyDescent="0.3">
      <c r="A774" s="2">
        <v>43951</v>
      </c>
      <c r="B774">
        <v>42.38</v>
      </c>
      <c r="C774">
        <v>43.17</v>
      </c>
      <c r="D774">
        <v>43.17</v>
      </c>
      <c r="E774">
        <v>42.17</v>
      </c>
      <c r="F774" t="s">
        <v>4441</v>
      </c>
      <c r="G774">
        <v>-2.2200000000000001E-2</v>
      </c>
    </row>
    <row r="775" spans="1:7" x14ac:dyDescent="0.3">
      <c r="A775" s="2">
        <v>43950</v>
      </c>
      <c r="B775">
        <v>43.34</v>
      </c>
      <c r="C775">
        <v>43.35</v>
      </c>
      <c r="D775">
        <v>43.48</v>
      </c>
      <c r="E775">
        <v>42.93</v>
      </c>
      <c r="F775" t="s">
        <v>4442</v>
      </c>
      <c r="G775">
        <v>0.02</v>
      </c>
    </row>
    <row r="776" spans="1:7" x14ac:dyDescent="0.3">
      <c r="A776" s="2">
        <v>43949</v>
      </c>
      <c r="B776">
        <v>42.49</v>
      </c>
      <c r="C776">
        <v>43.5</v>
      </c>
      <c r="D776">
        <v>43.63</v>
      </c>
      <c r="E776">
        <v>42.41</v>
      </c>
      <c r="F776" t="s">
        <v>3718</v>
      </c>
      <c r="G776">
        <v>-1.32E-2</v>
      </c>
    </row>
    <row r="777" spans="1:7" x14ac:dyDescent="0.3">
      <c r="A777" s="2">
        <v>43948</v>
      </c>
      <c r="B777">
        <v>43.06</v>
      </c>
      <c r="C777">
        <v>42.7</v>
      </c>
      <c r="D777">
        <v>43.22</v>
      </c>
      <c r="E777">
        <v>42.58</v>
      </c>
      <c r="F777" t="s">
        <v>4271</v>
      </c>
      <c r="G777">
        <v>1.2699999999999999E-2</v>
      </c>
    </row>
    <row r="778" spans="1:7" x14ac:dyDescent="0.3">
      <c r="A778" s="2">
        <v>43945</v>
      </c>
      <c r="B778">
        <v>42.52</v>
      </c>
      <c r="C778">
        <v>41.84</v>
      </c>
      <c r="D778">
        <v>42.66</v>
      </c>
      <c r="E778">
        <v>41.65</v>
      </c>
      <c r="F778" t="s">
        <v>3476</v>
      </c>
      <c r="G778">
        <v>2.1600000000000001E-2</v>
      </c>
    </row>
    <row r="779" spans="1:7" x14ac:dyDescent="0.3">
      <c r="A779" s="2">
        <v>43944</v>
      </c>
      <c r="B779">
        <v>41.62</v>
      </c>
      <c r="C779">
        <v>41.89</v>
      </c>
      <c r="D779">
        <v>42.55</v>
      </c>
      <c r="E779">
        <v>41.53</v>
      </c>
      <c r="F779" t="s">
        <v>3611</v>
      </c>
      <c r="G779">
        <v>-3.3999999999999998E-3</v>
      </c>
    </row>
    <row r="780" spans="1:7" x14ac:dyDescent="0.3">
      <c r="A780" s="2">
        <v>43943</v>
      </c>
      <c r="B780">
        <v>41.76</v>
      </c>
      <c r="C780">
        <v>41.27</v>
      </c>
      <c r="D780">
        <v>42.09</v>
      </c>
      <c r="E780">
        <v>41.11</v>
      </c>
      <c r="F780" t="s">
        <v>3581</v>
      </c>
      <c r="G780">
        <v>2.98E-2</v>
      </c>
    </row>
    <row r="781" spans="1:7" x14ac:dyDescent="0.3">
      <c r="A781" s="2">
        <v>43942</v>
      </c>
      <c r="B781">
        <v>40.549999999999997</v>
      </c>
      <c r="C781">
        <v>41.83</v>
      </c>
      <c r="D781">
        <v>41.99</v>
      </c>
      <c r="E781">
        <v>40.409999999999997</v>
      </c>
      <c r="F781" t="s">
        <v>4443</v>
      </c>
      <c r="G781">
        <v>-4.6800000000000001E-2</v>
      </c>
    </row>
    <row r="782" spans="1:7" x14ac:dyDescent="0.3">
      <c r="A782" s="2">
        <v>43941</v>
      </c>
      <c r="B782">
        <v>42.54</v>
      </c>
      <c r="C782">
        <v>41.92</v>
      </c>
      <c r="D782">
        <v>43.29</v>
      </c>
      <c r="E782">
        <v>41.79</v>
      </c>
      <c r="F782" t="s">
        <v>4392</v>
      </c>
      <c r="G782">
        <v>1.4E-3</v>
      </c>
    </row>
    <row r="783" spans="1:7" x14ac:dyDescent="0.3">
      <c r="A783" s="2">
        <v>43938</v>
      </c>
      <c r="B783">
        <v>42.48</v>
      </c>
      <c r="C783">
        <v>42.25</v>
      </c>
      <c r="D783">
        <v>42.64</v>
      </c>
      <c r="E783">
        <v>41.74</v>
      </c>
      <c r="F783" t="s">
        <v>2024</v>
      </c>
      <c r="G783">
        <v>2.3599999999999999E-2</v>
      </c>
    </row>
    <row r="784" spans="1:7" x14ac:dyDescent="0.3">
      <c r="A784" s="2">
        <v>43937</v>
      </c>
      <c r="B784">
        <v>41.5</v>
      </c>
      <c r="C784">
        <v>41.76</v>
      </c>
      <c r="D784">
        <v>41.79</v>
      </c>
      <c r="E784">
        <v>40.68</v>
      </c>
      <c r="F784" t="s">
        <v>4440</v>
      </c>
      <c r="G784">
        <v>-5.0000000000000001E-4</v>
      </c>
    </row>
    <row r="785" spans="1:7" x14ac:dyDescent="0.3">
      <c r="A785" s="2">
        <v>43936</v>
      </c>
      <c r="B785">
        <v>41.52</v>
      </c>
      <c r="C785">
        <v>42.2</v>
      </c>
      <c r="D785">
        <v>42.37</v>
      </c>
      <c r="E785">
        <v>41.23</v>
      </c>
      <c r="F785" t="s">
        <v>1792</v>
      </c>
      <c r="G785">
        <v>-2.9499999999999998E-2</v>
      </c>
    </row>
    <row r="786" spans="1:7" x14ac:dyDescent="0.3">
      <c r="A786" s="2">
        <v>43935</v>
      </c>
      <c r="B786">
        <v>42.78</v>
      </c>
      <c r="C786">
        <v>41.91</v>
      </c>
      <c r="D786">
        <v>42.82</v>
      </c>
      <c r="E786">
        <v>41.53</v>
      </c>
      <c r="F786" t="s">
        <v>4444</v>
      </c>
      <c r="G786">
        <v>3.78E-2</v>
      </c>
    </row>
    <row r="787" spans="1:7" x14ac:dyDescent="0.3">
      <c r="A787" s="2">
        <v>43934</v>
      </c>
      <c r="B787">
        <v>41.22</v>
      </c>
      <c r="C787">
        <v>41.04</v>
      </c>
      <c r="D787">
        <v>41.46</v>
      </c>
      <c r="E787">
        <v>40.53</v>
      </c>
      <c r="F787" t="s">
        <v>3921</v>
      </c>
      <c r="G787">
        <v>5.0000000000000001E-4</v>
      </c>
    </row>
    <row r="788" spans="1:7" x14ac:dyDescent="0.3">
      <c r="A788" s="2">
        <v>43930</v>
      </c>
      <c r="B788">
        <v>41.2</v>
      </c>
      <c r="C788">
        <v>42.09</v>
      </c>
      <c r="D788">
        <v>42.2</v>
      </c>
      <c r="E788">
        <v>40.85</v>
      </c>
      <c r="F788" t="s">
        <v>2147</v>
      </c>
      <c r="G788">
        <v>-1.29E-2</v>
      </c>
    </row>
    <row r="789" spans="1:7" x14ac:dyDescent="0.3">
      <c r="A789" s="2">
        <v>43929</v>
      </c>
      <c r="B789">
        <v>41.74</v>
      </c>
      <c r="C789">
        <v>41.17</v>
      </c>
      <c r="D789">
        <v>42.2</v>
      </c>
      <c r="E789">
        <v>40.869999999999997</v>
      </c>
      <c r="F789" t="s">
        <v>4371</v>
      </c>
      <c r="G789">
        <v>2.7099999999999999E-2</v>
      </c>
    </row>
    <row r="790" spans="1:7" x14ac:dyDescent="0.3">
      <c r="A790" s="2">
        <v>43928</v>
      </c>
      <c r="B790">
        <v>40.64</v>
      </c>
      <c r="C790">
        <v>42.66</v>
      </c>
      <c r="D790">
        <v>42.74</v>
      </c>
      <c r="E790">
        <v>40.590000000000003</v>
      </c>
      <c r="F790" t="s">
        <v>1056</v>
      </c>
      <c r="G790">
        <v>-1.9099999999999999E-2</v>
      </c>
    </row>
    <row r="791" spans="1:7" x14ac:dyDescent="0.3">
      <c r="A791" s="2">
        <v>43927</v>
      </c>
      <c r="B791">
        <v>41.43</v>
      </c>
      <c r="C791">
        <v>40.46</v>
      </c>
      <c r="D791">
        <v>41.68</v>
      </c>
      <c r="E791">
        <v>39.78</v>
      </c>
      <c r="F791" t="s">
        <v>4445</v>
      </c>
      <c r="G791">
        <v>6.0699999999999997E-2</v>
      </c>
    </row>
    <row r="792" spans="1:7" x14ac:dyDescent="0.3">
      <c r="A792" s="2">
        <v>43924</v>
      </c>
      <c r="B792">
        <v>39.06</v>
      </c>
      <c r="C792">
        <v>39.82</v>
      </c>
      <c r="D792">
        <v>40.29</v>
      </c>
      <c r="E792">
        <v>38.54</v>
      </c>
      <c r="F792" t="s">
        <v>4446</v>
      </c>
      <c r="G792">
        <v>-1.8599999999999998E-2</v>
      </c>
    </row>
    <row r="793" spans="1:7" x14ac:dyDescent="0.3">
      <c r="A793" s="2">
        <v>43923</v>
      </c>
      <c r="B793">
        <v>39.799999999999997</v>
      </c>
      <c r="C793">
        <v>37.840000000000003</v>
      </c>
      <c r="D793">
        <v>39.94</v>
      </c>
      <c r="E793">
        <v>37.47</v>
      </c>
      <c r="F793" t="s">
        <v>4447</v>
      </c>
      <c r="G793">
        <v>3.8399999999999997E-2</v>
      </c>
    </row>
    <row r="794" spans="1:7" x14ac:dyDescent="0.3">
      <c r="A794" s="2">
        <v>43922</v>
      </c>
      <c r="B794">
        <v>38.33</v>
      </c>
      <c r="C794">
        <v>38.17</v>
      </c>
      <c r="D794">
        <v>38.86</v>
      </c>
      <c r="E794">
        <v>37.869999999999997</v>
      </c>
      <c r="F794" t="s">
        <v>1523</v>
      </c>
      <c r="G794">
        <v>-2.4899999999999999E-2</v>
      </c>
    </row>
    <row r="795" spans="1:7" x14ac:dyDescent="0.3">
      <c r="A795" s="2">
        <v>43921</v>
      </c>
      <c r="B795">
        <v>39.31</v>
      </c>
      <c r="C795">
        <v>40.130000000000003</v>
      </c>
      <c r="D795">
        <v>40.42</v>
      </c>
      <c r="E795">
        <v>39.11</v>
      </c>
      <c r="F795" t="s">
        <v>713</v>
      </c>
      <c r="G795">
        <v>-2.5000000000000001E-2</v>
      </c>
    </row>
    <row r="796" spans="1:7" x14ac:dyDescent="0.3">
      <c r="A796" s="2">
        <v>43920</v>
      </c>
      <c r="B796">
        <v>40.32</v>
      </c>
      <c r="C796">
        <v>39.450000000000003</v>
      </c>
      <c r="D796">
        <v>40.49</v>
      </c>
      <c r="E796">
        <v>38.96</v>
      </c>
      <c r="F796" t="s">
        <v>4448</v>
      </c>
      <c r="G796">
        <v>3.8600000000000002E-2</v>
      </c>
    </row>
    <row r="797" spans="1:7" x14ac:dyDescent="0.3">
      <c r="A797" s="2">
        <v>43917</v>
      </c>
      <c r="B797">
        <v>38.82</v>
      </c>
      <c r="C797">
        <v>39.130000000000003</v>
      </c>
      <c r="D797">
        <v>40.14</v>
      </c>
      <c r="E797">
        <v>38.42</v>
      </c>
      <c r="F797" t="s">
        <v>993</v>
      </c>
      <c r="G797">
        <v>-4.3400000000000001E-2</v>
      </c>
    </row>
    <row r="798" spans="1:7" x14ac:dyDescent="0.3">
      <c r="A798" s="2">
        <v>43916</v>
      </c>
      <c r="B798">
        <v>40.58</v>
      </c>
      <c r="C798">
        <v>38.020000000000003</v>
      </c>
      <c r="D798">
        <v>40.880000000000003</v>
      </c>
      <c r="E798">
        <v>37.39</v>
      </c>
      <c r="F798" t="s">
        <v>2015</v>
      </c>
      <c r="G798">
        <v>7.7200000000000005E-2</v>
      </c>
    </row>
    <row r="799" spans="1:7" x14ac:dyDescent="0.3">
      <c r="A799" s="2">
        <v>43915</v>
      </c>
      <c r="B799">
        <v>37.67</v>
      </c>
      <c r="C799">
        <v>38.64</v>
      </c>
      <c r="D799">
        <v>39.92</v>
      </c>
      <c r="E799">
        <v>37.51</v>
      </c>
      <c r="F799" t="s">
        <v>4449</v>
      </c>
      <c r="G799">
        <v>-2.41E-2</v>
      </c>
    </row>
    <row r="800" spans="1:7" x14ac:dyDescent="0.3">
      <c r="A800" s="2">
        <v>43914</v>
      </c>
      <c r="B800">
        <v>38.6</v>
      </c>
      <c r="C800">
        <v>36.46</v>
      </c>
      <c r="D800">
        <v>38.619999999999997</v>
      </c>
      <c r="E800">
        <v>35.549999999999997</v>
      </c>
      <c r="F800" t="s">
        <v>4450</v>
      </c>
      <c r="G800">
        <v>0.11559999999999999</v>
      </c>
    </row>
    <row r="801" spans="1:7" x14ac:dyDescent="0.3">
      <c r="A801" s="2">
        <v>43913</v>
      </c>
      <c r="B801">
        <v>34.6</v>
      </c>
      <c r="C801">
        <v>35.51</v>
      </c>
      <c r="D801">
        <v>35.82</v>
      </c>
      <c r="E801">
        <v>33.74</v>
      </c>
      <c r="F801" t="s">
        <v>1173</v>
      </c>
      <c r="G801">
        <v>-2.81E-2</v>
      </c>
    </row>
    <row r="802" spans="1:7" x14ac:dyDescent="0.3">
      <c r="A802" s="2">
        <v>43910</v>
      </c>
      <c r="B802">
        <v>35.6</v>
      </c>
      <c r="C802">
        <v>38.270000000000003</v>
      </c>
      <c r="D802">
        <v>38.47</v>
      </c>
      <c r="E802">
        <v>35.4</v>
      </c>
      <c r="F802" t="s">
        <v>4451</v>
      </c>
      <c r="G802">
        <v>-5.6000000000000001E-2</v>
      </c>
    </row>
    <row r="803" spans="1:7" x14ac:dyDescent="0.3">
      <c r="A803" s="2">
        <v>43909</v>
      </c>
      <c r="B803">
        <v>37.71</v>
      </c>
      <c r="C803">
        <v>36.979999999999997</v>
      </c>
      <c r="D803">
        <v>39.299999999999997</v>
      </c>
      <c r="E803">
        <v>36.15</v>
      </c>
      <c r="F803" t="s">
        <v>4452</v>
      </c>
      <c r="G803">
        <v>1.5900000000000001E-2</v>
      </c>
    </row>
    <row r="804" spans="1:7" x14ac:dyDescent="0.3">
      <c r="A804" s="2">
        <v>43908</v>
      </c>
      <c r="B804">
        <v>37.119999999999997</v>
      </c>
      <c r="C804">
        <v>33.49</v>
      </c>
      <c r="D804">
        <v>37.68</v>
      </c>
      <c r="E804">
        <v>33.369999999999997</v>
      </c>
      <c r="F804" t="s">
        <v>4453</v>
      </c>
      <c r="G804">
        <v>4.5600000000000002E-2</v>
      </c>
    </row>
    <row r="805" spans="1:7" x14ac:dyDescent="0.3">
      <c r="A805" s="2">
        <v>43907</v>
      </c>
      <c r="B805">
        <v>35.5</v>
      </c>
      <c r="C805">
        <v>34.700000000000003</v>
      </c>
      <c r="D805">
        <v>36.25</v>
      </c>
      <c r="E805">
        <v>33.6</v>
      </c>
      <c r="F805" t="s">
        <v>4454</v>
      </c>
      <c r="G805">
        <v>5.3100000000000001E-2</v>
      </c>
    </row>
    <row r="806" spans="1:7" x14ac:dyDescent="0.3">
      <c r="A806" s="2">
        <v>43906</v>
      </c>
      <c r="B806">
        <v>33.71</v>
      </c>
      <c r="C806">
        <v>33.229999999999997</v>
      </c>
      <c r="D806">
        <v>36.99</v>
      </c>
      <c r="E806">
        <v>32.4</v>
      </c>
      <c r="F806" t="s">
        <v>4455</v>
      </c>
      <c r="G806">
        <v>-0.10440000000000001</v>
      </c>
    </row>
    <row r="807" spans="1:7" x14ac:dyDescent="0.3">
      <c r="A807" s="2">
        <v>43903</v>
      </c>
      <c r="B807">
        <v>37.64</v>
      </c>
      <c r="C807">
        <v>35.18</v>
      </c>
      <c r="D807">
        <v>37.68</v>
      </c>
      <c r="E807">
        <v>33.33</v>
      </c>
      <c r="F807" t="s">
        <v>4456</v>
      </c>
      <c r="G807">
        <v>0.13370000000000001</v>
      </c>
    </row>
    <row r="808" spans="1:7" x14ac:dyDescent="0.3">
      <c r="A808" s="2">
        <v>43902</v>
      </c>
      <c r="B808">
        <v>33.200000000000003</v>
      </c>
      <c r="C808">
        <v>34.5</v>
      </c>
      <c r="D808">
        <v>35.82</v>
      </c>
      <c r="E808">
        <v>33</v>
      </c>
      <c r="F808" t="s">
        <v>4457</v>
      </c>
      <c r="G808">
        <v>-0.10390000000000001</v>
      </c>
    </row>
    <row r="809" spans="1:7" x14ac:dyDescent="0.3">
      <c r="A809" s="2">
        <v>43901</v>
      </c>
      <c r="B809">
        <v>37.049999999999997</v>
      </c>
      <c r="C809">
        <v>39.020000000000003</v>
      </c>
      <c r="D809">
        <v>39.159999999999997</v>
      </c>
      <c r="E809">
        <v>36.369999999999997</v>
      </c>
      <c r="F809" t="s">
        <v>4458</v>
      </c>
      <c r="G809">
        <v>-7.5600000000000001E-2</v>
      </c>
    </row>
    <row r="810" spans="1:7" x14ac:dyDescent="0.3">
      <c r="A810" s="2">
        <v>43900</v>
      </c>
      <c r="B810">
        <v>40.08</v>
      </c>
      <c r="C810">
        <v>39.25</v>
      </c>
      <c r="D810">
        <v>40.15</v>
      </c>
      <c r="E810">
        <v>37.869999999999997</v>
      </c>
      <c r="F810" t="s">
        <v>4459</v>
      </c>
      <c r="G810">
        <v>5.5800000000000002E-2</v>
      </c>
    </row>
    <row r="811" spans="1:7" x14ac:dyDescent="0.3">
      <c r="A811" s="2">
        <v>43899</v>
      </c>
      <c r="B811">
        <v>37.96</v>
      </c>
      <c r="C811">
        <v>36.9</v>
      </c>
      <c r="D811">
        <v>39.56</v>
      </c>
      <c r="E811">
        <v>36.29</v>
      </c>
      <c r="F811" t="s">
        <v>4460</v>
      </c>
      <c r="G811">
        <v>-4.3299999999999998E-2</v>
      </c>
    </row>
    <row r="812" spans="1:7" x14ac:dyDescent="0.3">
      <c r="A812" s="2">
        <v>43896</v>
      </c>
      <c r="B812">
        <v>39.68</v>
      </c>
      <c r="C812">
        <v>38</v>
      </c>
      <c r="D812">
        <v>39.950000000000003</v>
      </c>
      <c r="E812">
        <v>37.799999999999997</v>
      </c>
      <c r="F812" t="s">
        <v>4461</v>
      </c>
      <c r="G812">
        <v>2.8E-3</v>
      </c>
    </row>
    <row r="813" spans="1:7" x14ac:dyDescent="0.3">
      <c r="A813" s="2">
        <v>43895</v>
      </c>
      <c r="B813">
        <v>39.57</v>
      </c>
      <c r="C813">
        <v>40.17</v>
      </c>
      <c r="D813">
        <v>40.51</v>
      </c>
      <c r="E813">
        <v>39.29</v>
      </c>
      <c r="F813" t="s">
        <v>1066</v>
      </c>
      <c r="G813">
        <v>-4.3999999999999997E-2</v>
      </c>
    </row>
    <row r="814" spans="1:7" x14ac:dyDescent="0.3">
      <c r="A814" s="2">
        <v>43894</v>
      </c>
      <c r="B814">
        <v>41.39</v>
      </c>
      <c r="C814">
        <v>40.72</v>
      </c>
      <c r="D814">
        <v>41.45</v>
      </c>
      <c r="E814">
        <v>39.799999999999997</v>
      </c>
      <c r="F814" t="s">
        <v>4462</v>
      </c>
      <c r="G814">
        <v>3.3700000000000001E-2</v>
      </c>
    </row>
    <row r="815" spans="1:7" x14ac:dyDescent="0.3">
      <c r="A815" s="2">
        <v>43893</v>
      </c>
      <c r="B815">
        <v>40.04</v>
      </c>
      <c r="C815">
        <v>41.26</v>
      </c>
      <c r="D815">
        <v>41.9</v>
      </c>
      <c r="E815">
        <v>39.71</v>
      </c>
      <c r="F815" t="s">
        <v>4463</v>
      </c>
      <c r="G815">
        <v>-2.7400000000000001E-2</v>
      </c>
    </row>
    <row r="816" spans="1:7" x14ac:dyDescent="0.3">
      <c r="A816" s="2">
        <v>43892</v>
      </c>
      <c r="B816">
        <v>41.17</v>
      </c>
      <c r="C816">
        <v>40.15</v>
      </c>
      <c r="D816">
        <v>41.19</v>
      </c>
      <c r="E816">
        <v>38.92</v>
      </c>
      <c r="F816" t="s">
        <v>4464</v>
      </c>
      <c r="G816">
        <v>3.1099999999999999E-2</v>
      </c>
    </row>
    <row r="817" spans="1:7" x14ac:dyDescent="0.3">
      <c r="A817" s="2">
        <v>43889</v>
      </c>
      <c r="B817">
        <v>39.93</v>
      </c>
      <c r="C817">
        <v>38.700000000000003</v>
      </c>
      <c r="D817">
        <v>40.549999999999997</v>
      </c>
      <c r="E817">
        <v>38.35</v>
      </c>
      <c r="F817" t="s">
        <v>4465</v>
      </c>
      <c r="G817">
        <v>-2.7000000000000001E-3</v>
      </c>
    </row>
    <row r="818" spans="1:7" x14ac:dyDescent="0.3">
      <c r="A818" s="2">
        <v>43888</v>
      </c>
      <c r="B818">
        <v>40.04</v>
      </c>
      <c r="C818">
        <v>41.28</v>
      </c>
      <c r="D818">
        <v>42.09</v>
      </c>
      <c r="E818">
        <v>40.01</v>
      </c>
      <c r="F818" t="s">
        <v>1024</v>
      </c>
      <c r="G818">
        <v>-5.0299999999999997E-2</v>
      </c>
    </row>
    <row r="819" spans="1:7" x14ac:dyDescent="0.3">
      <c r="A819" s="2">
        <v>43887</v>
      </c>
      <c r="B819">
        <v>42.16</v>
      </c>
      <c r="C819">
        <v>42.97</v>
      </c>
      <c r="D819">
        <v>43.38</v>
      </c>
      <c r="E819">
        <v>41.94</v>
      </c>
      <c r="F819" t="s">
        <v>4466</v>
      </c>
      <c r="G819">
        <v>-1.3599999999999999E-2</v>
      </c>
    </row>
    <row r="820" spans="1:7" x14ac:dyDescent="0.3">
      <c r="A820" s="2">
        <v>43886</v>
      </c>
      <c r="B820">
        <v>42.74</v>
      </c>
      <c r="C820">
        <v>44.05</v>
      </c>
      <c r="D820">
        <v>44.21</v>
      </c>
      <c r="E820">
        <v>42.07</v>
      </c>
      <c r="F820" t="s">
        <v>4467</v>
      </c>
      <c r="G820">
        <v>-2.86E-2</v>
      </c>
    </row>
    <row r="821" spans="1:7" x14ac:dyDescent="0.3">
      <c r="A821" s="2">
        <v>43885</v>
      </c>
      <c r="B821">
        <v>44</v>
      </c>
      <c r="C821">
        <v>45</v>
      </c>
      <c r="D821">
        <v>45.68</v>
      </c>
      <c r="E821">
        <v>44</v>
      </c>
      <c r="F821" t="s">
        <v>4468</v>
      </c>
      <c r="G821">
        <v>-4.9700000000000001E-2</v>
      </c>
    </row>
    <row r="822" spans="1:7" x14ac:dyDescent="0.3">
      <c r="A822" s="2">
        <v>43882</v>
      </c>
      <c r="B822">
        <v>46.3</v>
      </c>
      <c r="C822">
        <v>46.73</v>
      </c>
      <c r="D822">
        <v>46.85</v>
      </c>
      <c r="E822">
        <v>46.05</v>
      </c>
      <c r="F822" t="s">
        <v>4432</v>
      </c>
      <c r="G822">
        <v>-1.17E-2</v>
      </c>
    </row>
    <row r="823" spans="1:7" x14ac:dyDescent="0.3">
      <c r="A823" s="2">
        <v>43881</v>
      </c>
      <c r="B823">
        <v>46.85</v>
      </c>
      <c r="C823">
        <v>46.09</v>
      </c>
      <c r="D823">
        <v>46.96</v>
      </c>
      <c r="E823">
        <v>45.9</v>
      </c>
      <c r="F823" t="s">
        <v>4469</v>
      </c>
      <c r="G823">
        <v>1.21E-2</v>
      </c>
    </row>
    <row r="824" spans="1:7" x14ac:dyDescent="0.3">
      <c r="A824" s="2">
        <v>43880</v>
      </c>
      <c r="B824">
        <v>46.29</v>
      </c>
      <c r="C824">
        <v>46.69</v>
      </c>
      <c r="D824">
        <v>46.81</v>
      </c>
      <c r="E824">
        <v>45.9</v>
      </c>
      <c r="F824" t="s">
        <v>4470</v>
      </c>
      <c r="G824">
        <v>-6.4000000000000003E-3</v>
      </c>
    </row>
    <row r="825" spans="1:7" x14ac:dyDescent="0.3">
      <c r="A825" s="2">
        <v>43879</v>
      </c>
      <c r="B825">
        <v>46.59</v>
      </c>
      <c r="C825">
        <v>46.82</v>
      </c>
      <c r="D825">
        <v>46.85</v>
      </c>
      <c r="E825">
        <v>46.29</v>
      </c>
      <c r="F825" t="s">
        <v>1843</v>
      </c>
      <c r="G825">
        <v>-8.0999999999999996E-3</v>
      </c>
    </row>
    <row r="826" spans="1:7" x14ac:dyDescent="0.3">
      <c r="A826" s="2">
        <v>43875</v>
      </c>
      <c r="B826">
        <v>46.97</v>
      </c>
      <c r="C826">
        <v>47.16</v>
      </c>
      <c r="D826">
        <v>47.22</v>
      </c>
      <c r="E826">
        <v>46.48</v>
      </c>
      <c r="F826" t="s">
        <v>3565</v>
      </c>
      <c r="G826">
        <v>-7.4000000000000003E-3</v>
      </c>
    </row>
    <row r="827" spans="1:7" x14ac:dyDescent="0.3">
      <c r="A827" s="2">
        <v>43874</v>
      </c>
      <c r="B827">
        <v>47.32</v>
      </c>
      <c r="C827">
        <v>47.15</v>
      </c>
      <c r="D827">
        <v>47.67</v>
      </c>
      <c r="E827">
        <v>46.58</v>
      </c>
      <c r="F827" t="s">
        <v>4471</v>
      </c>
      <c r="G827">
        <v>-5.2299999999999999E-2</v>
      </c>
    </row>
    <row r="828" spans="1:7" x14ac:dyDescent="0.3">
      <c r="A828" s="2">
        <v>43873</v>
      </c>
      <c r="B828">
        <v>49.93</v>
      </c>
      <c r="C828">
        <v>49.43</v>
      </c>
      <c r="D828">
        <v>50.28</v>
      </c>
      <c r="E828">
        <v>49.4</v>
      </c>
      <c r="F828" t="s">
        <v>4472</v>
      </c>
      <c r="G828">
        <v>1.6299999999999999E-2</v>
      </c>
    </row>
    <row r="829" spans="1:7" x14ac:dyDescent="0.3">
      <c r="A829" s="2">
        <v>43872</v>
      </c>
      <c r="B829">
        <v>49.13</v>
      </c>
      <c r="C829">
        <v>49.39</v>
      </c>
      <c r="D829">
        <v>49.71</v>
      </c>
      <c r="E829">
        <v>48.86</v>
      </c>
      <c r="F829" t="s">
        <v>1530</v>
      </c>
      <c r="G829">
        <v>5.3E-3</v>
      </c>
    </row>
    <row r="830" spans="1:7" x14ac:dyDescent="0.3">
      <c r="A830" s="2">
        <v>43871</v>
      </c>
      <c r="B830">
        <v>48.87</v>
      </c>
      <c r="C830">
        <v>47.99</v>
      </c>
      <c r="D830">
        <v>48.89</v>
      </c>
      <c r="E830">
        <v>47.88</v>
      </c>
      <c r="F830" t="s">
        <v>3407</v>
      </c>
      <c r="G830">
        <v>1.8800000000000001E-2</v>
      </c>
    </row>
    <row r="831" spans="1:7" x14ac:dyDescent="0.3">
      <c r="A831" s="2">
        <v>43868</v>
      </c>
      <c r="B831">
        <v>47.97</v>
      </c>
      <c r="C831">
        <v>48.6</v>
      </c>
      <c r="D831">
        <v>48.77</v>
      </c>
      <c r="E831">
        <v>47.87</v>
      </c>
      <c r="F831" t="s">
        <v>3575</v>
      </c>
      <c r="G831">
        <v>-1.4800000000000001E-2</v>
      </c>
    </row>
    <row r="832" spans="1:7" x14ac:dyDescent="0.3">
      <c r="A832" s="2">
        <v>43867</v>
      </c>
      <c r="B832">
        <v>48.69</v>
      </c>
      <c r="C832">
        <v>48.69</v>
      </c>
      <c r="D832">
        <v>48.82</v>
      </c>
      <c r="E832">
        <v>48.22</v>
      </c>
      <c r="F832" t="s">
        <v>4473</v>
      </c>
      <c r="G832">
        <v>5.0000000000000001E-3</v>
      </c>
    </row>
    <row r="833" spans="1:7" x14ac:dyDescent="0.3">
      <c r="A833" s="2">
        <v>43866</v>
      </c>
      <c r="B833">
        <v>48.45</v>
      </c>
      <c r="C833">
        <v>48.33</v>
      </c>
      <c r="D833">
        <v>48.6</v>
      </c>
      <c r="E833">
        <v>48.15</v>
      </c>
      <c r="F833" t="s">
        <v>4060</v>
      </c>
      <c r="G833">
        <v>1.7399999999999999E-2</v>
      </c>
    </row>
    <row r="834" spans="1:7" x14ac:dyDescent="0.3">
      <c r="A834" s="2">
        <v>43865</v>
      </c>
      <c r="B834">
        <v>47.62</v>
      </c>
      <c r="C834">
        <v>47.22</v>
      </c>
      <c r="D834">
        <v>47.71</v>
      </c>
      <c r="E834">
        <v>47.11</v>
      </c>
      <c r="F834" t="s">
        <v>4474</v>
      </c>
      <c r="G834">
        <v>2.3400000000000001E-2</v>
      </c>
    </row>
    <row r="835" spans="1:7" x14ac:dyDescent="0.3">
      <c r="A835" s="2">
        <v>43864</v>
      </c>
      <c r="B835">
        <v>46.53</v>
      </c>
      <c r="C835">
        <v>46.4</v>
      </c>
      <c r="D835">
        <v>46.83</v>
      </c>
      <c r="E835">
        <v>46.21</v>
      </c>
      <c r="F835" t="s">
        <v>4321</v>
      </c>
      <c r="G835">
        <v>1.2200000000000001E-2</v>
      </c>
    </row>
    <row r="836" spans="1:7" x14ac:dyDescent="0.3">
      <c r="A836" s="2">
        <v>43861</v>
      </c>
      <c r="B836">
        <v>45.97</v>
      </c>
      <c r="C836">
        <v>46.99</v>
      </c>
      <c r="D836">
        <v>47</v>
      </c>
      <c r="E836">
        <v>45.84</v>
      </c>
      <c r="F836" t="s">
        <v>4475</v>
      </c>
      <c r="G836">
        <v>-2.69E-2</v>
      </c>
    </row>
    <row r="837" spans="1:7" x14ac:dyDescent="0.3">
      <c r="A837" s="2">
        <v>43860</v>
      </c>
      <c r="B837">
        <v>47.24</v>
      </c>
      <c r="C837">
        <v>46.54</v>
      </c>
      <c r="D837">
        <v>47.27</v>
      </c>
      <c r="E837">
        <v>46.26</v>
      </c>
      <c r="F837" t="s">
        <v>3507</v>
      </c>
      <c r="G837">
        <v>4.0000000000000001E-3</v>
      </c>
    </row>
    <row r="838" spans="1:7" x14ac:dyDescent="0.3">
      <c r="A838" s="2">
        <v>43859</v>
      </c>
      <c r="B838">
        <v>47.05</v>
      </c>
      <c r="C838">
        <v>47.97</v>
      </c>
      <c r="D838">
        <v>47.98</v>
      </c>
      <c r="E838">
        <v>46.93</v>
      </c>
      <c r="F838" t="s">
        <v>3862</v>
      </c>
      <c r="G838">
        <v>-1.5100000000000001E-2</v>
      </c>
    </row>
    <row r="839" spans="1:7" x14ac:dyDescent="0.3">
      <c r="A839" s="2">
        <v>43858</v>
      </c>
      <c r="B839">
        <v>47.77</v>
      </c>
      <c r="C839">
        <v>47.52</v>
      </c>
      <c r="D839">
        <v>47.97</v>
      </c>
      <c r="E839">
        <v>47.5</v>
      </c>
      <c r="F839" t="s">
        <v>4476</v>
      </c>
      <c r="G839">
        <v>6.3E-3</v>
      </c>
    </row>
    <row r="840" spans="1:7" x14ac:dyDescent="0.3">
      <c r="A840" s="2">
        <v>43857</v>
      </c>
      <c r="B840">
        <v>47.47</v>
      </c>
      <c r="C840">
        <v>47.89</v>
      </c>
      <c r="D840">
        <v>48.07</v>
      </c>
      <c r="E840">
        <v>47.27</v>
      </c>
      <c r="F840" t="s">
        <v>1919</v>
      </c>
      <c r="G840">
        <v>-2.8199999999999999E-2</v>
      </c>
    </row>
    <row r="841" spans="1:7" x14ac:dyDescent="0.3">
      <c r="A841" s="2">
        <v>43854</v>
      </c>
      <c r="B841">
        <v>48.85</v>
      </c>
      <c r="C841">
        <v>49.22</v>
      </c>
      <c r="D841">
        <v>49.48</v>
      </c>
      <c r="E841">
        <v>48.54</v>
      </c>
      <c r="F841" t="s">
        <v>4074</v>
      </c>
      <c r="G841">
        <v>-3.0999999999999999E-3</v>
      </c>
    </row>
    <row r="842" spans="1:7" x14ac:dyDescent="0.3">
      <c r="A842" s="2">
        <v>43853</v>
      </c>
      <c r="B842">
        <v>49</v>
      </c>
      <c r="C842">
        <v>49</v>
      </c>
      <c r="D842">
        <v>49.17</v>
      </c>
      <c r="E842">
        <v>48.41</v>
      </c>
      <c r="F842" t="s">
        <v>4477</v>
      </c>
      <c r="G842">
        <v>-1.1999999999999999E-3</v>
      </c>
    </row>
    <row r="843" spans="1:7" x14ac:dyDescent="0.3">
      <c r="A843" s="2">
        <v>43852</v>
      </c>
      <c r="B843">
        <v>49.06</v>
      </c>
      <c r="C843">
        <v>49.28</v>
      </c>
      <c r="D843">
        <v>49.53</v>
      </c>
      <c r="E843">
        <v>49.04</v>
      </c>
      <c r="F843" t="s">
        <v>4478</v>
      </c>
      <c r="G843">
        <v>5.3E-3</v>
      </c>
    </row>
    <row r="844" spans="1:7" x14ac:dyDescent="0.3">
      <c r="A844" s="2">
        <v>43851</v>
      </c>
      <c r="B844">
        <v>48.8</v>
      </c>
      <c r="C844">
        <v>48.96</v>
      </c>
      <c r="D844">
        <v>49.2</v>
      </c>
      <c r="E844">
        <v>48.67</v>
      </c>
      <c r="F844" t="s">
        <v>1463</v>
      </c>
      <c r="G844">
        <v>-4.4999999999999997E-3</v>
      </c>
    </row>
    <row r="845" spans="1:7" x14ac:dyDescent="0.3">
      <c r="A845" s="2">
        <v>43847</v>
      </c>
      <c r="B845">
        <v>49.02</v>
      </c>
      <c r="C845">
        <v>49.31</v>
      </c>
      <c r="D845">
        <v>49.54</v>
      </c>
      <c r="E845">
        <v>48.87</v>
      </c>
      <c r="F845" t="s">
        <v>4479</v>
      </c>
      <c r="G845">
        <v>-5.9999999999999995E-4</v>
      </c>
    </row>
    <row r="846" spans="1:7" x14ac:dyDescent="0.3">
      <c r="A846" s="2">
        <v>43846</v>
      </c>
      <c r="B846">
        <v>49.05</v>
      </c>
      <c r="C846">
        <v>48.38</v>
      </c>
      <c r="D846">
        <v>49.08</v>
      </c>
      <c r="E846">
        <v>48.23</v>
      </c>
      <c r="F846" t="s">
        <v>4168</v>
      </c>
      <c r="G846">
        <v>2.1700000000000001E-2</v>
      </c>
    </row>
    <row r="847" spans="1:7" x14ac:dyDescent="0.3">
      <c r="A847" s="2">
        <v>43845</v>
      </c>
      <c r="B847">
        <v>48.01</v>
      </c>
      <c r="C847">
        <v>47.92</v>
      </c>
      <c r="D847">
        <v>48.4</v>
      </c>
      <c r="E847">
        <v>47.76</v>
      </c>
      <c r="F847" t="s">
        <v>4480</v>
      </c>
      <c r="G847">
        <v>4.5999999999999999E-3</v>
      </c>
    </row>
    <row r="848" spans="1:7" x14ac:dyDescent="0.3">
      <c r="A848" s="2">
        <v>43844</v>
      </c>
      <c r="B848">
        <v>47.79</v>
      </c>
      <c r="C848">
        <v>47.96</v>
      </c>
      <c r="D848">
        <v>47.99</v>
      </c>
      <c r="E848">
        <v>47.62</v>
      </c>
      <c r="F848" t="s">
        <v>4179</v>
      </c>
      <c r="G848">
        <v>-3.8E-3</v>
      </c>
    </row>
    <row r="849" spans="1:7" x14ac:dyDescent="0.3">
      <c r="A849" s="2">
        <v>43843</v>
      </c>
      <c r="B849">
        <v>47.97</v>
      </c>
      <c r="C849">
        <v>47.31</v>
      </c>
      <c r="D849">
        <v>47.98</v>
      </c>
      <c r="E849">
        <v>47.3</v>
      </c>
      <c r="F849" t="s">
        <v>4481</v>
      </c>
      <c r="G849">
        <v>1.78E-2</v>
      </c>
    </row>
    <row r="850" spans="1:7" x14ac:dyDescent="0.3">
      <c r="A850" s="2">
        <v>43840</v>
      </c>
      <c r="B850">
        <v>47.13</v>
      </c>
      <c r="C850">
        <v>47.48</v>
      </c>
      <c r="D850">
        <v>47.56</v>
      </c>
      <c r="E850">
        <v>47.06</v>
      </c>
      <c r="F850" t="s">
        <v>3853</v>
      </c>
      <c r="G850">
        <v>-4.0000000000000001E-3</v>
      </c>
    </row>
    <row r="851" spans="1:7" x14ac:dyDescent="0.3">
      <c r="A851" s="2">
        <v>43839</v>
      </c>
      <c r="B851">
        <v>47.32</v>
      </c>
      <c r="C851">
        <v>47.79</v>
      </c>
      <c r="D851">
        <v>47.88</v>
      </c>
      <c r="E851">
        <v>47.07</v>
      </c>
      <c r="F851" t="s">
        <v>4482</v>
      </c>
      <c r="G851">
        <v>-4.1999999999999997E-3</v>
      </c>
    </row>
    <row r="852" spans="1:7" x14ac:dyDescent="0.3">
      <c r="A852" s="2">
        <v>43838</v>
      </c>
      <c r="B852">
        <v>47.52</v>
      </c>
      <c r="C852">
        <v>46.97</v>
      </c>
      <c r="D852">
        <v>47.78</v>
      </c>
      <c r="E852">
        <v>46.81</v>
      </c>
      <c r="F852" t="s">
        <v>1577</v>
      </c>
      <c r="G852">
        <v>5.9999999999999995E-4</v>
      </c>
    </row>
    <row r="853" spans="1:7" x14ac:dyDescent="0.3">
      <c r="A853" s="2">
        <v>43837</v>
      </c>
      <c r="B853">
        <v>47.49</v>
      </c>
      <c r="C853">
        <v>47.72</v>
      </c>
      <c r="D853">
        <v>47.72</v>
      </c>
      <c r="E853">
        <v>47.1</v>
      </c>
      <c r="F853" t="s">
        <v>4407</v>
      </c>
      <c r="G853">
        <v>-6.4999999999999997E-3</v>
      </c>
    </row>
    <row r="854" spans="1:7" x14ac:dyDescent="0.3">
      <c r="A854" s="2">
        <v>43836</v>
      </c>
      <c r="B854">
        <v>47.8</v>
      </c>
      <c r="C854">
        <v>47.14</v>
      </c>
      <c r="D854">
        <v>47.82</v>
      </c>
      <c r="E854">
        <v>47.01</v>
      </c>
      <c r="F854" t="s">
        <v>4483</v>
      </c>
      <c r="G854">
        <v>3.5999999999999999E-3</v>
      </c>
    </row>
    <row r="855" spans="1:7" x14ac:dyDescent="0.3">
      <c r="A855" s="2">
        <v>43833</v>
      </c>
      <c r="B855">
        <v>47.63</v>
      </c>
      <c r="C855">
        <v>47.91</v>
      </c>
      <c r="D855">
        <v>48.13</v>
      </c>
      <c r="E855">
        <v>47.48</v>
      </c>
      <c r="F855" t="s">
        <v>3705</v>
      </c>
      <c r="G855">
        <v>-1.6299999999999999E-2</v>
      </c>
    </row>
    <row r="856" spans="1:7" x14ac:dyDescent="0.3">
      <c r="A856" s="2">
        <v>43832</v>
      </c>
      <c r="B856">
        <v>48.42</v>
      </c>
      <c r="C856">
        <v>48.06</v>
      </c>
      <c r="D856">
        <v>48.42</v>
      </c>
      <c r="E856">
        <v>47.88</v>
      </c>
      <c r="F856" t="s">
        <v>1182</v>
      </c>
      <c r="G856">
        <v>9.5999999999999992E-3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7914-2A85-4410-A115-679C0CC692F5}">
  <dimension ref="A1:G867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7" bestFit="1" customWidth="1"/>
    <col min="5" max="5" width="7.77734375" bestFit="1" customWidth="1"/>
    <col min="6" max="6" width="7.10937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9.7360000000000007</v>
      </c>
      <c r="C2">
        <v>9.8620000000000001</v>
      </c>
      <c r="D2">
        <v>9.8810000000000002</v>
      </c>
      <c r="E2">
        <v>9.6760000000000002</v>
      </c>
      <c r="F2" t="s">
        <v>2149</v>
      </c>
      <c r="G2">
        <v>-2.29E-2</v>
      </c>
    </row>
    <row r="3" spans="1:7" x14ac:dyDescent="0.3">
      <c r="A3" s="2">
        <v>45069</v>
      </c>
      <c r="B3">
        <v>9.9640000000000004</v>
      </c>
      <c r="C3">
        <v>9.8469999999999995</v>
      </c>
      <c r="D3">
        <v>9.968</v>
      </c>
      <c r="E3">
        <v>9.77</v>
      </c>
      <c r="F3" t="s">
        <v>3375</v>
      </c>
      <c r="G3">
        <v>0.01</v>
      </c>
    </row>
    <row r="4" spans="1:7" x14ac:dyDescent="0.3">
      <c r="A4" s="2">
        <v>45068</v>
      </c>
      <c r="B4">
        <v>9.8650000000000002</v>
      </c>
      <c r="C4">
        <v>9.7330000000000005</v>
      </c>
      <c r="D4">
        <v>9.9190000000000005</v>
      </c>
      <c r="E4">
        <v>9.7230000000000008</v>
      </c>
      <c r="F4" t="s">
        <v>3697</v>
      </c>
      <c r="G4">
        <v>8.6999999999999994E-3</v>
      </c>
    </row>
    <row r="5" spans="1:7" x14ac:dyDescent="0.3">
      <c r="A5" s="2">
        <v>45065</v>
      </c>
      <c r="B5">
        <v>9.7799999999999994</v>
      </c>
      <c r="C5">
        <v>9.7729999999999997</v>
      </c>
      <c r="D5">
        <v>9.8879999999999999</v>
      </c>
      <c r="E5">
        <v>9.7439999999999998</v>
      </c>
      <c r="F5" t="s">
        <v>4484</v>
      </c>
      <c r="G5">
        <v>2E-3</v>
      </c>
    </row>
    <row r="6" spans="1:7" x14ac:dyDescent="0.3">
      <c r="A6" s="2">
        <v>45064</v>
      </c>
      <c r="B6">
        <v>9.76</v>
      </c>
      <c r="C6">
        <v>9.6159999999999997</v>
      </c>
      <c r="D6">
        <v>9.8450000000000006</v>
      </c>
      <c r="E6">
        <v>9.5519999999999996</v>
      </c>
      <c r="F6" t="s">
        <v>4485</v>
      </c>
      <c r="G6">
        <v>7.1000000000000004E-3</v>
      </c>
    </row>
    <row r="7" spans="1:7" x14ac:dyDescent="0.3">
      <c r="A7" s="2">
        <v>45063</v>
      </c>
      <c r="B7">
        <v>9.6910000000000007</v>
      </c>
      <c r="C7">
        <v>9.52</v>
      </c>
      <c r="D7">
        <v>9.6940000000000008</v>
      </c>
      <c r="E7">
        <v>9.3979999999999997</v>
      </c>
      <c r="F7" t="s">
        <v>3736</v>
      </c>
      <c r="G7">
        <v>8.6999999999999994E-3</v>
      </c>
    </row>
    <row r="8" spans="1:7" x14ac:dyDescent="0.3">
      <c r="A8" s="2">
        <v>45062</v>
      </c>
      <c r="B8">
        <v>9.6069999999999993</v>
      </c>
      <c r="C8">
        <v>9.67</v>
      </c>
      <c r="D8">
        <v>9.7959999999999994</v>
      </c>
      <c r="E8">
        <v>9.5790000000000006</v>
      </c>
      <c r="F8" t="s">
        <v>3927</v>
      </c>
      <c r="G8">
        <v>-1.18E-2</v>
      </c>
    </row>
    <row r="9" spans="1:7" x14ac:dyDescent="0.3">
      <c r="A9" s="2">
        <v>45061</v>
      </c>
      <c r="B9">
        <v>9.7219999999999995</v>
      </c>
      <c r="C9">
        <v>9.7050000000000001</v>
      </c>
      <c r="D9">
        <v>9.75</v>
      </c>
      <c r="E9">
        <v>9.625</v>
      </c>
      <c r="F9" t="s">
        <v>4486</v>
      </c>
      <c r="G9">
        <v>1.0999999999999999E-2</v>
      </c>
    </row>
    <row r="10" spans="1:7" x14ac:dyDescent="0.3">
      <c r="A10" s="2">
        <v>45058</v>
      </c>
      <c r="B10">
        <v>9.6159999999999997</v>
      </c>
      <c r="C10">
        <v>9.66</v>
      </c>
      <c r="D10">
        <v>9.6989999999999998</v>
      </c>
      <c r="E10">
        <v>9.57</v>
      </c>
      <c r="F10" t="s">
        <v>4487</v>
      </c>
      <c r="G10">
        <v>2.8999999999999998E-3</v>
      </c>
    </row>
    <row r="11" spans="1:7" x14ac:dyDescent="0.3">
      <c r="A11" s="2">
        <v>45057</v>
      </c>
      <c r="B11">
        <v>9.5879999999999992</v>
      </c>
      <c r="C11">
        <v>9.7170000000000005</v>
      </c>
      <c r="D11">
        <v>9.7859999999999996</v>
      </c>
      <c r="E11">
        <v>9.5299999999999994</v>
      </c>
      <c r="F11" t="s">
        <v>3204</v>
      </c>
      <c r="G11">
        <v>-1.32E-2</v>
      </c>
    </row>
    <row r="12" spans="1:7" x14ac:dyDescent="0.3">
      <c r="A12" s="2">
        <v>45056</v>
      </c>
      <c r="B12">
        <v>9.7159999999999993</v>
      </c>
      <c r="C12">
        <v>9.6999999999999993</v>
      </c>
      <c r="D12">
        <v>9.8719999999999999</v>
      </c>
      <c r="E12">
        <v>9.6820000000000004</v>
      </c>
      <c r="F12" t="s">
        <v>4488</v>
      </c>
      <c r="G12">
        <v>4.7000000000000002E-3</v>
      </c>
    </row>
    <row r="13" spans="1:7" x14ac:dyDescent="0.3">
      <c r="A13" s="2">
        <v>45055</v>
      </c>
      <c r="B13">
        <v>9.6709999999999994</v>
      </c>
      <c r="C13">
        <v>9.6839999999999993</v>
      </c>
      <c r="D13">
        <v>9.7159999999999993</v>
      </c>
      <c r="E13">
        <v>9.5619999999999994</v>
      </c>
      <c r="F13" t="s">
        <v>4489</v>
      </c>
      <c r="G13">
        <v>-2.9999999999999997E-4</v>
      </c>
    </row>
    <row r="14" spans="1:7" x14ac:dyDescent="0.3">
      <c r="A14" s="2">
        <v>45054</v>
      </c>
      <c r="B14">
        <v>9.6739999999999995</v>
      </c>
      <c r="C14">
        <v>9.6370000000000005</v>
      </c>
      <c r="D14">
        <v>9.7110000000000003</v>
      </c>
      <c r="E14">
        <v>9.6059999999999999</v>
      </c>
      <c r="F14" t="s">
        <v>3186</v>
      </c>
      <c r="G14">
        <v>8.9999999999999998E-4</v>
      </c>
    </row>
    <row r="15" spans="1:7" x14ac:dyDescent="0.3">
      <c r="A15" s="2">
        <v>45051</v>
      </c>
      <c r="B15">
        <v>9.6649999999999991</v>
      </c>
      <c r="C15">
        <v>9.36</v>
      </c>
      <c r="D15">
        <v>9.6850000000000005</v>
      </c>
      <c r="E15">
        <v>9.36</v>
      </c>
      <c r="F15" t="s">
        <v>3906</v>
      </c>
      <c r="G15">
        <v>4.5199999999999997E-2</v>
      </c>
    </row>
    <row r="16" spans="1:7" x14ac:dyDescent="0.3">
      <c r="A16" s="2">
        <v>45050</v>
      </c>
      <c r="B16">
        <v>9.2469999999999999</v>
      </c>
      <c r="C16">
        <v>9.6</v>
      </c>
      <c r="D16">
        <v>9.6440000000000001</v>
      </c>
      <c r="E16">
        <v>9.1340000000000003</v>
      </c>
      <c r="F16" t="s">
        <v>4490</v>
      </c>
      <c r="G16">
        <v>-3.32E-2</v>
      </c>
    </row>
    <row r="17" spans="1:7" x14ac:dyDescent="0.3">
      <c r="A17" s="2">
        <v>45049</v>
      </c>
      <c r="B17">
        <v>9.5649999999999995</v>
      </c>
      <c r="C17">
        <v>9.7330000000000005</v>
      </c>
      <c r="D17">
        <v>9.734</v>
      </c>
      <c r="E17">
        <v>9.5180000000000007</v>
      </c>
      <c r="F17" t="s">
        <v>4491</v>
      </c>
      <c r="G17">
        <v>-7.1000000000000004E-3</v>
      </c>
    </row>
    <row r="18" spans="1:7" x14ac:dyDescent="0.3">
      <c r="A18" s="2">
        <v>45048</v>
      </c>
      <c r="B18">
        <v>9.6329999999999991</v>
      </c>
      <c r="C18">
        <v>9.9670000000000005</v>
      </c>
      <c r="D18">
        <v>10.064</v>
      </c>
      <c r="E18">
        <v>9.6120000000000001</v>
      </c>
      <c r="F18" t="s">
        <v>4492</v>
      </c>
      <c r="G18">
        <v>-3.1199999999999999E-2</v>
      </c>
    </row>
    <row r="19" spans="1:7" x14ac:dyDescent="0.3">
      <c r="A19" s="2">
        <v>45044</v>
      </c>
      <c r="B19">
        <v>9.9429999999999996</v>
      </c>
      <c r="C19">
        <v>9.9390000000000001</v>
      </c>
      <c r="D19">
        <v>9.9949999999999992</v>
      </c>
      <c r="E19">
        <v>9.6760000000000002</v>
      </c>
      <c r="F19" t="s">
        <v>3497</v>
      </c>
      <c r="G19">
        <v>1.52E-2</v>
      </c>
    </row>
    <row r="20" spans="1:7" x14ac:dyDescent="0.3">
      <c r="A20" s="2">
        <v>45043</v>
      </c>
      <c r="B20">
        <v>9.7940000000000005</v>
      </c>
      <c r="C20">
        <v>9.6980000000000004</v>
      </c>
      <c r="D20">
        <v>9.9030000000000005</v>
      </c>
      <c r="E20">
        <v>9.2330000000000005</v>
      </c>
      <c r="F20" t="s">
        <v>4063</v>
      </c>
      <c r="G20">
        <v>2.47E-2</v>
      </c>
    </row>
    <row r="21" spans="1:7" x14ac:dyDescent="0.3">
      <c r="A21" s="2">
        <v>45042</v>
      </c>
      <c r="B21">
        <v>9.5579999999999998</v>
      </c>
      <c r="C21">
        <v>9.49</v>
      </c>
      <c r="D21">
        <v>9.6010000000000009</v>
      </c>
      <c r="E21">
        <v>9.2170000000000005</v>
      </c>
      <c r="F21" t="s">
        <v>3855</v>
      </c>
      <c r="G21">
        <v>4.1999999999999997E-3</v>
      </c>
    </row>
    <row r="22" spans="1:7" x14ac:dyDescent="0.3">
      <c r="A22" s="2">
        <v>45041</v>
      </c>
      <c r="B22">
        <v>9.5180000000000007</v>
      </c>
      <c r="C22">
        <v>9.7940000000000005</v>
      </c>
      <c r="D22">
        <v>9.827</v>
      </c>
      <c r="E22">
        <v>9.5009999999999994</v>
      </c>
      <c r="F22" t="s">
        <v>3561</v>
      </c>
      <c r="G22">
        <v>-3.8300000000000001E-2</v>
      </c>
    </row>
    <row r="23" spans="1:7" x14ac:dyDescent="0.3">
      <c r="A23" s="2">
        <v>45040</v>
      </c>
      <c r="B23">
        <v>9.8970000000000002</v>
      </c>
      <c r="C23">
        <v>9.8480000000000008</v>
      </c>
      <c r="D23">
        <v>9.9979999999999993</v>
      </c>
      <c r="E23">
        <v>9.8219999999999992</v>
      </c>
      <c r="F23" t="s">
        <v>3380</v>
      </c>
      <c r="G23">
        <v>2.0000000000000001E-4</v>
      </c>
    </row>
    <row r="24" spans="1:7" x14ac:dyDescent="0.3">
      <c r="A24" s="2">
        <v>45037</v>
      </c>
      <c r="B24">
        <v>9.8949999999999996</v>
      </c>
      <c r="C24">
        <v>9.8539999999999992</v>
      </c>
      <c r="D24">
        <v>9.9440000000000008</v>
      </c>
      <c r="E24">
        <v>9.8019999999999996</v>
      </c>
      <c r="F24" t="s">
        <v>3793</v>
      </c>
      <c r="G24">
        <v>-1.8E-3</v>
      </c>
    </row>
    <row r="25" spans="1:7" x14ac:dyDescent="0.3">
      <c r="A25" s="2">
        <v>45036</v>
      </c>
      <c r="B25">
        <v>9.9130000000000003</v>
      </c>
      <c r="C25">
        <v>10.054</v>
      </c>
      <c r="D25">
        <v>10.218</v>
      </c>
      <c r="E25">
        <v>9.8670000000000009</v>
      </c>
      <c r="F25" t="s">
        <v>3613</v>
      </c>
      <c r="G25">
        <v>-9.2999999999999992E-3</v>
      </c>
    </row>
    <row r="26" spans="1:7" x14ac:dyDescent="0.3">
      <c r="A26" s="2">
        <v>45035</v>
      </c>
      <c r="B26">
        <v>10.006</v>
      </c>
      <c r="C26">
        <v>9.8689999999999998</v>
      </c>
      <c r="D26">
        <v>10.02</v>
      </c>
      <c r="E26">
        <v>9.81</v>
      </c>
      <c r="F26" t="s">
        <v>4493</v>
      </c>
      <c r="G26">
        <v>9.2999999999999992E-3</v>
      </c>
    </row>
    <row r="27" spans="1:7" x14ac:dyDescent="0.3">
      <c r="A27" s="2">
        <v>45034</v>
      </c>
      <c r="B27">
        <v>9.9139999999999997</v>
      </c>
      <c r="C27">
        <v>9.8800000000000008</v>
      </c>
      <c r="D27">
        <v>10.028</v>
      </c>
      <c r="E27">
        <v>9.8480000000000008</v>
      </c>
      <c r="F27" t="s">
        <v>3495</v>
      </c>
      <c r="G27">
        <v>1.8599999999999998E-2</v>
      </c>
    </row>
    <row r="28" spans="1:7" x14ac:dyDescent="0.3">
      <c r="A28" s="2">
        <v>45033</v>
      </c>
      <c r="B28">
        <v>9.7330000000000005</v>
      </c>
      <c r="C28">
        <v>10</v>
      </c>
      <c r="D28">
        <v>10.007999999999999</v>
      </c>
      <c r="E28">
        <v>9.6809999999999992</v>
      </c>
      <c r="F28" t="s">
        <v>4494</v>
      </c>
      <c r="G28">
        <v>-2.2200000000000001E-2</v>
      </c>
    </row>
    <row r="29" spans="1:7" x14ac:dyDescent="0.3">
      <c r="A29" s="2">
        <v>45030</v>
      </c>
      <c r="B29">
        <v>9.9540000000000006</v>
      </c>
      <c r="C29">
        <v>9.5790000000000006</v>
      </c>
      <c r="D29">
        <v>9.9819999999999993</v>
      </c>
      <c r="E29">
        <v>9.5079999999999991</v>
      </c>
      <c r="F29" t="s">
        <v>4301</v>
      </c>
      <c r="G29">
        <v>4.5699999999999998E-2</v>
      </c>
    </row>
    <row r="30" spans="1:7" x14ac:dyDescent="0.3">
      <c r="A30" s="2">
        <v>45029</v>
      </c>
      <c r="B30">
        <v>9.5190000000000001</v>
      </c>
      <c r="C30">
        <v>9.5500000000000007</v>
      </c>
      <c r="D30">
        <v>9.6059999999999999</v>
      </c>
      <c r="E30">
        <v>9.4760000000000009</v>
      </c>
      <c r="F30" t="s">
        <v>4495</v>
      </c>
      <c r="G30">
        <v>-8.0000000000000002E-3</v>
      </c>
    </row>
    <row r="31" spans="1:7" x14ac:dyDescent="0.3">
      <c r="A31" s="2">
        <v>45028</v>
      </c>
      <c r="B31">
        <v>9.5960000000000001</v>
      </c>
      <c r="C31">
        <v>9.6199999999999992</v>
      </c>
      <c r="D31">
        <v>9.7319999999999993</v>
      </c>
      <c r="E31">
        <v>9.57</v>
      </c>
      <c r="F31" t="s">
        <v>4496</v>
      </c>
      <c r="G31">
        <v>3.2000000000000002E-3</v>
      </c>
    </row>
    <row r="32" spans="1:7" x14ac:dyDescent="0.3">
      <c r="A32" s="2">
        <v>45027</v>
      </c>
      <c r="B32">
        <v>9.5649999999999995</v>
      </c>
      <c r="C32">
        <v>9.5269999999999992</v>
      </c>
      <c r="D32">
        <v>9.6349999999999998</v>
      </c>
      <c r="E32">
        <v>9.4749999999999996</v>
      </c>
      <c r="F32" t="s">
        <v>4497</v>
      </c>
      <c r="G32">
        <v>1.15E-2</v>
      </c>
    </row>
    <row r="33" spans="1:7" x14ac:dyDescent="0.3">
      <c r="A33" s="2">
        <v>45022</v>
      </c>
      <c r="B33">
        <v>9.4559999999999995</v>
      </c>
      <c r="C33">
        <v>9.3239999999999998</v>
      </c>
      <c r="D33">
        <v>9.4740000000000002</v>
      </c>
      <c r="E33">
        <v>9.3179999999999996</v>
      </c>
      <c r="F33" t="s">
        <v>4498</v>
      </c>
      <c r="G33">
        <v>1.6799999999999999E-2</v>
      </c>
    </row>
    <row r="34" spans="1:7" x14ac:dyDescent="0.3">
      <c r="A34" s="2">
        <v>45021</v>
      </c>
      <c r="B34">
        <v>9.3000000000000007</v>
      </c>
      <c r="C34">
        <v>9.3469999999999995</v>
      </c>
      <c r="D34">
        <v>9.5</v>
      </c>
      <c r="E34">
        <v>9.2170000000000005</v>
      </c>
      <c r="F34" t="s">
        <v>4499</v>
      </c>
      <c r="G34">
        <v>-3.0000000000000001E-3</v>
      </c>
    </row>
    <row r="35" spans="1:7" x14ac:dyDescent="0.3">
      <c r="A35" s="2">
        <v>45020</v>
      </c>
      <c r="B35">
        <v>9.3279999999999994</v>
      </c>
      <c r="C35">
        <v>9.51</v>
      </c>
      <c r="D35">
        <v>9.6020000000000003</v>
      </c>
      <c r="E35">
        <v>9.3149999999999995</v>
      </c>
      <c r="F35" t="s">
        <v>4500</v>
      </c>
      <c r="G35">
        <v>-1.4500000000000001E-2</v>
      </c>
    </row>
    <row r="36" spans="1:7" x14ac:dyDescent="0.3">
      <c r="A36" s="2">
        <v>45019</v>
      </c>
      <c r="B36">
        <v>9.4649999999999999</v>
      </c>
      <c r="C36">
        <v>9.3970000000000002</v>
      </c>
      <c r="D36">
        <v>9.6999999999999993</v>
      </c>
      <c r="E36">
        <v>9.3490000000000002</v>
      </c>
      <c r="F36" t="s">
        <v>3561</v>
      </c>
      <c r="G36">
        <v>1.17E-2</v>
      </c>
    </row>
    <row r="37" spans="1:7" x14ac:dyDescent="0.3">
      <c r="A37" s="2">
        <v>45016</v>
      </c>
      <c r="B37">
        <v>9.3559999999999999</v>
      </c>
      <c r="C37">
        <v>9.2799999999999994</v>
      </c>
      <c r="D37">
        <v>9.4030000000000005</v>
      </c>
      <c r="E37">
        <v>9.1389999999999993</v>
      </c>
      <c r="F37" t="s">
        <v>4048</v>
      </c>
      <c r="G37">
        <v>7.1999999999999998E-3</v>
      </c>
    </row>
    <row r="38" spans="1:7" x14ac:dyDescent="0.3">
      <c r="A38" s="2">
        <v>45015</v>
      </c>
      <c r="B38">
        <v>9.2889999999999997</v>
      </c>
      <c r="C38">
        <v>9.2200000000000006</v>
      </c>
      <c r="D38">
        <v>9.4120000000000008</v>
      </c>
      <c r="E38">
        <v>9.1630000000000003</v>
      </c>
      <c r="F38" t="s">
        <v>4013</v>
      </c>
      <c r="G38">
        <v>1.6E-2</v>
      </c>
    </row>
    <row r="39" spans="1:7" x14ac:dyDescent="0.3">
      <c r="A39" s="2">
        <v>45014</v>
      </c>
      <c r="B39">
        <v>9.1430000000000007</v>
      </c>
      <c r="C39">
        <v>9.016</v>
      </c>
      <c r="D39">
        <v>9.202</v>
      </c>
      <c r="E39">
        <v>8.9559999999999995</v>
      </c>
      <c r="F39" t="s">
        <v>3830</v>
      </c>
      <c r="G39">
        <v>2.4799999999999999E-2</v>
      </c>
    </row>
    <row r="40" spans="1:7" x14ac:dyDescent="0.3">
      <c r="A40" s="2">
        <v>45013</v>
      </c>
      <c r="B40">
        <v>8.9220000000000006</v>
      </c>
      <c r="C40">
        <v>9.1440000000000001</v>
      </c>
      <c r="D40">
        <v>9.2650000000000006</v>
      </c>
      <c r="E40">
        <v>8.7690000000000001</v>
      </c>
      <c r="F40" t="s">
        <v>4153</v>
      </c>
      <c r="G40">
        <v>-1.5800000000000002E-2</v>
      </c>
    </row>
    <row r="41" spans="1:7" x14ac:dyDescent="0.3">
      <c r="A41" s="2">
        <v>45012</v>
      </c>
      <c r="B41">
        <v>9.0649999999999995</v>
      </c>
      <c r="C41">
        <v>8.9179999999999993</v>
      </c>
      <c r="D41">
        <v>9.1470000000000002</v>
      </c>
      <c r="E41">
        <v>8.6229999999999993</v>
      </c>
      <c r="F41" t="s">
        <v>4501</v>
      </c>
      <c r="G41">
        <v>6.1499999999999999E-2</v>
      </c>
    </row>
    <row r="42" spans="1:7" x14ac:dyDescent="0.3">
      <c r="A42" s="2">
        <v>45009</v>
      </c>
      <c r="B42">
        <v>8.5399999999999991</v>
      </c>
      <c r="C42">
        <v>9.0649999999999995</v>
      </c>
      <c r="D42">
        <v>9.0660000000000007</v>
      </c>
      <c r="E42">
        <v>7.9450000000000003</v>
      </c>
      <c r="F42" t="s">
        <v>4502</v>
      </c>
      <c r="G42">
        <v>-8.5300000000000001E-2</v>
      </c>
    </row>
    <row r="43" spans="1:7" x14ac:dyDescent="0.3">
      <c r="A43" s="2">
        <v>45008</v>
      </c>
      <c r="B43">
        <v>9.3360000000000003</v>
      </c>
      <c r="C43">
        <v>9.58</v>
      </c>
      <c r="D43">
        <v>9.6579999999999995</v>
      </c>
      <c r="E43">
        <v>9.2949999999999999</v>
      </c>
      <c r="F43" t="s">
        <v>4503</v>
      </c>
      <c r="G43">
        <v>-3.1800000000000002E-2</v>
      </c>
    </row>
    <row r="44" spans="1:7" x14ac:dyDescent="0.3">
      <c r="A44" s="2">
        <v>45007</v>
      </c>
      <c r="B44">
        <v>9.6430000000000007</v>
      </c>
      <c r="C44">
        <v>9.7989999999999995</v>
      </c>
      <c r="D44">
        <v>9.99</v>
      </c>
      <c r="E44">
        <v>9.6430000000000007</v>
      </c>
      <c r="F44" t="s">
        <v>3876</v>
      </c>
      <c r="G44">
        <v>-2.0899999999999998E-2</v>
      </c>
    </row>
    <row r="45" spans="1:7" x14ac:dyDescent="0.3">
      <c r="A45" s="2">
        <v>45006</v>
      </c>
      <c r="B45">
        <v>9.8490000000000002</v>
      </c>
      <c r="C45">
        <v>9.5500000000000007</v>
      </c>
      <c r="D45">
        <v>9.8780000000000001</v>
      </c>
      <c r="E45">
        <v>9.4990000000000006</v>
      </c>
      <c r="F45" t="s">
        <v>4504</v>
      </c>
      <c r="G45">
        <v>6.0499999999999998E-2</v>
      </c>
    </row>
    <row r="46" spans="1:7" x14ac:dyDescent="0.3">
      <c r="A46" s="2">
        <v>45005</v>
      </c>
      <c r="B46">
        <v>9.2870000000000008</v>
      </c>
      <c r="C46">
        <v>8.8000000000000007</v>
      </c>
      <c r="D46">
        <v>9.4529999999999994</v>
      </c>
      <c r="E46">
        <v>8.3130000000000006</v>
      </c>
      <c r="F46" t="s">
        <v>1620</v>
      </c>
      <c r="G46">
        <v>-5.0000000000000001E-3</v>
      </c>
    </row>
    <row r="47" spans="1:7" x14ac:dyDescent="0.3">
      <c r="A47" s="2">
        <v>45002</v>
      </c>
      <c r="B47">
        <v>9.3339999999999996</v>
      </c>
      <c r="C47">
        <v>9.5459999999999994</v>
      </c>
      <c r="D47">
        <v>9.827</v>
      </c>
      <c r="E47">
        <v>9.1349999999999998</v>
      </c>
      <c r="F47" t="s">
        <v>4505</v>
      </c>
      <c r="G47">
        <v>-1.5299999999999999E-2</v>
      </c>
    </row>
    <row r="48" spans="1:7" x14ac:dyDescent="0.3">
      <c r="A48" s="2">
        <v>45001</v>
      </c>
      <c r="B48">
        <v>9.4789999999999992</v>
      </c>
      <c r="C48">
        <v>10.093999999999999</v>
      </c>
      <c r="D48">
        <v>10.176</v>
      </c>
      <c r="E48">
        <v>9.2560000000000002</v>
      </c>
      <c r="F48" t="s">
        <v>4506</v>
      </c>
      <c r="G48">
        <v>-1.29E-2</v>
      </c>
    </row>
    <row r="49" spans="1:7" x14ac:dyDescent="0.3">
      <c r="A49" s="2">
        <v>45000</v>
      </c>
      <c r="B49">
        <v>9.6029999999999998</v>
      </c>
      <c r="C49">
        <v>10.494</v>
      </c>
      <c r="D49">
        <v>10.634</v>
      </c>
      <c r="E49">
        <v>9.5820000000000007</v>
      </c>
      <c r="F49" t="s">
        <v>4507</v>
      </c>
      <c r="G49">
        <v>-9.2499999999999999E-2</v>
      </c>
    </row>
    <row r="50" spans="1:7" x14ac:dyDescent="0.3">
      <c r="A50" s="2">
        <v>44999</v>
      </c>
      <c r="B50">
        <v>10.582000000000001</v>
      </c>
      <c r="C50">
        <v>10.084</v>
      </c>
      <c r="D50">
        <v>10.66</v>
      </c>
      <c r="E50">
        <v>10.023999999999999</v>
      </c>
      <c r="F50" t="s">
        <v>1812</v>
      </c>
      <c r="G50">
        <v>4.2799999999999998E-2</v>
      </c>
    </row>
    <row r="51" spans="1:7" x14ac:dyDescent="0.3">
      <c r="A51" s="2">
        <v>44998</v>
      </c>
      <c r="B51">
        <v>10.148</v>
      </c>
      <c r="C51">
        <v>10.7</v>
      </c>
      <c r="D51">
        <v>10.778</v>
      </c>
      <c r="E51">
        <v>9.8320000000000007</v>
      </c>
      <c r="F51" t="s">
        <v>4508</v>
      </c>
      <c r="G51">
        <v>-4.87E-2</v>
      </c>
    </row>
    <row r="52" spans="1:7" x14ac:dyDescent="0.3">
      <c r="A52" s="2">
        <v>44995</v>
      </c>
      <c r="B52">
        <v>10.667999999999999</v>
      </c>
      <c r="C52">
        <v>10.928000000000001</v>
      </c>
      <c r="D52">
        <v>10.94</v>
      </c>
      <c r="E52">
        <v>10.382</v>
      </c>
      <c r="F52" t="s">
        <v>4509</v>
      </c>
      <c r="G52">
        <v>-7.3499999999999996E-2</v>
      </c>
    </row>
    <row r="53" spans="1:7" x14ac:dyDescent="0.3">
      <c r="A53" s="2">
        <v>44994</v>
      </c>
      <c r="B53">
        <v>11.513999999999999</v>
      </c>
      <c r="C53">
        <v>11.63</v>
      </c>
      <c r="D53">
        <v>11.664</v>
      </c>
      <c r="E53">
        <v>11.47</v>
      </c>
      <c r="F53" t="s">
        <v>3189</v>
      </c>
      <c r="G53">
        <v>-1.0500000000000001E-2</v>
      </c>
    </row>
    <row r="54" spans="1:7" x14ac:dyDescent="0.3">
      <c r="A54" s="2">
        <v>44993</v>
      </c>
      <c r="B54">
        <v>11.635999999999999</v>
      </c>
      <c r="C54">
        <v>11.51</v>
      </c>
      <c r="D54">
        <v>11.71</v>
      </c>
      <c r="E54">
        <v>11.456</v>
      </c>
      <c r="F54" t="s">
        <v>4510</v>
      </c>
      <c r="G54">
        <v>4.3E-3</v>
      </c>
    </row>
    <row r="55" spans="1:7" x14ac:dyDescent="0.3">
      <c r="A55" s="2">
        <v>44992</v>
      </c>
      <c r="B55">
        <v>11.586</v>
      </c>
      <c r="C55">
        <v>11.788</v>
      </c>
      <c r="D55">
        <v>11.79</v>
      </c>
      <c r="E55">
        <v>11.564</v>
      </c>
      <c r="F55" t="s">
        <v>3772</v>
      </c>
      <c r="G55">
        <v>-1.55E-2</v>
      </c>
    </row>
    <row r="56" spans="1:7" x14ac:dyDescent="0.3">
      <c r="A56" s="2">
        <v>44991</v>
      </c>
      <c r="B56">
        <v>11.768000000000001</v>
      </c>
      <c r="C56">
        <v>11.715999999999999</v>
      </c>
      <c r="D56">
        <v>11.786</v>
      </c>
      <c r="E56">
        <v>11.625999999999999</v>
      </c>
      <c r="F56" t="s">
        <v>3371</v>
      </c>
      <c r="G56">
        <v>8.6E-3</v>
      </c>
    </row>
    <row r="57" spans="1:7" x14ac:dyDescent="0.3">
      <c r="A57" s="2">
        <v>44988</v>
      </c>
      <c r="B57">
        <v>11.667999999999999</v>
      </c>
      <c r="C57">
        <v>11.484</v>
      </c>
      <c r="D57">
        <v>11.69</v>
      </c>
      <c r="E57">
        <v>11.448</v>
      </c>
      <c r="F57" t="s">
        <v>457</v>
      </c>
      <c r="G57">
        <v>1.9400000000000001E-2</v>
      </c>
    </row>
    <row r="58" spans="1:7" x14ac:dyDescent="0.3">
      <c r="A58" s="2">
        <v>44987</v>
      </c>
      <c r="B58">
        <v>11.446</v>
      </c>
      <c r="C58">
        <v>11.545999999999999</v>
      </c>
      <c r="D58">
        <v>11.577999999999999</v>
      </c>
      <c r="E58">
        <v>11.366</v>
      </c>
      <c r="F58" t="s">
        <v>3489</v>
      </c>
      <c r="G58">
        <v>-1.26E-2</v>
      </c>
    </row>
    <row r="59" spans="1:7" x14ac:dyDescent="0.3">
      <c r="A59" s="2">
        <v>44986</v>
      </c>
      <c r="B59">
        <v>11.592000000000001</v>
      </c>
      <c r="C59">
        <v>11.84</v>
      </c>
      <c r="D59">
        <v>11.86</v>
      </c>
      <c r="E59">
        <v>11.536</v>
      </c>
      <c r="F59" t="s">
        <v>4511</v>
      </c>
      <c r="G59">
        <v>-1.7600000000000001E-2</v>
      </c>
    </row>
    <row r="60" spans="1:7" x14ac:dyDescent="0.3">
      <c r="A60" s="2">
        <v>44985</v>
      </c>
      <c r="B60">
        <v>11.8</v>
      </c>
      <c r="C60">
        <v>11.51</v>
      </c>
      <c r="D60">
        <v>11.878</v>
      </c>
      <c r="E60">
        <v>11.458</v>
      </c>
      <c r="F60" t="s">
        <v>4512</v>
      </c>
      <c r="G60">
        <v>2.1600000000000001E-2</v>
      </c>
    </row>
    <row r="61" spans="1:7" x14ac:dyDescent="0.3">
      <c r="A61" s="2">
        <v>44984</v>
      </c>
      <c r="B61">
        <v>11.55</v>
      </c>
      <c r="C61">
        <v>11.39</v>
      </c>
      <c r="D61">
        <v>11.66</v>
      </c>
      <c r="E61">
        <v>11.388</v>
      </c>
      <c r="F61" t="s">
        <v>3195</v>
      </c>
      <c r="G61">
        <v>2.2700000000000001E-2</v>
      </c>
    </row>
    <row r="62" spans="1:7" x14ac:dyDescent="0.3">
      <c r="A62" s="2">
        <v>44981</v>
      </c>
      <c r="B62">
        <v>11.294</v>
      </c>
      <c r="C62">
        <v>11.486000000000001</v>
      </c>
      <c r="D62">
        <v>11.52</v>
      </c>
      <c r="E62">
        <v>11.294</v>
      </c>
      <c r="F62" t="s">
        <v>3588</v>
      </c>
      <c r="G62">
        <v>-1.52E-2</v>
      </c>
    </row>
    <row r="63" spans="1:7" x14ac:dyDescent="0.3">
      <c r="A63" s="2">
        <v>44980</v>
      </c>
      <c r="B63">
        <v>11.468</v>
      </c>
      <c r="C63">
        <v>11.496</v>
      </c>
      <c r="D63">
        <v>11.53</v>
      </c>
      <c r="E63">
        <v>11.385999999999999</v>
      </c>
      <c r="F63" t="s">
        <v>3262</v>
      </c>
      <c r="G63">
        <v>4.1999999999999997E-3</v>
      </c>
    </row>
    <row r="64" spans="1:7" x14ac:dyDescent="0.3">
      <c r="A64" s="2">
        <v>44979</v>
      </c>
      <c r="B64">
        <v>11.42</v>
      </c>
      <c r="C64">
        <v>11.558</v>
      </c>
      <c r="D64">
        <v>11.568</v>
      </c>
      <c r="E64">
        <v>11.266</v>
      </c>
      <c r="F64" t="s">
        <v>3717</v>
      </c>
      <c r="G64">
        <v>-1.52E-2</v>
      </c>
    </row>
    <row r="65" spans="1:7" x14ac:dyDescent="0.3">
      <c r="A65" s="2">
        <v>44978</v>
      </c>
      <c r="B65">
        <v>11.596</v>
      </c>
      <c r="C65">
        <v>11.65</v>
      </c>
      <c r="D65">
        <v>11.68</v>
      </c>
      <c r="E65">
        <v>11.45</v>
      </c>
      <c r="F65" t="s">
        <v>3256</v>
      </c>
      <c r="G65">
        <v>-3.0999999999999999E-3</v>
      </c>
    </row>
    <row r="66" spans="1:7" x14ac:dyDescent="0.3">
      <c r="A66" s="2">
        <v>44977</v>
      </c>
      <c r="B66">
        <v>11.632</v>
      </c>
      <c r="C66">
        <v>11.92</v>
      </c>
      <c r="D66">
        <v>11.922000000000001</v>
      </c>
      <c r="E66">
        <v>11.584</v>
      </c>
      <c r="F66" t="s">
        <v>4513</v>
      </c>
      <c r="G66">
        <v>-2.0899999999999998E-2</v>
      </c>
    </row>
    <row r="67" spans="1:7" x14ac:dyDescent="0.3">
      <c r="A67" s="2">
        <v>44974</v>
      </c>
      <c r="B67">
        <v>11.88</v>
      </c>
      <c r="C67">
        <v>11.782</v>
      </c>
      <c r="D67">
        <v>12.064</v>
      </c>
      <c r="E67">
        <v>11.768000000000001</v>
      </c>
      <c r="F67" t="s">
        <v>3724</v>
      </c>
      <c r="G67">
        <v>1.6999999999999999E-3</v>
      </c>
    </row>
    <row r="68" spans="1:7" x14ac:dyDescent="0.3">
      <c r="A68" s="2">
        <v>44973</v>
      </c>
      <c r="B68">
        <v>11.86</v>
      </c>
      <c r="C68">
        <v>11.55</v>
      </c>
      <c r="D68">
        <v>11.86</v>
      </c>
      <c r="E68">
        <v>11.55</v>
      </c>
      <c r="F68" t="s">
        <v>4514</v>
      </c>
      <c r="G68">
        <v>3.9399999999999998E-2</v>
      </c>
    </row>
    <row r="69" spans="1:7" x14ac:dyDescent="0.3">
      <c r="A69" s="2">
        <v>44972</v>
      </c>
      <c r="B69">
        <v>11.41</v>
      </c>
      <c r="C69">
        <v>11.454000000000001</v>
      </c>
      <c r="D69">
        <v>11.568</v>
      </c>
      <c r="E69">
        <v>11.394</v>
      </c>
      <c r="F69" t="s">
        <v>3231</v>
      </c>
      <c r="G69">
        <v>-1.23E-2</v>
      </c>
    </row>
    <row r="70" spans="1:7" x14ac:dyDescent="0.3">
      <c r="A70" s="2">
        <v>44971</v>
      </c>
      <c r="B70">
        <v>11.552</v>
      </c>
      <c r="C70">
        <v>11.468</v>
      </c>
      <c r="D70">
        <v>11.614000000000001</v>
      </c>
      <c r="E70">
        <v>11.3</v>
      </c>
      <c r="F70" t="s">
        <v>2856</v>
      </c>
      <c r="G70">
        <v>1.6E-2</v>
      </c>
    </row>
    <row r="71" spans="1:7" x14ac:dyDescent="0.3">
      <c r="A71" s="2">
        <v>44970</v>
      </c>
      <c r="B71">
        <v>11.37</v>
      </c>
      <c r="C71">
        <v>11.3</v>
      </c>
      <c r="D71">
        <v>11.423999999999999</v>
      </c>
      <c r="E71">
        <v>11.294</v>
      </c>
      <c r="F71" t="s">
        <v>4515</v>
      </c>
      <c r="G71">
        <v>2.8E-3</v>
      </c>
    </row>
    <row r="72" spans="1:7" x14ac:dyDescent="0.3">
      <c r="A72" s="2">
        <v>44967</v>
      </c>
      <c r="B72">
        <v>11.337999999999999</v>
      </c>
      <c r="C72">
        <v>11.56</v>
      </c>
      <c r="D72">
        <v>11.59</v>
      </c>
      <c r="E72">
        <v>11.266</v>
      </c>
      <c r="F72" t="s">
        <v>3911</v>
      </c>
      <c r="G72">
        <v>-3.09E-2</v>
      </c>
    </row>
    <row r="73" spans="1:7" x14ac:dyDescent="0.3">
      <c r="A73" s="2">
        <v>44966</v>
      </c>
      <c r="B73">
        <v>11.7</v>
      </c>
      <c r="C73">
        <v>11.72</v>
      </c>
      <c r="D73">
        <v>11.816000000000001</v>
      </c>
      <c r="E73">
        <v>11.673999999999999</v>
      </c>
      <c r="F73" t="s">
        <v>4516</v>
      </c>
      <c r="G73">
        <v>2.7000000000000001E-3</v>
      </c>
    </row>
    <row r="74" spans="1:7" x14ac:dyDescent="0.3">
      <c r="A74" s="2">
        <v>44965</v>
      </c>
      <c r="B74">
        <v>11.667999999999999</v>
      </c>
      <c r="C74">
        <v>11.68</v>
      </c>
      <c r="D74">
        <v>11.718</v>
      </c>
      <c r="E74">
        <v>11.6</v>
      </c>
      <c r="F74" t="s">
        <v>4517</v>
      </c>
      <c r="G74">
        <v>1.2E-2</v>
      </c>
    </row>
    <row r="75" spans="1:7" x14ac:dyDescent="0.3">
      <c r="A75" s="2">
        <v>44964</v>
      </c>
      <c r="B75">
        <v>11.53</v>
      </c>
      <c r="C75">
        <v>11.406000000000001</v>
      </c>
      <c r="D75">
        <v>11.53</v>
      </c>
      <c r="E75">
        <v>11.304</v>
      </c>
      <c r="F75" t="s">
        <v>3760</v>
      </c>
      <c r="G75">
        <v>1.5299999999999999E-2</v>
      </c>
    </row>
    <row r="76" spans="1:7" x14ac:dyDescent="0.3">
      <c r="A76" s="2">
        <v>44963</v>
      </c>
      <c r="B76">
        <v>11.356</v>
      </c>
      <c r="C76">
        <v>11.42</v>
      </c>
      <c r="D76">
        <v>11.454000000000001</v>
      </c>
      <c r="E76">
        <v>11.182</v>
      </c>
      <c r="F76" t="s">
        <v>3420</v>
      </c>
      <c r="G76">
        <v>-1.5100000000000001E-2</v>
      </c>
    </row>
    <row r="77" spans="1:7" x14ac:dyDescent="0.3">
      <c r="A77" s="2">
        <v>44960</v>
      </c>
      <c r="B77">
        <v>11.53</v>
      </c>
      <c r="C77">
        <v>11.522</v>
      </c>
      <c r="D77">
        <v>11.59</v>
      </c>
      <c r="E77">
        <v>11.314</v>
      </c>
      <c r="F77" t="s">
        <v>4518</v>
      </c>
      <c r="G77">
        <v>6.4999999999999997E-3</v>
      </c>
    </row>
    <row r="78" spans="1:7" x14ac:dyDescent="0.3">
      <c r="A78" s="2">
        <v>44959</v>
      </c>
      <c r="B78">
        <v>11.456</v>
      </c>
      <c r="C78">
        <v>12.29</v>
      </c>
      <c r="D78">
        <v>12.311999999999999</v>
      </c>
      <c r="E78">
        <v>11.388</v>
      </c>
      <c r="F78" t="s">
        <v>988</v>
      </c>
      <c r="G78">
        <v>-6.4799999999999996E-2</v>
      </c>
    </row>
    <row r="79" spans="1:7" x14ac:dyDescent="0.3">
      <c r="A79" s="2">
        <v>44958</v>
      </c>
      <c r="B79">
        <v>12.25</v>
      </c>
      <c r="C79">
        <v>12.234</v>
      </c>
      <c r="D79">
        <v>12.346</v>
      </c>
      <c r="E79">
        <v>12.118</v>
      </c>
      <c r="F79" t="s">
        <v>3284</v>
      </c>
      <c r="G79">
        <v>3.3999999999999998E-3</v>
      </c>
    </row>
    <row r="80" spans="1:7" x14ac:dyDescent="0.3">
      <c r="A80" s="2">
        <v>44957</v>
      </c>
      <c r="B80">
        <v>12.208</v>
      </c>
      <c r="C80">
        <v>12.336</v>
      </c>
      <c r="D80">
        <v>12.342000000000001</v>
      </c>
      <c r="E80">
        <v>12.093999999999999</v>
      </c>
      <c r="F80" t="s">
        <v>4519</v>
      </c>
      <c r="G80">
        <v>-5.7000000000000002E-3</v>
      </c>
    </row>
    <row r="81" spans="1:7" x14ac:dyDescent="0.3">
      <c r="A81" s="2">
        <v>44956</v>
      </c>
      <c r="B81">
        <v>12.278</v>
      </c>
      <c r="C81">
        <v>12.314</v>
      </c>
      <c r="D81">
        <v>12.362</v>
      </c>
      <c r="E81">
        <v>12.178000000000001</v>
      </c>
      <c r="F81" t="s">
        <v>4520</v>
      </c>
      <c r="G81">
        <v>-5.0000000000000001E-3</v>
      </c>
    </row>
    <row r="82" spans="1:7" x14ac:dyDescent="0.3">
      <c r="A82" s="2">
        <v>44953</v>
      </c>
      <c r="B82">
        <v>12.34</v>
      </c>
      <c r="C82">
        <v>12.178000000000001</v>
      </c>
      <c r="D82">
        <v>12.362</v>
      </c>
      <c r="E82">
        <v>12.154</v>
      </c>
      <c r="F82" t="s">
        <v>4521</v>
      </c>
      <c r="G82">
        <v>1.7100000000000001E-2</v>
      </c>
    </row>
    <row r="83" spans="1:7" x14ac:dyDescent="0.3">
      <c r="A83" s="2">
        <v>44952</v>
      </c>
      <c r="B83">
        <v>12.132</v>
      </c>
      <c r="C83">
        <v>11.98</v>
      </c>
      <c r="D83">
        <v>12.14</v>
      </c>
      <c r="E83">
        <v>11.916</v>
      </c>
      <c r="F83" t="s">
        <v>3713</v>
      </c>
      <c r="G83">
        <v>1.83E-2</v>
      </c>
    </row>
    <row r="84" spans="1:7" x14ac:dyDescent="0.3">
      <c r="A84" s="2">
        <v>44951</v>
      </c>
      <c r="B84">
        <v>11.914</v>
      </c>
      <c r="C84">
        <v>11.834</v>
      </c>
      <c r="D84">
        <v>11.914</v>
      </c>
      <c r="E84">
        <v>11.512</v>
      </c>
      <c r="F84" t="s">
        <v>3823</v>
      </c>
      <c r="G84">
        <v>-5.1999999999999998E-3</v>
      </c>
    </row>
    <row r="85" spans="1:7" x14ac:dyDescent="0.3">
      <c r="A85" s="2">
        <v>44950</v>
      </c>
      <c r="B85">
        <v>11.976000000000001</v>
      </c>
      <c r="C85">
        <v>11.946</v>
      </c>
      <c r="D85">
        <v>12.022</v>
      </c>
      <c r="E85">
        <v>11.843999999999999</v>
      </c>
      <c r="F85" t="s">
        <v>4522</v>
      </c>
      <c r="G85">
        <v>5.0000000000000001E-3</v>
      </c>
    </row>
    <row r="86" spans="1:7" x14ac:dyDescent="0.3">
      <c r="A86" s="2">
        <v>44949</v>
      </c>
      <c r="B86">
        <v>11.916</v>
      </c>
      <c r="C86">
        <v>12.022</v>
      </c>
      <c r="D86">
        <v>12.061999999999999</v>
      </c>
      <c r="E86">
        <v>11.904</v>
      </c>
      <c r="F86" t="s">
        <v>3217</v>
      </c>
      <c r="G86">
        <v>-5.4999999999999997E-3</v>
      </c>
    </row>
    <row r="87" spans="1:7" x14ac:dyDescent="0.3">
      <c r="A87" s="2">
        <v>44946</v>
      </c>
      <c r="B87">
        <v>11.981999999999999</v>
      </c>
      <c r="C87">
        <v>11.84</v>
      </c>
      <c r="D87">
        <v>12.086</v>
      </c>
      <c r="E87">
        <v>11.832000000000001</v>
      </c>
      <c r="F87" t="s">
        <v>4523</v>
      </c>
      <c r="G87">
        <v>1.9400000000000001E-2</v>
      </c>
    </row>
    <row r="88" spans="1:7" x14ac:dyDescent="0.3">
      <c r="A88" s="2">
        <v>44945</v>
      </c>
      <c r="B88">
        <v>11.754</v>
      </c>
      <c r="C88">
        <v>11.832000000000001</v>
      </c>
      <c r="D88">
        <v>11.994</v>
      </c>
      <c r="E88">
        <v>11.63</v>
      </c>
      <c r="F88" t="s">
        <v>3680</v>
      </c>
      <c r="G88">
        <v>-2.0199999999999999E-2</v>
      </c>
    </row>
    <row r="89" spans="1:7" x14ac:dyDescent="0.3">
      <c r="A89" s="2">
        <v>44944</v>
      </c>
      <c r="B89">
        <v>11.996</v>
      </c>
      <c r="C89">
        <v>11.9</v>
      </c>
      <c r="D89">
        <v>12.023999999999999</v>
      </c>
      <c r="E89">
        <v>11.884</v>
      </c>
      <c r="F89" t="s">
        <v>4524</v>
      </c>
      <c r="G89">
        <v>4.8999999999999998E-3</v>
      </c>
    </row>
    <row r="90" spans="1:7" x14ac:dyDescent="0.3">
      <c r="A90" s="2">
        <v>44943</v>
      </c>
      <c r="B90">
        <v>11.938000000000001</v>
      </c>
      <c r="C90">
        <v>11.802</v>
      </c>
      <c r="D90">
        <v>12.055999999999999</v>
      </c>
      <c r="E90">
        <v>11.784000000000001</v>
      </c>
      <c r="F90" t="s">
        <v>3453</v>
      </c>
      <c r="G90">
        <v>1.15E-2</v>
      </c>
    </row>
    <row r="91" spans="1:7" x14ac:dyDescent="0.3">
      <c r="A91" s="2">
        <v>44942</v>
      </c>
      <c r="B91">
        <v>11.802</v>
      </c>
      <c r="C91">
        <v>11.766</v>
      </c>
      <c r="D91">
        <v>11.906000000000001</v>
      </c>
      <c r="E91">
        <v>11.75</v>
      </c>
      <c r="F91" t="s">
        <v>4525</v>
      </c>
      <c r="G91">
        <v>9.5999999999999992E-3</v>
      </c>
    </row>
    <row r="92" spans="1:7" x14ac:dyDescent="0.3">
      <c r="A92" s="2">
        <v>44939</v>
      </c>
      <c r="B92">
        <v>11.69</v>
      </c>
      <c r="C92">
        <v>11.8</v>
      </c>
      <c r="D92">
        <v>11.827999999999999</v>
      </c>
      <c r="E92">
        <v>11.513999999999999</v>
      </c>
      <c r="F92" t="s">
        <v>4526</v>
      </c>
      <c r="G92">
        <v>-5.5999999999999999E-3</v>
      </c>
    </row>
    <row r="93" spans="1:7" x14ac:dyDescent="0.3">
      <c r="A93" s="2">
        <v>44938</v>
      </c>
      <c r="B93">
        <v>11.756</v>
      </c>
      <c r="C93">
        <v>11.76</v>
      </c>
      <c r="D93">
        <v>11.878</v>
      </c>
      <c r="E93">
        <v>11.702</v>
      </c>
      <c r="F93" t="s">
        <v>4497</v>
      </c>
      <c r="G93">
        <v>5.0000000000000001E-3</v>
      </c>
    </row>
    <row r="94" spans="1:7" x14ac:dyDescent="0.3">
      <c r="A94" s="2">
        <v>44937</v>
      </c>
      <c r="B94">
        <v>11.698</v>
      </c>
      <c r="C94">
        <v>11.724</v>
      </c>
      <c r="D94">
        <v>11.811999999999999</v>
      </c>
      <c r="E94">
        <v>11.61</v>
      </c>
      <c r="F94" t="s">
        <v>3425</v>
      </c>
      <c r="G94">
        <v>3.5999999999999999E-3</v>
      </c>
    </row>
    <row r="95" spans="1:7" x14ac:dyDescent="0.3">
      <c r="A95" s="2">
        <v>44936</v>
      </c>
      <c r="B95">
        <v>11.656000000000001</v>
      </c>
      <c r="C95">
        <v>11.634</v>
      </c>
      <c r="D95">
        <v>11.708</v>
      </c>
      <c r="E95">
        <v>11.542</v>
      </c>
      <c r="F95" t="s">
        <v>4527</v>
      </c>
      <c r="G95">
        <v>-5.0000000000000001E-3</v>
      </c>
    </row>
    <row r="96" spans="1:7" x14ac:dyDescent="0.3">
      <c r="A96" s="2">
        <v>44935</v>
      </c>
      <c r="B96">
        <v>11.714</v>
      </c>
      <c r="C96">
        <v>11.602</v>
      </c>
      <c r="D96">
        <v>11.763999999999999</v>
      </c>
      <c r="E96">
        <v>11.587999999999999</v>
      </c>
      <c r="F96" t="s">
        <v>4528</v>
      </c>
      <c r="G96">
        <v>1.0200000000000001E-2</v>
      </c>
    </row>
    <row r="97" spans="1:7" x14ac:dyDescent="0.3">
      <c r="A97" s="2">
        <v>44932</v>
      </c>
      <c r="B97">
        <v>11.596</v>
      </c>
      <c r="C97">
        <v>11.497999999999999</v>
      </c>
      <c r="D97">
        <v>11.624000000000001</v>
      </c>
      <c r="E97">
        <v>11.362</v>
      </c>
      <c r="F97" t="s">
        <v>4529</v>
      </c>
      <c r="G97">
        <v>8.8999999999999999E-3</v>
      </c>
    </row>
    <row r="98" spans="1:7" x14ac:dyDescent="0.3">
      <c r="A98" s="2">
        <v>44931</v>
      </c>
      <c r="B98">
        <v>11.494</v>
      </c>
      <c r="C98">
        <v>11.706</v>
      </c>
      <c r="D98">
        <v>11.71</v>
      </c>
      <c r="E98">
        <v>11.423999999999999</v>
      </c>
      <c r="F98" t="s">
        <v>4530</v>
      </c>
      <c r="G98">
        <v>-1.7399999999999999E-2</v>
      </c>
    </row>
    <row r="99" spans="1:7" x14ac:dyDescent="0.3">
      <c r="A99" s="2">
        <v>44930</v>
      </c>
      <c r="B99">
        <v>11.698</v>
      </c>
      <c r="C99">
        <v>11.11</v>
      </c>
      <c r="D99">
        <v>11.74</v>
      </c>
      <c r="E99">
        <v>11.1</v>
      </c>
      <c r="F99" t="s">
        <v>4476</v>
      </c>
      <c r="G99">
        <v>5.2699999999999997E-2</v>
      </c>
    </row>
    <row r="100" spans="1:7" x14ac:dyDescent="0.3">
      <c r="A100" s="2">
        <v>44929</v>
      </c>
      <c r="B100">
        <v>11.112</v>
      </c>
      <c r="C100">
        <v>10.9</v>
      </c>
      <c r="D100">
        <v>11.138</v>
      </c>
      <c r="E100">
        <v>10.87</v>
      </c>
      <c r="F100" t="s">
        <v>3538</v>
      </c>
      <c r="G100">
        <v>1.55E-2</v>
      </c>
    </row>
    <row r="101" spans="1:7" x14ac:dyDescent="0.3">
      <c r="A101" s="2">
        <v>44928</v>
      </c>
      <c r="B101">
        <v>10.942</v>
      </c>
      <c r="C101">
        <v>10.64</v>
      </c>
      <c r="D101">
        <v>10.996</v>
      </c>
      <c r="E101">
        <v>10.64</v>
      </c>
      <c r="F101" t="s">
        <v>545</v>
      </c>
      <c r="G101">
        <v>3.3399999999999999E-2</v>
      </c>
    </row>
    <row r="102" spans="1:7" x14ac:dyDescent="0.3">
      <c r="A102" s="2">
        <v>44925</v>
      </c>
      <c r="B102">
        <v>10.587999999999999</v>
      </c>
      <c r="C102">
        <v>10.67</v>
      </c>
      <c r="D102">
        <v>10.68</v>
      </c>
      <c r="E102">
        <v>10.587999999999999</v>
      </c>
      <c r="F102" t="s">
        <v>3277</v>
      </c>
      <c r="G102">
        <v>-1.0800000000000001E-2</v>
      </c>
    </row>
    <row r="103" spans="1:7" x14ac:dyDescent="0.3">
      <c r="A103" s="2">
        <v>44924</v>
      </c>
      <c r="B103">
        <v>10.704000000000001</v>
      </c>
      <c r="C103">
        <v>10.59</v>
      </c>
      <c r="D103">
        <v>10.722</v>
      </c>
      <c r="E103">
        <v>10.558</v>
      </c>
      <c r="F103" t="s">
        <v>2395</v>
      </c>
      <c r="G103">
        <v>7.0000000000000001E-3</v>
      </c>
    </row>
    <row r="104" spans="1:7" x14ac:dyDescent="0.3">
      <c r="A104" s="2">
        <v>44923</v>
      </c>
      <c r="B104">
        <v>10.63</v>
      </c>
      <c r="C104">
        <v>10.744</v>
      </c>
      <c r="D104">
        <v>10.744</v>
      </c>
      <c r="E104">
        <v>10.593999999999999</v>
      </c>
      <c r="F104" t="s">
        <v>3264</v>
      </c>
      <c r="G104">
        <v>-7.4999999999999997E-3</v>
      </c>
    </row>
    <row r="105" spans="1:7" x14ac:dyDescent="0.3">
      <c r="A105" s="2">
        <v>44922</v>
      </c>
      <c r="B105">
        <v>10.71</v>
      </c>
      <c r="C105">
        <v>10.75</v>
      </c>
      <c r="D105">
        <v>10.786</v>
      </c>
      <c r="E105">
        <v>10.672000000000001</v>
      </c>
      <c r="F105" t="s">
        <v>493</v>
      </c>
      <c r="G105">
        <v>4.0000000000000002E-4</v>
      </c>
    </row>
    <row r="106" spans="1:7" x14ac:dyDescent="0.3">
      <c r="A106" s="2">
        <v>44918</v>
      </c>
      <c r="B106">
        <v>10.706</v>
      </c>
      <c r="C106">
        <v>10.672000000000001</v>
      </c>
      <c r="D106">
        <v>10.728</v>
      </c>
      <c r="E106">
        <v>10.608000000000001</v>
      </c>
      <c r="F106" t="s">
        <v>2873</v>
      </c>
      <c r="G106">
        <v>6.6E-3</v>
      </c>
    </row>
    <row r="107" spans="1:7" x14ac:dyDescent="0.3">
      <c r="A107" s="2">
        <v>44917</v>
      </c>
      <c r="B107">
        <v>10.635999999999999</v>
      </c>
      <c r="C107">
        <v>10.682</v>
      </c>
      <c r="D107">
        <v>10.788</v>
      </c>
      <c r="E107">
        <v>10.61</v>
      </c>
      <c r="F107" t="s">
        <v>4531</v>
      </c>
      <c r="G107">
        <v>-8.0000000000000004E-4</v>
      </c>
    </row>
    <row r="108" spans="1:7" x14ac:dyDescent="0.3">
      <c r="A108" s="2">
        <v>44916</v>
      </c>
      <c r="B108">
        <v>10.644</v>
      </c>
      <c r="C108">
        <v>10.552</v>
      </c>
      <c r="D108">
        <v>10.714</v>
      </c>
      <c r="E108">
        <v>10.326000000000001</v>
      </c>
      <c r="F108" t="s">
        <v>3927</v>
      </c>
      <c r="G108">
        <v>1.29E-2</v>
      </c>
    </row>
    <row r="109" spans="1:7" x14ac:dyDescent="0.3">
      <c r="A109" s="2">
        <v>44915</v>
      </c>
      <c r="B109">
        <v>10.507999999999999</v>
      </c>
      <c r="C109">
        <v>9.8680000000000003</v>
      </c>
      <c r="D109">
        <v>10.507999999999999</v>
      </c>
      <c r="E109">
        <v>9.8580000000000005</v>
      </c>
      <c r="F109" t="s">
        <v>4276</v>
      </c>
      <c r="G109">
        <v>5.74E-2</v>
      </c>
    </row>
    <row r="110" spans="1:7" x14ac:dyDescent="0.3">
      <c r="A110" s="2">
        <v>44914</v>
      </c>
      <c r="B110">
        <v>9.9380000000000006</v>
      </c>
      <c r="C110">
        <v>9.9</v>
      </c>
      <c r="D110">
        <v>10.034000000000001</v>
      </c>
      <c r="E110">
        <v>9.8859999999999992</v>
      </c>
      <c r="F110" t="s">
        <v>4532</v>
      </c>
      <c r="G110">
        <v>3.3E-3</v>
      </c>
    </row>
    <row r="111" spans="1:7" x14ac:dyDescent="0.3">
      <c r="A111" s="2">
        <v>44911</v>
      </c>
      <c r="B111">
        <v>9.9049999999999994</v>
      </c>
      <c r="C111">
        <v>9.6999999999999993</v>
      </c>
      <c r="D111">
        <v>9.94</v>
      </c>
      <c r="E111">
        <v>9.6890000000000001</v>
      </c>
      <c r="F111" t="s">
        <v>3775</v>
      </c>
      <c r="G111">
        <v>1.9800000000000002E-2</v>
      </c>
    </row>
    <row r="112" spans="1:7" x14ac:dyDescent="0.3">
      <c r="A112" s="2">
        <v>44910</v>
      </c>
      <c r="B112">
        <v>9.7129999999999992</v>
      </c>
      <c r="C112">
        <v>10</v>
      </c>
      <c r="D112">
        <v>10.038</v>
      </c>
      <c r="E112">
        <v>9.6790000000000003</v>
      </c>
      <c r="F112" t="s">
        <v>3833</v>
      </c>
      <c r="G112">
        <v>-3.6999999999999998E-2</v>
      </c>
    </row>
    <row r="113" spans="1:7" x14ac:dyDescent="0.3">
      <c r="A113" s="2">
        <v>44909</v>
      </c>
      <c r="B113">
        <v>10.086</v>
      </c>
      <c r="C113">
        <v>10.26</v>
      </c>
      <c r="D113">
        <v>10.286</v>
      </c>
      <c r="E113">
        <v>10.077999999999999</v>
      </c>
      <c r="F113" t="s">
        <v>3765</v>
      </c>
      <c r="G113">
        <v>-1.5800000000000002E-2</v>
      </c>
    </row>
    <row r="114" spans="1:7" x14ac:dyDescent="0.3">
      <c r="A114" s="2">
        <v>44908</v>
      </c>
      <c r="B114">
        <v>10.247999999999999</v>
      </c>
      <c r="C114">
        <v>10.084</v>
      </c>
      <c r="D114">
        <v>10.294</v>
      </c>
      <c r="E114">
        <v>10.048</v>
      </c>
      <c r="F114" t="s">
        <v>3686</v>
      </c>
      <c r="G114">
        <v>2.3800000000000002E-2</v>
      </c>
    </row>
    <row r="115" spans="1:7" x14ac:dyDescent="0.3">
      <c r="A115" s="2">
        <v>44907</v>
      </c>
      <c r="B115">
        <v>10.01</v>
      </c>
      <c r="C115">
        <v>10.086</v>
      </c>
      <c r="D115">
        <v>10.144</v>
      </c>
      <c r="E115">
        <v>9.9440000000000008</v>
      </c>
      <c r="F115" t="s">
        <v>1717</v>
      </c>
      <c r="G115">
        <v>-1.2800000000000001E-2</v>
      </c>
    </row>
    <row r="116" spans="1:7" x14ac:dyDescent="0.3">
      <c r="A116" s="2">
        <v>44904</v>
      </c>
      <c r="B116">
        <v>10.14</v>
      </c>
      <c r="C116">
        <v>10.050000000000001</v>
      </c>
      <c r="D116">
        <v>10.146000000000001</v>
      </c>
      <c r="E116">
        <v>9.9339999999999993</v>
      </c>
      <c r="F116" t="s">
        <v>455</v>
      </c>
      <c r="G116">
        <v>1.18E-2</v>
      </c>
    </row>
    <row r="117" spans="1:7" x14ac:dyDescent="0.3">
      <c r="A117" s="2">
        <v>44903</v>
      </c>
      <c r="B117">
        <v>10.022</v>
      </c>
      <c r="C117">
        <v>9.9640000000000004</v>
      </c>
      <c r="D117">
        <v>10.082000000000001</v>
      </c>
      <c r="E117">
        <v>9.923</v>
      </c>
      <c r="F117" t="s">
        <v>4533</v>
      </c>
      <c r="G117">
        <v>5.5999999999999999E-3</v>
      </c>
    </row>
    <row r="118" spans="1:7" x14ac:dyDescent="0.3">
      <c r="A118" s="2">
        <v>44902</v>
      </c>
      <c r="B118">
        <v>9.9659999999999993</v>
      </c>
      <c r="C118">
        <v>10.012</v>
      </c>
      <c r="D118">
        <v>10.084</v>
      </c>
      <c r="E118">
        <v>9.9369999999999994</v>
      </c>
      <c r="F118" t="s">
        <v>4534</v>
      </c>
      <c r="G118">
        <v>-1.0500000000000001E-2</v>
      </c>
    </row>
    <row r="119" spans="1:7" x14ac:dyDescent="0.3">
      <c r="A119" s="2">
        <v>44901</v>
      </c>
      <c r="B119">
        <v>10.071999999999999</v>
      </c>
      <c r="C119">
        <v>10.14</v>
      </c>
      <c r="D119">
        <v>10.178000000000001</v>
      </c>
      <c r="E119">
        <v>9.9930000000000003</v>
      </c>
      <c r="F119" t="s">
        <v>4535</v>
      </c>
      <c r="G119">
        <v>-7.7000000000000002E-3</v>
      </c>
    </row>
    <row r="120" spans="1:7" x14ac:dyDescent="0.3">
      <c r="A120" s="2">
        <v>44900</v>
      </c>
      <c r="B120">
        <v>10.15</v>
      </c>
      <c r="C120">
        <v>10.18</v>
      </c>
      <c r="D120">
        <v>10.298</v>
      </c>
      <c r="E120">
        <v>10.135999999999999</v>
      </c>
      <c r="F120" t="s">
        <v>3419</v>
      </c>
      <c r="G120">
        <v>1.26E-2</v>
      </c>
    </row>
    <row r="121" spans="1:7" x14ac:dyDescent="0.3">
      <c r="A121" s="2">
        <v>44897</v>
      </c>
      <c r="B121">
        <v>10.023999999999999</v>
      </c>
      <c r="C121">
        <v>9.9009999999999998</v>
      </c>
      <c r="D121">
        <v>10.050000000000001</v>
      </c>
      <c r="E121">
        <v>9.8320000000000007</v>
      </c>
      <c r="F121" t="s">
        <v>3659</v>
      </c>
      <c r="G121">
        <v>1.2E-2</v>
      </c>
    </row>
    <row r="122" spans="1:7" x14ac:dyDescent="0.3">
      <c r="A122" s="2">
        <v>44896</v>
      </c>
      <c r="B122">
        <v>9.9049999999999994</v>
      </c>
      <c r="C122">
        <v>10.182</v>
      </c>
      <c r="D122">
        <v>10.214</v>
      </c>
      <c r="E122">
        <v>9.9049999999999994</v>
      </c>
      <c r="F122" t="s">
        <v>4536</v>
      </c>
      <c r="G122">
        <v>-2.1399999999999999E-2</v>
      </c>
    </row>
    <row r="123" spans="1:7" x14ac:dyDescent="0.3">
      <c r="A123" s="2">
        <v>44895</v>
      </c>
      <c r="B123">
        <v>10.122</v>
      </c>
      <c r="C123">
        <v>10.25</v>
      </c>
      <c r="D123">
        <v>10.298</v>
      </c>
      <c r="E123">
        <v>10.064</v>
      </c>
      <c r="F123" t="s">
        <v>4537</v>
      </c>
      <c r="G123">
        <v>-8.6E-3</v>
      </c>
    </row>
    <row r="124" spans="1:7" x14ac:dyDescent="0.3">
      <c r="A124" s="2">
        <v>44894</v>
      </c>
      <c r="B124">
        <v>10.210000000000001</v>
      </c>
      <c r="C124">
        <v>10.282</v>
      </c>
      <c r="D124">
        <v>10.288</v>
      </c>
      <c r="E124">
        <v>10.093999999999999</v>
      </c>
      <c r="F124" t="s">
        <v>4538</v>
      </c>
      <c r="G124">
        <v>4.0000000000000002E-4</v>
      </c>
    </row>
    <row r="125" spans="1:7" x14ac:dyDescent="0.3">
      <c r="A125" s="2">
        <v>44893</v>
      </c>
      <c r="B125">
        <v>10.206</v>
      </c>
      <c r="C125">
        <v>10.302</v>
      </c>
      <c r="D125">
        <v>10.348000000000001</v>
      </c>
      <c r="E125">
        <v>10.206</v>
      </c>
      <c r="F125" t="s">
        <v>4539</v>
      </c>
      <c r="G125">
        <v>-1.77E-2</v>
      </c>
    </row>
    <row r="126" spans="1:7" x14ac:dyDescent="0.3">
      <c r="A126" s="2">
        <v>44890</v>
      </c>
      <c r="B126">
        <v>10.39</v>
      </c>
      <c r="C126">
        <v>10.5</v>
      </c>
      <c r="D126">
        <v>10.616</v>
      </c>
      <c r="E126">
        <v>10.33</v>
      </c>
      <c r="F126" t="s">
        <v>1714</v>
      </c>
      <c r="G126">
        <v>1.9E-3</v>
      </c>
    </row>
    <row r="127" spans="1:7" x14ac:dyDescent="0.3">
      <c r="A127" s="2">
        <v>44889</v>
      </c>
      <c r="B127">
        <v>10.37</v>
      </c>
      <c r="C127">
        <v>10.247999999999999</v>
      </c>
      <c r="D127">
        <v>10.416</v>
      </c>
      <c r="E127">
        <v>10.244</v>
      </c>
      <c r="F127" t="s">
        <v>4540</v>
      </c>
      <c r="G127">
        <v>1.41E-2</v>
      </c>
    </row>
    <row r="128" spans="1:7" x14ac:dyDescent="0.3">
      <c r="A128" s="2">
        <v>44888</v>
      </c>
      <c r="B128">
        <v>10.226000000000001</v>
      </c>
      <c r="C128">
        <v>10.212</v>
      </c>
      <c r="D128">
        <v>10.246</v>
      </c>
      <c r="E128">
        <v>10.173999999999999</v>
      </c>
      <c r="F128" t="s">
        <v>2397</v>
      </c>
      <c r="G128">
        <v>5.7000000000000002E-3</v>
      </c>
    </row>
    <row r="129" spans="1:7" x14ac:dyDescent="0.3">
      <c r="A129" s="2">
        <v>44887</v>
      </c>
      <c r="B129">
        <v>10.167999999999999</v>
      </c>
      <c r="C129">
        <v>10.192</v>
      </c>
      <c r="D129">
        <v>10.236000000000001</v>
      </c>
      <c r="E129">
        <v>10.130000000000001</v>
      </c>
      <c r="F129" t="s">
        <v>4541</v>
      </c>
      <c r="G129">
        <v>-4.8999999999999998E-3</v>
      </c>
    </row>
    <row r="130" spans="1:7" x14ac:dyDescent="0.3">
      <c r="A130" s="2">
        <v>44886</v>
      </c>
      <c r="B130">
        <v>10.218</v>
      </c>
      <c r="C130">
        <v>10.15</v>
      </c>
      <c r="D130">
        <v>10.28</v>
      </c>
      <c r="E130">
        <v>10.15</v>
      </c>
      <c r="F130" t="s">
        <v>2149</v>
      </c>
      <c r="G130">
        <v>5.9999999999999995E-4</v>
      </c>
    </row>
    <row r="131" spans="1:7" x14ac:dyDescent="0.3">
      <c r="A131" s="2">
        <v>44883</v>
      </c>
      <c r="B131">
        <v>10.212</v>
      </c>
      <c r="C131">
        <v>10.148</v>
      </c>
      <c r="D131">
        <v>10.212</v>
      </c>
      <c r="E131">
        <v>10.1</v>
      </c>
      <c r="F131" t="s">
        <v>3740</v>
      </c>
      <c r="G131">
        <v>1.11E-2</v>
      </c>
    </row>
    <row r="132" spans="1:7" x14ac:dyDescent="0.3">
      <c r="A132" s="2">
        <v>44882</v>
      </c>
      <c r="B132">
        <v>10.1</v>
      </c>
      <c r="C132">
        <v>10.162000000000001</v>
      </c>
      <c r="D132">
        <v>10.210000000000001</v>
      </c>
      <c r="E132">
        <v>9.9459999999999997</v>
      </c>
      <c r="F132" t="s">
        <v>4542</v>
      </c>
      <c r="G132">
        <v>-3.3999999999999998E-3</v>
      </c>
    </row>
    <row r="133" spans="1:7" x14ac:dyDescent="0.3">
      <c r="A133" s="2">
        <v>44881</v>
      </c>
      <c r="B133">
        <v>10.134</v>
      </c>
      <c r="C133">
        <v>10.263999999999999</v>
      </c>
      <c r="D133">
        <v>10.32</v>
      </c>
      <c r="E133">
        <v>10.116</v>
      </c>
      <c r="F133" t="s">
        <v>4543</v>
      </c>
      <c r="G133">
        <v>-1.7600000000000001E-2</v>
      </c>
    </row>
    <row r="134" spans="1:7" x14ac:dyDescent="0.3">
      <c r="A134" s="2">
        <v>44880</v>
      </c>
      <c r="B134">
        <v>10.316000000000001</v>
      </c>
      <c r="C134">
        <v>10.162000000000001</v>
      </c>
      <c r="D134">
        <v>10.428000000000001</v>
      </c>
      <c r="E134">
        <v>10.162000000000001</v>
      </c>
      <c r="F134" t="s">
        <v>3578</v>
      </c>
      <c r="G134">
        <v>1.3599999999999999E-2</v>
      </c>
    </row>
    <row r="135" spans="1:7" x14ac:dyDescent="0.3">
      <c r="A135" s="2">
        <v>44879</v>
      </c>
      <c r="B135">
        <v>10.178000000000001</v>
      </c>
      <c r="C135">
        <v>10.214</v>
      </c>
      <c r="D135">
        <v>10.346</v>
      </c>
      <c r="E135">
        <v>10.125999999999999</v>
      </c>
      <c r="F135" t="s">
        <v>3211</v>
      </c>
      <c r="G135">
        <v>-3.8999999999999998E-3</v>
      </c>
    </row>
    <row r="136" spans="1:7" x14ac:dyDescent="0.3">
      <c r="A136" s="2">
        <v>44876</v>
      </c>
      <c r="B136">
        <v>10.218</v>
      </c>
      <c r="C136">
        <v>10.06</v>
      </c>
      <c r="D136">
        <v>10.318</v>
      </c>
      <c r="E136">
        <v>10.01</v>
      </c>
      <c r="F136" t="s">
        <v>3208</v>
      </c>
      <c r="G136">
        <v>2.5499999999999998E-2</v>
      </c>
    </row>
    <row r="137" spans="1:7" x14ac:dyDescent="0.3">
      <c r="A137" s="2">
        <v>44875</v>
      </c>
      <c r="B137">
        <v>9.9640000000000004</v>
      </c>
      <c r="C137">
        <v>9.6579999999999995</v>
      </c>
      <c r="D137">
        <v>10.028</v>
      </c>
      <c r="E137">
        <v>9.6110000000000007</v>
      </c>
      <c r="F137" t="s">
        <v>3592</v>
      </c>
      <c r="G137">
        <v>2.8000000000000001E-2</v>
      </c>
    </row>
    <row r="138" spans="1:7" x14ac:dyDescent="0.3">
      <c r="A138" s="2">
        <v>44874</v>
      </c>
      <c r="B138">
        <v>9.6929999999999996</v>
      </c>
      <c r="C138">
        <v>9.8719999999999999</v>
      </c>
      <c r="D138">
        <v>9.9459999999999997</v>
      </c>
      <c r="E138">
        <v>9.593</v>
      </c>
      <c r="F138" t="s">
        <v>4544</v>
      </c>
      <c r="G138">
        <v>-1.7999999999999999E-2</v>
      </c>
    </row>
    <row r="139" spans="1:7" x14ac:dyDescent="0.3">
      <c r="A139" s="2">
        <v>44873</v>
      </c>
      <c r="B139">
        <v>9.8710000000000004</v>
      </c>
      <c r="C139">
        <v>9.7590000000000003</v>
      </c>
      <c r="D139">
        <v>9.8710000000000004</v>
      </c>
      <c r="E139">
        <v>9.7309999999999999</v>
      </c>
      <c r="F139" t="s">
        <v>4545</v>
      </c>
      <c r="G139">
        <v>1.0800000000000001E-2</v>
      </c>
    </row>
    <row r="140" spans="1:7" x14ac:dyDescent="0.3">
      <c r="A140" s="2">
        <v>44872</v>
      </c>
      <c r="B140">
        <v>9.766</v>
      </c>
      <c r="C140">
        <v>9.6609999999999996</v>
      </c>
      <c r="D140">
        <v>9.907</v>
      </c>
      <c r="E140">
        <v>9.6449999999999996</v>
      </c>
      <c r="F140" t="s">
        <v>4546</v>
      </c>
      <c r="G140">
        <v>4.1000000000000003E-3</v>
      </c>
    </row>
    <row r="141" spans="1:7" x14ac:dyDescent="0.3">
      <c r="A141" s="2">
        <v>44869</v>
      </c>
      <c r="B141">
        <v>9.7260000000000009</v>
      </c>
      <c r="C141">
        <v>9.7390000000000008</v>
      </c>
      <c r="D141">
        <v>9.8460000000000001</v>
      </c>
      <c r="E141">
        <v>9.6140000000000008</v>
      </c>
      <c r="F141" t="s">
        <v>4547</v>
      </c>
      <c r="G141">
        <v>5.8999999999999999E-3</v>
      </c>
    </row>
    <row r="142" spans="1:7" x14ac:dyDescent="0.3">
      <c r="A142" s="2">
        <v>44868</v>
      </c>
      <c r="B142">
        <v>9.6690000000000005</v>
      </c>
      <c r="C142">
        <v>9.8149999999999995</v>
      </c>
      <c r="D142">
        <v>9.8409999999999993</v>
      </c>
      <c r="E142">
        <v>9.5860000000000003</v>
      </c>
      <c r="F142" t="s">
        <v>3741</v>
      </c>
      <c r="G142">
        <v>-1.2699999999999999E-2</v>
      </c>
    </row>
    <row r="143" spans="1:7" x14ac:dyDescent="0.3">
      <c r="A143" s="2">
        <v>44867</v>
      </c>
      <c r="B143">
        <v>9.7929999999999993</v>
      </c>
      <c r="C143">
        <v>9.7789999999999999</v>
      </c>
      <c r="D143">
        <v>9.8680000000000003</v>
      </c>
      <c r="E143">
        <v>9.7379999999999995</v>
      </c>
      <c r="F143" t="s">
        <v>3181</v>
      </c>
      <c r="G143">
        <v>6.7000000000000002E-3</v>
      </c>
    </row>
    <row r="144" spans="1:7" x14ac:dyDescent="0.3">
      <c r="A144" s="2">
        <v>44866</v>
      </c>
      <c r="B144">
        <v>9.7279999999999998</v>
      </c>
      <c r="C144">
        <v>9.7240000000000002</v>
      </c>
      <c r="D144">
        <v>9.8629999999999995</v>
      </c>
      <c r="E144">
        <v>9.7059999999999995</v>
      </c>
      <c r="F144" t="s">
        <v>3814</v>
      </c>
      <c r="G144">
        <v>7.0000000000000001E-3</v>
      </c>
    </row>
    <row r="145" spans="1:7" x14ac:dyDescent="0.3">
      <c r="A145" s="2">
        <v>44865</v>
      </c>
      <c r="B145">
        <v>9.66</v>
      </c>
      <c r="C145">
        <v>9.85</v>
      </c>
      <c r="D145">
        <v>9.8919999999999995</v>
      </c>
      <c r="E145">
        <v>9.6349999999999998</v>
      </c>
      <c r="F145" t="s">
        <v>4548</v>
      </c>
      <c r="G145">
        <v>-1.6899999999999998E-2</v>
      </c>
    </row>
    <row r="146" spans="1:7" x14ac:dyDescent="0.3">
      <c r="A146" s="2">
        <v>44862</v>
      </c>
      <c r="B146">
        <v>9.8260000000000005</v>
      </c>
      <c r="C146">
        <v>9.74</v>
      </c>
      <c r="D146">
        <v>9.8930000000000007</v>
      </c>
      <c r="E146">
        <v>9.6959999999999997</v>
      </c>
      <c r="F146" t="s">
        <v>4499</v>
      </c>
      <c r="G146">
        <v>-3.0000000000000001E-3</v>
      </c>
    </row>
    <row r="147" spans="1:7" x14ac:dyDescent="0.3">
      <c r="A147" s="2">
        <v>44861</v>
      </c>
      <c r="B147">
        <v>9.8559999999999999</v>
      </c>
      <c r="C147">
        <v>9.35</v>
      </c>
      <c r="D147">
        <v>9.91</v>
      </c>
      <c r="E147">
        <v>9.35</v>
      </c>
      <c r="F147" t="s">
        <v>1831</v>
      </c>
      <c r="G147">
        <v>5.11E-2</v>
      </c>
    </row>
    <row r="148" spans="1:7" x14ac:dyDescent="0.3">
      <c r="A148" s="2">
        <v>44860</v>
      </c>
      <c r="B148">
        <v>9.3770000000000007</v>
      </c>
      <c r="C148">
        <v>9.4130000000000003</v>
      </c>
      <c r="D148">
        <v>9.4879999999999995</v>
      </c>
      <c r="E148">
        <v>9.07</v>
      </c>
      <c r="F148" t="s">
        <v>4282</v>
      </c>
      <c r="G148">
        <v>1.2E-2</v>
      </c>
    </row>
    <row r="149" spans="1:7" x14ac:dyDescent="0.3">
      <c r="A149" s="2">
        <v>44859</v>
      </c>
      <c r="B149">
        <v>9.266</v>
      </c>
      <c r="C149">
        <v>9.1999999999999993</v>
      </c>
      <c r="D149">
        <v>9.266</v>
      </c>
      <c r="E149">
        <v>9.1069999999999993</v>
      </c>
      <c r="F149" t="s">
        <v>3885</v>
      </c>
      <c r="G149">
        <v>1.6299999999999999E-2</v>
      </c>
    </row>
    <row r="150" spans="1:7" x14ac:dyDescent="0.3">
      <c r="A150" s="2">
        <v>44858</v>
      </c>
      <c r="B150">
        <v>9.1170000000000009</v>
      </c>
      <c r="C150">
        <v>9</v>
      </c>
      <c r="D150">
        <v>9.2579999999999991</v>
      </c>
      <c r="E150">
        <v>8.9250000000000007</v>
      </c>
      <c r="F150" t="s">
        <v>3929</v>
      </c>
      <c r="G150">
        <v>2.4799999999999999E-2</v>
      </c>
    </row>
    <row r="151" spans="1:7" x14ac:dyDescent="0.3">
      <c r="A151" s="2">
        <v>44855</v>
      </c>
      <c r="B151">
        <v>8.8960000000000008</v>
      </c>
      <c r="C151">
        <v>8.8539999999999992</v>
      </c>
      <c r="D151">
        <v>8.9320000000000004</v>
      </c>
      <c r="E151">
        <v>8.7129999999999992</v>
      </c>
      <c r="F151" t="s">
        <v>4203</v>
      </c>
      <c r="G151">
        <v>-3.7000000000000002E-3</v>
      </c>
    </row>
    <row r="152" spans="1:7" x14ac:dyDescent="0.3">
      <c r="A152" s="2">
        <v>44854</v>
      </c>
      <c r="B152">
        <v>8.9290000000000003</v>
      </c>
      <c r="C152">
        <v>8.85</v>
      </c>
      <c r="D152">
        <v>8.9600000000000009</v>
      </c>
      <c r="E152">
        <v>8.7780000000000005</v>
      </c>
      <c r="F152" t="s">
        <v>4549</v>
      </c>
      <c r="G152">
        <v>4.7000000000000002E-3</v>
      </c>
    </row>
    <row r="153" spans="1:7" x14ac:dyDescent="0.3">
      <c r="A153" s="2">
        <v>44853</v>
      </c>
      <c r="B153">
        <v>8.8870000000000005</v>
      </c>
      <c r="C153">
        <v>8.8800000000000008</v>
      </c>
      <c r="D153">
        <v>9.0120000000000005</v>
      </c>
      <c r="E153">
        <v>8.8119999999999994</v>
      </c>
      <c r="F153" t="s">
        <v>4550</v>
      </c>
      <c r="G153">
        <v>3.8E-3</v>
      </c>
    </row>
    <row r="154" spans="1:7" x14ac:dyDescent="0.3">
      <c r="A154" s="2">
        <v>44852</v>
      </c>
      <c r="B154">
        <v>8.8529999999999998</v>
      </c>
      <c r="C154">
        <v>8.6630000000000003</v>
      </c>
      <c r="D154">
        <v>8.984</v>
      </c>
      <c r="E154">
        <v>8.6479999999999997</v>
      </c>
      <c r="F154" t="s">
        <v>3508</v>
      </c>
      <c r="G154">
        <v>2.58E-2</v>
      </c>
    </row>
    <row r="155" spans="1:7" x14ac:dyDescent="0.3">
      <c r="A155" s="2">
        <v>44851</v>
      </c>
      <c r="B155">
        <v>8.6300000000000008</v>
      </c>
      <c r="C155">
        <v>8.6430000000000007</v>
      </c>
      <c r="D155">
        <v>8.7200000000000006</v>
      </c>
      <c r="E155">
        <v>8.4979999999999993</v>
      </c>
      <c r="F155" t="s">
        <v>3855</v>
      </c>
      <c r="G155">
        <v>2.2000000000000001E-3</v>
      </c>
    </row>
    <row r="156" spans="1:7" x14ac:dyDescent="0.3">
      <c r="A156" s="2">
        <v>44848</v>
      </c>
      <c r="B156">
        <v>8.6110000000000007</v>
      </c>
      <c r="C156">
        <v>8.5839999999999996</v>
      </c>
      <c r="D156">
        <v>8.8070000000000004</v>
      </c>
      <c r="E156">
        <v>8.4760000000000009</v>
      </c>
      <c r="F156" t="s">
        <v>4551</v>
      </c>
      <c r="G156">
        <v>0.03</v>
      </c>
    </row>
    <row r="157" spans="1:7" x14ac:dyDescent="0.3">
      <c r="A157" s="2">
        <v>44847</v>
      </c>
      <c r="B157">
        <v>8.36</v>
      </c>
      <c r="C157">
        <v>7.7889999999999997</v>
      </c>
      <c r="D157">
        <v>8.4329999999999998</v>
      </c>
      <c r="E157">
        <v>7.7370000000000001</v>
      </c>
      <c r="F157" t="s">
        <v>4552</v>
      </c>
      <c r="G157">
        <v>7.3400000000000007E-2</v>
      </c>
    </row>
    <row r="158" spans="1:7" x14ac:dyDescent="0.3">
      <c r="A158" s="2">
        <v>44846</v>
      </c>
      <c r="B158">
        <v>7.7880000000000003</v>
      </c>
      <c r="C158">
        <v>7.7560000000000002</v>
      </c>
      <c r="D158">
        <v>7.8259999999999996</v>
      </c>
      <c r="E158">
        <v>7.5960000000000001</v>
      </c>
      <c r="F158" t="s">
        <v>4553</v>
      </c>
      <c r="G158">
        <v>1.2999999999999999E-3</v>
      </c>
    </row>
    <row r="159" spans="1:7" x14ac:dyDescent="0.3">
      <c r="A159" s="2">
        <v>44845</v>
      </c>
      <c r="B159">
        <v>7.7779999999999996</v>
      </c>
      <c r="C159">
        <v>7.8970000000000002</v>
      </c>
      <c r="D159">
        <v>7.8970000000000002</v>
      </c>
      <c r="E159">
        <v>7.6870000000000003</v>
      </c>
      <c r="F159" t="s">
        <v>4554</v>
      </c>
      <c r="G159">
        <v>-2.3400000000000001E-2</v>
      </c>
    </row>
    <row r="160" spans="1:7" x14ac:dyDescent="0.3">
      <c r="A160" s="2">
        <v>44844</v>
      </c>
      <c r="B160">
        <v>7.9640000000000004</v>
      </c>
      <c r="C160">
        <v>7.7649999999999997</v>
      </c>
      <c r="D160">
        <v>8.1449999999999996</v>
      </c>
      <c r="E160">
        <v>7.7560000000000002</v>
      </c>
      <c r="F160" t="s">
        <v>3783</v>
      </c>
      <c r="G160">
        <v>1.8200000000000001E-2</v>
      </c>
    </row>
    <row r="161" spans="1:7" x14ac:dyDescent="0.3">
      <c r="A161" s="2">
        <v>44841</v>
      </c>
      <c r="B161">
        <v>7.8220000000000001</v>
      </c>
      <c r="C161">
        <v>7.84</v>
      </c>
      <c r="D161">
        <v>7.99</v>
      </c>
      <c r="E161">
        <v>7.766</v>
      </c>
      <c r="F161" t="s">
        <v>4555</v>
      </c>
      <c r="G161">
        <v>-5.7000000000000002E-3</v>
      </c>
    </row>
    <row r="162" spans="1:7" x14ac:dyDescent="0.3">
      <c r="A162" s="2">
        <v>44840</v>
      </c>
      <c r="B162">
        <v>7.867</v>
      </c>
      <c r="C162">
        <v>7.9809999999999999</v>
      </c>
      <c r="D162">
        <v>8.0510000000000002</v>
      </c>
      <c r="E162">
        <v>7.8479999999999999</v>
      </c>
      <c r="F162" t="s">
        <v>3481</v>
      </c>
      <c r="G162">
        <v>-8.3999999999999995E-3</v>
      </c>
    </row>
    <row r="163" spans="1:7" x14ac:dyDescent="0.3">
      <c r="A163" s="2">
        <v>44839</v>
      </c>
      <c r="B163">
        <v>7.9340000000000002</v>
      </c>
      <c r="C163">
        <v>8.1270000000000007</v>
      </c>
      <c r="D163">
        <v>8.14</v>
      </c>
      <c r="E163">
        <v>7.9009999999999998</v>
      </c>
      <c r="F163" t="s">
        <v>3304</v>
      </c>
      <c r="G163">
        <v>-1.6899999999999998E-2</v>
      </c>
    </row>
    <row r="164" spans="1:7" x14ac:dyDescent="0.3">
      <c r="A164" s="2">
        <v>44838</v>
      </c>
      <c r="B164">
        <v>8.07</v>
      </c>
      <c r="C164">
        <v>7.7050000000000001</v>
      </c>
      <c r="D164">
        <v>8.07</v>
      </c>
      <c r="E164">
        <v>7.6760000000000002</v>
      </c>
      <c r="F164" t="s">
        <v>3709</v>
      </c>
      <c r="G164">
        <v>5.7700000000000001E-2</v>
      </c>
    </row>
    <row r="165" spans="1:7" x14ac:dyDescent="0.3">
      <c r="A165" s="2">
        <v>44837</v>
      </c>
      <c r="B165">
        <v>7.63</v>
      </c>
      <c r="C165">
        <v>7.4560000000000004</v>
      </c>
      <c r="D165">
        <v>7.6870000000000003</v>
      </c>
      <c r="E165">
        <v>7.2489999999999997</v>
      </c>
      <c r="F165" t="s">
        <v>3570</v>
      </c>
      <c r="G165">
        <v>-2.0999999999999999E-3</v>
      </c>
    </row>
    <row r="166" spans="1:7" x14ac:dyDescent="0.3">
      <c r="A166" s="2">
        <v>44834</v>
      </c>
      <c r="B166">
        <v>7.6459999999999999</v>
      </c>
      <c r="C166">
        <v>7.6150000000000002</v>
      </c>
      <c r="D166">
        <v>7.734</v>
      </c>
      <c r="E166">
        <v>7.5170000000000003</v>
      </c>
      <c r="F166" t="s">
        <v>4556</v>
      </c>
      <c r="G166">
        <v>6.7999999999999996E-3</v>
      </c>
    </row>
    <row r="167" spans="1:7" x14ac:dyDescent="0.3">
      <c r="A167" s="2">
        <v>44833</v>
      </c>
      <c r="B167">
        <v>7.5940000000000003</v>
      </c>
      <c r="C167">
        <v>7.7759999999999998</v>
      </c>
      <c r="D167">
        <v>7.81</v>
      </c>
      <c r="E167">
        <v>7.4610000000000003</v>
      </c>
      <c r="F167" t="s">
        <v>3822</v>
      </c>
      <c r="G167">
        <v>-3.3099999999999997E-2</v>
      </c>
    </row>
    <row r="168" spans="1:7" x14ac:dyDescent="0.3">
      <c r="A168" s="2">
        <v>44832</v>
      </c>
      <c r="B168">
        <v>7.8540000000000001</v>
      </c>
      <c r="C168">
        <v>8.0009999999999994</v>
      </c>
      <c r="D168">
        <v>8.0190000000000001</v>
      </c>
      <c r="E168">
        <v>7.476</v>
      </c>
      <c r="F168" t="s">
        <v>4557</v>
      </c>
      <c r="G168">
        <v>-3.3700000000000001E-2</v>
      </c>
    </row>
    <row r="169" spans="1:7" x14ac:dyDescent="0.3">
      <c r="A169" s="2">
        <v>44831</v>
      </c>
      <c r="B169">
        <v>8.1280000000000001</v>
      </c>
      <c r="C169">
        <v>8.5190000000000001</v>
      </c>
      <c r="D169">
        <v>8.5869999999999997</v>
      </c>
      <c r="E169">
        <v>8.1280000000000001</v>
      </c>
      <c r="F169" t="s">
        <v>4032</v>
      </c>
      <c r="G169">
        <v>-4.2799999999999998E-2</v>
      </c>
    </row>
    <row r="170" spans="1:7" x14ac:dyDescent="0.3">
      <c r="A170" s="2">
        <v>44830</v>
      </c>
      <c r="B170">
        <v>8.4909999999999997</v>
      </c>
      <c r="C170">
        <v>8.5120000000000005</v>
      </c>
      <c r="D170">
        <v>8.6479999999999997</v>
      </c>
      <c r="E170">
        <v>8.4459999999999997</v>
      </c>
      <c r="F170" t="s">
        <v>3673</v>
      </c>
      <c r="G170">
        <v>-1.6299999999999999E-2</v>
      </c>
    </row>
    <row r="171" spans="1:7" x14ac:dyDescent="0.3">
      <c r="A171" s="2">
        <v>44827</v>
      </c>
      <c r="B171">
        <v>8.6319999999999997</v>
      </c>
      <c r="C171">
        <v>9.0399999999999991</v>
      </c>
      <c r="D171">
        <v>9.0399999999999991</v>
      </c>
      <c r="E171">
        <v>8.6010000000000009</v>
      </c>
      <c r="F171" t="s">
        <v>3547</v>
      </c>
      <c r="G171">
        <v>-4.4400000000000002E-2</v>
      </c>
    </row>
    <row r="172" spans="1:7" x14ac:dyDescent="0.3">
      <c r="A172" s="2">
        <v>44826</v>
      </c>
      <c r="B172">
        <v>9.0329999999999995</v>
      </c>
      <c r="C172">
        <v>8.6920000000000002</v>
      </c>
      <c r="D172">
        <v>9.3239999999999998</v>
      </c>
      <c r="E172">
        <v>8.6560000000000006</v>
      </c>
      <c r="F172" t="s">
        <v>4558</v>
      </c>
      <c r="G172">
        <v>2.4299999999999999E-2</v>
      </c>
    </row>
    <row r="173" spans="1:7" x14ac:dyDescent="0.3">
      <c r="A173" s="2">
        <v>44825</v>
      </c>
      <c r="B173">
        <v>8.8190000000000008</v>
      </c>
      <c r="C173">
        <v>8.8629999999999995</v>
      </c>
      <c r="D173">
        <v>8.91</v>
      </c>
      <c r="E173">
        <v>8.7119999999999997</v>
      </c>
      <c r="F173" t="s">
        <v>4559</v>
      </c>
      <c r="G173">
        <v>-1.8100000000000002E-2</v>
      </c>
    </row>
    <row r="174" spans="1:7" x14ac:dyDescent="0.3">
      <c r="A174" s="2">
        <v>44824</v>
      </c>
      <c r="B174">
        <v>8.9819999999999993</v>
      </c>
      <c r="C174">
        <v>9.1560000000000006</v>
      </c>
      <c r="D174">
        <v>9.2829999999999995</v>
      </c>
      <c r="E174">
        <v>8.9700000000000006</v>
      </c>
      <c r="F174" t="s">
        <v>4521</v>
      </c>
      <c r="G174">
        <v>-1.24E-2</v>
      </c>
    </row>
    <row r="175" spans="1:7" x14ac:dyDescent="0.3">
      <c r="A175" s="2">
        <v>44823</v>
      </c>
      <c r="B175">
        <v>9.0950000000000006</v>
      </c>
      <c r="C175">
        <v>9.0419999999999998</v>
      </c>
      <c r="D175">
        <v>9.1449999999999996</v>
      </c>
      <c r="E175">
        <v>8.9420000000000002</v>
      </c>
      <c r="F175" t="s">
        <v>4560</v>
      </c>
      <c r="G175">
        <v>2.8999999999999998E-3</v>
      </c>
    </row>
    <row r="176" spans="1:7" x14ac:dyDescent="0.3">
      <c r="A176" s="2">
        <v>44820</v>
      </c>
      <c r="B176">
        <v>9.0690000000000008</v>
      </c>
      <c r="C176">
        <v>9.1180000000000003</v>
      </c>
      <c r="D176">
        <v>9.1539999999999999</v>
      </c>
      <c r="E176">
        <v>8.9779999999999998</v>
      </c>
      <c r="F176" t="s">
        <v>4561</v>
      </c>
      <c r="G176">
        <v>-1.77E-2</v>
      </c>
    </row>
    <row r="177" spans="1:7" x14ac:dyDescent="0.3">
      <c r="A177" s="2">
        <v>44819</v>
      </c>
      <c r="B177">
        <v>9.2319999999999993</v>
      </c>
      <c r="C177">
        <v>9.0500000000000007</v>
      </c>
      <c r="D177">
        <v>9.2989999999999995</v>
      </c>
      <c r="E177">
        <v>9.0500000000000007</v>
      </c>
      <c r="F177" t="s">
        <v>4474</v>
      </c>
      <c r="G177">
        <v>2.35E-2</v>
      </c>
    </row>
    <row r="178" spans="1:7" x14ac:dyDescent="0.3">
      <c r="A178" s="2">
        <v>44818</v>
      </c>
      <c r="B178">
        <v>9.02</v>
      </c>
      <c r="C178">
        <v>8.9960000000000004</v>
      </c>
      <c r="D178">
        <v>9.1440000000000001</v>
      </c>
      <c r="E178">
        <v>8.9160000000000004</v>
      </c>
      <c r="F178" t="s">
        <v>1492</v>
      </c>
      <c r="G178">
        <v>-4.0000000000000002E-4</v>
      </c>
    </row>
    <row r="179" spans="1:7" x14ac:dyDescent="0.3">
      <c r="A179" s="2">
        <v>44817</v>
      </c>
      <c r="B179">
        <v>9.0239999999999991</v>
      </c>
      <c r="C179">
        <v>9.2210000000000001</v>
      </c>
      <c r="D179">
        <v>9.2910000000000004</v>
      </c>
      <c r="E179">
        <v>8.9339999999999993</v>
      </c>
      <c r="F179" t="s">
        <v>3934</v>
      </c>
      <c r="G179">
        <v>-2.0799999999999999E-2</v>
      </c>
    </row>
    <row r="180" spans="1:7" x14ac:dyDescent="0.3">
      <c r="A180" s="2">
        <v>44816</v>
      </c>
      <c r="B180">
        <v>9.2159999999999993</v>
      </c>
      <c r="C180">
        <v>9.01</v>
      </c>
      <c r="D180">
        <v>9.2780000000000005</v>
      </c>
      <c r="E180">
        <v>9.01</v>
      </c>
      <c r="F180" t="s">
        <v>3724</v>
      </c>
      <c r="G180">
        <v>3.1800000000000002E-2</v>
      </c>
    </row>
    <row r="181" spans="1:7" x14ac:dyDescent="0.3">
      <c r="A181" s="2">
        <v>44813</v>
      </c>
      <c r="B181">
        <v>8.9320000000000004</v>
      </c>
      <c r="C181">
        <v>8.7100000000000009</v>
      </c>
      <c r="D181">
        <v>8.9779999999999998</v>
      </c>
      <c r="E181">
        <v>8.7059999999999995</v>
      </c>
      <c r="F181" t="s">
        <v>3592</v>
      </c>
      <c r="G181">
        <v>3.2599999999999997E-2</v>
      </c>
    </row>
    <row r="182" spans="1:7" x14ac:dyDescent="0.3">
      <c r="A182" s="2">
        <v>44812</v>
      </c>
      <c r="B182">
        <v>8.65</v>
      </c>
      <c r="C182">
        <v>8.2799999999999994</v>
      </c>
      <c r="D182">
        <v>8.718</v>
      </c>
      <c r="E182">
        <v>8.2720000000000002</v>
      </c>
      <c r="F182" t="s">
        <v>1792</v>
      </c>
      <c r="G182">
        <v>5.5500000000000001E-2</v>
      </c>
    </row>
    <row r="183" spans="1:7" x14ac:dyDescent="0.3">
      <c r="A183" s="2">
        <v>44811</v>
      </c>
      <c r="B183">
        <v>8.1950000000000003</v>
      </c>
      <c r="C183">
        <v>8.2639999999999993</v>
      </c>
      <c r="D183">
        <v>8.34</v>
      </c>
      <c r="E183">
        <v>8.0280000000000005</v>
      </c>
      <c r="F183" t="s">
        <v>4550</v>
      </c>
      <c r="G183">
        <v>-1.95E-2</v>
      </c>
    </row>
    <row r="184" spans="1:7" x14ac:dyDescent="0.3">
      <c r="A184" s="2">
        <v>44810</v>
      </c>
      <c r="B184">
        <v>8.3580000000000005</v>
      </c>
      <c r="C184">
        <v>8.2360000000000007</v>
      </c>
      <c r="D184">
        <v>8.44</v>
      </c>
      <c r="E184">
        <v>8.218</v>
      </c>
      <c r="F184" t="s">
        <v>3597</v>
      </c>
      <c r="G184">
        <v>2.1600000000000001E-2</v>
      </c>
    </row>
    <row r="185" spans="1:7" x14ac:dyDescent="0.3">
      <c r="A185" s="2">
        <v>44809</v>
      </c>
      <c r="B185">
        <v>8.1809999999999992</v>
      </c>
      <c r="C185">
        <v>8.266</v>
      </c>
      <c r="D185">
        <v>8.2799999999999994</v>
      </c>
      <c r="E185">
        <v>8.0399999999999991</v>
      </c>
      <c r="F185" t="s">
        <v>3495</v>
      </c>
      <c r="G185">
        <v>-4.5699999999999998E-2</v>
      </c>
    </row>
    <row r="186" spans="1:7" x14ac:dyDescent="0.3">
      <c r="A186" s="2">
        <v>44806</v>
      </c>
      <c r="B186">
        <v>8.5730000000000004</v>
      </c>
      <c r="C186">
        <v>8.2360000000000007</v>
      </c>
      <c r="D186">
        <v>8.58</v>
      </c>
      <c r="E186">
        <v>8.18</v>
      </c>
      <c r="F186" t="s">
        <v>3523</v>
      </c>
      <c r="G186">
        <v>5.45E-2</v>
      </c>
    </row>
    <row r="187" spans="1:7" x14ac:dyDescent="0.3">
      <c r="A187" s="2">
        <v>44805</v>
      </c>
      <c r="B187">
        <v>8.1300000000000008</v>
      </c>
      <c r="C187">
        <v>8.2799999999999994</v>
      </c>
      <c r="D187">
        <v>8.3079999999999998</v>
      </c>
      <c r="E187">
        <v>8.07</v>
      </c>
      <c r="F187" t="s">
        <v>4562</v>
      </c>
      <c r="G187">
        <v>-2.3199999999999998E-2</v>
      </c>
    </row>
    <row r="188" spans="1:7" x14ac:dyDescent="0.3">
      <c r="A188" s="2">
        <v>44804</v>
      </c>
      <c r="B188">
        <v>8.3230000000000004</v>
      </c>
      <c r="C188">
        <v>8.44</v>
      </c>
      <c r="D188">
        <v>8.4930000000000003</v>
      </c>
      <c r="E188">
        <v>8.3059999999999992</v>
      </c>
      <c r="F188" t="s">
        <v>4563</v>
      </c>
      <c r="G188">
        <v>-8.2000000000000007E-3</v>
      </c>
    </row>
    <row r="189" spans="1:7" x14ac:dyDescent="0.3">
      <c r="A189" s="2">
        <v>44803</v>
      </c>
      <c r="B189">
        <v>8.3919999999999995</v>
      </c>
      <c r="C189">
        <v>8.2319999999999993</v>
      </c>
      <c r="D189">
        <v>8.5609999999999999</v>
      </c>
      <c r="E189">
        <v>8.2260000000000009</v>
      </c>
      <c r="F189" t="s">
        <v>3722</v>
      </c>
      <c r="G189">
        <v>1.8200000000000001E-2</v>
      </c>
    </row>
    <row r="190" spans="1:7" x14ac:dyDescent="0.3">
      <c r="A190" s="2">
        <v>44802</v>
      </c>
      <c r="B190">
        <v>8.2420000000000009</v>
      </c>
      <c r="C190">
        <v>8.1690000000000005</v>
      </c>
      <c r="D190">
        <v>8.2579999999999991</v>
      </c>
      <c r="E190">
        <v>8.08</v>
      </c>
      <c r="F190" t="s">
        <v>4564</v>
      </c>
      <c r="G190">
        <v>8.6999999999999994E-3</v>
      </c>
    </row>
    <row r="191" spans="1:7" x14ac:dyDescent="0.3">
      <c r="A191" s="2">
        <v>44799</v>
      </c>
      <c r="B191">
        <v>8.1709999999999994</v>
      </c>
      <c r="C191">
        <v>8.3919999999999995</v>
      </c>
      <c r="D191">
        <v>8.5150000000000006</v>
      </c>
      <c r="E191">
        <v>8.17</v>
      </c>
      <c r="F191" t="s">
        <v>4565</v>
      </c>
      <c r="G191">
        <v>-2.3099999999999999E-2</v>
      </c>
    </row>
    <row r="192" spans="1:7" x14ac:dyDescent="0.3">
      <c r="A192" s="2">
        <v>44798</v>
      </c>
      <c r="B192">
        <v>8.3640000000000008</v>
      </c>
      <c r="C192">
        <v>8.4559999999999995</v>
      </c>
      <c r="D192">
        <v>8.5120000000000005</v>
      </c>
      <c r="E192">
        <v>8.3140000000000001</v>
      </c>
      <c r="F192" t="s">
        <v>544</v>
      </c>
      <c r="G192">
        <v>5.9999999999999995E-4</v>
      </c>
    </row>
    <row r="193" spans="1:7" x14ac:dyDescent="0.3">
      <c r="A193" s="2">
        <v>44797</v>
      </c>
      <c r="B193">
        <v>8.359</v>
      </c>
      <c r="C193">
        <v>8.32</v>
      </c>
      <c r="D193">
        <v>8.3650000000000002</v>
      </c>
      <c r="E193">
        <v>8.1750000000000007</v>
      </c>
      <c r="F193" t="s">
        <v>3828</v>
      </c>
      <c r="G193">
        <v>2.5999999999999999E-3</v>
      </c>
    </row>
    <row r="194" spans="1:7" x14ac:dyDescent="0.3">
      <c r="A194" s="2">
        <v>44796</v>
      </c>
      <c r="B194">
        <v>8.3369999999999997</v>
      </c>
      <c r="C194">
        <v>8.3780000000000001</v>
      </c>
      <c r="D194">
        <v>8.4429999999999996</v>
      </c>
      <c r="E194">
        <v>8.2520000000000007</v>
      </c>
      <c r="F194" t="s">
        <v>4566</v>
      </c>
      <c r="G194">
        <v>-6.0000000000000001E-3</v>
      </c>
    </row>
    <row r="195" spans="1:7" x14ac:dyDescent="0.3">
      <c r="A195" s="2">
        <v>44795</v>
      </c>
      <c r="B195">
        <v>8.3870000000000005</v>
      </c>
      <c r="C195">
        <v>8.4019999999999992</v>
      </c>
      <c r="D195">
        <v>8.4610000000000003</v>
      </c>
      <c r="E195">
        <v>8.2710000000000008</v>
      </c>
      <c r="F195" t="s">
        <v>4567</v>
      </c>
      <c r="G195">
        <v>-1.2800000000000001E-2</v>
      </c>
    </row>
    <row r="196" spans="1:7" x14ac:dyDescent="0.3">
      <c r="A196" s="2">
        <v>44792</v>
      </c>
      <c r="B196">
        <v>8.4960000000000004</v>
      </c>
      <c r="C196">
        <v>8.75</v>
      </c>
      <c r="D196">
        <v>8.7550000000000008</v>
      </c>
      <c r="E196">
        <v>8.4619999999999997</v>
      </c>
      <c r="F196" t="s">
        <v>3925</v>
      </c>
      <c r="G196">
        <v>-4.19E-2</v>
      </c>
    </row>
    <row r="197" spans="1:7" x14ac:dyDescent="0.3">
      <c r="A197" s="2">
        <v>44791</v>
      </c>
      <c r="B197">
        <v>8.8680000000000003</v>
      </c>
      <c r="C197">
        <v>8.81</v>
      </c>
      <c r="D197">
        <v>8.9550000000000001</v>
      </c>
      <c r="E197">
        <v>8.7729999999999997</v>
      </c>
      <c r="F197" t="s">
        <v>4568</v>
      </c>
      <c r="G197">
        <v>1.4E-3</v>
      </c>
    </row>
    <row r="198" spans="1:7" x14ac:dyDescent="0.3">
      <c r="A198" s="2">
        <v>44790</v>
      </c>
      <c r="B198">
        <v>8.8559999999999999</v>
      </c>
      <c r="C198">
        <v>9.08</v>
      </c>
      <c r="D198">
        <v>9.1820000000000004</v>
      </c>
      <c r="E198">
        <v>8.8219999999999992</v>
      </c>
      <c r="F198" t="s">
        <v>3904</v>
      </c>
      <c r="G198">
        <v>-1.2E-2</v>
      </c>
    </row>
    <row r="199" spans="1:7" x14ac:dyDescent="0.3">
      <c r="A199" s="2">
        <v>44789</v>
      </c>
      <c r="B199">
        <v>8.9640000000000004</v>
      </c>
      <c r="C199">
        <v>8.9830000000000005</v>
      </c>
      <c r="D199">
        <v>9.0920000000000005</v>
      </c>
      <c r="E199">
        <v>8.9469999999999992</v>
      </c>
      <c r="F199" t="s">
        <v>3235</v>
      </c>
      <c r="G199">
        <v>2.5000000000000001E-3</v>
      </c>
    </row>
    <row r="200" spans="1:7" x14ac:dyDescent="0.3">
      <c r="A200" s="2">
        <v>44788</v>
      </c>
      <c r="B200">
        <v>8.9420000000000002</v>
      </c>
      <c r="C200">
        <v>9.1</v>
      </c>
      <c r="D200">
        <v>9.1159999999999997</v>
      </c>
      <c r="E200">
        <v>8.8979999999999997</v>
      </c>
      <c r="F200" t="s">
        <v>3186</v>
      </c>
      <c r="G200">
        <v>-1.3100000000000001E-2</v>
      </c>
    </row>
    <row r="201" spans="1:7" x14ac:dyDescent="0.3">
      <c r="A201" s="2">
        <v>44785</v>
      </c>
      <c r="B201">
        <v>9.0609999999999999</v>
      </c>
      <c r="C201">
        <v>8.9499999999999993</v>
      </c>
      <c r="D201">
        <v>9.1300000000000008</v>
      </c>
      <c r="E201">
        <v>8.9160000000000004</v>
      </c>
      <c r="F201" t="s">
        <v>3905</v>
      </c>
      <c r="G201">
        <v>2.2200000000000001E-2</v>
      </c>
    </row>
    <row r="202" spans="1:7" x14ac:dyDescent="0.3">
      <c r="A202" s="2">
        <v>44784</v>
      </c>
      <c r="B202">
        <v>8.8640000000000008</v>
      </c>
      <c r="C202">
        <v>8.8919999999999995</v>
      </c>
      <c r="D202">
        <v>8.9629999999999992</v>
      </c>
      <c r="E202">
        <v>8.8149999999999995</v>
      </c>
      <c r="F202" t="s">
        <v>4569</v>
      </c>
      <c r="G202">
        <v>4.0000000000000001E-3</v>
      </c>
    </row>
    <row r="203" spans="1:7" x14ac:dyDescent="0.3">
      <c r="A203" s="2">
        <v>44783</v>
      </c>
      <c r="B203">
        <v>8.8290000000000006</v>
      </c>
      <c r="C203">
        <v>8.6929999999999996</v>
      </c>
      <c r="D203">
        <v>8.8680000000000003</v>
      </c>
      <c r="E203">
        <v>8.6639999999999997</v>
      </c>
      <c r="F203" t="s">
        <v>4570</v>
      </c>
      <c r="G203">
        <v>1.17E-2</v>
      </c>
    </row>
    <row r="204" spans="1:7" x14ac:dyDescent="0.3">
      <c r="A204" s="2">
        <v>44782</v>
      </c>
      <c r="B204">
        <v>8.7270000000000003</v>
      </c>
      <c r="C204">
        <v>8.8000000000000007</v>
      </c>
      <c r="D204">
        <v>8.8249999999999993</v>
      </c>
      <c r="E204">
        <v>8.6809999999999992</v>
      </c>
      <c r="F204" t="s">
        <v>3432</v>
      </c>
      <c r="G204">
        <v>-8.2000000000000007E-3</v>
      </c>
    </row>
    <row r="205" spans="1:7" x14ac:dyDescent="0.3">
      <c r="A205" s="2">
        <v>44781</v>
      </c>
      <c r="B205">
        <v>8.7989999999999995</v>
      </c>
      <c r="C205">
        <v>8.81</v>
      </c>
      <c r="D205">
        <v>8.8960000000000008</v>
      </c>
      <c r="E205">
        <v>8.6720000000000006</v>
      </c>
      <c r="F205" t="s">
        <v>4571</v>
      </c>
      <c r="G205">
        <v>5.0000000000000001E-3</v>
      </c>
    </row>
    <row r="206" spans="1:7" x14ac:dyDescent="0.3">
      <c r="A206" s="2">
        <v>44778</v>
      </c>
      <c r="B206">
        <v>8.7550000000000008</v>
      </c>
      <c r="C206">
        <v>8.6319999999999997</v>
      </c>
      <c r="D206">
        <v>8.8019999999999996</v>
      </c>
      <c r="E206">
        <v>8.6219999999999999</v>
      </c>
      <c r="F206" t="s">
        <v>548</v>
      </c>
      <c r="G206">
        <v>1.4999999999999999E-2</v>
      </c>
    </row>
    <row r="207" spans="1:7" x14ac:dyDescent="0.3">
      <c r="A207" s="2">
        <v>44777</v>
      </c>
      <c r="B207">
        <v>8.6259999999999994</v>
      </c>
      <c r="C207">
        <v>8.61</v>
      </c>
      <c r="D207">
        <v>8.7919999999999998</v>
      </c>
      <c r="E207">
        <v>8.5459999999999994</v>
      </c>
      <c r="F207" t="s">
        <v>4572</v>
      </c>
      <c r="G207">
        <v>7.1999999999999998E-3</v>
      </c>
    </row>
    <row r="208" spans="1:7" x14ac:dyDescent="0.3">
      <c r="A208" s="2">
        <v>44776</v>
      </c>
      <c r="B208">
        <v>8.5640000000000001</v>
      </c>
      <c r="C208">
        <v>8.48</v>
      </c>
      <c r="D208">
        <v>8.5640000000000001</v>
      </c>
      <c r="E208">
        <v>8.3520000000000003</v>
      </c>
      <c r="F208" t="s">
        <v>4537</v>
      </c>
      <c r="G208">
        <v>1.83E-2</v>
      </c>
    </row>
    <row r="209" spans="1:7" x14ac:dyDescent="0.3">
      <c r="A209" s="2">
        <v>44775</v>
      </c>
      <c r="B209">
        <v>8.41</v>
      </c>
      <c r="C209">
        <v>8.3680000000000003</v>
      </c>
      <c r="D209">
        <v>8.4659999999999993</v>
      </c>
      <c r="E209">
        <v>8.2769999999999992</v>
      </c>
      <c r="F209" t="s">
        <v>4573</v>
      </c>
      <c r="G209">
        <v>1E-3</v>
      </c>
    </row>
    <row r="210" spans="1:7" x14ac:dyDescent="0.3">
      <c r="A210" s="2">
        <v>44774</v>
      </c>
      <c r="B210">
        <v>8.4019999999999992</v>
      </c>
      <c r="C210">
        <v>8.5500000000000007</v>
      </c>
      <c r="D210">
        <v>8.6039999999999992</v>
      </c>
      <c r="E210">
        <v>8.4019999999999992</v>
      </c>
      <c r="F210" t="s">
        <v>4574</v>
      </c>
      <c r="G210">
        <v>-1.4500000000000001E-2</v>
      </c>
    </row>
    <row r="211" spans="1:7" x14ac:dyDescent="0.3">
      <c r="A211" s="2">
        <v>44771</v>
      </c>
      <c r="B211">
        <v>8.5259999999999998</v>
      </c>
      <c r="C211">
        <v>8.4619999999999997</v>
      </c>
      <c r="D211">
        <v>8.6050000000000004</v>
      </c>
      <c r="E211">
        <v>8.4139999999999997</v>
      </c>
      <c r="F211" t="s">
        <v>4575</v>
      </c>
      <c r="G211">
        <v>2.2200000000000001E-2</v>
      </c>
    </row>
    <row r="212" spans="1:7" x14ac:dyDescent="0.3">
      <c r="A212" s="2">
        <v>44770</v>
      </c>
      <c r="B212">
        <v>8.3409999999999993</v>
      </c>
      <c r="C212">
        <v>8.19</v>
      </c>
      <c r="D212">
        <v>8.4619999999999997</v>
      </c>
      <c r="E212">
        <v>8.1430000000000007</v>
      </c>
      <c r="F212" t="s">
        <v>4260</v>
      </c>
      <c r="G212">
        <v>3.5499999999999997E-2</v>
      </c>
    </row>
    <row r="213" spans="1:7" x14ac:dyDescent="0.3">
      <c r="A213" s="2">
        <v>44769</v>
      </c>
      <c r="B213">
        <v>8.0549999999999997</v>
      </c>
      <c r="C213">
        <v>8.3000000000000007</v>
      </c>
      <c r="D213">
        <v>8.3160000000000007</v>
      </c>
      <c r="E213">
        <v>7.8159999999999998</v>
      </c>
      <c r="F213" t="s">
        <v>3583</v>
      </c>
      <c r="G213">
        <v>-1.6400000000000001E-2</v>
      </c>
    </row>
    <row r="214" spans="1:7" x14ac:dyDescent="0.3">
      <c r="A214" s="2">
        <v>44768</v>
      </c>
      <c r="B214">
        <v>8.1890000000000001</v>
      </c>
      <c r="C214">
        <v>8.2799999999999994</v>
      </c>
      <c r="D214">
        <v>8.3170000000000002</v>
      </c>
      <c r="E214">
        <v>8.0830000000000002</v>
      </c>
      <c r="F214" t="s">
        <v>3533</v>
      </c>
      <c r="G214">
        <v>-1.9400000000000001E-2</v>
      </c>
    </row>
    <row r="215" spans="1:7" x14ac:dyDescent="0.3">
      <c r="A215" s="2">
        <v>44767</v>
      </c>
      <c r="B215">
        <v>8.3510000000000009</v>
      </c>
      <c r="C215">
        <v>8.2530000000000001</v>
      </c>
      <c r="D215">
        <v>8.4580000000000002</v>
      </c>
      <c r="E215">
        <v>8.24</v>
      </c>
      <c r="F215" t="s">
        <v>3265</v>
      </c>
      <c r="G215">
        <v>1.0800000000000001E-2</v>
      </c>
    </row>
    <row r="216" spans="1:7" x14ac:dyDescent="0.3">
      <c r="A216" s="2">
        <v>44764</v>
      </c>
      <c r="B216">
        <v>8.2620000000000005</v>
      </c>
      <c r="C216">
        <v>8.4429999999999996</v>
      </c>
      <c r="D216">
        <v>8.4540000000000006</v>
      </c>
      <c r="E216">
        <v>8.23</v>
      </c>
      <c r="F216" t="s">
        <v>3539</v>
      </c>
      <c r="G216">
        <v>-2.3400000000000001E-2</v>
      </c>
    </row>
    <row r="217" spans="1:7" x14ac:dyDescent="0.3">
      <c r="A217" s="2">
        <v>44763</v>
      </c>
      <c r="B217">
        <v>8.4600000000000009</v>
      </c>
      <c r="C217">
        <v>8.32</v>
      </c>
      <c r="D217">
        <v>8.6739999999999995</v>
      </c>
      <c r="E217">
        <v>8.2509999999999994</v>
      </c>
      <c r="F217" t="s">
        <v>4292</v>
      </c>
      <c r="G217">
        <v>7.3000000000000001E-3</v>
      </c>
    </row>
    <row r="218" spans="1:7" x14ac:dyDescent="0.3">
      <c r="A218" s="2">
        <v>44762</v>
      </c>
      <c r="B218">
        <v>8.3989999999999991</v>
      </c>
      <c r="C218">
        <v>8.5009999999999994</v>
      </c>
      <c r="D218">
        <v>8.6370000000000005</v>
      </c>
      <c r="E218">
        <v>8.2629999999999999</v>
      </c>
      <c r="F218" t="s">
        <v>3433</v>
      </c>
      <c r="G218">
        <v>-3.8999999999999998E-3</v>
      </c>
    </row>
    <row r="219" spans="1:7" x14ac:dyDescent="0.3">
      <c r="A219" s="2">
        <v>44761</v>
      </c>
      <c r="B219">
        <v>8.4320000000000004</v>
      </c>
      <c r="C219">
        <v>8.0039999999999996</v>
      </c>
      <c r="D219">
        <v>8.5060000000000002</v>
      </c>
      <c r="E219">
        <v>7.9880000000000004</v>
      </c>
      <c r="F219" t="s">
        <v>3595</v>
      </c>
      <c r="G219">
        <v>4.4699999999999997E-2</v>
      </c>
    </row>
    <row r="220" spans="1:7" x14ac:dyDescent="0.3">
      <c r="A220" s="2">
        <v>44760</v>
      </c>
      <c r="B220">
        <v>8.0709999999999997</v>
      </c>
      <c r="C220">
        <v>7.94</v>
      </c>
      <c r="D220">
        <v>8.1579999999999995</v>
      </c>
      <c r="E220">
        <v>7.9169999999999998</v>
      </c>
      <c r="F220" t="s">
        <v>4576</v>
      </c>
      <c r="G220">
        <v>3.49E-2</v>
      </c>
    </row>
    <row r="221" spans="1:7" x14ac:dyDescent="0.3">
      <c r="A221" s="2">
        <v>44757</v>
      </c>
      <c r="B221">
        <v>7.7990000000000004</v>
      </c>
      <c r="C221">
        <v>7.6219999999999999</v>
      </c>
      <c r="D221">
        <v>7.8540000000000001</v>
      </c>
      <c r="E221">
        <v>7.5250000000000004</v>
      </c>
      <c r="F221" t="s">
        <v>1516</v>
      </c>
      <c r="G221">
        <v>1.6299999999999999E-2</v>
      </c>
    </row>
    <row r="222" spans="1:7" x14ac:dyDescent="0.3">
      <c r="A222" s="2">
        <v>44756</v>
      </c>
      <c r="B222">
        <v>7.6740000000000004</v>
      </c>
      <c r="C222">
        <v>7.7</v>
      </c>
      <c r="D222">
        <v>7.9080000000000004</v>
      </c>
      <c r="E222">
        <v>7.6150000000000002</v>
      </c>
      <c r="F222" t="s">
        <v>4372</v>
      </c>
      <c r="G222">
        <v>-1.34E-2</v>
      </c>
    </row>
    <row r="223" spans="1:7" x14ac:dyDescent="0.3">
      <c r="A223" s="2">
        <v>44755</v>
      </c>
      <c r="B223">
        <v>7.7779999999999996</v>
      </c>
      <c r="C223">
        <v>7.8490000000000002</v>
      </c>
      <c r="D223">
        <v>7.8959999999999999</v>
      </c>
      <c r="E223">
        <v>7.6459999999999999</v>
      </c>
      <c r="F223" t="s">
        <v>3839</v>
      </c>
      <c r="G223">
        <v>-1.6299999999999999E-2</v>
      </c>
    </row>
    <row r="224" spans="1:7" x14ac:dyDescent="0.3">
      <c r="A224" s="2">
        <v>44754</v>
      </c>
      <c r="B224">
        <v>7.907</v>
      </c>
      <c r="C224">
        <v>7.8049999999999997</v>
      </c>
      <c r="D224">
        <v>7.92</v>
      </c>
      <c r="E224">
        <v>7.6020000000000003</v>
      </c>
      <c r="F224" t="s">
        <v>4577</v>
      </c>
      <c r="G224">
        <v>4.7000000000000002E-3</v>
      </c>
    </row>
    <row r="225" spans="1:7" x14ac:dyDescent="0.3">
      <c r="A225" s="2">
        <v>44753</v>
      </c>
      <c r="B225">
        <v>7.87</v>
      </c>
      <c r="C225">
        <v>7.9859999999999998</v>
      </c>
      <c r="D225">
        <v>8.0739999999999998</v>
      </c>
      <c r="E225">
        <v>7.8449999999999998</v>
      </c>
      <c r="F225" t="s">
        <v>3233</v>
      </c>
      <c r="G225">
        <v>-4.02E-2</v>
      </c>
    </row>
    <row r="226" spans="1:7" x14ac:dyDescent="0.3">
      <c r="A226" s="2">
        <v>44750</v>
      </c>
      <c r="B226">
        <v>8.1999999999999993</v>
      </c>
      <c r="C226">
        <v>7.91</v>
      </c>
      <c r="D226">
        <v>8.2769999999999992</v>
      </c>
      <c r="E226">
        <v>7.8710000000000004</v>
      </c>
      <c r="F226" t="s">
        <v>4578</v>
      </c>
      <c r="G226">
        <v>2.7199999999999998E-2</v>
      </c>
    </row>
    <row r="227" spans="1:7" x14ac:dyDescent="0.3">
      <c r="A227" s="2">
        <v>44749</v>
      </c>
      <c r="B227">
        <v>7.9829999999999997</v>
      </c>
      <c r="C227">
        <v>7.8</v>
      </c>
      <c r="D227">
        <v>8.0190000000000001</v>
      </c>
      <c r="E227">
        <v>7.7850000000000001</v>
      </c>
      <c r="F227" t="s">
        <v>3263</v>
      </c>
      <c r="G227">
        <v>3.8399999999999997E-2</v>
      </c>
    </row>
    <row r="228" spans="1:7" x14ac:dyDescent="0.3">
      <c r="A228" s="2">
        <v>44748</v>
      </c>
      <c r="B228">
        <v>7.6879999999999997</v>
      </c>
      <c r="C228">
        <v>7.8490000000000002</v>
      </c>
      <c r="D228">
        <v>7.8979999999999997</v>
      </c>
      <c r="E228">
        <v>7.6050000000000004</v>
      </c>
      <c r="F228" t="s">
        <v>4274</v>
      </c>
      <c r="G228">
        <v>-9.7000000000000003E-3</v>
      </c>
    </row>
    <row r="229" spans="1:7" x14ac:dyDescent="0.3">
      <c r="A229" s="2">
        <v>44747</v>
      </c>
      <c r="B229">
        <v>7.7629999999999999</v>
      </c>
      <c r="C229">
        <v>8.1630000000000003</v>
      </c>
      <c r="D229">
        <v>8.1769999999999996</v>
      </c>
      <c r="E229">
        <v>7.6440000000000001</v>
      </c>
      <c r="F229" t="s">
        <v>3869</v>
      </c>
      <c r="G229">
        <v>-4.07E-2</v>
      </c>
    </row>
    <row r="230" spans="1:7" x14ac:dyDescent="0.3">
      <c r="A230" s="2">
        <v>44746</v>
      </c>
      <c r="B230">
        <v>8.0920000000000005</v>
      </c>
      <c r="C230">
        <v>8.1</v>
      </c>
      <c r="D230">
        <v>8.1660000000000004</v>
      </c>
      <c r="E230">
        <v>7.9859999999999998</v>
      </c>
      <c r="F230" t="s">
        <v>3738</v>
      </c>
      <c r="G230">
        <v>4.7999999999999996E-3</v>
      </c>
    </row>
    <row r="231" spans="1:7" x14ac:dyDescent="0.3">
      <c r="A231" s="2">
        <v>44743</v>
      </c>
      <c r="B231">
        <v>8.0530000000000008</v>
      </c>
      <c r="C231">
        <v>8.1820000000000004</v>
      </c>
      <c r="D231">
        <v>8.2690000000000001</v>
      </c>
      <c r="E231">
        <v>7.93</v>
      </c>
      <c r="F231" t="s">
        <v>4477</v>
      </c>
      <c r="G231">
        <v>-3.1899999999999998E-2</v>
      </c>
    </row>
    <row r="232" spans="1:7" x14ac:dyDescent="0.3">
      <c r="A232" s="2">
        <v>44742</v>
      </c>
      <c r="B232">
        <v>8.3179999999999996</v>
      </c>
      <c r="C232">
        <v>8.4450000000000003</v>
      </c>
      <c r="D232">
        <v>8.4469999999999992</v>
      </c>
      <c r="E232">
        <v>8.1199999999999992</v>
      </c>
      <c r="F232" t="s">
        <v>4579</v>
      </c>
      <c r="G232">
        <v>-2.9499999999999998E-2</v>
      </c>
    </row>
    <row r="233" spans="1:7" x14ac:dyDescent="0.3">
      <c r="A233" s="2">
        <v>44741</v>
      </c>
      <c r="B233">
        <v>8.5709999999999997</v>
      </c>
      <c r="C233">
        <v>8.7100000000000009</v>
      </c>
      <c r="D233">
        <v>8.7959999999999994</v>
      </c>
      <c r="E233">
        <v>8.56</v>
      </c>
      <c r="F233" t="s">
        <v>4580</v>
      </c>
      <c r="G233">
        <v>-3.2899999999999999E-2</v>
      </c>
    </row>
    <row r="234" spans="1:7" x14ac:dyDescent="0.3">
      <c r="A234" s="2">
        <v>44740</v>
      </c>
      <c r="B234">
        <v>8.8629999999999995</v>
      </c>
      <c r="C234">
        <v>8.9710000000000001</v>
      </c>
      <c r="D234">
        <v>9.0839999999999996</v>
      </c>
      <c r="E234">
        <v>8.8439999999999994</v>
      </c>
      <c r="F234" t="s">
        <v>4544</v>
      </c>
      <c r="G234">
        <v>-3.0000000000000001E-3</v>
      </c>
    </row>
    <row r="235" spans="1:7" x14ac:dyDescent="0.3">
      <c r="A235" s="2">
        <v>44739</v>
      </c>
      <c r="B235">
        <v>8.89</v>
      </c>
      <c r="C235">
        <v>8.9640000000000004</v>
      </c>
      <c r="D235">
        <v>9.1489999999999991</v>
      </c>
      <c r="E235">
        <v>8.7490000000000006</v>
      </c>
      <c r="F235" t="s">
        <v>3920</v>
      </c>
      <c r="G235">
        <v>-3.3E-3</v>
      </c>
    </row>
    <row r="236" spans="1:7" x14ac:dyDescent="0.3">
      <c r="A236" s="2">
        <v>44736</v>
      </c>
      <c r="B236">
        <v>8.9190000000000005</v>
      </c>
      <c r="C236">
        <v>8.6310000000000002</v>
      </c>
      <c r="D236">
        <v>8.93</v>
      </c>
      <c r="E236">
        <v>8.2859999999999996</v>
      </c>
      <c r="F236" t="s">
        <v>4581</v>
      </c>
      <c r="G236">
        <v>4.7800000000000002E-2</v>
      </c>
    </row>
    <row r="237" spans="1:7" x14ac:dyDescent="0.3">
      <c r="A237" s="2">
        <v>44735</v>
      </c>
      <c r="B237">
        <v>8.5120000000000005</v>
      </c>
      <c r="C237">
        <v>9.73</v>
      </c>
      <c r="D237">
        <v>9.7929999999999993</v>
      </c>
      <c r="E237">
        <v>8.5120000000000005</v>
      </c>
      <c r="F237" t="s">
        <v>4582</v>
      </c>
      <c r="G237">
        <v>-0.12189999999999999</v>
      </c>
    </row>
    <row r="238" spans="1:7" x14ac:dyDescent="0.3">
      <c r="A238" s="2">
        <v>44734</v>
      </c>
      <c r="B238">
        <v>9.6940000000000008</v>
      </c>
      <c r="C238">
        <v>9.52</v>
      </c>
      <c r="D238">
        <v>9.7539999999999996</v>
      </c>
      <c r="E238">
        <v>9.4079999999999995</v>
      </c>
      <c r="F238" t="s">
        <v>4562</v>
      </c>
      <c r="G238">
        <v>-1.5E-3</v>
      </c>
    </row>
    <row r="239" spans="1:7" x14ac:dyDescent="0.3">
      <c r="A239" s="2">
        <v>44733</v>
      </c>
      <c r="B239">
        <v>9.7089999999999996</v>
      </c>
      <c r="C239">
        <v>9.6999999999999993</v>
      </c>
      <c r="D239">
        <v>9.9019999999999992</v>
      </c>
      <c r="E239">
        <v>9.6620000000000008</v>
      </c>
      <c r="F239" t="s">
        <v>95</v>
      </c>
      <c r="G239">
        <v>4.7999999999999996E-3</v>
      </c>
    </row>
    <row r="240" spans="1:7" x14ac:dyDescent="0.3">
      <c r="A240" s="2">
        <v>44732</v>
      </c>
      <c r="B240">
        <v>9.6630000000000003</v>
      </c>
      <c r="C240">
        <v>9.4700000000000006</v>
      </c>
      <c r="D240">
        <v>9.7409999999999997</v>
      </c>
      <c r="E240">
        <v>9.3279999999999994</v>
      </c>
      <c r="F240" t="s">
        <v>4511</v>
      </c>
      <c r="G240">
        <v>2.7900000000000001E-2</v>
      </c>
    </row>
    <row r="241" spans="1:7" x14ac:dyDescent="0.3">
      <c r="A241" s="2">
        <v>44729</v>
      </c>
      <c r="B241">
        <v>9.4009999999999998</v>
      </c>
      <c r="C241">
        <v>9.4</v>
      </c>
      <c r="D241">
        <v>9.56</v>
      </c>
      <c r="E241">
        <v>9.3140000000000001</v>
      </c>
      <c r="F241" t="s">
        <v>4583</v>
      </c>
      <c r="G241">
        <v>6.7000000000000002E-3</v>
      </c>
    </row>
    <row r="242" spans="1:7" x14ac:dyDescent="0.3">
      <c r="A242" s="2">
        <v>44728</v>
      </c>
      <c r="B242">
        <v>9.3379999999999992</v>
      </c>
      <c r="C242">
        <v>9.5</v>
      </c>
      <c r="D242">
        <v>9.5609999999999999</v>
      </c>
      <c r="E242">
        <v>9.2780000000000005</v>
      </c>
      <c r="F242" t="s">
        <v>3541</v>
      </c>
      <c r="G242">
        <v>-1.66E-2</v>
      </c>
    </row>
    <row r="243" spans="1:7" x14ac:dyDescent="0.3">
      <c r="A243" s="2">
        <v>44727</v>
      </c>
      <c r="B243">
        <v>9.4960000000000004</v>
      </c>
      <c r="C243">
        <v>9.3689999999999998</v>
      </c>
      <c r="D243">
        <v>9.5510000000000002</v>
      </c>
      <c r="E243">
        <v>9.3089999999999993</v>
      </c>
      <c r="F243" t="s">
        <v>4584</v>
      </c>
      <c r="G243">
        <v>2.5899999999999999E-2</v>
      </c>
    </row>
    <row r="244" spans="1:7" x14ac:dyDescent="0.3">
      <c r="A244" s="2">
        <v>44726</v>
      </c>
      <c r="B244">
        <v>9.2560000000000002</v>
      </c>
      <c r="C244">
        <v>9.3360000000000003</v>
      </c>
      <c r="D244">
        <v>9.4390000000000001</v>
      </c>
      <c r="E244">
        <v>9.1639999999999997</v>
      </c>
      <c r="F244" t="s">
        <v>3471</v>
      </c>
      <c r="G244">
        <v>5.9999999999999995E-4</v>
      </c>
    </row>
    <row r="245" spans="1:7" x14ac:dyDescent="0.3">
      <c r="A245" s="2">
        <v>44725</v>
      </c>
      <c r="B245">
        <v>9.25</v>
      </c>
      <c r="C245">
        <v>9.36</v>
      </c>
      <c r="D245">
        <v>9.3620000000000001</v>
      </c>
      <c r="E245">
        <v>9.1329999999999991</v>
      </c>
      <c r="F245" t="s">
        <v>3524</v>
      </c>
      <c r="G245">
        <v>-1.89E-2</v>
      </c>
    </row>
    <row r="246" spans="1:7" x14ac:dyDescent="0.3">
      <c r="A246" s="2">
        <v>44722</v>
      </c>
      <c r="B246">
        <v>9.4280000000000008</v>
      </c>
      <c r="C246">
        <v>9.9499999999999993</v>
      </c>
      <c r="D246">
        <v>9.9670000000000005</v>
      </c>
      <c r="E246">
        <v>9.3889999999999993</v>
      </c>
      <c r="F246" t="s">
        <v>4140</v>
      </c>
      <c r="G246">
        <v>-5.8500000000000003E-2</v>
      </c>
    </row>
    <row r="247" spans="1:7" x14ac:dyDescent="0.3">
      <c r="A247" s="2">
        <v>44721</v>
      </c>
      <c r="B247">
        <v>10.013999999999999</v>
      </c>
      <c r="C247">
        <v>10.112</v>
      </c>
      <c r="D247">
        <v>10.186</v>
      </c>
      <c r="E247">
        <v>9.9459999999999997</v>
      </c>
      <c r="F247" t="s">
        <v>3376</v>
      </c>
      <c r="G247">
        <v>-1.24E-2</v>
      </c>
    </row>
    <row r="248" spans="1:7" x14ac:dyDescent="0.3">
      <c r="A248" s="2">
        <v>44720</v>
      </c>
      <c r="B248">
        <v>10.14</v>
      </c>
      <c r="C248">
        <v>10.32</v>
      </c>
      <c r="D248">
        <v>10.343999999999999</v>
      </c>
      <c r="E248">
        <v>9.9710000000000001</v>
      </c>
      <c r="F248" t="s">
        <v>2856</v>
      </c>
      <c r="G248">
        <v>-1.9E-2</v>
      </c>
    </row>
    <row r="249" spans="1:7" x14ac:dyDescent="0.3">
      <c r="A249" s="2">
        <v>44719</v>
      </c>
      <c r="B249">
        <v>10.336</v>
      </c>
      <c r="C249">
        <v>10.358000000000001</v>
      </c>
      <c r="D249">
        <v>10.46</v>
      </c>
      <c r="E249">
        <v>10.215999999999999</v>
      </c>
      <c r="F249" t="s">
        <v>3280</v>
      </c>
      <c r="G249">
        <v>-1.15E-2</v>
      </c>
    </row>
    <row r="250" spans="1:7" x14ac:dyDescent="0.3">
      <c r="A250" s="2">
        <v>44718</v>
      </c>
      <c r="B250">
        <v>10.456</v>
      </c>
      <c r="C250">
        <v>10.308</v>
      </c>
      <c r="D250">
        <v>10.507999999999999</v>
      </c>
      <c r="E250">
        <v>10.276</v>
      </c>
      <c r="F250" t="s">
        <v>4585</v>
      </c>
      <c r="G250">
        <v>2.5100000000000001E-2</v>
      </c>
    </row>
    <row r="251" spans="1:7" x14ac:dyDescent="0.3">
      <c r="A251" s="2">
        <v>44715</v>
      </c>
      <c r="B251">
        <v>10.199999999999999</v>
      </c>
      <c r="C251">
        <v>10.294</v>
      </c>
      <c r="D251">
        <v>10.305999999999999</v>
      </c>
      <c r="E251">
        <v>10.146000000000001</v>
      </c>
      <c r="F251" t="s">
        <v>2262</v>
      </c>
      <c r="G251">
        <v>-1.4E-3</v>
      </c>
    </row>
    <row r="252" spans="1:7" x14ac:dyDescent="0.3">
      <c r="A252" s="2">
        <v>44714</v>
      </c>
      <c r="B252">
        <v>10.214</v>
      </c>
      <c r="C252">
        <v>10.324</v>
      </c>
      <c r="D252">
        <v>10.378</v>
      </c>
      <c r="E252">
        <v>10.173999999999999</v>
      </c>
      <c r="F252" t="s">
        <v>4515</v>
      </c>
      <c r="G252">
        <v>-7.1999999999999998E-3</v>
      </c>
    </row>
    <row r="253" spans="1:7" x14ac:dyDescent="0.3">
      <c r="A253" s="2">
        <v>44713</v>
      </c>
      <c r="B253">
        <v>10.288</v>
      </c>
      <c r="C253">
        <v>10.516</v>
      </c>
      <c r="D253">
        <v>10.554</v>
      </c>
      <c r="E253">
        <v>10.242000000000001</v>
      </c>
      <c r="F253" t="s">
        <v>3680</v>
      </c>
      <c r="G253">
        <v>-8.3000000000000001E-3</v>
      </c>
    </row>
    <row r="254" spans="1:7" x14ac:dyDescent="0.3">
      <c r="A254" s="2">
        <v>44712</v>
      </c>
      <c r="B254">
        <v>10.374000000000001</v>
      </c>
      <c r="C254">
        <v>10.593999999999999</v>
      </c>
      <c r="D254">
        <v>10.734</v>
      </c>
      <c r="E254">
        <v>10.37</v>
      </c>
      <c r="F254" t="s">
        <v>4586</v>
      </c>
      <c r="G254">
        <v>-2.5499999999999998E-2</v>
      </c>
    </row>
    <row r="255" spans="1:7" x14ac:dyDescent="0.3">
      <c r="A255" s="2">
        <v>44711</v>
      </c>
      <c r="B255">
        <v>10.646000000000001</v>
      </c>
      <c r="C255">
        <v>10.55</v>
      </c>
      <c r="D255">
        <v>10.66</v>
      </c>
      <c r="E255">
        <v>10.406000000000001</v>
      </c>
      <c r="F255" t="s">
        <v>3204</v>
      </c>
      <c r="G255">
        <v>2.4400000000000002E-2</v>
      </c>
    </row>
    <row r="256" spans="1:7" x14ac:dyDescent="0.3">
      <c r="A256" s="2">
        <v>44708</v>
      </c>
      <c r="B256">
        <v>10.391999999999999</v>
      </c>
      <c r="C256">
        <v>10.456</v>
      </c>
      <c r="D256">
        <v>10.46</v>
      </c>
      <c r="E256">
        <v>10.324</v>
      </c>
      <c r="F256" t="s">
        <v>4519</v>
      </c>
      <c r="G256">
        <v>-2.0999999999999999E-3</v>
      </c>
    </row>
    <row r="257" spans="1:7" x14ac:dyDescent="0.3">
      <c r="A257" s="2">
        <v>44707</v>
      </c>
      <c r="B257">
        <v>10.414</v>
      </c>
      <c r="C257">
        <v>10.238</v>
      </c>
      <c r="D257">
        <v>10.432</v>
      </c>
      <c r="E257">
        <v>10.199999999999999</v>
      </c>
      <c r="F257" t="s">
        <v>3701</v>
      </c>
      <c r="G257">
        <v>1.54E-2</v>
      </c>
    </row>
    <row r="258" spans="1:7" x14ac:dyDescent="0.3">
      <c r="A258" s="2">
        <v>44706</v>
      </c>
      <c r="B258">
        <v>10.256</v>
      </c>
      <c r="C258">
        <v>10.16</v>
      </c>
      <c r="D258">
        <v>10.266</v>
      </c>
      <c r="E258">
        <v>9.9710000000000001</v>
      </c>
      <c r="F258" t="s">
        <v>3430</v>
      </c>
      <c r="G258">
        <v>1.7100000000000001E-2</v>
      </c>
    </row>
    <row r="259" spans="1:7" x14ac:dyDescent="0.3">
      <c r="A259" s="2">
        <v>44705</v>
      </c>
      <c r="B259">
        <v>10.084</v>
      </c>
      <c r="C259">
        <v>9.8840000000000003</v>
      </c>
      <c r="D259">
        <v>10.314</v>
      </c>
      <c r="E259">
        <v>9.8800000000000008</v>
      </c>
      <c r="F259" t="s">
        <v>3886</v>
      </c>
      <c r="G259">
        <v>6.6E-3</v>
      </c>
    </row>
    <row r="260" spans="1:7" x14ac:dyDescent="0.3">
      <c r="A260" s="2">
        <v>44704</v>
      </c>
      <c r="B260">
        <v>10.018000000000001</v>
      </c>
      <c r="C260">
        <v>9.6170000000000009</v>
      </c>
      <c r="D260">
        <v>10.018000000000001</v>
      </c>
      <c r="E260">
        <v>9.5630000000000006</v>
      </c>
      <c r="F260" t="s">
        <v>4587</v>
      </c>
      <c r="G260">
        <v>7.0099999999999996E-2</v>
      </c>
    </row>
    <row r="261" spans="1:7" x14ac:dyDescent="0.3">
      <c r="A261" s="2">
        <v>44701</v>
      </c>
      <c r="B261">
        <v>9.3620000000000001</v>
      </c>
      <c r="C261">
        <v>9.5299999999999994</v>
      </c>
      <c r="D261">
        <v>9.5730000000000004</v>
      </c>
      <c r="E261">
        <v>9.2940000000000005</v>
      </c>
      <c r="F261" t="s">
        <v>4588</v>
      </c>
      <c r="G261">
        <v>-1.37E-2</v>
      </c>
    </row>
    <row r="262" spans="1:7" x14ac:dyDescent="0.3">
      <c r="A262" s="2">
        <v>44700</v>
      </c>
      <c r="B262">
        <v>9.4920000000000009</v>
      </c>
      <c r="C262">
        <v>9.4260000000000002</v>
      </c>
      <c r="D262">
        <v>9.4979999999999993</v>
      </c>
      <c r="E262">
        <v>9.3019999999999996</v>
      </c>
      <c r="F262" t="s">
        <v>4476</v>
      </c>
      <c r="G262">
        <v>2.2000000000000001E-3</v>
      </c>
    </row>
    <row r="263" spans="1:7" x14ac:dyDescent="0.3">
      <c r="A263" s="2">
        <v>44699</v>
      </c>
      <c r="B263">
        <v>9.4710000000000001</v>
      </c>
      <c r="C263">
        <v>9.65</v>
      </c>
      <c r="D263">
        <v>9.7110000000000003</v>
      </c>
      <c r="E263">
        <v>9.4629999999999992</v>
      </c>
      <c r="F263" t="s">
        <v>3502</v>
      </c>
      <c r="G263">
        <v>-7.0000000000000001E-3</v>
      </c>
    </row>
    <row r="264" spans="1:7" x14ac:dyDescent="0.3">
      <c r="A264" s="2">
        <v>44698</v>
      </c>
      <c r="B264">
        <v>9.5380000000000003</v>
      </c>
      <c r="C264">
        <v>9.3789999999999996</v>
      </c>
      <c r="D264">
        <v>9.6379999999999999</v>
      </c>
      <c r="E264">
        <v>9.35</v>
      </c>
      <c r="F264" t="s">
        <v>3398</v>
      </c>
      <c r="G264">
        <v>3.4599999999999999E-2</v>
      </c>
    </row>
    <row r="265" spans="1:7" x14ac:dyDescent="0.3">
      <c r="A265" s="2">
        <v>44697</v>
      </c>
      <c r="B265">
        <v>9.2189999999999994</v>
      </c>
      <c r="C265">
        <v>9.3130000000000006</v>
      </c>
      <c r="D265">
        <v>9.4290000000000003</v>
      </c>
      <c r="E265">
        <v>9.1809999999999992</v>
      </c>
      <c r="F265" t="s">
        <v>3673</v>
      </c>
      <c r="G265">
        <v>-1.37E-2</v>
      </c>
    </row>
    <row r="266" spans="1:7" x14ac:dyDescent="0.3">
      <c r="A266" s="2">
        <v>44694</v>
      </c>
      <c r="B266">
        <v>9.3469999999999995</v>
      </c>
      <c r="C266">
        <v>9.2520000000000007</v>
      </c>
      <c r="D266">
        <v>9.3710000000000004</v>
      </c>
      <c r="E266">
        <v>9.2070000000000007</v>
      </c>
      <c r="F266" t="s">
        <v>4284</v>
      </c>
      <c r="G266">
        <v>2.35E-2</v>
      </c>
    </row>
    <row r="267" spans="1:7" x14ac:dyDescent="0.3">
      <c r="A267" s="2">
        <v>44693</v>
      </c>
      <c r="B267">
        <v>9.1319999999999997</v>
      </c>
      <c r="C267">
        <v>9.09</v>
      </c>
      <c r="D267">
        <v>9.1549999999999994</v>
      </c>
      <c r="E267">
        <v>8.8140000000000001</v>
      </c>
      <c r="F267" t="s">
        <v>4589</v>
      </c>
      <c r="G267">
        <v>-1.95E-2</v>
      </c>
    </row>
    <row r="268" spans="1:7" x14ac:dyDescent="0.3">
      <c r="A268" s="2">
        <v>44692</v>
      </c>
      <c r="B268">
        <v>9.3140000000000001</v>
      </c>
      <c r="C268">
        <v>9.2119999999999997</v>
      </c>
      <c r="D268">
        <v>9.4030000000000005</v>
      </c>
      <c r="E268">
        <v>8.9879999999999995</v>
      </c>
      <c r="F268" t="s">
        <v>3998</v>
      </c>
      <c r="G268">
        <v>2.3400000000000001E-2</v>
      </c>
    </row>
    <row r="269" spans="1:7" x14ac:dyDescent="0.3">
      <c r="A269" s="2">
        <v>44691</v>
      </c>
      <c r="B269">
        <v>9.1010000000000009</v>
      </c>
      <c r="C269">
        <v>9.1020000000000003</v>
      </c>
      <c r="D269">
        <v>9.2989999999999995</v>
      </c>
      <c r="E269">
        <v>9.0670000000000002</v>
      </c>
      <c r="F269" t="s">
        <v>4590</v>
      </c>
      <c r="G269">
        <v>1.6199999999999999E-2</v>
      </c>
    </row>
    <row r="270" spans="1:7" x14ac:dyDescent="0.3">
      <c r="A270" s="2">
        <v>44690</v>
      </c>
      <c r="B270">
        <v>8.9559999999999995</v>
      </c>
      <c r="C270">
        <v>9.2170000000000005</v>
      </c>
      <c r="D270">
        <v>9.3309999999999995</v>
      </c>
      <c r="E270">
        <v>8.9559999999999995</v>
      </c>
      <c r="F270" t="s">
        <v>4591</v>
      </c>
      <c r="G270">
        <v>-3.85E-2</v>
      </c>
    </row>
    <row r="271" spans="1:7" x14ac:dyDescent="0.3">
      <c r="A271" s="2">
        <v>44687</v>
      </c>
      <c r="B271">
        <v>9.3149999999999995</v>
      </c>
      <c r="C271">
        <v>9.3840000000000003</v>
      </c>
      <c r="D271">
        <v>9.4969999999999999</v>
      </c>
      <c r="E271">
        <v>9.2059999999999995</v>
      </c>
      <c r="F271" t="s">
        <v>4592</v>
      </c>
      <c r="G271">
        <v>-1.44E-2</v>
      </c>
    </row>
    <row r="272" spans="1:7" x14ac:dyDescent="0.3">
      <c r="A272" s="2">
        <v>44686</v>
      </c>
      <c r="B272">
        <v>9.4510000000000005</v>
      </c>
      <c r="C272">
        <v>10.093999999999999</v>
      </c>
      <c r="D272">
        <v>10.108000000000001</v>
      </c>
      <c r="E272">
        <v>9.4369999999999994</v>
      </c>
      <c r="F272" t="s">
        <v>3688</v>
      </c>
      <c r="G272">
        <v>-3.7400000000000003E-2</v>
      </c>
    </row>
    <row r="273" spans="1:7" x14ac:dyDescent="0.3">
      <c r="A273" s="2">
        <v>44685</v>
      </c>
      <c r="B273">
        <v>9.8179999999999996</v>
      </c>
      <c r="C273">
        <v>9.9589999999999996</v>
      </c>
      <c r="D273">
        <v>9.98</v>
      </c>
      <c r="E273">
        <v>9.76</v>
      </c>
      <c r="F273" t="s">
        <v>4593</v>
      </c>
      <c r="G273">
        <v>-4.4000000000000003E-3</v>
      </c>
    </row>
    <row r="274" spans="1:7" x14ac:dyDescent="0.3">
      <c r="A274" s="2">
        <v>44684</v>
      </c>
      <c r="B274">
        <v>9.8610000000000007</v>
      </c>
      <c r="C274">
        <v>9.6379999999999999</v>
      </c>
      <c r="D274">
        <v>9.8919999999999995</v>
      </c>
      <c r="E274">
        <v>9.5939999999999994</v>
      </c>
      <c r="F274" t="s">
        <v>2149</v>
      </c>
      <c r="G274">
        <v>4.0500000000000001E-2</v>
      </c>
    </row>
    <row r="275" spans="1:7" x14ac:dyDescent="0.3">
      <c r="A275" s="2">
        <v>44683</v>
      </c>
      <c r="B275">
        <v>9.4770000000000003</v>
      </c>
      <c r="C275">
        <v>9.5500000000000007</v>
      </c>
      <c r="D275">
        <v>9.6259999999999994</v>
      </c>
      <c r="E275">
        <v>9.1300000000000008</v>
      </c>
      <c r="F275" t="s">
        <v>2149</v>
      </c>
      <c r="G275">
        <v>-1.55E-2</v>
      </c>
    </row>
    <row r="276" spans="1:7" x14ac:dyDescent="0.3">
      <c r="A276" s="2">
        <v>44680</v>
      </c>
      <c r="B276">
        <v>9.6259999999999994</v>
      </c>
      <c r="C276">
        <v>9.7609999999999992</v>
      </c>
      <c r="D276">
        <v>9.8919999999999995</v>
      </c>
      <c r="E276">
        <v>9.2550000000000008</v>
      </c>
      <c r="F276" t="s">
        <v>4594</v>
      </c>
      <c r="G276">
        <v>4.0000000000000002E-4</v>
      </c>
    </row>
    <row r="277" spans="1:7" x14ac:dyDescent="0.3">
      <c r="A277" s="2">
        <v>44679</v>
      </c>
      <c r="B277">
        <v>9.6219999999999999</v>
      </c>
      <c r="C277">
        <v>9.75</v>
      </c>
      <c r="D277">
        <v>9.907</v>
      </c>
      <c r="E277">
        <v>9.5139999999999993</v>
      </c>
      <c r="F277" t="s">
        <v>2149</v>
      </c>
      <c r="G277">
        <v>7.1999999999999998E-3</v>
      </c>
    </row>
    <row r="278" spans="1:7" x14ac:dyDescent="0.3">
      <c r="A278" s="2">
        <v>44678</v>
      </c>
      <c r="B278">
        <v>9.5530000000000008</v>
      </c>
      <c r="C278">
        <v>10.16</v>
      </c>
      <c r="D278">
        <v>10.176</v>
      </c>
      <c r="E278">
        <v>9.4420000000000002</v>
      </c>
      <c r="F278" t="s">
        <v>4595</v>
      </c>
      <c r="G278">
        <v>-5.6000000000000001E-2</v>
      </c>
    </row>
    <row r="279" spans="1:7" x14ac:dyDescent="0.3">
      <c r="A279" s="2">
        <v>44677</v>
      </c>
      <c r="B279">
        <v>10.119999999999999</v>
      </c>
      <c r="C279">
        <v>10.656000000000001</v>
      </c>
      <c r="D279">
        <v>10.68</v>
      </c>
      <c r="E279">
        <v>10.119999999999999</v>
      </c>
      <c r="F279" t="s">
        <v>4596</v>
      </c>
      <c r="G279">
        <v>-2.6200000000000001E-2</v>
      </c>
    </row>
    <row r="280" spans="1:7" x14ac:dyDescent="0.3">
      <c r="A280" s="2">
        <v>44676</v>
      </c>
      <c r="B280">
        <v>10.391999999999999</v>
      </c>
      <c r="C280">
        <v>10.805999999999999</v>
      </c>
      <c r="D280">
        <v>10.858000000000001</v>
      </c>
      <c r="E280">
        <v>10.382</v>
      </c>
      <c r="F280" t="s">
        <v>3525</v>
      </c>
      <c r="G280">
        <v>-5.7299999999999997E-2</v>
      </c>
    </row>
    <row r="281" spans="1:7" x14ac:dyDescent="0.3">
      <c r="A281" s="2">
        <v>44673</v>
      </c>
      <c r="B281">
        <v>11.023999999999999</v>
      </c>
      <c r="C281">
        <v>11.25</v>
      </c>
      <c r="D281">
        <v>11.372</v>
      </c>
      <c r="E281">
        <v>10.972</v>
      </c>
      <c r="F281" t="s">
        <v>4597</v>
      </c>
      <c r="G281">
        <v>-2.9700000000000001E-2</v>
      </c>
    </row>
    <row r="282" spans="1:7" x14ac:dyDescent="0.3">
      <c r="A282" s="2">
        <v>44672</v>
      </c>
      <c r="B282">
        <v>11.362</v>
      </c>
      <c r="C282">
        <v>11.25</v>
      </c>
      <c r="D282">
        <v>11.513999999999999</v>
      </c>
      <c r="E282">
        <v>11.226000000000001</v>
      </c>
      <c r="F282" t="s">
        <v>3834</v>
      </c>
      <c r="G282">
        <v>1.2800000000000001E-2</v>
      </c>
    </row>
    <row r="283" spans="1:7" x14ac:dyDescent="0.3">
      <c r="A283" s="2">
        <v>44671</v>
      </c>
      <c r="B283">
        <v>11.218</v>
      </c>
      <c r="C283">
        <v>11.01</v>
      </c>
      <c r="D283">
        <v>11.314</v>
      </c>
      <c r="E283">
        <v>11.01</v>
      </c>
      <c r="F283" t="s">
        <v>3845</v>
      </c>
      <c r="G283">
        <v>1.9599999999999999E-2</v>
      </c>
    </row>
    <row r="284" spans="1:7" x14ac:dyDescent="0.3">
      <c r="A284" s="2">
        <v>44670</v>
      </c>
      <c r="B284">
        <v>11.002000000000001</v>
      </c>
      <c r="C284">
        <v>10.958</v>
      </c>
      <c r="D284">
        <v>11.093999999999999</v>
      </c>
      <c r="E284">
        <v>10.842000000000001</v>
      </c>
      <c r="F284" t="s">
        <v>3864</v>
      </c>
      <c r="G284">
        <v>2.3999999999999998E-3</v>
      </c>
    </row>
    <row r="285" spans="1:7" x14ac:dyDescent="0.3">
      <c r="A285" s="2">
        <v>44665</v>
      </c>
      <c r="B285">
        <v>10.976000000000001</v>
      </c>
      <c r="C285">
        <v>10.98</v>
      </c>
      <c r="D285">
        <v>11</v>
      </c>
      <c r="E285">
        <v>10.837999999999999</v>
      </c>
      <c r="F285" t="s">
        <v>4598</v>
      </c>
      <c r="G285">
        <v>7.3000000000000001E-3</v>
      </c>
    </row>
    <row r="286" spans="1:7" x14ac:dyDescent="0.3">
      <c r="A286" s="2">
        <v>44664</v>
      </c>
      <c r="B286">
        <v>10.896000000000001</v>
      </c>
      <c r="C286">
        <v>10.837999999999999</v>
      </c>
      <c r="D286">
        <v>10.896000000000001</v>
      </c>
      <c r="E286">
        <v>10.616</v>
      </c>
      <c r="F286" t="s">
        <v>4599</v>
      </c>
      <c r="G286">
        <v>8.0999999999999996E-3</v>
      </c>
    </row>
    <row r="287" spans="1:7" x14ac:dyDescent="0.3">
      <c r="A287" s="2">
        <v>44663</v>
      </c>
      <c r="B287">
        <v>10.808</v>
      </c>
      <c r="C287">
        <v>10.96</v>
      </c>
      <c r="D287">
        <v>11.058</v>
      </c>
      <c r="E287">
        <v>10.638</v>
      </c>
      <c r="F287" t="s">
        <v>4600</v>
      </c>
      <c r="G287">
        <v>-9.3600000000000003E-2</v>
      </c>
    </row>
    <row r="288" spans="1:7" x14ac:dyDescent="0.3">
      <c r="A288" s="2">
        <v>44662</v>
      </c>
      <c r="B288">
        <v>11.923999999999999</v>
      </c>
      <c r="C288">
        <v>11.83</v>
      </c>
      <c r="D288">
        <v>12.042</v>
      </c>
      <c r="E288">
        <v>11.776</v>
      </c>
      <c r="F288" t="s">
        <v>4601</v>
      </c>
      <c r="G288">
        <v>6.7999999999999996E-3</v>
      </c>
    </row>
    <row r="289" spans="1:7" x14ac:dyDescent="0.3">
      <c r="A289" s="2">
        <v>44659</v>
      </c>
      <c r="B289">
        <v>11.843999999999999</v>
      </c>
      <c r="C289">
        <v>11.651999999999999</v>
      </c>
      <c r="D289">
        <v>11.948</v>
      </c>
      <c r="E289">
        <v>11.622</v>
      </c>
      <c r="F289" t="s">
        <v>3388</v>
      </c>
      <c r="G289">
        <v>3.8899999999999997E-2</v>
      </c>
    </row>
    <row r="290" spans="1:7" x14ac:dyDescent="0.3">
      <c r="A290" s="2">
        <v>44658</v>
      </c>
      <c r="B290">
        <v>11.4</v>
      </c>
      <c r="C290">
        <v>11.44</v>
      </c>
      <c r="D290">
        <v>11.744</v>
      </c>
      <c r="E290">
        <v>11.382</v>
      </c>
      <c r="F290" t="s">
        <v>4602</v>
      </c>
      <c r="G290">
        <v>5.0000000000000001E-4</v>
      </c>
    </row>
    <row r="291" spans="1:7" x14ac:dyDescent="0.3">
      <c r="A291" s="2">
        <v>44657</v>
      </c>
      <c r="B291">
        <v>11.394</v>
      </c>
      <c r="C291">
        <v>11.74</v>
      </c>
      <c r="D291">
        <v>11.932</v>
      </c>
      <c r="E291">
        <v>11.244</v>
      </c>
      <c r="F291" t="s">
        <v>3679</v>
      </c>
      <c r="G291">
        <v>-3.1600000000000003E-2</v>
      </c>
    </row>
    <row r="292" spans="1:7" x14ac:dyDescent="0.3">
      <c r="A292" s="2">
        <v>44656</v>
      </c>
      <c r="B292">
        <v>11.766</v>
      </c>
      <c r="C292">
        <v>11.818</v>
      </c>
      <c r="D292">
        <v>11.972</v>
      </c>
      <c r="E292">
        <v>11.673999999999999</v>
      </c>
      <c r="F292" t="s">
        <v>3783</v>
      </c>
      <c r="G292">
        <v>-3.3999999999999998E-3</v>
      </c>
    </row>
    <row r="293" spans="1:7" x14ac:dyDescent="0.3">
      <c r="A293" s="2">
        <v>44655</v>
      </c>
      <c r="B293">
        <v>11.805999999999999</v>
      </c>
      <c r="C293">
        <v>11.814</v>
      </c>
      <c r="D293">
        <v>11.95</v>
      </c>
      <c r="E293">
        <v>11.622</v>
      </c>
      <c r="F293" t="s">
        <v>3470</v>
      </c>
      <c r="G293">
        <v>-1.4E-3</v>
      </c>
    </row>
    <row r="294" spans="1:7" x14ac:dyDescent="0.3">
      <c r="A294" s="2">
        <v>44652</v>
      </c>
      <c r="B294">
        <v>11.821999999999999</v>
      </c>
      <c r="C294">
        <v>11.65</v>
      </c>
      <c r="D294">
        <v>11.996</v>
      </c>
      <c r="E294">
        <v>11.614000000000001</v>
      </c>
      <c r="F294" t="s">
        <v>3385</v>
      </c>
      <c r="G294">
        <v>2.7099999999999999E-2</v>
      </c>
    </row>
    <row r="295" spans="1:7" x14ac:dyDescent="0.3">
      <c r="A295" s="2">
        <v>44651</v>
      </c>
      <c r="B295">
        <v>11.51</v>
      </c>
      <c r="C295">
        <v>11.82</v>
      </c>
      <c r="D295">
        <v>11.94</v>
      </c>
      <c r="E295">
        <v>11.48</v>
      </c>
      <c r="F295" t="s">
        <v>3862</v>
      </c>
      <c r="G295">
        <v>-1.0699999999999999E-2</v>
      </c>
    </row>
    <row r="296" spans="1:7" x14ac:dyDescent="0.3">
      <c r="A296" s="2">
        <v>44650</v>
      </c>
      <c r="B296">
        <v>11.634</v>
      </c>
      <c r="C296">
        <v>11.88</v>
      </c>
      <c r="D296">
        <v>11.926</v>
      </c>
      <c r="E296">
        <v>11.566000000000001</v>
      </c>
      <c r="F296" t="s">
        <v>4554</v>
      </c>
      <c r="G296">
        <v>-2.7900000000000001E-2</v>
      </c>
    </row>
    <row r="297" spans="1:7" x14ac:dyDescent="0.3">
      <c r="A297" s="2">
        <v>44649</v>
      </c>
      <c r="B297">
        <v>11.968</v>
      </c>
      <c r="C297">
        <v>11.842000000000001</v>
      </c>
      <c r="D297">
        <v>12.114000000000001</v>
      </c>
      <c r="E297">
        <v>11.538</v>
      </c>
      <c r="F297" t="s">
        <v>2137</v>
      </c>
      <c r="G297">
        <v>2.6200000000000001E-2</v>
      </c>
    </row>
    <row r="298" spans="1:7" x14ac:dyDescent="0.3">
      <c r="A298" s="2">
        <v>44648</v>
      </c>
      <c r="B298">
        <v>11.662000000000001</v>
      </c>
      <c r="C298">
        <v>11.648</v>
      </c>
      <c r="D298">
        <v>11.972</v>
      </c>
      <c r="E298">
        <v>11.602</v>
      </c>
      <c r="F298" t="s">
        <v>3285</v>
      </c>
      <c r="G298">
        <v>2.9999999999999997E-4</v>
      </c>
    </row>
    <row r="299" spans="1:7" x14ac:dyDescent="0.3">
      <c r="A299" s="2">
        <v>44645</v>
      </c>
      <c r="B299">
        <v>11.657999999999999</v>
      </c>
      <c r="C299">
        <v>11.561999999999999</v>
      </c>
      <c r="D299">
        <v>11.798</v>
      </c>
      <c r="E299">
        <v>11.458</v>
      </c>
      <c r="F299" t="s">
        <v>3304</v>
      </c>
      <c r="G299">
        <v>1.0200000000000001E-2</v>
      </c>
    </row>
    <row r="300" spans="1:7" x14ac:dyDescent="0.3">
      <c r="A300" s="2">
        <v>44644</v>
      </c>
      <c r="B300">
        <v>11.54</v>
      </c>
      <c r="C300">
        <v>11.57</v>
      </c>
      <c r="D300">
        <v>11.666</v>
      </c>
      <c r="E300">
        <v>11.454000000000001</v>
      </c>
      <c r="F300" t="s">
        <v>3379</v>
      </c>
      <c r="G300">
        <v>-4.7000000000000002E-3</v>
      </c>
    </row>
    <row r="301" spans="1:7" x14ac:dyDescent="0.3">
      <c r="A301" s="2">
        <v>44643</v>
      </c>
      <c r="B301">
        <v>11.593999999999999</v>
      </c>
      <c r="C301">
        <v>11.8</v>
      </c>
      <c r="D301">
        <v>11.866</v>
      </c>
      <c r="E301">
        <v>11.516</v>
      </c>
      <c r="F301" t="s">
        <v>4603</v>
      </c>
      <c r="G301">
        <v>-9.1000000000000004E-3</v>
      </c>
    </row>
    <row r="302" spans="1:7" x14ac:dyDescent="0.3">
      <c r="A302" s="2">
        <v>44642</v>
      </c>
      <c r="B302">
        <v>11.7</v>
      </c>
      <c r="C302">
        <v>11.2</v>
      </c>
      <c r="D302">
        <v>11.708</v>
      </c>
      <c r="E302">
        <v>11.176</v>
      </c>
      <c r="F302" t="s">
        <v>3577</v>
      </c>
      <c r="G302">
        <v>5.6099999999999997E-2</v>
      </c>
    </row>
    <row r="303" spans="1:7" x14ac:dyDescent="0.3">
      <c r="A303" s="2">
        <v>44641</v>
      </c>
      <c r="B303">
        <v>11.077999999999999</v>
      </c>
      <c r="C303">
        <v>11.076000000000001</v>
      </c>
      <c r="D303">
        <v>11.288</v>
      </c>
      <c r="E303">
        <v>11.03</v>
      </c>
      <c r="F303" t="s">
        <v>3853</v>
      </c>
      <c r="G303">
        <v>4.8999999999999998E-3</v>
      </c>
    </row>
    <row r="304" spans="1:7" x14ac:dyDescent="0.3">
      <c r="A304" s="2">
        <v>44638</v>
      </c>
      <c r="B304">
        <v>11.023999999999999</v>
      </c>
      <c r="C304">
        <v>10.91</v>
      </c>
      <c r="D304">
        <v>11.05</v>
      </c>
      <c r="E304">
        <v>10.746</v>
      </c>
      <c r="F304" t="s">
        <v>4594</v>
      </c>
      <c r="G304">
        <v>1.1599999999999999E-2</v>
      </c>
    </row>
    <row r="305" spans="1:7" x14ac:dyDescent="0.3">
      <c r="A305" s="2">
        <v>44637</v>
      </c>
      <c r="B305">
        <v>10.898</v>
      </c>
      <c r="C305">
        <v>11.11</v>
      </c>
      <c r="D305">
        <v>11.308</v>
      </c>
      <c r="E305">
        <v>10.662000000000001</v>
      </c>
      <c r="F305" t="s">
        <v>4604</v>
      </c>
      <c r="G305">
        <v>-1.55E-2</v>
      </c>
    </row>
    <row r="306" spans="1:7" x14ac:dyDescent="0.3">
      <c r="A306" s="2">
        <v>44636</v>
      </c>
      <c r="B306">
        <v>11.07</v>
      </c>
      <c r="C306">
        <v>10.64</v>
      </c>
      <c r="D306">
        <v>11.146000000000001</v>
      </c>
      <c r="E306">
        <v>10.571999999999999</v>
      </c>
      <c r="F306" t="s">
        <v>4435</v>
      </c>
      <c r="G306">
        <v>7.2099999999999997E-2</v>
      </c>
    </row>
    <row r="307" spans="1:7" x14ac:dyDescent="0.3">
      <c r="A307" s="2">
        <v>44635</v>
      </c>
      <c r="B307">
        <v>10.326000000000001</v>
      </c>
      <c r="C307">
        <v>10.09</v>
      </c>
      <c r="D307">
        <v>10.484</v>
      </c>
      <c r="E307">
        <v>9.9499999999999993</v>
      </c>
      <c r="F307" t="s">
        <v>4605</v>
      </c>
      <c r="G307">
        <v>-2.8999999999999998E-3</v>
      </c>
    </row>
    <row r="308" spans="1:7" x14ac:dyDescent="0.3">
      <c r="A308" s="2">
        <v>44634</v>
      </c>
      <c r="B308">
        <v>10.356</v>
      </c>
      <c r="C308">
        <v>9.7970000000000006</v>
      </c>
      <c r="D308">
        <v>10.458</v>
      </c>
      <c r="E308">
        <v>9.7189999999999994</v>
      </c>
      <c r="F308" t="s">
        <v>4606</v>
      </c>
      <c r="G308">
        <v>7.9799999999999996E-2</v>
      </c>
    </row>
    <row r="309" spans="1:7" x14ac:dyDescent="0.3">
      <c r="A309" s="2">
        <v>44631</v>
      </c>
      <c r="B309">
        <v>9.5909999999999993</v>
      </c>
      <c r="C309">
        <v>9.8960000000000008</v>
      </c>
      <c r="D309">
        <v>10.050000000000001</v>
      </c>
      <c r="E309">
        <v>9.5210000000000008</v>
      </c>
      <c r="F309" t="s">
        <v>4038</v>
      </c>
      <c r="G309">
        <v>-1.5299999999999999E-2</v>
      </c>
    </row>
    <row r="310" spans="1:7" x14ac:dyDescent="0.3">
      <c r="A310" s="2">
        <v>44630</v>
      </c>
      <c r="B310">
        <v>9.74</v>
      </c>
      <c r="C310">
        <v>9.8719999999999999</v>
      </c>
      <c r="D310">
        <v>9.968</v>
      </c>
      <c r="E310">
        <v>9.3239999999999998</v>
      </c>
      <c r="F310" t="s">
        <v>4607</v>
      </c>
      <c r="G310">
        <v>-6.7000000000000002E-3</v>
      </c>
    </row>
    <row r="311" spans="1:7" x14ac:dyDescent="0.3">
      <c r="A311" s="2">
        <v>44629</v>
      </c>
      <c r="B311">
        <v>9.8059999999999992</v>
      </c>
      <c r="C311">
        <v>9.7370000000000001</v>
      </c>
      <c r="D311">
        <v>9.8450000000000006</v>
      </c>
      <c r="E311">
        <v>9.4359999999999999</v>
      </c>
      <c r="F311" t="s">
        <v>4608</v>
      </c>
      <c r="G311">
        <v>7.5300000000000006E-2</v>
      </c>
    </row>
    <row r="312" spans="1:7" x14ac:dyDescent="0.3">
      <c r="A312" s="2">
        <v>44628</v>
      </c>
      <c r="B312">
        <v>9.1189999999999998</v>
      </c>
      <c r="C312">
        <v>8.7110000000000003</v>
      </c>
      <c r="D312">
        <v>9.6289999999999996</v>
      </c>
      <c r="E312">
        <v>8.6530000000000005</v>
      </c>
      <c r="F312" t="s">
        <v>4184</v>
      </c>
      <c r="G312">
        <v>2.52E-2</v>
      </c>
    </row>
    <row r="313" spans="1:7" x14ac:dyDescent="0.3">
      <c r="A313" s="2">
        <v>44627</v>
      </c>
      <c r="B313">
        <v>8.8949999999999996</v>
      </c>
      <c r="C313">
        <v>8.6910000000000007</v>
      </c>
      <c r="D313">
        <v>9.2140000000000004</v>
      </c>
      <c r="E313">
        <v>8.1630000000000003</v>
      </c>
      <c r="F313" t="s">
        <v>4609</v>
      </c>
      <c r="G313">
        <v>-2.7699999999999999E-2</v>
      </c>
    </row>
    <row r="314" spans="1:7" x14ac:dyDescent="0.3">
      <c r="A314" s="2">
        <v>44624</v>
      </c>
      <c r="B314">
        <v>9.1479999999999997</v>
      </c>
      <c r="C314">
        <v>9.9250000000000007</v>
      </c>
      <c r="D314">
        <v>9.9250000000000007</v>
      </c>
      <c r="E314">
        <v>9.1479999999999997</v>
      </c>
      <c r="F314" t="s">
        <v>4610</v>
      </c>
      <c r="G314">
        <v>-9.4399999999999998E-2</v>
      </c>
    </row>
    <row r="315" spans="1:7" x14ac:dyDescent="0.3">
      <c r="A315" s="2">
        <v>44623</v>
      </c>
      <c r="B315">
        <v>10.102</v>
      </c>
      <c r="C315">
        <v>10.486000000000001</v>
      </c>
      <c r="D315">
        <v>10.536</v>
      </c>
      <c r="E315">
        <v>10.042</v>
      </c>
      <c r="F315" t="s">
        <v>4237</v>
      </c>
      <c r="G315">
        <v>-2.75E-2</v>
      </c>
    </row>
    <row r="316" spans="1:7" x14ac:dyDescent="0.3">
      <c r="A316" s="2">
        <v>44622</v>
      </c>
      <c r="B316">
        <v>10.388</v>
      </c>
      <c r="C316">
        <v>10.162000000000001</v>
      </c>
      <c r="D316">
        <v>10.522</v>
      </c>
      <c r="E316">
        <v>9.9120000000000008</v>
      </c>
      <c r="F316" t="s">
        <v>1720</v>
      </c>
      <c r="G316">
        <v>-1.9E-3</v>
      </c>
    </row>
    <row r="317" spans="1:7" x14ac:dyDescent="0.3">
      <c r="A317" s="2">
        <v>44621</v>
      </c>
      <c r="B317">
        <v>10.407999999999999</v>
      </c>
      <c r="C317">
        <v>11.17</v>
      </c>
      <c r="D317">
        <v>11.35</v>
      </c>
      <c r="E317">
        <v>10.407999999999999</v>
      </c>
      <c r="F317" t="s">
        <v>1838</v>
      </c>
      <c r="G317">
        <v>-7.5700000000000003E-2</v>
      </c>
    </row>
    <row r="318" spans="1:7" x14ac:dyDescent="0.3">
      <c r="A318" s="2">
        <v>44620</v>
      </c>
      <c r="B318">
        <v>11.26</v>
      </c>
      <c r="C318">
        <v>11.214</v>
      </c>
      <c r="D318">
        <v>11.305999999999999</v>
      </c>
      <c r="E318">
        <v>10.692</v>
      </c>
      <c r="F318" t="s">
        <v>4310</v>
      </c>
      <c r="G318">
        <v>-5.1999999999999998E-2</v>
      </c>
    </row>
    <row r="319" spans="1:7" x14ac:dyDescent="0.3">
      <c r="A319" s="2">
        <v>44617</v>
      </c>
      <c r="B319">
        <v>11.878</v>
      </c>
      <c r="C319">
        <v>11.63</v>
      </c>
      <c r="D319">
        <v>12.074</v>
      </c>
      <c r="E319">
        <v>11.022</v>
      </c>
      <c r="F319" t="s">
        <v>4611</v>
      </c>
      <c r="G319">
        <v>5.4899999999999997E-2</v>
      </c>
    </row>
    <row r="320" spans="1:7" x14ac:dyDescent="0.3">
      <c r="A320" s="2">
        <v>44616</v>
      </c>
      <c r="B320">
        <v>11.26</v>
      </c>
      <c r="C320">
        <v>11.93</v>
      </c>
      <c r="D320">
        <v>12.343999999999999</v>
      </c>
      <c r="E320">
        <v>11.246</v>
      </c>
      <c r="F320" t="s">
        <v>4612</v>
      </c>
      <c r="G320">
        <v>-0.12540000000000001</v>
      </c>
    </row>
    <row r="321" spans="1:7" x14ac:dyDescent="0.3">
      <c r="A321" s="2">
        <v>44615</v>
      </c>
      <c r="B321">
        <v>12.874000000000001</v>
      </c>
      <c r="C321">
        <v>13.308</v>
      </c>
      <c r="D321">
        <v>13.34</v>
      </c>
      <c r="E321">
        <v>12.795999999999999</v>
      </c>
      <c r="F321" t="s">
        <v>3501</v>
      </c>
      <c r="G321">
        <v>-2.5000000000000001E-2</v>
      </c>
    </row>
    <row r="322" spans="1:7" x14ac:dyDescent="0.3">
      <c r="A322" s="2">
        <v>44614</v>
      </c>
      <c r="B322">
        <v>13.204000000000001</v>
      </c>
      <c r="C322">
        <v>12.757999999999999</v>
      </c>
      <c r="D322">
        <v>13.366</v>
      </c>
      <c r="E322">
        <v>12.51</v>
      </c>
      <c r="F322" t="s">
        <v>4168</v>
      </c>
      <c r="G322">
        <v>-7.1000000000000004E-3</v>
      </c>
    </row>
    <row r="323" spans="1:7" x14ac:dyDescent="0.3">
      <c r="A323" s="2">
        <v>44613</v>
      </c>
      <c r="B323">
        <v>13.298</v>
      </c>
      <c r="C323">
        <v>13.7</v>
      </c>
      <c r="D323">
        <v>13.907999999999999</v>
      </c>
      <c r="E323">
        <v>13.167999999999999</v>
      </c>
      <c r="F323" t="s">
        <v>3397</v>
      </c>
      <c r="G323">
        <v>-1.9599999999999999E-2</v>
      </c>
    </row>
    <row r="324" spans="1:7" x14ac:dyDescent="0.3">
      <c r="A324" s="2">
        <v>44610</v>
      </c>
      <c r="B324">
        <v>13.564</v>
      </c>
      <c r="C324">
        <v>13.7</v>
      </c>
      <c r="D324">
        <v>13.772</v>
      </c>
      <c r="E324">
        <v>13.486000000000001</v>
      </c>
      <c r="F324" t="s">
        <v>4613</v>
      </c>
      <c r="G324">
        <v>-9.1999999999999998E-3</v>
      </c>
    </row>
    <row r="325" spans="1:7" x14ac:dyDescent="0.3">
      <c r="A325" s="2">
        <v>44609</v>
      </c>
      <c r="B325">
        <v>13.69</v>
      </c>
      <c r="C325">
        <v>13.926</v>
      </c>
      <c r="D325">
        <v>13.952</v>
      </c>
      <c r="E325">
        <v>13.606</v>
      </c>
      <c r="F325" t="s">
        <v>4614</v>
      </c>
      <c r="G325">
        <v>-1.4E-2</v>
      </c>
    </row>
    <row r="326" spans="1:7" x14ac:dyDescent="0.3">
      <c r="A326" s="2">
        <v>44608</v>
      </c>
      <c r="B326">
        <v>13.884</v>
      </c>
      <c r="C326">
        <v>14.08</v>
      </c>
      <c r="D326">
        <v>14.154</v>
      </c>
      <c r="E326">
        <v>13.734</v>
      </c>
      <c r="F326" t="s">
        <v>4045</v>
      </c>
      <c r="G326">
        <v>-9.5999999999999992E-3</v>
      </c>
    </row>
    <row r="327" spans="1:7" x14ac:dyDescent="0.3">
      <c r="A327" s="2">
        <v>44607</v>
      </c>
      <c r="B327">
        <v>14.018000000000001</v>
      </c>
      <c r="C327">
        <v>13.804</v>
      </c>
      <c r="D327">
        <v>14.11</v>
      </c>
      <c r="E327">
        <v>13.78</v>
      </c>
      <c r="F327" t="s">
        <v>4615</v>
      </c>
      <c r="G327">
        <v>8.8000000000000005E-3</v>
      </c>
    </row>
    <row r="328" spans="1:7" x14ac:dyDescent="0.3">
      <c r="A328" s="2">
        <v>44606</v>
      </c>
      <c r="B328">
        <v>13.896000000000001</v>
      </c>
      <c r="C328">
        <v>13.818</v>
      </c>
      <c r="D328">
        <v>14.02</v>
      </c>
      <c r="E328">
        <v>13.458</v>
      </c>
      <c r="F328" t="s">
        <v>4616</v>
      </c>
      <c r="G328">
        <v>-3.49E-2</v>
      </c>
    </row>
    <row r="329" spans="1:7" x14ac:dyDescent="0.3">
      <c r="A329" s="2">
        <v>44603</v>
      </c>
      <c r="B329">
        <v>14.398</v>
      </c>
      <c r="C329">
        <v>14.302</v>
      </c>
      <c r="D329">
        <v>14.558</v>
      </c>
      <c r="E329">
        <v>14.112</v>
      </c>
      <c r="F329" t="s">
        <v>4316</v>
      </c>
      <c r="G329">
        <v>-4.4000000000000003E-3</v>
      </c>
    </row>
    <row r="330" spans="1:7" x14ac:dyDescent="0.3">
      <c r="A330" s="2">
        <v>44602</v>
      </c>
      <c r="B330">
        <v>14.462</v>
      </c>
      <c r="C330">
        <v>14.356</v>
      </c>
      <c r="D330">
        <v>14.635999999999999</v>
      </c>
      <c r="E330">
        <v>14.334</v>
      </c>
      <c r="F330" t="s">
        <v>4415</v>
      </c>
      <c r="G330">
        <v>3.5999999999999999E-3</v>
      </c>
    </row>
    <row r="331" spans="1:7" x14ac:dyDescent="0.3">
      <c r="A331" s="2">
        <v>44601</v>
      </c>
      <c r="B331">
        <v>14.41</v>
      </c>
      <c r="C331">
        <v>14.25</v>
      </c>
      <c r="D331">
        <v>14.446</v>
      </c>
      <c r="E331">
        <v>14.052</v>
      </c>
      <c r="F331" t="s">
        <v>1830</v>
      </c>
      <c r="G331">
        <v>2.5000000000000001E-3</v>
      </c>
    </row>
    <row r="332" spans="1:7" x14ac:dyDescent="0.3">
      <c r="A332" s="2">
        <v>44600</v>
      </c>
      <c r="B332">
        <v>14.374000000000001</v>
      </c>
      <c r="C332">
        <v>13.784000000000001</v>
      </c>
      <c r="D332">
        <v>14.428000000000001</v>
      </c>
      <c r="E332">
        <v>13.766</v>
      </c>
      <c r="F332" t="s">
        <v>4617</v>
      </c>
      <c r="G332">
        <v>4.9399999999999999E-2</v>
      </c>
    </row>
    <row r="333" spans="1:7" x14ac:dyDescent="0.3">
      <c r="A333" s="2">
        <v>44599</v>
      </c>
      <c r="B333">
        <v>13.698</v>
      </c>
      <c r="C333">
        <v>13.77</v>
      </c>
      <c r="D333">
        <v>13.78</v>
      </c>
      <c r="E333">
        <v>13.326000000000001</v>
      </c>
      <c r="F333" t="s">
        <v>4618</v>
      </c>
      <c r="G333">
        <v>8.8000000000000005E-3</v>
      </c>
    </row>
    <row r="334" spans="1:7" x14ac:dyDescent="0.3">
      <c r="A334" s="2">
        <v>44596</v>
      </c>
      <c r="B334">
        <v>13.577999999999999</v>
      </c>
      <c r="C334">
        <v>13.385999999999999</v>
      </c>
      <c r="D334">
        <v>13.656000000000001</v>
      </c>
      <c r="E334">
        <v>13.305999999999999</v>
      </c>
      <c r="F334" t="s">
        <v>4391</v>
      </c>
      <c r="G334">
        <v>2.4E-2</v>
      </c>
    </row>
    <row r="335" spans="1:7" x14ac:dyDescent="0.3">
      <c r="A335" s="2">
        <v>44595</v>
      </c>
      <c r="B335">
        <v>13.26</v>
      </c>
      <c r="C335">
        <v>12.641999999999999</v>
      </c>
      <c r="D335">
        <v>13.374000000000001</v>
      </c>
      <c r="E335">
        <v>12.632</v>
      </c>
      <c r="F335" t="s">
        <v>1692</v>
      </c>
      <c r="G335">
        <v>4.9099999999999998E-2</v>
      </c>
    </row>
    <row r="336" spans="1:7" x14ac:dyDescent="0.3">
      <c r="A336" s="2">
        <v>44594</v>
      </c>
      <c r="B336">
        <v>12.64</v>
      </c>
      <c r="C336">
        <v>12.71</v>
      </c>
      <c r="D336">
        <v>12.907999999999999</v>
      </c>
      <c r="E336">
        <v>12.608000000000001</v>
      </c>
      <c r="F336" t="s">
        <v>4619</v>
      </c>
      <c r="G336">
        <v>2.9999999999999997E-4</v>
      </c>
    </row>
    <row r="337" spans="1:7" x14ac:dyDescent="0.3">
      <c r="A337" s="2">
        <v>44593</v>
      </c>
      <c r="B337">
        <v>12.635999999999999</v>
      </c>
      <c r="C337">
        <v>12.423999999999999</v>
      </c>
      <c r="D337">
        <v>12.688000000000001</v>
      </c>
      <c r="E337">
        <v>12.31</v>
      </c>
      <c r="F337" t="s">
        <v>3869</v>
      </c>
      <c r="G337">
        <v>3.1199999999999999E-2</v>
      </c>
    </row>
    <row r="338" spans="1:7" x14ac:dyDescent="0.3">
      <c r="A338" s="2">
        <v>44592</v>
      </c>
      <c r="B338">
        <v>12.254</v>
      </c>
      <c r="C338">
        <v>12.15</v>
      </c>
      <c r="D338">
        <v>12.41</v>
      </c>
      <c r="E338">
        <v>12.052</v>
      </c>
      <c r="F338" t="s">
        <v>4311</v>
      </c>
      <c r="G338">
        <v>2.87E-2</v>
      </c>
    </row>
    <row r="339" spans="1:7" x14ac:dyDescent="0.3">
      <c r="A339" s="2">
        <v>44589</v>
      </c>
      <c r="B339">
        <v>11.912000000000001</v>
      </c>
      <c r="C339">
        <v>12.04</v>
      </c>
      <c r="D339">
        <v>12.04</v>
      </c>
      <c r="E339">
        <v>11.816000000000001</v>
      </c>
      <c r="F339" t="s">
        <v>4048</v>
      </c>
      <c r="G339">
        <v>-6.9999999999999999E-4</v>
      </c>
    </row>
    <row r="340" spans="1:7" x14ac:dyDescent="0.3">
      <c r="A340" s="2">
        <v>44588</v>
      </c>
      <c r="B340">
        <v>11.92</v>
      </c>
      <c r="C340">
        <v>11.45</v>
      </c>
      <c r="D340">
        <v>12.116</v>
      </c>
      <c r="E340">
        <v>11.394</v>
      </c>
      <c r="F340" t="s">
        <v>4075</v>
      </c>
      <c r="G340">
        <v>4.3799999999999999E-2</v>
      </c>
    </row>
    <row r="341" spans="1:7" x14ac:dyDescent="0.3">
      <c r="A341" s="2">
        <v>44587</v>
      </c>
      <c r="B341">
        <v>11.42</v>
      </c>
      <c r="C341">
        <v>11.206</v>
      </c>
      <c r="D341">
        <v>11.54</v>
      </c>
      <c r="E341">
        <v>11.196</v>
      </c>
      <c r="F341" t="s">
        <v>3592</v>
      </c>
      <c r="G341">
        <v>3.1199999999999999E-2</v>
      </c>
    </row>
    <row r="342" spans="1:7" x14ac:dyDescent="0.3">
      <c r="A342" s="2">
        <v>44586</v>
      </c>
      <c r="B342">
        <v>11.074</v>
      </c>
      <c r="C342">
        <v>10.94</v>
      </c>
      <c r="D342">
        <v>11.086</v>
      </c>
      <c r="E342">
        <v>10.763999999999999</v>
      </c>
      <c r="F342" t="s">
        <v>3393</v>
      </c>
      <c r="G342">
        <v>2.92E-2</v>
      </c>
    </row>
    <row r="343" spans="1:7" x14ac:dyDescent="0.3">
      <c r="A343" s="2">
        <v>44585</v>
      </c>
      <c r="B343">
        <v>10.76</v>
      </c>
      <c r="C343">
        <v>11.406000000000001</v>
      </c>
      <c r="D343">
        <v>11.478</v>
      </c>
      <c r="E343">
        <v>10.702</v>
      </c>
      <c r="F343" t="s">
        <v>4620</v>
      </c>
      <c r="G343">
        <v>-6.2600000000000003E-2</v>
      </c>
    </row>
    <row r="344" spans="1:7" x14ac:dyDescent="0.3">
      <c r="A344" s="2">
        <v>44582</v>
      </c>
      <c r="B344">
        <v>11.478</v>
      </c>
      <c r="C344">
        <v>11.55</v>
      </c>
      <c r="D344">
        <v>11.618</v>
      </c>
      <c r="E344">
        <v>11.332000000000001</v>
      </c>
      <c r="F344" t="s">
        <v>3807</v>
      </c>
      <c r="G344">
        <v>-1.7000000000000001E-2</v>
      </c>
    </row>
    <row r="345" spans="1:7" x14ac:dyDescent="0.3">
      <c r="A345" s="2">
        <v>44581</v>
      </c>
      <c r="B345">
        <v>11.676</v>
      </c>
      <c r="C345">
        <v>11.72</v>
      </c>
      <c r="D345">
        <v>11.85</v>
      </c>
      <c r="E345">
        <v>11.6</v>
      </c>
      <c r="F345" t="s">
        <v>4493</v>
      </c>
      <c r="G345">
        <v>-9.1999999999999998E-3</v>
      </c>
    </row>
    <row r="346" spans="1:7" x14ac:dyDescent="0.3">
      <c r="A346" s="2">
        <v>44580</v>
      </c>
      <c r="B346">
        <v>11.784000000000001</v>
      </c>
      <c r="C346">
        <v>11.872</v>
      </c>
      <c r="D346">
        <v>11.962</v>
      </c>
      <c r="E346">
        <v>11.72</v>
      </c>
      <c r="F346" t="s">
        <v>4580</v>
      </c>
      <c r="G346">
        <v>-1.1900000000000001E-2</v>
      </c>
    </row>
    <row r="347" spans="1:7" x14ac:dyDescent="0.3">
      <c r="A347" s="2">
        <v>44579</v>
      </c>
      <c r="B347">
        <v>11.926</v>
      </c>
      <c r="C347">
        <v>11.885999999999999</v>
      </c>
      <c r="D347">
        <v>12.162000000000001</v>
      </c>
      <c r="E347">
        <v>11.853999999999999</v>
      </c>
      <c r="F347" t="s">
        <v>3753</v>
      </c>
      <c r="G347">
        <v>-7.7000000000000002E-3</v>
      </c>
    </row>
    <row r="348" spans="1:7" x14ac:dyDescent="0.3">
      <c r="A348" s="2">
        <v>44578</v>
      </c>
      <c r="B348">
        <v>12.018000000000001</v>
      </c>
      <c r="C348">
        <v>12.07</v>
      </c>
      <c r="D348">
        <v>12.132</v>
      </c>
      <c r="E348">
        <v>11.984</v>
      </c>
      <c r="F348" t="s">
        <v>4621</v>
      </c>
      <c r="G348">
        <v>5.4000000000000003E-3</v>
      </c>
    </row>
    <row r="349" spans="1:7" x14ac:dyDescent="0.3">
      <c r="A349" s="2">
        <v>44575</v>
      </c>
      <c r="B349">
        <v>11.954000000000001</v>
      </c>
      <c r="C349">
        <v>12.074</v>
      </c>
      <c r="D349">
        <v>12.19</v>
      </c>
      <c r="E349">
        <v>11.773999999999999</v>
      </c>
      <c r="F349" t="s">
        <v>3492</v>
      </c>
      <c r="G349">
        <v>-2.0199999999999999E-2</v>
      </c>
    </row>
    <row r="350" spans="1:7" x14ac:dyDescent="0.3">
      <c r="A350" s="2">
        <v>44574</v>
      </c>
      <c r="B350">
        <v>12.2</v>
      </c>
      <c r="C350">
        <v>12.18</v>
      </c>
      <c r="D350">
        <v>12.266</v>
      </c>
      <c r="E350">
        <v>11.91</v>
      </c>
      <c r="F350" t="s">
        <v>4044</v>
      </c>
      <c r="G350">
        <v>-2E-3</v>
      </c>
    </row>
    <row r="351" spans="1:7" x14ac:dyDescent="0.3">
      <c r="A351" s="2">
        <v>44573</v>
      </c>
      <c r="B351">
        <v>12.224</v>
      </c>
      <c r="C351">
        <v>12.41</v>
      </c>
      <c r="D351">
        <v>12.444000000000001</v>
      </c>
      <c r="E351">
        <v>12.183999999999999</v>
      </c>
      <c r="F351" t="s">
        <v>3479</v>
      </c>
      <c r="G351">
        <v>-7.3000000000000001E-3</v>
      </c>
    </row>
    <row r="352" spans="1:7" x14ac:dyDescent="0.3">
      <c r="A352" s="2">
        <v>44572</v>
      </c>
      <c r="B352">
        <v>12.314</v>
      </c>
      <c r="C352">
        <v>12.15</v>
      </c>
      <c r="D352">
        <v>12.416</v>
      </c>
      <c r="E352">
        <v>12.09</v>
      </c>
      <c r="F352" t="s">
        <v>3868</v>
      </c>
      <c r="G352">
        <v>-4.7999999999999996E-3</v>
      </c>
    </row>
    <row r="353" spans="1:7" x14ac:dyDescent="0.3">
      <c r="A353" s="2">
        <v>44571</v>
      </c>
      <c r="B353">
        <v>12.374000000000001</v>
      </c>
      <c r="C353">
        <v>12.48</v>
      </c>
      <c r="D353">
        <v>12.564</v>
      </c>
      <c r="E353">
        <v>12.33</v>
      </c>
      <c r="F353" t="s">
        <v>4622</v>
      </c>
      <c r="G353">
        <v>5.9999999999999995E-4</v>
      </c>
    </row>
    <row r="354" spans="1:7" x14ac:dyDescent="0.3">
      <c r="A354" s="2">
        <v>44568</v>
      </c>
      <c r="B354">
        <v>12.366</v>
      </c>
      <c r="C354">
        <v>12.33</v>
      </c>
      <c r="D354">
        <v>12.481999999999999</v>
      </c>
      <c r="E354">
        <v>12.125999999999999</v>
      </c>
      <c r="F354" t="s">
        <v>4093</v>
      </c>
      <c r="G354">
        <v>1.78E-2</v>
      </c>
    </row>
    <row r="355" spans="1:7" x14ac:dyDescent="0.3">
      <c r="A355" s="2">
        <v>44567</v>
      </c>
      <c r="B355">
        <v>12.15</v>
      </c>
      <c r="C355">
        <v>11.747999999999999</v>
      </c>
      <c r="D355">
        <v>12.252000000000001</v>
      </c>
      <c r="E355">
        <v>11.7</v>
      </c>
      <c r="F355" t="s">
        <v>4623</v>
      </c>
      <c r="G355">
        <v>2.53E-2</v>
      </c>
    </row>
    <row r="356" spans="1:7" x14ac:dyDescent="0.3">
      <c r="A356" s="2">
        <v>44566</v>
      </c>
      <c r="B356">
        <v>11.85</v>
      </c>
      <c r="C356">
        <v>11.715999999999999</v>
      </c>
      <c r="D356">
        <v>11.956</v>
      </c>
      <c r="E356">
        <v>11.602</v>
      </c>
      <c r="F356" t="s">
        <v>3455</v>
      </c>
      <c r="G356">
        <v>1.35E-2</v>
      </c>
    </row>
    <row r="357" spans="1:7" x14ac:dyDescent="0.3">
      <c r="A357" s="2">
        <v>44565</v>
      </c>
      <c r="B357">
        <v>11.692</v>
      </c>
      <c r="C357">
        <v>11.374000000000001</v>
      </c>
      <c r="D357">
        <v>11.744</v>
      </c>
      <c r="E357">
        <v>11.35</v>
      </c>
      <c r="F357" t="s">
        <v>3748</v>
      </c>
      <c r="G357">
        <v>3.0300000000000001E-2</v>
      </c>
    </row>
    <row r="358" spans="1:7" x14ac:dyDescent="0.3">
      <c r="A358" s="2">
        <v>44564</v>
      </c>
      <c r="B358">
        <v>11.348000000000001</v>
      </c>
      <c r="C358">
        <v>11.066000000000001</v>
      </c>
      <c r="D358">
        <v>11.378</v>
      </c>
      <c r="E358">
        <v>11.02</v>
      </c>
      <c r="F358" t="s">
        <v>3689</v>
      </c>
      <c r="G358">
        <v>0.03</v>
      </c>
    </row>
    <row r="359" spans="1:7" x14ac:dyDescent="0.3">
      <c r="A359" s="2">
        <v>44560</v>
      </c>
      <c r="B359">
        <v>11.018000000000001</v>
      </c>
      <c r="C359">
        <v>11.061999999999999</v>
      </c>
      <c r="D359">
        <v>11.092000000000001</v>
      </c>
      <c r="E359">
        <v>11.007999999999999</v>
      </c>
      <c r="F359" t="s">
        <v>4624</v>
      </c>
      <c r="G359">
        <v>-8.5000000000000006E-3</v>
      </c>
    </row>
    <row r="360" spans="1:7" x14ac:dyDescent="0.3">
      <c r="A360" s="2">
        <v>44559</v>
      </c>
      <c r="B360">
        <v>11.112</v>
      </c>
      <c r="C360">
        <v>11.257999999999999</v>
      </c>
      <c r="D360">
        <v>11.308</v>
      </c>
      <c r="E360">
        <v>11.066000000000001</v>
      </c>
      <c r="F360" t="s">
        <v>3215</v>
      </c>
      <c r="G360">
        <v>-1.44E-2</v>
      </c>
    </row>
    <row r="361" spans="1:7" x14ac:dyDescent="0.3">
      <c r="A361" s="2">
        <v>44558</v>
      </c>
      <c r="B361">
        <v>11.273999999999999</v>
      </c>
      <c r="C361">
        <v>11.222</v>
      </c>
      <c r="D361">
        <v>11.334</v>
      </c>
      <c r="E361">
        <v>11.204000000000001</v>
      </c>
      <c r="F361" t="s">
        <v>4625</v>
      </c>
      <c r="G361">
        <v>4.4999999999999997E-3</v>
      </c>
    </row>
    <row r="362" spans="1:7" x14ac:dyDescent="0.3">
      <c r="A362" s="2">
        <v>44557</v>
      </c>
      <c r="B362">
        <v>11.224</v>
      </c>
      <c r="C362">
        <v>11.08</v>
      </c>
      <c r="D362">
        <v>11.242000000000001</v>
      </c>
      <c r="E362">
        <v>11.013999999999999</v>
      </c>
      <c r="F362" t="s">
        <v>2876</v>
      </c>
      <c r="G362">
        <v>2.8999999999999998E-3</v>
      </c>
    </row>
    <row r="363" spans="1:7" x14ac:dyDescent="0.3">
      <c r="A363" s="2">
        <v>44553</v>
      </c>
      <c r="B363">
        <v>11.192</v>
      </c>
      <c r="C363">
        <v>11.022</v>
      </c>
      <c r="D363">
        <v>11.228</v>
      </c>
      <c r="E363">
        <v>11.022</v>
      </c>
      <c r="F363" t="s">
        <v>4565</v>
      </c>
      <c r="G363">
        <v>1.78E-2</v>
      </c>
    </row>
    <row r="364" spans="1:7" x14ac:dyDescent="0.3">
      <c r="A364" s="2">
        <v>44552</v>
      </c>
      <c r="B364">
        <v>10.996</v>
      </c>
      <c r="C364">
        <v>10.962</v>
      </c>
      <c r="D364">
        <v>11.004</v>
      </c>
      <c r="E364">
        <v>10.86</v>
      </c>
      <c r="F364" t="s">
        <v>4626</v>
      </c>
      <c r="G364">
        <v>2.5999999999999999E-3</v>
      </c>
    </row>
    <row r="365" spans="1:7" x14ac:dyDescent="0.3">
      <c r="A365" s="2">
        <v>44551</v>
      </c>
      <c r="B365">
        <v>10.968</v>
      </c>
      <c r="C365">
        <v>10.87</v>
      </c>
      <c r="D365">
        <v>11.04</v>
      </c>
      <c r="E365">
        <v>10.778</v>
      </c>
      <c r="F365" t="s">
        <v>4627</v>
      </c>
      <c r="G365">
        <v>2.3900000000000001E-2</v>
      </c>
    </row>
    <row r="366" spans="1:7" x14ac:dyDescent="0.3">
      <c r="A366" s="2">
        <v>44550</v>
      </c>
      <c r="B366">
        <v>10.712</v>
      </c>
      <c r="C366">
        <v>10.68</v>
      </c>
      <c r="D366">
        <v>10.826000000000001</v>
      </c>
      <c r="E366">
        <v>10.494</v>
      </c>
      <c r="F366" t="s">
        <v>4563</v>
      </c>
      <c r="G366">
        <v>-1.9900000000000001E-2</v>
      </c>
    </row>
    <row r="367" spans="1:7" x14ac:dyDescent="0.3">
      <c r="A367" s="2">
        <v>44547</v>
      </c>
      <c r="B367">
        <v>10.93</v>
      </c>
      <c r="C367">
        <v>11</v>
      </c>
      <c r="D367">
        <v>11.06</v>
      </c>
      <c r="E367">
        <v>10.818</v>
      </c>
      <c r="F367" t="s">
        <v>4152</v>
      </c>
      <c r="G367">
        <v>-1.1599999999999999E-2</v>
      </c>
    </row>
    <row r="368" spans="1:7" x14ac:dyDescent="0.3">
      <c r="A368" s="2">
        <v>44546</v>
      </c>
      <c r="B368">
        <v>11.058</v>
      </c>
      <c r="C368">
        <v>10.96</v>
      </c>
      <c r="D368">
        <v>11.173999999999999</v>
      </c>
      <c r="E368">
        <v>10.956</v>
      </c>
      <c r="F368" t="s">
        <v>3856</v>
      </c>
      <c r="G368">
        <v>2.0500000000000001E-2</v>
      </c>
    </row>
    <row r="369" spans="1:7" x14ac:dyDescent="0.3">
      <c r="A369" s="2">
        <v>44545</v>
      </c>
      <c r="B369">
        <v>10.836</v>
      </c>
      <c r="C369">
        <v>10.981999999999999</v>
      </c>
      <c r="D369">
        <v>11.013999999999999</v>
      </c>
      <c r="E369">
        <v>10.802</v>
      </c>
      <c r="F369" t="s">
        <v>3460</v>
      </c>
      <c r="G369">
        <v>-8.6E-3</v>
      </c>
    </row>
    <row r="370" spans="1:7" x14ac:dyDescent="0.3">
      <c r="A370" s="2">
        <v>44544</v>
      </c>
      <c r="B370">
        <v>10.93</v>
      </c>
      <c r="C370">
        <v>10.87</v>
      </c>
      <c r="D370">
        <v>11.054</v>
      </c>
      <c r="E370">
        <v>10.808</v>
      </c>
      <c r="F370" t="s">
        <v>4628</v>
      </c>
      <c r="G370">
        <v>1.15E-2</v>
      </c>
    </row>
    <row r="371" spans="1:7" x14ac:dyDescent="0.3">
      <c r="A371" s="2">
        <v>44543</v>
      </c>
      <c r="B371">
        <v>10.805999999999999</v>
      </c>
      <c r="C371">
        <v>10.98</v>
      </c>
      <c r="D371">
        <v>11.026</v>
      </c>
      <c r="E371">
        <v>10.788</v>
      </c>
      <c r="F371" t="s">
        <v>4533</v>
      </c>
      <c r="G371">
        <v>-1.04E-2</v>
      </c>
    </row>
    <row r="372" spans="1:7" x14ac:dyDescent="0.3">
      <c r="A372" s="2">
        <v>44540</v>
      </c>
      <c r="B372">
        <v>10.92</v>
      </c>
      <c r="C372">
        <v>10.96</v>
      </c>
      <c r="D372">
        <v>11.044</v>
      </c>
      <c r="E372">
        <v>10.89</v>
      </c>
      <c r="F372" t="s">
        <v>4571</v>
      </c>
      <c r="G372">
        <v>-9.2999999999999992E-3</v>
      </c>
    </row>
    <row r="373" spans="1:7" x14ac:dyDescent="0.3">
      <c r="A373" s="2">
        <v>44539</v>
      </c>
      <c r="B373">
        <v>11.022</v>
      </c>
      <c r="C373">
        <v>11.27</v>
      </c>
      <c r="D373">
        <v>11.295999999999999</v>
      </c>
      <c r="E373">
        <v>11</v>
      </c>
      <c r="F373" t="s">
        <v>4629</v>
      </c>
      <c r="G373">
        <v>-3.3799999999999997E-2</v>
      </c>
    </row>
    <row r="374" spans="1:7" x14ac:dyDescent="0.3">
      <c r="A374" s="2">
        <v>44538</v>
      </c>
      <c r="B374">
        <v>11.407999999999999</v>
      </c>
      <c r="C374">
        <v>11.384</v>
      </c>
      <c r="D374">
        <v>11.48</v>
      </c>
      <c r="E374">
        <v>11.138</v>
      </c>
      <c r="F374" t="s">
        <v>3209</v>
      </c>
      <c r="G374">
        <v>1.9E-3</v>
      </c>
    </row>
    <row r="375" spans="1:7" x14ac:dyDescent="0.3">
      <c r="A375" s="2">
        <v>44537</v>
      </c>
      <c r="B375">
        <v>11.385999999999999</v>
      </c>
      <c r="C375">
        <v>11.282</v>
      </c>
      <c r="D375">
        <v>11.448</v>
      </c>
      <c r="E375">
        <v>11.228</v>
      </c>
      <c r="F375" t="s">
        <v>3925</v>
      </c>
      <c r="G375">
        <v>1.9E-2</v>
      </c>
    </row>
    <row r="376" spans="1:7" x14ac:dyDescent="0.3">
      <c r="A376" s="2">
        <v>44536</v>
      </c>
      <c r="B376">
        <v>11.173999999999999</v>
      </c>
      <c r="C376">
        <v>10.98</v>
      </c>
      <c r="D376">
        <v>11.215999999999999</v>
      </c>
      <c r="E376">
        <v>10.936</v>
      </c>
      <c r="F376" t="s">
        <v>3613</v>
      </c>
      <c r="G376">
        <v>4.02E-2</v>
      </c>
    </row>
    <row r="377" spans="1:7" x14ac:dyDescent="0.3">
      <c r="A377" s="2">
        <v>44533</v>
      </c>
      <c r="B377">
        <v>10.742000000000001</v>
      </c>
      <c r="C377">
        <v>11.04</v>
      </c>
      <c r="D377">
        <v>11.093999999999999</v>
      </c>
      <c r="E377">
        <v>10.726000000000001</v>
      </c>
      <c r="F377" t="s">
        <v>4630</v>
      </c>
      <c r="G377">
        <v>-1.6500000000000001E-2</v>
      </c>
    </row>
    <row r="378" spans="1:7" x14ac:dyDescent="0.3">
      <c r="A378" s="2">
        <v>44532</v>
      </c>
      <c r="B378">
        <v>10.922000000000001</v>
      </c>
      <c r="C378">
        <v>10.731999999999999</v>
      </c>
      <c r="D378">
        <v>10.978</v>
      </c>
      <c r="E378">
        <v>10.698</v>
      </c>
      <c r="F378" t="s">
        <v>4094</v>
      </c>
      <c r="G378">
        <v>2.8999999999999998E-3</v>
      </c>
    </row>
    <row r="379" spans="1:7" x14ac:dyDescent="0.3">
      <c r="A379" s="2">
        <v>44531</v>
      </c>
      <c r="B379">
        <v>10.89</v>
      </c>
      <c r="C379">
        <v>10.817</v>
      </c>
      <c r="D379">
        <v>11.01</v>
      </c>
      <c r="E379">
        <v>10.798</v>
      </c>
      <c r="F379" t="s">
        <v>2149</v>
      </c>
      <c r="G379">
        <v>1.7299999999999999E-2</v>
      </c>
    </row>
    <row r="380" spans="1:7" x14ac:dyDescent="0.3">
      <c r="A380" s="2">
        <v>44530</v>
      </c>
      <c r="B380">
        <v>10.705</v>
      </c>
      <c r="C380">
        <v>10.526</v>
      </c>
      <c r="D380">
        <v>10.792</v>
      </c>
      <c r="E380">
        <v>10.414999999999999</v>
      </c>
      <c r="F380" t="s">
        <v>2149</v>
      </c>
      <c r="G380">
        <v>2.5000000000000001E-3</v>
      </c>
    </row>
    <row r="381" spans="1:7" x14ac:dyDescent="0.3">
      <c r="A381" s="2">
        <v>44529</v>
      </c>
      <c r="B381">
        <v>10.678000000000001</v>
      </c>
      <c r="C381">
        <v>10.936</v>
      </c>
      <c r="D381">
        <v>10.965999999999999</v>
      </c>
      <c r="E381">
        <v>10.646000000000001</v>
      </c>
      <c r="F381" t="s">
        <v>4619</v>
      </c>
      <c r="G381">
        <v>-2.0999999999999999E-3</v>
      </c>
    </row>
    <row r="382" spans="1:7" x14ac:dyDescent="0.3">
      <c r="A382" s="2">
        <v>44526</v>
      </c>
      <c r="B382">
        <v>10.7</v>
      </c>
      <c r="C382">
        <v>10.92</v>
      </c>
      <c r="D382">
        <v>11.038</v>
      </c>
      <c r="E382">
        <v>10.7</v>
      </c>
      <c r="F382" t="s">
        <v>4631</v>
      </c>
      <c r="G382">
        <v>-7.5200000000000003E-2</v>
      </c>
    </row>
    <row r="383" spans="1:7" x14ac:dyDescent="0.3">
      <c r="A383" s="2">
        <v>44525</v>
      </c>
      <c r="B383">
        <v>11.57</v>
      </c>
      <c r="C383">
        <v>11.462</v>
      </c>
      <c r="D383">
        <v>11.571999999999999</v>
      </c>
      <c r="E383">
        <v>11.404</v>
      </c>
      <c r="F383" t="s">
        <v>4632</v>
      </c>
      <c r="G383">
        <v>1.0500000000000001E-2</v>
      </c>
    </row>
    <row r="384" spans="1:7" x14ac:dyDescent="0.3">
      <c r="A384" s="2">
        <v>44524</v>
      </c>
      <c r="B384">
        <v>11.45</v>
      </c>
      <c r="C384">
        <v>11.15</v>
      </c>
      <c r="D384">
        <v>11.548</v>
      </c>
      <c r="E384">
        <v>11.098000000000001</v>
      </c>
      <c r="F384" t="s">
        <v>4558</v>
      </c>
      <c r="G384">
        <v>2.4199999999999999E-2</v>
      </c>
    </row>
    <row r="385" spans="1:7" x14ac:dyDescent="0.3">
      <c r="A385" s="2">
        <v>44523</v>
      </c>
      <c r="B385">
        <v>11.18</v>
      </c>
      <c r="C385">
        <v>10.8</v>
      </c>
      <c r="D385">
        <v>11.188000000000001</v>
      </c>
      <c r="E385">
        <v>10.786</v>
      </c>
      <c r="F385" t="s">
        <v>3922</v>
      </c>
      <c r="G385">
        <v>2.9100000000000001E-2</v>
      </c>
    </row>
    <row r="386" spans="1:7" x14ac:dyDescent="0.3">
      <c r="A386" s="2">
        <v>44522</v>
      </c>
      <c r="B386">
        <v>10.864000000000001</v>
      </c>
      <c r="C386">
        <v>10.87</v>
      </c>
      <c r="D386">
        <v>10.907999999999999</v>
      </c>
      <c r="E386">
        <v>10.694000000000001</v>
      </c>
      <c r="F386" t="s">
        <v>4633</v>
      </c>
      <c r="G386">
        <v>3.7000000000000002E-3</v>
      </c>
    </row>
    <row r="387" spans="1:7" x14ac:dyDescent="0.3">
      <c r="A387" s="2">
        <v>44519</v>
      </c>
      <c r="B387">
        <v>10.824</v>
      </c>
      <c r="C387">
        <v>11.37</v>
      </c>
      <c r="D387">
        <v>11.407999999999999</v>
      </c>
      <c r="E387">
        <v>10.724</v>
      </c>
      <c r="F387" t="s">
        <v>1739</v>
      </c>
      <c r="G387">
        <v>-4.9200000000000001E-2</v>
      </c>
    </row>
    <row r="388" spans="1:7" x14ac:dyDescent="0.3">
      <c r="A388" s="2">
        <v>44518</v>
      </c>
      <c r="B388">
        <v>11.384</v>
      </c>
      <c r="C388">
        <v>11.4</v>
      </c>
      <c r="D388">
        <v>11.582000000000001</v>
      </c>
      <c r="E388">
        <v>11.286</v>
      </c>
      <c r="F388" t="s">
        <v>4634</v>
      </c>
      <c r="G388">
        <v>-4.7000000000000002E-3</v>
      </c>
    </row>
    <row r="389" spans="1:7" x14ac:dyDescent="0.3">
      <c r="A389" s="2">
        <v>44517</v>
      </c>
      <c r="B389">
        <v>11.438000000000001</v>
      </c>
      <c r="C389">
        <v>11.24</v>
      </c>
      <c r="D389">
        <v>11.497999999999999</v>
      </c>
      <c r="E389">
        <v>11.224</v>
      </c>
      <c r="F389" t="s">
        <v>4635</v>
      </c>
      <c r="G389">
        <v>1.78E-2</v>
      </c>
    </row>
    <row r="390" spans="1:7" x14ac:dyDescent="0.3">
      <c r="A390" s="2">
        <v>44516</v>
      </c>
      <c r="B390">
        <v>11.238</v>
      </c>
      <c r="C390">
        <v>11.23</v>
      </c>
      <c r="D390">
        <v>11.356</v>
      </c>
      <c r="E390">
        <v>11.166</v>
      </c>
      <c r="F390" t="s">
        <v>4636</v>
      </c>
      <c r="G390">
        <v>3.2000000000000002E-3</v>
      </c>
    </row>
    <row r="391" spans="1:7" x14ac:dyDescent="0.3">
      <c r="A391" s="2">
        <v>44515</v>
      </c>
      <c r="B391">
        <v>11.202</v>
      </c>
      <c r="C391">
        <v>11.05</v>
      </c>
      <c r="D391">
        <v>11.236000000000001</v>
      </c>
      <c r="E391">
        <v>10.986000000000001</v>
      </c>
      <c r="F391" t="s">
        <v>3738</v>
      </c>
      <c r="G391">
        <v>4.4999999999999997E-3</v>
      </c>
    </row>
    <row r="392" spans="1:7" x14ac:dyDescent="0.3">
      <c r="A392" s="2">
        <v>44512</v>
      </c>
      <c r="B392">
        <v>11.151999999999999</v>
      </c>
      <c r="C392">
        <v>11.162000000000001</v>
      </c>
      <c r="D392">
        <v>11.192</v>
      </c>
      <c r="E392">
        <v>11.038</v>
      </c>
      <c r="F392" t="s">
        <v>4637</v>
      </c>
      <c r="G392">
        <v>-8.9999999999999998E-4</v>
      </c>
    </row>
    <row r="393" spans="1:7" x14ac:dyDescent="0.3">
      <c r="A393" s="2">
        <v>44511</v>
      </c>
      <c r="B393">
        <v>11.162000000000001</v>
      </c>
      <c r="C393">
        <v>11.1</v>
      </c>
      <c r="D393">
        <v>11.231999999999999</v>
      </c>
      <c r="E393">
        <v>11.098000000000001</v>
      </c>
      <c r="F393" t="s">
        <v>4638</v>
      </c>
      <c r="G393">
        <v>5.8999999999999999E-3</v>
      </c>
    </row>
    <row r="394" spans="1:7" x14ac:dyDescent="0.3">
      <c r="A394" s="2">
        <v>44510</v>
      </c>
      <c r="B394">
        <v>11.096</v>
      </c>
      <c r="C394">
        <v>11</v>
      </c>
      <c r="D394">
        <v>11.144</v>
      </c>
      <c r="E394">
        <v>10.95</v>
      </c>
      <c r="F394" t="s">
        <v>3371</v>
      </c>
      <c r="G394">
        <v>9.4999999999999998E-3</v>
      </c>
    </row>
    <row r="395" spans="1:7" x14ac:dyDescent="0.3">
      <c r="A395" s="2">
        <v>44509</v>
      </c>
      <c r="B395">
        <v>10.992000000000001</v>
      </c>
      <c r="C395">
        <v>11.12</v>
      </c>
      <c r="D395">
        <v>11.17</v>
      </c>
      <c r="E395">
        <v>10.942</v>
      </c>
      <c r="F395" t="s">
        <v>4511</v>
      </c>
      <c r="G395">
        <v>-1.7500000000000002E-2</v>
      </c>
    </row>
    <row r="396" spans="1:7" x14ac:dyDescent="0.3">
      <c r="A396" s="2">
        <v>44508</v>
      </c>
      <c r="B396">
        <v>11.188000000000001</v>
      </c>
      <c r="C396">
        <v>11.154</v>
      </c>
      <c r="D396">
        <v>11.302</v>
      </c>
      <c r="E396">
        <v>11.071999999999999</v>
      </c>
      <c r="F396" t="s">
        <v>497</v>
      </c>
      <c r="G396">
        <v>3.0000000000000001E-3</v>
      </c>
    </row>
    <row r="397" spans="1:7" x14ac:dyDescent="0.3">
      <c r="A397" s="2">
        <v>44505</v>
      </c>
      <c r="B397">
        <v>11.154</v>
      </c>
      <c r="C397">
        <v>11.03</v>
      </c>
      <c r="D397">
        <v>11.273999999999999</v>
      </c>
      <c r="E397">
        <v>11.026</v>
      </c>
      <c r="F397" t="s">
        <v>4639</v>
      </c>
      <c r="G397">
        <v>7.7999999999999996E-3</v>
      </c>
    </row>
    <row r="398" spans="1:7" x14ac:dyDescent="0.3">
      <c r="A398" s="2">
        <v>44504</v>
      </c>
      <c r="B398">
        <v>11.068</v>
      </c>
      <c r="C398">
        <v>11.577999999999999</v>
      </c>
      <c r="D398">
        <v>11.704000000000001</v>
      </c>
      <c r="E398">
        <v>11.007999999999999</v>
      </c>
      <c r="F398" t="s">
        <v>3778</v>
      </c>
      <c r="G398">
        <v>-3.7400000000000003E-2</v>
      </c>
    </row>
    <row r="399" spans="1:7" x14ac:dyDescent="0.3">
      <c r="A399" s="2">
        <v>44503</v>
      </c>
      <c r="B399">
        <v>11.497999999999999</v>
      </c>
      <c r="C399">
        <v>11.348000000000001</v>
      </c>
      <c r="D399">
        <v>11.522</v>
      </c>
      <c r="E399">
        <v>11.284000000000001</v>
      </c>
      <c r="F399" t="s">
        <v>4640</v>
      </c>
      <c r="G399">
        <v>1.3599999999999999E-2</v>
      </c>
    </row>
    <row r="400" spans="1:7" x14ac:dyDescent="0.3">
      <c r="A400" s="2">
        <v>44502</v>
      </c>
      <c r="B400">
        <v>11.343999999999999</v>
      </c>
      <c r="C400">
        <v>11.27</v>
      </c>
      <c r="D400">
        <v>11.343999999999999</v>
      </c>
      <c r="E400">
        <v>11.114000000000001</v>
      </c>
      <c r="F400" t="s">
        <v>4641</v>
      </c>
      <c r="G400">
        <v>3.8999999999999998E-3</v>
      </c>
    </row>
    <row r="401" spans="1:7" x14ac:dyDescent="0.3">
      <c r="A401" s="2">
        <v>44501</v>
      </c>
      <c r="B401">
        <v>11.3</v>
      </c>
      <c r="C401">
        <v>11.1</v>
      </c>
      <c r="D401">
        <v>11.412000000000001</v>
      </c>
      <c r="E401">
        <v>11.1</v>
      </c>
      <c r="F401" t="s">
        <v>3907</v>
      </c>
      <c r="G401">
        <v>1.38E-2</v>
      </c>
    </row>
    <row r="402" spans="1:7" x14ac:dyDescent="0.3">
      <c r="A402" s="2">
        <v>44498</v>
      </c>
      <c r="B402">
        <v>11.146000000000001</v>
      </c>
      <c r="C402">
        <v>11.082000000000001</v>
      </c>
      <c r="D402">
        <v>11.242000000000001</v>
      </c>
      <c r="E402">
        <v>11.002000000000001</v>
      </c>
      <c r="F402" t="s">
        <v>3498</v>
      </c>
      <c r="G402">
        <v>6.3E-3</v>
      </c>
    </row>
    <row r="403" spans="1:7" x14ac:dyDescent="0.3">
      <c r="A403" s="2">
        <v>44497</v>
      </c>
      <c r="B403">
        <v>11.076000000000001</v>
      </c>
      <c r="C403">
        <v>11.052</v>
      </c>
      <c r="D403">
        <v>11.268000000000001</v>
      </c>
      <c r="E403">
        <v>10.884</v>
      </c>
      <c r="F403" t="s">
        <v>3698</v>
      </c>
      <c r="G403">
        <v>-2.0000000000000001E-4</v>
      </c>
    </row>
    <row r="404" spans="1:7" x14ac:dyDescent="0.3">
      <c r="A404" s="2">
        <v>44496</v>
      </c>
      <c r="B404">
        <v>11.077999999999999</v>
      </c>
      <c r="C404">
        <v>11.86</v>
      </c>
      <c r="D404">
        <v>11.868</v>
      </c>
      <c r="E404">
        <v>11.028</v>
      </c>
      <c r="F404" t="s">
        <v>4642</v>
      </c>
      <c r="G404">
        <v>-6.9199999999999998E-2</v>
      </c>
    </row>
    <row r="405" spans="1:7" x14ac:dyDescent="0.3">
      <c r="A405" s="2">
        <v>44495</v>
      </c>
      <c r="B405">
        <v>11.901999999999999</v>
      </c>
      <c r="C405">
        <v>11.75</v>
      </c>
      <c r="D405">
        <v>11.92</v>
      </c>
      <c r="E405">
        <v>11.635999999999999</v>
      </c>
      <c r="F405" t="s">
        <v>4643</v>
      </c>
      <c r="G405">
        <v>2.1999999999999999E-2</v>
      </c>
    </row>
    <row r="406" spans="1:7" x14ac:dyDescent="0.3">
      <c r="A406" s="2">
        <v>44494</v>
      </c>
      <c r="B406">
        <v>11.646000000000001</v>
      </c>
      <c r="C406">
        <v>11.608000000000001</v>
      </c>
      <c r="D406">
        <v>11.746</v>
      </c>
      <c r="E406">
        <v>11.518000000000001</v>
      </c>
      <c r="F406" t="s">
        <v>3764</v>
      </c>
      <c r="G406">
        <v>2.3999999999999998E-3</v>
      </c>
    </row>
    <row r="407" spans="1:7" x14ac:dyDescent="0.3">
      <c r="A407" s="2">
        <v>44491</v>
      </c>
      <c r="B407">
        <v>11.618</v>
      </c>
      <c r="C407">
        <v>11.64</v>
      </c>
      <c r="D407">
        <v>11.72</v>
      </c>
      <c r="E407">
        <v>11.481999999999999</v>
      </c>
      <c r="F407" t="s">
        <v>3207</v>
      </c>
      <c r="G407">
        <v>3.8E-3</v>
      </c>
    </row>
    <row r="408" spans="1:7" x14ac:dyDescent="0.3">
      <c r="A408" s="2">
        <v>44490</v>
      </c>
      <c r="B408">
        <v>11.574</v>
      </c>
      <c r="C408">
        <v>11.494</v>
      </c>
      <c r="D408">
        <v>11.706</v>
      </c>
      <c r="E408">
        <v>11.286</v>
      </c>
      <c r="F408" t="s">
        <v>4556</v>
      </c>
      <c r="G408">
        <v>7.0000000000000001E-3</v>
      </c>
    </row>
    <row r="409" spans="1:7" x14ac:dyDescent="0.3">
      <c r="A409" s="2">
        <v>44489</v>
      </c>
      <c r="B409">
        <v>11.494</v>
      </c>
      <c r="C409">
        <v>11.45</v>
      </c>
      <c r="D409">
        <v>11.545999999999999</v>
      </c>
      <c r="E409">
        <v>11.222</v>
      </c>
      <c r="F409" t="s">
        <v>4644</v>
      </c>
      <c r="G409">
        <v>8.2000000000000007E-3</v>
      </c>
    </row>
    <row r="410" spans="1:7" x14ac:dyDescent="0.3">
      <c r="A410" s="2">
        <v>44488</v>
      </c>
      <c r="B410">
        <v>11.4</v>
      </c>
      <c r="C410">
        <v>11.414</v>
      </c>
      <c r="D410">
        <v>11.558</v>
      </c>
      <c r="E410">
        <v>11.382</v>
      </c>
      <c r="F410" t="s">
        <v>4645</v>
      </c>
      <c r="G410">
        <v>-3.5000000000000001E-3</v>
      </c>
    </row>
    <row r="411" spans="1:7" x14ac:dyDescent="0.3">
      <c r="A411" s="2">
        <v>44487</v>
      </c>
      <c r="B411">
        <v>11.44</v>
      </c>
      <c r="C411">
        <v>11.484</v>
      </c>
      <c r="D411">
        <v>11.635999999999999</v>
      </c>
      <c r="E411">
        <v>11.43</v>
      </c>
      <c r="F411" t="s">
        <v>4646</v>
      </c>
      <c r="G411">
        <v>2.5000000000000001E-3</v>
      </c>
    </row>
    <row r="412" spans="1:7" x14ac:dyDescent="0.3">
      <c r="A412" s="2">
        <v>44484</v>
      </c>
      <c r="B412">
        <v>11.412000000000001</v>
      </c>
      <c r="C412">
        <v>11.17</v>
      </c>
      <c r="D412">
        <v>11.502000000000001</v>
      </c>
      <c r="E412">
        <v>11.17</v>
      </c>
      <c r="F412" t="s">
        <v>4629</v>
      </c>
      <c r="G412">
        <v>3.1600000000000003E-2</v>
      </c>
    </row>
    <row r="413" spans="1:7" x14ac:dyDescent="0.3">
      <c r="A413" s="2">
        <v>44483</v>
      </c>
      <c r="B413">
        <v>11.061999999999999</v>
      </c>
      <c r="C413">
        <v>11.05</v>
      </c>
      <c r="D413">
        <v>11.173999999999999</v>
      </c>
      <c r="E413">
        <v>10.994</v>
      </c>
      <c r="F413" t="s">
        <v>4647</v>
      </c>
      <c r="G413">
        <v>0.01</v>
      </c>
    </row>
    <row r="414" spans="1:7" x14ac:dyDescent="0.3">
      <c r="A414" s="2">
        <v>44482</v>
      </c>
      <c r="B414">
        <v>10.952</v>
      </c>
      <c r="C414">
        <v>11.404</v>
      </c>
      <c r="D414">
        <v>11.42</v>
      </c>
      <c r="E414">
        <v>10.9</v>
      </c>
      <c r="F414" t="s">
        <v>3841</v>
      </c>
      <c r="G414">
        <v>-4.2700000000000002E-2</v>
      </c>
    </row>
    <row r="415" spans="1:7" x14ac:dyDescent="0.3">
      <c r="A415" s="2">
        <v>44481</v>
      </c>
      <c r="B415">
        <v>11.44</v>
      </c>
      <c r="C415">
        <v>11.39</v>
      </c>
      <c r="D415">
        <v>11.45</v>
      </c>
      <c r="E415">
        <v>11.31</v>
      </c>
      <c r="F415" t="s">
        <v>4648</v>
      </c>
      <c r="G415">
        <v>-6.6E-3</v>
      </c>
    </row>
    <row r="416" spans="1:7" x14ac:dyDescent="0.3">
      <c r="A416" s="2">
        <v>44480</v>
      </c>
      <c r="B416">
        <v>11.516</v>
      </c>
      <c r="C416">
        <v>11.46</v>
      </c>
      <c r="D416">
        <v>11.666</v>
      </c>
      <c r="E416">
        <v>11.456</v>
      </c>
      <c r="F416" t="s">
        <v>4649</v>
      </c>
      <c r="G416">
        <v>6.3E-3</v>
      </c>
    </row>
    <row r="417" spans="1:7" x14ac:dyDescent="0.3">
      <c r="A417" s="2">
        <v>44477</v>
      </c>
      <c r="B417">
        <v>11.444000000000001</v>
      </c>
      <c r="C417">
        <v>11.41</v>
      </c>
      <c r="D417">
        <v>11.544</v>
      </c>
      <c r="E417">
        <v>11.31</v>
      </c>
      <c r="F417" t="s">
        <v>3828</v>
      </c>
      <c r="G417">
        <v>4.1999999999999997E-3</v>
      </c>
    </row>
    <row r="418" spans="1:7" x14ac:dyDescent="0.3">
      <c r="A418" s="2">
        <v>44476</v>
      </c>
      <c r="B418">
        <v>11.396000000000001</v>
      </c>
      <c r="C418">
        <v>11.09</v>
      </c>
      <c r="D418">
        <v>11.494</v>
      </c>
      <c r="E418">
        <v>11.048</v>
      </c>
      <c r="F418" t="s">
        <v>3893</v>
      </c>
      <c r="G418">
        <v>4.2999999999999997E-2</v>
      </c>
    </row>
    <row r="419" spans="1:7" x14ac:dyDescent="0.3">
      <c r="A419" s="2">
        <v>44475</v>
      </c>
      <c r="B419">
        <v>10.926</v>
      </c>
      <c r="C419">
        <v>10.994</v>
      </c>
      <c r="D419">
        <v>11.102</v>
      </c>
      <c r="E419">
        <v>10.72</v>
      </c>
      <c r="F419" t="s">
        <v>3925</v>
      </c>
      <c r="G419">
        <v>-1.0500000000000001E-2</v>
      </c>
    </row>
    <row r="420" spans="1:7" x14ac:dyDescent="0.3">
      <c r="A420" s="2">
        <v>44474</v>
      </c>
      <c r="B420">
        <v>11.042</v>
      </c>
      <c r="C420">
        <v>10.63</v>
      </c>
      <c r="D420">
        <v>11.042</v>
      </c>
      <c r="E420">
        <v>10.592000000000001</v>
      </c>
      <c r="F420" t="s">
        <v>4650</v>
      </c>
      <c r="G420">
        <v>3.5799999999999998E-2</v>
      </c>
    </row>
    <row r="421" spans="1:7" x14ac:dyDescent="0.3">
      <c r="A421" s="2">
        <v>44473</v>
      </c>
      <c r="B421">
        <v>10.66</v>
      </c>
      <c r="C421">
        <v>10.782</v>
      </c>
      <c r="D421">
        <v>10.864000000000001</v>
      </c>
      <c r="E421">
        <v>10.57</v>
      </c>
      <c r="F421" t="s">
        <v>4651</v>
      </c>
      <c r="G421">
        <v>-1.2999999999999999E-2</v>
      </c>
    </row>
    <row r="422" spans="1:7" x14ac:dyDescent="0.3">
      <c r="A422" s="2">
        <v>44470</v>
      </c>
      <c r="B422">
        <v>10.8</v>
      </c>
      <c r="C422">
        <v>10.846</v>
      </c>
      <c r="D422">
        <v>10.906000000000001</v>
      </c>
      <c r="E422">
        <v>10.686</v>
      </c>
      <c r="F422" t="s">
        <v>4652</v>
      </c>
      <c r="G422">
        <v>-2.1600000000000001E-2</v>
      </c>
    </row>
    <row r="423" spans="1:7" x14ac:dyDescent="0.3">
      <c r="A423" s="2">
        <v>44469</v>
      </c>
      <c r="B423">
        <v>11.038</v>
      </c>
      <c r="C423">
        <v>11.098000000000001</v>
      </c>
      <c r="D423">
        <v>11.167999999999999</v>
      </c>
      <c r="E423">
        <v>10.996</v>
      </c>
      <c r="F423" t="s">
        <v>3685</v>
      </c>
      <c r="G423">
        <v>3.5999999999999999E-3</v>
      </c>
    </row>
    <row r="424" spans="1:7" x14ac:dyDescent="0.3">
      <c r="A424" s="2">
        <v>44468</v>
      </c>
      <c r="B424">
        <v>10.997999999999999</v>
      </c>
      <c r="C424">
        <v>10.946</v>
      </c>
      <c r="D424">
        <v>11</v>
      </c>
      <c r="E424">
        <v>10.827999999999999</v>
      </c>
      <c r="F424" t="s">
        <v>3181</v>
      </c>
      <c r="G424">
        <v>7.7000000000000002E-3</v>
      </c>
    </row>
    <row r="425" spans="1:7" x14ac:dyDescent="0.3">
      <c r="A425" s="2">
        <v>44467</v>
      </c>
      <c r="B425">
        <v>10.914</v>
      </c>
      <c r="C425">
        <v>11.14</v>
      </c>
      <c r="D425">
        <v>11.282</v>
      </c>
      <c r="E425">
        <v>10.906000000000001</v>
      </c>
      <c r="F425" t="s">
        <v>3578</v>
      </c>
      <c r="G425">
        <v>-1.6899999999999998E-2</v>
      </c>
    </row>
    <row r="426" spans="1:7" x14ac:dyDescent="0.3">
      <c r="A426" s="2">
        <v>44466</v>
      </c>
      <c r="B426">
        <v>11.102</v>
      </c>
      <c r="C426">
        <v>10.88</v>
      </c>
      <c r="D426">
        <v>11.15</v>
      </c>
      <c r="E426">
        <v>10.82</v>
      </c>
      <c r="F426" t="s">
        <v>4653</v>
      </c>
      <c r="G426">
        <v>2.53E-2</v>
      </c>
    </row>
    <row r="427" spans="1:7" x14ac:dyDescent="0.3">
      <c r="A427" s="2">
        <v>44463</v>
      </c>
      <c r="B427">
        <v>10.827999999999999</v>
      </c>
      <c r="C427">
        <v>10.686</v>
      </c>
      <c r="D427">
        <v>10.834</v>
      </c>
      <c r="E427">
        <v>10.584</v>
      </c>
      <c r="F427" t="s">
        <v>4521</v>
      </c>
      <c r="G427">
        <v>1.61E-2</v>
      </c>
    </row>
    <row r="428" spans="1:7" x14ac:dyDescent="0.3">
      <c r="A428" s="2">
        <v>44462</v>
      </c>
      <c r="B428">
        <v>10.656000000000001</v>
      </c>
      <c r="C428">
        <v>10.664</v>
      </c>
      <c r="D428">
        <v>10.69</v>
      </c>
      <c r="E428">
        <v>10.53</v>
      </c>
      <c r="F428" t="s">
        <v>4654</v>
      </c>
      <c r="G428">
        <v>1.5800000000000002E-2</v>
      </c>
    </row>
    <row r="429" spans="1:7" x14ac:dyDescent="0.3">
      <c r="A429" s="2">
        <v>44461</v>
      </c>
      <c r="B429">
        <v>10.49</v>
      </c>
      <c r="C429">
        <v>10.26</v>
      </c>
      <c r="D429">
        <v>10.507999999999999</v>
      </c>
      <c r="E429">
        <v>10.218</v>
      </c>
      <c r="F429" t="s">
        <v>4655</v>
      </c>
      <c r="G429">
        <v>3.8600000000000002E-2</v>
      </c>
    </row>
    <row r="430" spans="1:7" x14ac:dyDescent="0.3">
      <c r="A430" s="2">
        <v>44460</v>
      </c>
      <c r="B430">
        <v>10.1</v>
      </c>
      <c r="C430">
        <v>10.298</v>
      </c>
      <c r="D430">
        <v>10.398</v>
      </c>
      <c r="E430">
        <v>10.071999999999999</v>
      </c>
      <c r="F430" t="s">
        <v>4656</v>
      </c>
      <c r="G430">
        <v>-1.0999999999999999E-2</v>
      </c>
    </row>
    <row r="431" spans="1:7" x14ac:dyDescent="0.3">
      <c r="A431" s="2">
        <v>44459</v>
      </c>
      <c r="B431">
        <v>10.212</v>
      </c>
      <c r="C431">
        <v>10.837999999999999</v>
      </c>
      <c r="D431">
        <v>10.837999999999999</v>
      </c>
      <c r="E431">
        <v>10.204000000000001</v>
      </c>
      <c r="F431" t="s">
        <v>3622</v>
      </c>
      <c r="G431">
        <v>-7.6499999999999999E-2</v>
      </c>
    </row>
    <row r="432" spans="1:7" x14ac:dyDescent="0.3">
      <c r="A432" s="2">
        <v>44456</v>
      </c>
      <c r="B432">
        <v>11.058</v>
      </c>
      <c r="C432">
        <v>11.16</v>
      </c>
      <c r="D432">
        <v>11.295999999999999</v>
      </c>
      <c r="E432">
        <v>11.038</v>
      </c>
      <c r="F432" t="s">
        <v>4657</v>
      </c>
      <c r="G432">
        <v>-2.8999999999999998E-3</v>
      </c>
    </row>
    <row r="433" spans="1:7" x14ac:dyDescent="0.3">
      <c r="A433" s="2">
        <v>44455</v>
      </c>
      <c r="B433">
        <v>11.09</v>
      </c>
      <c r="C433">
        <v>11.04</v>
      </c>
      <c r="D433">
        <v>11.173999999999999</v>
      </c>
      <c r="E433">
        <v>10.997999999999999</v>
      </c>
      <c r="F433" t="s">
        <v>4573</v>
      </c>
      <c r="G433">
        <v>7.3000000000000001E-3</v>
      </c>
    </row>
    <row r="434" spans="1:7" x14ac:dyDescent="0.3">
      <c r="A434" s="2">
        <v>44454</v>
      </c>
      <c r="B434">
        <v>11.01</v>
      </c>
      <c r="C434">
        <v>10.926</v>
      </c>
      <c r="D434">
        <v>11.064</v>
      </c>
      <c r="E434">
        <v>10.906000000000001</v>
      </c>
      <c r="F434" t="s">
        <v>4545</v>
      </c>
      <c r="G434">
        <v>4.1999999999999997E-3</v>
      </c>
    </row>
    <row r="435" spans="1:7" x14ac:dyDescent="0.3">
      <c r="A435" s="2">
        <v>44453</v>
      </c>
      <c r="B435">
        <v>10.964</v>
      </c>
      <c r="C435">
        <v>11.032</v>
      </c>
      <c r="D435">
        <v>11.154</v>
      </c>
      <c r="E435">
        <v>10.923999999999999</v>
      </c>
      <c r="F435" t="s">
        <v>4658</v>
      </c>
      <c r="G435">
        <v>-8.0000000000000002E-3</v>
      </c>
    </row>
    <row r="436" spans="1:7" x14ac:dyDescent="0.3">
      <c r="A436" s="2">
        <v>44452</v>
      </c>
      <c r="B436">
        <v>11.052</v>
      </c>
      <c r="C436">
        <v>10.888</v>
      </c>
      <c r="D436">
        <v>11.082000000000001</v>
      </c>
      <c r="E436">
        <v>10.888</v>
      </c>
      <c r="F436" t="s">
        <v>3735</v>
      </c>
      <c r="G436">
        <v>2.2200000000000001E-2</v>
      </c>
    </row>
    <row r="437" spans="1:7" x14ac:dyDescent="0.3">
      <c r="A437" s="2">
        <v>44449</v>
      </c>
      <c r="B437">
        <v>10.811999999999999</v>
      </c>
      <c r="C437">
        <v>10.864000000000001</v>
      </c>
      <c r="D437">
        <v>11.02</v>
      </c>
      <c r="E437">
        <v>10.773999999999999</v>
      </c>
      <c r="F437" t="s">
        <v>4568</v>
      </c>
      <c r="G437">
        <v>-3.0000000000000001E-3</v>
      </c>
    </row>
    <row r="438" spans="1:7" x14ac:dyDescent="0.3">
      <c r="A438" s="2">
        <v>44448</v>
      </c>
      <c r="B438">
        <v>10.843999999999999</v>
      </c>
      <c r="C438">
        <v>10.71</v>
      </c>
      <c r="D438">
        <v>10.904</v>
      </c>
      <c r="E438">
        <v>10.56</v>
      </c>
      <c r="F438" t="s">
        <v>4568</v>
      </c>
      <c r="G438">
        <v>3.0000000000000001E-3</v>
      </c>
    </row>
    <row r="439" spans="1:7" x14ac:dyDescent="0.3">
      <c r="A439" s="2">
        <v>44447</v>
      </c>
      <c r="B439">
        <v>10.811999999999999</v>
      </c>
      <c r="C439">
        <v>10.762</v>
      </c>
      <c r="D439">
        <v>10.922000000000001</v>
      </c>
      <c r="E439">
        <v>10.67</v>
      </c>
      <c r="F439" t="s">
        <v>552</v>
      </c>
      <c r="G439">
        <v>-5.1999999999999998E-3</v>
      </c>
    </row>
    <row r="440" spans="1:7" x14ac:dyDescent="0.3">
      <c r="A440" s="2">
        <v>44446</v>
      </c>
      <c r="B440">
        <v>10.868</v>
      </c>
      <c r="C440">
        <v>10.75</v>
      </c>
      <c r="D440">
        <v>10.874000000000001</v>
      </c>
      <c r="E440">
        <v>10.718</v>
      </c>
      <c r="F440" t="s">
        <v>4659</v>
      </c>
      <c r="G440">
        <v>9.7999999999999997E-3</v>
      </c>
    </row>
    <row r="441" spans="1:7" x14ac:dyDescent="0.3">
      <c r="A441" s="2">
        <v>44445</v>
      </c>
      <c r="B441">
        <v>10.762</v>
      </c>
      <c r="C441">
        <v>10.61</v>
      </c>
      <c r="D441">
        <v>10.834</v>
      </c>
      <c r="E441">
        <v>10.566000000000001</v>
      </c>
      <c r="F441" t="s">
        <v>457</v>
      </c>
      <c r="G441">
        <v>2.0899999999999998E-2</v>
      </c>
    </row>
    <row r="442" spans="1:7" x14ac:dyDescent="0.3">
      <c r="A442" s="2">
        <v>44442</v>
      </c>
      <c r="B442">
        <v>10.542</v>
      </c>
      <c r="C442">
        <v>10.555999999999999</v>
      </c>
      <c r="D442">
        <v>10.664</v>
      </c>
      <c r="E442">
        <v>10.464</v>
      </c>
      <c r="F442" t="s">
        <v>3216</v>
      </c>
      <c r="G442">
        <v>-1.9E-3</v>
      </c>
    </row>
    <row r="443" spans="1:7" x14ac:dyDescent="0.3">
      <c r="A443" s="2">
        <v>44441</v>
      </c>
      <c r="B443">
        <v>10.561999999999999</v>
      </c>
      <c r="C443">
        <v>10.582000000000001</v>
      </c>
      <c r="D443">
        <v>10.667999999999999</v>
      </c>
      <c r="E443">
        <v>10.476000000000001</v>
      </c>
      <c r="F443" t="s">
        <v>3180</v>
      </c>
      <c r="G443">
        <v>-5.9999999999999995E-4</v>
      </c>
    </row>
    <row r="444" spans="1:7" x14ac:dyDescent="0.3">
      <c r="A444" s="2">
        <v>44440</v>
      </c>
      <c r="B444">
        <v>10.568</v>
      </c>
      <c r="C444">
        <v>10.602</v>
      </c>
      <c r="D444">
        <v>10.763999999999999</v>
      </c>
      <c r="E444">
        <v>10.502000000000001</v>
      </c>
      <c r="F444" t="s">
        <v>3265</v>
      </c>
      <c r="G444">
        <v>3.8E-3</v>
      </c>
    </row>
    <row r="445" spans="1:7" x14ac:dyDescent="0.3">
      <c r="A445" s="2">
        <v>44439</v>
      </c>
      <c r="B445">
        <v>10.528</v>
      </c>
      <c r="C445">
        <v>10.42</v>
      </c>
      <c r="D445">
        <v>10.544</v>
      </c>
      <c r="E445">
        <v>10.372</v>
      </c>
      <c r="F445" t="s">
        <v>4660</v>
      </c>
      <c r="G445">
        <v>7.7000000000000002E-3</v>
      </c>
    </row>
    <row r="446" spans="1:7" x14ac:dyDescent="0.3">
      <c r="A446" s="2">
        <v>44438</v>
      </c>
      <c r="B446">
        <v>10.448</v>
      </c>
      <c r="C446">
        <v>10.542</v>
      </c>
      <c r="D446">
        <v>10.55</v>
      </c>
      <c r="E446">
        <v>10.414</v>
      </c>
      <c r="F446" t="s">
        <v>4661</v>
      </c>
      <c r="G446">
        <v>-7.0000000000000001E-3</v>
      </c>
    </row>
    <row r="447" spans="1:7" x14ac:dyDescent="0.3">
      <c r="A447" s="2">
        <v>44435</v>
      </c>
      <c r="B447">
        <v>10.522</v>
      </c>
      <c r="C447">
        <v>10.542</v>
      </c>
      <c r="D447">
        <v>10.558</v>
      </c>
      <c r="E447">
        <v>10.348000000000001</v>
      </c>
      <c r="F447" t="s">
        <v>4662</v>
      </c>
      <c r="G447">
        <v>-4.7000000000000002E-3</v>
      </c>
    </row>
    <row r="448" spans="1:7" x14ac:dyDescent="0.3">
      <c r="A448" s="2">
        <v>44434</v>
      </c>
      <c r="B448">
        <v>10.571999999999999</v>
      </c>
      <c r="C448">
        <v>10.7</v>
      </c>
      <c r="D448">
        <v>10.712</v>
      </c>
      <c r="E448">
        <v>10.51</v>
      </c>
      <c r="F448" t="s">
        <v>4663</v>
      </c>
      <c r="G448">
        <v>-2.2700000000000001E-2</v>
      </c>
    </row>
    <row r="449" spans="1:7" x14ac:dyDescent="0.3">
      <c r="A449" s="2">
        <v>44433</v>
      </c>
      <c r="B449">
        <v>10.818</v>
      </c>
      <c r="C449">
        <v>10.63</v>
      </c>
      <c r="D449">
        <v>10.83</v>
      </c>
      <c r="E449">
        <v>10.612</v>
      </c>
      <c r="F449" t="s">
        <v>2885</v>
      </c>
      <c r="G449">
        <v>1.6199999999999999E-2</v>
      </c>
    </row>
    <row r="450" spans="1:7" x14ac:dyDescent="0.3">
      <c r="A450" s="2">
        <v>44432</v>
      </c>
      <c r="B450">
        <v>10.646000000000001</v>
      </c>
      <c r="C450">
        <v>10.587999999999999</v>
      </c>
      <c r="D450">
        <v>10.683999999999999</v>
      </c>
      <c r="E450">
        <v>10.52</v>
      </c>
      <c r="F450" t="s">
        <v>4664</v>
      </c>
      <c r="G450">
        <v>1.4500000000000001E-2</v>
      </c>
    </row>
    <row r="451" spans="1:7" x14ac:dyDescent="0.3">
      <c r="A451" s="2">
        <v>44431</v>
      </c>
      <c r="B451">
        <v>10.494</v>
      </c>
      <c r="C451">
        <v>10.57</v>
      </c>
      <c r="D451">
        <v>10.618</v>
      </c>
      <c r="E451">
        <v>10.462</v>
      </c>
      <c r="F451" t="s">
        <v>3177</v>
      </c>
      <c r="G451">
        <v>3.3E-3</v>
      </c>
    </row>
    <row r="452" spans="1:7" x14ac:dyDescent="0.3">
      <c r="A452" s="2">
        <v>44428</v>
      </c>
      <c r="B452">
        <v>10.46</v>
      </c>
      <c r="C452">
        <v>10.436</v>
      </c>
      <c r="D452">
        <v>10.46</v>
      </c>
      <c r="E452">
        <v>10.286</v>
      </c>
      <c r="F452" t="s">
        <v>2397</v>
      </c>
      <c r="G452">
        <v>-2.8999999999999998E-3</v>
      </c>
    </row>
    <row r="453" spans="1:7" x14ac:dyDescent="0.3">
      <c r="A453" s="2">
        <v>44427</v>
      </c>
      <c r="B453">
        <v>10.49</v>
      </c>
      <c r="C453">
        <v>10.472</v>
      </c>
      <c r="D453">
        <v>10.61</v>
      </c>
      <c r="E453">
        <v>10.44</v>
      </c>
      <c r="F453" t="s">
        <v>4665</v>
      </c>
      <c r="G453">
        <v>-2.7400000000000001E-2</v>
      </c>
    </row>
    <row r="454" spans="1:7" x14ac:dyDescent="0.3">
      <c r="A454" s="2">
        <v>44426</v>
      </c>
      <c r="B454">
        <v>10.786</v>
      </c>
      <c r="C454">
        <v>10.67</v>
      </c>
      <c r="D454">
        <v>10.805999999999999</v>
      </c>
      <c r="E454">
        <v>10.558</v>
      </c>
      <c r="F454" t="s">
        <v>2907</v>
      </c>
      <c r="G454">
        <v>9.4000000000000004E-3</v>
      </c>
    </row>
    <row r="455" spans="1:7" x14ac:dyDescent="0.3">
      <c r="A455" s="2">
        <v>44425</v>
      </c>
      <c r="B455">
        <v>10.686</v>
      </c>
      <c r="C455">
        <v>10.73</v>
      </c>
      <c r="D455">
        <v>10.762</v>
      </c>
      <c r="E455">
        <v>10.564</v>
      </c>
      <c r="F455" t="s">
        <v>4487</v>
      </c>
      <c r="G455">
        <v>-1.0699999999999999E-2</v>
      </c>
    </row>
    <row r="456" spans="1:7" x14ac:dyDescent="0.3">
      <c r="A456" s="2">
        <v>44424</v>
      </c>
      <c r="B456">
        <v>10.802</v>
      </c>
      <c r="C456">
        <v>10.9</v>
      </c>
      <c r="D456">
        <v>10.94</v>
      </c>
      <c r="E456">
        <v>10.77</v>
      </c>
      <c r="F456" t="s">
        <v>4666</v>
      </c>
      <c r="G456">
        <v>-1.5699999999999999E-2</v>
      </c>
    </row>
    <row r="457" spans="1:7" x14ac:dyDescent="0.3">
      <c r="A457" s="2">
        <v>44421</v>
      </c>
      <c r="B457">
        <v>10.974</v>
      </c>
      <c r="C457">
        <v>10.94</v>
      </c>
      <c r="D457">
        <v>11.08</v>
      </c>
      <c r="E457">
        <v>10.92</v>
      </c>
      <c r="F457" t="s">
        <v>3217</v>
      </c>
      <c r="G457">
        <v>8.0999999999999996E-3</v>
      </c>
    </row>
    <row r="458" spans="1:7" x14ac:dyDescent="0.3">
      <c r="A458" s="2">
        <v>44420</v>
      </c>
      <c r="B458">
        <v>10.885999999999999</v>
      </c>
      <c r="C458">
        <v>10.97</v>
      </c>
      <c r="D458">
        <v>11.068</v>
      </c>
      <c r="E458">
        <v>10.885999999999999</v>
      </c>
      <c r="F458" t="s">
        <v>4667</v>
      </c>
      <c r="G458">
        <v>-7.1000000000000004E-3</v>
      </c>
    </row>
    <row r="459" spans="1:7" x14ac:dyDescent="0.3">
      <c r="A459" s="2">
        <v>44419</v>
      </c>
      <c r="B459">
        <v>10.964</v>
      </c>
      <c r="C459">
        <v>10.928000000000001</v>
      </c>
      <c r="D459">
        <v>11.013999999999999</v>
      </c>
      <c r="E459">
        <v>10.826000000000001</v>
      </c>
      <c r="F459" t="s">
        <v>4668</v>
      </c>
      <c r="G459">
        <v>6.1999999999999998E-3</v>
      </c>
    </row>
    <row r="460" spans="1:7" x14ac:dyDescent="0.3">
      <c r="A460" s="2">
        <v>44418</v>
      </c>
      <c r="B460">
        <v>10.896000000000001</v>
      </c>
      <c r="C460">
        <v>10.792</v>
      </c>
      <c r="D460">
        <v>10.91</v>
      </c>
      <c r="E460">
        <v>10.73</v>
      </c>
      <c r="F460" t="s">
        <v>4669</v>
      </c>
      <c r="G460">
        <v>-6.9999999999999999E-4</v>
      </c>
    </row>
    <row r="461" spans="1:7" x14ac:dyDescent="0.3">
      <c r="A461" s="2">
        <v>44417</v>
      </c>
      <c r="B461">
        <v>10.904</v>
      </c>
      <c r="C461">
        <v>10.8</v>
      </c>
      <c r="D461">
        <v>10.928000000000001</v>
      </c>
      <c r="E461">
        <v>10.702</v>
      </c>
      <c r="F461" t="s">
        <v>4565</v>
      </c>
      <c r="G461">
        <v>1.11E-2</v>
      </c>
    </row>
    <row r="462" spans="1:7" x14ac:dyDescent="0.3">
      <c r="A462" s="2">
        <v>44414</v>
      </c>
      <c r="B462">
        <v>10.784000000000001</v>
      </c>
      <c r="C462">
        <v>10.628</v>
      </c>
      <c r="D462">
        <v>10.824</v>
      </c>
      <c r="E462">
        <v>10.5</v>
      </c>
      <c r="F462" t="s">
        <v>3824</v>
      </c>
      <c r="G462">
        <v>1.43E-2</v>
      </c>
    </row>
    <row r="463" spans="1:7" x14ac:dyDescent="0.3">
      <c r="A463" s="2">
        <v>44413</v>
      </c>
      <c r="B463">
        <v>10.632</v>
      </c>
      <c r="C463">
        <v>10.45</v>
      </c>
      <c r="D463">
        <v>10.666</v>
      </c>
      <c r="E463">
        <v>10.426</v>
      </c>
      <c r="F463" t="s">
        <v>4670</v>
      </c>
      <c r="G463">
        <v>1.26E-2</v>
      </c>
    </row>
    <row r="464" spans="1:7" x14ac:dyDescent="0.3">
      <c r="A464" s="2">
        <v>44412</v>
      </c>
      <c r="B464">
        <v>10.5</v>
      </c>
      <c r="C464">
        <v>10.5</v>
      </c>
      <c r="D464">
        <v>10.58</v>
      </c>
      <c r="E464">
        <v>10.346</v>
      </c>
      <c r="F464" t="s">
        <v>553</v>
      </c>
      <c r="G464">
        <v>2.7000000000000001E-3</v>
      </c>
    </row>
    <row r="465" spans="1:7" x14ac:dyDescent="0.3">
      <c r="A465" s="2">
        <v>44411</v>
      </c>
      <c r="B465">
        <v>10.472</v>
      </c>
      <c r="C465">
        <v>10.534000000000001</v>
      </c>
      <c r="D465">
        <v>10.648</v>
      </c>
      <c r="E465">
        <v>10.346</v>
      </c>
      <c r="F465" t="s">
        <v>3765</v>
      </c>
      <c r="G465">
        <v>-4.4000000000000003E-3</v>
      </c>
    </row>
    <row r="466" spans="1:7" x14ac:dyDescent="0.3">
      <c r="A466" s="2">
        <v>44410</v>
      </c>
      <c r="B466">
        <v>10.518000000000001</v>
      </c>
      <c r="C466">
        <v>10.561999999999999</v>
      </c>
      <c r="D466">
        <v>10.762</v>
      </c>
      <c r="E466">
        <v>10.51</v>
      </c>
      <c r="F466" t="s">
        <v>4534</v>
      </c>
      <c r="G466">
        <v>-1.3100000000000001E-2</v>
      </c>
    </row>
    <row r="467" spans="1:7" x14ac:dyDescent="0.3">
      <c r="A467" s="2">
        <v>44407</v>
      </c>
      <c r="B467">
        <v>10.657999999999999</v>
      </c>
      <c r="C467">
        <v>10.788</v>
      </c>
      <c r="D467">
        <v>10.836</v>
      </c>
      <c r="E467">
        <v>10.638</v>
      </c>
      <c r="F467" t="s">
        <v>3960</v>
      </c>
      <c r="G467">
        <v>-1.4800000000000001E-2</v>
      </c>
    </row>
    <row r="468" spans="1:7" x14ac:dyDescent="0.3">
      <c r="A468" s="2">
        <v>44406</v>
      </c>
      <c r="B468">
        <v>10.818</v>
      </c>
      <c r="C468">
        <v>10.634</v>
      </c>
      <c r="D468">
        <v>10.92</v>
      </c>
      <c r="E468">
        <v>10.488</v>
      </c>
      <c r="F468" t="s">
        <v>4671</v>
      </c>
      <c r="G468">
        <v>3.0300000000000001E-2</v>
      </c>
    </row>
    <row r="469" spans="1:7" x14ac:dyDescent="0.3">
      <c r="A469" s="2">
        <v>44405</v>
      </c>
      <c r="B469">
        <v>10.5</v>
      </c>
      <c r="C469">
        <v>10.84</v>
      </c>
      <c r="D469">
        <v>11.1</v>
      </c>
      <c r="E469">
        <v>10.458</v>
      </c>
      <c r="F469" t="s">
        <v>1493</v>
      </c>
      <c r="G469">
        <v>-1.1299999999999999E-2</v>
      </c>
    </row>
    <row r="470" spans="1:7" x14ac:dyDescent="0.3">
      <c r="A470" s="2">
        <v>44404</v>
      </c>
      <c r="B470">
        <v>10.62</v>
      </c>
      <c r="C470">
        <v>10.61</v>
      </c>
      <c r="D470">
        <v>10.634</v>
      </c>
      <c r="E470">
        <v>10.46</v>
      </c>
      <c r="F470" t="s">
        <v>3697</v>
      </c>
      <c r="G470">
        <v>-3.5999999999999999E-3</v>
      </c>
    </row>
    <row r="471" spans="1:7" x14ac:dyDescent="0.3">
      <c r="A471" s="2">
        <v>44403</v>
      </c>
      <c r="B471">
        <v>10.657999999999999</v>
      </c>
      <c r="C471">
        <v>10.46</v>
      </c>
      <c r="D471">
        <v>10.714</v>
      </c>
      <c r="E471">
        <v>10.384</v>
      </c>
      <c r="F471" t="s">
        <v>3444</v>
      </c>
      <c r="G471">
        <v>8.8999999999999999E-3</v>
      </c>
    </row>
    <row r="472" spans="1:7" x14ac:dyDescent="0.3">
      <c r="A472" s="2">
        <v>44400</v>
      </c>
      <c r="B472">
        <v>10.564</v>
      </c>
      <c r="C472">
        <v>10.465999999999999</v>
      </c>
      <c r="D472">
        <v>10.69</v>
      </c>
      <c r="E472">
        <v>10.464</v>
      </c>
      <c r="F472" t="s">
        <v>4495</v>
      </c>
      <c r="G472">
        <v>1.3599999999999999E-2</v>
      </c>
    </row>
    <row r="473" spans="1:7" x14ac:dyDescent="0.3">
      <c r="A473" s="2">
        <v>44399</v>
      </c>
      <c r="B473">
        <v>10.422000000000001</v>
      </c>
      <c r="C473">
        <v>10.576000000000001</v>
      </c>
      <c r="D473">
        <v>10.667999999999999</v>
      </c>
      <c r="E473">
        <v>10.406000000000001</v>
      </c>
      <c r="F473" t="s">
        <v>3380</v>
      </c>
      <c r="G473">
        <v>-7.4000000000000003E-3</v>
      </c>
    </row>
    <row r="474" spans="1:7" x14ac:dyDescent="0.3">
      <c r="A474" s="2">
        <v>44398</v>
      </c>
      <c r="B474">
        <v>10.5</v>
      </c>
      <c r="C474">
        <v>10.130000000000001</v>
      </c>
      <c r="D474">
        <v>10.555999999999999</v>
      </c>
      <c r="E474">
        <v>10.022</v>
      </c>
      <c r="F474" t="s">
        <v>4672</v>
      </c>
      <c r="G474">
        <v>4.2700000000000002E-2</v>
      </c>
    </row>
    <row r="475" spans="1:7" x14ac:dyDescent="0.3">
      <c r="A475" s="2">
        <v>44397</v>
      </c>
      <c r="B475">
        <v>10.07</v>
      </c>
      <c r="C475">
        <v>10.023999999999999</v>
      </c>
      <c r="D475">
        <v>10.132</v>
      </c>
      <c r="E475">
        <v>9.8190000000000008</v>
      </c>
      <c r="F475" t="s">
        <v>3680</v>
      </c>
      <c r="G475">
        <v>1.9199999999999998E-2</v>
      </c>
    </row>
    <row r="476" spans="1:7" x14ac:dyDescent="0.3">
      <c r="A476" s="2">
        <v>44396</v>
      </c>
      <c r="B476">
        <v>9.8800000000000008</v>
      </c>
      <c r="C476">
        <v>10.044</v>
      </c>
      <c r="D476">
        <v>10.048</v>
      </c>
      <c r="E476">
        <v>9.7639999999999993</v>
      </c>
      <c r="F476" t="s">
        <v>3833</v>
      </c>
      <c r="G476">
        <v>-3.1E-2</v>
      </c>
    </row>
    <row r="477" spans="1:7" x14ac:dyDescent="0.3">
      <c r="A477" s="2">
        <v>44393</v>
      </c>
      <c r="B477">
        <v>10.196</v>
      </c>
      <c r="C477">
        <v>10.458</v>
      </c>
      <c r="D477">
        <v>10.478</v>
      </c>
      <c r="E477">
        <v>10.135999999999999</v>
      </c>
      <c r="F477" t="s">
        <v>4555</v>
      </c>
      <c r="G477">
        <v>-2.06E-2</v>
      </c>
    </row>
    <row r="478" spans="1:7" x14ac:dyDescent="0.3">
      <c r="A478" s="2">
        <v>44392</v>
      </c>
      <c r="B478">
        <v>10.41</v>
      </c>
      <c r="C478">
        <v>10.374000000000001</v>
      </c>
      <c r="D478">
        <v>10.45</v>
      </c>
      <c r="E478">
        <v>10.256</v>
      </c>
      <c r="F478" t="s">
        <v>3463</v>
      </c>
      <c r="G478">
        <v>4.0000000000000002E-4</v>
      </c>
    </row>
    <row r="479" spans="1:7" x14ac:dyDescent="0.3">
      <c r="A479" s="2">
        <v>44391</v>
      </c>
      <c r="B479">
        <v>10.406000000000001</v>
      </c>
      <c r="C479">
        <v>10.41</v>
      </c>
      <c r="D479">
        <v>10.577999999999999</v>
      </c>
      <c r="E479">
        <v>10.36</v>
      </c>
      <c r="F479" t="s">
        <v>553</v>
      </c>
      <c r="G479">
        <v>1.9E-3</v>
      </c>
    </row>
    <row r="480" spans="1:7" x14ac:dyDescent="0.3">
      <c r="A480" s="2">
        <v>44390</v>
      </c>
      <c r="B480">
        <v>10.385999999999999</v>
      </c>
      <c r="C480">
        <v>10.584</v>
      </c>
      <c r="D480">
        <v>10.64</v>
      </c>
      <c r="E480">
        <v>10.326000000000001</v>
      </c>
      <c r="F480" t="s">
        <v>3205</v>
      </c>
      <c r="G480">
        <v>-1.9599999999999999E-2</v>
      </c>
    </row>
    <row r="481" spans="1:7" x14ac:dyDescent="0.3">
      <c r="A481" s="2">
        <v>44389</v>
      </c>
      <c r="B481">
        <v>10.593999999999999</v>
      </c>
      <c r="C481">
        <v>10.554</v>
      </c>
      <c r="D481">
        <v>10.651999999999999</v>
      </c>
      <c r="E481">
        <v>10.368</v>
      </c>
      <c r="F481" t="s">
        <v>4673</v>
      </c>
      <c r="G481">
        <v>8.9999999999999993E-3</v>
      </c>
    </row>
    <row r="482" spans="1:7" x14ac:dyDescent="0.3">
      <c r="A482" s="2">
        <v>44386</v>
      </c>
      <c r="B482">
        <v>10.5</v>
      </c>
      <c r="C482">
        <v>10.29</v>
      </c>
      <c r="D482">
        <v>10.504</v>
      </c>
      <c r="E482">
        <v>10.266</v>
      </c>
      <c r="F482" t="s">
        <v>4674</v>
      </c>
      <c r="G482">
        <v>3.0800000000000001E-2</v>
      </c>
    </row>
    <row r="483" spans="1:7" x14ac:dyDescent="0.3">
      <c r="A483" s="2">
        <v>44385</v>
      </c>
      <c r="B483">
        <v>10.186</v>
      </c>
      <c r="C483">
        <v>10.364000000000001</v>
      </c>
      <c r="D483">
        <v>10.391999999999999</v>
      </c>
      <c r="E483">
        <v>10.106</v>
      </c>
      <c r="F483" t="s">
        <v>4290</v>
      </c>
      <c r="G483">
        <v>-3.1199999999999999E-2</v>
      </c>
    </row>
    <row r="484" spans="1:7" x14ac:dyDescent="0.3">
      <c r="A484" s="2">
        <v>44384</v>
      </c>
      <c r="B484">
        <v>10.513999999999999</v>
      </c>
      <c r="C484">
        <v>10.656000000000001</v>
      </c>
      <c r="D484">
        <v>10.746</v>
      </c>
      <c r="E484">
        <v>10.388</v>
      </c>
      <c r="F484" t="s">
        <v>3898</v>
      </c>
      <c r="G484">
        <v>-0.01</v>
      </c>
    </row>
    <row r="485" spans="1:7" x14ac:dyDescent="0.3">
      <c r="A485" s="2">
        <v>44383</v>
      </c>
      <c r="B485">
        <v>10.62</v>
      </c>
      <c r="C485">
        <v>11.076000000000001</v>
      </c>
      <c r="D485">
        <v>11.077999999999999</v>
      </c>
      <c r="E485">
        <v>10.59</v>
      </c>
      <c r="F485" t="s">
        <v>3712</v>
      </c>
      <c r="G485">
        <v>-4.1300000000000003E-2</v>
      </c>
    </row>
    <row r="486" spans="1:7" x14ac:dyDescent="0.3">
      <c r="A486" s="2">
        <v>44382</v>
      </c>
      <c r="B486">
        <v>11.077999999999999</v>
      </c>
      <c r="C486">
        <v>10.91</v>
      </c>
      <c r="D486">
        <v>11.084</v>
      </c>
      <c r="E486">
        <v>10.89</v>
      </c>
      <c r="F486" t="s">
        <v>4675</v>
      </c>
      <c r="G486">
        <v>1.47E-2</v>
      </c>
    </row>
    <row r="487" spans="1:7" x14ac:dyDescent="0.3">
      <c r="A487" s="2">
        <v>44379</v>
      </c>
      <c r="B487">
        <v>10.917999999999999</v>
      </c>
      <c r="C487">
        <v>11.138</v>
      </c>
      <c r="D487">
        <v>11.146000000000001</v>
      </c>
      <c r="E487">
        <v>10.912000000000001</v>
      </c>
      <c r="F487" t="s">
        <v>3771</v>
      </c>
      <c r="G487">
        <v>-1.7299999999999999E-2</v>
      </c>
    </row>
    <row r="488" spans="1:7" x14ac:dyDescent="0.3">
      <c r="A488" s="2">
        <v>44378</v>
      </c>
      <c r="B488">
        <v>11.11</v>
      </c>
      <c r="C488">
        <v>11.108000000000001</v>
      </c>
      <c r="D488">
        <v>11.16</v>
      </c>
      <c r="E488">
        <v>11.032</v>
      </c>
      <c r="F488" t="s">
        <v>4676</v>
      </c>
      <c r="G488">
        <v>1.1299999999999999E-2</v>
      </c>
    </row>
    <row r="489" spans="1:7" x14ac:dyDescent="0.3">
      <c r="A489" s="2">
        <v>44377</v>
      </c>
      <c r="B489">
        <v>10.986000000000001</v>
      </c>
      <c r="C489">
        <v>11</v>
      </c>
      <c r="D489">
        <v>11.058</v>
      </c>
      <c r="E489">
        <v>10.754</v>
      </c>
      <c r="F489" t="s">
        <v>3579</v>
      </c>
      <c r="G489">
        <v>-8.0999999999999996E-3</v>
      </c>
    </row>
    <row r="490" spans="1:7" x14ac:dyDescent="0.3">
      <c r="A490" s="2">
        <v>44376</v>
      </c>
      <c r="B490">
        <v>11.076000000000001</v>
      </c>
      <c r="C490">
        <v>10.942</v>
      </c>
      <c r="D490">
        <v>11.188000000000001</v>
      </c>
      <c r="E490">
        <v>10.922000000000001</v>
      </c>
      <c r="F490" t="s">
        <v>1714</v>
      </c>
      <c r="G490">
        <v>1.52E-2</v>
      </c>
    </row>
    <row r="491" spans="1:7" x14ac:dyDescent="0.3">
      <c r="A491" s="2">
        <v>44375</v>
      </c>
      <c r="B491">
        <v>10.91</v>
      </c>
      <c r="C491">
        <v>11.028</v>
      </c>
      <c r="D491">
        <v>11.135999999999999</v>
      </c>
      <c r="E491">
        <v>10.907999999999999</v>
      </c>
      <c r="F491" t="s">
        <v>4559</v>
      </c>
      <c r="G491">
        <v>-1.7500000000000002E-2</v>
      </c>
    </row>
    <row r="492" spans="1:7" x14ac:dyDescent="0.3">
      <c r="A492" s="2">
        <v>44372</v>
      </c>
      <c r="B492">
        <v>11.103999999999999</v>
      </c>
      <c r="C492">
        <v>11.206</v>
      </c>
      <c r="D492">
        <v>11.247999999999999</v>
      </c>
      <c r="E492">
        <v>10.996</v>
      </c>
      <c r="F492" t="s">
        <v>3528</v>
      </c>
      <c r="G492">
        <v>8.6999999999999994E-3</v>
      </c>
    </row>
    <row r="493" spans="1:7" x14ac:dyDescent="0.3">
      <c r="A493" s="2">
        <v>44371</v>
      </c>
      <c r="B493">
        <v>11.007999999999999</v>
      </c>
      <c r="C493">
        <v>10.944000000000001</v>
      </c>
      <c r="D493">
        <v>11.036</v>
      </c>
      <c r="E493">
        <v>10.856</v>
      </c>
      <c r="F493" t="s">
        <v>3423</v>
      </c>
      <c r="G493">
        <v>1.55E-2</v>
      </c>
    </row>
    <row r="494" spans="1:7" x14ac:dyDescent="0.3">
      <c r="A494" s="2">
        <v>44370</v>
      </c>
      <c r="B494">
        <v>10.84</v>
      </c>
      <c r="C494">
        <v>10.976000000000001</v>
      </c>
      <c r="D494">
        <v>11.016</v>
      </c>
      <c r="E494">
        <v>10.778</v>
      </c>
      <c r="F494" t="s">
        <v>3734</v>
      </c>
      <c r="G494">
        <v>-7.0000000000000001E-3</v>
      </c>
    </row>
    <row r="495" spans="1:7" x14ac:dyDescent="0.3">
      <c r="A495" s="2">
        <v>44369</v>
      </c>
      <c r="B495">
        <v>10.916</v>
      </c>
      <c r="C495">
        <v>11.093999999999999</v>
      </c>
      <c r="D495">
        <v>11.103999999999999</v>
      </c>
      <c r="E495">
        <v>10.834</v>
      </c>
      <c r="F495" t="s">
        <v>3930</v>
      </c>
      <c r="G495">
        <v>-8.6999999999999994E-3</v>
      </c>
    </row>
    <row r="496" spans="1:7" x14ac:dyDescent="0.3">
      <c r="A496" s="2">
        <v>44368</v>
      </c>
      <c r="B496">
        <v>11.012</v>
      </c>
      <c r="C496">
        <v>10.85</v>
      </c>
      <c r="D496">
        <v>11.08</v>
      </c>
      <c r="E496">
        <v>10.7</v>
      </c>
      <c r="F496" t="s">
        <v>4592</v>
      </c>
      <c r="G496">
        <v>4.8999999999999998E-3</v>
      </c>
    </row>
    <row r="497" spans="1:7" x14ac:dyDescent="0.3">
      <c r="A497" s="2">
        <v>44365</v>
      </c>
      <c r="B497">
        <v>10.958</v>
      </c>
      <c r="C497">
        <v>11.263999999999999</v>
      </c>
      <c r="D497">
        <v>11.316000000000001</v>
      </c>
      <c r="E497">
        <v>10.928000000000001</v>
      </c>
      <c r="F497" t="s">
        <v>1816</v>
      </c>
      <c r="G497">
        <v>-3.39E-2</v>
      </c>
    </row>
    <row r="498" spans="1:7" x14ac:dyDescent="0.3">
      <c r="A498" s="2">
        <v>44364</v>
      </c>
      <c r="B498">
        <v>11.342000000000001</v>
      </c>
      <c r="C498">
        <v>11.5</v>
      </c>
      <c r="D498">
        <v>11.738</v>
      </c>
      <c r="E498">
        <v>11.33</v>
      </c>
      <c r="F498" t="s">
        <v>4677</v>
      </c>
      <c r="G498">
        <v>1.6000000000000001E-3</v>
      </c>
    </row>
    <row r="499" spans="1:7" x14ac:dyDescent="0.3">
      <c r="A499" s="2">
        <v>44363</v>
      </c>
      <c r="B499">
        <v>11.324</v>
      </c>
      <c r="C499">
        <v>11.736000000000001</v>
      </c>
      <c r="D499">
        <v>11.75</v>
      </c>
      <c r="E499">
        <v>11.254</v>
      </c>
      <c r="F499" t="s">
        <v>3925</v>
      </c>
      <c r="G499">
        <v>-2.3099999999999999E-2</v>
      </c>
    </row>
    <row r="500" spans="1:7" x14ac:dyDescent="0.3">
      <c r="A500" s="2">
        <v>44362</v>
      </c>
      <c r="B500">
        <v>11.592000000000001</v>
      </c>
      <c r="C500">
        <v>11.606</v>
      </c>
      <c r="D500">
        <v>11.654</v>
      </c>
      <c r="E500">
        <v>11.478</v>
      </c>
      <c r="F500" t="s">
        <v>3716</v>
      </c>
      <c r="G500">
        <v>2.0999999999999999E-3</v>
      </c>
    </row>
    <row r="501" spans="1:7" x14ac:dyDescent="0.3">
      <c r="A501" s="2">
        <v>44361</v>
      </c>
      <c r="B501">
        <v>11.568</v>
      </c>
      <c r="C501">
        <v>11.678000000000001</v>
      </c>
      <c r="D501">
        <v>11.762</v>
      </c>
      <c r="E501">
        <v>11.56</v>
      </c>
      <c r="F501" t="s">
        <v>3954</v>
      </c>
      <c r="G501">
        <v>-1.0800000000000001E-2</v>
      </c>
    </row>
    <row r="502" spans="1:7" x14ac:dyDescent="0.3">
      <c r="A502" s="2">
        <v>44358</v>
      </c>
      <c r="B502">
        <v>11.694000000000001</v>
      </c>
      <c r="C502">
        <v>11.8</v>
      </c>
      <c r="D502">
        <v>11.8</v>
      </c>
      <c r="E502">
        <v>11.391999999999999</v>
      </c>
      <c r="F502" t="s">
        <v>4678</v>
      </c>
      <c r="G502">
        <v>-1.7000000000000001E-2</v>
      </c>
    </row>
    <row r="503" spans="1:7" x14ac:dyDescent="0.3">
      <c r="A503" s="2">
        <v>44357</v>
      </c>
      <c r="B503">
        <v>11.896000000000001</v>
      </c>
      <c r="C503">
        <v>12.002000000000001</v>
      </c>
      <c r="D503">
        <v>12.146000000000001</v>
      </c>
      <c r="E503">
        <v>11.878</v>
      </c>
      <c r="F503" t="s">
        <v>4575</v>
      </c>
      <c r="G503">
        <v>-1.0200000000000001E-2</v>
      </c>
    </row>
    <row r="504" spans="1:7" x14ac:dyDescent="0.3">
      <c r="A504" s="2">
        <v>44356</v>
      </c>
      <c r="B504">
        <v>12.018000000000001</v>
      </c>
      <c r="C504">
        <v>12.244</v>
      </c>
      <c r="D504">
        <v>12.244</v>
      </c>
      <c r="E504">
        <v>11.926</v>
      </c>
      <c r="F504" t="s">
        <v>3722</v>
      </c>
      <c r="G504">
        <v>-2.1499999999999998E-2</v>
      </c>
    </row>
    <row r="505" spans="1:7" x14ac:dyDescent="0.3">
      <c r="A505" s="2">
        <v>44355</v>
      </c>
      <c r="B505">
        <v>12.282</v>
      </c>
      <c r="C505">
        <v>12.316000000000001</v>
      </c>
      <c r="D505">
        <v>12.442</v>
      </c>
      <c r="E505">
        <v>12.134</v>
      </c>
      <c r="F505" t="s">
        <v>3701</v>
      </c>
      <c r="G505">
        <v>-7.3000000000000001E-3</v>
      </c>
    </row>
    <row r="506" spans="1:7" x14ac:dyDescent="0.3">
      <c r="A506" s="2">
        <v>44354</v>
      </c>
      <c r="B506">
        <v>12.372</v>
      </c>
      <c r="C506">
        <v>12.423999999999999</v>
      </c>
      <c r="D506">
        <v>12.45</v>
      </c>
      <c r="E506">
        <v>12.276</v>
      </c>
      <c r="F506" t="s">
        <v>4679</v>
      </c>
      <c r="G506">
        <v>-2.0000000000000001E-4</v>
      </c>
    </row>
    <row r="507" spans="1:7" x14ac:dyDescent="0.3">
      <c r="A507" s="2">
        <v>44351</v>
      </c>
      <c r="B507">
        <v>12.374000000000001</v>
      </c>
      <c r="C507">
        <v>12.55</v>
      </c>
      <c r="D507">
        <v>12.558</v>
      </c>
      <c r="E507">
        <v>12.314</v>
      </c>
      <c r="F507" t="s">
        <v>4519</v>
      </c>
      <c r="G507">
        <v>-1.29E-2</v>
      </c>
    </row>
    <row r="508" spans="1:7" x14ac:dyDescent="0.3">
      <c r="A508" s="2">
        <v>44350</v>
      </c>
      <c r="B508">
        <v>12.536</v>
      </c>
      <c r="C508">
        <v>12.416</v>
      </c>
      <c r="D508">
        <v>12.56</v>
      </c>
      <c r="E508">
        <v>12.416</v>
      </c>
      <c r="F508" t="s">
        <v>4680</v>
      </c>
      <c r="G508">
        <v>6.7000000000000002E-3</v>
      </c>
    </row>
    <row r="509" spans="1:7" x14ac:dyDescent="0.3">
      <c r="A509" s="2">
        <v>44349</v>
      </c>
      <c r="B509">
        <v>12.452</v>
      </c>
      <c r="C509">
        <v>12.39</v>
      </c>
      <c r="D509">
        <v>12.47</v>
      </c>
      <c r="E509">
        <v>12.34</v>
      </c>
      <c r="F509" t="s">
        <v>4510</v>
      </c>
      <c r="G509">
        <v>-2.0000000000000001E-4</v>
      </c>
    </row>
    <row r="510" spans="1:7" x14ac:dyDescent="0.3">
      <c r="A510" s="2">
        <v>44348</v>
      </c>
      <c r="B510">
        <v>12.454000000000001</v>
      </c>
      <c r="C510">
        <v>12.246</v>
      </c>
      <c r="D510">
        <v>12.465999999999999</v>
      </c>
      <c r="E510">
        <v>12.23</v>
      </c>
      <c r="F510" t="s">
        <v>4681</v>
      </c>
      <c r="G510">
        <v>2.1499999999999998E-2</v>
      </c>
    </row>
    <row r="511" spans="1:7" x14ac:dyDescent="0.3">
      <c r="A511" s="2">
        <v>44347</v>
      </c>
      <c r="B511">
        <v>12.192</v>
      </c>
      <c r="C511">
        <v>12.288</v>
      </c>
      <c r="D511">
        <v>12.288</v>
      </c>
      <c r="E511">
        <v>12.034000000000001</v>
      </c>
      <c r="F511" t="s">
        <v>4495</v>
      </c>
      <c r="G511">
        <v>-1.26E-2</v>
      </c>
    </row>
    <row r="512" spans="1:7" x14ac:dyDescent="0.3">
      <c r="A512" s="2">
        <v>44344</v>
      </c>
      <c r="B512">
        <v>12.348000000000001</v>
      </c>
      <c r="C512">
        <v>12.38</v>
      </c>
      <c r="D512">
        <v>12.41</v>
      </c>
      <c r="E512">
        <v>12.178000000000001</v>
      </c>
      <c r="F512" t="s">
        <v>3204</v>
      </c>
      <c r="G512">
        <v>8.0000000000000002E-3</v>
      </c>
    </row>
    <row r="513" spans="1:7" x14ac:dyDescent="0.3">
      <c r="A513" s="2">
        <v>44343</v>
      </c>
      <c r="B513">
        <v>12.25</v>
      </c>
      <c r="C513">
        <v>12.01</v>
      </c>
      <c r="D513">
        <v>12.334</v>
      </c>
      <c r="E513">
        <v>11.965999999999999</v>
      </c>
      <c r="F513" t="s">
        <v>4682</v>
      </c>
      <c r="G513">
        <v>1.01E-2</v>
      </c>
    </row>
    <row r="514" spans="1:7" x14ac:dyDescent="0.3">
      <c r="A514" s="2">
        <v>44342</v>
      </c>
      <c r="B514">
        <v>12.128</v>
      </c>
      <c r="C514">
        <v>12.182</v>
      </c>
      <c r="D514">
        <v>12.28</v>
      </c>
      <c r="E514">
        <v>11.956</v>
      </c>
      <c r="F514" t="s">
        <v>4683</v>
      </c>
      <c r="G514">
        <v>-1.1599999999999999E-2</v>
      </c>
    </row>
    <row r="515" spans="1:7" x14ac:dyDescent="0.3">
      <c r="A515" s="2">
        <v>44341</v>
      </c>
      <c r="B515">
        <v>12.27</v>
      </c>
      <c r="C515">
        <v>12.022</v>
      </c>
      <c r="D515">
        <v>12.512</v>
      </c>
      <c r="E515">
        <v>12</v>
      </c>
      <c r="F515" t="s">
        <v>3266</v>
      </c>
      <c r="G515">
        <v>2.0299999999999999E-2</v>
      </c>
    </row>
    <row r="516" spans="1:7" x14ac:dyDescent="0.3">
      <c r="A516" s="2">
        <v>44337</v>
      </c>
      <c r="B516">
        <v>12.026</v>
      </c>
      <c r="C516">
        <v>11.763999999999999</v>
      </c>
      <c r="D516">
        <v>12.06</v>
      </c>
      <c r="E516">
        <v>11.752000000000001</v>
      </c>
      <c r="F516" t="s">
        <v>1515</v>
      </c>
      <c r="G516">
        <v>2.35E-2</v>
      </c>
    </row>
    <row r="517" spans="1:7" x14ac:dyDescent="0.3">
      <c r="A517" s="2">
        <v>44336</v>
      </c>
      <c r="B517">
        <v>11.75</v>
      </c>
      <c r="C517">
        <v>11.7</v>
      </c>
      <c r="D517">
        <v>11.784000000000001</v>
      </c>
      <c r="E517">
        <v>11.624000000000001</v>
      </c>
      <c r="F517" t="s">
        <v>3826</v>
      </c>
      <c r="G517">
        <v>1.12E-2</v>
      </c>
    </row>
    <row r="518" spans="1:7" x14ac:dyDescent="0.3">
      <c r="A518" s="2">
        <v>44335</v>
      </c>
      <c r="B518">
        <v>11.62</v>
      </c>
      <c r="C518">
        <v>11.706</v>
      </c>
      <c r="D518">
        <v>11.87</v>
      </c>
      <c r="E518">
        <v>11.442</v>
      </c>
      <c r="F518" t="s">
        <v>3496</v>
      </c>
      <c r="G518">
        <v>-1.2200000000000001E-2</v>
      </c>
    </row>
    <row r="519" spans="1:7" x14ac:dyDescent="0.3">
      <c r="A519" s="2">
        <v>44334</v>
      </c>
      <c r="B519">
        <v>11.763999999999999</v>
      </c>
      <c r="C519">
        <v>11.85</v>
      </c>
      <c r="D519">
        <v>11.896000000000001</v>
      </c>
      <c r="E519">
        <v>11.683999999999999</v>
      </c>
      <c r="F519" t="s">
        <v>3711</v>
      </c>
      <c r="G519">
        <v>6.1999999999999998E-3</v>
      </c>
    </row>
    <row r="520" spans="1:7" x14ac:dyDescent="0.3">
      <c r="A520" s="2">
        <v>44333</v>
      </c>
      <c r="B520">
        <v>11.692</v>
      </c>
      <c r="C520">
        <v>11.747999999999999</v>
      </c>
      <c r="D520">
        <v>11.843999999999999</v>
      </c>
      <c r="E520">
        <v>11.593999999999999</v>
      </c>
      <c r="F520" t="s">
        <v>3404</v>
      </c>
      <c r="G520">
        <v>-7.1000000000000004E-3</v>
      </c>
    </row>
    <row r="521" spans="1:7" x14ac:dyDescent="0.3">
      <c r="A521" s="2">
        <v>44330</v>
      </c>
      <c r="B521">
        <v>11.776</v>
      </c>
      <c r="C521">
        <v>11.673999999999999</v>
      </c>
      <c r="D521">
        <v>11.882</v>
      </c>
      <c r="E521">
        <v>11.62</v>
      </c>
      <c r="F521" t="s">
        <v>4650</v>
      </c>
      <c r="G521">
        <v>1.6199999999999999E-2</v>
      </c>
    </row>
    <row r="522" spans="1:7" x14ac:dyDescent="0.3">
      <c r="A522" s="2">
        <v>44329</v>
      </c>
      <c r="B522">
        <v>11.587999999999999</v>
      </c>
      <c r="C522">
        <v>11.412000000000001</v>
      </c>
      <c r="D522">
        <v>11.632</v>
      </c>
      <c r="E522">
        <v>11.24</v>
      </c>
      <c r="F522" t="s">
        <v>4684</v>
      </c>
      <c r="G522">
        <v>-5.0000000000000001E-4</v>
      </c>
    </row>
    <row r="523" spans="1:7" x14ac:dyDescent="0.3">
      <c r="A523" s="2">
        <v>44328</v>
      </c>
      <c r="B523">
        <v>11.593999999999999</v>
      </c>
      <c r="C523">
        <v>11.378</v>
      </c>
      <c r="D523">
        <v>11.708</v>
      </c>
      <c r="E523">
        <v>11.262</v>
      </c>
      <c r="F523" t="s">
        <v>4685</v>
      </c>
      <c r="G523">
        <v>2.35E-2</v>
      </c>
    </row>
    <row r="524" spans="1:7" x14ac:dyDescent="0.3">
      <c r="A524" s="2">
        <v>44327</v>
      </c>
      <c r="B524">
        <v>11.327999999999999</v>
      </c>
      <c r="C524">
        <v>11.35</v>
      </c>
      <c r="D524">
        <v>11.428000000000001</v>
      </c>
      <c r="E524">
        <v>11.157999999999999</v>
      </c>
      <c r="F524" t="s">
        <v>3868</v>
      </c>
      <c r="G524">
        <v>-2.06E-2</v>
      </c>
    </row>
    <row r="525" spans="1:7" x14ac:dyDescent="0.3">
      <c r="A525" s="2">
        <v>44326</v>
      </c>
      <c r="B525">
        <v>11.566000000000001</v>
      </c>
      <c r="C525">
        <v>11.63</v>
      </c>
      <c r="D525">
        <v>11.651999999999999</v>
      </c>
      <c r="E525">
        <v>11.388</v>
      </c>
      <c r="F525" t="s">
        <v>4490</v>
      </c>
      <c r="G525">
        <v>7.1000000000000004E-3</v>
      </c>
    </row>
    <row r="526" spans="1:7" x14ac:dyDescent="0.3">
      <c r="A526" s="2">
        <v>44323</v>
      </c>
      <c r="B526">
        <v>11.484</v>
      </c>
      <c r="C526">
        <v>11.55</v>
      </c>
      <c r="D526">
        <v>11.61</v>
      </c>
      <c r="E526">
        <v>11.316000000000001</v>
      </c>
      <c r="F526" t="s">
        <v>4030</v>
      </c>
      <c r="G526">
        <v>9.4999999999999998E-3</v>
      </c>
    </row>
    <row r="527" spans="1:7" x14ac:dyDescent="0.3">
      <c r="A527" s="2">
        <v>44322</v>
      </c>
      <c r="B527">
        <v>11.375999999999999</v>
      </c>
      <c r="C527">
        <v>11.35</v>
      </c>
      <c r="D527">
        <v>11.481999999999999</v>
      </c>
      <c r="E527">
        <v>11.256</v>
      </c>
      <c r="F527" t="s">
        <v>4686</v>
      </c>
      <c r="G527">
        <v>4.8999999999999998E-3</v>
      </c>
    </row>
    <row r="528" spans="1:7" x14ac:dyDescent="0.3">
      <c r="A528" s="2">
        <v>44321</v>
      </c>
      <c r="B528">
        <v>11.32</v>
      </c>
      <c r="C528">
        <v>11.257999999999999</v>
      </c>
      <c r="D528">
        <v>11.416</v>
      </c>
      <c r="E528">
        <v>11.206</v>
      </c>
      <c r="F528" t="s">
        <v>4687</v>
      </c>
      <c r="G528">
        <v>2.5399999999999999E-2</v>
      </c>
    </row>
    <row r="529" spans="1:7" x14ac:dyDescent="0.3">
      <c r="A529" s="2">
        <v>44320</v>
      </c>
      <c r="B529">
        <v>11.04</v>
      </c>
      <c r="C529">
        <v>11.4</v>
      </c>
      <c r="D529">
        <v>11.492000000000001</v>
      </c>
      <c r="E529">
        <v>10.946</v>
      </c>
      <c r="F529" t="s">
        <v>4688</v>
      </c>
      <c r="G529">
        <v>-3.1199999999999999E-2</v>
      </c>
    </row>
    <row r="530" spans="1:7" x14ac:dyDescent="0.3">
      <c r="A530" s="2">
        <v>44319</v>
      </c>
      <c r="B530">
        <v>11.396000000000001</v>
      </c>
      <c r="C530">
        <v>11.698</v>
      </c>
      <c r="D530">
        <v>11.698</v>
      </c>
      <c r="E530">
        <v>11.327999999999999</v>
      </c>
      <c r="F530" t="s">
        <v>3709</v>
      </c>
      <c r="G530">
        <v>-1.8100000000000002E-2</v>
      </c>
    </row>
    <row r="531" spans="1:7" x14ac:dyDescent="0.3">
      <c r="A531" s="2">
        <v>44316</v>
      </c>
      <c r="B531">
        <v>11.606</v>
      </c>
      <c r="C531">
        <v>11.6</v>
      </c>
      <c r="D531">
        <v>11.778</v>
      </c>
      <c r="E531">
        <v>11.526</v>
      </c>
      <c r="F531" t="s">
        <v>3931</v>
      </c>
      <c r="G531">
        <v>-1.1999999999999999E-3</v>
      </c>
    </row>
    <row r="532" spans="1:7" x14ac:dyDescent="0.3">
      <c r="A532" s="2">
        <v>44315</v>
      </c>
      <c r="B532">
        <v>11.62</v>
      </c>
      <c r="C532">
        <v>11.396000000000001</v>
      </c>
      <c r="D532">
        <v>11.682</v>
      </c>
      <c r="E532">
        <v>11.316000000000001</v>
      </c>
      <c r="F532" t="s">
        <v>3849</v>
      </c>
      <c r="G532">
        <v>3.0499999999999999E-2</v>
      </c>
    </row>
    <row r="533" spans="1:7" x14ac:dyDescent="0.3">
      <c r="A533" s="2">
        <v>44314</v>
      </c>
      <c r="B533">
        <v>11.276</v>
      </c>
      <c r="C533">
        <v>10.57</v>
      </c>
      <c r="D533">
        <v>11.374000000000001</v>
      </c>
      <c r="E533">
        <v>10.558</v>
      </c>
      <c r="F533" t="s">
        <v>1292</v>
      </c>
      <c r="G533">
        <v>0.107</v>
      </c>
    </row>
    <row r="534" spans="1:7" x14ac:dyDescent="0.3">
      <c r="A534" s="2">
        <v>44313</v>
      </c>
      <c r="B534">
        <v>10.186</v>
      </c>
      <c r="C534">
        <v>10.102</v>
      </c>
      <c r="D534">
        <v>10.186</v>
      </c>
      <c r="E534">
        <v>9.9550000000000001</v>
      </c>
      <c r="F534" t="s">
        <v>4689</v>
      </c>
      <c r="G534">
        <v>1.03E-2</v>
      </c>
    </row>
    <row r="535" spans="1:7" x14ac:dyDescent="0.3">
      <c r="A535" s="2">
        <v>44312</v>
      </c>
      <c r="B535">
        <v>10.082000000000001</v>
      </c>
      <c r="C535">
        <v>9.8670000000000009</v>
      </c>
      <c r="D535">
        <v>10.093999999999999</v>
      </c>
      <c r="E535">
        <v>9.74</v>
      </c>
      <c r="F535" t="s">
        <v>4690</v>
      </c>
      <c r="G535">
        <v>2.6100000000000002E-2</v>
      </c>
    </row>
    <row r="536" spans="1:7" x14ac:dyDescent="0.3">
      <c r="A536" s="2">
        <v>44309</v>
      </c>
      <c r="B536">
        <v>9.8260000000000005</v>
      </c>
      <c r="C536">
        <v>9.7409999999999997</v>
      </c>
      <c r="D536">
        <v>9.85</v>
      </c>
      <c r="E536">
        <v>9.702</v>
      </c>
      <c r="F536" t="s">
        <v>3445</v>
      </c>
      <c r="G536">
        <v>3.5999999999999999E-3</v>
      </c>
    </row>
    <row r="537" spans="1:7" x14ac:dyDescent="0.3">
      <c r="A537" s="2">
        <v>44308</v>
      </c>
      <c r="B537">
        <v>9.7910000000000004</v>
      </c>
      <c r="C537">
        <v>9.9009999999999998</v>
      </c>
      <c r="D537">
        <v>9.93</v>
      </c>
      <c r="E537">
        <v>9.7089999999999996</v>
      </c>
      <c r="F537" t="s">
        <v>4691</v>
      </c>
      <c r="G537">
        <v>-6.1000000000000004E-3</v>
      </c>
    </row>
    <row r="538" spans="1:7" x14ac:dyDescent="0.3">
      <c r="A538" s="2">
        <v>44307</v>
      </c>
      <c r="B538">
        <v>9.8510000000000009</v>
      </c>
      <c r="C538">
        <v>10.039999999999999</v>
      </c>
      <c r="D538">
        <v>10.151999999999999</v>
      </c>
      <c r="E538">
        <v>9.718</v>
      </c>
      <c r="F538" t="s">
        <v>4692</v>
      </c>
      <c r="G538">
        <v>-1.14E-2</v>
      </c>
    </row>
    <row r="539" spans="1:7" x14ac:dyDescent="0.3">
      <c r="A539" s="2">
        <v>44306</v>
      </c>
      <c r="B539">
        <v>9.9649999999999999</v>
      </c>
      <c r="C539">
        <v>10.426</v>
      </c>
      <c r="D539">
        <v>10.45</v>
      </c>
      <c r="E539">
        <v>9.9429999999999996</v>
      </c>
      <c r="F539" t="s">
        <v>4683</v>
      </c>
      <c r="G539">
        <v>-4.1500000000000002E-2</v>
      </c>
    </row>
    <row r="540" spans="1:7" x14ac:dyDescent="0.3">
      <c r="A540" s="2">
        <v>44305</v>
      </c>
      <c r="B540">
        <v>10.396000000000001</v>
      </c>
      <c r="C540">
        <v>10.42</v>
      </c>
      <c r="D540">
        <v>10.518000000000001</v>
      </c>
      <c r="E540">
        <v>10.305999999999999</v>
      </c>
      <c r="F540" t="s">
        <v>4693</v>
      </c>
      <c r="G540">
        <v>-4.4000000000000003E-3</v>
      </c>
    </row>
    <row r="541" spans="1:7" x14ac:dyDescent="0.3">
      <c r="A541" s="2">
        <v>44302</v>
      </c>
      <c r="B541">
        <v>10.442</v>
      </c>
      <c r="C541">
        <v>10.3</v>
      </c>
      <c r="D541">
        <v>10.47</v>
      </c>
      <c r="E541">
        <v>10.276</v>
      </c>
      <c r="F541" t="s">
        <v>4556</v>
      </c>
      <c r="G541">
        <v>2.2499999999999999E-2</v>
      </c>
    </row>
    <row r="542" spans="1:7" x14ac:dyDescent="0.3">
      <c r="A542" s="2">
        <v>44301</v>
      </c>
      <c r="B542">
        <v>10.212</v>
      </c>
      <c r="C542">
        <v>10.378</v>
      </c>
      <c r="D542">
        <v>10.42</v>
      </c>
      <c r="E542">
        <v>10.202</v>
      </c>
      <c r="F542" t="s">
        <v>3839</v>
      </c>
      <c r="G542">
        <v>-1.8800000000000001E-2</v>
      </c>
    </row>
    <row r="543" spans="1:7" x14ac:dyDescent="0.3">
      <c r="A543" s="2">
        <v>44300</v>
      </c>
      <c r="B543">
        <v>10.407999999999999</v>
      </c>
      <c r="C543">
        <v>10.257999999999999</v>
      </c>
      <c r="D543">
        <v>10.46</v>
      </c>
      <c r="E543">
        <v>10.194000000000001</v>
      </c>
      <c r="F543" t="s">
        <v>3686</v>
      </c>
      <c r="G543">
        <v>1.32E-2</v>
      </c>
    </row>
    <row r="544" spans="1:7" x14ac:dyDescent="0.3">
      <c r="A544" s="2">
        <v>44299</v>
      </c>
      <c r="B544">
        <v>10.272</v>
      </c>
      <c r="C544">
        <v>10.406000000000001</v>
      </c>
      <c r="D544">
        <v>10.464</v>
      </c>
      <c r="E544">
        <v>10.220000000000001</v>
      </c>
      <c r="F544" t="s">
        <v>4694</v>
      </c>
      <c r="G544">
        <v>-9.4999999999999998E-3</v>
      </c>
    </row>
    <row r="545" spans="1:7" x14ac:dyDescent="0.3">
      <c r="A545" s="2">
        <v>44298</v>
      </c>
      <c r="B545">
        <v>10.37</v>
      </c>
      <c r="C545">
        <v>10.33</v>
      </c>
      <c r="D545">
        <v>10.404</v>
      </c>
      <c r="E545">
        <v>10.176</v>
      </c>
      <c r="F545" t="s">
        <v>3428</v>
      </c>
      <c r="G545">
        <v>2.8999999999999998E-3</v>
      </c>
    </row>
    <row r="546" spans="1:7" x14ac:dyDescent="0.3">
      <c r="A546" s="2">
        <v>44295</v>
      </c>
      <c r="B546">
        <v>10.34</v>
      </c>
      <c r="C546">
        <v>10.368</v>
      </c>
      <c r="D546">
        <v>10.42</v>
      </c>
      <c r="E546">
        <v>10.26</v>
      </c>
      <c r="F546" t="s">
        <v>4658</v>
      </c>
      <c r="G546">
        <v>-2.0000000000000001E-4</v>
      </c>
    </row>
    <row r="547" spans="1:7" x14ac:dyDescent="0.3">
      <c r="A547" s="2">
        <v>44294</v>
      </c>
      <c r="B547">
        <v>10.342000000000001</v>
      </c>
      <c r="C547">
        <v>10.52</v>
      </c>
      <c r="D547">
        <v>10.6</v>
      </c>
      <c r="E547">
        <v>10.231999999999999</v>
      </c>
      <c r="F547" t="s">
        <v>4499</v>
      </c>
      <c r="G547">
        <v>-1.2E-2</v>
      </c>
    </row>
    <row r="548" spans="1:7" x14ac:dyDescent="0.3">
      <c r="A548" s="2">
        <v>44293</v>
      </c>
      <c r="B548">
        <v>10.468</v>
      </c>
      <c r="C548">
        <v>10.36</v>
      </c>
      <c r="D548">
        <v>10.48</v>
      </c>
      <c r="E548">
        <v>10.336</v>
      </c>
      <c r="F548" t="s">
        <v>4665</v>
      </c>
      <c r="G548">
        <v>1.24E-2</v>
      </c>
    </row>
    <row r="549" spans="1:7" x14ac:dyDescent="0.3">
      <c r="A549" s="2">
        <v>44292</v>
      </c>
      <c r="B549">
        <v>10.34</v>
      </c>
      <c r="C549">
        <v>10.35</v>
      </c>
      <c r="D549">
        <v>10.504</v>
      </c>
      <c r="E549">
        <v>10.302</v>
      </c>
      <c r="F549" t="s">
        <v>3909</v>
      </c>
      <c r="G549">
        <v>7.0000000000000001E-3</v>
      </c>
    </row>
    <row r="550" spans="1:7" x14ac:dyDescent="0.3">
      <c r="A550" s="2">
        <v>44287</v>
      </c>
      <c r="B550">
        <v>10.268000000000001</v>
      </c>
      <c r="C550">
        <v>10.218</v>
      </c>
      <c r="D550">
        <v>10.327999999999999</v>
      </c>
      <c r="E550">
        <v>10.132</v>
      </c>
      <c r="F550" t="s">
        <v>4691</v>
      </c>
      <c r="G550">
        <v>7.9000000000000008E-3</v>
      </c>
    </row>
    <row r="551" spans="1:7" x14ac:dyDescent="0.3">
      <c r="A551" s="2">
        <v>44286</v>
      </c>
      <c r="B551">
        <v>10.188000000000001</v>
      </c>
      <c r="C551">
        <v>10.3</v>
      </c>
      <c r="D551">
        <v>10.38</v>
      </c>
      <c r="E551">
        <v>10.188000000000001</v>
      </c>
      <c r="F551" t="s">
        <v>4562</v>
      </c>
      <c r="G551">
        <v>-1.09E-2</v>
      </c>
    </row>
    <row r="552" spans="1:7" x14ac:dyDescent="0.3">
      <c r="A552" s="2">
        <v>44285</v>
      </c>
      <c r="B552">
        <v>10.3</v>
      </c>
      <c r="C552">
        <v>10.23</v>
      </c>
      <c r="D552">
        <v>10.394</v>
      </c>
      <c r="E552">
        <v>10.222</v>
      </c>
      <c r="F552" t="s">
        <v>3728</v>
      </c>
      <c r="G552">
        <v>1.5599999999999999E-2</v>
      </c>
    </row>
    <row r="553" spans="1:7" x14ac:dyDescent="0.3">
      <c r="A553" s="2">
        <v>44284</v>
      </c>
      <c r="B553">
        <v>10.141999999999999</v>
      </c>
      <c r="C553">
        <v>10.336</v>
      </c>
      <c r="D553">
        <v>10.346</v>
      </c>
      <c r="E553">
        <v>9.8190000000000008</v>
      </c>
      <c r="F553" t="s">
        <v>4695</v>
      </c>
      <c r="G553">
        <v>-3.32E-2</v>
      </c>
    </row>
    <row r="554" spans="1:7" x14ac:dyDescent="0.3">
      <c r="A554" s="2">
        <v>44281</v>
      </c>
      <c r="B554">
        <v>10.49</v>
      </c>
      <c r="C554">
        <v>10.5</v>
      </c>
      <c r="D554">
        <v>10.638</v>
      </c>
      <c r="E554">
        <v>10.45</v>
      </c>
      <c r="F554" t="s">
        <v>4696</v>
      </c>
      <c r="G554">
        <v>3.5999999999999999E-3</v>
      </c>
    </row>
    <row r="555" spans="1:7" x14ac:dyDescent="0.3">
      <c r="A555" s="2">
        <v>44280</v>
      </c>
      <c r="B555">
        <v>10.452</v>
      </c>
      <c r="C555">
        <v>10.5</v>
      </c>
      <c r="D555">
        <v>10.577999999999999</v>
      </c>
      <c r="E555">
        <v>10.224</v>
      </c>
      <c r="F555" t="s">
        <v>3797</v>
      </c>
      <c r="G555">
        <v>-1.5299999999999999E-2</v>
      </c>
    </row>
    <row r="556" spans="1:7" x14ac:dyDescent="0.3">
      <c r="A556" s="2">
        <v>44279</v>
      </c>
      <c r="B556">
        <v>10.614000000000001</v>
      </c>
      <c r="C556">
        <v>10.358000000000001</v>
      </c>
      <c r="D556">
        <v>10.64</v>
      </c>
      <c r="E556">
        <v>10.252000000000001</v>
      </c>
      <c r="F556" t="s">
        <v>3662</v>
      </c>
      <c r="G556">
        <v>1.0999999999999999E-2</v>
      </c>
    </row>
    <row r="557" spans="1:7" x14ac:dyDescent="0.3">
      <c r="A557" s="2">
        <v>44278</v>
      </c>
      <c r="B557">
        <v>10.497999999999999</v>
      </c>
      <c r="C557">
        <v>10.608000000000001</v>
      </c>
      <c r="D557">
        <v>10.635999999999999</v>
      </c>
      <c r="E557">
        <v>10.41</v>
      </c>
      <c r="F557" t="s">
        <v>4697</v>
      </c>
      <c r="G557">
        <v>-2.5000000000000001E-3</v>
      </c>
    </row>
    <row r="558" spans="1:7" x14ac:dyDescent="0.3">
      <c r="A558" s="2">
        <v>44277</v>
      </c>
      <c r="B558">
        <v>10.523999999999999</v>
      </c>
      <c r="C558">
        <v>10.56</v>
      </c>
      <c r="D558">
        <v>10.718</v>
      </c>
      <c r="E558">
        <v>10.462</v>
      </c>
      <c r="F558" t="s">
        <v>3284</v>
      </c>
      <c r="G558">
        <v>-7.0000000000000001E-3</v>
      </c>
    </row>
    <row r="559" spans="1:7" x14ac:dyDescent="0.3">
      <c r="A559" s="2">
        <v>44274</v>
      </c>
      <c r="B559">
        <v>10.598000000000001</v>
      </c>
      <c r="C559">
        <v>10.9</v>
      </c>
      <c r="D559">
        <v>11.03</v>
      </c>
      <c r="E559">
        <v>10.481999999999999</v>
      </c>
      <c r="F559" t="s">
        <v>4181</v>
      </c>
      <c r="G559">
        <v>-3.7900000000000003E-2</v>
      </c>
    </row>
    <row r="560" spans="1:7" x14ac:dyDescent="0.3">
      <c r="A560" s="2">
        <v>44273</v>
      </c>
      <c r="B560">
        <v>11.016</v>
      </c>
      <c r="C560">
        <v>10.6</v>
      </c>
      <c r="D560">
        <v>11.068</v>
      </c>
      <c r="E560">
        <v>10.6</v>
      </c>
      <c r="F560" t="s">
        <v>2142</v>
      </c>
      <c r="G560">
        <v>4.8899999999999999E-2</v>
      </c>
    </row>
    <row r="561" spans="1:7" x14ac:dyDescent="0.3">
      <c r="A561" s="2">
        <v>44272</v>
      </c>
      <c r="B561">
        <v>10.502000000000001</v>
      </c>
      <c r="C561">
        <v>10.352</v>
      </c>
      <c r="D561">
        <v>10.624000000000001</v>
      </c>
      <c r="E561">
        <v>10.352</v>
      </c>
      <c r="F561" t="s">
        <v>4698</v>
      </c>
      <c r="G561">
        <v>9.7999999999999997E-3</v>
      </c>
    </row>
    <row r="562" spans="1:7" x14ac:dyDescent="0.3">
      <c r="A562" s="2">
        <v>44271</v>
      </c>
      <c r="B562">
        <v>10.4</v>
      </c>
      <c r="C562">
        <v>10.474</v>
      </c>
      <c r="D562">
        <v>10.634</v>
      </c>
      <c r="E562">
        <v>10.336</v>
      </c>
      <c r="F562" t="s">
        <v>4699</v>
      </c>
      <c r="G562">
        <v>-5.7000000000000002E-3</v>
      </c>
    </row>
    <row r="563" spans="1:7" x14ac:dyDescent="0.3">
      <c r="A563" s="2">
        <v>44270</v>
      </c>
      <c r="B563">
        <v>10.46</v>
      </c>
      <c r="C563">
        <v>10.59</v>
      </c>
      <c r="D563">
        <v>10.688000000000001</v>
      </c>
      <c r="E563">
        <v>10.346</v>
      </c>
      <c r="F563" t="s">
        <v>4643</v>
      </c>
      <c r="G563">
        <v>-1.84E-2</v>
      </c>
    </row>
    <row r="564" spans="1:7" x14ac:dyDescent="0.3">
      <c r="A564" s="2">
        <v>44267</v>
      </c>
      <c r="B564">
        <v>10.656000000000001</v>
      </c>
      <c r="C564">
        <v>10.46</v>
      </c>
      <c r="D564">
        <v>10.75</v>
      </c>
      <c r="E564">
        <v>10.46</v>
      </c>
      <c r="F564" t="s">
        <v>3762</v>
      </c>
      <c r="G564">
        <v>1.41E-2</v>
      </c>
    </row>
    <row r="565" spans="1:7" x14ac:dyDescent="0.3">
      <c r="A565" s="2">
        <v>44266</v>
      </c>
      <c r="B565">
        <v>10.507999999999999</v>
      </c>
      <c r="C565">
        <v>10.648</v>
      </c>
      <c r="D565">
        <v>10.68</v>
      </c>
      <c r="E565">
        <v>10.334</v>
      </c>
      <c r="F565" t="s">
        <v>3433</v>
      </c>
      <c r="G565">
        <v>-1.61E-2</v>
      </c>
    </row>
    <row r="566" spans="1:7" x14ac:dyDescent="0.3">
      <c r="A566" s="2">
        <v>44265</v>
      </c>
      <c r="B566">
        <v>10.68</v>
      </c>
      <c r="C566">
        <v>10.67</v>
      </c>
      <c r="D566">
        <v>10.866</v>
      </c>
      <c r="E566">
        <v>10.6</v>
      </c>
      <c r="F566" t="s">
        <v>4512</v>
      </c>
      <c r="G566">
        <v>-2.3999999999999998E-3</v>
      </c>
    </row>
    <row r="567" spans="1:7" x14ac:dyDescent="0.3">
      <c r="A567" s="2">
        <v>44264</v>
      </c>
      <c r="B567">
        <v>10.706</v>
      </c>
      <c r="C567">
        <v>11.084</v>
      </c>
      <c r="D567">
        <v>11.092000000000001</v>
      </c>
      <c r="E567">
        <v>10.544</v>
      </c>
      <c r="F567" t="s">
        <v>4700</v>
      </c>
      <c r="G567">
        <v>-2.8799999999999999E-2</v>
      </c>
    </row>
    <row r="568" spans="1:7" x14ac:dyDescent="0.3">
      <c r="A568" s="2">
        <v>44263</v>
      </c>
      <c r="B568">
        <v>11.023999999999999</v>
      </c>
      <c r="C568">
        <v>10.65</v>
      </c>
      <c r="D568">
        <v>11.25</v>
      </c>
      <c r="E568">
        <v>10.65</v>
      </c>
      <c r="F568" t="s">
        <v>4701</v>
      </c>
      <c r="G568">
        <v>4.2799999999999998E-2</v>
      </c>
    </row>
    <row r="569" spans="1:7" x14ac:dyDescent="0.3">
      <c r="A569" s="2">
        <v>44260</v>
      </c>
      <c r="B569">
        <v>10.571999999999999</v>
      </c>
      <c r="C569">
        <v>10.433999999999999</v>
      </c>
      <c r="D569">
        <v>10.808</v>
      </c>
      <c r="E569">
        <v>10.348000000000001</v>
      </c>
      <c r="F569" t="s">
        <v>4599</v>
      </c>
      <c r="G569">
        <v>2.1299999999999999E-2</v>
      </c>
    </row>
    <row r="570" spans="1:7" x14ac:dyDescent="0.3">
      <c r="A570" s="2">
        <v>44259</v>
      </c>
      <c r="B570">
        <v>10.352</v>
      </c>
      <c r="C570">
        <v>10.593999999999999</v>
      </c>
      <c r="D570">
        <v>10.618</v>
      </c>
      <c r="E570">
        <v>10.252000000000001</v>
      </c>
      <c r="F570" t="s">
        <v>3822</v>
      </c>
      <c r="G570">
        <v>-3.3099999999999997E-2</v>
      </c>
    </row>
    <row r="571" spans="1:7" x14ac:dyDescent="0.3">
      <c r="A571" s="2">
        <v>44258</v>
      </c>
      <c r="B571">
        <v>10.706</v>
      </c>
      <c r="C571">
        <v>10.5</v>
      </c>
      <c r="D571">
        <v>10.714</v>
      </c>
      <c r="E571">
        <v>10.486000000000001</v>
      </c>
      <c r="F571" t="s">
        <v>4702</v>
      </c>
      <c r="G571">
        <v>2.29E-2</v>
      </c>
    </row>
    <row r="572" spans="1:7" x14ac:dyDescent="0.3">
      <c r="A572" s="2">
        <v>44257</v>
      </c>
      <c r="B572">
        <v>10.465999999999999</v>
      </c>
      <c r="C572">
        <v>10.432</v>
      </c>
      <c r="D572">
        <v>10.561999999999999</v>
      </c>
      <c r="E572">
        <v>10.356</v>
      </c>
      <c r="F572" t="s">
        <v>4703</v>
      </c>
      <c r="G572">
        <v>3.8E-3</v>
      </c>
    </row>
    <row r="573" spans="1:7" x14ac:dyDescent="0.3">
      <c r="A573" s="2">
        <v>44256</v>
      </c>
      <c r="B573">
        <v>10.426</v>
      </c>
      <c r="C573">
        <v>10.401999999999999</v>
      </c>
      <c r="D573">
        <v>10.564</v>
      </c>
      <c r="E573">
        <v>10.362</v>
      </c>
      <c r="F573" t="s">
        <v>4065</v>
      </c>
      <c r="G573">
        <v>2.0799999999999999E-2</v>
      </c>
    </row>
    <row r="574" spans="1:7" x14ac:dyDescent="0.3">
      <c r="A574" s="2">
        <v>44253</v>
      </c>
      <c r="B574">
        <v>10.214</v>
      </c>
      <c r="C574">
        <v>10.374000000000001</v>
      </c>
      <c r="D574">
        <v>10.534000000000001</v>
      </c>
      <c r="E574">
        <v>10.162000000000001</v>
      </c>
      <c r="F574" t="s">
        <v>4704</v>
      </c>
      <c r="G574">
        <v>-3.5000000000000003E-2</v>
      </c>
    </row>
    <row r="575" spans="1:7" x14ac:dyDescent="0.3">
      <c r="A575" s="2">
        <v>44252</v>
      </c>
      <c r="B575">
        <v>10.584</v>
      </c>
      <c r="C575">
        <v>10.286</v>
      </c>
      <c r="D575">
        <v>10.79</v>
      </c>
      <c r="E575">
        <v>10.276</v>
      </c>
      <c r="F575" t="s">
        <v>1837</v>
      </c>
      <c r="G575">
        <v>3.9100000000000003E-2</v>
      </c>
    </row>
    <row r="576" spans="1:7" x14ac:dyDescent="0.3">
      <c r="A576" s="2">
        <v>44251</v>
      </c>
      <c r="B576">
        <v>10.186</v>
      </c>
      <c r="C576">
        <v>9.8970000000000002</v>
      </c>
      <c r="D576">
        <v>10.218</v>
      </c>
      <c r="E576">
        <v>9.83</v>
      </c>
      <c r="F576" t="s">
        <v>4705</v>
      </c>
      <c r="G576">
        <v>2.58E-2</v>
      </c>
    </row>
    <row r="577" spans="1:7" x14ac:dyDescent="0.3">
      <c r="A577" s="2">
        <v>44250</v>
      </c>
      <c r="B577">
        <v>9.93</v>
      </c>
      <c r="C577">
        <v>9.8650000000000002</v>
      </c>
      <c r="D577">
        <v>10.018000000000001</v>
      </c>
      <c r="E577">
        <v>9.7040000000000006</v>
      </c>
      <c r="F577" t="s">
        <v>3577</v>
      </c>
      <c r="G577">
        <v>1.32E-2</v>
      </c>
    </row>
    <row r="578" spans="1:7" x14ac:dyDescent="0.3">
      <c r="A578" s="2">
        <v>44249</v>
      </c>
      <c r="B578">
        <v>9.8010000000000002</v>
      </c>
      <c r="C578">
        <v>9.6379999999999999</v>
      </c>
      <c r="D578">
        <v>9.8119999999999994</v>
      </c>
      <c r="E578">
        <v>9.5239999999999991</v>
      </c>
      <c r="F578" t="s">
        <v>4706</v>
      </c>
      <c r="G578">
        <v>2.52E-2</v>
      </c>
    </row>
    <row r="579" spans="1:7" x14ac:dyDescent="0.3">
      <c r="A579" s="2">
        <v>44246</v>
      </c>
      <c r="B579">
        <v>9.56</v>
      </c>
      <c r="C579">
        <v>9.2729999999999997</v>
      </c>
      <c r="D579">
        <v>9.56</v>
      </c>
      <c r="E579">
        <v>9.2680000000000007</v>
      </c>
      <c r="F579" t="s">
        <v>3998</v>
      </c>
      <c r="G579">
        <v>3.9100000000000003E-2</v>
      </c>
    </row>
    <row r="580" spans="1:7" x14ac:dyDescent="0.3">
      <c r="A580" s="2">
        <v>44245</v>
      </c>
      <c r="B580">
        <v>9.1999999999999993</v>
      </c>
      <c r="C580">
        <v>9.2149999999999999</v>
      </c>
      <c r="D580">
        <v>9.4220000000000006</v>
      </c>
      <c r="E580">
        <v>9.19</v>
      </c>
      <c r="F580" t="s">
        <v>4529</v>
      </c>
      <c r="G580">
        <v>-1.29E-2</v>
      </c>
    </row>
    <row r="581" spans="1:7" x14ac:dyDescent="0.3">
      <c r="A581" s="2">
        <v>44244</v>
      </c>
      <c r="B581">
        <v>9.32</v>
      </c>
      <c r="C581">
        <v>9.3409999999999993</v>
      </c>
      <c r="D581">
        <v>9.69</v>
      </c>
      <c r="E581">
        <v>9.3160000000000007</v>
      </c>
      <c r="F581" t="s">
        <v>3647</v>
      </c>
      <c r="G581">
        <v>-1.4E-3</v>
      </c>
    </row>
    <row r="582" spans="1:7" x14ac:dyDescent="0.3">
      <c r="A582" s="2">
        <v>44243</v>
      </c>
      <c r="B582">
        <v>9.3330000000000002</v>
      </c>
      <c r="C582">
        <v>9.19</v>
      </c>
      <c r="D582">
        <v>9.35</v>
      </c>
      <c r="E582">
        <v>9.1180000000000003</v>
      </c>
      <c r="F582" t="s">
        <v>3855</v>
      </c>
      <c r="G582">
        <v>1.7000000000000001E-2</v>
      </c>
    </row>
    <row r="583" spans="1:7" x14ac:dyDescent="0.3">
      <c r="A583" s="2">
        <v>44242</v>
      </c>
      <c r="B583">
        <v>9.1769999999999996</v>
      </c>
      <c r="C583">
        <v>8.99</v>
      </c>
      <c r="D583">
        <v>9.2129999999999992</v>
      </c>
      <c r="E583">
        <v>8.9870000000000001</v>
      </c>
      <c r="F583" t="s">
        <v>4707</v>
      </c>
      <c r="G583">
        <v>2.1899999999999999E-2</v>
      </c>
    </row>
    <row r="584" spans="1:7" x14ac:dyDescent="0.3">
      <c r="A584" s="2">
        <v>44239</v>
      </c>
      <c r="B584">
        <v>8.98</v>
      </c>
      <c r="C584">
        <v>8.8230000000000004</v>
      </c>
      <c r="D584">
        <v>8.98</v>
      </c>
      <c r="E584">
        <v>8.7870000000000008</v>
      </c>
      <c r="F584" t="s">
        <v>4708</v>
      </c>
      <c r="G584">
        <v>1.89E-2</v>
      </c>
    </row>
    <row r="585" spans="1:7" x14ac:dyDescent="0.3">
      <c r="A585" s="2">
        <v>44238</v>
      </c>
      <c r="B585">
        <v>8.8130000000000006</v>
      </c>
      <c r="C585">
        <v>8.7720000000000002</v>
      </c>
      <c r="D585">
        <v>8.8889999999999993</v>
      </c>
      <c r="E585">
        <v>8.7260000000000009</v>
      </c>
      <c r="F585" t="s">
        <v>3702</v>
      </c>
      <c r="G585">
        <v>4.7999999999999996E-3</v>
      </c>
    </row>
    <row r="586" spans="1:7" x14ac:dyDescent="0.3">
      <c r="A586" s="2">
        <v>44237</v>
      </c>
      <c r="B586">
        <v>8.7710000000000008</v>
      </c>
      <c r="C586">
        <v>8.6890000000000001</v>
      </c>
      <c r="D586">
        <v>8.84</v>
      </c>
      <c r="E586">
        <v>8.6110000000000007</v>
      </c>
      <c r="F586" t="s">
        <v>3392</v>
      </c>
      <c r="G586">
        <v>1.4800000000000001E-2</v>
      </c>
    </row>
    <row r="587" spans="1:7" x14ac:dyDescent="0.3">
      <c r="A587" s="2">
        <v>44236</v>
      </c>
      <c r="B587">
        <v>8.6430000000000007</v>
      </c>
      <c r="C587">
        <v>8.7609999999999992</v>
      </c>
      <c r="D587">
        <v>8.7769999999999992</v>
      </c>
      <c r="E587">
        <v>8.6050000000000004</v>
      </c>
      <c r="F587" t="s">
        <v>3702</v>
      </c>
      <c r="G587">
        <v>-1.18E-2</v>
      </c>
    </row>
    <row r="588" spans="1:7" x14ac:dyDescent="0.3">
      <c r="A588" s="2">
        <v>44235</v>
      </c>
      <c r="B588">
        <v>8.7460000000000004</v>
      </c>
      <c r="C588">
        <v>8.6170000000000009</v>
      </c>
      <c r="D588">
        <v>8.8190000000000008</v>
      </c>
      <c r="E588">
        <v>8.6010000000000009</v>
      </c>
      <c r="F588" t="s">
        <v>3522</v>
      </c>
      <c r="G588">
        <v>1.9300000000000001E-2</v>
      </c>
    </row>
    <row r="589" spans="1:7" x14ac:dyDescent="0.3">
      <c r="A589" s="2">
        <v>44232</v>
      </c>
      <c r="B589">
        <v>8.58</v>
      </c>
      <c r="C589">
        <v>8.7070000000000007</v>
      </c>
      <c r="D589">
        <v>8.7479999999999993</v>
      </c>
      <c r="E589">
        <v>8.5250000000000004</v>
      </c>
      <c r="F589" t="s">
        <v>4709</v>
      </c>
      <c r="G589">
        <v>-1.4500000000000001E-2</v>
      </c>
    </row>
    <row r="590" spans="1:7" x14ac:dyDescent="0.3">
      <c r="A590" s="2">
        <v>44231</v>
      </c>
      <c r="B590">
        <v>8.7059999999999995</v>
      </c>
      <c r="C590">
        <v>9.0489999999999995</v>
      </c>
      <c r="D590">
        <v>9.0690000000000008</v>
      </c>
      <c r="E590">
        <v>8.41</v>
      </c>
      <c r="F590" t="s">
        <v>4037</v>
      </c>
      <c r="G590">
        <v>-2.7000000000000001E-3</v>
      </c>
    </row>
    <row r="591" spans="1:7" x14ac:dyDescent="0.3">
      <c r="A591" s="2">
        <v>44230</v>
      </c>
      <c r="B591">
        <v>8.73</v>
      </c>
      <c r="C591">
        <v>8.8000000000000007</v>
      </c>
      <c r="D591">
        <v>8.86</v>
      </c>
      <c r="E591">
        <v>8.5980000000000008</v>
      </c>
      <c r="F591" t="s">
        <v>4710</v>
      </c>
      <c r="G591">
        <v>9.1999999999999998E-3</v>
      </c>
    </row>
    <row r="592" spans="1:7" x14ac:dyDescent="0.3">
      <c r="A592" s="2">
        <v>44229</v>
      </c>
      <c r="B592">
        <v>8.65</v>
      </c>
      <c r="C592">
        <v>8.6329999999999991</v>
      </c>
      <c r="D592">
        <v>8.6760000000000002</v>
      </c>
      <c r="E592">
        <v>8.5169999999999995</v>
      </c>
      <c r="F592" t="s">
        <v>4711</v>
      </c>
      <c r="G592">
        <v>1.6199999999999999E-2</v>
      </c>
    </row>
    <row r="593" spans="1:7" x14ac:dyDescent="0.3">
      <c r="A593" s="2">
        <v>44228</v>
      </c>
      <c r="B593">
        <v>8.5120000000000005</v>
      </c>
      <c r="C593">
        <v>8.4510000000000005</v>
      </c>
      <c r="D593">
        <v>8.5860000000000003</v>
      </c>
      <c r="E593">
        <v>8.4160000000000004</v>
      </c>
      <c r="F593" t="s">
        <v>4629</v>
      </c>
      <c r="G593">
        <v>1.7100000000000001E-2</v>
      </c>
    </row>
    <row r="594" spans="1:7" x14ac:dyDescent="0.3">
      <c r="A594" s="2">
        <v>44225</v>
      </c>
      <c r="B594">
        <v>8.3689999999999998</v>
      </c>
      <c r="C594">
        <v>8.5229999999999997</v>
      </c>
      <c r="D594">
        <v>8.5350000000000001</v>
      </c>
      <c r="E594">
        <v>8.3689999999999998</v>
      </c>
      <c r="F594" t="s">
        <v>4712</v>
      </c>
      <c r="G594">
        <v>-3.3399999999999999E-2</v>
      </c>
    </row>
    <row r="595" spans="1:7" x14ac:dyDescent="0.3">
      <c r="A595" s="2">
        <v>44224</v>
      </c>
      <c r="B595">
        <v>8.6579999999999995</v>
      </c>
      <c r="C595">
        <v>8.4860000000000007</v>
      </c>
      <c r="D595">
        <v>8.6890000000000001</v>
      </c>
      <c r="E595">
        <v>8.3659999999999997</v>
      </c>
      <c r="F595" t="s">
        <v>4011</v>
      </c>
      <c r="G595">
        <v>1.03E-2</v>
      </c>
    </row>
    <row r="596" spans="1:7" x14ac:dyDescent="0.3">
      <c r="A596" s="2">
        <v>44223</v>
      </c>
      <c r="B596">
        <v>8.57</v>
      </c>
      <c r="C596">
        <v>8.75</v>
      </c>
      <c r="D596">
        <v>8.76</v>
      </c>
      <c r="E596">
        <v>8.375</v>
      </c>
      <c r="F596" t="s">
        <v>4713</v>
      </c>
      <c r="G596">
        <v>-2.29E-2</v>
      </c>
    </row>
    <row r="597" spans="1:7" x14ac:dyDescent="0.3">
      <c r="A597" s="2">
        <v>44222</v>
      </c>
      <c r="B597">
        <v>8.7710000000000008</v>
      </c>
      <c r="C597">
        <v>8.6519999999999992</v>
      </c>
      <c r="D597">
        <v>8.8360000000000003</v>
      </c>
      <c r="E597">
        <v>8.6050000000000004</v>
      </c>
      <c r="F597" t="s">
        <v>3933</v>
      </c>
      <c r="G597">
        <v>1.89E-2</v>
      </c>
    </row>
    <row r="598" spans="1:7" x14ac:dyDescent="0.3">
      <c r="A598" s="2">
        <v>44221</v>
      </c>
      <c r="B598">
        <v>8.6080000000000005</v>
      </c>
      <c r="C598">
        <v>8.9600000000000009</v>
      </c>
      <c r="D598">
        <v>9.0050000000000008</v>
      </c>
      <c r="E598">
        <v>8.5649999999999995</v>
      </c>
      <c r="F598" t="s">
        <v>3515</v>
      </c>
      <c r="G598">
        <v>-3.2800000000000003E-2</v>
      </c>
    </row>
    <row r="599" spans="1:7" x14ac:dyDescent="0.3">
      <c r="A599" s="2">
        <v>44218</v>
      </c>
      <c r="B599">
        <v>8.9</v>
      </c>
      <c r="C599">
        <v>9.0990000000000002</v>
      </c>
      <c r="D599">
        <v>9.0990000000000002</v>
      </c>
      <c r="E599">
        <v>8.9</v>
      </c>
      <c r="F599" t="s">
        <v>3578</v>
      </c>
      <c r="G599">
        <v>-2.8400000000000002E-2</v>
      </c>
    </row>
    <row r="600" spans="1:7" x14ac:dyDescent="0.3">
      <c r="A600" s="2">
        <v>44217</v>
      </c>
      <c r="B600">
        <v>9.16</v>
      </c>
      <c r="C600">
        <v>9.26</v>
      </c>
      <c r="D600">
        <v>9.3140000000000001</v>
      </c>
      <c r="E600">
        <v>9.1219999999999999</v>
      </c>
      <c r="F600" t="s">
        <v>4714</v>
      </c>
      <c r="G600">
        <v>-3.2000000000000002E-3</v>
      </c>
    </row>
    <row r="601" spans="1:7" x14ac:dyDescent="0.3">
      <c r="A601" s="2">
        <v>44216</v>
      </c>
      <c r="B601">
        <v>9.1890000000000001</v>
      </c>
      <c r="C601">
        <v>9.2739999999999991</v>
      </c>
      <c r="D601">
        <v>9.3079999999999998</v>
      </c>
      <c r="E601">
        <v>9.1560000000000006</v>
      </c>
      <c r="F601" t="s">
        <v>4715</v>
      </c>
      <c r="G601">
        <v>-1.1299999999999999E-2</v>
      </c>
    </row>
    <row r="602" spans="1:7" x14ac:dyDescent="0.3">
      <c r="A602" s="2">
        <v>44215</v>
      </c>
      <c r="B602">
        <v>9.2940000000000005</v>
      </c>
      <c r="C602">
        <v>9.7390000000000008</v>
      </c>
      <c r="D602">
        <v>9.7919999999999998</v>
      </c>
      <c r="E602">
        <v>9.2940000000000005</v>
      </c>
      <c r="F602" t="s">
        <v>3382</v>
      </c>
      <c r="G602">
        <v>-4.0099999999999997E-2</v>
      </c>
    </row>
    <row r="603" spans="1:7" x14ac:dyDescent="0.3">
      <c r="A603" s="2">
        <v>44214</v>
      </c>
      <c r="B603">
        <v>9.6820000000000004</v>
      </c>
      <c r="C603">
        <v>9.5269999999999992</v>
      </c>
      <c r="D603">
        <v>9.7170000000000005</v>
      </c>
      <c r="E603">
        <v>9.5120000000000005</v>
      </c>
      <c r="F603" t="s">
        <v>3374</v>
      </c>
      <c r="G603">
        <v>5.7000000000000002E-3</v>
      </c>
    </row>
    <row r="604" spans="1:7" x14ac:dyDescent="0.3">
      <c r="A604" s="2">
        <v>44211</v>
      </c>
      <c r="B604">
        <v>9.6270000000000007</v>
      </c>
      <c r="C604">
        <v>9.9239999999999995</v>
      </c>
      <c r="D604">
        <v>10.086</v>
      </c>
      <c r="E604">
        <v>9.5670000000000002</v>
      </c>
      <c r="F604" t="s">
        <v>4716</v>
      </c>
      <c r="G604">
        <v>-3.6900000000000002E-2</v>
      </c>
    </row>
    <row r="605" spans="1:7" x14ac:dyDescent="0.3">
      <c r="A605" s="2">
        <v>44210</v>
      </c>
      <c r="B605">
        <v>9.9960000000000004</v>
      </c>
      <c r="C605">
        <v>9.7089999999999996</v>
      </c>
      <c r="D605">
        <v>10</v>
      </c>
      <c r="E605">
        <v>9.7089999999999996</v>
      </c>
      <c r="F605" t="s">
        <v>3820</v>
      </c>
      <c r="G605">
        <v>4.2299999999999997E-2</v>
      </c>
    </row>
    <row r="606" spans="1:7" x14ac:dyDescent="0.3">
      <c r="A606" s="2">
        <v>44209</v>
      </c>
      <c r="B606">
        <v>9.59</v>
      </c>
      <c r="C606">
        <v>9.6259999999999994</v>
      </c>
      <c r="D606">
        <v>9.6850000000000005</v>
      </c>
      <c r="E606">
        <v>9.4920000000000009</v>
      </c>
      <c r="F606" t="s">
        <v>4498</v>
      </c>
      <c r="G606">
        <v>-8.3000000000000001E-3</v>
      </c>
    </row>
    <row r="607" spans="1:7" x14ac:dyDescent="0.3">
      <c r="A607" s="2">
        <v>44208</v>
      </c>
      <c r="B607">
        <v>9.67</v>
      </c>
      <c r="C607">
        <v>9.58</v>
      </c>
      <c r="D607">
        <v>9.75</v>
      </c>
      <c r="E607">
        <v>9.5510000000000002</v>
      </c>
      <c r="F607" t="s">
        <v>3696</v>
      </c>
      <c r="G607">
        <v>1.54E-2</v>
      </c>
    </row>
    <row r="608" spans="1:7" x14ac:dyDescent="0.3">
      <c r="A608" s="2">
        <v>44207</v>
      </c>
      <c r="B608">
        <v>9.5229999999999997</v>
      </c>
      <c r="C608">
        <v>9.4499999999999993</v>
      </c>
      <c r="D608">
        <v>9.5630000000000006</v>
      </c>
      <c r="E608">
        <v>9.3970000000000002</v>
      </c>
      <c r="F608" t="s">
        <v>3523</v>
      </c>
      <c r="G608">
        <v>4.0000000000000002E-4</v>
      </c>
    </row>
    <row r="609" spans="1:7" x14ac:dyDescent="0.3">
      <c r="A609" s="2">
        <v>44204</v>
      </c>
      <c r="B609">
        <v>9.5190000000000001</v>
      </c>
      <c r="C609">
        <v>9.5990000000000002</v>
      </c>
      <c r="D609">
        <v>9.6539999999999999</v>
      </c>
      <c r="E609">
        <v>9.49</v>
      </c>
      <c r="F609" t="s">
        <v>4683</v>
      </c>
      <c r="G609">
        <v>-6.7000000000000002E-3</v>
      </c>
    </row>
    <row r="610" spans="1:7" x14ac:dyDescent="0.3">
      <c r="A610" s="2">
        <v>44203</v>
      </c>
      <c r="B610">
        <v>9.5830000000000002</v>
      </c>
      <c r="C610">
        <v>9.4369999999999994</v>
      </c>
      <c r="D610">
        <v>9.5830000000000002</v>
      </c>
      <c r="E610">
        <v>9.1649999999999991</v>
      </c>
      <c r="F610" t="s">
        <v>4717</v>
      </c>
      <c r="G610">
        <v>2.1600000000000001E-2</v>
      </c>
    </row>
    <row r="611" spans="1:7" x14ac:dyDescent="0.3">
      <c r="A611" s="2">
        <v>44202</v>
      </c>
      <c r="B611">
        <v>9.3800000000000008</v>
      </c>
      <c r="C611">
        <v>8.9779999999999998</v>
      </c>
      <c r="D611">
        <v>9.3989999999999991</v>
      </c>
      <c r="E611">
        <v>8.9779999999999998</v>
      </c>
      <c r="F611" t="s">
        <v>4297</v>
      </c>
      <c r="G611">
        <v>5.9900000000000002E-2</v>
      </c>
    </row>
    <row r="612" spans="1:7" x14ac:dyDescent="0.3">
      <c r="A612" s="2">
        <v>44201</v>
      </c>
      <c r="B612">
        <v>8.85</v>
      </c>
      <c r="C612">
        <v>8.7370000000000001</v>
      </c>
      <c r="D612">
        <v>8.9550000000000001</v>
      </c>
      <c r="E612">
        <v>8.73</v>
      </c>
      <c r="F612" t="s">
        <v>4718</v>
      </c>
      <c r="G612">
        <v>6.7000000000000002E-3</v>
      </c>
    </row>
    <row r="613" spans="1:7" x14ac:dyDescent="0.3">
      <c r="A613" s="2">
        <v>44200</v>
      </c>
      <c r="B613">
        <v>8.7910000000000004</v>
      </c>
      <c r="C613">
        <v>9.0269999999999992</v>
      </c>
      <c r="D613">
        <v>9.032</v>
      </c>
      <c r="E613">
        <v>8.7309999999999999</v>
      </c>
      <c r="F613" t="s">
        <v>3595</v>
      </c>
      <c r="G613">
        <v>-1.77E-2</v>
      </c>
    </row>
    <row r="614" spans="1:7" x14ac:dyDescent="0.3">
      <c r="A614" s="2">
        <v>44195</v>
      </c>
      <c r="B614">
        <v>8.9489999999999998</v>
      </c>
      <c r="C614">
        <v>8.9879999999999995</v>
      </c>
      <c r="D614">
        <v>9.0760000000000005</v>
      </c>
      <c r="E614">
        <v>8.9489999999999998</v>
      </c>
      <c r="F614" t="s">
        <v>3274</v>
      </c>
      <c r="G614">
        <v>5.9999999999999995E-4</v>
      </c>
    </row>
    <row r="615" spans="1:7" x14ac:dyDescent="0.3">
      <c r="A615" s="2">
        <v>44194</v>
      </c>
      <c r="B615">
        <v>8.9440000000000008</v>
      </c>
      <c r="C615">
        <v>9.2200000000000006</v>
      </c>
      <c r="D615">
        <v>9.2370000000000001</v>
      </c>
      <c r="E615">
        <v>8.9429999999999996</v>
      </c>
      <c r="F615" t="s">
        <v>4719</v>
      </c>
      <c r="G615">
        <v>-2.9700000000000001E-2</v>
      </c>
    </row>
    <row r="616" spans="1:7" x14ac:dyDescent="0.3">
      <c r="A616" s="2">
        <v>44193</v>
      </c>
      <c r="B616">
        <v>9.218</v>
      </c>
      <c r="C616">
        <v>9.15</v>
      </c>
      <c r="D616">
        <v>9.2490000000000006</v>
      </c>
      <c r="E616">
        <v>9.0749999999999993</v>
      </c>
      <c r="F616" t="s">
        <v>3702</v>
      </c>
      <c r="G616">
        <v>2.6200000000000001E-2</v>
      </c>
    </row>
    <row r="617" spans="1:7" x14ac:dyDescent="0.3">
      <c r="A617" s="2">
        <v>44188</v>
      </c>
      <c r="B617">
        <v>8.9830000000000005</v>
      </c>
      <c r="C617">
        <v>8.7509999999999994</v>
      </c>
      <c r="D617">
        <v>8.9830000000000005</v>
      </c>
      <c r="E617">
        <v>8.7119999999999997</v>
      </c>
      <c r="F617" t="s">
        <v>4285</v>
      </c>
      <c r="G617">
        <v>2.24E-2</v>
      </c>
    </row>
    <row r="618" spans="1:7" x14ac:dyDescent="0.3">
      <c r="A618" s="2">
        <v>44187</v>
      </c>
      <c r="B618">
        <v>8.7859999999999996</v>
      </c>
      <c r="C618">
        <v>8.6300000000000008</v>
      </c>
      <c r="D618">
        <v>8.827</v>
      </c>
      <c r="E618">
        <v>8.6199999999999992</v>
      </c>
      <c r="F618" t="s">
        <v>4720</v>
      </c>
      <c r="G618">
        <v>1.7999999999999999E-2</v>
      </c>
    </row>
    <row r="619" spans="1:7" x14ac:dyDescent="0.3">
      <c r="A619" s="2">
        <v>44186</v>
      </c>
      <c r="B619">
        <v>8.6310000000000002</v>
      </c>
      <c r="C619">
        <v>8.9250000000000007</v>
      </c>
      <c r="D619">
        <v>8.9250000000000007</v>
      </c>
      <c r="E619">
        <v>8.4710000000000001</v>
      </c>
      <c r="F619" t="s">
        <v>4207</v>
      </c>
      <c r="G619">
        <v>-4.4200000000000003E-2</v>
      </c>
    </row>
    <row r="620" spans="1:7" x14ac:dyDescent="0.3">
      <c r="A620" s="2">
        <v>44183</v>
      </c>
      <c r="B620">
        <v>9.0299999999999994</v>
      </c>
      <c r="C620">
        <v>9.06</v>
      </c>
      <c r="D620">
        <v>9.1120000000000001</v>
      </c>
      <c r="E620">
        <v>8.984</v>
      </c>
      <c r="F620" t="s">
        <v>4721</v>
      </c>
      <c r="G620">
        <v>-7.4000000000000003E-3</v>
      </c>
    </row>
    <row r="621" spans="1:7" x14ac:dyDescent="0.3">
      <c r="A621" s="2">
        <v>44182</v>
      </c>
      <c r="B621">
        <v>9.0969999999999995</v>
      </c>
      <c r="C621">
        <v>9.0340000000000007</v>
      </c>
      <c r="D621">
        <v>9.1280000000000001</v>
      </c>
      <c r="E621">
        <v>9</v>
      </c>
      <c r="F621" t="s">
        <v>4722</v>
      </c>
      <c r="G621">
        <v>1.4200000000000001E-2</v>
      </c>
    </row>
    <row r="622" spans="1:7" x14ac:dyDescent="0.3">
      <c r="A622" s="2">
        <v>44181</v>
      </c>
      <c r="B622">
        <v>8.9700000000000006</v>
      </c>
      <c r="C622">
        <v>8.968</v>
      </c>
      <c r="D622">
        <v>9.1590000000000007</v>
      </c>
      <c r="E622">
        <v>8.9440000000000008</v>
      </c>
      <c r="F622" t="s">
        <v>4622</v>
      </c>
      <c r="G622">
        <v>5.7000000000000002E-3</v>
      </c>
    </row>
    <row r="623" spans="1:7" x14ac:dyDescent="0.3">
      <c r="A623" s="2">
        <v>44180</v>
      </c>
      <c r="B623">
        <v>8.9190000000000005</v>
      </c>
      <c r="C623">
        <v>8.7949999999999999</v>
      </c>
      <c r="D623">
        <v>8.94</v>
      </c>
      <c r="E623">
        <v>8.7379999999999995</v>
      </c>
      <c r="F623" t="s">
        <v>4723</v>
      </c>
      <c r="G623">
        <v>1.41E-2</v>
      </c>
    </row>
    <row r="624" spans="1:7" x14ac:dyDescent="0.3">
      <c r="A624" s="2">
        <v>44179</v>
      </c>
      <c r="B624">
        <v>8.7949999999999999</v>
      </c>
      <c r="C624">
        <v>8.8670000000000009</v>
      </c>
      <c r="D624">
        <v>9.0050000000000008</v>
      </c>
      <c r="E624">
        <v>8.7949999999999999</v>
      </c>
      <c r="F624" t="s">
        <v>3453</v>
      </c>
      <c r="G624">
        <v>-2.5000000000000001E-3</v>
      </c>
    </row>
    <row r="625" spans="1:7" x14ac:dyDescent="0.3">
      <c r="A625" s="2">
        <v>44176</v>
      </c>
      <c r="B625">
        <v>8.8170000000000002</v>
      </c>
      <c r="C625">
        <v>9.1300000000000008</v>
      </c>
      <c r="D625">
        <v>9.1809999999999992</v>
      </c>
      <c r="E625">
        <v>8.7739999999999991</v>
      </c>
      <c r="F625" t="s">
        <v>4264</v>
      </c>
      <c r="G625">
        <v>-3.1800000000000002E-2</v>
      </c>
    </row>
    <row r="626" spans="1:7" x14ac:dyDescent="0.3">
      <c r="A626" s="2">
        <v>44175</v>
      </c>
      <c r="B626">
        <v>9.1069999999999993</v>
      </c>
      <c r="C626">
        <v>9.3109999999999999</v>
      </c>
      <c r="D626">
        <v>9.3870000000000005</v>
      </c>
      <c r="E626">
        <v>9.0660000000000007</v>
      </c>
      <c r="F626" t="s">
        <v>4724</v>
      </c>
      <c r="G626">
        <v>-2.1100000000000001E-2</v>
      </c>
    </row>
    <row r="627" spans="1:7" x14ac:dyDescent="0.3">
      <c r="A627" s="2">
        <v>44174</v>
      </c>
      <c r="B627">
        <v>9.3030000000000008</v>
      </c>
      <c r="C627">
        <v>9.4819999999999993</v>
      </c>
      <c r="D627">
        <v>9.6370000000000005</v>
      </c>
      <c r="E627">
        <v>9.3030000000000008</v>
      </c>
      <c r="F627" t="s">
        <v>3857</v>
      </c>
      <c r="G627">
        <v>-1.61E-2</v>
      </c>
    </row>
    <row r="628" spans="1:7" x14ac:dyDescent="0.3">
      <c r="A628" s="2">
        <v>44173</v>
      </c>
      <c r="B628">
        <v>9.4550000000000001</v>
      </c>
      <c r="C628">
        <v>9.5050000000000008</v>
      </c>
      <c r="D628">
        <v>9.6039999999999992</v>
      </c>
      <c r="E628">
        <v>9.4220000000000006</v>
      </c>
      <c r="F628" t="s">
        <v>4725</v>
      </c>
      <c r="G628">
        <v>-1.23E-2</v>
      </c>
    </row>
    <row r="629" spans="1:7" x14ac:dyDescent="0.3">
      <c r="A629" s="2">
        <v>44172</v>
      </c>
      <c r="B629">
        <v>9.5730000000000004</v>
      </c>
      <c r="C629">
        <v>9.6739999999999995</v>
      </c>
      <c r="D629">
        <v>9.69</v>
      </c>
      <c r="E629">
        <v>9.5090000000000003</v>
      </c>
      <c r="F629" t="s">
        <v>3540</v>
      </c>
      <c r="G629">
        <v>-1.7299999999999999E-2</v>
      </c>
    </row>
    <row r="630" spans="1:7" x14ac:dyDescent="0.3">
      <c r="A630" s="2">
        <v>44169</v>
      </c>
      <c r="B630">
        <v>9.7420000000000009</v>
      </c>
      <c r="C630">
        <v>9.74</v>
      </c>
      <c r="D630">
        <v>9.8330000000000002</v>
      </c>
      <c r="E630">
        <v>9.6539999999999999</v>
      </c>
      <c r="F630" t="s">
        <v>3508</v>
      </c>
      <c r="G630">
        <v>-8.9999999999999998E-4</v>
      </c>
    </row>
    <row r="631" spans="1:7" x14ac:dyDescent="0.3">
      <c r="A631" s="2">
        <v>44168</v>
      </c>
      <c r="B631">
        <v>9.7509999999999994</v>
      </c>
      <c r="C631">
        <v>9.52</v>
      </c>
      <c r="D631">
        <v>9.7789999999999999</v>
      </c>
      <c r="E631">
        <v>9.4659999999999993</v>
      </c>
      <c r="F631" t="s">
        <v>3998</v>
      </c>
      <c r="G631">
        <v>2.3199999999999998E-2</v>
      </c>
    </row>
    <row r="632" spans="1:7" x14ac:dyDescent="0.3">
      <c r="A632" s="2">
        <v>44167</v>
      </c>
      <c r="B632">
        <v>9.5299999999999994</v>
      </c>
      <c r="C632">
        <v>9.4700000000000006</v>
      </c>
      <c r="D632">
        <v>9.5719999999999992</v>
      </c>
      <c r="E632">
        <v>9.3650000000000002</v>
      </c>
      <c r="F632" t="s">
        <v>3487</v>
      </c>
      <c r="G632">
        <v>-1.6000000000000001E-3</v>
      </c>
    </row>
    <row r="633" spans="1:7" x14ac:dyDescent="0.3">
      <c r="A633" s="2">
        <v>44166</v>
      </c>
      <c r="B633">
        <v>9.5449999999999999</v>
      </c>
      <c r="C633">
        <v>9.32</v>
      </c>
      <c r="D633">
        <v>9.5449999999999999</v>
      </c>
      <c r="E633">
        <v>9.2989999999999995</v>
      </c>
      <c r="F633" t="s">
        <v>3388</v>
      </c>
      <c r="G633">
        <v>2.1600000000000001E-2</v>
      </c>
    </row>
    <row r="634" spans="1:7" x14ac:dyDescent="0.3">
      <c r="A634" s="2">
        <v>44165</v>
      </c>
      <c r="B634">
        <v>9.343</v>
      </c>
      <c r="C634">
        <v>9.4</v>
      </c>
      <c r="D634">
        <v>9.56</v>
      </c>
      <c r="E634">
        <v>9.3219999999999992</v>
      </c>
      <c r="F634" t="s">
        <v>3439</v>
      </c>
      <c r="G634">
        <v>-1.49E-2</v>
      </c>
    </row>
    <row r="635" spans="1:7" x14ac:dyDescent="0.3">
      <c r="A635" s="2">
        <v>44162</v>
      </c>
      <c r="B635">
        <v>9.484</v>
      </c>
      <c r="C635">
        <v>9.4049999999999994</v>
      </c>
      <c r="D635">
        <v>9.56</v>
      </c>
      <c r="E635">
        <v>9.3970000000000002</v>
      </c>
      <c r="F635" t="s">
        <v>4726</v>
      </c>
      <c r="G635">
        <v>7.1000000000000004E-3</v>
      </c>
    </row>
    <row r="636" spans="1:7" x14ac:dyDescent="0.3">
      <c r="A636" s="2">
        <v>44161</v>
      </c>
      <c r="B636">
        <v>9.4169999999999998</v>
      </c>
      <c r="C636">
        <v>9.52</v>
      </c>
      <c r="D636">
        <v>9.5459999999999994</v>
      </c>
      <c r="E636">
        <v>9.3610000000000007</v>
      </c>
      <c r="F636" t="s">
        <v>3193</v>
      </c>
      <c r="G636">
        <v>-8.9999999999999993E-3</v>
      </c>
    </row>
    <row r="637" spans="1:7" x14ac:dyDescent="0.3">
      <c r="A637" s="2">
        <v>44160</v>
      </c>
      <c r="B637">
        <v>9.5030000000000001</v>
      </c>
      <c r="C637">
        <v>9.67</v>
      </c>
      <c r="D637">
        <v>9.73</v>
      </c>
      <c r="E637">
        <v>9.4060000000000006</v>
      </c>
      <c r="F637" t="s">
        <v>4727</v>
      </c>
      <c r="G637">
        <v>-1.2500000000000001E-2</v>
      </c>
    </row>
    <row r="638" spans="1:7" x14ac:dyDescent="0.3">
      <c r="A638" s="2">
        <v>44159</v>
      </c>
      <c r="B638">
        <v>9.6229999999999993</v>
      </c>
      <c r="C638">
        <v>9.3550000000000004</v>
      </c>
      <c r="D638">
        <v>9.6229999999999993</v>
      </c>
      <c r="E638">
        <v>9.3000000000000007</v>
      </c>
      <c r="F638" t="s">
        <v>3691</v>
      </c>
      <c r="G638">
        <v>3.7600000000000001E-2</v>
      </c>
    </row>
    <row r="639" spans="1:7" x14ac:dyDescent="0.3">
      <c r="A639" s="2">
        <v>44158</v>
      </c>
      <c r="B639">
        <v>9.2739999999999991</v>
      </c>
      <c r="C639">
        <v>9.0220000000000002</v>
      </c>
      <c r="D639">
        <v>9.3390000000000004</v>
      </c>
      <c r="E639">
        <v>9.0210000000000008</v>
      </c>
      <c r="F639" t="s">
        <v>4598</v>
      </c>
      <c r="G639">
        <v>3.5000000000000003E-2</v>
      </c>
    </row>
    <row r="640" spans="1:7" x14ac:dyDescent="0.3">
      <c r="A640" s="2">
        <v>44155</v>
      </c>
      <c r="B640">
        <v>8.9600000000000009</v>
      </c>
      <c r="C640">
        <v>8.9860000000000007</v>
      </c>
      <c r="D640">
        <v>9.0389999999999997</v>
      </c>
      <c r="E640">
        <v>8.94</v>
      </c>
      <c r="F640" t="s">
        <v>3481</v>
      </c>
      <c r="G640">
        <v>-3.3999999999999998E-3</v>
      </c>
    </row>
    <row r="641" spans="1:7" x14ac:dyDescent="0.3">
      <c r="A641" s="2">
        <v>44154</v>
      </c>
      <c r="B641">
        <v>8.9909999999999997</v>
      </c>
      <c r="C641">
        <v>9.01</v>
      </c>
      <c r="D641">
        <v>9.0449999999999999</v>
      </c>
      <c r="E641">
        <v>8.9009999999999998</v>
      </c>
      <c r="F641" t="s">
        <v>3539</v>
      </c>
      <c r="G641">
        <v>-1.2699999999999999E-2</v>
      </c>
    </row>
    <row r="642" spans="1:7" x14ac:dyDescent="0.3">
      <c r="A642" s="2">
        <v>44153</v>
      </c>
      <c r="B642">
        <v>9.1069999999999993</v>
      </c>
      <c r="C642">
        <v>9.1039999999999992</v>
      </c>
      <c r="D642">
        <v>9.2279999999999998</v>
      </c>
      <c r="E642">
        <v>9.0649999999999995</v>
      </c>
      <c r="F642" t="s">
        <v>4728</v>
      </c>
      <c r="G642">
        <v>-3.2000000000000002E-3</v>
      </c>
    </row>
    <row r="643" spans="1:7" x14ac:dyDescent="0.3">
      <c r="A643" s="2">
        <v>44152</v>
      </c>
      <c r="B643">
        <v>9.1359999999999992</v>
      </c>
      <c r="C643">
        <v>9.1</v>
      </c>
      <c r="D643">
        <v>9.1980000000000004</v>
      </c>
      <c r="E643">
        <v>9.0540000000000003</v>
      </c>
      <c r="F643" t="s">
        <v>4274</v>
      </c>
      <c r="G643">
        <v>2.0999999999999999E-3</v>
      </c>
    </row>
    <row r="644" spans="1:7" x14ac:dyDescent="0.3">
      <c r="A644" s="2">
        <v>44151</v>
      </c>
      <c r="B644">
        <v>9.1170000000000009</v>
      </c>
      <c r="C644">
        <v>9.1739999999999995</v>
      </c>
      <c r="D644">
        <v>9.2219999999999995</v>
      </c>
      <c r="E644">
        <v>9.0150000000000006</v>
      </c>
      <c r="F644" t="s">
        <v>4729</v>
      </c>
      <c r="G644">
        <v>1.35E-2</v>
      </c>
    </row>
    <row r="645" spans="1:7" x14ac:dyDescent="0.3">
      <c r="A645" s="2">
        <v>44148</v>
      </c>
      <c r="B645">
        <v>8.9960000000000004</v>
      </c>
      <c r="C645">
        <v>8.7959999999999994</v>
      </c>
      <c r="D645">
        <v>9.0530000000000008</v>
      </c>
      <c r="E645">
        <v>8.7780000000000005</v>
      </c>
      <c r="F645" t="s">
        <v>3508</v>
      </c>
      <c r="G645">
        <v>0.01</v>
      </c>
    </row>
    <row r="646" spans="1:7" x14ac:dyDescent="0.3">
      <c r="A646" s="2">
        <v>44147</v>
      </c>
      <c r="B646">
        <v>8.907</v>
      </c>
      <c r="C646">
        <v>8.8000000000000007</v>
      </c>
      <c r="D646">
        <v>9.0169999999999995</v>
      </c>
      <c r="E646">
        <v>8.766</v>
      </c>
      <c r="F646" t="s">
        <v>3838</v>
      </c>
      <c r="G646">
        <v>-3.8E-3</v>
      </c>
    </row>
    <row r="647" spans="1:7" x14ac:dyDescent="0.3">
      <c r="A647" s="2">
        <v>44146</v>
      </c>
      <c r="B647">
        <v>8.9410000000000007</v>
      </c>
      <c r="C647">
        <v>9.0259999999999998</v>
      </c>
      <c r="D647">
        <v>9.0879999999999992</v>
      </c>
      <c r="E647">
        <v>8.8859999999999992</v>
      </c>
      <c r="F647" t="s">
        <v>4730</v>
      </c>
      <c r="G647">
        <v>-1.35E-2</v>
      </c>
    </row>
    <row r="648" spans="1:7" x14ac:dyDescent="0.3">
      <c r="A648" s="2">
        <v>44145</v>
      </c>
      <c r="B648">
        <v>9.0630000000000006</v>
      </c>
      <c r="C648">
        <v>9.0809999999999995</v>
      </c>
      <c r="D648">
        <v>9.2680000000000007</v>
      </c>
      <c r="E648">
        <v>8.9589999999999996</v>
      </c>
      <c r="F648" t="s">
        <v>1662</v>
      </c>
      <c r="G648">
        <v>1.9599999999999999E-2</v>
      </c>
    </row>
    <row r="649" spans="1:7" x14ac:dyDescent="0.3">
      <c r="A649" s="2">
        <v>44144</v>
      </c>
      <c r="B649">
        <v>8.8889999999999993</v>
      </c>
      <c r="C649">
        <v>8.6969999999999992</v>
      </c>
      <c r="D649">
        <v>9.2430000000000003</v>
      </c>
      <c r="E649">
        <v>8.61</v>
      </c>
      <c r="F649" t="s">
        <v>4731</v>
      </c>
      <c r="G649">
        <v>4.2900000000000001E-2</v>
      </c>
    </row>
    <row r="650" spans="1:7" x14ac:dyDescent="0.3">
      <c r="A650" s="2">
        <v>44141</v>
      </c>
      <c r="B650">
        <v>8.5229999999999997</v>
      </c>
      <c r="C650">
        <v>8.4990000000000006</v>
      </c>
      <c r="D650">
        <v>8.6660000000000004</v>
      </c>
      <c r="E650">
        <v>8.4499999999999993</v>
      </c>
      <c r="F650" t="s">
        <v>3401</v>
      </c>
      <c r="G650">
        <v>-2E-3</v>
      </c>
    </row>
    <row r="651" spans="1:7" x14ac:dyDescent="0.3">
      <c r="A651" s="2">
        <v>44140</v>
      </c>
      <c r="B651">
        <v>8.5399999999999991</v>
      </c>
      <c r="C651">
        <v>8.5500000000000007</v>
      </c>
      <c r="D651">
        <v>8.6069999999999993</v>
      </c>
      <c r="E651">
        <v>8.3089999999999993</v>
      </c>
      <c r="F651" t="s">
        <v>4732</v>
      </c>
      <c r="G651">
        <v>-2.0999999999999999E-3</v>
      </c>
    </row>
    <row r="652" spans="1:7" x14ac:dyDescent="0.3">
      <c r="A652" s="2">
        <v>44139</v>
      </c>
      <c r="B652">
        <v>8.5579999999999998</v>
      </c>
      <c r="C652">
        <v>8.3000000000000007</v>
      </c>
      <c r="D652">
        <v>8.6959999999999997</v>
      </c>
      <c r="E652">
        <v>8.2129999999999992</v>
      </c>
      <c r="F652" t="s">
        <v>4475</v>
      </c>
      <c r="G652">
        <v>8.0000000000000002E-3</v>
      </c>
    </row>
    <row r="653" spans="1:7" x14ac:dyDescent="0.3">
      <c r="A653" s="2">
        <v>44138</v>
      </c>
      <c r="B653">
        <v>8.49</v>
      </c>
      <c r="C653">
        <v>8.3330000000000002</v>
      </c>
      <c r="D653">
        <v>8.5690000000000008</v>
      </c>
      <c r="E653">
        <v>8.298</v>
      </c>
      <c r="F653" t="s">
        <v>4246</v>
      </c>
      <c r="G653">
        <v>2.3400000000000001E-2</v>
      </c>
    </row>
    <row r="654" spans="1:7" x14ac:dyDescent="0.3">
      <c r="A654" s="2">
        <v>44137</v>
      </c>
      <c r="B654">
        <v>8.2959999999999994</v>
      </c>
      <c r="C654">
        <v>8</v>
      </c>
      <c r="D654">
        <v>8.3219999999999992</v>
      </c>
      <c r="E654">
        <v>7.92</v>
      </c>
      <c r="F654" t="s">
        <v>4733</v>
      </c>
      <c r="G654">
        <v>0.05</v>
      </c>
    </row>
    <row r="655" spans="1:7" x14ac:dyDescent="0.3">
      <c r="A655" s="2">
        <v>44134</v>
      </c>
      <c r="B655">
        <v>7.9009999999999998</v>
      </c>
      <c r="C655">
        <v>7.76</v>
      </c>
      <c r="D655">
        <v>7.95</v>
      </c>
      <c r="E655">
        <v>7.6840000000000002</v>
      </c>
      <c r="F655" t="s">
        <v>4089</v>
      </c>
      <c r="G655">
        <v>2.2000000000000001E-3</v>
      </c>
    </row>
    <row r="656" spans="1:7" x14ac:dyDescent="0.3">
      <c r="A656" s="2">
        <v>44133</v>
      </c>
      <c r="B656">
        <v>7.8840000000000003</v>
      </c>
      <c r="C656">
        <v>7.96</v>
      </c>
      <c r="D656">
        <v>8.0559999999999992</v>
      </c>
      <c r="E656">
        <v>7.7629999999999999</v>
      </c>
      <c r="F656" t="s">
        <v>3886</v>
      </c>
      <c r="G656">
        <v>1.61E-2</v>
      </c>
    </row>
    <row r="657" spans="1:7" x14ac:dyDescent="0.3">
      <c r="A657" s="2">
        <v>44132</v>
      </c>
      <c r="B657">
        <v>7.7590000000000003</v>
      </c>
      <c r="C657">
        <v>7.8550000000000004</v>
      </c>
      <c r="D657">
        <v>8.1620000000000008</v>
      </c>
      <c r="E657">
        <v>7.51</v>
      </c>
      <c r="F657" t="s">
        <v>4237</v>
      </c>
      <c r="G657">
        <v>-1.9099999999999999E-2</v>
      </c>
    </row>
    <row r="658" spans="1:7" x14ac:dyDescent="0.3">
      <c r="A658" s="2">
        <v>44131</v>
      </c>
      <c r="B658">
        <v>7.91</v>
      </c>
      <c r="C658">
        <v>8.1479999999999997</v>
      </c>
      <c r="D658">
        <v>8.2219999999999995</v>
      </c>
      <c r="E658">
        <v>7.8680000000000003</v>
      </c>
      <c r="F658" t="s">
        <v>4734</v>
      </c>
      <c r="G658">
        <v>-1.6199999999999999E-2</v>
      </c>
    </row>
    <row r="659" spans="1:7" x14ac:dyDescent="0.3">
      <c r="A659" s="2">
        <v>44130</v>
      </c>
      <c r="B659">
        <v>8.0399999999999991</v>
      </c>
      <c r="C659">
        <v>8</v>
      </c>
      <c r="D659">
        <v>8.3550000000000004</v>
      </c>
      <c r="E659">
        <v>7.9480000000000004</v>
      </c>
      <c r="F659" t="s">
        <v>4735</v>
      </c>
      <c r="G659">
        <v>-9.9000000000000008E-3</v>
      </c>
    </row>
    <row r="660" spans="1:7" x14ac:dyDescent="0.3">
      <c r="A660" s="2">
        <v>44127</v>
      </c>
      <c r="B660">
        <v>8.1199999999999992</v>
      </c>
      <c r="C660">
        <v>7.9669999999999996</v>
      </c>
      <c r="D660">
        <v>8.2460000000000004</v>
      </c>
      <c r="E660">
        <v>7.9539999999999997</v>
      </c>
      <c r="F660" t="s">
        <v>3185</v>
      </c>
      <c r="G660">
        <v>2.0500000000000001E-2</v>
      </c>
    </row>
    <row r="661" spans="1:7" x14ac:dyDescent="0.3">
      <c r="A661" s="2">
        <v>44126</v>
      </c>
      <c r="B661">
        <v>7.9569999999999999</v>
      </c>
      <c r="C661">
        <v>7.8879999999999999</v>
      </c>
      <c r="D661">
        <v>8.0009999999999994</v>
      </c>
      <c r="E661">
        <v>7.76</v>
      </c>
      <c r="F661" t="s">
        <v>3422</v>
      </c>
      <c r="G661">
        <v>2.9999999999999997E-4</v>
      </c>
    </row>
    <row r="662" spans="1:7" x14ac:dyDescent="0.3">
      <c r="A662" s="2">
        <v>44125</v>
      </c>
      <c r="B662">
        <v>7.9550000000000001</v>
      </c>
      <c r="C662">
        <v>8.25</v>
      </c>
      <c r="D662">
        <v>8.2889999999999997</v>
      </c>
      <c r="E662">
        <v>7.9489999999999998</v>
      </c>
      <c r="F662" t="s">
        <v>3763</v>
      </c>
      <c r="G662">
        <v>-2.3900000000000001E-2</v>
      </c>
    </row>
    <row r="663" spans="1:7" x14ac:dyDescent="0.3">
      <c r="A663" s="2">
        <v>44124</v>
      </c>
      <c r="B663">
        <v>8.15</v>
      </c>
      <c r="C663">
        <v>7.968</v>
      </c>
      <c r="D663">
        <v>8.2680000000000007</v>
      </c>
      <c r="E663">
        <v>7.9589999999999996</v>
      </c>
      <c r="F663" t="s">
        <v>4727</v>
      </c>
      <c r="G663">
        <v>1.8700000000000001E-2</v>
      </c>
    </row>
    <row r="664" spans="1:7" x14ac:dyDescent="0.3">
      <c r="A664" s="2">
        <v>44123</v>
      </c>
      <c r="B664">
        <v>8</v>
      </c>
      <c r="C664">
        <v>7.88</v>
      </c>
      <c r="D664">
        <v>8.0839999999999996</v>
      </c>
      <c r="E664">
        <v>7.8710000000000004</v>
      </c>
      <c r="F664" t="s">
        <v>4649</v>
      </c>
      <c r="G664">
        <v>1.72E-2</v>
      </c>
    </row>
    <row r="665" spans="1:7" x14ac:dyDescent="0.3">
      <c r="A665" s="2">
        <v>44120</v>
      </c>
      <c r="B665">
        <v>7.8650000000000002</v>
      </c>
      <c r="C665">
        <v>7.6929999999999996</v>
      </c>
      <c r="D665">
        <v>7.915</v>
      </c>
      <c r="E665">
        <v>7.5289999999999999</v>
      </c>
      <c r="F665" t="s">
        <v>3448</v>
      </c>
      <c r="G665">
        <v>2.9000000000000001E-2</v>
      </c>
    </row>
    <row r="666" spans="1:7" x14ac:dyDescent="0.3">
      <c r="A666" s="2">
        <v>44119</v>
      </c>
      <c r="B666">
        <v>7.6429999999999998</v>
      </c>
      <c r="C666">
        <v>7.61</v>
      </c>
      <c r="D666">
        <v>7.6929999999999996</v>
      </c>
      <c r="E666">
        <v>7.48</v>
      </c>
      <c r="F666" t="s">
        <v>3487</v>
      </c>
      <c r="G666">
        <v>-1.2500000000000001E-2</v>
      </c>
    </row>
    <row r="667" spans="1:7" x14ac:dyDescent="0.3">
      <c r="A667" s="2">
        <v>44118</v>
      </c>
      <c r="B667">
        <v>7.74</v>
      </c>
      <c r="C667">
        <v>7.77</v>
      </c>
      <c r="D667">
        <v>7.8979999999999997</v>
      </c>
      <c r="E667">
        <v>7.6440000000000001</v>
      </c>
      <c r="F667" t="s">
        <v>4736</v>
      </c>
      <c r="G667">
        <v>-5.8999999999999999E-3</v>
      </c>
    </row>
    <row r="668" spans="1:7" x14ac:dyDescent="0.3">
      <c r="A668" s="2">
        <v>44117</v>
      </c>
      <c r="B668">
        <v>7.7859999999999996</v>
      </c>
      <c r="C668">
        <v>7.8940000000000001</v>
      </c>
      <c r="D668">
        <v>7.952</v>
      </c>
      <c r="E668">
        <v>7.7720000000000002</v>
      </c>
      <c r="F668" t="s">
        <v>4694</v>
      </c>
      <c r="G668">
        <v>-9.4000000000000004E-3</v>
      </c>
    </row>
    <row r="669" spans="1:7" x14ac:dyDescent="0.3">
      <c r="A669" s="2">
        <v>44116</v>
      </c>
      <c r="B669">
        <v>7.86</v>
      </c>
      <c r="C669">
        <v>7.8360000000000003</v>
      </c>
      <c r="D669">
        <v>7.9630000000000001</v>
      </c>
      <c r="E669">
        <v>7.8029999999999999</v>
      </c>
      <c r="F669" t="s">
        <v>4737</v>
      </c>
      <c r="G669">
        <v>2.2000000000000001E-3</v>
      </c>
    </row>
    <row r="670" spans="1:7" x14ac:dyDescent="0.3">
      <c r="A670" s="2">
        <v>44113</v>
      </c>
      <c r="B670">
        <v>7.843</v>
      </c>
      <c r="C670">
        <v>7.944</v>
      </c>
      <c r="D670">
        <v>8.0190000000000001</v>
      </c>
      <c r="E670">
        <v>7.8019999999999996</v>
      </c>
      <c r="F670" t="s">
        <v>3717</v>
      </c>
      <c r="G670">
        <v>-1.0699999999999999E-2</v>
      </c>
    </row>
    <row r="671" spans="1:7" x14ac:dyDescent="0.3">
      <c r="A671" s="2">
        <v>44112</v>
      </c>
      <c r="B671">
        <v>7.9279999999999999</v>
      </c>
      <c r="C671">
        <v>7.8570000000000002</v>
      </c>
      <c r="D671">
        <v>8.08</v>
      </c>
      <c r="E671">
        <v>7.8310000000000004</v>
      </c>
      <c r="F671" t="s">
        <v>4738</v>
      </c>
      <c r="G671">
        <v>1.6400000000000001E-2</v>
      </c>
    </row>
    <row r="672" spans="1:7" x14ac:dyDescent="0.3">
      <c r="A672" s="2">
        <v>44111</v>
      </c>
      <c r="B672">
        <v>7.8</v>
      </c>
      <c r="C672">
        <v>7.73</v>
      </c>
      <c r="D672">
        <v>7.8789999999999996</v>
      </c>
      <c r="E672">
        <v>7.6929999999999996</v>
      </c>
      <c r="F672" t="s">
        <v>4554</v>
      </c>
      <c r="G672">
        <v>2.5999999999999999E-3</v>
      </c>
    </row>
    <row r="673" spans="1:7" x14ac:dyDescent="0.3">
      <c r="A673" s="2">
        <v>44110</v>
      </c>
      <c r="B673">
        <v>7.78</v>
      </c>
      <c r="C673">
        <v>7.4</v>
      </c>
      <c r="D673">
        <v>7.8</v>
      </c>
      <c r="E673">
        <v>7.3739999999999997</v>
      </c>
      <c r="F673" t="s">
        <v>3611</v>
      </c>
      <c r="G673">
        <v>5.7099999999999998E-2</v>
      </c>
    </row>
    <row r="674" spans="1:7" x14ac:dyDescent="0.3">
      <c r="A674" s="2">
        <v>44109</v>
      </c>
      <c r="B674">
        <v>7.36</v>
      </c>
      <c r="C674">
        <v>7.29</v>
      </c>
      <c r="D674">
        <v>7.4320000000000004</v>
      </c>
      <c r="E674">
        <v>7.2510000000000003</v>
      </c>
      <c r="F674" t="s">
        <v>4739</v>
      </c>
      <c r="G674">
        <v>2.2800000000000001E-2</v>
      </c>
    </row>
    <row r="675" spans="1:7" x14ac:dyDescent="0.3">
      <c r="A675" s="2">
        <v>44106</v>
      </c>
      <c r="B675">
        <v>7.1959999999999997</v>
      </c>
      <c r="C675">
        <v>7.0679999999999996</v>
      </c>
      <c r="D675">
        <v>7.226</v>
      </c>
      <c r="E675">
        <v>7.05</v>
      </c>
      <c r="F675" t="s">
        <v>4690</v>
      </c>
      <c r="G675">
        <v>1.35E-2</v>
      </c>
    </row>
    <row r="676" spans="1:7" x14ac:dyDescent="0.3">
      <c r="A676" s="2">
        <v>44105</v>
      </c>
      <c r="B676">
        <v>7.1</v>
      </c>
      <c r="C676">
        <v>7.3170000000000002</v>
      </c>
      <c r="D676">
        <v>7.3380000000000001</v>
      </c>
      <c r="E676">
        <v>7.0339999999999998</v>
      </c>
      <c r="F676" t="s">
        <v>4632</v>
      </c>
      <c r="G676">
        <v>-1.2500000000000001E-2</v>
      </c>
    </row>
    <row r="677" spans="1:7" x14ac:dyDescent="0.3">
      <c r="A677" s="2">
        <v>44104</v>
      </c>
      <c r="B677">
        <v>7.19</v>
      </c>
      <c r="C677">
        <v>6.9829999999999997</v>
      </c>
      <c r="D677">
        <v>7.3090000000000002</v>
      </c>
      <c r="E677">
        <v>6.9080000000000004</v>
      </c>
      <c r="F677" t="s">
        <v>4643</v>
      </c>
      <c r="G677">
        <v>1.6400000000000001E-2</v>
      </c>
    </row>
    <row r="678" spans="1:7" x14ac:dyDescent="0.3">
      <c r="A678" s="2">
        <v>44103</v>
      </c>
      <c r="B678">
        <v>7.0739999999999998</v>
      </c>
      <c r="C678">
        <v>7.1909999999999998</v>
      </c>
      <c r="D678">
        <v>7.21</v>
      </c>
      <c r="E678">
        <v>7.06</v>
      </c>
      <c r="F678" t="s">
        <v>3697</v>
      </c>
      <c r="G678">
        <v>-2.7199999999999998E-2</v>
      </c>
    </row>
    <row r="679" spans="1:7" x14ac:dyDescent="0.3">
      <c r="A679" s="2">
        <v>44102</v>
      </c>
      <c r="B679">
        <v>7.2720000000000002</v>
      </c>
      <c r="C679">
        <v>6.9729999999999999</v>
      </c>
      <c r="D679">
        <v>7.2720000000000002</v>
      </c>
      <c r="E679">
        <v>6.9710000000000001</v>
      </c>
      <c r="F679" t="s">
        <v>4740</v>
      </c>
      <c r="G679">
        <v>7.3499999999999996E-2</v>
      </c>
    </row>
    <row r="680" spans="1:7" x14ac:dyDescent="0.3">
      <c r="A680" s="2">
        <v>44099</v>
      </c>
      <c r="B680">
        <v>6.774</v>
      </c>
      <c r="C680">
        <v>6.9989999999999997</v>
      </c>
      <c r="D680">
        <v>7.0119999999999996</v>
      </c>
      <c r="E680">
        <v>6.7530000000000001</v>
      </c>
      <c r="F680" t="s">
        <v>4741</v>
      </c>
      <c r="G680">
        <v>-2.4899999999999999E-2</v>
      </c>
    </row>
    <row r="681" spans="1:7" x14ac:dyDescent="0.3">
      <c r="A681" s="2">
        <v>44098</v>
      </c>
      <c r="B681">
        <v>6.9470000000000001</v>
      </c>
      <c r="C681">
        <v>6.85</v>
      </c>
      <c r="D681">
        <v>7.0830000000000002</v>
      </c>
      <c r="E681">
        <v>6.8220000000000001</v>
      </c>
      <c r="F681" t="s">
        <v>3827</v>
      </c>
      <c r="G681">
        <v>-1.2999999999999999E-3</v>
      </c>
    </row>
    <row r="682" spans="1:7" x14ac:dyDescent="0.3">
      <c r="A682" s="2">
        <v>44097</v>
      </c>
      <c r="B682">
        <v>6.9560000000000004</v>
      </c>
      <c r="C682">
        <v>6.95</v>
      </c>
      <c r="D682">
        <v>7.1559999999999997</v>
      </c>
      <c r="E682">
        <v>6.9109999999999996</v>
      </c>
      <c r="F682" t="s">
        <v>3834</v>
      </c>
      <c r="G682">
        <v>3.2000000000000002E-3</v>
      </c>
    </row>
    <row r="683" spans="1:7" x14ac:dyDescent="0.3">
      <c r="A683" s="2">
        <v>44096</v>
      </c>
      <c r="B683">
        <v>6.9340000000000002</v>
      </c>
      <c r="C683">
        <v>7.0860000000000003</v>
      </c>
      <c r="D683">
        <v>7.14</v>
      </c>
      <c r="E683">
        <v>6.9080000000000004</v>
      </c>
      <c r="F683" t="s">
        <v>4085</v>
      </c>
      <c r="G683">
        <v>-9.4000000000000004E-3</v>
      </c>
    </row>
    <row r="684" spans="1:7" x14ac:dyDescent="0.3">
      <c r="A684" s="2">
        <v>44095</v>
      </c>
      <c r="B684">
        <v>7</v>
      </c>
      <c r="C684">
        <v>7.4950000000000001</v>
      </c>
      <c r="D684">
        <v>7.4950000000000001</v>
      </c>
      <c r="E684">
        <v>7</v>
      </c>
      <c r="F684" t="s">
        <v>1752</v>
      </c>
      <c r="G684">
        <v>-8.7599999999999997E-2</v>
      </c>
    </row>
    <row r="685" spans="1:7" x14ac:dyDescent="0.3">
      <c r="A685" s="2">
        <v>44092</v>
      </c>
      <c r="B685">
        <v>7.6719999999999997</v>
      </c>
      <c r="C685">
        <v>7.78</v>
      </c>
      <c r="D685">
        <v>7.7910000000000004</v>
      </c>
      <c r="E685">
        <v>7.6369999999999996</v>
      </c>
      <c r="F685" t="s">
        <v>1513</v>
      </c>
      <c r="G685">
        <v>-1.4E-2</v>
      </c>
    </row>
    <row r="686" spans="1:7" x14ac:dyDescent="0.3">
      <c r="A686" s="2">
        <v>44091</v>
      </c>
      <c r="B686">
        <v>7.7809999999999997</v>
      </c>
      <c r="C686">
        <v>7.7489999999999997</v>
      </c>
      <c r="D686">
        <v>7.8019999999999996</v>
      </c>
      <c r="E686">
        <v>7.6890000000000001</v>
      </c>
      <c r="F686" t="s">
        <v>3454</v>
      </c>
      <c r="G686">
        <v>-1.0800000000000001E-2</v>
      </c>
    </row>
    <row r="687" spans="1:7" x14ac:dyDescent="0.3">
      <c r="A687" s="2">
        <v>44090</v>
      </c>
      <c r="B687">
        <v>7.8659999999999997</v>
      </c>
      <c r="C687">
        <v>7.73</v>
      </c>
      <c r="D687">
        <v>7.8659999999999997</v>
      </c>
      <c r="E687">
        <v>7.6420000000000003</v>
      </c>
      <c r="F687" t="s">
        <v>4742</v>
      </c>
      <c r="G687">
        <v>0.02</v>
      </c>
    </row>
    <row r="688" spans="1:7" x14ac:dyDescent="0.3">
      <c r="A688" s="2">
        <v>44089</v>
      </c>
      <c r="B688">
        <v>7.7119999999999997</v>
      </c>
      <c r="C688">
        <v>7.8959999999999999</v>
      </c>
      <c r="D688">
        <v>7.9320000000000004</v>
      </c>
      <c r="E688">
        <v>7.7</v>
      </c>
      <c r="F688" t="s">
        <v>3579</v>
      </c>
      <c r="G688">
        <v>-2.3900000000000001E-2</v>
      </c>
    </row>
    <row r="689" spans="1:7" x14ac:dyDescent="0.3">
      <c r="A689" s="2">
        <v>44088</v>
      </c>
      <c r="B689">
        <v>7.9009999999999998</v>
      </c>
      <c r="C689">
        <v>7.8970000000000002</v>
      </c>
      <c r="D689">
        <v>7.9109999999999996</v>
      </c>
      <c r="E689">
        <v>7.7510000000000003</v>
      </c>
      <c r="F689" t="s">
        <v>4743</v>
      </c>
      <c r="G689">
        <v>1.14E-2</v>
      </c>
    </row>
    <row r="690" spans="1:7" x14ac:dyDescent="0.3">
      <c r="A690" s="2">
        <v>44085</v>
      </c>
      <c r="B690">
        <v>7.8120000000000003</v>
      </c>
      <c r="C690">
        <v>7.9779999999999998</v>
      </c>
      <c r="D690">
        <v>7.9909999999999997</v>
      </c>
      <c r="E690">
        <v>7.8120000000000003</v>
      </c>
      <c r="F690" t="s">
        <v>4577</v>
      </c>
      <c r="G690">
        <v>-2.29E-2</v>
      </c>
    </row>
    <row r="691" spans="1:7" x14ac:dyDescent="0.3">
      <c r="A691" s="2">
        <v>44084</v>
      </c>
      <c r="B691">
        <v>7.9950000000000001</v>
      </c>
      <c r="C691">
        <v>7.984</v>
      </c>
      <c r="D691">
        <v>8.1280000000000001</v>
      </c>
      <c r="E691">
        <v>7.8639999999999999</v>
      </c>
      <c r="F691" t="s">
        <v>3388</v>
      </c>
      <c r="G691">
        <v>-2.0999999999999999E-3</v>
      </c>
    </row>
    <row r="692" spans="1:7" x14ac:dyDescent="0.3">
      <c r="A692" s="2">
        <v>44083</v>
      </c>
      <c r="B692">
        <v>8.0120000000000005</v>
      </c>
      <c r="C692">
        <v>7.9</v>
      </c>
      <c r="D692">
        <v>8.032</v>
      </c>
      <c r="E692">
        <v>7.7549999999999999</v>
      </c>
      <c r="F692" t="s">
        <v>3930</v>
      </c>
      <c r="G692">
        <v>1.8599999999999998E-2</v>
      </c>
    </row>
    <row r="693" spans="1:7" x14ac:dyDescent="0.3">
      <c r="A693" s="2">
        <v>44082</v>
      </c>
      <c r="B693">
        <v>7.8659999999999997</v>
      </c>
      <c r="C693">
        <v>8.1</v>
      </c>
      <c r="D693">
        <v>8.1539999999999999</v>
      </c>
      <c r="E693">
        <v>7.8659999999999997</v>
      </c>
      <c r="F693" t="s">
        <v>3752</v>
      </c>
      <c r="G693">
        <v>-2.47E-2</v>
      </c>
    </row>
    <row r="694" spans="1:7" x14ac:dyDescent="0.3">
      <c r="A694" s="2">
        <v>44081</v>
      </c>
      <c r="B694">
        <v>8.0649999999999995</v>
      </c>
      <c r="C694">
        <v>8.2279999999999998</v>
      </c>
      <c r="D694">
        <v>8.2899999999999991</v>
      </c>
      <c r="E694">
        <v>8.0060000000000002</v>
      </c>
      <c r="F694" t="s">
        <v>4574</v>
      </c>
      <c r="G694">
        <v>-8.6999999999999994E-3</v>
      </c>
    </row>
    <row r="695" spans="1:7" x14ac:dyDescent="0.3">
      <c r="A695" s="2">
        <v>44078</v>
      </c>
      <c r="B695">
        <v>8.1359999999999992</v>
      </c>
      <c r="C695">
        <v>7.91</v>
      </c>
      <c r="D695">
        <v>8.2840000000000007</v>
      </c>
      <c r="E695">
        <v>7.8659999999999997</v>
      </c>
      <c r="F695" t="s">
        <v>1792</v>
      </c>
      <c r="G695">
        <v>3.2099999999999997E-2</v>
      </c>
    </row>
    <row r="696" spans="1:7" x14ac:dyDescent="0.3">
      <c r="A696" s="2">
        <v>44077</v>
      </c>
      <c r="B696">
        <v>7.883</v>
      </c>
      <c r="C696">
        <v>8</v>
      </c>
      <c r="D696">
        <v>8.2200000000000006</v>
      </c>
      <c r="E696">
        <v>7.8209999999999997</v>
      </c>
      <c r="F696" t="s">
        <v>4727</v>
      </c>
      <c r="G696">
        <v>-1.8E-3</v>
      </c>
    </row>
    <row r="697" spans="1:7" x14ac:dyDescent="0.3">
      <c r="A697" s="2">
        <v>44076</v>
      </c>
      <c r="B697">
        <v>7.8970000000000002</v>
      </c>
      <c r="C697">
        <v>7.9610000000000003</v>
      </c>
      <c r="D697">
        <v>8.0500000000000007</v>
      </c>
      <c r="E697">
        <v>7.8550000000000004</v>
      </c>
      <c r="F697" t="s">
        <v>4744</v>
      </c>
      <c r="G697">
        <v>-8.0000000000000002E-3</v>
      </c>
    </row>
    <row r="698" spans="1:7" x14ac:dyDescent="0.3">
      <c r="A698" s="2">
        <v>44075</v>
      </c>
      <c r="B698">
        <v>7.9610000000000003</v>
      </c>
      <c r="C698">
        <v>8.11</v>
      </c>
      <c r="D698">
        <v>8.14</v>
      </c>
      <c r="E698">
        <v>7.8620000000000001</v>
      </c>
      <c r="F698" t="s">
        <v>4745</v>
      </c>
      <c r="G698">
        <v>-8.0000000000000002E-3</v>
      </c>
    </row>
    <row r="699" spans="1:7" x14ac:dyDescent="0.3">
      <c r="A699" s="2">
        <v>44074</v>
      </c>
      <c r="B699">
        <v>8.0250000000000004</v>
      </c>
      <c r="C699">
        <v>8.3699999999999992</v>
      </c>
      <c r="D699">
        <v>8.4320000000000004</v>
      </c>
      <c r="E699">
        <v>8.0250000000000004</v>
      </c>
      <c r="F699" t="s">
        <v>3839</v>
      </c>
      <c r="G699">
        <v>-3.0800000000000001E-2</v>
      </c>
    </row>
    <row r="700" spans="1:7" x14ac:dyDescent="0.3">
      <c r="A700" s="2">
        <v>44071</v>
      </c>
      <c r="B700">
        <v>8.2799999999999994</v>
      </c>
      <c r="C700">
        <v>8.3219999999999992</v>
      </c>
      <c r="D700">
        <v>8.4740000000000002</v>
      </c>
      <c r="E700">
        <v>8.1839999999999993</v>
      </c>
      <c r="F700" t="s">
        <v>4746</v>
      </c>
      <c r="G700">
        <v>-1E-4</v>
      </c>
    </row>
    <row r="701" spans="1:7" x14ac:dyDescent="0.3">
      <c r="A701" s="2">
        <v>44070</v>
      </c>
      <c r="B701">
        <v>8.2810000000000006</v>
      </c>
      <c r="C701">
        <v>8.3000000000000007</v>
      </c>
      <c r="D701">
        <v>8.3260000000000005</v>
      </c>
      <c r="E701">
        <v>8.1750000000000007</v>
      </c>
      <c r="F701" t="s">
        <v>3231</v>
      </c>
      <c r="G701">
        <v>-2.2000000000000001E-3</v>
      </c>
    </row>
    <row r="702" spans="1:7" x14ac:dyDescent="0.3">
      <c r="A702" s="2">
        <v>44069</v>
      </c>
      <c r="B702">
        <v>8.2989999999999995</v>
      </c>
      <c r="C702">
        <v>8.16</v>
      </c>
      <c r="D702">
        <v>8.3670000000000009</v>
      </c>
      <c r="E702">
        <v>8.1340000000000003</v>
      </c>
      <c r="F702" t="s">
        <v>3904</v>
      </c>
      <c r="G702">
        <v>1.7500000000000002E-2</v>
      </c>
    </row>
    <row r="703" spans="1:7" x14ac:dyDescent="0.3">
      <c r="A703" s="2">
        <v>44068</v>
      </c>
      <c r="B703">
        <v>8.1560000000000006</v>
      </c>
      <c r="C703">
        <v>8.2100000000000009</v>
      </c>
      <c r="D703">
        <v>8.36</v>
      </c>
      <c r="E703">
        <v>8.1560000000000006</v>
      </c>
      <c r="F703" t="s">
        <v>3928</v>
      </c>
      <c r="G703">
        <v>2.5999999999999999E-3</v>
      </c>
    </row>
    <row r="704" spans="1:7" x14ac:dyDescent="0.3">
      <c r="A704" s="2">
        <v>44067</v>
      </c>
      <c r="B704">
        <v>8.1349999999999998</v>
      </c>
      <c r="C704">
        <v>7.859</v>
      </c>
      <c r="D704">
        <v>8.1349999999999998</v>
      </c>
      <c r="E704">
        <v>7.8120000000000003</v>
      </c>
      <c r="F704" t="s">
        <v>4747</v>
      </c>
      <c r="G704">
        <v>4.4299999999999999E-2</v>
      </c>
    </row>
    <row r="705" spans="1:7" x14ac:dyDescent="0.3">
      <c r="A705" s="2">
        <v>44064</v>
      </c>
      <c r="B705">
        <v>7.79</v>
      </c>
      <c r="C705">
        <v>7.92</v>
      </c>
      <c r="D705">
        <v>7.98</v>
      </c>
      <c r="E705">
        <v>7.681</v>
      </c>
      <c r="F705" t="s">
        <v>3232</v>
      </c>
      <c r="G705">
        <v>-1.14E-2</v>
      </c>
    </row>
    <row r="706" spans="1:7" x14ac:dyDescent="0.3">
      <c r="A706" s="2">
        <v>44063</v>
      </c>
      <c r="B706">
        <v>7.88</v>
      </c>
      <c r="C706">
        <v>8.0500000000000007</v>
      </c>
      <c r="D706">
        <v>8.0540000000000003</v>
      </c>
      <c r="E706">
        <v>7.875</v>
      </c>
      <c r="F706" t="s">
        <v>3218</v>
      </c>
      <c r="G706">
        <v>-3.04E-2</v>
      </c>
    </row>
    <row r="707" spans="1:7" x14ac:dyDescent="0.3">
      <c r="A707" s="2">
        <v>44062</v>
      </c>
      <c r="B707">
        <v>8.1270000000000007</v>
      </c>
      <c r="C707">
        <v>7.843</v>
      </c>
      <c r="D707">
        <v>8.1270000000000007</v>
      </c>
      <c r="E707">
        <v>7.8369999999999997</v>
      </c>
      <c r="F707" t="s">
        <v>1495</v>
      </c>
      <c r="G707">
        <v>2.64E-2</v>
      </c>
    </row>
    <row r="708" spans="1:7" x14ac:dyDescent="0.3">
      <c r="A708" s="2">
        <v>44061</v>
      </c>
      <c r="B708">
        <v>7.9180000000000001</v>
      </c>
      <c r="C708">
        <v>7.9</v>
      </c>
      <c r="D708">
        <v>8.0559999999999992</v>
      </c>
      <c r="E708">
        <v>7.8440000000000003</v>
      </c>
      <c r="F708" t="s">
        <v>3847</v>
      </c>
      <c r="G708">
        <v>-5.7000000000000002E-3</v>
      </c>
    </row>
    <row r="709" spans="1:7" x14ac:dyDescent="0.3">
      <c r="A709" s="2">
        <v>44060</v>
      </c>
      <c r="B709">
        <v>7.9630000000000001</v>
      </c>
      <c r="C709">
        <v>8.0289999999999999</v>
      </c>
      <c r="D709">
        <v>8.1</v>
      </c>
      <c r="E709">
        <v>7.9359999999999999</v>
      </c>
      <c r="F709" t="s">
        <v>4748</v>
      </c>
      <c r="G709">
        <v>-1.3100000000000001E-2</v>
      </c>
    </row>
    <row r="710" spans="1:7" x14ac:dyDescent="0.3">
      <c r="A710" s="2">
        <v>44057</v>
      </c>
      <c r="B710">
        <v>8.0690000000000008</v>
      </c>
      <c r="C710">
        <v>8.0790000000000006</v>
      </c>
      <c r="D710">
        <v>8.109</v>
      </c>
      <c r="E710">
        <v>7.8380000000000001</v>
      </c>
      <c r="F710" t="s">
        <v>4749</v>
      </c>
      <c r="G710">
        <v>-5.0000000000000001E-4</v>
      </c>
    </row>
    <row r="711" spans="1:7" x14ac:dyDescent="0.3">
      <c r="A711" s="2">
        <v>44056</v>
      </c>
      <c r="B711">
        <v>8.0730000000000004</v>
      </c>
      <c r="C711">
        <v>8.19</v>
      </c>
      <c r="D711">
        <v>8.3010000000000002</v>
      </c>
      <c r="E711">
        <v>8.0540000000000003</v>
      </c>
      <c r="F711" t="s">
        <v>4655</v>
      </c>
      <c r="G711">
        <v>-2.2599999999999999E-2</v>
      </c>
    </row>
    <row r="712" spans="1:7" x14ac:dyDescent="0.3">
      <c r="A712" s="2">
        <v>44055</v>
      </c>
      <c r="B712">
        <v>8.26</v>
      </c>
      <c r="C712">
        <v>8.23</v>
      </c>
      <c r="D712">
        <v>8.3930000000000007</v>
      </c>
      <c r="E712">
        <v>8.2110000000000003</v>
      </c>
      <c r="F712" t="s">
        <v>3932</v>
      </c>
      <c r="G712">
        <v>2.8E-3</v>
      </c>
    </row>
    <row r="713" spans="1:7" x14ac:dyDescent="0.3">
      <c r="A713" s="2">
        <v>44054</v>
      </c>
      <c r="B713">
        <v>8.2370000000000001</v>
      </c>
      <c r="C713">
        <v>8.0749999999999993</v>
      </c>
      <c r="D713">
        <v>8.2759999999999998</v>
      </c>
      <c r="E713">
        <v>8.0519999999999996</v>
      </c>
      <c r="F713" t="s">
        <v>3392</v>
      </c>
      <c r="G713">
        <v>2.8299999999999999E-2</v>
      </c>
    </row>
    <row r="714" spans="1:7" x14ac:dyDescent="0.3">
      <c r="A714" s="2">
        <v>44053</v>
      </c>
      <c r="B714">
        <v>8.01</v>
      </c>
      <c r="C714">
        <v>7.84</v>
      </c>
      <c r="D714">
        <v>8.0139999999999993</v>
      </c>
      <c r="E714">
        <v>7.7859999999999996</v>
      </c>
      <c r="F714" t="s">
        <v>4018</v>
      </c>
      <c r="G714">
        <v>3.61E-2</v>
      </c>
    </row>
    <row r="715" spans="1:7" x14ac:dyDescent="0.3">
      <c r="A715" s="2">
        <v>44050</v>
      </c>
      <c r="B715">
        <v>7.7309999999999999</v>
      </c>
      <c r="C715">
        <v>7.74</v>
      </c>
      <c r="D715">
        <v>7.7779999999999996</v>
      </c>
      <c r="E715">
        <v>7.5659999999999998</v>
      </c>
      <c r="F715" t="s">
        <v>4673</v>
      </c>
      <c r="G715">
        <v>-2.8E-3</v>
      </c>
    </row>
    <row r="716" spans="1:7" x14ac:dyDescent="0.3">
      <c r="A716" s="2">
        <v>44049</v>
      </c>
      <c r="B716">
        <v>7.7530000000000001</v>
      </c>
      <c r="C716">
        <v>7.8609999999999998</v>
      </c>
      <c r="D716">
        <v>7.9749999999999996</v>
      </c>
      <c r="E716">
        <v>7.68</v>
      </c>
      <c r="F716" t="s">
        <v>4749</v>
      </c>
      <c r="G716">
        <v>-1.37E-2</v>
      </c>
    </row>
    <row r="717" spans="1:7" x14ac:dyDescent="0.3">
      <c r="A717" s="2">
        <v>44048</v>
      </c>
      <c r="B717">
        <v>7.8609999999999998</v>
      </c>
      <c r="C717">
        <v>7.8689999999999998</v>
      </c>
      <c r="D717">
        <v>8.0229999999999997</v>
      </c>
      <c r="E717">
        <v>7.8490000000000002</v>
      </c>
      <c r="F717" t="s">
        <v>4555</v>
      </c>
      <c r="G717">
        <v>5.4000000000000003E-3</v>
      </c>
    </row>
    <row r="718" spans="1:7" x14ac:dyDescent="0.3">
      <c r="A718" s="2">
        <v>44047</v>
      </c>
      <c r="B718">
        <v>7.819</v>
      </c>
      <c r="C718">
        <v>7.92</v>
      </c>
      <c r="D718">
        <v>8.0399999999999991</v>
      </c>
      <c r="E718">
        <v>7.74</v>
      </c>
      <c r="F718" t="s">
        <v>4750</v>
      </c>
      <c r="G718">
        <v>-1.8E-3</v>
      </c>
    </row>
    <row r="719" spans="1:7" x14ac:dyDescent="0.3">
      <c r="A719" s="2">
        <v>44046</v>
      </c>
      <c r="B719">
        <v>7.8330000000000002</v>
      </c>
      <c r="C719">
        <v>7.6</v>
      </c>
      <c r="D719">
        <v>7.8330000000000002</v>
      </c>
      <c r="E719">
        <v>7.5810000000000004</v>
      </c>
      <c r="F719" t="s">
        <v>4751</v>
      </c>
      <c r="G719">
        <v>3.1899999999999998E-2</v>
      </c>
    </row>
    <row r="720" spans="1:7" x14ac:dyDescent="0.3">
      <c r="A720" s="2">
        <v>44043</v>
      </c>
      <c r="B720">
        <v>7.5910000000000002</v>
      </c>
      <c r="C720">
        <v>7.5759999999999996</v>
      </c>
      <c r="D720">
        <v>7.782</v>
      </c>
      <c r="E720">
        <v>7.5410000000000004</v>
      </c>
      <c r="F720" t="s">
        <v>4598</v>
      </c>
      <c r="G720">
        <v>2.8E-3</v>
      </c>
    </row>
    <row r="721" spans="1:7" x14ac:dyDescent="0.3">
      <c r="A721" s="2">
        <v>44042</v>
      </c>
      <c r="B721">
        <v>7.57</v>
      </c>
      <c r="C721">
        <v>7.8209999999999997</v>
      </c>
      <c r="D721">
        <v>7.87</v>
      </c>
      <c r="E721">
        <v>7.298</v>
      </c>
      <c r="F721" t="s">
        <v>4616</v>
      </c>
      <c r="G721">
        <v>-2.9499999999999998E-2</v>
      </c>
    </row>
    <row r="722" spans="1:7" x14ac:dyDescent="0.3">
      <c r="A722" s="2">
        <v>44041</v>
      </c>
      <c r="B722">
        <v>7.8</v>
      </c>
      <c r="C722">
        <v>8.27</v>
      </c>
      <c r="D722">
        <v>8.2850000000000001</v>
      </c>
      <c r="E722">
        <v>7.6070000000000002</v>
      </c>
      <c r="F722" t="s">
        <v>4752</v>
      </c>
      <c r="G722">
        <v>-2.5000000000000001E-2</v>
      </c>
    </row>
    <row r="723" spans="1:7" x14ac:dyDescent="0.3">
      <c r="A723" s="2">
        <v>44040</v>
      </c>
      <c r="B723">
        <v>8</v>
      </c>
      <c r="C723">
        <v>8.0549999999999997</v>
      </c>
      <c r="D723">
        <v>8.1980000000000004</v>
      </c>
      <c r="E723">
        <v>7.9619999999999997</v>
      </c>
      <c r="F723" t="s">
        <v>4018</v>
      </c>
      <c r="G723">
        <v>-1.06E-2</v>
      </c>
    </row>
    <row r="724" spans="1:7" x14ac:dyDescent="0.3">
      <c r="A724" s="2">
        <v>44039</v>
      </c>
      <c r="B724">
        <v>8.0860000000000003</v>
      </c>
      <c r="C724">
        <v>8.2219999999999995</v>
      </c>
      <c r="D724">
        <v>8.2759999999999998</v>
      </c>
      <c r="E724">
        <v>8.07</v>
      </c>
      <c r="F724" t="s">
        <v>4753</v>
      </c>
      <c r="G724">
        <v>-2.2599999999999999E-2</v>
      </c>
    </row>
    <row r="725" spans="1:7" x14ac:dyDescent="0.3">
      <c r="A725" s="2">
        <v>44036</v>
      </c>
      <c r="B725">
        <v>8.2729999999999997</v>
      </c>
      <c r="C725">
        <v>8.1999999999999993</v>
      </c>
      <c r="D725">
        <v>8.3940000000000001</v>
      </c>
      <c r="E725">
        <v>8.1280000000000001</v>
      </c>
      <c r="F725" t="s">
        <v>3664</v>
      </c>
      <c r="G725">
        <v>-8.2000000000000007E-3</v>
      </c>
    </row>
    <row r="726" spans="1:7" x14ac:dyDescent="0.3">
      <c r="A726" s="2">
        <v>44035</v>
      </c>
      <c r="B726">
        <v>8.3409999999999993</v>
      </c>
      <c r="C726">
        <v>8.58</v>
      </c>
      <c r="D726">
        <v>8.6069999999999993</v>
      </c>
      <c r="E726">
        <v>8.2970000000000006</v>
      </c>
      <c r="F726" t="s">
        <v>4277</v>
      </c>
      <c r="G726">
        <v>-1.8100000000000002E-2</v>
      </c>
    </row>
    <row r="727" spans="1:7" x14ac:dyDescent="0.3">
      <c r="A727" s="2">
        <v>44034</v>
      </c>
      <c r="B727">
        <v>8.4949999999999992</v>
      </c>
      <c r="C727">
        <v>8.5670000000000002</v>
      </c>
      <c r="D727">
        <v>8.7319999999999993</v>
      </c>
      <c r="E727">
        <v>8.4670000000000005</v>
      </c>
      <c r="F727" t="s">
        <v>3724</v>
      </c>
      <c r="G727">
        <v>-2.0000000000000001E-4</v>
      </c>
    </row>
    <row r="728" spans="1:7" x14ac:dyDescent="0.3">
      <c r="A728" s="2">
        <v>44033</v>
      </c>
      <c r="B728">
        <v>8.4969999999999999</v>
      </c>
      <c r="C728">
        <v>8.9990000000000006</v>
      </c>
      <c r="D728">
        <v>9.1750000000000007</v>
      </c>
      <c r="E728">
        <v>8.4580000000000002</v>
      </c>
      <c r="F728" t="s">
        <v>4754</v>
      </c>
      <c r="G728">
        <v>-4.2700000000000002E-2</v>
      </c>
    </row>
    <row r="729" spans="1:7" x14ac:dyDescent="0.3">
      <c r="A729" s="2">
        <v>44032</v>
      </c>
      <c r="B729">
        <v>8.8759999999999994</v>
      </c>
      <c r="C729">
        <v>8.65</v>
      </c>
      <c r="D729">
        <v>8.8759999999999994</v>
      </c>
      <c r="E729">
        <v>8.59</v>
      </c>
      <c r="F729" t="s">
        <v>3471</v>
      </c>
      <c r="G729">
        <v>1.5599999999999999E-2</v>
      </c>
    </row>
    <row r="730" spans="1:7" x14ac:dyDescent="0.3">
      <c r="A730" s="2">
        <v>44029</v>
      </c>
      <c r="B730">
        <v>8.74</v>
      </c>
      <c r="C730">
        <v>8.7810000000000006</v>
      </c>
      <c r="D730">
        <v>8.8550000000000004</v>
      </c>
      <c r="E730">
        <v>8.6129999999999995</v>
      </c>
      <c r="F730" t="s">
        <v>3834</v>
      </c>
      <c r="G730">
        <v>-8.9999999999999993E-3</v>
      </c>
    </row>
    <row r="731" spans="1:7" x14ac:dyDescent="0.3">
      <c r="A731" s="2">
        <v>44028</v>
      </c>
      <c r="B731">
        <v>8.8190000000000008</v>
      </c>
      <c r="C731">
        <v>8.8719999999999999</v>
      </c>
      <c r="D731">
        <v>9.0269999999999992</v>
      </c>
      <c r="E731">
        <v>8.7720000000000002</v>
      </c>
      <c r="F731" t="s">
        <v>4019</v>
      </c>
      <c r="G731">
        <v>-3.8E-3</v>
      </c>
    </row>
    <row r="732" spans="1:7" x14ac:dyDescent="0.3">
      <c r="A732" s="2">
        <v>44027</v>
      </c>
      <c r="B732">
        <v>8.8529999999999998</v>
      </c>
      <c r="C732">
        <v>8.84</v>
      </c>
      <c r="D732">
        <v>9.0310000000000006</v>
      </c>
      <c r="E732">
        <v>8.7390000000000008</v>
      </c>
      <c r="F732" t="s">
        <v>4755</v>
      </c>
      <c r="G732">
        <v>1.4E-2</v>
      </c>
    </row>
    <row r="733" spans="1:7" x14ac:dyDescent="0.3">
      <c r="A733" s="2">
        <v>44026</v>
      </c>
      <c r="B733">
        <v>8.7309999999999999</v>
      </c>
      <c r="C733">
        <v>8.65</v>
      </c>
      <c r="D733">
        <v>8.8840000000000003</v>
      </c>
      <c r="E733">
        <v>8.6240000000000006</v>
      </c>
      <c r="F733" t="s">
        <v>4067</v>
      </c>
      <c r="G733">
        <v>-2.2000000000000001E-3</v>
      </c>
    </row>
    <row r="734" spans="1:7" x14ac:dyDescent="0.3">
      <c r="A734" s="2">
        <v>44025</v>
      </c>
      <c r="B734">
        <v>8.75</v>
      </c>
      <c r="C734">
        <v>9</v>
      </c>
      <c r="D734">
        <v>9.0980000000000008</v>
      </c>
      <c r="E734">
        <v>8.6560000000000006</v>
      </c>
      <c r="F734" t="s">
        <v>3645</v>
      </c>
      <c r="G734">
        <v>-8.5000000000000006E-3</v>
      </c>
    </row>
    <row r="735" spans="1:7" x14ac:dyDescent="0.3">
      <c r="A735" s="2">
        <v>44022</v>
      </c>
      <c r="B735">
        <v>8.8249999999999993</v>
      </c>
      <c r="C735">
        <v>8.4359999999999999</v>
      </c>
      <c r="D735">
        <v>8.8469999999999995</v>
      </c>
      <c r="E735">
        <v>8.4030000000000005</v>
      </c>
      <c r="F735" t="s">
        <v>4756</v>
      </c>
      <c r="G735">
        <v>2.4500000000000001E-2</v>
      </c>
    </row>
    <row r="736" spans="1:7" x14ac:dyDescent="0.3">
      <c r="A736" s="2">
        <v>44021</v>
      </c>
      <c r="B736">
        <v>8.6140000000000008</v>
      </c>
      <c r="C736">
        <v>8.7279999999999998</v>
      </c>
      <c r="D736">
        <v>8.8379999999999992</v>
      </c>
      <c r="E736">
        <v>8.5739999999999998</v>
      </c>
      <c r="F736" t="s">
        <v>3190</v>
      </c>
      <c r="G736">
        <v>-1.0999999999999999E-2</v>
      </c>
    </row>
    <row r="737" spans="1:7" x14ac:dyDescent="0.3">
      <c r="A737" s="2">
        <v>44020</v>
      </c>
      <c r="B737">
        <v>8.7100000000000009</v>
      </c>
      <c r="C737">
        <v>8.7200000000000006</v>
      </c>
      <c r="D737">
        <v>8.8130000000000006</v>
      </c>
      <c r="E737">
        <v>8.6709999999999994</v>
      </c>
      <c r="F737" t="s">
        <v>3254</v>
      </c>
      <c r="G737">
        <v>-1.0800000000000001E-2</v>
      </c>
    </row>
    <row r="738" spans="1:7" x14ac:dyDescent="0.3">
      <c r="A738" s="2">
        <v>44019</v>
      </c>
      <c r="B738">
        <v>8.8049999999999997</v>
      </c>
      <c r="C738">
        <v>8.75</v>
      </c>
      <c r="D738">
        <v>8.8650000000000002</v>
      </c>
      <c r="E738">
        <v>8.6349999999999998</v>
      </c>
      <c r="F738" t="s">
        <v>3830</v>
      </c>
      <c r="G738">
        <v>-2.9999999999999997E-4</v>
      </c>
    </row>
    <row r="739" spans="1:7" x14ac:dyDescent="0.3">
      <c r="A739" s="2">
        <v>44018</v>
      </c>
      <c r="B739">
        <v>8.8079999999999998</v>
      </c>
      <c r="C739">
        <v>8.77</v>
      </c>
      <c r="D739">
        <v>8.9160000000000004</v>
      </c>
      <c r="E739">
        <v>8.6999999999999993</v>
      </c>
      <c r="F739" t="s">
        <v>4712</v>
      </c>
      <c r="G739">
        <v>3.9E-2</v>
      </c>
    </row>
    <row r="740" spans="1:7" x14ac:dyDescent="0.3">
      <c r="A740" s="2">
        <v>44015</v>
      </c>
      <c r="B740">
        <v>8.4770000000000003</v>
      </c>
      <c r="C740">
        <v>8.5640000000000001</v>
      </c>
      <c r="D740">
        <v>8.6280000000000001</v>
      </c>
      <c r="E740">
        <v>8.4160000000000004</v>
      </c>
      <c r="F740" t="s">
        <v>4718</v>
      </c>
      <c r="G740">
        <v>-8.8999999999999999E-3</v>
      </c>
    </row>
    <row r="741" spans="1:7" x14ac:dyDescent="0.3">
      <c r="A741" s="2">
        <v>44014</v>
      </c>
      <c r="B741">
        <v>8.5530000000000008</v>
      </c>
      <c r="C741">
        <v>8.4030000000000005</v>
      </c>
      <c r="D741">
        <v>8.7170000000000005</v>
      </c>
      <c r="E741">
        <v>8.3960000000000008</v>
      </c>
      <c r="F741" t="s">
        <v>4757</v>
      </c>
      <c r="G741">
        <v>2.47E-2</v>
      </c>
    </row>
    <row r="742" spans="1:7" x14ac:dyDescent="0.3">
      <c r="A742" s="2">
        <v>44013</v>
      </c>
      <c r="B742">
        <v>8.3469999999999995</v>
      </c>
      <c r="C742">
        <v>8.35</v>
      </c>
      <c r="D742">
        <v>8.5139999999999993</v>
      </c>
      <c r="E742">
        <v>8.2959999999999994</v>
      </c>
      <c r="F742" t="s">
        <v>3723</v>
      </c>
      <c r="G742">
        <v>-1.38E-2</v>
      </c>
    </row>
    <row r="743" spans="1:7" x14ac:dyDescent="0.3">
      <c r="A743" s="2">
        <v>44012</v>
      </c>
      <c r="B743">
        <v>8.4640000000000004</v>
      </c>
      <c r="C743">
        <v>8.49</v>
      </c>
      <c r="D743">
        <v>8.5210000000000008</v>
      </c>
      <c r="E743">
        <v>8.2420000000000009</v>
      </c>
      <c r="F743" t="s">
        <v>3436</v>
      </c>
      <c r="G743">
        <v>4.0000000000000001E-3</v>
      </c>
    </row>
    <row r="744" spans="1:7" x14ac:dyDescent="0.3">
      <c r="A744" s="2">
        <v>44011</v>
      </c>
      <c r="B744">
        <v>8.43</v>
      </c>
      <c r="C744">
        <v>8.1</v>
      </c>
      <c r="D744">
        <v>8.4960000000000004</v>
      </c>
      <c r="E744">
        <v>8.0619999999999994</v>
      </c>
      <c r="F744" t="s">
        <v>4758</v>
      </c>
      <c r="G744">
        <v>3.6499999999999998E-2</v>
      </c>
    </row>
    <row r="745" spans="1:7" x14ac:dyDescent="0.3">
      <c r="A745" s="2">
        <v>44008</v>
      </c>
      <c r="B745">
        <v>8.1329999999999991</v>
      </c>
      <c r="C745">
        <v>8.4990000000000006</v>
      </c>
      <c r="D745">
        <v>8.5120000000000005</v>
      </c>
      <c r="E745">
        <v>8.1029999999999998</v>
      </c>
      <c r="F745" t="s">
        <v>3386</v>
      </c>
      <c r="G745">
        <v>-3.04E-2</v>
      </c>
    </row>
    <row r="746" spans="1:7" x14ac:dyDescent="0.3">
      <c r="A746" s="2">
        <v>44007</v>
      </c>
      <c r="B746">
        <v>8.3879999999999999</v>
      </c>
      <c r="C746">
        <v>8.0440000000000005</v>
      </c>
      <c r="D746">
        <v>8.4619999999999997</v>
      </c>
      <c r="E746">
        <v>8.0359999999999996</v>
      </c>
      <c r="F746" t="s">
        <v>4476</v>
      </c>
      <c r="G746">
        <v>3.2800000000000003E-2</v>
      </c>
    </row>
    <row r="747" spans="1:7" x14ac:dyDescent="0.3">
      <c r="A747" s="2">
        <v>44006</v>
      </c>
      <c r="B747">
        <v>8.1219999999999999</v>
      </c>
      <c r="C747">
        <v>8.52</v>
      </c>
      <c r="D747">
        <v>8.6300000000000008</v>
      </c>
      <c r="E747">
        <v>8.1219999999999999</v>
      </c>
      <c r="F747" t="s">
        <v>4045</v>
      </c>
      <c r="G747">
        <v>-5.0500000000000003E-2</v>
      </c>
    </row>
    <row r="748" spans="1:7" x14ac:dyDescent="0.3">
      <c r="A748" s="2">
        <v>44005</v>
      </c>
      <c r="B748">
        <v>8.5540000000000003</v>
      </c>
      <c r="C748">
        <v>8.35</v>
      </c>
      <c r="D748">
        <v>8.7289999999999992</v>
      </c>
      <c r="E748">
        <v>8.33</v>
      </c>
      <c r="F748" t="s">
        <v>4688</v>
      </c>
      <c r="G748">
        <v>0.03</v>
      </c>
    </row>
    <row r="749" spans="1:7" x14ac:dyDescent="0.3">
      <c r="A749" s="2">
        <v>44004</v>
      </c>
      <c r="B749">
        <v>8.3049999999999997</v>
      </c>
      <c r="C749">
        <v>8.1210000000000004</v>
      </c>
      <c r="D749">
        <v>8.3670000000000009</v>
      </c>
      <c r="E749">
        <v>8.06</v>
      </c>
      <c r="F749" t="s">
        <v>4578</v>
      </c>
      <c r="G749">
        <v>-4.4000000000000003E-3</v>
      </c>
    </row>
    <row r="750" spans="1:7" x14ac:dyDescent="0.3">
      <c r="A750" s="2">
        <v>44001</v>
      </c>
      <c r="B750">
        <v>8.3420000000000005</v>
      </c>
      <c r="C750">
        <v>8.3949999999999996</v>
      </c>
      <c r="D750">
        <v>8.4740000000000002</v>
      </c>
      <c r="E750">
        <v>8.2840000000000007</v>
      </c>
      <c r="F750" t="s">
        <v>4759</v>
      </c>
      <c r="G750">
        <v>9.5999999999999992E-3</v>
      </c>
    </row>
    <row r="751" spans="1:7" x14ac:dyDescent="0.3">
      <c r="A751" s="2">
        <v>44000</v>
      </c>
      <c r="B751">
        <v>8.2629999999999999</v>
      </c>
      <c r="C751">
        <v>8.3659999999999997</v>
      </c>
      <c r="D751">
        <v>8.5909999999999993</v>
      </c>
      <c r="E751">
        <v>8.0459999999999994</v>
      </c>
      <c r="F751" t="s">
        <v>3587</v>
      </c>
      <c r="G751">
        <v>-2.0500000000000001E-2</v>
      </c>
    </row>
    <row r="752" spans="1:7" x14ac:dyDescent="0.3">
      <c r="A752" s="2">
        <v>43999</v>
      </c>
      <c r="B752">
        <v>8.4359999999999999</v>
      </c>
      <c r="C752">
        <v>8.5250000000000004</v>
      </c>
      <c r="D752">
        <v>8.68</v>
      </c>
      <c r="E752">
        <v>8.375</v>
      </c>
      <c r="F752" t="s">
        <v>3435</v>
      </c>
      <c r="G752">
        <v>-5.1999999999999998E-3</v>
      </c>
    </row>
    <row r="753" spans="1:7" x14ac:dyDescent="0.3">
      <c r="A753" s="2">
        <v>43998</v>
      </c>
      <c r="B753">
        <v>8.48</v>
      </c>
      <c r="C753">
        <v>8.6</v>
      </c>
      <c r="D753">
        <v>8.6829999999999998</v>
      </c>
      <c r="E753">
        <v>8.2859999999999996</v>
      </c>
      <c r="F753" t="s">
        <v>4403</v>
      </c>
      <c r="G753">
        <v>2.7900000000000001E-2</v>
      </c>
    </row>
    <row r="754" spans="1:7" x14ac:dyDescent="0.3">
      <c r="A754" s="2">
        <v>43997</v>
      </c>
      <c r="B754">
        <v>8.25</v>
      </c>
      <c r="C754">
        <v>7.8849999999999998</v>
      </c>
      <c r="D754">
        <v>8.35</v>
      </c>
      <c r="E754">
        <v>7.82</v>
      </c>
      <c r="F754" t="s">
        <v>4760</v>
      </c>
      <c r="G754">
        <v>-3.3999999999999998E-3</v>
      </c>
    </row>
    <row r="755" spans="1:7" x14ac:dyDescent="0.3">
      <c r="A755" s="2">
        <v>43994</v>
      </c>
      <c r="B755">
        <v>8.2780000000000005</v>
      </c>
      <c r="C755">
        <v>8</v>
      </c>
      <c r="D755">
        <v>8.4909999999999997</v>
      </c>
      <c r="E755">
        <v>7.9349999999999996</v>
      </c>
      <c r="F755" t="s">
        <v>4343</v>
      </c>
      <c r="G755">
        <v>1.77E-2</v>
      </c>
    </row>
    <row r="756" spans="1:7" x14ac:dyDescent="0.3">
      <c r="A756" s="2">
        <v>43993</v>
      </c>
      <c r="B756">
        <v>8.1340000000000003</v>
      </c>
      <c r="C756">
        <v>8.3490000000000002</v>
      </c>
      <c r="D756">
        <v>8.5739999999999998</v>
      </c>
      <c r="E756">
        <v>8.1340000000000003</v>
      </c>
      <c r="F756" t="s">
        <v>4761</v>
      </c>
      <c r="G756">
        <v>-6.9900000000000004E-2</v>
      </c>
    </row>
    <row r="757" spans="1:7" x14ac:dyDescent="0.3">
      <c r="A757" s="2">
        <v>43992</v>
      </c>
      <c r="B757">
        <v>8.7449999999999992</v>
      </c>
      <c r="C757">
        <v>8.85</v>
      </c>
      <c r="D757">
        <v>9.0749999999999993</v>
      </c>
      <c r="E757">
        <v>8.6010000000000009</v>
      </c>
      <c r="F757" t="s">
        <v>4762</v>
      </c>
      <c r="G757">
        <v>1.4E-2</v>
      </c>
    </row>
    <row r="758" spans="1:7" x14ac:dyDescent="0.3">
      <c r="A758" s="2">
        <v>43991</v>
      </c>
      <c r="B758">
        <v>8.6240000000000006</v>
      </c>
      <c r="C758">
        <v>8.9469999999999992</v>
      </c>
      <c r="D758">
        <v>9.0470000000000006</v>
      </c>
      <c r="E758">
        <v>8.42</v>
      </c>
      <c r="F758" t="s">
        <v>4763</v>
      </c>
      <c r="G758">
        <v>-4.5999999999999999E-2</v>
      </c>
    </row>
    <row r="759" spans="1:7" x14ac:dyDescent="0.3">
      <c r="A759" s="2">
        <v>43990</v>
      </c>
      <c r="B759">
        <v>9.0399999999999991</v>
      </c>
      <c r="C759">
        <v>8.6419999999999995</v>
      </c>
      <c r="D759">
        <v>9.2010000000000005</v>
      </c>
      <c r="E759">
        <v>8.6359999999999992</v>
      </c>
      <c r="F759" t="s">
        <v>1806</v>
      </c>
      <c r="G759">
        <v>3.7999999999999999E-2</v>
      </c>
    </row>
    <row r="760" spans="1:7" x14ac:dyDescent="0.3">
      <c r="A760" s="2">
        <v>43987</v>
      </c>
      <c r="B760">
        <v>8.7089999999999996</v>
      </c>
      <c r="C760">
        <v>8.5</v>
      </c>
      <c r="D760">
        <v>8.7569999999999997</v>
      </c>
      <c r="E760">
        <v>8.4239999999999995</v>
      </c>
      <c r="F760" t="s">
        <v>4218</v>
      </c>
      <c r="G760">
        <v>4.7E-2</v>
      </c>
    </row>
    <row r="761" spans="1:7" x14ac:dyDescent="0.3">
      <c r="A761" s="2">
        <v>43986</v>
      </c>
      <c r="B761">
        <v>8.3179999999999996</v>
      </c>
      <c r="C761">
        <v>8.0790000000000006</v>
      </c>
      <c r="D761">
        <v>8.4719999999999995</v>
      </c>
      <c r="E761">
        <v>8.0229999999999997</v>
      </c>
      <c r="F761" t="s">
        <v>3846</v>
      </c>
      <c r="G761">
        <v>2.0199999999999999E-2</v>
      </c>
    </row>
    <row r="762" spans="1:7" x14ac:dyDescent="0.3">
      <c r="A762" s="2">
        <v>43985</v>
      </c>
      <c r="B762">
        <v>8.1530000000000005</v>
      </c>
      <c r="C762">
        <v>8.15</v>
      </c>
      <c r="D762">
        <v>8.2110000000000003</v>
      </c>
      <c r="E762">
        <v>7.9649999999999999</v>
      </c>
      <c r="F762" t="s">
        <v>4764</v>
      </c>
      <c r="G762">
        <v>2.6100000000000002E-2</v>
      </c>
    </row>
    <row r="763" spans="1:7" x14ac:dyDescent="0.3">
      <c r="A763" s="2">
        <v>43984</v>
      </c>
      <c r="B763">
        <v>7.9459999999999997</v>
      </c>
      <c r="C763">
        <v>7.7009999999999996</v>
      </c>
      <c r="D763">
        <v>8.16</v>
      </c>
      <c r="E763">
        <v>7.7009999999999996</v>
      </c>
      <c r="F763" t="s">
        <v>4765</v>
      </c>
      <c r="G763">
        <v>5.5100000000000003E-2</v>
      </c>
    </row>
    <row r="764" spans="1:7" x14ac:dyDescent="0.3">
      <c r="A764" s="2">
        <v>43980</v>
      </c>
      <c r="B764">
        <v>7.5309999999999997</v>
      </c>
      <c r="C764">
        <v>7.58</v>
      </c>
      <c r="D764">
        <v>7.7350000000000003</v>
      </c>
      <c r="E764">
        <v>7.51</v>
      </c>
      <c r="F764" t="s">
        <v>4192</v>
      </c>
      <c r="G764">
        <v>-3.8199999999999998E-2</v>
      </c>
    </row>
    <row r="765" spans="1:7" x14ac:dyDescent="0.3">
      <c r="A765" s="2">
        <v>43979</v>
      </c>
      <c r="B765">
        <v>7.83</v>
      </c>
      <c r="C765">
        <v>7.9029999999999996</v>
      </c>
      <c r="D765">
        <v>8.08</v>
      </c>
      <c r="E765">
        <v>7.77</v>
      </c>
      <c r="F765" t="s">
        <v>4766</v>
      </c>
      <c r="G765">
        <v>5.4999999999999997E-3</v>
      </c>
    </row>
    <row r="766" spans="1:7" x14ac:dyDescent="0.3">
      <c r="A766" s="2">
        <v>43978</v>
      </c>
      <c r="B766">
        <v>7.7869999999999999</v>
      </c>
      <c r="C766">
        <v>7.6</v>
      </c>
      <c r="D766">
        <v>7.93</v>
      </c>
      <c r="E766">
        <v>7.57</v>
      </c>
      <c r="F766" t="s">
        <v>4767</v>
      </c>
      <c r="G766">
        <v>3.7699999999999997E-2</v>
      </c>
    </row>
    <row r="767" spans="1:7" x14ac:dyDescent="0.3">
      <c r="A767" s="2">
        <v>43977</v>
      </c>
      <c r="B767">
        <v>7.5039999999999996</v>
      </c>
      <c r="C767">
        <v>7</v>
      </c>
      <c r="D767">
        <v>7.5039999999999996</v>
      </c>
      <c r="E767">
        <v>6.9610000000000003</v>
      </c>
      <c r="F767" t="s">
        <v>4768</v>
      </c>
      <c r="G767">
        <v>8.7499999999999994E-2</v>
      </c>
    </row>
    <row r="768" spans="1:7" x14ac:dyDescent="0.3">
      <c r="A768" s="2">
        <v>43976</v>
      </c>
      <c r="B768">
        <v>6.9</v>
      </c>
      <c r="C768">
        <v>6.8410000000000002</v>
      </c>
      <c r="D768">
        <v>6.9</v>
      </c>
      <c r="E768">
        <v>6.6449999999999996</v>
      </c>
      <c r="F768" t="s">
        <v>4640</v>
      </c>
      <c r="G768">
        <v>3.1199999999999999E-2</v>
      </c>
    </row>
    <row r="769" spans="1:7" x14ac:dyDescent="0.3">
      <c r="A769" s="2">
        <v>43973</v>
      </c>
      <c r="B769">
        <v>6.6909999999999998</v>
      </c>
      <c r="C769">
        <v>6.5609999999999999</v>
      </c>
      <c r="D769">
        <v>6.8680000000000003</v>
      </c>
      <c r="E769">
        <v>6.4749999999999996</v>
      </c>
      <c r="F769" t="s">
        <v>4102</v>
      </c>
      <c r="G769">
        <v>-3.5999999999999999E-3</v>
      </c>
    </row>
    <row r="770" spans="1:7" x14ac:dyDescent="0.3">
      <c r="A770" s="2">
        <v>43972</v>
      </c>
      <c r="B770">
        <v>6.7149999999999999</v>
      </c>
      <c r="C770">
        <v>6.74</v>
      </c>
      <c r="D770">
        <v>6.8339999999999996</v>
      </c>
      <c r="E770">
        <v>6.6239999999999997</v>
      </c>
      <c r="F770" t="s">
        <v>3829</v>
      </c>
      <c r="G770">
        <v>-2.0299999999999999E-2</v>
      </c>
    </row>
    <row r="771" spans="1:7" x14ac:dyDescent="0.3">
      <c r="A771" s="2">
        <v>43971</v>
      </c>
      <c r="B771">
        <v>6.8540000000000001</v>
      </c>
      <c r="C771">
        <v>6.5209999999999999</v>
      </c>
      <c r="D771">
        <v>6.8540000000000001</v>
      </c>
      <c r="E771">
        <v>6.3849999999999998</v>
      </c>
      <c r="F771" t="s">
        <v>3878</v>
      </c>
      <c r="G771">
        <v>4.0899999999999999E-2</v>
      </c>
    </row>
    <row r="772" spans="1:7" x14ac:dyDescent="0.3">
      <c r="A772" s="2">
        <v>43970</v>
      </c>
      <c r="B772">
        <v>6.585</v>
      </c>
      <c r="C772">
        <v>6.7140000000000004</v>
      </c>
      <c r="D772">
        <v>6.798</v>
      </c>
      <c r="E772">
        <v>6.4379999999999997</v>
      </c>
      <c r="F772" t="s">
        <v>4769</v>
      </c>
      <c r="G772">
        <v>4.4000000000000003E-3</v>
      </c>
    </row>
    <row r="773" spans="1:7" x14ac:dyDescent="0.3">
      <c r="A773" s="2">
        <v>43969</v>
      </c>
      <c r="B773">
        <v>6.556</v>
      </c>
      <c r="C773">
        <v>6.05</v>
      </c>
      <c r="D773">
        <v>6.556</v>
      </c>
      <c r="E773">
        <v>6.05</v>
      </c>
      <c r="F773" t="s">
        <v>1782</v>
      </c>
      <c r="G773">
        <v>0.10349999999999999</v>
      </c>
    </row>
    <row r="774" spans="1:7" x14ac:dyDescent="0.3">
      <c r="A774" s="2">
        <v>43966</v>
      </c>
      <c r="B774">
        <v>5.9409999999999998</v>
      </c>
      <c r="C774">
        <v>6.1660000000000004</v>
      </c>
      <c r="D774">
        <v>6.27</v>
      </c>
      <c r="E774">
        <v>5.8470000000000004</v>
      </c>
      <c r="F774" t="s">
        <v>1792</v>
      </c>
      <c r="G774">
        <v>-1.7999999999999999E-2</v>
      </c>
    </row>
    <row r="775" spans="1:7" x14ac:dyDescent="0.3">
      <c r="A775" s="2">
        <v>43965</v>
      </c>
      <c r="B775">
        <v>6.05</v>
      </c>
      <c r="C775">
        <v>6</v>
      </c>
      <c r="D775">
        <v>6.15</v>
      </c>
      <c r="E775">
        <v>5.7949999999999999</v>
      </c>
      <c r="F775" t="s">
        <v>1810</v>
      </c>
      <c r="G775">
        <v>-7.1000000000000004E-3</v>
      </c>
    </row>
    <row r="776" spans="1:7" x14ac:dyDescent="0.3">
      <c r="A776" s="2">
        <v>43964</v>
      </c>
      <c r="B776">
        <v>6.093</v>
      </c>
      <c r="C776">
        <v>6.33</v>
      </c>
      <c r="D776">
        <v>6.3659999999999997</v>
      </c>
      <c r="E776">
        <v>6.093</v>
      </c>
      <c r="F776" t="s">
        <v>4770</v>
      </c>
      <c r="G776">
        <v>-6.3500000000000001E-2</v>
      </c>
    </row>
    <row r="777" spans="1:7" x14ac:dyDescent="0.3">
      <c r="A777" s="2">
        <v>43963</v>
      </c>
      <c r="B777">
        <v>6.5060000000000002</v>
      </c>
      <c r="C777">
        <v>6.3710000000000004</v>
      </c>
      <c r="D777">
        <v>6.5490000000000004</v>
      </c>
      <c r="E777">
        <v>6.3369999999999997</v>
      </c>
      <c r="F777" t="s">
        <v>3841</v>
      </c>
      <c r="G777">
        <v>2.2200000000000001E-2</v>
      </c>
    </row>
    <row r="778" spans="1:7" x14ac:dyDescent="0.3">
      <c r="A778" s="2">
        <v>43962</v>
      </c>
      <c r="B778">
        <v>6.3650000000000002</v>
      </c>
      <c r="C778">
        <v>6.5949999999999998</v>
      </c>
      <c r="D778">
        <v>6.6440000000000001</v>
      </c>
      <c r="E778">
        <v>6.2859999999999996</v>
      </c>
      <c r="F778" t="s">
        <v>3527</v>
      </c>
      <c r="G778">
        <v>-2.63E-2</v>
      </c>
    </row>
    <row r="779" spans="1:7" x14ac:dyDescent="0.3">
      <c r="A779" s="2">
        <v>43959</v>
      </c>
      <c r="B779">
        <v>6.5369999999999999</v>
      </c>
      <c r="C779">
        <v>6.625</v>
      </c>
      <c r="D779">
        <v>6.6589999999999998</v>
      </c>
      <c r="E779">
        <v>6.4269999999999996</v>
      </c>
      <c r="F779" t="s">
        <v>4699</v>
      </c>
      <c r="G779">
        <v>-2.7000000000000001E-3</v>
      </c>
    </row>
    <row r="780" spans="1:7" x14ac:dyDescent="0.3">
      <c r="A780" s="2">
        <v>43958</v>
      </c>
      <c r="B780">
        <v>6.5549999999999997</v>
      </c>
      <c r="C780">
        <v>6.3739999999999997</v>
      </c>
      <c r="D780">
        <v>6.56</v>
      </c>
      <c r="E780">
        <v>6.2910000000000004</v>
      </c>
      <c r="F780" t="s">
        <v>3675</v>
      </c>
      <c r="G780">
        <v>3.39E-2</v>
      </c>
    </row>
    <row r="781" spans="1:7" x14ac:dyDescent="0.3">
      <c r="A781" s="2">
        <v>43957</v>
      </c>
      <c r="B781">
        <v>6.34</v>
      </c>
      <c r="C781">
        <v>6.5860000000000003</v>
      </c>
      <c r="D781">
        <v>6.59</v>
      </c>
      <c r="E781">
        <v>6.3</v>
      </c>
      <c r="F781" t="s">
        <v>4024</v>
      </c>
      <c r="G781">
        <v>-3.1600000000000003E-2</v>
      </c>
    </row>
    <row r="782" spans="1:7" x14ac:dyDescent="0.3">
      <c r="A782" s="2">
        <v>43956</v>
      </c>
      <c r="B782">
        <v>6.5469999999999997</v>
      </c>
      <c r="C782">
        <v>6.6120000000000001</v>
      </c>
      <c r="D782">
        <v>6.7430000000000003</v>
      </c>
      <c r="E782">
        <v>6.4290000000000003</v>
      </c>
      <c r="F782" t="s">
        <v>4518</v>
      </c>
      <c r="G782">
        <v>1.8800000000000001E-2</v>
      </c>
    </row>
    <row r="783" spans="1:7" x14ac:dyDescent="0.3">
      <c r="A783" s="2">
        <v>43955</v>
      </c>
      <c r="B783">
        <v>6.4260000000000002</v>
      </c>
      <c r="C783">
        <v>6.5010000000000003</v>
      </c>
      <c r="D783">
        <v>6.5810000000000004</v>
      </c>
      <c r="E783">
        <v>6.3490000000000002</v>
      </c>
      <c r="F783" t="s">
        <v>4131</v>
      </c>
      <c r="G783">
        <v>-5.1900000000000002E-2</v>
      </c>
    </row>
    <row r="784" spans="1:7" x14ac:dyDescent="0.3">
      <c r="A784" s="2">
        <v>43951</v>
      </c>
      <c r="B784">
        <v>6.7779999999999996</v>
      </c>
      <c r="C784">
        <v>7.09</v>
      </c>
      <c r="D784">
        <v>7.35</v>
      </c>
      <c r="E784">
        <v>6.5979999999999999</v>
      </c>
      <c r="F784" t="s">
        <v>4443</v>
      </c>
      <c r="G784">
        <v>-5.2699999999999997E-2</v>
      </c>
    </row>
    <row r="785" spans="1:7" x14ac:dyDescent="0.3">
      <c r="A785" s="2">
        <v>43950</v>
      </c>
      <c r="B785">
        <v>7.1550000000000002</v>
      </c>
      <c r="C785">
        <v>6.3</v>
      </c>
      <c r="D785">
        <v>7.1550000000000002</v>
      </c>
      <c r="E785">
        <v>6.3</v>
      </c>
      <c r="F785" t="s">
        <v>1140</v>
      </c>
      <c r="G785">
        <v>0.1195</v>
      </c>
    </row>
    <row r="786" spans="1:7" x14ac:dyDescent="0.3">
      <c r="A786" s="2">
        <v>43949</v>
      </c>
      <c r="B786">
        <v>6.391</v>
      </c>
      <c r="C786">
        <v>6.21</v>
      </c>
      <c r="D786">
        <v>6.4029999999999996</v>
      </c>
      <c r="E786">
        <v>6.1369999999999996</v>
      </c>
      <c r="F786" t="s">
        <v>4771</v>
      </c>
      <c r="G786">
        <v>4.0500000000000001E-2</v>
      </c>
    </row>
    <row r="787" spans="1:7" x14ac:dyDescent="0.3">
      <c r="A787" s="2">
        <v>43948</v>
      </c>
      <c r="B787">
        <v>6.1420000000000003</v>
      </c>
      <c r="C787">
        <v>5.7670000000000003</v>
      </c>
      <c r="D787">
        <v>6.1420000000000003</v>
      </c>
      <c r="E787">
        <v>5.7549999999999999</v>
      </c>
      <c r="F787" t="s">
        <v>4772</v>
      </c>
      <c r="G787">
        <v>0.1268</v>
      </c>
    </row>
    <row r="788" spans="1:7" x14ac:dyDescent="0.3">
      <c r="A788" s="2">
        <v>43945</v>
      </c>
      <c r="B788">
        <v>5.4509999999999996</v>
      </c>
      <c r="C788">
        <v>5.63</v>
      </c>
      <c r="D788">
        <v>5.6689999999999996</v>
      </c>
      <c r="E788">
        <v>5.4509999999999996</v>
      </c>
      <c r="F788" t="s">
        <v>4773</v>
      </c>
      <c r="G788">
        <v>-6.7599999999999993E-2</v>
      </c>
    </row>
    <row r="789" spans="1:7" x14ac:dyDescent="0.3">
      <c r="A789" s="2">
        <v>43944</v>
      </c>
      <c r="B789">
        <v>5.8460000000000001</v>
      </c>
      <c r="C789">
        <v>5.6980000000000004</v>
      </c>
      <c r="D789">
        <v>5.915</v>
      </c>
      <c r="E789">
        <v>5.5730000000000004</v>
      </c>
      <c r="F789" t="s">
        <v>4774</v>
      </c>
      <c r="G789">
        <v>3.49E-2</v>
      </c>
    </row>
    <row r="790" spans="1:7" x14ac:dyDescent="0.3">
      <c r="A790" s="2">
        <v>43943</v>
      </c>
      <c r="B790">
        <v>5.649</v>
      </c>
      <c r="C790">
        <v>5.63</v>
      </c>
      <c r="D790">
        <v>5.69</v>
      </c>
      <c r="E790">
        <v>5.5540000000000003</v>
      </c>
      <c r="F790" t="s">
        <v>3704</v>
      </c>
      <c r="G790">
        <v>1.66E-2</v>
      </c>
    </row>
    <row r="791" spans="1:7" x14ac:dyDescent="0.3">
      <c r="A791" s="2">
        <v>43942</v>
      </c>
      <c r="B791">
        <v>5.5570000000000004</v>
      </c>
      <c r="C791">
        <v>5.78</v>
      </c>
      <c r="D791">
        <v>5.81</v>
      </c>
      <c r="E791">
        <v>5.5570000000000004</v>
      </c>
      <c r="F791" t="s">
        <v>4333</v>
      </c>
      <c r="G791">
        <v>-5.9400000000000001E-2</v>
      </c>
    </row>
    <row r="792" spans="1:7" x14ac:dyDescent="0.3">
      <c r="A792" s="2">
        <v>43941</v>
      </c>
      <c r="B792">
        <v>5.9080000000000004</v>
      </c>
      <c r="C792">
        <v>5.99</v>
      </c>
      <c r="D792">
        <v>6</v>
      </c>
      <c r="E792">
        <v>5.7169999999999996</v>
      </c>
      <c r="F792" t="s">
        <v>3577</v>
      </c>
      <c r="G792">
        <v>-1.06E-2</v>
      </c>
    </row>
    <row r="793" spans="1:7" x14ac:dyDescent="0.3">
      <c r="A793" s="2">
        <v>43938</v>
      </c>
      <c r="B793">
        <v>5.9710000000000001</v>
      </c>
      <c r="C793">
        <v>6</v>
      </c>
      <c r="D793">
        <v>6.069</v>
      </c>
      <c r="E793">
        <v>5.87</v>
      </c>
      <c r="F793" t="s">
        <v>4081</v>
      </c>
      <c r="G793">
        <v>4.3299999999999998E-2</v>
      </c>
    </row>
    <row r="794" spans="1:7" x14ac:dyDescent="0.3">
      <c r="A794" s="2">
        <v>43937</v>
      </c>
      <c r="B794">
        <v>5.7229999999999999</v>
      </c>
      <c r="C794">
        <v>5.7279999999999998</v>
      </c>
      <c r="D794">
        <v>5.9359999999999999</v>
      </c>
      <c r="E794">
        <v>5.609</v>
      </c>
      <c r="F794" t="s">
        <v>4775</v>
      </c>
      <c r="G794">
        <v>1.6199999999999999E-2</v>
      </c>
    </row>
    <row r="795" spans="1:7" x14ac:dyDescent="0.3">
      <c r="A795" s="2">
        <v>43936</v>
      </c>
      <c r="B795">
        <v>5.6319999999999997</v>
      </c>
      <c r="C795">
        <v>6.2290000000000001</v>
      </c>
      <c r="D795">
        <v>6.2290000000000001</v>
      </c>
      <c r="E795">
        <v>5.6319999999999997</v>
      </c>
      <c r="F795" t="s">
        <v>4776</v>
      </c>
      <c r="G795">
        <v>-9.2899999999999996E-2</v>
      </c>
    </row>
    <row r="796" spans="1:7" x14ac:dyDescent="0.3">
      <c r="A796" s="2">
        <v>43935</v>
      </c>
      <c r="B796">
        <v>6.2089999999999996</v>
      </c>
      <c r="C796">
        <v>6.2</v>
      </c>
      <c r="D796">
        <v>6.3769999999999998</v>
      </c>
      <c r="E796">
        <v>6.0940000000000003</v>
      </c>
      <c r="F796" t="s">
        <v>1494</v>
      </c>
      <c r="G796">
        <v>1.47E-2</v>
      </c>
    </row>
    <row r="797" spans="1:7" x14ac:dyDescent="0.3">
      <c r="A797" s="2">
        <v>43930</v>
      </c>
      <c r="B797">
        <v>6.1189999999999998</v>
      </c>
      <c r="C797">
        <v>6.15</v>
      </c>
      <c r="D797">
        <v>6.2679999999999998</v>
      </c>
      <c r="E797">
        <v>5.9720000000000004</v>
      </c>
      <c r="F797" t="s">
        <v>1419</v>
      </c>
      <c r="G797">
        <v>1.49E-2</v>
      </c>
    </row>
    <row r="798" spans="1:7" x14ac:dyDescent="0.3">
      <c r="A798" s="2">
        <v>43929</v>
      </c>
      <c r="B798">
        <v>6.0289999999999999</v>
      </c>
      <c r="C798">
        <v>6.0759999999999996</v>
      </c>
      <c r="D798">
        <v>6.12</v>
      </c>
      <c r="E798">
        <v>5.9249999999999998</v>
      </c>
      <c r="F798" t="s">
        <v>4158</v>
      </c>
      <c r="G798">
        <v>-2.8400000000000002E-2</v>
      </c>
    </row>
    <row r="799" spans="1:7" x14ac:dyDescent="0.3">
      <c r="A799" s="2">
        <v>43928</v>
      </c>
      <c r="B799">
        <v>6.2050000000000001</v>
      </c>
      <c r="C799">
        <v>6.1529999999999996</v>
      </c>
      <c r="D799">
        <v>6.343</v>
      </c>
      <c r="E799">
        <v>6.0179999999999998</v>
      </c>
      <c r="F799" t="s">
        <v>4777</v>
      </c>
      <c r="G799">
        <v>5.3999999999999999E-2</v>
      </c>
    </row>
    <row r="800" spans="1:7" x14ac:dyDescent="0.3">
      <c r="A800" s="2">
        <v>43927</v>
      </c>
      <c r="B800">
        <v>5.8869999999999996</v>
      </c>
      <c r="C800">
        <v>5.68</v>
      </c>
      <c r="D800">
        <v>5.9180000000000001</v>
      </c>
      <c r="E800">
        <v>5.5919999999999996</v>
      </c>
      <c r="F800" t="s">
        <v>4051</v>
      </c>
      <c r="G800">
        <v>8.5000000000000006E-2</v>
      </c>
    </row>
    <row r="801" spans="1:7" x14ac:dyDescent="0.3">
      <c r="A801" s="2">
        <v>43924</v>
      </c>
      <c r="B801">
        <v>5.4260000000000002</v>
      </c>
      <c r="C801">
        <v>5.5190000000000001</v>
      </c>
      <c r="D801">
        <v>5.61</v>
      </c>
      <c r="E801">
        <v>5.3940000000000001</v>
      </c>
      <c r="F801" t="s">
        <v>4357</v>
      </c>
      <c r="G801">
        <v>-1.4200000000000001E-2</v>
      </c>
    </row>
    <row r="802" spans="1:7" x14ac:dyDescent="0.3">
      <c r="A802" s="2">
        <v>43923</v>
      </c>
      <c r="B802">
        <v>5.5039999999999996</v>
      </c>
      <c r="C802">
        <v>5.6280000000000001</v>
      </c>
      <c r="D802">
        <v>5.9249999999999998</v>
      </c>
      <c r="E802">
        <v>5.4859999999999998</v>
      </c>
      <c r="F802" t="s">
        <v>2004</v>
      </c>
      <c r="G802">
        <v>-1.6799999999999999E-2</v>
      </c>
    </row>
    <row r="803" spans="1:7" x14ac:dyDescent="0.3">
      <c r="A803" s="2">
        <v>43922</v>
      </c>
      <c r="B803">
        <v>5.5979999999999999</v>
      </c>
      <c r="C803">
        <v>5.6710000000000003</v>
      </c>
      <c r="D803">
        <v>5.7409999999999997</v>
      </c>
      <c r="E803">
        <v>5.5339999999999998</v>
      </c>
      <c r="F803" t="s">
        <v>4769</v>
      </c>
      <c r="G803">
        <v>-6.2199999999999998E-2</v>
      </c>
    </row>
    <row r="804" spans="1:7" x14ac:dyDescent="0.3">
      <c r="A804" s="2">
        <v>43921</v>
      </c>
      <c r="B804">
        <v>5.9690000000000003</v>
      </c>
      <c r="C804">
        <v>5.95</v>
      </c>
      <c r="D804">
        <v>5.9820000000000002</v>
      </c>
      <c r="E804">
        <v>5.65</v>
      </c>
      <c r="F804" t="s">
        <v>4778</v>
      </c>
      <c r="G804">
        <v>2.4899999999999999E-2</v>
      </c>
    </row>
    <row r="805" spans="1:7" x14ac:dyDescent="0.3">
      <c r="A805" s="2">
        <v>43920</v>
      </c>
      <c r="B805">
        <v>5.8239999999999998</v>
      </c>
      <c r="C805">
        <v>5.8819999999999997</v>
      </c>
      <c r="D805">
        <v>5.96</v>
      </c>
      <c r="E805">
        <v>5.633</v>
      </c>
      <c r="F805" t="s">
        <v>4779</v>
      </c>
      <c r="G805">
        <v>-1.24E-2</v>
      </c>
    </row>
    <row r="806" spans="1:7" x14ac:dyDescent="0.3">
      <c r="A806" s="2">
        <v>43917</v>
      </c>
      <c r="B806">
        <v>5.8970000000000002</v>
      </c>
      <c r="C806">
        <v>6.1</v>
      </c>
      <c r="D806">
        <v>6.1920000000000002</v>
      </c>
      <c r="E806">
        <v>5.8250000000000002</v>
      </c>
      <c r="F806" t="s">
        <v>1817</v>
      </c>
      <c r="G806">
        <v>-6.9599999999999995E-2</v>
      </c>
    </row>
    <row r="807" spans="1:7" x14ac:dyDescent="0.3">
      <c r="A807" s="2">
        <v>43916</v>
      </c>
      <c r="B807">
        <v>6.3380000000000001</v>
      </c>
      <c r="C807">
        <v>6.165</v>
      </c>
      <c r="D807">
        <v>6.42</v>
      </c>
      <c r="E807">
        <v>6.1180000000000003</v>
      </c>
      <c r="F807" t="s">
        <v>4780</v>
      </c>
      <c r="G807">
        <v>-1.4800000000000001E-2</v>
      </c>
    </row>
    <row r="808" spans="1:7" x14ac:dyDescent="0.3">
      <c r="A808" s="2">
        <v>43915</v>
      </c>
      <c r="B808">
        <v>6.4329999999999998</v>
      </c>
      <c r="C808">
        <v>6.4489999999999998</v>
      </c>
      <c r="D808">
        <v>6.8369999999999997</v>
      </c>
      <c r="E808">
        <v>6.01</v>
      </c>
      <c r="F808" t="s">
        <v>1730</v>
      </c>
      <c r="G808">
        <v>3.9100000000000003E-2</v>
      </c>
    </row>
    <row r="809" spans="1:7" x14ac:dyDescent="0.3">
      <c r="A809" s="2">
        <v>43914</v>
      </c>
      <c r="B809">
        <v>6.1909999999999998</v>
      </c>
      <c r="C809">
        <v>5.851</v>
      </c>
      <c r="D809">
        <v>6.1909999999999998</v>
      </c>
      <c r="E809">
        <v>5.76</v>
      </c>
      <c r="F809" t="s">
        <v>4244</v>
      </c>
      <c r="G809">
        <v>0.1234</v>
      </c>
    </row>
    <row r="810" spans="1:7" x14ac:dyDescent="0.3">
      <c r="A810" s="2">
        <v>43913</v>
      </c>
      <c r="B810">
        <v>5.5110000000000001</v>
      </c>
      <c r="C810">
        <v>5.3</v>
      </c>
      <c r="D810">
        <v>5.7990000000000004</v>
      </c>
      <c r="E810">
        <v>5.2960000000000003</v>
      </c>
      <c r="F810" t="s">
        <v>4781</v>
      </c>
      <c r="G810">
        <v>-2.5000000000000001E-3</v>
      </c>
    </row>
    <row r="811" spans="1:7" x14ac:dyDescent="0.3">
      <c r="A811" s="2">
        <v>43910</v>
      </c>
      <c r="B811">
        <v>5.5250000000000004</v>
      </c>
      <c r="C811">
        <v>5.83</v>
      </c>
      <c r="D811">
        <v>5.9489999999999998</v>
      </c>
      <c r="E811">
        <v>5.4139999999999997</v>
      </c>
      <c r="F811" t="s">
        <v>4782</v>
      </c>
      <c r="G811">
        <v>9.9000000000000008E-3</v>
      </c>
    </row>
    <row r="812" spans="1:7" x14ac:dyDescent="0.3">
      <c r="A812" s="2">
        <v>43909</v>
      </c>
      <c r="B812">
        <v>5.4710000000000001</v>
      </c>
      <c r="C812">
        <v>5.1420000000000003</v>
      </c>
      <c r="D812">
        <v>5.57</v>
      </c>
      <c r="E812">
        <v>5.1420000000000003</v>
      </c>
      <c r="F812" t="s">
        <v>3655</v>
      </c>
      <c r="G812">
        <v>6.3600000000000004E-2</v>
      </c>
    </row>
    <row r="813" spans="1:7" x14ac:dyDescent="0.3">
      <c r="A813" s="2">
        <v>43908</v>
      </c>
      <c r="B813">
        <v>5.1440000000000001</v>
      </c>
      <c r="C813">
        <v>4.95</v>
      </c>
      <c r="D813">
        <v>5.48</v>
      </c>
      <c r="E813">
        <v>4.9119999999999999</v>
      </c>
      <c r="F813" t="s">
        <v>4783</v>
      </c>
      <c r="G813">
        <v>-5.9999999999999995E-4</v>
      </c>
    </row>
    <row r="814" spans="1:7" x14ac:dyDescent="0.3">
      <c r="A814" s="2">
        <v>43907</v>
      </c>
      <c r="B814">
        <v>5.1470000000000002</v>
      </c>
      <c r="C814">
        <v>5.1470000000000002</v>
      </c>
      <c r="D814">
        <v>5.2610000000000001</v>
      </c>
      <c r="E814">
        <v>4.7</v>
      </c>
      <c r="F814" t="s">
        <v>4784</v>
      </c>
      <c r="G814">
        <v>4.9099999999999998E-2</v>
      </c>
    </row>
    <row r="815" spans="1:7" x14ac:dyDescent="0.3">
      <c r="A815" s="2">
        <v>43906</v>
      </c>
      <c r="B815">
        <v>4.9059999999999997</v>
      </c>
      <c r="C815">
        <v>4.8689999999999998</v>
      </c>
      <c r="D815">
        <v>5.0999999999999996</v>
      </c>
      <c r="E815">
        <v>4.4489999999999998</v>
      </c>
      <c r="F815" t="s">
        <v>4785</v>
      </c>
      <c r="G815">
        <v>-3.9E-2</v>
      </c>
    </row>
    <row r="816" spans="1:7" x14ac:dyDescent="0.3">
      <c r="A816" s="2">
        <v>43903</v>
      </c>
      <c r="B816">
        <v>5.1050000000000004</v>
      </c>
      <c r="C816">
        <v>5.22</v>
      </c>
      <c r="D816">
        <v>5.7960000000000003</v>
      </c>
      <c r="E816">
        <v>4.8499999999999996</v>
      </c>
      <c r="F816" t="s">
        <v>4786</v>
      </c>
      <c r="G816">
        <v>4.8000000000000001E-2</v>
      </c>
    </row>
    <row r="817" spans="1:7" x14ac:dyDescent="0.3">
      <c r="A817" s="2">
        <v>43902</v>
      </c>
      <c r="B817">
        <v>4.8710000000000004</v>
      </c>
      <c r="C817">
        <v>5.532</v>
      </c>
      <c r="D817">
        <v>5.7889999999999997</v>
      </c>
      <c r="E817">
        <v>4.8710000000000004</v>
      </c>
      <c r="F817" t="s">
        <v>4787</v>
      </c>
      <c r="G817">
        <v>-0.18440000000000001</v>
      </c>
    </row>
    <row r="818" spans="1:7" x14ac:dyDescent="0.3">
      <c r="A818" s="2">
        <v>43901</v>
      </c>
      <c r="B818">
        <v>5.9720000000000004</v>
      </c>
      <c r="C818">
        <v>5.99</v>
      </c>
      <c r="D818">
        <v>6.1989999999999998</v>
      </c>
      <c r="E818">
        <v>5.81</v>
      </c>
      <c r="F818" t="s">
        <v>4788</v>
      </c>
      <c r="G818">
        <v>1.5299999999999999E-2</v>
      </c>
    </row>
    <row r="819" spans="1:7" x14ac:dyDescent="0.3">
      <c r="A819" s="2">
        <v>43900</v>
      </c>
      <c r="B819">
        <v>5.8819999999999997</v>
      </c>
      <c r="C819">
        <v>6.0460000000000003</v>
      </c>
      <c r="D819">
        <v>6.4710000000000001</v>
      </c>
      <c r="E819">
        <v>5.8049999999999997</v>
      </c>
      <c r="F819" t="s">
        <v>4789</v>
      </c>
      <c r="G819">
        <v>4.7999999999999996E-3</v>
      </c>
    </row>
    <row r="820" spans="1:7" x14ac:dyDescent="0.3">
      <c r="A820" s="2">
        <v>43899</v>
      </c>
      <c r="B820">
        <v>5.8540000000000001</v>
      </c>
      <c r="C820">
        <v>5.96</v>
      </c>
      <c r="D820">
        <v>6.2220000000000004</v>
      </c>
      <c r="E820">
        <v>5.61</v>
      </c>
      <c r="F820" t="s">
        <v>4790</v>
      </c>
      <c r="G820">
        <v>-0.1361</v>
      </c>
    </row>
    <row r="821" spans="1:7" x14ac:dyDescent="0.3">
      <c r="A821" s="2">
        <v>43896</v>
      </c>
      <c r="B821">
        <v>6.7759999999999998</v>
      </c>
      <c r="C821">
        <v>6.8170000000000002</v>
      </c>
      <c r="D821">
        <v>6.891</v>
      </c>
      <c r="E821">
        <v>6.6529999999999996</v>
      </c>
      <c r="F821" t="s">
        <v>4791</v>
      </c>
      <c r="G821">
        <v>-3.7900000000000003E-2</v>
      </c>
    </row>
    <row r="822" spans="1:7" x14ac:dyDescent="0.3">
      <c r="A822" s="2">
        <v>43895</v>
      </c>
      <c r="B822">
        <v>7.0430000000000001</v>
      </c>
      <c r="C822">
        <v>7.3</v>
      </c>
      <c r="D822">
        <v>7.34</v>
      </c>
      <c r="E822">
        <v>6.9420000000000002</v>
      </c>
      <c r="F822" t="s">
        <v>4792</v>
      </c>
      <c r="G822">
        <v>-3.0700000000000002E-2</v>
      </c>
    </row>
    <row r="823" spans="1:7" x14ac:dyDescent="0.3">
      <c r="A823" s="2">
        <v>43894</v>
      </c>
      <c r="B823">
        <v>7.266</v>
      </c>
      <c r="C823">
        <v>7.4370000000000003</v>
      </c>
      <c r="D823">
        <v>7.4539999999999997</v>
      </c>
      <c r="E823">
        <v>7.1619999999999999</v>
      </c>
      <c r="F823" t="s">
        <v>1506</v>
      </c>
      <c r="G823">
        <v>-1.0200000000000001E-2</v>
      </c>
    </row>
    <row r="824" spans="1:7" x14ac:dyDescent="0.3">
      <c r="A824" s="2">
        <v>43893</v>
      </c>
      <c r="B824">
        <v>7.3410000000000002</v>
      </c>
      <c r="C824">
        <v>7.7460000000000004</v>
      </c>
      <c r="D824">
        <v>7.8540000000000001</v>
      </c>
      <c r="E824">
        <v>7.2839999999999998</v>
      </c>
      <c r="F824" t="s">
        <v>4793</v>
      </c>
      <c r="G824">
        <v>-2.9899999999999999E-2</v>
      </c>
    </row>
    <row r="825" spans="1:7" x14ac:dyDescent="0.3">
      <c r="A825" s="2">
        <v>43892</v>
      </c>
      <c r="B825">
        <v>7.5670000000000002</v>
      </c>
      <c r="C825">
        <v>8</v>
      </c>
      <c r="D825">
        <v>8.0250000000000004</v>
      </c>
      <c r="E825">
        <v>7.3860000000000001</v>
      </c>
      <c r="F825" t="s">
        <v>4794</v>
      </c>
      <c r="G825">
        <v>-3.9600000000000003E-2</v>
      </c>
    </row>
    <row r="826" spans="1:7" x14ac:dyDescent="0.3">
      <c r="A826" s="2">
        <v>43889</v>
      </c>
      <c r="B826">
        <v>7.8789999999999996</v>
      </c>
      <c r="C826">
        <v>7.8879999999999999</v>
      </c>
      <c r="D826">
        <v>8.1210000000000004</v>
      </c>
      <c r="E826">
        <v>7.7080000000000002</v>
      </c>
      <c r="F826" t="s">
        <v>4795</v>
      </c>
      <c r="G826">
        <v>-0.05</v>
      </c>
    </row>
    <row r="827" spans="1:7" x14ac:dyDescent="0.3">
      <c r="A827" s="2">
        <v>43888</v>
      </c>
      <c r="B827">
        <v>8.2940000000000005</v>
      </c>
      <c r="C827">
        <v>8.6020000000000003</v>
      </c>
      <c r="D827">
        <v>8.77</v>
      </c>
      <c r="E827">
        <v>8.0760000000000005</v>
      </c>
      <c r="F827" t="s">
        <v>1110</v>
      </c>
      <c r="G827">
        <v>-6.3899999999999998E-2</v>
      </c>
    </row>
    <row r="828" spans="1:7" x14ac:dyDescent="0.3">
      <c r="A828" s="2">
        <v>43887</v>
      </c>
      <c r="B828">
        <v>8.86</v>
      </c>
      <c r="C828">
        <v>8.6</v>
      </c>
      <c r="D828">
        <v>8.968</v>
      </c>
      <c r="E828">
        <v>8.4640000000000004</v>
      </c>
      <c r="F828" t="s">
        <v>4796</v>
      </c>
      <c r="G828">
        <v>1.01E-2</v>
      </c>
    </row>
    <row r="829" spans="1:7" x14ac:dyDescent="0.3">
      <c r="A829" s="2">
        <v>43886</v>
      </c>
      <c r="B829">
        <v>8.7710000000000008</v>
      </c>
      <c r="C829">
        <v>9.0050000000000008</v>
      </c>
      <c r="D829">
        <v>9.08</v>
      </c>
      <c r="E829">
        <v>8.6739999999999995</v>
      </c>
      <c r="F829" t="s">
        <v>4797</v>
      </c>
      <c r="G829">
        <v>-1.89E-2</v>
      </c>
    </row>
    <row r="830" spans="1:7" x14ac:dyDescent="0.3">
      <c r="A830" s="2">
        <v>43885</v>
      </c>
      <c r="B830">
        <v>8.94</v>
      </c>
      <c r="C830">
        <v>8.9990000000000006</v>
      </c>
      <c r="D830">
        <v>9.1270000000000007</v>
      </c>
      <c r="E830">
        <v>8.8550000000000004</v>
      </c>
      <c r="F830" t="s">
        <v>4798</v>
      </c>
      <c r="G830">
        <v>-6.13E-2</v>
      </c>
    </row>
    <row r="831" spans="1:7" x14ac:dyDescent="0.3">
      <c r="A831" s="2">
        <v>43882</v>
      </c>
      <c r="B831">
        <v>9.5239999999999991</v>
      </c>
      <c r="C831">
        <v>9.76</v>
      </c>
      <c r="D831">
        <v>9.8680000000000003</v>
      </c>
      <c r="E831">
        <v>9.4</v>
      </c>
      <c r="F831" t="s">
        <v>4799</v>
      </c>
      <c r="G831">
        <v>-3.4700000000000002E-2</v>
      </c>
    </row>
    <row r="832" spans="1:7" x14ac:dyDescent="0.3">
      <c r="A832" s="2">
        <v>43881</v>
      </c>
      <c r="B832">
        <v>9.8659999999999997</v>
      </c>
      <c r="C832">
        <v>9.9320000000000004</v>
      </c>
      <c r="D832">
        <v>10.026</v>
      </c>
      <c r="E832">
        <v>9.8279999999999994</v>
      </c>
      <c r="F832" t="s">
        <v>3758</v>
      </c>
      <c r="G832">
        <v>-4.4999999999999997E-3</v>
      </c>
    </row>
    <row r="833" spans="1:7" x14ac:dyDescent="0.3">
      <c r="A833" s="2">
        <v>43880</v>
      </c>
      <c r="B833">
        <v>9.9109999999999996</v>
      </c>
      <c r="C833">
        <v>9.9489999999999998</v>
      </c>
      <c r="D833">
        <v>10.074</v>
      </c>
      <c r="E833">
        <v>9.641</v>
      </c>
      <c r="F833" t="s">
        <v>1482</v>
      </c>
      <c r="G833">
        <v>-6.8999999999999999E-3</v>
      </c>
    </row>
    <row r="834" spans="1:7" x14ac:dyDescent="0.3">
      <c r="A834" s="2">
        <v>43879</v>
      </c>
      <c r="B834">
        <v>9.98</v>
      </c>
      <c r="C834">
        <v>10.130000000000001</v>
      </c>
      <c r="D834">
        <v>10.242000000000001</v>
      </c>
      <c r="E834">
        <v>9.9139999999999997</v>
      </c>
      <c r="F834" t="s">
        <v>4409</v>
      </c>
      <c r="G834">
        <v>-2.1999999999999999E-2</v>
      </c>
    </row>
    <row r="835" spans="1:7" x14ac:dyDescent="0.3">
      <c r="A835" s="2">
        <v>43878</v>
      </c>
      <c r="B835">
        <v>10.204000000000001</v>
      </c>
      <c r="C835">
        <v>10.182</v>
      </c>
      <c r="D835">
        <v>10.256</v>
      </c>
      <c r="E835">
        <v>10.093999999999999</v>
      </c>
      <c r="F835" t="s">
        <v>4800</v>
      </c>
      <c r="G835">
        <v>1.8E-3</v>
      </c>
    </row>
    <row r="836" spans="1:7" x14ac:dyDescent="0.3">
      <c r="A836" s="2">
        <v>43875</v>
      </c>
      <c r="B836">
        <v>10.186</v>
      </c>
      <c r="C836">
        <v>10.208</v>
      </c>
      <c r="D836">
        <v>10.37</v>
      </c>
      <c r="E836">
        <v>10.178000000000001</v>
      </c>
      <c r="F836" t="s">
        <v>3918</v>
      </c>
      <c r="G836">
        <v>-2.0000000000000001E-4</v>
      </c>
    </row>
    <row r="837" spans="1:7" x14ac:dyDescent="0.3">
      <c r="A837" s="2">
        <v>43874</v>
      </c>
      <c r="B837">
        <v>10.188000000000001</v>
      </c>
      <c r="C837">
        <v>9.9309999999999992</v>
      </c>
      <c r="D837">
        <v>10.247999999999999</v>
      </c>
      <c r="E837">
        <v>9.8320000000000007</v>
      </c>
      <c r="F837" t="s">
        <v>4801</v>
      </c>
      <c r="G837">
        <v>0.02</v>
      </c>
    </row>
    <row r="838" spans="1:7" x14ac:dyDescent="0.3">
      <c r="A838" s="2">
        <v>43873</v>
      </c>
      <c r="B838">
        <v>9.9879999999999995</v>
      </c>
      <c r="C838">
        <v>9.718</v>
      </c>
      <c r="D838">
        <v>10.004</v>
      </c>
      <c r="E838">
        <v>9.718</v>
      </c>
      <c r="F838" t="s">
        <v>4802</v>
      </c>
      <c r="G838">
        <v>3.2899999999999999E-2</v>
      </c>
    </row>
    <row r="839" spans="1:7" x14ac:dyDescent="0.3">
      <c r="A839" s="2">
        <v>43872</v>
      </c>
      <c r="B839">
        <v>9.67</v>
      </c>
      <c r="C839">
        <v>9.44</v>
      </c>
      <c r="D839">
        <v>9.7639999999999993</v>
      </c>
      <c r="E839">
        <v>9.3490000000000002</v>
      </c>
      <c r="F839" t="s">
        <v>4803</v>
      </c>
      <c r="G839">
        <v>2.8299999999999999E-2</v>
      </c>
    </row>
    <row r="840" spans="1:7" x14ac:dyDescent="0.3">
      <c r="A840" s="2">
        <v>43871</v>
      </c>
      <c r="B840">
        <v>9.4039999999999999</v>
      </c>
      <c r="C840">
        <v>9.5</v>
      </c>
      <c r="D840">
        <v>9.58</v>
      </c>
      <c r="E840">
        <v>9.33</v>
      </c>
      <c r="F840" t="s">
        <v>3551</v>
      </c>
      <c r="G840">
        <v>-1.32E-2</v>
      </c>
    </row>
    <row r="841" spans="1:7" x14ac:dyDescent="0.3">
      <c r="A841" s="2">
        <v>43868</v>
      </c>
      <c r="B841">
        <v>9.5299999999999994</v>
      </c>
      <c r="C841">
        <v>9.3490000000000002</v>
      </c>
      <c r="D841">
        <v>9.5619999999999994</v>
      </c>
      <c r="E841">
        <v>9.1999999999999993</v>
      </c>
      <c r="F841" t="s">
        <v>4235</v>
      </c>
      <c r="G841">
        <v>2.1399999999999999E-2</v>
      </c>
    </row>
    <row r="842" spans="1:7" x14ac:dyDescent="0.3">
      <c r="A842" s="2">
        <v>43867</v>
      </c>
      <c r="B842">
        <v>9.33</v>
      </c>
      <c r="C842">
        <v>8.35</v>
      </c>
      <c r="D842">
        <v>9.41</v>
      </c>
      <c r="E842">
        <v>8.35</v>
      </c>
      <c r="F842" t="s">
        <v>940</v>
      </c>
      <c r="G842">
        <v>0.129</v>
      </c>
    </row>
    <row r="843" spans="1:7" x14ac:dyDescent="0.3">
      <c r="A843" s="2">
        <v>43866</v>
      </c>
      <c r="B843">
        <v>8.2639999999999993</v>
      </c>
      <c r="C843">
        <v>8.15</v>
      </c>
      <c r="D843">
        <v>8.3030000000000008</v>
      </c>
      <c r="E843">
        <v>8.0950000000000006</v>
      </c>
      <c r="F843" t="s">
        <v>3778</v>
      </c>
      <c r="G843">
        <v>1.21E-2</v>
      </c>
    </row>
    <row r="844" spans="1:7" x14ac:dyDescent="0.3">
      <c r="A844" s="2">
        <v>43865</v>
      </c>
      <c r="B844">
        <v>8.1649999999999991</v>
      </c>
      <c r="C844">
        <v>8.1750000000000007</v>
      </c>
      <c r="D844">
        <v>8.25</v>
      </c>
      <c r="E844">
        <v>8.1280000000000001</v>
      </c>
      <c r="F844" t="s">
        <v>3887</v>
      </c>
      <c r="G844">
        <v>4.1999999999999997E-3</v>
      </c>
    </row>
    <row r="845" spans="1:7" x14ac:dyDescent="0.3">
      <c r="A845" s="2">
        <v>43864</v>
      </c>
      <c r="B845">
        <v>8.1310000000000002</v>
      </c>
      <c r="C845">
        <v>8.2989999999999995</v>
      </c>
      <c r="D845">
        <v>8.3360000000000003</v>
      </c>
      <c r="E845">
        <v>8.1259999999999994</v>
      </c>
      <c r="F845" t="s">
        <v>4503</v>
      </c>
      <c r="G845">
        <v>-1.8499999999999999E-2</v>
      </c>
    </row>
    <row r="846" spans="1:7" x14ac:dyDescent="0.3">
      <c r="A846" s="2">
        <v>43861</v>
      </c>
      <c r="B846">
        <v>8.2840000000000007</v>
      </c>
      <c r="C846">
        <v>8.42</v>
      </c>
      <c r="D846">
        <v>8.65</v>
      </c>
      <c r="E846">
        <v>8.2170000000000005</v>
      </c>
      <c r="F846" t="s">
        <v>4804</v>
      </c>
      <c r="G846">
        <v>-3.2000000000000002E-3</v>
      </c>
    </row>
    <row r="847" spans="1:7" x14ac:dyDescent="0.3">
      <c r="A847" s="2">
        <v>43860</v>
      </c>
      <c r="B847">
        <v>8.3109999999999999</v>
      </c>
      <c r="C847">
        <v>7.76</v>
      </c>
      <c r="D847">
        <v>8.3350000000000009</v>
      </c>
      <c r="E847">
        <v>7.7430000000000003</v>
      </c>
      <c r="F847" t="s">
        <v>4805</v>
      </c>
      <c r="G847">
        <v>4.2299999999999997E-2</v>
      </c>
    </row>
    <row r="848" spans="1:7" x14ac:dyDescent="0.3">
      <c r="A848" s="2">
        <v>43859</v>
      </c>
      <c r="B848">
        <v>7.9740000000000002</v>
      </c>
      <c r="C848">
        <v>7.87</v>
      </c>
      <c r="D848">
        <v>7.9939999999999998</v>
      </c>
      <c r="E848">
        <v>7.8250000000000002</v>
      </c>
      <c r="F848" t="s">
        <v>3281</v>
      </c>
      <c r="G848">
        <v>1.32E-2</v>
      </c>
    </row>
    <row r="849" spans="1:7" x14ac:dyDescent="0.3">
      <c r="A849" s="2">
        <v>43858</v>
      </c>
      <c r="B849">
        <v>7.87</v>
      </c>
      <c r="C849">
        <v>7.81</v>
      </c>
      <c r="D849">
        <v>7.891</v>
      </c>
      <c r="E849">
        <v>7.6970000000000001</v>
      </c>
      <c r="F849" t="s">
        <v>4292</v>
      </c>
      <c r="G849">
        <v>1.5900000000000001E-2</v>
      </c>
    </row>
    <row r="850" spans="1:7" x14ac:dyDescent="0.3">
      <c r="A850" s="2">
        <v>43857</v>
      </c>
      <c r="B850">
        <v>7.7469999999999999</v>
      </c>
      <c r="C850">
        <v>7.6559999999999997</v>
      </c>
      <c r="D850">
        <v>7.77</v>
      </c>
      <c r="E850">
        <v>7.6280000000000001</v>
      </c>
      <c r="F850" t="s">
        <v>4806</v>
      </c>
      <c r="G850">
        <v>-1.0500000000000001E-2</v>
      </c>
    </row>
    <row r="851" spans="1:7" x14ac:dyDescent="0.3">
      <c r="A851" s="2">
        <v>43854</v>
      </c>
      <c r="B851">
        <v>7.8289999999999997</v>
      </c>
      <c r="C851">
        <v>7.75</v>
      </c>
      <c r="D851">
        <v>7.89</v>
      </c>
      <c r="E851">
        <v>7.7350000000000003</v>
      </c>
      <c r="F851" t="s">
        <v>4382</v>
      </c>
      <c r="G851">
        <v>1.89E-2</v>
      </c>
    </row>
    <row r="852" spans="1:7" x14ac:dyDescent="0.3">
      <c r="A852" s="2">
        <v>43853</v>
      </c>
      <c r="B852">
        <v>7.6840000000000002</v>
      </c>
      <c r="C852">
        <v>7.5339999999999998</v>
      </c>
      <c r="D852">
        <v>7.75</v>
      </c>
      <c r="E852">
        <v>7.5030000000000001</v>
      </c>
      <c r="F852" t="s">
        <v>4807</v>
      </c>
      <c r="G852">
        <v>1.4800000000000001E-2</v>
      </c>
    </row>
    <row r="853" spans="1:7" x14ac:dyDescent="0.3">
      <c r="A853" s="2">
        <v>43852</v>
      </c>
      <c r="B853">
        <v>7.5720000000000001</v>
      </c>
      <c r="C853">
        <v>7.54</v>
      </c>
      <c r="D853">
        <v>7.5720000000000001</v>
      </c>
      <c r="E853">
        <v>7.4560000000000004</v>
      </c>
      <c r="F853" t="s">
        <v>3803</v>
      </c>
      <c r="G853">
        <v>9.5999999999999992E-3</v>
      </c>
    </row>
    <row r="854" spans="1:7" x14ac:dyDescent="0.3">
      <c r="A854" s="2">
        <v>43851</v>
      </c>
      <c r="B854">
        <v>7.5</v>
      </c>
      <c r="C854">
        <v>7.39</v>
      </c>
      <c r="D854">
        <v>7.5540000000000003</v>
      </c>
      <c r="E854">
        <v>7.2930000000000001</v>
      </c>
      <c r="F854" t="s">
        <v>4365</v>
      </c>
      <c r="G854">
        <v>1.0200000000000001E-2</v>
      </c>
    </row>
    <row r="855" spans="1:7" x14ac:dyDescent="0.3">
      <c r="A855" s="2">
        <v>43850</v>
      </c>
      <c r="B855">
        <v>7.4240000000000004</v>
      </c>
      <c r="C855">
        <v>7.56</v>
      </c>
      <c r="D855">
        <v>7.5750000000000002</v>
      </c>
      <c r="E855">
        <v>7.4059999999999997</v>
      </c>
      <c r="F855" t="s">
        <v>3783</v>
      </c>
      <c r="G855">
        <v>-2.1600000000000001E-2</v>
      </c>
    </row>
    <row r="856" spans="1:7" x14ac:dyDescent="0.3">
      <c r="A856" s="2">
        <v>43847</v>
      </c>
      <c r="B856">
        <v>7.5880000000000001</v>
      </c>
      <c r="C856">
        <v>7.68</v>
      </c>
      <c r="D856">
        <v>7.7060000000000004</v>
      </c>
      <c r="E856">
        <v>7.5750000000000002</v>
      </c>
      <c r="F856" t="s">
        <v>4709</v>
      </c>
      <c r="G856">
        <v>-5.4000000000000003E-3</v>
      </c>
    </row>
    <row r="857" spans="1:7" x14ac:dyDescent="0.3">
      <c r="A857" s="2">
        <v>43846</v>
      </c>
      <c r="B857">
        <v>7.6289999999999996</v>
      </c>
      <c r="C857">
        <v>7.6719999999999997</v>
      </c>
      <c r="D857">
        <v>7.6879999999999997</v>
      </c>
      <c r="E857">
        <v>7.516</v>
      </c>
      <c r="F857" t="s">
        <v>4354</v>
      </c>
      <c r="G857">
        <v>7.7999999999999996E-3</v>
      </c>
    </row>
    <row r="858" spans="1:7" x14ac:dyDescent="0.3">
      <c r="A858" s="2">
        <v>43845</v>
      </c>
      <c r="B858">
        <v>7.57</v>
      </c>
      <c r="C858">
        <v>7.7290000000000001</v>
      </c>
      <c r="D858">
        <v>7.7539999999999996</v>
      </c>
      <c r="E858">
        <v>7.5629999999999997</v>
      </c>
      <c r="F858" t="s">
        <v>4808</v>
      </c>
      <c r="G858">
        <v>-2.3599999999999999E-2</v>
      </c>
    </row>
    <row r="859" spans="1:7" x14ac:dyDescent="0.3">
      <c r="A859" s="2">
        <v>43844</v>
      </c>
      <c r="B859">
        <v>7.7530000000000001</v>
      </c>
      <c r="C859">
        <v>7.5890000000000004</v>
      </c>
      <c r="D859">
        <v>7.7530000000000001</v>
      </c>
      <c r="E859">
        <v>7.4960000000000004</v>
      </c>
      <c r="F859" t="s">
        <v>4809</v>
      </c>
      <c r="G859">
        <v>2.2800000000000001E-2</v>
      </c>
    </row>
    <row r="860" spans="1:7" x14ac:dyDescent="0.3">
      <c r="A860" s="2">
        <v>43843</v>
      </c>
      <c r="B860">
        <v>7.58</v>
      </c>
      <c r="C860">
        <v>7.7210000000000001</v>
      </c>
      <c r="D860">
        <v>7.74</v>
      </c>
      <c r="E860">
        <v>7.5419999999999998</v>
      </c>
      <c r="F860" t="s">
        <v>4597</v>
      </c>
      <c r="G860">
        <v>-1.49E-2</v>
      </c>
    </row>
    <row r="861" spans="1:7" x14ac:dyDescent="0.3">
      <c r="A861" s="2">
        <v>43840</v>
      </c>
      <c r="B861">
        <v>7.6950000000000003</v>
      </c>
      <c r="C861">
        <v>7.782</v>
      </c>
      <c r="D861">
        <v>7.782</v>
      </c>
      <c r="E861">
        <v>7.6390000000000002</v>
      </c>
      <c r="F861" t="s">
        <v>4266</v>
      </c>
      <c r="G861">
        <v>-2.7000000000000001E-3</v>
      </c>
    </row>
    <row r="862" spans="1:7" x14ac:dyDescent="0.3">
      <c r="A862" s="2">
        <v>43839</v>
      </c>
      <c r="B862">
        <v>7.7160000000000002</v>
      </c>
      <c r="C862">
        <v>7.798</v>
      </c>
      <c r="D862">
        <v>7.88</v>
      </c>
      <c r="E862">
        <v>7.6840000000000002</v>
      </c>
      <c r="F862" t="s">
        <v>1731</v>
      </c>
      <c r="G862">
        <v>4.0000000000000001E-3</v>
      </c>
    </row>
    <row r="863" spans="1:7" x14ac:dyDescent="0.3">
      <c r="A863" s="2">
        <v>43838</v>
      </c>
      <c r="B863">
        <v>7.6849999999999996</v>
      </c>
      <c r="C863">
        <v>7.3639999999999999</v>
      </c>
      <c r="D863">
        <v>7.6849999999999996</v>
      </c>
      <c r="E863">
        <v>7.3040000000000003</v>
      </c>
      <c r="F863" t="s">
        <v>4810</v>
      </c>
      <c r="G863">
        <v>3.3799999999999997E-2</v>
      </c>
    </row>
    <row r="864" spans="1:7" x14ac:dyDescent="0.3">
      <c r="A864" s="2">
        <v>43837</v>
      </c>
      <c r="B864">
        <v>7.4340000000000002</v>
      </c>
      <c r="C864">
        <v>7.2309999999999999</v>
      </c>
      <c r="D864">
        <v>7.4420000000000002</v>
      </c>
      <c r="E864">
        <v>7.226</v>
      </c>
      <c r="F864" t="s">
        <v>3945</v>
      </c>
      <c r="G864">
        <v>3.4700000000000002E-2</v>
      </c>
    </row>
    <row r="865" spans="1:7" x14ac:dyDescent="0.3">
      <c r="A865" s="2">
        <v>43836</v>
      </c>
      <c r="B865">
        <v>7.1849999999999996</v>
      </c>
      <c r="C865">
        <v>7.1890000000000001</v>
      </c>
      <c r="D865">
        <v>7.194</v>
      </c>
      <c r="E865">
        <v>7.0049999999999999</v>
      </c>
      <c r="F865" t="s">
        <v>4260</v>
      </c>
      <c r="G865">
        <v>-8.9999999999999993E-3</v>
      </c>
    </row>
    <row r="866" spans="1:7" x14ac:dyDescent="0.3">
      <c r="A866" s="2">
        <v>43833</v>
      </c>
      <c r="B866">
        <v>7.25</v>
      </c>
      <c r="C866">
        <v>7.306</v>
      </c>
      <c r="D866">
        <v>7.3579999999999997</v>
      </c>
      <c r="E866">
        <v>7.1740000000000004</v>
      </c>
      <c r="F866" t="s">
        <v>4592</v>
      </c>
      <c r="G866">
        <v>-1.32E-2</v>
      </c>
    </row>
    <row r="867" spans="1:7" x14ac:dyDescent="0.3">
      <c r="A867" s="2">
        <v>43832</v>
      </c>
      <c r="B867">
        <v>7.3470000000000004</v>
      </c>
      <c r="C867">
        <v>6.9870000000000001</v>
      </c>
      <c r="D867">
        <v>7.3470000000000004</v>
      </c>
      <c r="E867">
        <v>6.9749999999999996</v>
      </c>
      <c r="F867" t="s">
        <v>4811</v>
      </c>
      <c r="G867">
        <v>6.2199999999999998E-2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22DA-DBB5-4530-A57B-44C8AE52375A}">
  <dimension ref="A1:G856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5" width="8" bestFit="1" customWidth="1"/>
    <col min="6" max="6" width="7.4414062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 t="s">
        <v>4812</v>
      </c>
      <c r="C2" t="s">
        <v>4813</v>
      </c>
      <c r="D2" t="s">
        <v>4814</v>
      </c>
      <c r="E2" t="s">
        <v>4815</v>
      </c>
      <c r="F2" t="s">
        <v>4816</v>
      </c>
      <c r="G2">
        <v>-1.3599999999999999E-2</v>
      </c>
    </row>
    <row r="3" spans="1:7" x14ac:dyDescent="0.3">
      <c r="A3" s="2">
        <v>45069</v>
      </c>
      <c r="B3" t="s">
        <v>4817</v>
      </c>
      <c r="C3" t="s">
        <v>4818</v>
      </c>
      <c r="D3" t="s">
        <v>4819</v>
      </c>
      <c r="E3" t="s">
        <v>4820</v>
      </c>
      <c r="F3" t="s">
        <v>4821</v>
      </c>
      <c r="G3">
        <v>-3.7000000000000002E-3</v>
      </c>
    </row>
    <row r="4" spans="1:7" x14ac:dyDescent="0.3">
      <c r="A4" s="2">
        <v>45068</v>
      </c>
      <c r="B4" t="s">
        <v>4822</v>
      </c>
      <c r="C4" t="s">
        <v>4823</v>
      </c>
      <c r="D4" t="s">
        <v>4824</v>
      </c>
      <c r="E4" t="s">
        <v>4825</v>
      </c>
      <c r="F4" t="s">
        <v>4826</v>
      </c>
      <c r="G4">
        <v>8.3999999999999995E-3</v>
      </c>
    </row>
    <row r="5" spans="1:7" x14ac:dyDescent="0.3">
      <c r="A5" s="2">
        <v>45065</v>
      </c>
      <c r="B5" t="s">
        <v>4827</v>
      </c>
      <c r="C5" t="s">
        <v>4828</v>
      </c>
      <c r="D5" t="s">
        <v>4829</v>
      </c>
      <c r="E5" t="s">
        <v>4827</v>
      </c>
      <c r="F5" t="s">
        <v>4830</v>
      </c>
      <c r="G5">
        <v>-2.0999999999999999E-3</v>
      </c>
    </row>
    <row r="6" spans="1:7" x14ac:dyDescent="0.3">
      <c r="A6" s="2">
        <v>45064</v>
      </c>
      <c r="B6" t="s">
        <v>4831</v>
      </c>
      <c r="C6" t="s">
        <v>4832</v>
      </c>
      <c r="D6" t="s">
        <v>4833</v>
      </c>
      <c r="E6" t="s">
        <v>4834</v>
      </c>
      <c r="F6" t="s">
        <v>4835</v>
      </c>
      <c r="G6">
        <v>2.64E-2</v>
      </c>
    </row>
    <row r="7" spans="1:7" x14ac:dyDescent="0.3">
      <c r="A7" s="2">
        <v>45063</v>
      </c>
      <c r="B7" t="s">
        <v>4836</v>
      </c>
      <c r="C7" t="s">
        <v>4837</v>
      </c>
      <c r="D7" t="s">
        <v>4838</v>
      </c>
      <c r="E7" t="s">
        <v>4839</v>
      </c>
      <c r="F7" t="s">
        <v>4840</v>
      </c>
      <c r="G7">
        <v>1.8E-3</v>
      </c>
    </row>
    <row r="8" spans="1:7" x14ac:dyDescent="0.3">
      <c r="A8" s="2">
        <v>45062</v>
      </c>
      <c r="B8" t="s">
        <v>4841</v>
      </c>
      <c r="C8" t="s">
        <v>4842</v>
      </c>
      <c r="D8" t="s">
        <v>4843</v>
      </c>
      <c r="E8" t="s">
        <v>4844</v>
      </c>
      <c r="F8" t="s">
        <v>4845</v>
      </c>
      <c r="G8">
        <v>9.7999999999999997E-3</v>
      </c>
    </row>
    <row r="9" spans="1:7" x14ac:dyDescent="0.3">
      <c r="A9" s="2">
        <v>45061</v>
      </c>
      <c r="B9" t="s">
        <v>4846</v>
      </c>
      <c r="C9" t="s">
        <v>4847</v>
      </c>
      <c r="D9" t="s">
        <v>4848</v>
      </c>
      <c r="E9" t="s">
        <v>4849</v>
      </c>
      <c r="F9" t="s">
        <v>4850</v>
      </c>
      <c r="G9">
        <v>0</v>
      </c>
    </row>
    <row r="10" spans="1:7" x14ac:dyDescent="0.3">
      <c r="A10" s="2">
        <v>45058</v>
      </c>
      <c r="B10" t="s">
        <v>4851</v>
      </c>
      <c r="C10" t="s">
        <v>4852</v>
      </c>
      <c r="D10" t="s">
        <v>4853</v>
      </c>
      <c r="E10" t="s">
        <v>4854</v>
      </c>
      <c r="F10" t="s">
        <v>4855</v>
      </c>
      <c r="G10">
        <v>-4.0000000000000002E-4</v>
      </c>
    </row>
    <row r="11" spans="1:7" x14ac:dyDescent="0.3">
      <c r="A11" s="2">
        <v>45057</v>
      </c>
      <c r="B11" t="s">
        <v>4856</v>
      </c>
      <c r="C11" t="s">
        <v>4857</v>
      </c>
      <c r="D11" t="s">
        <v>4858</v>
      </c>
      <c r="E11" t="s">
        <v>4859</v>
      </c>
      <c r="F11" t="s">
        <v>4860</v>
      </c>
      <c r="G11">
        <v>1.29E-2</v>
      </c>
    </row>
    <row r="12" spans="1:7" x14ac:dyDescent="0.3">
      <c r="A12" s="2">
        <v>45056</v>
      </c>
      <c r="B12" t="s">
        <v>4861</v>
      </c>
      <c r="C12" t="s">
        <v>4862</v>
      </c>
      <c r="D12" t="s">
        <v>4863</v>
      </c>
      <c r="E12" t="s">
        <v>4864</v>
      </c>
      <c r="F12" t="s">
        <v>4865</v>
      </c>
      <c r="G12">
        <v>7.7000000000000002E-3</v>
      </c>
    </row>
    <row r="13" spans="1:7" x14ac:dyDescent="0.3">
      <c r="A13" s="2">
        <v>45055</v>
      </c>
      <c r="B13" t="s">
        <v>4866</v>
      </c>
      <c r="C13" t="s">
        <v>4867</v>
      </c>
      <c r="D13" t="s">
        <v>4868</v>
      </c>
      <c r="E13" t="s">
        <v>4869</v>
      </c>
      <c r="F13" t="s">
        <v>4870</v>
      </c>
      <c r="G13">
        <v>1.9E-3</v>
      </c>
    </row>
    <row r="14" spans="1:7" x14ac:dyDescent="0.3">
      <c r="A14" s="2">
        <v>45051</v>
      </c>
      <c r="B14" t="s">
        <v>4871</v>
      </c>
      <c r="C14" t="s">
        <v>4872</v>
      </c>
      <c r="D14" t="s">
        <v>4873</v>
      </c>
      <c r="E14" t="s">
        <v>4874</v>
      </c>
      <c r="F14" t="s">
        <v>4875</v>
      </c>
      <c r="G14">
        <v>1.04E-2</v>
      </c>
    </row>
    <row r="15" spans="1:7" x14ac:dyDescent="0.3">
      <c r="A15" s="2">
        <v>45050</v>
      </c>
      <c r="B15" t="s">
        <v>4876</v>
      </c>
      <c r="C15" t="s">
        <v>4877</v>
      </c>
      <c r="D15" t="s">
        <v>4878</v>
      </c>
      <c r="E15" t="s">
        <v>4879</v>
      </c>
      <c r="F15" t="s">
        <v>4880</v>
      </c>
      <c r="G15">
        <v>-0.01</v>
      </c>
    </row>
    <row r="16" spans="1:7" x14ac:dyDescent="0.3">
      <c r="A16" s="2">
        <v>45049</v>
      </c>
      <c r="B16" t="s">
        <v>4881</v>
      </c>
      <c r="C16" t="s">
        <v>4882</v>
      </c>
      <c r="D16" t="s">
        <v>4883</v>
      </c>
      <c r="E16" t="s">
        <v>4881</v>
      </c>
      <c r="F16" t="s">
        <v>4884</v>
      </c>
      <c r="G16">
        <v>-4.1000000000000003E-3</v>
      </c>
    </row>
    <row r="17" spans="1:7" x14ac:dyDescent="0.3">
      <c r="A17" s="2">
        <v>45048</v>
      </c>
      <c r="B17" t="s">
        <v>4885</v>
      </c>
      <c r="C17" t="s">
        <v>4886</v>
      </c>
      <c r="D17" t="s">
        <v>4887</v>
      </c>
      <c r="E17" t="s">
        <v>4888</v>
      </c>
      <c r="F17" t="s">
        <v>4889</v>
      </c>
      <c r="G17">
        <v>4.1999999999999997E-3</v>
      </c>
    </row>
    <row r="18" spans="1:7" x14ac:dyDescent="0.3">
      <c r="A18" s="2">
        <v>45044</v>
      </c>
      <c r="B18" t="s">
        <v>4890</v>
      </c>
      <c r="C18" t="s">
        <v>4891</v>
      </c>
      <c r="D18" t="s">
        <v>4892</v>
      </c>
      <c r="E18" t="s">
        <v>4893</v>
      </c>
      <c r="F18" t="s">
        <v>4894</v>
      </c>
      <c r="G18">
        <v>-4.0000000000000002E-4</v>
      </c>
    </row>
    <row r="19" spans="1:7" x14ac:dyDescent="0.3">
      <c r="A19" s="2">
        <v>45043</v>
      </c>
      <c r="B19" t="s">
        <v>4895</v>
      </c>
      <c r="C19" t="s">
        <v>4896</v>
      </c>
      <c r="D19" t="s">
        <v>4897</v>
      </c>
      <c r="E19" t="s">
        <v>4898</v>
      </c>
      <c r="F19" t="s">
        <v>4899</v>
      </c>
      <c r="G19">
        <v>1.15E-2</v>
      </c>
    </row>
    <row r="20" spans="1:7" x14ac:dyDescent="0.3">
      <c r="A20" s="2">
        <v>45042</v>
      </c>
      <c r="B20" t="s">
        <v>4900</v>
      </c>
      <c r="C20" t="s">
        <v>4901</v>
      </c>
      <c r="D20" t="s">
        <v>4902</v>
      </c>
      <c r="E20" t="s">
        <v>4903</v>
      </c>
      <c r="F20" t="s">
        <v>4904</v>
      </c>
      <c r="G20">
        <v>-3.5000000000000001E-3</v>
      </c>
    </row>
    <row r="21" spans="1:7" x14ac:dyDescent="0.3">
      <c r="A21" s="2">
        <v>45041</v>
      </c>
      <c r="B21" t="s">
        <v>4905</v>
      </c>
      <c r="C21" t="s">
        <v>4906</v>
      </c>
      <c r="D21" t="s">
        <v>4907</v>
      </c>
      <c r="E21" t="s">
        <v>4908</v>
      </c>
      <c r="F21" t="s">
        <v>4909</v>
      </c>
      <c r="G21">
        <v>2.0000000000000001E-4</v>
      </c>
    </row>
    <row r="22" spans="1:7" x14ac:dyDescent="0.3">
      <c r="A22" s="2">
        <v>45040</v>
      </c>
      <c r="B22" t="s">
        <v>4910</v>
      </c>
      <c r="C22" t="s">
        <v>4911</v>
      </c>
      <c r="D22" t="s">
        <v>4912</v>
      </c>
      <c r="E22" t="s">
        <v>4913</v>
      </c>
      <c r="F22" t="s">
        <v>4914</v>
      </c>
      <c r="G22">
        <v>-9.2999999999999992E-3</v>
      </c>
    </row>
    <row r="23" spans="1:7" x14ac:dyDescent="0.3">
      <c r="A23" s="2">
        <v>45037</v>
      </c>
      <c r="B23" t="s">
        <v>4915</v>
      </c>
      <c r="C23" t="s">
        <v>4916</v>
      </c>
      <c r="D23" t="s">
        <v>4917</v>
      </c>
      <c r="E23" t="s">
        <v>4918</v>
      </c>
      <c r="F23" t="s">
        <v>4919</v>
      </c>
      <c r="G23">
        <v>1E-3</v>
      </c>
    </row>
    <row r="24" spans="1:7" x14ac:dyDescent="0.3">
      <c r="A24" s="2">
        <v>45036</v>
      </c>
      <c r="B24" t="s">
        <v>4920</v>
      </c>
      <c r="C24" t="s">
        <v>4921</v>
      </c>
      <c r="D24" t="s">
        <v>4921</v>
      </c>
      <c r="E24" t="s">
        <v>4877</v>
      </c>
      <c r="F24" t="s">
        <v>4922</v>
      </c>
      <c r="G24">
        <v>-3.0000000000000001E-3</v>
      </c>
    </row>
    <row r="25" spans="1:7" x14ac:dyDescent="0.3">
      <c r="A25" s="2">
        <v>45035</v>
      </c>
      <c r="B25" t="s">
        <v>4923</v>
      </c>
      <c r="C25" t="s">
        <v>4924</v>
      </c>
      <c r="D25" t="s">
        <v>4925</v>
      </c>
      <c r="E25" t="s">
        <v>4926</v>
      </c>
      <c r="F25" t="s">
        <v>4927</v>
      </c>
      <c r="G25">
        <v>-4.7999999999999996E-3</v>
      </c>
    </row>
    <row r="26" spans="1:7" x14ac:dyDescent="0.3">
      <c r="A26" s="2">
        <v>45034</v>
      </c>
      <c r="B26" t="s">
        <v>4928</v>
      </c>
      <c r="C26" t="s">
        <v>4929</v>
      </c>
      <c r="D26" t="s">
        <v>4930</v>
      </c>
      <c r="E26" t="s">
        <v>4931</v>
      </c>
      <c r="F26" t="s">
        <v>4932</v>
      </c>
      <c r="G26">
        <v>1.1000000000000001E-3</v>
      </c>
    </row>
    <row r="27" spans="1:7" x14ac:dyDescent="0.3">
      <c r="A27" s="2">
        <v>45033</v>
      </c>
      <c r="B27" t="s">
        <v>4933</v>
      </c>
      <c r="C27" t="s">
        <v>4934</v>
      </c>
      <c r="D27" t="s">
        <v>4935</v>
      </c>
      <c r="E27" t="s">
        <v>4936</v>
      </c>
      <c r="F27" t="s">
        <v>4937</v>
      </c>
      <c r="G27">
        <v>3.3E-3</v>
      </c>
    </row>
    <row r="28" spans="1:7" x14ac:dyDescent="0.3">
      <c r="A28" s="2">
        <v>45030</v>
      </c>
      <c r="B28" t="s">
        <v>4938</v>
      </c>
      <c r="C28" t="s">
        <v>4939</v>
      </c>
      <c r="D28" t="s">
        <v>4940</v>
      </c>
      <c r="E28" t="s">
        <v>4941</v>
      </c>
      <c r="F28" t="s">
        <v>4942</v>
      </c>
      <c r="G28">
        <v>8.6E-3</v>
      </c>
    </row>
    <row r="29" spans="1:7" x14ac:dyDescent="0.3">
      <c r="A29" s="2">
        <v>45029</v>
      </c>
      <c r="B29" t="s">
        <v>4943</v>
      </c>
      <c r="C29" t="s">
        <v>4944</v>
      </c>
      <c r="D29" t="s">
        <v>4945</v>
      </c>
      <c r="E29" t="s">
        <v>4946</v>
      </c>
      <c r="F29" t="s">
        <v>4947</v>
      </c>
      <c r="G29">
        <v>3.3999999999999998E-3</v>
      </c>
    </row>
    <row r="30" spans="1:7" x14ac:dyDescent="0.3">
      <c r="A30" s="2">
        <v>45028</v>
      </c>
      <c r="B30" t="s">
        <v>4948</v>
      </c>
      <c r="C30" t="s">
        <v>4949</v>
      </c>
      <c r="D30" t="s">
        <v>4950</v>
      </c>
      <c r="E30" t="s">
        <v>4951</v>
      </c>
      <c r="F30" t="s">
        <v>4952</v>
      </c>
      <c r="G30">
        <v>-8.0000000000000002E-3</v>
      </c>
    </row>
    <row r="31" spans="1:7" x14ac:dyDescent="0.3">
      <c r="A31" s="2">
        <v>45027</v>
      </c>
      <c r="B31" t="s">
        <v>4953</v>
      </c>
      <c r="C31" t="s">
        <v>4954</v>
      </c>
      <c r="D31" t="s">
        <v>4955</v>
      </c>
      <c r="E31" t="s">
        <v>4956</v>
      </c>
      <c r="F31" t="s">
        <v>4957</v>
      </c>
      <c r="G31">
        <v>2.3999999999999998E-3</v>
      </c>
    </row>
    <row r="32" spans="1:7" x14ac:dyDescent="0.3">
      <c r="A32" s="2">
        <v>45022</v>
      </c>
      <c r="B32" t="s">
        <v>4958</v>
      </c>
      <c r="C32" t="s">
        <v>4959</v>
      </c>
      <c r="D32" t="s">
        <v>4960</v>
      </c>
      <c r="E32" t="s">
        <v>4961</v>
      </c>
      <c r="F32" t="s">
        <v>4962</v>
      </c>
      <c r="G32">
        <v>5.1999999999999998E-3</v>
      </c>
    </row>
    <row r="33" spans="1:7" x14ac:dyDescent="0.3">
      <c r="A33" s="2">
        <v>45021</v>
      </c>
      <c r="B33" t="s">
        <v>4963</v>
      </c>
      <c r="C33" t="s">
        <v>4964</v>
      </c>
      <c r="D33" t="s">
        <v>4965</v>
      </c>
      <c r="E33" t="s">
        <v>4906</v>
      </c>
      <c r="F33" t="s">
        <v>4966</v>
      </c>
      <c r="G33">
        <v>-1.2E-2</v>
      </c>
    </row>
    <row r="34" spans="1:7" x14ac:dyDescent="0.3">
      <c r="A34" s="2">
        <v>45020</v>
      </c>
      <c r="B34" t="s">
        <v>4967</v>
      </c>
      <c r="C34" t="s">
        <v>4968</v>
      </c>
      <c r="D34" t="s">
        <v>4969</v>
      </c>
      <c r="E34" t="s">
        <v>4916</v>
      </c>
      <c r="F34" t="s">
        <v>4970</v>
      </c>
      <c r="G34">
        <v>-5.1999999999999998E-3</v>
      </c>
    </row>
    <row r="35" spans="1:7" x14ac:dyDescent="0.3">
      <c r="A35" s="2">
        <v>45019</v>
      </c>
      <c r="B35" t="s">
        <v>4971</v>
      </c>
      <c r="C35" t="s">
        <v>4972</v>
      </c>
      <c r="D35" t="s">
        <v>4973</v>
      </c>
      <c r="E35" t="s">
        <v>4974</v>
      </c>
      <c r="F35" t="s">
        <v>4975</v>
      </c>
      <c r="G35">
        <v>-1.1999999999999999E-3</v>
      </c>
    </row>
    <row r="36" spans="1:7" x14ac:dyDescent="0.3">
      <c r="A36" s="2">
        <v>45016</v>
      </c>
      <c r="B36" t="s">
        <v>4976</v>
      </c>
      <c r="C36" t="s">
        <v>4977</v>
      </c>
      <c r="D36" t="s">
        <v>4978</v>
      </c>
      <c r="E36" t="s">
        <v>4979</v>
      </c>
      <c r="F36" t="s">
        <v>4980</v>
      </c>
      <c r="G36">
        <v>8.5000000000000006E-3</v>
      </c>
    </row>
    <row r="37" spans="1:7" x14ac:dyDescent="0.3">
      <c r="A37" s="2">
        <v>45015</v>
      </c>
      <c r="B37" t="s">
        <v>4981</v>
      </c>
      <c r="C37" t="s">
        <v>4982</v>
      </c>
      <c r="D37" t="s">
        <v>4983</v>
      </c>
      <c r="E37" t="s">
        <v>4984</v>
      </c>
      <c r="F37" t="s">
        <v>4985</v>
      </c>
      <c r="G37">
        <v>9.7999999999999997E-3</v>
      </c>
    </row>
    <row r="38" spans="1:7" x14ac:dyDescent="0.3">
      <c r="A38" s="2">
        <v>45014</v>
      </c>
      <c r="B38" t="s">
        <v>4986</v>
      </c>
      <c r="C38" t="s">
        <v>4987</v>
      </c>
      <c r="D38" t="s">
        <v>4988</v>
      </c>
      <c r="E38" t="s">
        <v>4989</v>
      </c>
      <c r="F38" t="s">
        <v>4990</v>
      </c>
      <c r="G38">
        <v>1.7299999999999999E-2</v>
      </c>
    </row>
    <row r="39" spans="1:7" x14ac:dyDescent="0.3">
      <c r="A39" s="2">
        <v>45013</v>
      </c>
      <c r="B39" t="s">
        <v>4991</v>
      </c>
      <c r="C39" t="s">
        <v>4992</v>
      </c>
      <c r="D39" t="s">
        <v>4992</v>
      </c>
      <c r="E39" t="s">
        <v>4993</v>
      </c>
      <c r="F39" t="s">
        <v>4994</v>
      </c>
      <c r="G39">
        <v>-1.5100000000000001E-2</v>
      </c>
    </row>
    <row r="40" spans="1:7" x14ac:dyDescent="0.3">
      <c r="A40" s="2">
        <v>45012</v>
      </c>
      <c r="B40" t="s">
        <v>4995</v>
      </c>
      <c r="C40" t="s">
        <v>4979</v>
      </c>
      <c r="D40" t="s">
        <v>4996</v>
      </c>
      <c r="E40" t="s">
        <v>4995</v>
      </c>
      <c r="F40" t="s">
        <v>4997</v>
      </c>
      <c r="G40">
        <v>-5.9999999999999995E-4</v>
      </c>
    </row>
    <row r="41" spans="1:7" x14ac:dyDescent="0.3">
      <c r="A41" s="2">
        <v>45009</v>
      </c>
      <c r="B41" t="s">
        <v>4998</v>
      </c>
      <c r="C41" t="s">
        <v>4999</v>
      </c>
      <c r="D41" t="s">
        <v>5000</v>
      </c>
      <c r="E41" t="s">
        <v>5001</v>
      </c>
      <c r="F41" t="s">
        <v>5002</v>
      </c>
      <c r="G41">
        <v>-6.7000000000000002E-3</v>
      </c>
    </row>
    <row r="42" spans="1:7" x14ac:dyDescent="0.3">
      <c r="A42" s="2">
        <v>45008</v>
      </c>
      <c r="B42" t="s">
        <v>5003</v>
      </c>
      <c r="C42" t="s">
        <v>5004</v>
      </c>
      <c r="D42" t="s">
        <v>5005</v>
      </c>
      <c r="E42" t="s">
        <v>5006</v>
      </c>
      <c r="F42" t="s">
        <v>5007</v>
      </c>
      <c r="G42">
        <v>0</v>
      </c>
    </row>
    <row r="43" spans="1:7" x14ac:dyDescent="0.3">
      <c r="A43" s="2">
        <v>45007</v>
      </c>
      <c r="B43" t="s">
        <v>5008</v>
      </c>
      <c r="C43" t="s">
        <v>5009</v>
      </c>
      <c r="D43" t="s">
        <v>5010</v>
      </c>
      <c r="E43" t="s">
        <v>4992</v>
      </c>
      <c r="F43" t="s">
        <v>5011</v>
      </c>
      <c r="G43">
        <v>6.6E-3</v>
      </c>
    </row>
    <row r="44" spans="1:7" x14ac:dyDescent="0.3">
      <c r="A44" s="2">
        <v>45006</v>
      </c>
      <c r="B44" t="s">
        <v>5012</v>
      </c>
      <c r="C44" t="s">
        <v>5013</v>
      </c>
      <c r="D44" t="s">
        <v>5014</v>
      </c>
      <c r="E44" t="s">
        <v>5015</v>
      </c>
      <c r="F44" t="s">
        <v>5016</v>
      </c>
      <c r="G44">
        <v>1.8100000000000002E-2</v>
      </c>
    </row>
    <row r="45" spans="1:7" x14ac:dyDescent="0.3">
      <c r="A45" s="2">
        <v>45005</v>
      </c>
      <c r="B45" t="s">
        <v>5017</v>
      </c>
      <c r="C45" t="s">
        <v>5018</v>
      </c>
      <c r="D45" t="s">
        <v>5019</v>
      </c>
      <c r="E45" t="s">
        <v>5020</v>
      </c>
      <c r="F45" t="s">
        <v>5021</v>
      </c>
      <c r="G45">
        <v>-1.21E-2</v>
      </c>
    </row>
    <row r="46" spans="1:7" x14ac:dyDescent="0.3">
      <c r="A46" s="2">
        <v>45002</v>
      </c>
      <c r="B46" t="s">
        <v>5022</v>
      </c>
      <c r="C46" t="s">
        <v>4901</v>
      </c>
      <c r="D46" t="s">
        <v>5023</v>
      </c>
      <c r="E46" t="s">
        <v>5024</v>
      </c>
      <c r="F46" t="s">
        <v>5025</v>
      </c>
      <c r="G46">
        <v>-1.8E-3</v>
      </c>
    </row>
    <row r="47" spans="1:7" x14ac:dyDescent="0.3">
      <c r="A47" s="2">
        <v>45001</v>
      </c>
      <c r="B47" t="s">
        <v>5026</v>
      </c>
      <c r="C47" t="s">
        <v>5027</v>
      </c>
      <c r="D47" t="s">
        <v>4961</v>
      </c>
      <c r="E47" t="s">
        <v>5028</v>
      </c>
      <c r="F47" t="s">
        <v>5029</v>
      </c>
      <c r="G47">
        <v>2.3699999999999999E-2</v>
      </c>
    </row>
    <row r="48" spans="1:7" x14ac:dyDescent="0.3">
      <c r="A48" s="2">
        <v>45000</v>
      </c>
      <c r="B48" t="s">
        <v>5030</v>
      </c>
      <c r="C48" t="s">
        <v>5031</v>
      </c>
      <c r="D48" t="s">
        <v>5032</v>
      </c>
      <c r="E48" t="s">
        <v>5033</v>
      </c>
      <c r="F48" t="s">
        <v>5034</v>
      </c>
      <c r="G48">
        <v>4.1999999999999997E-3</v>
      </c>
    </row>
    <row r="49" spans="1:7" x14ac:dyDescent="0.3">
      <c r="A49" s="2">
        <v>44999</v>
      </c>
      <c r="B49" t="s">
        <v>5035</v>
      </c>
      <c r="C49" t="s">
        <v>5036</v>
      </c>
      <c r="D49" t="s">
        <v>5037</v>
      </c>
      <c r="E49" t="s">
        <v>5038</v>
      </c>
      <c r="F49" t="s">
        <v>5039</v>
      </c>
      <c r="G49">
        <v>1.55E-2</v>
      </c>
    </row>
    <row r="50" spans="1:7" x14ac:dyDescent="0.3">
      <c r="A50" s="2">
        <v>44998</v>
      </c>
      <c r="B50" t="s">
        <v>5040</v>
      </c>
      <c r="C50" t="s">
        <v>5041</v>
      </c>
      <c r="D50" t="s">
        <v>5042</v>
      </c>
      <c r="E50" t="s">
        <v>5043</v>
      </c>
      <c r="F50" t="s">
        <v>5044</v>
      </c>
      <c r="G50">
        <v>-1.32E-2</v>
      </c>
    </row>
    <row r="51" spans="1:7" x14ac:dyDescent="0.3">
      <c r="A51" s="2">
        <v>44995</v>
      </c>
      <c r="B51" t="s">
        <v>5045</v>
      </c>
      <c r="C51" t="s">
        <v>5046</v>
      </c>
      <c r="D51" t="s">
        <v>5047</v>
      </c>
      <c r="E51" t="s">
        <v>5048</v>
      </c>
      <c r="F51" t="s">
        <v>5049</v>
      </c>
      <c r="G51">
        <v>-2.8400000000000002E-2</v>
      </c>
    </row>
    <row r="52" spans="1:7" x14ac:dyDescent="0.3">
      <c r="A52" s="2">
        <v>44994</v>
      </c>
      <c r="B52" t="s">
        <v>5050</v>
      </c>
      <c r="C52" t="s">
        <v>5051</v>
      </c>
      <c r="D52" t="s">
        <v>5052</v>
      </c>
      <c r="E52" t="s">
        <v>5053</v>
      </c>
      <c r="F52" t="s">
        <v>5054</v>
      </c>
      <c r="G52">
        <v>3.3E-3</v>
      </c>
    </row>
    <row r="53" spans="1:7" x14ac:dyDescent="0.3">
      <c r="A53" s="2">
        <v>44993</v>
      </c>
      <c r="B53" t="s">
        <v>5055</v>
      </c>
      <c r="C53" t="s">
        <v>5056</v>
      </c>
      <c r="D53" t="s">
        <v>4874</v>
      </c>
      <c r="E53" t="s">
        <v>5057</v>
      </c>
      <c r="F53" t="s">
        <v>5058</v>
      </c>
      <c r="G53">
        <v>-2.8999999999999998E-3</v>
      </c>
    </row>
    <row r="54" spans="1:7" x14ac:dyDescent="0.3">
      <c r="A54" s="2">
        <v>44992</v>
      </c>
      <c r="B54" t="s">
        <v>5059</v>
      </c>
      <c r="C54" t="s">
        <v>5060</v>
      </c>
      <c r="D54" t="s">
        <v>4992</v>
      </c>
      <c r="E54" t="s">
        <v>5061</v>
      </c>
      <c r="F54" t="s">
        <v>5062</v>
      </c>
      <c r="G54">
        <v>-4.0000000000000001E-3</v>
      </c>
    </row>
    <row r="55" spans="1:7" x14ac:dyDescent="0.3">
      <c r="A55" s="2">
        <v>44991</v>
      </c>
      <c r="B55" t="s">
        <v>5063</v>
      </c>
      <c r="C55" t="s">
        <v>5064</v>
      </c>
      <c r="D55" t="s">
        <v>5065</v>
      </c>
      <c r="E55" t="s">
        <v>5066</v>
      </c>
      <c r="F55" t="s">
        <v>5067</v>
      </c>
      <c r="G55">
        <v>1.6500000000000001E-2</v>
      </c>
    </row>
    <row r="56" spans="1:7" x14ac:dyDescent="0.3">
      <c r="A56" s="2">
        <v>44988</v>
      </c>
      <c r="B56" t="s">
        <v>5068</v>
      </c>
      <c r="C56" t="s">
        <v>5069</v>
      </c>
      <c r="D56" t="s">
        <v>5070</v>
      </c>
      <c r="E56" t="s">
        <v>5071</v>
      </c>
      <c r="F56" t="s">
        <v>5072</v>
      </c>
      <c r="G56">
        <v>2.3E-2</v>
      </c>
    </row>
    <row r="57" spans="1:7" x14ac:dyDescent="0.3">
      <c r="A57" s="2">
        <v>44987</v>
      </c>
      <c r="B57" t="s">
        <v>5073</v>
      </c>
      <c r="C57" t="s">
        <v>5074</v>
      </c>
      <c r="D57" t="s">
        <v>5075</v>
      </c>
      <c r="E57" t="s">
        <v>5076</v>
      </c>
      <c r="F57" t="s">
        <v>5077</v>
      </c>
      <c r="G57">
        <v>8.0000000000000004E-4</v>
      </c>
    </row>
    <row r="58" spans="1:7" x14ac:dyDescent="0.3">
      <c r="A58" s="2">
        <v>44986</v>
      </c>
      <c r="B58" t="s">
        <v>5078</v>
      </c>
      <c r="C58" t="s">
        <v>5079</v>
      </c>
      <c r="D58" t="s">
        <v>5080</v>
      </c>
      <c r="E58" t="s">
        <v>5081</v>
      </c>
      <c r="F58" t="s">
        <v>5082</v>
      </c>
      <c r="G58">
        <v>-2.8999999999999998E-3</v>
      </c>
    </row>
    <row r="59" spans="1:7" x14ac:dyDescent="0.3">
      <c r="A59" s="2">
        <v>44985</v>
      </c>
      <c r="B59" t="s">
        <v>5083</v>
      </c>
      <c r="C59" t="s">
        <v>5084</v>
      </c>
      <c r="D59" t="s">
        <v>5085</v>
      </c>
      <c r="E59" t="s">
        <v>5086</v>
      </c>
      <c r="F59" t="s">
        <v>5087</v>
      </c>
      <c r="G59">
        <v>-6.4000000000000003E-3</v>
      </c>
    </row>
    <row r="60" spans="1:7" x14ac:dyDescent="0.3">
      <c r="A60" s="2">
        <v>44984</v>
      </c>
      <c r="B60" t="s">
        <v>5088</v>
      </c>
      <c r="C60" t="s">
        <v>5089</v>
      </c>
      <c r="D60" t="s">
        <v>5090</v>
      </c>
      <c r="E60" t="s">
        <v>5088</v>
      </c>
      <c r="F60" t="s">
        <v>5091</v>
      </c>
      <c r="G60">
        <v>2.3999999999999998E-3</v>
      </c>
    </row>
    <row r="61" spans="1:7" x14ac:dyDescent="0.3">
      <c r="A61" s="2">
        <v>44981</v>
      </c>
      <c r="B61" t="s">
        <v>5092</v>
      </c>
      <c r="C61" t="s">
        <v>5093</v>
      </c>
      <c r="D61" t="s">
        <v>5094</v>
      </c>
      <c r="E61" t="s">
        <v>5095</v>
      </c>
      <c r="F61" t="s">
        <v>5096</v>
      </c>
      <c r="G61">
        <v>-2.3999999999999998E-3</v>
      </c>
    </row>
    <row r="62" spans="1:7" x14ac:dyDescent="0.3">
      <c r="A62" s="2">
        <v>44980</v>
      </c>
      <c r="B62" t="s">
        <v>5097</v>
      </c>
      <c r="C62" t="s">
        <v>5098</v>
      </c>
      <c r="D62" t="s">
        <v>5099</v>
      </c>
      <c r="E62" t="s">
        <v>5100</v>
      </c>
      <c r="F62" t="s">
        <v>5101</v>
      </c>
      <c r="G62">
        <v>1.9E-3</v>
      </c>
    </row>
    <row r="63" spans="1:7" x14ac:dyDescent="0.3">
      <c r="A63" s="2">
        <v>44979</v>
      </c>
      <c r="B63" t="s">
        <v>5102</v>
      </c>
      <c r="C63" t="s">
        <v>5103</v>
      </c>
      <c r="D63" t="s">
        <v>5104</v>
      </c>
      <c r="E63" t="s">
        <v>5105</v>
      </c>
      <c r="F63" t="s">
        <v>5106</v>
      </c>
      <c r="G63">
        <v>4.0000000000000002E-4</v>
      </c>
    </row>
    <row r="64" spans="1:7" x14ac:dyDescent="0.3">
      <c r="A64" s="2">
        <v>44978</v>
      </c>
      <c r="B64" t="s">
        <v>5107</v>
      </c>
      <c r="C64" t="s">
        <v>5108</v>
      </c>
      <c r="D64" t="s">
        <v>5109</v>
      </c>
      <c r="E64" t="s">
        <v>5107</v>
      </c>
      <c r="F64" t="s">
        <v>5110</v>
      </c>
      <c r="G64">
        <v>-2.5000000000000001E-2</v>
      </c>
    </row>
    <row r="65" spans="1:7" x14ac:dyDescent="0.3">
      <c r="A65" s="2">
        <v>44977</v>
      </c>
      <c r="B65" t="s">
        <v>5111</v>
      </c>
      <c r="C65" t="s">
        <v>5112</v>
      </c>
      <c r="D65" t="s">
        <v>5113</v>
      </c>
      <c r="E65" t="s">
        <v>5114</v>
      </c>
      <c r="F65" t="s">
        <v>5115</v>
      </c>
      <c r="G65">
        <v>4.1000000000000003E-3</v>
      </c>
    </row>
    <row r="66" spans="1:7" x14ac:dyDescent="0.3">
      <c r="A66" s="2">
        <v>44974</v>
      </c>
      <c r="B66" t="s">
        <v>5116</v>
      </c>
      <c r="C66" t="s">
        <v>5117</v>
      </c>
      <c r="D66" t="s">
        <v>5118</v>
      </c>
      <c r="E66" t="s">
        <v>5119</v>
      </c>
      <c r="F66" t="s">
        <v>5120</v>
      </c>
      <c r="G66">
        <v>-2.58E-2</v>
      </c>
    </row>
    <row r="67" spans="1:7" x14ac:dyDescent="0.3">
      <c r="A67" s="2">
        <v>44973</v>
      </c>
      <c r="B67" t="s">
        <v>4885</v>
      </c>
      <c r="C67" t="s">
        <v>5121</v>
      </c>
      <c r="D67" t="s">
        <v>5122</v>
      </c>
      <c r="E67" t="s">
        <v>5123</v>
      </c>
      <c r="F67" t="s">
        <v>5124</v>
      </c>
      <c r="G67">
        <v>2.2000000000000001E-3</v>
      </c>
    </row>
    <row r="68" spans="1:7" x14ac:dyDescent="0.3">
      <c r="A68" s="2">
        <v>44972</v>
      </c>
      <c r="B68" t="s">
        <v>5125</v>
      </c>
      <c r="C68" t="s">
        <v>5126</v>
      </c>
      <c r="D68" t="s">
        <v>4917</v>
      </c>
      <c r="E68" t="s">
        <v>5127</v>
      </c>
      <c r="F68" t="s">
        <v>5128</v>
      </c>
      <c r="G68">
        <v>2.35E-2</v>
      </c>
    </row>
    <row r="69" spans="1:7" x14ac:dyDescent="0.3">
      <c r="A69" s="2">
        <v>44971</v>
      </c>
      <c r="B69" t="s">
        <v>5129</v>
      </c>
      <c r="C69" t="s">
        <v>5130</v>
      </c>
      <c r="D69" t="s">
        <v>5131</v>
      </c>
      <c r="E69" t="s">
        <v>5132</v>
      </c>
      <c r="F69" t="s">
        <v>5133</v>
      </c>
      <c r="G69">
        <v>-5.7999999999999996E-3</v>
      </c>
    </row>
    <row r="70" spans="1:7" x14ac:dyDescent="0.3">
      <c r="A70" s="2">
        <v>44970</v>
      </c>
      <c r="B70" t="s">
        <v>5134</v>
      </c>
      <c r="C70" t="s">
        <v>5135</v>
      </c>
      <c r="D70" t="s">
        <v>5136</v>
      </c>
      <c r="E70" t="s">
        <v>5137</v>
      </c>
      <c r="F70" t="s">
        <v>5138</v>
      </c>
      <c r="G70">
        <v>1.06E-2</v>
      </c>
    </row>
    <row r="71" spans="1:7" x14ac:dyDescent="0.3">
      <c r="A71" s="2">
        <v>44967</v>
      </c>
      <c r="B71" t="s">
        <v>5139</v>
      </c>
      <c r="C71" t="s">
        <v>5140</v>
      </c>
      <c r="D71" t="s">
        <v>5141</v>
      </c>
      <c r="E71" t="s">
        <v>5142</v>
      </c>
      <c r="F71" t="s">
        <v>5143</v>
      </c>
      <c r="G71">
        <v>-1.3299999999999999E-2</v>
      </c>
    </row>
    <row r="72" spans="1:7" x14ac:dyDescent="0.3">
      <c r="A72" s="2">
        <v>44966</v>
      </c>
      <c r="B72" t="s">
        <v>5144</v>
      </c>
      <c r="C72" t="s">
        <v>5145</v>
      </c>
      <c r="D72" t="s">
        <v>5146</v>
      </c>
      <c r="E72" t="s">
        <v>5147</v>
      </c>
      <c r="F72" t="s">
        <v>5148</v>
      </c>
      <c r="G72">
        <v>-3.0000000000000001E-3</v>
      </c>
    </row>
    <row r="73" spans="1:7" x14ac:dyDescent="0.3">
      <c r="A73" s="2">
        <v>44965</v>
      </c>
      <c r="B73" t="s">
        <v>5149</v>
      </c>
      <c r="C73" t="s">
        <v>5150</v>
      </c>
      <c r="D73" t="s">
        <v>5151</v>
      </c>
      <c r="E73" t="s">
        <v>4961</v>
      </c>
      <c r="F73" t="s">
        <v>5152</v>
      </c>
      <c r="G73">
        <v>-8.2000000000000007E-3</v>
      </c>
    </row>
    <row r="74" spans="1:7" x14ac:dyDescent="0.3">
      <c r="A74" s="2">
        <v>44964</v>
      </c>
      <c r="B74" t="s">
        <v>5146</v>
      </c>
      <c r="C74" t="s">
        <v>5153</v>
      </c>
      <c r="D74" t="s">
        <v>5154</v>
      </c>
      <c r="E74" t="s">
        <v>5155</v>
      </c>
      <c r="F74" t="s">
        <v>5156</v>
      </c>
      <c r="G74">
        <v>4.0000000000000002E-4</v>
      </c>
    </row>
    <row r="75" spans="1:7" x14ac:dyDescent="0.3">
      <c r="A75" s="2">
        <v>44963</v>
      </c>
      <c r="B75" t="s">
        <v>5157</v>
      </c>
      <c r="C75" t="s">
        <v>5158</v>
      </c>
      <c r="D75" t="s">
        <v>5159</v>
      </c>
      <c r="E75" t="s">
        <v>5160</v>
      </c>
      <c r="F75" t="s">
        <v>5161</v>
      </c>
      <c r="G75">
        <v>-1.67E-2</v>
      </c>
    </row>
    <row r="76" spans="1:7" x14ac:dyDescent="0.3">
      <c r="A76" s="2">
        <v>44960</v>
      </c>
      <c r="B76" t="s">
        <v>5162</v>
      </c>
      <c r="C76" t="s">
        <v>5136</v>
      </c>
      <c r="D76" t="s">
        <v>5162</v>
      </c>
      <c r="E76" t="s">
        <v>5163</v>
      </c>
      <c r="F76" t="s">
        <v>5164</v>
      </c>
      <c r="G76">
        <v>1.83E-2</v>
      </c>
    </row>
    <row r="77" spans="1:7" x14ac:dyDescent="0.3">
      <c r="A77" s="2">
        <v>44959</v>
      </c>
      <c r="B77" t="s">
        <v>5165</v>
      </c>
      <c r="C77" t="s">
        <v>5166</v>
      </c>
      <c r="D77" t="s">
        <v>5165</v>
      </c>
      <c r="E77" t="s">
        <v>5167</v>
      </c>
      <c r="F77" t="s">
        <v>5168</v>
      </c>
      <c r="G77">
        <v>6.2E-2</v>
      </c>
    </row>
    <row r="78" spans="1:7" x14ac:dyDescent="0.3">
      <c r="A78" s="2">
        <v>44958</v>
      </c>
      <c r="B78" t="s">
        <v>5169</v>
      </c>
      <c r="C78" t="s">
        <v>5170</v>
      </c>
      <c r="D78" t="s">
        <v>5171</v>
      </c>
      <c r="E78" t="s">
        <v>5172</v>
      </c>
      <c r="F78" t="s">
        <v>5173</v>
      </c>
      <c r="G78">
        <v>4.8999999999999998E-3</v>
      </c>
    </row>
    <row r="79" spans="1:7" x14ac:dyDescent="0.3">
      <c r="A79" s="2">
        <v>44957</v>
      </c>
      <c r="B79" t="s">
        <v>5174</v>
      </c>
      <c r="C79" t="s">
        <v>5175</v>
      </c>
      <c r="D79" t="s">
        <v>5176</v>
      </c>
      <c r="E79" t="s">
        <v>5177</v>
      </c>
      <c r="F79" t="s">
        <v>5178</v>
      </c>
      <c r="G79">
        <v>6.7000000000000002E-3</v>
      </c>
    </row>
    <row r="80" spans="1:7" x14ac:dyDescent="0.3">
      <c r="A80" s="2">
        <v>44956</v>
      </c>
      <c r="B80" t="s">
        <v>5179</v>
      </c>
      <c r="C80" t="s">
        <v>5180</v>
      </c>
      <c r="D80" t="s">
        <v>5181</v>
      </c>
      <c r="E80" t="s">
        <v>5182</v>
      </c>
      <c r="F80" t="s">
        <v>5183</v>
      </c>
      <c r="G80">
        <v>-9.1000000000000004E-3</v>
      </c>
    </row>
    <row r="81" spans="1:7" x14ac:dyDescent="0.3">
      <c r="A81" s="2">
        <v>44953</v>
      </c>
      <c r="B81" t="s">
        <v>5184</v>
      </c>
      <c r="C81" t="s">
        <v>5185</v>
      </c>
      <c r="D81" t="s">
        <v>5186</v>
      </c>
      <c r="E81" t="s">
        <v>5187</v>
      </c>
      <c r="F81" t="s">
        <v>5188</v>
      </c>
      <c r="G81">
        <v>1.7000000000000001E-2</v>
      </c>
    </row>
    <row r="82" spans="1:7" x14ac:dyDescent="0.3">
      <c r="A82" s="2">
        <v>44952</v>
      </c>
      <c r="B82" t="s">
        <v>5189</v>
      </c>
      <c r="C82" t="s">
        <v>5190</v>
      </c>
      <c r="D82" t="s">
        <v>5191</v>
      </c>
      <c r="E82" t="s">
        <v>5192</v>
      </c>
      <c r="F82" t="s">
        <v>5193</v>
      </c>
      <c r="G82">
        <v>1.72E-2</v>
      </c>
    </row>
    <row r="83" spans="1:7" x14ac:dyDescent="0.3">
      <c r="A83" s="2">
        <v>44951</v>
      </c>
      <c r="B83" t="s">
        <v>5194</v>
      </c>
      <c r="C83" t="s">
        <v>5195</v>
      </c>
      <c r="D83" t="s">
        <v>5196</v>
      </c>
      <c r="E83" t="s">
        <v>5197</v>
      </c>
      <c r="F83" t="s">
        <v>5198</v>
      </c>
      <c r="G83">
        <v>-1.7600000000000001E-2</v>
      </c>
    </row>
    <row r="84" spans="1:7" x14ac:dyDescent="0.3">
      <c r="A84" s="2">
        <v>44950</v>
      </c>
      <c r="B84" t="s">
        <v>5199</v>
      </c>
      <c r="C84" t="s">
        <v>5200</v>
      </c>
      <c r="D84" t="s">
        <v>5201</v>
      </c>
      <c r="E84" t="s">
        <v>5200</v>
      </c>
      <c r="F84" t="s">
        <v>5202</v>
      </c>
      <c r="G84">
        <v>5.5999999999999999E-3</v>
      </c>
    </row>
    <row r="85" spans="1:7" x14ac:dyDescent="0.3">
      <c r="A85" s="2">
        <v>44949</v>
      </c>
      <c r="B85" t="s">
        <v>5203</v>
      </c>
      <c r="C85" t="s">
        <v>5204</v>
      </c>
      <c r="D85" t="s">
        <v>5205</v>
      </c>
      <c r="E85" t="s">
        <v>5206</v>
      </c>
      <c r="F85" t="s">
        <v>5207</v>
      </c>
      <c r="G85">
        <v>3.3300000000000003E-2</v>
      </c>
    </row>
    <row r="86" spans="1:7" x14ac:dyDescent="0.3">
      <c r="A86" s="2">
        <v>44946</v>
      </c>
      <c r="B86" t="s">
        <v>5208</v>
      </c>
      <c r="C86" t="s">
        <v>5209</v>
      </c>
      <c r="D86" t="s">
        <v>5208</v>
      </c>
      <c r="E86" t="s">
        <v>5210</v>
      </c>
      <c r="F86" t="s">
        <v>5198</v>
      </c>
      <c r="G86">
        <v>1.7600000000000001E-2</v>
      </c>
    </row>
    <row r="87" spans="1:7" x14ac:dyDescent="0.3">
      <c r="A87" s="2">
        <v>44945</v>
      </c>
      <c r="B87" t="s">
        <v>5211</v>
      </c>
      <c r="C87" t="s">
        <v>5212</v>
      </c>
      <c r="D87" t="s">
        <v>5213</v>
      </c>
      <c r="E87" t="s">
        <v>5211</v>
      </c>
      <c r="F87" t="s">
        <v>5214</v>
      </c>
      <c r="G87">
        <v>-1.9300000000000001E-2</v>
      </c>
    </row>
    <row r="88" spans="1:7" x14ac:dyDescent="0.3">
      <c r="A88" s="2">
        <v>44944</v>
      </c>
      <c r="B88" t="s">
        <v>5215</v>
      </c>
      <c r="C88" t="s">
        <v>5216</v>
      </c>
      <c r="D88" t="s">
        <v>5217</v>
      </c>
      <c r="E88" t="s">
        <v>5218</v>
      </c>
      <c r="F88" t="s">
        <v>5219</v>
      </c>
      <c r="G88">
        <v>-1.23E-2</v>
      </c>
    </row>
    <row r="89" spans="1:7" x14ac:dyDescent="0.3">
      <c r="A89" s="2">
        <v>44943</v>
      </c>
      <c r="B89" t="s">
        <v>5220</v>
      </c>
      <c r="C89" t="s">
        <v>5221</v>
      </c>
      <c r="D89" t="s">
        <v>5222</v>
      </c>
      <c r="E89" t="s">
        <v>5223</v>
      </c>
      <c r="F89" t="s">
        <v>5224</v>
      </c>
      <c r="G89">
        <v>-3.0999999999999999E-3</v>
      </c>
    </row>
    <row r="90" spans="1:7" x14ac:dyDescent="0.3">
      <c r="A90" s="2">
        <v>44942</v>
      </c>
      <c r="B90" t="s">
        <v>5225</v>
      </c>
      <c r="C90" t="s">
        <v>5226</v>
      </c>
      <c r="D90" t="s">
        <v>5227</v>
      </c>
      <c r="E90" t="s">
        <v>5228</v>
      </c>
      <c r="F90" t="s">
        <v>5229</v>
      </c>
      <c r="G90">
        <v>8.8000000000000005E-3</v>
      </c>
    </row>
    <row r="91" spans="1:7" x14ac:dyDescent="0.3">
      <c r="A91" s="2">
        <v>44939</v>
      </c>
      <c r="B91" t="s">
        <v>5230</v>
      </c>
      <c r="C91" t="s">
        <v>5231</v>
      </c>
      <c r="D91" t="s">
        <v>5232</v>
      </c>
      <c r="E91" t="s">
        <v>5233</v>
      </c>
      <c r="F91" t="s">
        <v>5234</v>
      </c>
      <c r="G91">
        <v>-1E-4</v>
      </c>
    </row>
    <row r="92" spans="1:7" x14ac:dyDescent="0.3">
      <c r="A92" s="2">
        <v>44938</v>
      </c>
      <c r="B92" t="s">
        <v>5235</v>
      </c>
      <c r="C92" t="s">
        <v>5228</v>
      </c>
      <c r="D92" t="s">
        <v>5236</v>
      </c>
      <c r="E92" t="s">
        <v>5237</v>
      </c>
      <c r="F92" t="s">
        <v>5238</v>
      </c>
      <c r="G92">
        <v>4.4000000000000003E-3</v>
      </c>
    </row>
    <row r="93" spans="1:7" x14ac:dyDescent="0.3">
      <c r="A93" s="2">
        <v>44937</v>
      </c>
      <c r="B93" t="s">
        <v>5233</v>
      </c>
      <c r="C93" t="s">
        <v>5239</v>
      </c>
      <c r="D93" t="s">
        <v>5240</v>
      </c>
      <c r="E93" t="s">
        <v>5241</v>
      </c>
      <c r="F93" t="s">
        <v>5242</v>
      </c>
      <c r="G93">
        <v>1.9099999999999999E-2</v>
      </c>
    </row>
    <row r="94" spans="1:7" x14ac:dyDescent="0.3">
      <c r="A94" s="2">
        <v>44936</v>
      </c>
      <c r="B94" t="s">
        <v>5243</v>
      </c>
      <c r="C94" t="s">
        <v>5244</v>
      </c>
      <c r="D94" t="s">
        <v>5209</v>
      </c>
      <c r="E94" t="s">
        <v>5245</v>
      </c>
      <c r="F94" t="s">
        <v>5246</v>
      </c>
      <c r="G94">
        <v>-1.3899999999999999E-2</v>
      </c>
    </row>
    <row r="95" spans="1:7" x14ac:dyDescent="0.3">
      <c r="A95" s="2">
        <v>44935</v>
      </c>
      <c r="B95" t="s">
        <v>5247</v>
      </c>
      <c r="C95" t="s">
        <v>5248</v>
      </c>
      <c r="D95" t="s">
        <v>5247</v>
      </c>
      <c r="E95" t="s">
        <v>5249</v>
      </c>
      <c r="F95" t="s">
        <v>5250</v>
      </c>
      <c r="G95">
        <v>2.1299999999999999E-2</v>
      </c>
    </row>
    <row r="96" spans="1:7" x14ac:dyDescent="0.3">
      <c r="A96" s="2">
        <v>44932</v>
      </c>
      <c r="B96" t="s">
        <v>5251</v>
      </c>
      <c r="C96" t="s">
        <v>5252</v>
      </c>
      <c r="D96" t="s">
        <v>5253</v>
      </c>
      <c r="E96" t="s">
        <v>5254</v>
      </c>
      <c r="F96" t="s">
        <v>5255</v>
      </c>
      <c r="G96">
        <v>2.3E-3</v>
      </c>
    </row>
    <row r="97" spans="1:7" x14ac:dyDescent="0.3">
      <c r="A97" s="2">
        <v>44931</v>
      </c>
      <c r="B97" t="s">
        <v>5256</v>
      </c>
      <c r="C97" t="s">
        <v>5257</v>
      </c>
      <c r="D97" t="s">
        <v>5258</v>
      </c>
      <c r="E97" t="s">
        <v>5259</v>
      </c>
      <c r="F97" t="s">
        <v>5260</v>
      </c>
      <c r="G97">
        <v>-5.5999999999999999E-3</v>
      </c>
    </row>
    <row r="98" spans="1:7" x14ac:dyDescent="0.3">
      <c r="A98" s="2">
        <v>44930</v>
      </c>
      <c r="B98" t="s">
        <v>5261</v>
      </c>
      <c r="C98" t="s">
        <v>5262</v>
      </c>
      <c r="D98" t="s">
        <v>5261</v>
      </c>
      <c r="E98" t="s">
        <v>5263</v>
      </c>
      <c r="F98" t="s">
        <v>5264</v>
      </c>
      <c r="G98">
        <v>8.2000000000000007E-3</v>
      </c>
    </row>
    <row r="99" spans="1:7" x14ac:dyDescent="0.3">
      <c r="A99" s="2">
        <v>44929</v>
      </c>
      <c r="B99" t="s">
        <v>5265</v>
      </c>
      <c r="C99" t="s">
        <v>5266</v>
      </c>
      <c r="D99" t="s">
        <v>5267</v>
      </c>
      <c r="E99" t="s">
        <v>5259</v>
      </c>
      <c r="F99" t="s">
        <v>5268</v>
      </c>
      <c r="G99">
        <v>1.1999999999999999E-3</v>
      </c>
    </row>
    <row r="100" spans="1:7" x14ac:dyDescent="0.3">
      <c r="A100" s="2">
        <v>44925</v>
      </c>
      <c r="B100" t="s">
        <v>5269</v>
      </c>
      <c r="C100" t="s">
        <v>5270</v>
      </c>
      <c r="D100" t="s">
        <v>5271</v>
      </c>
      <c r="E100" t="s">
        <v>5272</v>
      </c>
      <c r="F100" t="s">
        <v>5273</v>
      </c>
      <c r="G100">
        <v>-7.3000000000000001E-3</v>
      </c>
    </row>
    <row r="101" spans="1:7" x14ac:dyDescent="0.3">
      <c r="A101" s="2">
        <v>44924</v>
      </c>
      <c r="B101" t="s">
        <v>5274</v>
      </c>
      <c r="C101" t="s">
        <v>5275</v>
      </c>
      <c r="D101" t="s">
        <v>5274</v>
      </c>
      <c r="E101" t="s">
        <v>5276</v>
      </c>
      <c r="F101" t="s">
        <v>5277</v>
      </c>
      <c r="G101">
        <v>2.0199999999999999E-2</v>
      </c>
    </row>
    <row r="102" spans="1:7" x14ac:dyDescent="0.3">
      <c r="A102" s="2">
        <v>44923</v>
      </c>
      <c r="B102" t="s">
        <v>5278</v>
      </c>
      <c r="C102" t="s">
        <v>5279</v>
      </c>
      <c r="D102" t="s">
        <v>5280</v>
      </c>
      <c r="E102" t="s">
        <v>5278</v>
      </c>
      <c r="F102" t="s">
        <v>5281</v>
      </c>
      <c r="G102">
        <v>-2.29E-2</v>
      </c>
    </row>
    <row r="103" spans="1:7" x14ac:dyDescent="0.3">
      <c r="A103" s="2">
        <v>44918</v>
      </c>
      <c r="B103" t="s">
        <v>5282</v>
      </c>
      <c r="C103" t="s">
        <v>5283</v>
      </c>
      <c r="D103" t="s">
        <v>5284</v>
      </c>
      <c r="E103" t="s">
        <v>5285</v>
      </c>
      <c r="F103" t="s">
        <v>5286</v>
      </c>
      <c r="G103">
        <v>5.7000000000000002E-3</v>
      </c>
    </row>
    <row r="104" spans="1:7" x14ac:dyDescent="0.3">
      <c r="A104" s="2">
        <v>44917</v>
      </c>
      <c r="B104" t="s">
        <v>5287</v>
      </c>
      <c r="C104" t="s">
        <v>5288</v>
      </c>
      <c r="D104" t="s">
        <v>5289</v>
      </c>
      <c r="E104" t="s">
        <v>5287</v>
      </c>
      <c r="F104" t="s">
        <v>5290</v>
      </c>
      <c r="G104">
        <v>-2.6200000000000001E-2</v>
      </c>
    </row>
    <row r="105" spans="1:7" x14ac:dyDescent="0.3">
      <c r="A105" s="2">
        <v>44916</v>
      </c>
      <c r="B105" t="s">
        <v>5291</v>
      </c>
      <c r="C105" t="s">
        <v>5292</v>
      </c>
      <c r="D105" t="s">
        <v>5293</v>
      </c>
      <c r="E105" t="s">
        <v>5294</v>
      </c>
      <c r="F105" t="s">
        <v>5295</v>
      </c>
      <c r="G105">
        <v>2.47E-2</v>
      </c>
    </row>
    <row r="106" spans="1:7" x14ac:dyDescent="0.3">
      <c r="A106" s="2">
        <v>44915</v>
      </c>
      <c r="B106" t="s">
        <v>5296</v>
      </c>
      <c r="C106" t="s">
        <v>5297</v>
      </c>
      <c r="D106" t="s">
        <v>5298</v>
      </c>
      <c r="E106" t="s">
        <v>5299</v>
      </c>
      <c r="F106" t="s">
        <v>5300</v>
      </c>
      <c r="G106">
        <v>-5.1999999999999998E-3</v>
      </c>
    </row>
    <row r="107" spans="1:7" x14ac:dyDescent="0.3">
      <c r="A107" s="2">
        <v>44914</v>
      </c>
      <c r="B107" t="s">
        <v>5301</v>
      </c>
      <c r="C107" t="s">
        <v>5302</v>
      </c>
      <c r="D107" t="s">
        <v>5303</v>
      </c>
      <c r="E107" t="s">
        <v>5301</v>
      </c>
      <c r="F107" t="s">
        <v>5304</v>
      </c>
      <c r="G107">
        <v>-1.23E-2</v>
      </c>
    </row>
    <row r="108" spans="1:7" x14ac:dyDescent="0.3">
      <c r="A108" s="2">
        <v>44911</v>
      </c>
      <c r="B108" t="s">
        <v>5305</v>
      </c>
      <c r="C108" t="s">
        <v>5306</v>
      </c>
      <c r="D108" t="s">
        <v>5307</v>
      </c>
      <c r="E108" t="s">
        <v>5308</v>
      </c>
      <c r="F108" t="s">
        <v>5309</v>
      </c>
      <c r="G108">
        <v>-8.8000000000000005E-3</v>
      </c>
    </row>
    <row r="109" spans="1:7" x14ac:dyDescent="0.3">
      <c r="A109" s="2">
        <v>44910</v>
      </c>
      <c r="B109" t="s">
        <v>5310</v>
      </c>
      <c r="C109" t="s">
        <v>5311</v>
      </c>
      <c r="D109" t="s">
        <v>5312</v>
      </c>
      <c r="E109" t="s">
        <v>5313</v>
      </c>
      <c r="F109" t="s">
        <v>5314</v>
      </c>
      <c r="G109">
        <v>-2.98E-2</v>
      </c>
    </row>
    <row r="110" spans="1:7" x14ac:dyDescent="0.3">
      <c r="A110" s="2">
        <v>44909</v>
      </c>
      <c r="B110" t="s">
        <v>5315</v>
      </c>
      <c r="C110" t="s">
        <v>5316</v>
      </c>
      <c r="D110" t="s">
        <v>5317</v>
      </c>
      <c r="E110" t="s">
        <v>5318</v>
      </c>
      <c r="F110" t="s">
        <v>5319</v>
      </c>
      <c r="G110">
        <v>-6.3E-3</v>
      </c>
    </row>
    <row r="111" spans="1:7" x14ac:dyDescent="0.3">
      <c r="A111" s="2">
        <v>44908</v>
      </c>
      <c r="B111" t="s">
        <v>5320</v>
      </c>
      <c r="C111" t="s">
        <v>5318</v>
      </c>
      <c r="D111" t="s">
        <v>5321</v>
      </c>
      <c r="E111" t="s">
        <v>5318</v>
      </c>
      <c r="F111" t="s">
        <v>5322</v>
      </c>
      <c r="G111">
        <v>2.47E-2</v>
      </c>
    </row>
    <row r="112" spans="1:7" x14ac:dyDescent="0.3">
      <c r="A112" s="2">
        <v>44907</v>
      </c>
      <c r="B112" t="s">
        <v>5323</v>
      </c>
      <c r="C112" t="s">
        <v>5324</v>
      </c>
      <c r="D112" t="s">
        <v>5325</v>
      </c>
      <c r="E112" t="s">
        <v>5326</v>
      </c>
      <c r="F112" t="s">
        <v>5327</v>
      </c>
      <c r="G112">
        <v>-7.1999999999999998E-3</v>
      </c>
    </row>
    <row r="113" spans="1:7" x14ac:dyDescent="0.3">
      <c r="A113" s="2">
        <v>44904</v>
      </c>
      <c r="B113" t="s">
        <v>5328</v>
      </c>
      <c r="C113" t="s">
        <v>5329</v>
      </c>
      <c r="D113" t="s">
        <v>5330</v>
      </c>
      <c r="E113" t="s">
        <v>5331</v>
      </c>
      <c r="F113" t="s">
        <v>5332</v>
      </c>
      <c r="G113">
        <v>1.1000000000000001E-3</v>
      </c>
    </row>
    <row r="114" spans="1:7" x14ac:dyDescent="0.3">
      <c r="A114" s="2">
        <v>44903</v>
      </c>
      <c r="B114" t="s">
        <v>5333</v>
      </c>
      <c r="C114" t="s">
        <v>5334</v>
      </c>
      <c r="D114" t="s">
        <v>5335</v>
      </c>
      <c r="E114" t="s">
        <v>5336</v>
      </c>
      <c r="F114" t="s">
        <v>5337</v>
      </c>
      <c r="G114">
        <v>8.3000000000000001E-3</v>
      </c>
    </row>
    <row r="115" spans="1:7" x14ac:dyDescent="0.3">
      <c r="A115" s="2">
        <v>44902</v>
      </c>
      <c r="B115" t="s">
        <v>5338</v>
      </c>
      <c r="C115" t="s">
        <v>5339</v>
      </c>
      <c r="D115" t="s">
        <v>5340</v>
      </c>
      <c r="E115" t="s">
        <v>5341</v>
      </c>
      <c r="F115" t="s">
        <v>5342</v>
      </c>
      <c r="G115">
        <v>-9.1999999999999998E-3</v>
      </c>
    </row>
    <row r="116" spans="1:7" x14ac:dyDescent="0.3">
      <c r="A116" s="2">
        <v>44901</v>
      </c>
      <c r="B116" t="s">
        <v>5343</v>
      </c>
      <c r="C116" t="s">
        <v>5344</v>
      </c>
      <c r="D116" t="s">
        <v>5345</v>
      </c>
      <c r="E116" t="s">
        <v>5346</v>
      </c>
      <c r="F116" t="s">
        <v>5347</v>
      </c>
      <c r="G116">
        <v>-2.5000000000000001E-2</v>
      </c>
    </row>
    <row r="117" spans="1:7" x14ac:dyDescent="0.3">
      <c r="A117" s="2">
        <v>44900</v>
      </c>
      <c r="B117" t="s">
        <v>5348</v>
      </c>
      <c r="C117" t="s">
        <v>5349</v>
      </c>
      <c r="D117" t="s">
        <v>5350</v>
      </c>
      <c r="E117" t="s">
        <v>5351</v>
      </c>
      <c r="F117" t="s">
        <v>5352</v>
      </c>
      <c r="G117">
        <v>2.5000000000000001E-3</v>
      </c>
    </row>
    <row r="118" spans="1:7" x14ac:dyDescent="0.3">
      <c r="A118" s="2">
        <v>44897</v>
      </c>
      <c r="B118" t="s">
        <v>5353</v>
      </c>
      <c r="C118" t="s">
        <v>5354</v>
      </c>
      <c r="D118" t="s">
        <v>5321</v>
      </c>
      <c r="E118" t="s">
        <v>5175</v>
      </c>
      <c r="F118" t="s">
        <v>5355</v>
      </c>
      <c r="G118">
        <v>-9.1999999999999998E-3</v>
      </c>
    </row>
    <row r="119" spans="1:7" x14ac:dyDescent="0.3">
      <c r="A119" s="2">
        <v>44896</v>
      </c>
      <c r="B119" t="s">
        <v>5356</v>
      </c>
      <c r="C119" t="s">
        <v>5042</v>
      </c>
      <c r="D119" t="s">
        <v>5357</v>
      </c>
      <c r="E119" t="s">
        <v>5358</v>
      </c>
      <c r="F119" t="s">
        <v>5359</v>
      </c>
      <c r="G119">
        <v>1.41E-2</v>
      </c>
    </row>
    <row r="120" spans="1:7" x14ac:dyDescent="0.3">
      <c r="A120" s="2">
        <v>44895</v>
      </c>
      <c r="B120" t="s">
        <v>5360</v>
      </c>
      <c r="C120" t="s">
        <v>5361</v>
      </c>
      <c r="D120" t="s">
        <v>5362</v>
      </c>
      <c r="E120" t="s">
        <v>5363</v>
      </c>
      <c r="F120" t="s">
        <v>5364</v>
      </c>
      <c r="G120">
        <v>9.4000000000000004E-3</v>
      </c>
    </row>
    <row r="121" spans="1:7" x14ac:dyDescent="0.3">
      <c r="A121" s="2">
        <v>44894</v>
      </c>
      <c r="B121" t="s">
        <v>5365</v>
      </c>
      <c r="C121" t="s">
        <v>5366</v>
      </c>
      <c r="D121" t="s">
        <v>5367</v>
      </c>
      <c r="E121" t="s">
        <v>5368</v>
      </c>
      <c r="F121" t="s">
        <v>5369</v>
      </c>
      <c r="G121">
        <v>-1.23E-2</v>
      </c>
    </row>
    <row r="122" spans="1:7" x14ac:dyDescent="0.3">
      <c r="A122" s="2">
        <v>44893</v>
      </c>
      <c r="B122" t="s">
        <v>5370</v>
      </c>
      <c r="C122" t="s">
        <v>5371</v>
      </c>
      <c r="D122" t="s">
        <v>5372</v>
      </c>
      <c r="E122" t="s">
        <v>5373</v>
      </c>
      <c r="F122" t="s">
        <v>5374</v>
      </c>
      <c r="G122">
        <v>-3.3999999999999998E-3</v>
      </c>
    </row>
    <row r="123" spans="1:7" x14ac:dyDescent="0.3">
      <c r="A123" s="2">
        <v>44890</v>
      </c>
      <c r="B123" t="s">
        <v>5375</v>
      </c>
      <c r="C123" t="s">
        <v>5376</v>
      </c>
      <c r="D123" t="s">
        <v>5377</v>
      </c>
      <c r="E123" t="s">
        <v>5375</v>
      </c>
      <c r="F123" t="s">
        <v>5378</v>
      </c>
      <c r="G123">
        <v>-7.9000000000000008E-3</v>
      </c>
    </row>
    <row r="124" spans="1:7" x14ac:dyDescent="0.3">
      <c r="A124" s="2">
        <v>44889</v>
      </c>
      <c r="B124" t="s">
        <v>5379</v>
      </c>
      <c r="C124" t="s">
        <v>5380</v>
      </c>
      <c r="D124" t="s">
        <v>5381</v>
      </c>
      <c r="E124" t="s">
        <v>5382</v>
      </c>
      <c r="F124" t="s">
        <v>5383</v>
      </c>
      <c r="G124">
        <v>-8.0000000000000004E-4</v>
      </c>
    </row>
    <row r="125" spans="1:7" x14ac:dyDescent="0.3">
      <c r="A125" s="2">
        <v>44888</v>
      </c>
      <c r="B125" t="s">
        <v>5384</v>
      </c>
      <c r="C125" t="s">
        <v>5385</v>
      </c>
      <c r="D125" t="s">
        <v>5386</v>
      </c>
      <c r="E125" t="s">
        <v>5387</v>
      </c>
      <c r="F125" t="s">
        <v>5322</v>
      </c>
      <c r="G125">
        <v>3.2000000000000002E-3</v>
      </c>
    </row>
    <row r="126" spans="1:7" x14ac:dyDescent="0.3">
      <c r="A126" s="2">
        <v>44887</v>
      </c>
      <c r="B126" t="s">
        <v>5388</v>
      </c>
      <c r="C126" t="s">
        <v>5389</v>
      </c>
      <c r="D126" t="s">
        <v>5390</v>
      </c>
      <c r="E126" t="s">
        <v>5391</v>
      </c>
      <c r="F126" t="s">
        <v>5392</v>
      </c>
      <c r="G126">
        <v>-3.0999999999999999E-3</v>
      </c>
    </row>
    <row r="127" spans="1:7" x14ac:dyDescent="0.3">
      <c r="A127" s="2">
        <v>44886</v>
      </c>
      <c r="B127" t="s">
        <v>5393</v>
      </c>
      <c r="C127" t="s">
        <v>5394</v>
      </c>
      <c r="D127" t="s">
        <v>5395</v>
      </c>
      <c r="E127" t="s">
        <v>5396</v>
      </c>
      <c r="F127" t="s">
        <v>5397</v>
      </c>
      <c r="G127">
        <v>2.5000000000000001E-3</v>
      </c>
    </row>
    <row r="128" spans="1:7" x14ac:dyDescent="0.3">
      <c r="A128" s="2">
        <v>44883</v>
      </c>
      <c r="B128" t="s">
        <v>5398</v>
      </c>
      <c r="C128" t="s">
        <v>5399</v>
      </c>
      <c r="D128" t="s">
        <v>5400</v>
      </c>
      <c r="E128" t="s">
        <v>5401</v>
      </c>
      <c r="F128" t="s">
        <v>5402</v>
      </c>
      <c r="G128">
        <v>-6.3E-3</v>
      </c>
    </row>
    <row r="129" spans="1:7" x14ac:dyDescent="0.3">
      <c r="A129" s="2">
        <v>44882</v>
      </c>
      <c r="B129" t="s">
        <v>5403</v>
      </c>
      <c r="C129" t="s">
        <v>5404</v>
      </c>
      <c r="D129" t="s">
        <v>5405</v>
      </c>
      <c r="E129" t="s">
        <v>5406</v>
      </c>
      <c r="F129" t="s">
        <v>5407</v>
      </c>
      <c r="G129">
        <v>-2.3E-3</v>
      </c>
    </row>
    <row r="130" spans="1:7" x14ac:dyDescent="0.3">
      <c r="A130" s="2">
        <v>44881</v>
      </c>
      <c r="B130" t="s">
        <v>5408</v>
      </c>
      <c r="C130" t="s">
        <v>5409</v>
      </c>
      <c r="D130" t="s">
        <v>5410</v>
      </c>
      <c r="E130" t="s">
        <v>5411</v>
      </c>
      <c r="F130" t="s">
        <v>5412</v>
      </c>
      <c r="G130">
        <v>-2.1100000000000001E-2</v>
      </c>
    </row>
    <row r="131" spans="1:7" x14ac:dyDescent="0.3">
      <c r="A131" s="2">
        <v>44880</v>
      </c>
      <c r="B131" t="s">
        <v>5413</v>
      </c>
      <c r="C131" t="s">
        <v>5414</v>
      </c>
      <c r="D131" t="s">
        <v>5415</v>
      </c>
      <c r="E131" t="s">
        <v>5416</v>
      </c>
      <c r="F131" t="s">
        <v>5417</v>
      </c>
      <c r="G131">
        <v>7.3000000000000001E-3</v>
      </c>
    </row>
    <row r="132" spans="1:7" x14ac:dyDescent="0.3">
      <c r="A132" s="2">
        <v>44879</v>
      </c>
      <c r="B132" t="s">
        <v>5418</v>
      </c>
      <c r="C132" t="s">
        <v>5357</v>
      </c>
      <c r="D132" t="s">
        <v>5419</v>
      </c>
      <c r="E132" t="s">
        <v>5420</v>
      </c>
      <c r="F132" t="s">
        <v>5421</v>
      </c>
      <c r="G132">
        <v>1.3899999999999999E-2</v>
      </c>
    </row>
    <row r="133" spans="1:7" x14ac:dyDescent="0.3">
      <c r="A133" s="2">
        <v>44876</v>
      </c>
      <c r="B133" t="s">
        <v>5422</v>
      </c>
      <c r="C133" t="s">
        <v>5423</v>
      </c>
      <c r="D133" t="s">
        <v>5084</v>
      </c>
      <c r="E133" t="s">
        <v>5424</v>
      </c>
      <c r="F133" t="s">
        <v>5425</v>
      </c>
      <c r="G133">
        <v>6.4999999999999997E-3</v>
      </c>
    </row>
    <row r="134" spans="1:7" x14ac:dyDescent="0.3">
      <c r="A134" s="2">
        <v>44875</v>
      </c>
      <c r="B134" t="s">
        <v>5426</v>
      </c>
      <c r="C134" t="s">
        <v>5427</v>
      </c>
      <c r="D134" t="s">
        <v>5426</v>
      </c>
      <c r="E134" t="s">
        <v>5428</v>
      </c>
      <c r="F134" t="s">
        <v>5429</v>
      </c>
      <c r="G134">
        <v>2.3199999999999998E-2</v>
      </c>
    </row>
    <row r="135" spans="1:7" x14ac:dyDescent="0.3">
      <c r="A135" s="2">
        <v>44874</v>
      </c>
      <c r="B135" t="s">
        <v>5430</v>
      </c>
      <c r="C135" t="s">
        <v>5431</v>
      </c>
      <c r="D135" t="s">
        <v>5432</v>
      </c>
      <c r="E135" t="s">
        <v>5433</v>
      </c>
      <c r="F135" t="s">
        <v>5434</v>
      </c>
      <c r="G135">
        <v>-6.8999999999999999E-3</v>
      </c>
    </row>
    <row r="136" spans="1:7" x14ac:dyDescent="0.3">
      <c r="A136" s="2">
        <v>44873</v>
      </c>
      <c r="B136" t="s">
        <v>5435</v>
      </c>
      <c r="C136" t="s">
        <v>5436</v>
      </c>
      <c r="D136" t="s">
        <v>5435</v>
      </c>
      <c r="E136" t="s">
        <v>5437</v>
      </c>
      <c r="F136" t="s">
        <v>5438</v>
      </c>
      <c r="G136">
        <v>1.5699999999999999E-2</v>
      </c>
    </row>
    <row r="137" spans="1:7" x14ac:dyDescent="0.3">
      <c r="A137" s="2">
        <v>44872</v>
      </c>
      <c r="B137" t="s">
        <v>5439</v>
      </c>
      <c r="C137" t="s">
        <v>5440</v>
      </c>
      <c r="D137" t="s">
        <v>5441</v>
      </c>
      <c r="E137" t="s">
        <v>5442</v>
      </c>
      <c r="F137" t="s">
        <v>5138</v>
      </c>
      <c r="G137">
        <v>-1E-4</v>
      </c>
    </row>
    <row r="138" spans="1:7" x14ac:dyDescent="0.3">
      <c r="A138" s="2">
        <v>44869</v>
      </c>
      <c r="B138" t="s">
        <v>5443</v>
      </c>
      <c r="C138" t="s">
        <v>5444</v>
      </c>
      <c r="D138" t="s">
        <v>5445</v>
      </c>
      <c r="E138" t="s">
        <v>5446</v>
      </c>
      <c r="F138" t="s">
        <v>5447</v>
      </c>
      <c r="G138">
        <v>-1.32E-2</v>
      </c>
    </row>
    <row r="139" spans="1:7" x14ac:dyDescent="0.3">
      <c r="A139" s="2">
        <v>44868</v>
      </c>
      <c r="B139" t="s">
        <v>5448</v>
      </c>
      <c r="C139" t="s">
        <v>5449</v>
      </c>
      <c r="D139" t="s">
        <v>5450</v>
      </c>
      <c r="E139" t="s">
        <v>5325</v>
      </c>
      <c r="F139" t="s">
        <v>5451</v>
      </c>
      <c r="G139">
        <v>-1.03E-2</v>
      </c>
    </row>
    <row r="140" spans="1:7" x14ac:dyDescent="0.3">
      <c r="A140" s="2">
        <v>44867</v>
      </c>
      <c r="B140" t="s">
        <v>5452</v>
      </c>
      <c r="C140" t="s">
        <v>5453</v>
      </c>
      <c r="D140" t="s">
        <v>5454</v>
      </c>
      <c r="E140" t="s">
        <v>5455</v>
      </c>
      <c r="F140" t="s">
        <v>5456</v>
      </c>
      <c r="G140">
        <v>-1.2800000000000001E-2</v>
      </c>
    </row>
    <row r="141" spans="1:7" x14ac:dyDescent="0.3">
      <c r="A141" s="2">
        <v>44866</v>
      </c>
      <c r="B141" t="s">
        <v>5457</v>
      </c>
      <c r="C141" t="s">
        <v>5458</v>
      </c>
      <c r="D141" t="s">
        <v>5459</v>
      </c>
      <c r="E141" t="s">
        <v>5460</v>
      </c>
      <c r="F141" t="s">
        <v>5461</v>
      </c>
      <c r="G141">
        <v>-6.4000000000000003E-3</v>
      </c>
    </row>
    <row r="142" spans="1:7" x14ac:dyDescent="0.3">
      <c r="A142" s="2">
        <v>44865</v>
      </c>
      <c r="B142" t="s">
        <v>5462</v>
      </c>
      <c r="C142" t="s">
        <v>5463</v>
      </c>
      <c r="D142" t="s">
        <v>5464</v>
      </c>
      <c r="E142" t="s">
        <v>5465</v>
      </c>
      <c r="F142" t="s">
        <v>5466</v>
      </c>
      <c r="G142">
        <v>8.9999999999999993E-3</v>
      </c>
    </row>
    <row r="143" spans="1:7" x14ac:dyDescent="0.3">
      <c r="A143" s="2">
        <v>44862</v>
      </c>
      <c r="B143" t="s">
        <v>5467</v>
      </c>
      <c r="C143" t="s">
        <v>5468</v>
      </c>
      <c r="D143" t="s">
        <v>5469</v>
      </c>
      <c r="E143" t="s">
        <v>5470</v>
      </c>
      <c r="F143" t="s">
        <v>4816</v>
      </c>
      <c r="G143">
        <v>0.01</v>
      </c>
    </row>
    <row r="144" spans="1:7" x14ac:dyDescent="0.3">
      <c r="A144" s="2">
        <v>44861</v>
      </c>
      <c r="B144" t="s">
        <v>5471</v>
      </c>
      <c r="C144" t="s">
        <v>5472</v>
      </c>
      <c r="D144" t="s">
        <v>5473</v>
      </c>
      <c r="E144" t="s">
        <v>5474</v>
      </c>
      <c r="F144" t="s">
        <v>5475</v>
      </c>
      <c r="G144">
        <v>-2.6599999999999999E-2</v>
      </c>
    </row>
    <row r="145" spans="1:7" x14ac:dyDescent="0.3">
      <c r="A145" s="2">
        <v>44860</v>
      </c>
      <c r="B145" t="s">
        <v>5476</v>
      </c>
      <c r="C145" t="s">
        <v>5477</v>
      </c>
      <c r="D145" t="s">
        <v>5104</v>
      </c>
      <c r="E145" t="s">
        <v>5478</v>
      </c>
      <c r="F145" t="s">
        <v>5479</v>
      </c>
      <c r="G145">
        <v>-1.01E-2</v>
      </c>
    </row>
    <row r="146" spans="1:7" x14ac:dyDescent="0.3">
      <c r="A146" s="2">
        <v>44859</v>
      </c>
      <c r="B146" t="s">
        <v>5090</v>
      </c>
      <c r="C146" t="s">
        <v>5480</v>
      </c>
      <c r="D146" t="s">
        <v>5481</v>
      </c>
      <c r="E146" t="s">
        <v>5482</v>
      </c>
      <c r="F146" t="s">
        <v>5483</v>
      </c>
      <c r="G146">
        <v>0.01</v>
      </c>
    </row>
    <row r="147" spans="1:7" x14ac:dyDescent="0.3">
      <c r="A147" s="2">
        <v>44858</v>
      </c>
      <c r="B147" t="s">
        <v>5046</v>
      </c>
      <c r="C147" t="s">
        <v>5484</v>
      </c>
      <c r="D147" t="s">
        <v>5090</v>
      </c>
      <c r="E147" t="s">
        <v>5485</v>
      </c>
      <c r="F147" t="s">
        <v>5486</v>
      </c>
      <c r="G147">
        <v>1.0999999999999999E-2</v>
      </c>
    </row>
    <row r="148" spans="1:7" x14ac:dyDescent="0.3">
      <c r="A148" s="2">
        <v>44855</v>
      </c>
      <c r="B148" t="s">
        <v>5487</v>
      </c>
      <c r="C148" t="s">
        <v>5488</v>
      </c>
      <c r="D148" t="s">
        <v>5489</v>
      </c>
      <c r="E148" t="s">
        <v>5490</v>
      </c>
      <c r="F148" t="s">
        <v>5491</v>
      </c>
      <c r="G148">
        <v>-2.2000000000000001E-3</v>
      </c>
    </row>
    <row r="149" spans="1:7" x14ac:dyDescent="0.3">
      <c r="A149" s="2">
        <v>44854</v>
      </c>
      <c r="B149" t="s">
        <v>5492</v>
      </c>
      <c r="C149" t="s">
        <v>5493</v>
      </c>
      <c r="D149" t="s">
        <v>5494</v>
      </c>
      <c r="E149" t="s">
        <v>5495</v>
      </c>
      <c r="F149" t="s">
        <v>5496</v>
      </c>
      <c r="G149">
        <v>3.0999999999999999E-3</v>
      </c>
    </row>
    <row r="150" spans="1:7" x14ac:dyDescent="0.3">
      <c r="A150" s="2">
        <v>44853</v>
      </c>
      <c r="B150" t="s">
        <v>5497</v>
      </c>
      <c r="C150" t="s">
        <v>5473</v>
      </c>
      <c r="D150" t="s">
        <v>5498</v>
      </c>
      <c r="E150" t="s">
        <v>5499</v>
      </c>
      <c r="F150" t="s">
        <v>5500</v>
      </c>
      <c r="G150">
        <v>9.9000000000000008E-3</v>
      </c>
    </row>
    <row r="151" spans="1:7" x14ac:dyDescent="0.3">
      <c r="A151" s="2">
        <v>44852</v>
      </c>
      <c r="B151" t="s">
        <v>5501</v>
      </c>
      <c r="C151" t="s">
        <v>5502</v>
      </c>
      <c r="D151" t="s">
        <v>5503</v>
      </c>
      <c r="E151" t="s">
        <v>5504</v>
      </c>
      <c r="F151" t="s">
        <v>5505</v>
      </c>
      <c r="G151">
        <v>1.4E-2</v>
      </c>
    </row>
    <row r="152" spans="1:7" x14ac:dyDescent="0.3">
      <c r="A152" s="2">
        <v>44851</v>
      </c>
      <c r="B152" t="s">
        <v>5506</v>
      </c>
      <c r="C152" t="s">
        <v>5507</v>
      </c>
      <c r="D152" t="s">
        <v>5452</v>
      </c>
      <c r="E152" t="s">
        <v>5508</v>
      </c>
      <c r="F152" t="s">
        <v>5509</v>
      </c>
      <c r="G152">
        <v>2.0000000000000001E-4</v>
      </c>
    </row>
    <row r="153" spans="1:7" x14ac:dyDescent="0.3">
      <c r="A153" s="2">
        <v>44848</v>
      </c>
      <c r="B153" t="s">
        <v>5510</v>
      </c>
      <c r="C153" t="s">
        <v>5511</v>
      </c>
      <c r="D153" t="s">
        <v>5512</v>
      </c>
      <c r="E153" t="s">
        <v>5513</v>
      </c>
      <c r="F153" t="s">
        <v>5514</v>
      </c>
      <c r="G153">
        <v>5.8999999999999999E-3</v>
      </c>
    </row>
    <row r="154" spans="1:7" x14ac:dyDescent="0.3">
      <c r="A154" s="2">
        <v>44847</v>
      </c>
      <c r="B154" t="s">
        <v>5515</v>
      </c>
      <c r="C154" t="s">
        <v>5516</v>
      </c>
      <c r="D154" t="s">
        <v>5517</v>
      </c>
      <c r="E154" t="s">
        <v>5518</v>
      </c>
      <c r="F154" t="s">
        <v>5519</v>
      </c>
      <c r="G154">
        <v>-1.67E-2</v>
      </c>
    </row>
    <row r="155" spans="1:7" x14ac:dyDescent="0.3">
      <c r="A155" s="2">
        <v>44846</v>
      </c>
      <c r="B155" t="s">
        <v>5520</v>
      </c>
      <c r="C155" t="s">
        <v>5521</v>
      </c>
      <c r="D155" t="s">
        <v>5522</v>
      </c>
      <c r="E155" t="s">
        <v>5523</v>
      </c>
      <c r="F155" t="s">
        <v>5524</v>
      </c>
      <c r="G155">
        <v>1.2999999999999999E-3</v>
      </c>
    </row>
    <row r="156" spans="1:7" x14ac:dyDescent="0.3">
      <c r="A156" s="2">
        <v>44845</v>
      </c>
      <c r="B156" t="s">
        <v>5525</v>
      </c>
      <c r="C156" t="s">
        <v>5377</v>
      </c>
      <c r="D156" t="s">
        <v>5526</v>
      </c>
      <c r="E156" t="s">
        <v>5527</v>
      </c>
      <c r="F156" t="s">
        <v>5438</v>
      </c>
      <c r="G156">
        <v>-1.3299999999999999E-2</v>
      </c>
    </row>
    <row r="157" spans="1:7" x14ac:dyDescent="0.3">
      <c r="A157" s="2">
        <v>44844</v>
      </c>
      <c r="B157" t="s">
        <v>5528</v>
      </c>
      <c r="C157" t="s">
        <v>5529</v>
      </c>
      <c r="D157" t="s">
        <v>5530</v>
      </c>
      <c r="E157" t="s">
        <v>5531</v>
      </c>
      <c r="F157" t="s">
        <v>5532</v>
      </c>
      <c r="G157">
        <v>-1.41E-2</v>
      </c>
    </row>
    <row r="158" spans="1:7" x14ac:dyDescent="0.3">
      <c r="A158" s="2">
        <v>44841</v>
      </c>
      <c r="B158" t="s">
        <v>5533</v>
      </c>
      <c r="C158" t="s">
        <v>5534</v>
      </c>
      <c r="D158" t="s">
        <v>5535</v>
      </c>
      <c r="E158" t="s">
        <v>5536</v>
      </c>
      <c r="F158" t="s">
        <v>5537</v>
      </c>
      <c r="G158">
        <v>-2.98E-2</v>
      </c>
    </row>
    <row r="159" spans="1:7" x14ac:dyDescent="0.3">
      <c r="A159" s="2">
        <v>44840</v>
      </c>
      <c r="B159" t="s">
        <v>5538</v>
      </c>
      <c r="C159" t="s">
        <v>5539</v>
      </c>
      <c r="D159" t="s">
        <v>5540</v>
      </c>
      <c r="E159" t="s">
        <v>5541</v>
      </c>
      <c r="F159" t="s">
        <v>5542</v>
      </c>
      <c r="G159">
        <v>2.3900000000000001E-2</v>
      </c>
    </row>
    <row r="160" spans="1:7" x14ac:dyDescent="0.3">
      <c r="A160" s="2">
        <v>44839</v>
      </c>
      <c r="B160" t="s">
        <v>5543</v>
      </c>
      <c r="C160" t="s">
        <v>5544</v>
      </c>
      <c r="D160" t="s">
        <v>5545</v>
      </c>
      <c r="E160" t="s">
        <v>5546</v>
      </c>
      <c r="F160" t="s">
        <v>5547</v>
      </c>
      <c r="G160">
        <v>-2.7000000000000001E-3</v>
      </c>
    </row>
    <row r="161" spans="1:7" x14ac:dyDescent="0.3">
      <c r="A161" s="2">
        <v>44838</v>
      </c>
      <c r="B161" t="s">
        <v>5548</v>
      </c>
      <c r="C161" t="s">
        <v>5549</v>
      </c>
      <c r="D161" t="s">
        <v>5550</v>
      </c>
      <c r="E161" t="s">
        <v>5551</v>
      </c>
      <c r="F161" t="s">
        <v>5552</v>
      </c>
      <c r="G161">
        <v>2.5399999999999999E-2</v>
      </c>
    </row>
    <row r="162" spans="1:7" x14ac:dyDescent="0.3">
      <c r="A162" s="2">
        <v>44837</v>
      </c>
      <c r="B162" t="s">
        <v>5553</v>
      </c>
      <c r="C162" t="s">
        <v>5554</v>
      </c>
      <c r="D162" t="s">
        <v>5555</v>
      </c>
      <c r="E162" t="s">
        <v>5556</v>
      </c>
      <c r="F162" t="s">
        <v>5557</v>
      </c>
      <c r="G162">
        <v>-2.2800000000000001E-2</v>
      </c>
    </row>
    <row r="163" spans="1:7" x14ac:dyDescent="0.3">
      <c r="A163" s="2">
        <v>44834</v>
      </c>
      <c r="B163" t="s">
        <v>5558</v>
      </c>
      <c r="C163" t="s">
        <v>5559</v>
      </c>
      <c r="D163" t="s">
        <v>5560</v>
      </c>
      <c r="E163" t="s">
        <v>5561</v>
      </c>
      <c r="F163" t="s">
        <v>5562</v>
      </c>
      <c r="G163">
        <v>-8.0000000000000004E-4</v>
      </c>
    </row>
    <row r="164" spans="1:7" x14ac:dyDescent="0.3">
      <c r="A164" s="2">
        <v>44833</v>
      </c>
      <c r="B164" t="s">
        <v>5563</v>
      </c>
      <c r="C164" t="s">
        <v>5564</v>
      </c>
      <c r="D164" t="s">
        <v>5565</v>
      </c>
      <c r="E164" t="s">
        <v>5566</v>
      </c>
      <c r="F164" t="s">
        <v>5567</v>
      </c>
      <c r="G164">
        <v>-4.2700000000000002E-2</v>
      </c>
    </row>
    <row r="165" spans="1:7" x14ac:dyDescent="0.3">
      <c r="A165" s="2">
        <v>44832</v>
      </c>
      <c r="B165" t="s">
        <v>5568</v>
      </c>
      <c r="C165" t="s">
        <v>5569</v>
      </c>
      <c r="D165" t="s">
        <v>5570</v>
      </c>
      <c r="E165" t="s">
        <v>5086</v>
      </c>
      <c r="F165" t="s">
        <v>5571</v>
      </c>
      <c r="G165">
        <v>3.8999999999999998E-3</v>
      </c>
    </row>
    <row r="166" spans="1:7" x14ac:dyDescent="0.3">
      <c r="A166" s="2">
        <v>44831</v>
      </c>
      <c r="B166" t="s">
        <v>5572</v>
      </c>
      <c r="C166" t="s">
        <v>5573</v>
      </c>
      <c r="D166" t="s">
        <v>5574</v>
      </c>
      <c r="E166" t="s">
        <v>5575</v>
      </c>
      <c r="F166" t="s">
        <v>5576</v>
      </c>
      <c r="G166">
        <v>-6.1999999999999998E-3</v>
      </c>
    </row>
    <row r="167" spans="1:7" x14ac:dyDescent="0.3">
      <c r="A167" s="2">
        <v>44830</v>
      </c>
      <c r="B167" t="s">
        <v>4859</v>
      </c>
      <c r="C167" t="s">
        <v>4921</v>
      </c>
      <c r="D167" t="s">
        <v>5577</v>
      </c>
      <c r="E167" t="s">
        <v>5149</v>
      </c>
      <c r="F167" t="s">
        <v>5578</v>
      </c>
      <c r="G167">
        <v>2.2700000000000001E-2</v>
      </c>
    </row>
    <row r="168" spans="1:7" x14ac:dyDescent="0.3">
      <c r="A168" s="2">
        <v>44827</v>
      </c>
      <c r="B168" t="s">
        <v>5579</v>
      </c>
      <c r="C168" t="s">
        <v>5580</v>
      </c>
      <c r="D168" t="s">
        <v>5581</v>
      </c>
      <c r="E168" t="s">
        <v>5582</v>
      </c>
      <c r="F168" t="s">
        <v>5583</v>
      </c>
      <c r="G168">
        <v>1.6299999999999999E-2</v>
      </c>
    </row>
    <row r="169" spans="1:7" x14ac:dyDescent="0.3">
      <c r="A169" s="2">
        <v>44826</v>
      </c>
      <c r="B169" t="s">
        <v>5584</v>
      </c>
      <c r="C169" t="s">
        <v>5013</v>
      </c>
      <c r="D169" t="s">
        <v>5585</v>
      </c>
      <c r="E169" t="s">
        <v>5586</v>
      </c>
      <c r="F169" t="s">
        <v>5587</v>
      </c>
      <c r="G169">
        <v>-2.9100000000000001E-2</v>
      </c>
    </row>
    <row r="170" spans="1:7" x14ac:dyDescent="0.3">
      <c r="A170" s="2">
        <v>44825</v>
      </c>
      <c r="B170" t="s">
        <v>5588</v>
      </c>
      <c r="C170" t="s">
        <v>5589</v>
      </c>
      <c r="D170" t="s">
        <v>5590</v>
      </c>
      <c r="E170" t="s">
        <v>5591</v>
      </c>
      <c r="F170" t="s">
        <v>5592</v>
      </c>
      <c r="G170">
        <v>6.4999999999999997E-3</v>
      </c>
    </row>
    <row r="171" spans="1:7" x14ac:dyDescent="0.3">
      <c r="A171" s="2">
        <v>44824</v>
      </c>
      <c r="B171" t="s">
        <v>5593</v>
      </c>
      <c r="C171" t="s">
        <v>5594</v>
      </c>
      <c r="D171" t="s">
        <v>4917</v>
      </c>
      <c r="E171" t="s">
        <v>5595</v>
      </c>
      <c r="F171" t="s">
        <v>5596</v>
      </c>
      <c r="G171">
        <v>1.54E-2</v>
      </c>
    </row>
    <row r="172" spans="1:7" x14ac:dyDescent="0.3">
      <c r="A172" s="2">
        <v>44820</v>
      </c>
      <c r="B172" t="s">
        <v>5163</v>
      </c>
      <c r="C172" t="s">
        <v>5597</v>
      </c>
      <c r="D172" t="s">
        <v>5598</v>
      </c>
      <c r="E172" t="s">
        <v>5599</v>
      </c>
      <c r="F172" t="s">
        <v>5600</v>
      </c>
      <c r="G172">
        <v>-1.4800000000000001E-2</v>
      </c>
    </row>
    <row r="173" spans="1:7" x14ac:dyDescent="0.3">
      <c r="A173" s="2">
        <v>44819</v>
      </c>
      <c r="B173" t="s">
        <v>5601</v>
      </c>
      <c r="C173" t="s">
        <v>5602</v>
      </c>
      <c r="D173" t="s">
        <v>5603</v>
      </c>
      <c r="E173" t="s">
        <v>5604</v>
      </c>
      <c r="F173" t="s">
        <v>4865</v>
      </c>
      <c r="G173">
        <v>-5.1999999999999998E-3</v>
      </c>
    </row>
    <row r="174" spans="1:7" x14ac:dyDescent="0.3">
      <c r="A174" s="2">
        <v>44818</v>
      </c>
      <c r="B174" t="s">
        <v>5605</v>
      </c>
      <c r="C174" t="s">
        <v>5606</v>
      </c>
      <c r="D174" t="s">
        <v>5607</v>
      </c>
      <c r="E174" t="s">
        <v>5608</v>
      </c>
      <c r="F174" t="s">
        <v>5609</v>
      </c>
      <c r="G174">
        <v>-1.0699999999999999E-2</v>
      </c>
    </row>
    <row r="175" spans="1:7" x14ac:dyDescent="0.3">
      <c r="A175" s="2">
        <v>44817</v>
      </c>
      <c r="B175" t="s">
        <v>5610</v>
      </c>
      <c r="C175" t="s">
        <v>5611</v>
      </c>
      <c r="D175" t="s">
        <v>5612</v>
      </c>
      <c r="E175" t="s">
        <v>5565</v>
      </c>
      <c r="F175" t="s">
        <v>5613</v>
      </c>
      <c r="G175">
        <v>-2.75E-2</v>
      </c>
    </row>
    <row r="176" spans="1:7" x14ac:dyDescent="0.3">
      <c r="A176" s="2">
        <v>44816</v>
      </c>
      <c r="B176" t="s">
        <v>5614</v>
      </c>
      <c r="C176" t="s">
        <v>5615</v>
      </c>
      <c r="D176" t="s">
        <v>5616</v>
      </c>
      <c r="E176" t="s">
        <v>5617</v>
      </c>
      <c r="F176" t="s">
        <v>5618</v>
      </c>
      <c r="G176">
        <v>3.7000000000000002E-3</v>
      </c>
    </row>
    <row r="177" spans="1:7" x14ac:dyDescent="0.3">
      <c r="A177" s="2">
        <v>44813</v>
      </c>
      <c r="B177" t="s">
        <v>5619</v>
      </c>
      <c r="C177" t="s">
        <v>5620</v>
      </c>
      <c r="D177" t="s">
        <v>5621</v>
      </c>
      <c r="E177" t="s">
        <v>5622</v>
      </c>
      <c r="F177" t="s">
        <v>5623</v>
      </c>
      <c r="G177">
        <v>9.9000000000000008E-3</v>
      </c>
    </row>
    <row r="178" spans="1:7" x14ac:dyDescent="0.3">
      <c r="A178" s="2">
        <v>44812</v>
      </c>
      <c r="B178" t="s">
        <v>5624</v>
      </c>
      <c r="C178" t="s">
        <v>5625</v>
      </c>
      <c r="D178" t="s">
        <v>5626</v>
      </c>
      <c r="E178" t="s">
        <v>5627</v>
      </c>
      <c r="F178" t="s">
        <v>5628</v>
      </c>
      <c r="G178">
        <v>1.61E-2</v>
      </c>
    </row>
    <row r="179" spans="1:7" x14ac:dyDescent="0.3">
      <c r="A179" s="2">
        <v>44811</v>
      </c>
      <c r="B179" t="s">
        <v>5629</v>
      </c>
      <c r="C179" t="s">
        <v>5630</v>
      </c>
      <c r="D179" t="s">
        <v>4886</v>
      </c>
      <c r="E179" t="s">
        <v>5631</v>
      </c>
      <c r="F179" t="s">
        <v>5632</v>
      </c>
      <c r="G179">
        <v>7.9000000000000008E-3</v>
      </c>
    </row>
    <row r="180" spans="1:7" x14ac:dyDescent="0.3">
      <c r="A180" s="2">
        <v>44810</v>
      </c>
      <c r="B180" t="s">
        <v>5633</v>
      </c>
      <c r="C180" t="s">
        <v>5634</v>
      </c>
      <c r="D180" t="s">
        <v>5635</v>
      </c>
      <c r="E180" t="s">
        <v>5636</v>
      </c>
      <c r="F180" t="s">
        <v>5637</v>
      </c>
      <c r="G180">
        <v>-5.3E-3</v>
      </c>
    </row>
    <row r="181" spans="1:7" x14ac:dyDescent="0.3">
      <c r="A181" s="2">
        <v>44809</v>
      </c>
      <c r="B181" t="s">
        <v>4971</v>
      </c>
      <c r="C181" t="s">
        <v>5638</v>
      </c>
      <c r="D181" t="s">
        <v>5639</v>
      </c>
      <c r="E181" t="s">
        <v>5640</v>
      </c>
      <c r="F181" t="s">
        <v>5641</v>
      </c>
      <c r="G181">
        <v>-1.5900000000000001E-2</v>
      </c>
    </row>
    <row r="182" spans="1:7" x14ac:dyDescent="0.3">
      <c r="A182" s="2">
        <v>44806</v>
      </c>
      <c r="B182" t="s">
        <v>5642</v>
      </c>
      <c r="C182" t="s">
        <v>5643</v>
      </c>
      <c r="D182" t="s">
        <v>5644</v>
      </c>
      <c r="E182" t="s">
        <v>5645</v>
      </c>
      <c r="F182" t="s">
        <v>5646</v>
      </c>
      <c r="G182">
        <v>2.3699999999999999E-2</v>
      </c>
    </row>
    <row r="183" spans="1:7" x14ac:dyDescent="0.3">
      <c r="A183" s="2">
        <v>44805</v>
      </c>
      <c r="B183" t="s">
        <v>4981</v>
      </c>
      <c r="C183" t="s">
        <v>5633</v>
      </c>
      <c r="D183" t="s">
        <v>5568</v>
      </c>
      <c r="E183" t="s">
        <v>4939</v>
      </c>
      <c r="F183" t="s">
        <v>5647</v>
      </c>
      <c r="G183">
        <v>-1.1599999999999999E-2</v>
      </c>
    </row>
    <row r="184" spans="1:7" x14ac:dyDescent="0.3">
      <c r="A184" s="2">
        <v>44804</v>
      </c>
      <c r="B184" t="s">
        <v>5648</v>
      </c>
      <c r="C184" t="s">
        <v>5649</v>
      </c>
      <c r="D184" t="s">
        <v>5650</v>
      </c>
      <c r="E184" t="s">
        <v>5651</v>
      </c>
      <c r="F184" t="s">
        <v>5652</v>
      </c>
      <c r="G184">
        <v>1.2999999999999999E-3</v>
      </c>
    </row>
    <row r="185" spans="1:7" x14ac:dyDescent="0.3">
      <c r="A185" s="2">
        <v>44803</v>
      </c>
      <c r="B185" t="s">
        <v>5653</v>
      </c>
      <c r="C185" t="s">
        <v>5654</v>
      </c>
      <c r="D185" t="s">
        <v>5655</v>
      </c>
      <c r="E185" t="s">
        <v>5656</v>
      </c>
      <c r="F185" t="s">
        <v>5657</v>
      </c>
      <c r="G185">
        <v>-2.8899999999999999E-2</v>
      </c>
    </row>
    <row r="186" spans="1:7" x14ac:dyDescent="0.3">
      <c r="A186" s="2">
        <v>44799</v>
      </c>
      <c r="B186" t="s">
        <v>5658</v>
      </c>
      <c r="C186" t="s">
        <v>5659</v>
      </c>
      <c r="D186" t="s">
        <v>5660</v>
      </c>
      <c r="E186" t="s">
        <v>5661</v>
      </c>
      <c r="F186" t="s">
        <v>5662</v>
      </c>
      <c r="G186">
        <v>-1.24E-2</v>
      </c>
    </row>
    <row r="187" spans="1:7" x14ac:dyDescent="0.3">
      <c r="A187" s="2">
        <v>44798</v>
      </c>
      <c r="B187" t="s">
        <v>5663</v>
      </c>
      <c r="C187" t="s">
        <v>5664</v>
      </c>
      <c r="D187" t="s">
        <v>5665</v>
      </c>
      <c r="E187" t="s">
        <v>5666</v>
      </c>
      <c r="F187" t="s">
        <v>5667</v>
      </c>
      <c r="G187">
        <v>3.0000000000000001E-3</v>
      </c>
    </row>
    <row r="188" spans="1:7" x14ac:dyDescent="0.3">
      <c r="A188" s="2">
        <v>44797</v>
      </c>
      <c r="B188" t="s">
        <v>5668</v>
      </c>
      <c r="C188" t="s">
        <v>5669</v>
      </c>
      <c r="D188" t="s">
        <v>5670</v>
      </c>
      <c r="E188" t="s">
        <v>5671</v>
      </c>
      <c r="F188" t="s">
        <v>5672</v>
      </c>
      <c r="G188">
        <v>1.0200000000000001E-2</v>
      </c>
    </row>
    <row r="189" spans="1:7" x14ac:dyDescent="0.3">
      <c r="A189" s="2">
        <v>44796</v>
      </c>
      <c r="B189" t="s">
        <v>5673</v>
      </c>
      <c r="C189" t="s">
        <v>5674</v>
      </c>
      <c r="D189" t="s">
        <v>5675</v>
      </c>
      <c r="E189" t="s">
        <v>5676</v>
      </c>
      <c r="F189" t="s">
        <v>5662</v>
      </c>
      <c r="G189">
        <v>-1.18E-2</v>
      </c>
    </row>
    <row r="190" spans="1:7" x14ac:dyDescent="0.3">
      <c r="A190" s="2">
        <v>44795</v>
      </c>
      <c r="B190" t="s">
        <v>5677</v>
      </c>
      <c r="C190" t="s">
        <v>5678</v>
      </c>
      <c r="D190" t="s">
        <v>5679</v>
      </c>
      <c r="E190" t="s">
        <v>5680</v>
      </c>
      <c r="F190" t="s">
        <v>5681</v>
      </c>
      <c r="G190">
        <v>-1.6500000000000001E-2</v>
      </c>
    </row>
    <row r="191" spans="1:7" x14ac:dyDescent="0.3">
      <c r="A191" s="2">
        <v>44792</v>
      </c>
      <c r="B191" t="s">
        <v>5682</v>
      </c>
      <c r="C191" t="s">
        <v>5683</v>
      </c>
      <c r="D191" t="s">
        <v>5684</v>
      </c>
      <c r="E191" t="s">
        <v>5682</v>
      </c>
      <c r="F191" t="s">
        <v>5685</v>
      </c>
      <c r="G191">
        <v>-7.4999999999999997E-3</v>
      </c>
    </row>
    <row r="192" spans="1:7" x14ac:dyDescent="0.3">
      <c r="A192" s="2">
        <v>44791</v>
      </c>
      <c r="B192" t="s">
        <v>5686</v>
      </c>
      <c r="C192" t="s">
        <v>5687</v>
      </c>
      <c r="D192" t="s">
        <v>5686</v>
      </c>
      <c r="E192" t="s">
        <v>5688</v>
      </c>
      <c r="F192" t="s">
        <v>5689</v>
      </c>
      <c r="G192">
        <v>1.2500000000000001E-2</v>
      </c>
    </row>
    <row r="193" spans="1:7" x14ac:dyDescent="0.3">
      <c r="A193" s="2">
        <v>44790</v>
      </c>
      <c r="B193" t="s">
        <v>5690</v>
      </c>
      <c r="C193" t="s">
        <v>5691</v>
      </c>
      <c r="D193" t="s">
        <v>5692</v>
      </c>
      <c r="E193" t="s">
        <v>5693</v>
      </c>
      <c r="F193" t="s">
        <v>5694</v>
      </c>
      <c r="G193">
        <v>-8.9999999999999993E-3</v>
      </c>
    </row>
    <row r="194" spans="1:7" x14ac:dyDescent="0.3">
      <c r="A194" s="2">
        <v>44789</v>
      </c>
      <c r="B194" t="s">
        <v>5695</v>
      </c>
      <c r="C194" t="s">
        <v>5696</v>
      </c>
      <c r="D194" t="s">
        <v>5697</v>
      </c>
      <c r="E194" t="s">
        <v>5698</v>
      </c>
      <c r="F194" t="s">
        <v>5699</v>
      </c>
      <c r="G194">
        <v>2.9999999999999997E-4</v>
      </c>
    </row>
    <row r="195" spans="1:7" x14ac:dyDescent="0.3">
      <c r="A195" s="2">
        <v>44788</v>
      </c>
      <c r="B195" t="s">
        <v>5700</v>
      </c>
      <c r="C195" t="s">
        <v>5701</v>
      </c>
      <c r="D195" t="s">
        <v>5702</v>
      </c>
      <c r="E195" t="s">
        <v>5703</v>
      </c>
      <c r="F195" t="s">
        <v>5704</v>
      </c>
      <c r="G195">
        <v>1.3299999999999999E-2</v>
      </c>
    </row>
    <row r="196" spans="1:7" x14ac:dyDescent="0.3">
      <c r="A196" s="2">
        <v>44785</v>
      </c>
      <c r="B196" t="s">
        <v>5705</v>
      </c>
      <c r="C196" t="s">
        <v>5706</v>
      </c>
      <c r="D196" t="s">
        <v>5707</v>
      </c>
      <c r="E196" t="s">
        <v>5708</v>
      </c>
      <c r="F196" t="s">
        <v>5412</v>
      </c>
      <c r="G196">
        <v>1.15E-2</v>
      </c>
    </row>
    <row r="197" spans="1:7" x14ac:dyDescent="0.3">
      <c r="A197" s="2">
        <v>44784</v>
      </c>
      <c r="B197" t="s">
        <v>5709</v>
      </c>
      <c r="C197" t="s">
        <v>5710</v>
      </c>
      <c r="D197" t="s">
        <v>5711</v>
      </c>
      <c r="E197" t="s">
        <v>5712</v>
      </c>
      <c r="F197" t="s">
        <v>5713</v>
      </c>
      <c r="G197">
        <v>8.3999999999999995E-3</v>
      </c>
    </row>
    <row r="198" spans="1:7" x14ac:dyDescent="0.3">
      <c r="A198" s="2">
        <v>44783</v>
      </c>
      <c r="B198" t="s">
        <v>5714</v>
      </c>
      <c r="C198" t="s">
        <v>5715</v>
      </c>
      <c r="D198" t="s">
        <v>5716</v>
      </c>
      <c r="E198" t="s">
        <v>5717</v>
      </c>
      <c r="F198" t="s">
        <v>5718</v>
      </c>
      <c r="G198">
        <v>9.4999999999999998E-3</v>
      </c>
    </row>
    <row r="199" spans="1:7" x14ac:dyDescent="0.3">
      <c r="A199" s="2">
        <v>44782</v>
      </c>
      <c r="B199" t="s">
        <v>5719</v>
      </c>
      <c r="C199" t="s">
        <v>5720</v>
      </c>
      <c r="D199" t="s">
        <v>5721</v>
      </c>
      <c r="E199" t="s">
        <v>5722</v>
      </c>
      <c r="F199" t="s">
        <v>5723</v>
      </c>
      <c r="G199">
        <v>-1.55E-2</v>
      </c>
    </row>
    <row r="200" spans="1:7" x14ac:dyDescent="0.3">
      <c r="A200" s="2">
        <v>44781</v>
      </c>
      <c r="B200" t="s">
        <v>5724</v>
      </c>
      <c r="C200" t="s">
        <v>5612</v>
      </c>
      <c r="D200" t="s">
        <v>5725</v>
      </c>
      <c r="E200" t="s">
        <v>5726</v>
      </c>
      <c r="F200" t="s">
        <v>5727</v>
      </c>
      <c r="G200">
        <v>7.7000000000000002E-3</v>
      </c>
    </row>
    <row r="201" spans="1:7" x14ac:dyDescent="0.3">
      <c r="A201" s="2">
        <v>44778</v>
      </c>
      <c r="B201" t="s">
        <v>5728</v>
      </c>
      <c r="C201" t="s">
        <v>5729</v>
      </c>
      <c r="D201" t="s">
        <v>5730</v>
      </c>
      <c r="E201" t="s">
        <v>5731</v>
      </c>
      <c r="F201" t="s">
        <v>5732</v>
      </c>
      <c r="G201">
        <v>-1.4E-3</v>
      </c>
    </row>
    <row r="202" spans="1:7" x14ac:dyDescent="0.3">
      <c r="A202" s="2">
        <v>44777</v>
      </c>
      <c r="B202" t="s">
        <v>5733</v>
      </c>
      <c r="C202" t="s">
        <v>5734</v>
      </c>
      <c r="D202" t="s">
        <v>5735</v>
      </c>
      <c r="E202" t="s">
        <v>5736</v>
      </c>
      <c r="F202" t="s">
        <v>5737</v>
      </c>
      <c r="G202">
        <v>1.8E-3</v>
      </c>
    </row>
    <row r="203" spans="1:7" x14ac:dyDescent="0.3">
      <c r="A203" s="2">
        <v>44776</v>
      </c>
      <c r="B203" t="s">
        <v>5738</v>
      </c>
      <c r="C203" t="s">
        <v>5739</v>
      </c>
      <c r="D203" t="s">
        <v>5740</v>
      </c>
      <c r="E203" t="s">
        <v>5741</v>
      </c>
      <c r="F203" t="s">
        <v>5742</v>
      </c>
      <c r="G203">
        <v>2.7099999999999999E-2</v>
      </c>
    </row>
    <row r="204" spans="1:7" x14ac:dyDescent="0.3">
      <c r="A204" s="2">
        <v>44775</v>
      </c>
      <c r="B204" t="s">
        <v>5743</v>
      </c>
      <c r="C204" t="s">
        <v>5744</v>
      </c>
      <c r="D204" t="s">
        <v>5745</v>
      </c>
      <c r="E204" t="s">
        <v>4912</v>
      </c>
      <c r="F204" t="s">
        <v>5746</v>
      </c>
      <c r="G204">
        <v>-2.8999999999999998E-3</v>
      </c>
    </row>
    <row r="205" spans="1:7" x14ac:dyDescent="0.3">
      <c r="A205" s="2">
        <v>44774</v>
      </c>
      <c r="B205" t="s">
        <v>5747</v>
      </c>
      <c r="C205" t="s">
        <v>5748</v>
      </c>
      <c r="D205" t="s">
        <v>5749</v>
      </c>
      <c r="E205" t="s">
        <v>5750</v>
      </c>
      <c r="F205" t="s">
        <v>5751</v>
      </c>
      <c r="G205">
        <v>9.9000000000000008E-3</v>
      </c>
    </row>
    <row r="206" spans="1:7" x14ac:dyDescent="0.3">
      <c r="A206" s="2">
        <v>44771</v>
      </c>
      <c r="B206" t="s">
        <v>5752</v>
      </c>
      <c r="C206" t="s">
        <v>5753</v>
      </c>
      <c r="D206" t="s">
        <v>5754</v>
      </c>
      <c r="E206" t="s">
        <v>5755</v>
      </c>
      <c r="F206" t="s">
        <v>5756</v>
      </c>
      <c r="G206">
        <v>9.1000000000000004E-3</v>
      </c>
    </row>
    <row r="207" spans="1:7" x14ac:dyDescent="0.3">
      <c r="A207" s="2">
        <v>44770</v>
      </c>
      <c r="B207" t="s">
        <v>5757</v>
      </c>
      <c r="C207" t="s">
        <v>5758</v>
      </c>
      <c r="D207" t="s">
        <v>5589</v>
      </c>
      <c r="E207" t="s">
        <v>5759</v>
      </c>
      <c r="F207" t="s">
        <v>5760</v>
      </c>
      <c r="G207">
        <v>1.0699999999999999E-2</v>
      </c>
    </row>
    <row r="208" spans="1:7" x14ac:dyDescent="0.3">
      <c r="A208" s="2">
        <v>44769</v>
      </c>
      <c r="B208" t="s">
        <v>5022</v>
      </c>
      <c r="C208" t="s">
        <v>5017</v>
      </c>
      <c r="D208" t="s">
        <v>5761</v>
      </c>
      <c r="E208" t="s">
        <v>5762</v>
      </c>
      <c r="F208" t="s">
        <v>5763</v>
      </c>
      <c r="G208">
        <v>2.1399999999999999E-2</v>
      </c>
    </row>
    <row r="209" spans="1:7" x14ac:dyDescent="0.3">
      <c r="A209" s="2">
        <v>44768</v>
      </c>
      <c r="B209" t="s">
        <v>5764</v>
      </c>
      <c r="C209" t="s">
        <v>5765</v>
      </c>
      <c r="D209" t="s">
        <v>5766</v>
      </c>
      <c r="E209" t="s">
        <v>5767</v>
      </c>
      <c r="F209" t="s">
        <v>5768</v>
      </c>
      <c r="G209">
        <v>-1.5900000000000001E-2</v>
      </c>
    </row>
    <row r="210" spans="1:7" x14ac:dyDescent="0.3">
      <c r="A210" s="2">
        <v>44767</v>
      </c>
      <c r="B210" t="s">
        <v>5769</v>
      </c>
      <c r="C210" t="s">
        <v>5770</v>
      </c>
      <c r="D210" t="s">
        <v>5052</v>
      </c>
      <c r="E210" t="s">
        <v>5771</v>
      </c>
      <c r="F210" t="s">
        <v>5772</v>
      </c>
      <c r="G210">
        <v>-1.14E-2</v>
      </c>
    </row>
    <row r="211" spans="1:7" x14ac:dyDescent="0.3">
      <c r="A211" s="2">
        <v>44764</v>
      </c>
      <c r="B211" t="s">
        <v>5773</v>
      </c>
      <c r="C211" t="s">
        <v>5774</v>
      </c>
      <c r="D211" t="s">
        <v>5775</v>
      </c>
      <c r="E211" t="s">
        <v>5127</v>
      </c>
      <c r="F211" t="s">
        <v>5500</v>
      </c>
      <c r="G211">
        <v>-8.8000000000000005E-3</v>
      </c>
    </row>
    <row r="212" spans="1:7" x14ac:dyDescent="0.3">
      <c r="A212" s="2">
        <v>44763</v>
      </c>
      <c r="B212" t="s">
        <v>5630</v>
      </c>
      <c r="C212" t="s">
        <v>4948</v>
      </c>
      <c r="D212" t="s">
        <v>5776</v>
      </c>
      <c r="E212" t="s">
        <v>5777</v>
      </c>
      <c r="F212" t="s">
        <v>5778</v>
      </c>
      <c r="G212">
        <v>6.6E-3</v>
      </c>
    </row>
    <row r="213" spans="1:7" x14ac:dyDescent="0.3">
      <c r="A213" s="2">
        <v>44762</v>
      </c>
      <c r="B213" t="s">
        <v>5779</v>
      </c>
      <c r="C213" t="s">
        <v>5780</v>
      </c>
      <c r="D213" t="s">
        <v>5781</v>
      </c>
      <c r="E213" t="s">
        <v>5782</v>
      </c>
      <c r="F213" t="s">
        <v>5783</v>
      </c>
      <c r="G213">
        <v>2.86E-2</v>
      </c>
    </row>
    <row r="214" spans="1:7" x14ac:dyDescent="0.3">
      <c r="A214" s="2">
        <v>44761</v>
      </c>
      <c r="B214" t="s">
        <v>5784</v>
      </c>
      <c r="C214" t="s">
        <v>5785</v>
      </c>
      <c r="D214" t="s">
        <v>5786</v>
      </c>
      <c r="E214" t="s">
        <v>5787</v>
      </c>
      <c r="F214" t="s">
        <v>5788</v>
      </c>
      <c r="G214">
        <v>-6.9999999999999999E-4</v>
      </c>
    </row>
    <row r="215" spans="1:7" x14ac:dyDescent="0.3">
      <c r="A215" s="2">
        <v>44760</v>
      </c>
      <c r="B215" t="s">
        <v>5789</v>
      </c>
      <c r="C215" t="s">
        <v>5790</v>
      </c>
      <c r="D215" t="s">
        <v>5791</v>
      </c>
      <c r="E215" t="s">
        <v>5792</v>
      </c>
      <c r="F215" t="s">
        <v>5238</v>
      </c>
      <c r="G215">
        <v>4.1999999999999997E-3</v>
      </c>
    </row>
    <row r="216" spans="1:7" x14ac:dyDescent="0.3">
      <c r="A216" s="2">
        <v>44757</v>
      </c>
      <c r="B216" t="s">
        <v>5793</v>
      </c>
      <c r="C216" t="s">
        <v>5794</v>
      </c>
      <c r="D216" t="s">
        <v>5795</v>
      </c>
      <c r="E216" t="s">
        <v>5796</v>
      </c>
      <c r="F216" t="s">
        <v>5797</v>
      </c>
      <c r="G216">
        <v>2.3599999999999999E-2</v>
      </c>
    </row>
    <row r="217" spans="1:7" x14ac:dyDescent="0.3">
      <c r="A217" s="2">
        <v>44756</v>
      </c>
      <c r="B217" t="s">
        <v>5798</v>
      </c>
      <c r="C217" t="s">
        <v>5799</v>
      </c>
      <c r="D217" t="s">
        <v>5800</v>
      </c>
      <c r="E217" t="s">
        <v>5452</v>
      </c>
      <c r="F217" t="s">
        <v>5801</v>
      </c>
      <c r="G217">
        <v>4.0000000000000002E-4</v>
      </c>
    </row>
    <row r="218" spans="1:7" x14ac:dyDescent="0.3">
      <c r="A218" s="2">
        <v>44755</v>
      </c>
      <c r="B218" t="s">
        <v>5802</v>
      </c>
      <c r="C218" t="s">
        <v>5803</v>
      </c>
      <c r="D218" t="s">
        <v>5804</v>
      </c>
      <c r="E218" t="s">
        <v>5805</v>
      </c>
      <c r="F218" t="s">
        <v>5806</v>
      </c>
      <c r="G218">
        <v>-1.6799999999999999E-2</v>
      </c>
    </row>
    <row r="219" spans="1:7" x14ac:dyDescent="0.3">
      <c r="A219" s="2">
        <v>44754</v>
      </c>
      <c r="B219" t="s">
        <v>5807</v>
      </c>
      <c r="C219" t="s">
        <v>5808</v>
      </c>
      <c r="D219" t="s">
        <v>5809</v>
      </c>
      <c r="E219" t="s">
        <v>5074</v>
      </c>
      <c r="F219" t="s">
        <v>5810</v>
      </c>
      <c r="G219">
        <v>-6.9999999999999999E-4</v>
      </c>
    </row>
    <row r="220" spans="1:7" x14ac:dyDescent="0.3">
      <c r="A220" s="2">
        <v>44753</v>
      </c>
      <c r="B220" t="s">
        <v>5811</v>
      </c>
      <c r="C220" t="s">
        <v>5476</v>
      </c>
      <c r="D220" t="s">
        <v>5812</v>
      </c>
      <c r="E220" t="s">
        <v>5813</v>
      </c>
      <c r="F220" t="s">
        <v>5814</v>
      </c>
      <c r="G220">
        <v>-1.11E-2</v>
      </c>
    </row>
    <row r="221" spans="1:7" x14ac:dyDescent="0.3">
      <c r="A221" s="2">
        <v>44750</v>
      </c>
      <c r="B221" t="s">
        <v>5815</v>
      </c>
      <c r="C221" t="s">
        <v>5816</v>
      </c>
      <c r="D221" t="s">
        <v>5817</v>
      </c>
      <c r="E221" t="s">
        <v>5818</v>
      </c>
      <c r="F221" t="s">
        <v>5255</v>
      </c>
      <c r="G221">
        <v>1.0200000000000001E-2</v>
      </c>
    </row>
    <row r="222" spans="1:7" x14ac:dyDescent="0.3">
      <c r="A222" s="2">
        <v>44749</v>
      </c>
      <c r="B222" t="s">
        <v>5819</v>
      </c>
      <c r="C222" t="s">
        <v>5820</v>
      </c>
      <c r="D222" t="s">
        <v>5821</v>
      </c>
      <c r="E222" t="s">
        <v>5822</v>
      </c>
      <c r="F222" t="s">
        <v>5823</v>
      </c>
      <c r="G222">
        <v>1.3100000000000001E-2</v>
      </c>
    </row>
    <row r="223" spans="1:7" x14ac:dyDescent="0.3">
      <c r="A223" s="2">
        <v>44748</v>
      </c>
      <c r="B223" t="s">
        <v>5824</v>
      </c>
      <c r="C223" t="s">
        <v>5467</v>
      </c>
      <c r="D223" t="s">
        <v>5825</v>
      </c>
      <c r="E223" t="s">
        <v>5826</v>
      </c>
      <c r="F223" t="s">
        <v>5827</v>
      </c>
      <c r="G223">
        <v>2.5399999999999999E-2</v>
      </c>
    </row>
    <row r="224" spans="1:7" x14ac:dyDescent="0.3">
      <c r="A224" s="2">
        <v>44747</v>
      </c>
      <c r="B224" t="s">
        <v>5828</v>
      </c>
      <c r="C224" t="s">
        <v>5829</v>
      </c>
      <c r="D224" t="s">
        <v>5830</v>
      </c>
      <c r="E224" t="s">
        <v>5831</v>
      </c>
      <c r="F224" t="s">
        <v>5832</v>
      </c>
      <c r="G224">
        <v>1.1900000000000001E-2</v>
      </c>
    </row>
    <row r="225" spans="1:7" x14ac:dyDescent="0.3">
      <c r="A225" s="2">
        <v>44746</v>
      </c>
      <c r="B225" t="s">
        <v>5833</v>
      </c>
      <c r="C225" t="s">
        <v>5834</v>
      </c>
      <c r="D225" t="s">
        <v>5835</v>
      </c>
      <c r="E225" t="s">
        <v>5836</v>
      </c>
      <c r="F225" t="s">
        <v>5837</v>
      </c>
      <c r="G225">
        <v>-8.9999999999999998E-4</v>
      </c>
    </row>
    <row r="226" spans="1:7" x14ac:dyDescent="0.3">
      <c r="A226" s="2">
        <v>44743</v>
      </c>
      <c r="B226" t="s">
        <v>5838</v>
      </c>
      <c r="C226" t="s">
        <v>5311</v>
      </c>
      <c r="D226" t="s">
        <v>5839</v>
      </c>
      <c r="E226" t="s">
        <v>5840</v>
      </c>
      <c r="F226" t="s">
        <v>5841</v>
      </c>
      <c r="G226">
        <v>3.8999999999999998E-3</v>
      </c>
    </row>
    <row r="227" spans="1:7" x14ac:dyDescent="0.3">
      <c r="A227" s="2">
        <v>44742</v>
      </c>
      <c r="B227" t="s">
        <v>5842</v>
      </c>
      <c r="C227" t="s">
        <v>5843</v>
      </c>
      <c r="D227" t="s">
        <v>5439</v>
      </c>
      <c r="E227" t="s">
        <v>5844</v>
      </c>
      <c r="F227" t="s">
        <v>5845</v>
      </c>
      <c r="G227">
        <v>-1.21E-2</v>
      </c>
    </row>
    <row r="228" spans="1:7" x14ac:dyDescent="0.3">
      <c r="A228" s="2">
        <v>44741</v>
      </c>
      <c r="B228" t="s">
        <v>5846</v>
      </c>
      <c r="C228" t="s">
        <v>5847</v>
      </c>
      <c r="D228" t="s">
        <v>5848</v>
      </c>
      <c r="E228" t="s">
        <v>5849</v>
      </c>
      <c r="F228" t="s">
        <v>5850</v>
      </c>
      <c r="G228">
        <v>-9.9000000000000008E-3</v>
      </c>
    </row>
    <row r="229" spans="1:7" x14ac:dyDescent="0.3">
      <c r="A229" s="2">
        <v>44740</v>
      </c>
      <c r="B229" t="s">
        <v>5851</v>
      </c>
      <c r="C229" t="s">
        <v>5453</v>
      </c>
      <c r="D229" t="s">
        <v>5852</v>
      </c>
      <c r="E229" t="s">
        <v>5853</v>
      </c>
      <c r="F229" t="s">
        <v>5854</v>
      </c>
      <c r="G229">
        <v>-1.29E-2</v>
      </c>
    </row>
    <row r="230" spans="1:7" x14ac:dyDescent="0.3">
      <c r="A230" s="2">
        <v>44739</v>
      </c>
      <c r="B230" t="s">
        <v>5855</v>
      </c>
      <c r="C230" t="s">
        <v>5856</v>
      </c>
      <c r="D230" t="s">
        <v>5857</v>
      </c>
      <c r="E230" t="s">
        <v>5525</v>
      </c>
      <c r="F230" t="s">
        <v>5806</v>
      </c>
      <c r="G230">
        <v>1.0800000000000001E-2</v>
      </c>
    </row>
    <row r="231" spans="1:7" x14ac:dyDescent="0.3">
      <c r="A231" s="2">
        <v>44736</v>
      </c>
      <c r="B231" t="s">
        <v>5858</v>
      </c>
      <c r="C231" t="s">
        <v>5859</v>
      </c>
      <c r="D231" t="s">
        <v>5860</v>
      </c>
      <c r="E231" t="s">
        <v>5861</v>
      </c>
      <c r="F231" t="s">
        <v>5862</v>
      </c>
      <c r="G231">
        <v>2.35E-2</v>
      </c>
    </row>
    <row r="232" spans="1:7" x14ac:dyDescent="0.3">
      <c r="A232" s="2">
        <v>44735</v>
      </c>
      <c r="B232" t="s">
        <v>5863</v>
      </c>
      <c r="C232" t="s">
        <v>5864</v>
      </c>
      <c r="D232" t="s">
        <v>5200</v>
      </c>
      <c r="E232" t="s">
        <v>5865</v>
      </c>
      <c r="F232" t="s">
        <v>5866</v>
      </c>
      <c r="G232">
        <v>2.8E-3</v>
      </c>
    </row>
    <row r="233" spans="1:7" x14ac:dyDescent="0.3">
      <c r="A233" s="2">
        <v>44734</v>
      </c>
      <c r="B233" t="s">
        <v>5867</v>
      </c>
      <c r="C233" t="s">
        <v>5868</v>
      </c>
      <c r="D233" t="s">
        <v>5869</v>
      </c>
      <c r="E233" t="s">
        <v>5870</v>
      </c>
      <c r="F233" t="s">
        <v>5871</v>
      </c>
      <c r="G233">
        <v>2.2000000000000001E-3</v>
      </c>
    </row>
    <row r="234" spans="1:7" x14ac:dyDescent="0.3">
      <c r="A234" s="2">
        <v>44733</v>
      </c>
      <c r="B234" t="s">
        <v>5872</v>
      </c>
      <c r="C234" t="s">
        <v>5873</v>
      </c>
      <c r="D234" t="s">
        <v>5874</v>
      </c>
      <c r="E234" t="s">
        <v>5875</v>
      </c>
      <c r="F234" t="s">
        <v>5876</v>
      </c>
      <c r="G234">
        <v>1.9900000000000001E-2</v>
      </c>
    </row>
    <row r="235" spans="1:7" x14ac:dyDescent="0.3">
      <c r="A235" s="2">
        <v>44732</v>
      </c>
      <c r="B235" t="s">
        <v>5877</v>
      </c>
      <c r="C235" t="s">
        <v>5878</v>
      </c>
      <c r="D235" t="s">
        <v>5879</v>
      </c>
      <c r="E235" t="s">
        <v>5880</v>
      </c>
      <c r="F235" t="s">
        <v>5881</v>
      </c>
      <c r="G235">
        <v>7.1999999999999998E-3</v>
      </c>
    </row>
    <row r="236" spans="1:7" x14ac:dyDescent="0.3">
      <c r="A236" s="2">
        <v>44729</v>
      </c>
      <c r="B236" t="s">
        <v>5882</v>
      </c>
      <c r="C236" t="s">
        <v>5883</v>
      </c>
      <c r="D236" t="s">
        <v>5884</v>
      </c>
      <c r="E236" t="s">
        <v>5885</v>
      </c>
      <c r="F236" t="s">
        <v>5886</v>
      </c>
      <c r="G236">
        <v>1.66E-2</v>
      </c>
    </row>
    <row r="237" spans="1:7" x14ac:dyDescent="0.3">
      <c r="A237" s="2">
        <v>44728</v>
      </c>
      <c r="B237" t="s">
        <v>5887</v>
      </c>
      <c r="C237" t="s">
        <v>5428</v>
      </c>
      <c r="D237" t="s">
        <v>5888</v>
      </c>
      <c r="E237" t="s">
        <v>5889</v>
      </c>
      <c r="F237" t="s">
        <v>5890</v>
      </c>
      <c r="G237">
        <v>-4.9700000000000001E-2</v>
      </c>
    </row>
    <row r="238" spans="1:7" x14ac:dyDescent="0.3">
      <c r="A238" s="2">
        <v>44727</v>
      </c>
      <c r="B238" t="s">
        <v>5891</v>
      </c>
      <c r="C238" t="s">
        <v>5325</v>
      </c>
      <c r="D238" t="s">
        <v>5892</v>
      </c>
      <c r="E238" t="s">
        <v>5893</v>
      </c>
      <c r="F238" t="s">
        <v>5894</v>
      </c>
      <c r="G238">
        <v>1.0200000000000001E-2</v>
      </c>
    </row>
    <row r="239" spans="1:7" x14ac:dyDescent="0.3">
      <c r="A239" s="2">
        <v>44726</v>
      </c>
      <c r="B239" t="s">
        <v>5895</v>
      </c>
      <c r="C239" t="s">
        <v>5222</v>
      </c>
      <c r="D239" t="s">
        <v>5896</v>
      </c>
      <c r="E239" t="s">
        <v>5897</v>
      </c>
      <c r="F239" t="s">
        <v>5898</v>
      </c>
      <c r="G239">
        <v>5.7000000000000002E-3</v>
      </c>
    </row>
    <row r="240" spans="1:7" x14ac:dyDescent="0.3">
      <c r="A240" s="2">
        <v>44725</v>
      </c>
      <c r="B240" t="s">
        <v>5899</v>
      </c>
      <c r="C240" t="s">
        <v>5900</v>
      </c>
      <c r="D240" t="s">
        <v>5901</v>
      </c>
      <c r="E240" t="s">
        <v>5902</v>
      </c>
      <c r="F240" t="s">
        <v>5903</v>
      </c>
      <c r="G240">
        <v>-2.52E-2</v>
      </c>
    </row>
    <row r="241" spans="1:7" x14ac:dyDescent="0.3">
      <c r="A241" s="2">
        <v>44722</v>
      </c>
      <c r="B241" t="s">
        <v>5904</v>
      </c>
      <c r="C241" t="s">
        <v>5905</v>
      </c>
      <c r="D241" t="s">
        <v>5529</v>
      </c>
      <c r="E241" t="s">
        <v>5906</v>
      </c>
      <c r="F241" t="s">
        <v>5907</v>
      </c>
      <c r="G241">
        <v>-4.1599999999999998E-2</v>
      </c>
    </row>
    <row r="242" spans="1:7" x14ac:dyDescent="0.3">
      <c r="A242" s="2">
        <v>44721</v>
      </c>
      <c r="B242" t="s">
        <v>5908</v>
      </c>
      <c r="C242" t="s">
        <v>5764</v>
      </c>
      <c r="D242" t="s">
        <v>5909</v>
      </c>
      <c r="E242" t="s">
        <v>5910</v>
      </c>
      <c r="F242" t="s">
        <v>5911</v>
      </c>
      <c r="G242">
        <v>-1.3299999999999999E-2</v>
      </c>
    </row>
    <row r="243" spans="1:7" x14ac:dyDescent="0.3">
      <c r="A243" s="2">
        <v>44720</v>
      </c>
      <c r="B243" t="s">
        <v>5912</v>
      </c>
      <c r="C243" t="s">
        <v>5913</v>
      </c>
      <c r="D243" t="s">
        <v>5914</v>
      </c>
      <c r="E243" t="s">
        <v>5089</v>
      </c>
      <c r="F243" t="s">
        <v>5915</v>
      </c>
      <c r="G243">
        <v>1.5299999999999999E-2</v>
      </c>
    </row>
    <row r="244" spans="1:7" x14ac:dyDescent="0.3">
      <c r="A244" s="2">
        <v>44719</v>
      </c>
      <c r="B244" t="s">
        <v>5916</v>
      </c>
      <c r="C244" t="s">
        <v>5917</v>
      </c>
      <c r="D244" t="s">
        <v>5918</v>
      </c>
      <c r="E244" t="s">
        <v>5919</v>
      </c>
      <c r="F244" t="s">
        <v>5920</v>
      </c>
      <c r="G244">
        <v>-7.1999999999999998E-3</v>
      </c>
    </row>
    <row r="245" spans="1:7" x14ac:dyDescent="0.3">
      <c r="A245" s="2">
        <v>44718</v>
      </c>
      <c r="B245" t="s">
        <v>5784</v>
      </c>
      <c r="C245" t="s">
        <v>5921</v>
      </c>
      <c r="D245" t="s">
        <v>5795</v>
      </c>
      <c r="E245" t="s">
        <v>5922</v>
      </c>
      <c r="F245" t="s">
        <v>5923</v>
      </c>
      <c r="G245">
        <v>3.8999999999999998E-3</v>
      </c>
    </row>
    <row r="246" spans="1:7" x14ac:dyDescent="0.3">
      <c r="A246" s="2">
        <v>44713</v>
      </c>
      <c r="B246" t="s">
        <v>5924</v>
      </c>
      <c r="C246" t="s">
        <v>5925</v>
      </c>
      <c r="D246" t="s">
        <v>5926</v>
      </c>
      <c r="E246" t="s">
        <v>5927</v>
      </c>
      <c r="F246" t="s">
        <v>5928</v>
      </c>
      <c r="G246">
        <v>6.1000000000000004E-3</v>
      </c>
    </row>
    <row r="247" spans="1:7" x14ac:dyDescent="0.3">
      <c r="A247" s="2">
        <v>44712</v>
      </c>
      <c r="B247" t="s">
        <v>5929</v>
      </c>
      <c r="C247" t="s">
        <v>5930</v>
      </c>
      <c r="D247" t="s">
        <v>5931</v>
      </c>
      <c r="E247" t="s">
        <v>5932</v>
      </c>
      <c r="F247" t="s">
        <v>5647</v>
      </c>
      <c r="G247">
        <v>-1.2999999999999999E-2</v>
      </c>
    </row>
    <row r="248" spans="1:7" x14ac:dyDescent="0.3">
      <c r="A248" s="2">
        <v>44711</v>
      </c>
      <c r="B248" t="s">
        <v>5933</v>
      </c>
      <c r="C248" t="s">
        <v>5934</v>
      </c>
      <c r="D248" t="s">
        <v>5935</v>
      </c>
      <c r="E248" t="s">
        <v>5936</v>
      </c>
      <c r="F248" t="s">
        <v>5937</v>
      </c>
      <c r="G248">
        <v>1.49E-2</v>
      </c>
    </row>
    <row r="249" spans="1:7" x14ac:dyDescent="0.3">
      <c r="A249" s="2">
        <v>44708</v>
      </c>
      <c r="B249" t="s">
        <v>5938</v>
      </c>
      <c r="C249" t="s">
        <v>5939</v>
      </c>
      <c r="D249" t="s">
        <v>5938</v>
      </c>
      <c r="E249" t="s">
        <v>5940</v>
      </c>
      <c r="F249" t="s">
        <v>5941</v>
      </c>
      <c r="G249">
        <v>2.93E-2</v>
      </c>
    </row>
    <row r="250" spans="1:7" x14ac:dyDescent="0.3">
      <c r="A250" s="2">
        <v>44707</v>
      </c>
      <c r="B250" t="s">
        <v>5942</v>
      </c>
      <c r="C250" t="s">
        <v>5943</v>
      </c>
      <c r="D250" t="s">
        <v>5944</v>
      </c>
      <c r="E250" t="s">
        <v>5945</v>
      </c>
      <c r="F250" t="s">
        <v>5946</v>
      </c>
      <c r="G250">
        <v>2.7099999999999999E-2</v>
      </c>
    </row>
    <row r="251" spans="1:7" x14ac:dyDescent="0.3">
      <c r="A251" s="2">
        <v>44706</v>
      </c>
      <c r="B251" t="s">
        <v>5947</v>
      </c>
      <c r="C251" t="s">
        <v>5948</v>
      </c>
      <c r="D251" t="s">
        <v>5949</v>
      </c>
      <c r="E251" t="s">
        <v>5950</v>
      </c>
      <c r="F251" t="s">
        <v>5951</v>
      </c>
      <c r="G251">
        <v>1.47E-2</v>
      </c>
    </row>
    <row r="252" spans="1:7" x14ac:dyDescent="0.3">
      <c r="A252" s="2">
        <v>44705</v>
      </c>
      <c r="B252" t="s">
        <v>5952</v>
      </c>
      <c r="C252" t="s">
        <v>5953</v>
      </c>
      <c r="D252" t="s">
        <v>5954</v>
      </c>
      <c r="E252" t="s">
        <v>5955</v>
      </c>
      <c r="F252" t="s">
        <v>5956</v>
      </c>
      <c r="G252">
        <v>-2.5399999999999999E-2</v>
      </c>
    </row>
    <row r="253" spans="1:7" x14ac:dyDescent="0.3">
      <c r="A253" s="2">
        <v>44704</v>
      </c>
      <c r="B253" t="s">
        <v>5957</v>
      </c>
      <c r="C253" t="s">
        <v>5958</v>
      </c>
      <c r="D253" t="s">
        <v>5507</v>
      </c>
      <c r="E253" t="s">
        <v>5959</v>
      </c>
      <c r="F253" t="s">
        <v>5960</v>
      </c>
      <c r="G253">
        <v>1.09E-2</v>
      </c>
    </row>
    <row r="254" spans="1:7" x14ac:dyDescent="0.3">
      <c r="A254" s="2">
        <v>44701</v>
      </c>
      <c r="B254" t="s">
        <v>5961</v>
      </c>
      <c r="C254" t="s">
        <v>5962</v>
      </c>
      <c r="D254" t="s">
        <v>5963</v>
      </c>
      <c r="E254" t="s">
        <v>5964</v>
      </c>
      <c r="F254" t="s">
        <v>5322</v>
      </c>
      <c r="G254">
        <v>-1.4999999999999999E-2</v>
      </c>
    </row>
    <row r="255" spans="1:7" x14ac:dyDescent="0.3">
      <c r="A255" s="2">
        <v>44700</v>
      </c>
      <c r="B255" t="s">
        <v>5965</v>
      </c>
      <c r="C255" t="s">
        <v>5966</v>
      </c>
      <c r="D255" t="s">
        <v>5967</v>
      </c>
      <c r="E255" t="s">
        <v>5968</v>
      </c>
      <c r="F255" t="s">
        <v>5969</v>
      </c>
      <c r="G255">
        <v>-2.1299999999999999E-2</v>
      </c>
    </row>
    <row r="256" spans="1:7" x14ac:dyDescent="0.3">
      <c r="A256" s="2">
        <v>44699</v>
      </c>
      <c r="B256" t="s">
        <v>5398</v>
      </c>
      <c r="C256" t="s">
        <v>5970</v>
      </c>
      <c r="D256" t="s">
        <v>5971</v>
      </c>
      <c r="E256" t="s">
        <v>5398</v>
      </c>
      <c r="F256" t="s">
        <v>5972</v>
      </c>
      <c r="G256">
        <v>-2.0899999999999998E-2</v>
      </c>
    </row>
    <row r="257" spans="1:7" x14ac:dyDescent="0.3">
      <c r="A257" s="2">
        <v>44698</v>
      </c>
      <c r="B257" t="s">
        <v>5973</v>
      </c>
      <c r="C257" t="s">
        <v>5423</v>
      </c>
      <c r="D257" t="s">
        <v>5974</v>
      </c>
      <c r="E257" t="s">
        <v>5975</v>
      </c>
      <c r="F257" t="s">
        <v>5976</v>
      </c>
      <c r="G257">
        <v>8.9999999999999998E-4</v>
      </c>
    </row>
    <row r="258" spans="1:7" x14ac:dyDescent="0.3">
      <c r="A258" s="2">
        <v>44697</v>
      </c>
      <c r="B258" t="s">
        <v>5977</v>
      </c>
      <c r="C258" t="s">
        <v>5978</v>
      </c>
      <c r="D258" t="s">
        <v>5979</v>
      </c>
      <c r="E258" t="s">
        <v>5980</v>
      </c>
      <c r="F258" t="s">
        <v>5981</v>
      </c>
      <c r="G258">
        <v>-9.5999999999999992E-3</v>
      </c>
    </row>
    <row r="259" spans="1:7" x14ac:dyDescent="0.3">
      <c r="A259" s="2">
        <v>44694</v>
      </c>
      <c r="B259" t="s">
        <v>5982</v>
      </c>
      <c r="C259" t="s">
        <v>5983</v>
      </c>
      <c r="D259" t="s">
        <v>5984</v>
      </c>
      <c r="E259" t="s">
        <v>5985</v>
      </c>
      <c r="F259" t="s">
        <v>5986</v>
      </c>
      <c r="G259">
        <v>3.1800000000000002E-2</v>
      </c>
    </row>
    <row r="260" spans="1:7" x14ac:dyDescent="0.3">
      <c r="A260" s="2">
        <v>44693</v>
      </c>
      <c r="B260" t="s">
        <v>5987</v>
      </c>
      <c r="C260" t="s">
        <v>5988</v>
      </c>
      <c r="D260" t="s">
        <v>5989</v>
      </c>
      <c r="E260" t="s">
        <v>5316</v>
      </c>
      <c r="F260" t="s">
        <v>5990</v>
      </c>
      <c r="G260">
        <v>-2.1899999999999999E-2</v>
      </c>
    </row>
    <row r="261" spans="1:7" x14ac:dyDescent="0.3">
      <c r="A261" s="2">
        <v>44692</v>
      </c>
      <c r="B261" t="s">
        <v>5991</v>
      </c>
      <c r="C261" t="s">
        <v>5992</v>
      </c>
      <c r="D261" t="s">
        <v>5586</v>
      </c>
      <c r="E261" t="s">
        <v>5993</v>
      </c>
      <c r="F261" t="s">
        <v>5994</v>
      </c>
      <c r="G261">
        <v>5.3E-3</v>
      </c>
    </row>
    <row r="262" spans="1:7" x14ac:dyDescent="0.3">
      <c r="A262" s="2">
        <v>44691</v>
      </c>
      <c r="B262" t="s">
        <v>5995</v>
      </c>
      <c r="C262" t="s">
        <v>5816</v>
      </c>
      <c r="D262" t="s">
        <v>5996</v>
      </c>
      <c r="E262" t="s">
        <v>5997</v>
      </c>
      <c r="F262" t="s">
        <v>5998</v>
      </c>
      <c r="G262">
        <v>-3.3999999999999998E-3</v>
      </c>
    </row>
    <row r="263" spans="1:7" x14ac:dyDescent="0.3">
      <c r="A263" s="2">
        <v>44690</v>
      </c>
      <c r="B263" t="s">
        <v>5999</v>
      </c>
      <c r="C263" t="s">
        <v>6000</v>
      </c>
      <c r="D263" t="s">
        <v>6001</v>
      </c>
      <c r="E263" t="s">
        <v>6002</v>
      </c>
      <c r="F263" t="s">
        <v>6003</v>
      </c>
      <c r="G263">
        <v>-3.5299999999999998E-2</v>
      </c>
    </row>
    <row r="264" spans="1:7" x14ac:dyDescent="0.3">
      <c r="A264" s="2">
        <v>44687</v>
      </c>
      <c r="B264" t="s">
        <v>4995</v>
      </c>
      <c r="C264" t="s">
        <v>6004</v>
      </c>
      <c r="D264" t="s">
        <v>6005</v>
      </c>
      <c r="E264" t="s">
        <v>6006</v>
      </c>
      <c r="F264" t="s">
        <v>6007</v>
      </c>
      <c r="G264">
        <v>-1.15E-2</v>
      </c>
    </row>
    <row r="265" spans="1:7" x14ac:dyDescent="0.3">
      <c r="A265" s="2">
        <v>44686</v>
      </c>
      <c r="B265" t="s">
        <v>4869</v>
      </c>
      <c r="C265" t="s">
        <v>6008</v>
      </c>
      <c r="D265" t="s">
        <v>6009</v>
      </c>
      <c r="E265" t="s">
        <v>6010</v>
      </c>
      <c r="F265" t="s">
        <v>6011</v>
      </c>
      <c r="G265">
        <v>1.41E-2</v>
      </c>
    </row>
    <row r="266" spans="1:7" x14ac:dyDescent="0.3">
      <c r="A266" s="2">
        <v>44685</v>
      </c>
      <c r="B266" t="s">
        <v>6012</v>
      </c>
      <c r="C266" t="s">
        <v>6013</v>
      </c>
      <c r="D266" t="s">
        <v>6014</v>
      </c>
      <c r="E266" t="s">
        <v>6015</v>
      </c>
      <c r="F266" t="s">
        <v>6016</v>
      </c>
      <c r="G266">
        <v>-1.44E-2</v>
      </c>
    </row>
    <row r="267" spans="1:7" x14ac:dyDescent="0.3">
      <c r="A267" s="2">
        <v>44684</v>
      </c>
      <c r="B267" t="s">
        <v>4996</v>
      </c>
      <c r="C267" t="s">
        <v>6017</v>
      </c>
      <c r="D267" t="s">
        <v>6018</v>
      </c>
      <c r="E267" t="s">
        <v>6019</v>
      </c>
      <c r="F267" t="s">
        <v>6020</v>
      </c>
      <c r="G267">
        <v>-4.4000000000000003E-3</v>
      </c>
    </row>
    <row r="268" spans="1:7" x14ac:dyDescent="0.3">
      <c r="A268" s="2">
        <v>44680</v>
      </c>
      <c r="B268" t="s">
        <v>6021</v>
      </c>
      <c r="C268" t="s">
        <v>6022</v>
      </c>
      <c r="D268" t="s">
        <v>6023</v>
      </c>
      <c r="E268" t="s">
        <v>6024</v>
      </c>
      <c r="F268" t="s">
        <v>6025</v>
      </c>
      <c r="G268">
        <v>-6.1000000000000004E-3</v>
      </c>
    </row>
    <row r="269" spans="1:7" x14ac:dyDescent="0.3">
      <c r="A269" s="2">
        <v>44679</v>
      </c>
      <c r="B269" t="s">
        <v>6026</v>
      </c>
      <c r="C269" t="s">
        <v>6027</v>
      </c>
      <c r="D269" t="s">
        <v>6028</v>
      </c>
      <c r="E269" t="s">
        <v>6029</v>
      </c>
      <c r="F269" t="s">
        <v>6030</v>
      </c>
      <c r="G269">
        <v>8.0999999999999996E-3</v>
      </c>
    </row>
    <row r="270" spans="1:7" x14ac:dyDescent="0.3">
      <c r="A270" s="2">
        <v>44678</v>
      </c>
      <c r="B270" t="s">
        <v>6031</v>
      </c>
      <c r="C270" t="s">
        <v>6032</v>
      </c>
      <c r="D270" t="s">
        <v>6033</v>
      </c>
      <c r="E270" t="s">
        <v>6034</v>
      </c>
      <c r="F270" t="s">
        <v>6035</v>
      </c>
      <c r="G270">
        <v>8.6E-3</v>
      </c>
    </row>
    <row r="271" spans="1:7" x14ac:dyDescent="0.3">
      <c r="A271" s="2">
        <v>44677</v>
      </c>
      <c r="B271" t="s">
        <v>6036</v>
      </c>
      <c r="C271" t="s">
        <v>6037</v>
      </c>
      <c r="D271" t="s">
        <v>6038</v>
      </c>
      <c r="E271" t="s">
        <v>6039</v>
      </c>
      <c r="F271" t="s">
        <v>6040</v>
      </c>
      <c r="G271">
        <v>-7.4000000000000003E-3</v>
      </c>
    </row>
    <row r="272" spans="1:7" x14ac:dyDescent="0.3">
      <c r="A272" s="2">
        <v>44676</v>
      </c>
      <c r="B272" t="s">
        <v>6041</v>
      </c>
      <c r="C272" t="s">
        <v>4906</v>
      </c>
      <c r="D272" t="s">
        <v>6042</v>
      </c>
      <c r="E272" t="s">
        <v>6043</v>
      </c>
      <c r="F272" t="s">
        <v>6044</v>
      </c>
      <c r="G272">
        <v>-8.2000000000000007E-3</v>
      </c>
    </row>
    <row r="273" spans="1:7" x14ac:dyDescent="0.3">
      <c r="A273" s="2">
        <v>44673</v>
      </c>
      <c r="B273" t="s">
        <v>5743</v>
      </c>
      <c r="C273" t="s">
        <v>4859</v>
      </c>
      <c r="D273" t="s">
        <v>5620</v>
      </c>
      <c r="E273" t="s">
        <v>6045</v>
      </c>
      <c r="F273" t="s">
        <v>6046</v>
      </c>
      <c r="G273">
        <v>-1.77E-2</v>
      </c>
    </row>
    <row r="274" spans="1:7" x14ac:dyDescent="0.3">
      <c r="A274" s="2">
        <v>44672</v>
      </c>
      <c r="B274" t="s">
        <v>6047</v>
      </c>
      <c r="C274" t="s">
        <v>6048</v>
      </c>
      <c r="D274" t="s">
        <v>6049</v>
      </c>
      <c r="E274" t="s">
        <v>6050</v>
      </c>
      <c r="F274" t="s">
        <v>6051</v>
      </c>
      <c r="G274">
        <v>2.0000000000000001E-4</v>
      </c>
    </row>
    <row r="275" spans="1:7" x14ac:dyDescent="0.3">
      <c r="A275" s="2">
        <v>44671</v>
      </c>
      <c r="B275" t="s">
        <v>6052</v>
      </c>
      <c r="C275" t="s">
        <v>6053</v>
      </c>
      <c r="D275" t="s">
        <v>6054</v>
      </c>
      <c r="E275" t="s">
        <v>6055</v>
      </c>
      <c r="F275" t="s">
        <v>6056</v>
      </c>
      <c r="G275">
        <v>-1.17E-2</v>
      </c>
    </row>
    <row r="276" spans="1:7" x14ac:dyDescent="0.3">
      <c r="A276" s="2">
        <v>44670</v>
      </c>
      <c r="B276" t="s">
        <v>6057</v>
      </c>
      <c r="C276" t="s">
        <v>6058</v>
      </c>
      <c r="D276" t="s">
        <v>6059</v>
      </c>
      <c r="E276" t="s">
        <v>6060</v>
      </c>
      <c r="F276" t="s">
        <v>6061</v>
      </c>
      <c r="G276">
        <v>1.18E-2</v>
      </c>
    </row>
    <row r="277" spans="1:7" x14ac:dyDescent="0.3">
      <c r="A277" s="2">
        <v>44665</v>
      </c>
      <c r="B277" t="s">
        <v>6062</v>
      </c>
      <c r="C277" t="s">
        <v>6063</v>
      </c>
      <c r="D277" t="s">
        <v>6064</v>
      </c>
      <c r="E277" t="s">
        <v>6065</v>
      </c>
      <c r="F277" t="s">
        <v>6066</v>
      </c>
      <c r="G277">
        <v>-7.1999999999999998E-3</v>
      </c>
    </row>
    <row r="278" spans="1:7" x14ac:dyDescent="0.3">
      <c r="A278" s="2">
        <v>44664</v>
      </c>
      <c r="B278" t="s">
        <v>6067</v>
      </c>
      <c r="C278" t="s">
        <v>6068</v>
      </c>
      <c r="D278" t="s">
        <v>6069</v>
      </c>
      <c r="E278" t="s">
        <v>6070</v>
      </c>
      <c r="F278" t="s">
        <v>6071</v>
      </c>
      <c r="G278">
        <v>-3.3999999999999998E-3</v>
      </c>
    </row>
    <row r="279" spans="1:7" x14ac:dyDescent="0.3">
      <c r="A279" s="2">
        <v>44663</v>
      </c>
      <c r="B279" t="s">
        <v>6072</v>
      </c>
      <c r="C279" t="s">
        <v>6073</v>
      </c>
      <c r="D279" t="s">
        <v>6074</v>
      </c>
      <c r="E279" t="s">
        <v>6075</v>
      </c>
      <c r="F279" t="s">
        <v>6076</v>
      </c>
      <c r="G279">
        <v>7.7000000000000002E-3</v>
      </c>
    </row>
    <row r="280" spans="1:7" x14ac:dyDescent="0.3">
      <c r="A280" s="2">
        <v>44662</v>
      </c>
      <c r="B280" t="s">
        <v>6077</v>
      </c>
      <c r="C280" t="s">
        <v>6078</v>
      </c>
      <c r="D280" t="s">
        <v>6079</v>
      </c>
      <c r="E280" t="s">
        <v>6080</v>
      </c>
      <c r="F280" t="s">
        <v>6081</v>
      </c>
      <c r="G280">
        <v>-2.5700000000000001E-2</v>
      </c>
    </row>
    <row r="281" spans="1:7" x14ac:dyDescent="0.3">
      <c r="A281" s="2">
        <v>44659</v>
      </c>
      <c r="B281" t="s">
        <v>6082</v>
      </c>
      <c r="C281" t="s">
        <v>6083</v>
      </c>
      <c r="D281" t="s">
        <v>6084</v>
      </c>
      <c r="E281" t="s">
        <v>6085</v>
      </c>
      <c r="F281" t="s">
        <v>6086</v>
      </c>
      <c r="G281">
        <v>5.1000000000000004E-3</v>
      </c>
    </row>
    <row r="282" spans="1:7" x14ac:dyDescent="0.3">
      <c r="A282" s="2">
        <v>44658</v>
      </c>
      <c r="B282" t="s">
        <v>6087</v>
      </c>
      <c r="C282" t="s">
        <v>6088</v>
      </c>
      <c r="D282" t="s">
        <v>6089</v>
      </c>
      <c r="E282" t="s">
        <v>6087</v>
      </c>
      <c r="F282" t="s">
        <v>6090</v>
      </c>
      <c r="G282">
        <v>-3.8E-3</v>
      </c>
    </row>
    <row r="283" spans="1:7" x14ac:dyDescent="0.3">
      <c r="A283" s="2">
        <v>44657</v>
      </c>
      <c r="B283" t="s">
        <v>6091</v>
      </c>
      <c r="C283" t="s">
        <v>6092</v>
      </c>
      <c r="D283" t="s">
        <v>6093</v>
      </c>
      <c r="E283" t="s">
        <v>6094</v>
      </c>
      <c r="F283" t="s">
        <v>6095</v>
      </c>
      <c r="G283">
        <v>-2.8500000000000001E-2</v>
      </c>
    </row>
    <row r="284" spans="1:7" x14ac:dyDescent="0.3">
      <c r="A284" s="2">
        <v>44656</v>
      </c>
      <c r="B284" t="s">
        <v>6096</v>
      </c>
      <c r="C284" t="s">
        <v>6097</v>
      </c>
      <c r="D284" t="s">
        <v>6098</v>
      </c>
      <c r="E284" t="s">
        <v>6099</v>
      </c>
      <c r="F284" t="s">
        <v>6100</v>
      </c>
      <c r="G284">
        <v>-9.4000000000000004E-3</v>
      </c>
    </row>
    <row r="285" spans="1:7" x14ac:dyDescent="0.3">
      <c r="A285" s="2">
        <v>44655</v>
      </c>
      <c r="B285" t="s">
        <v>6101</v>
      </c>
      <c r="C285" t="s">
        <v>6102</v>
      </c>
      <c r="D285" t="s">
        <v>6103</v>
      </c>
      <c r="E285" t="s">
        <v>6104</v>
      </c>
      <c r="F285" t="s">
        <v>6105</v>
      </c>
      <c r="G285">
        <v>1.7899999999999999E-2</v>
      </c>
    </row>
    <row r="286" spans="1:7" x14ac:dyDescent="0.3">
      <c r="A286" s="2">
        <v>44652</v>
      </c>
      <c r="B286" t="s">
        <v>6106</v>
      </c>
      <c r="C286" t="s">
        <v>6107</v>
      </c>
      <c r="D286" t="s">
        <v>6108</v>
      </c>
      <c r="E286" t="s">
        <v>6109</v>
      </c>
      <c r="F286" t="s">
        <v>6110</v>
      </c>
      <c r="G286">
        <v>-1.23E-2</v>
      </c>
    </row>
    <row r="287" spans="1:7" x14ac:dyDescent="0.3">
      <c r="A287" s="2">
        <v>44651</v>
      </c>
      <c r="B287" t="s">
        <v>6111</v>
      </c>
      <c r="C287" t="s">
        <v>6112</v>
      </c>
      <c r="D287" t="s">
        <v>6113</v>
      </c>
      <c r="E287" t="s">
        <v>6114</v>
      </c>
      <c r="F287" t="s">
        <v>6115</v>
      </c>
      <c r="G287">
        <v>-5.8999999999999999E-3</v>
      </c>
    </row>
    <row r="288" spans="1:7" x14ac:dyDescent="0.3">
      <c r="A288" s="2">
        <v>44650</v>
      </c>
      <c r="B288" t="s">
        <v>6116</v>
      </c>
      <c r="C288" t="s">
        <v>6117</v>
      </c>
      <c r="D288" t="s">
        <v>6118</v>
      </c>
      <c r="E288" t="s">
        <v>6119</v>
      </c>
      <c r="F288" t="s">
        <v>6120</v>
      </c>
      <c r="G288">
        <v>-1.1999999999999999E-3</v>
      </c>
    </row>
    <row r="289" spans="1:7" x14ac:dyDescent="0.3">
      <c r="A289" s="2">
        <v>44649</v>
      </c>
      <c r="B289" t="s">
        <v>6121</v>
      </c>
      <c r="C289" t="s">
        <v>6122</v>
      </c>
      <c r="D289" t="s">
        <v>6123</v>
      </c>
      <c r="E289" t="s">
        <v>6124</v>
      </c>
      <c r="F289" t="s">
        <v>6125</v>
      </c>
      <c r="G289">
        <v>2.0899999999999998E-2</v>
      </c>
    </row>
    <row r="290" spans="1:7" x14ac:dyDescent="0.3">
      <c r="A290" s="2">
        <v>44648</v>
      </c>
      <c r="B290" t="s">
        <v>6126</v>
      </c>
      <c r="C290" t="s">
        <v>6127</v>
      </c>
      <c r="D290" t="s">
        <v>6128</v>
      </c>
      <c r="E290" t="s">
        <v>6129</v>
      </c>
      <c r="F290" t="s">
        <v>6130</v>
      </c>
      <c r="G290">
        <v>1.6899999999999998E-2</v>
      </c>
    </row>
    <row r="291" spans="1:7" x14ac:dyDescent="0.3">
      <c r="A291" s="2">
        <v>44645</v>
      </c>
      <c r="B291" t="s">
        <v>6131</v>
      </c>
      <c r="C291" t="s">
        <v>6132</v>
      </c>
      <c r="D291" t="s">
        <v>6133</v>
      </c>
      <c r="E291" t="s">
        <v>6134</v>
      </c>
      <c r="F291" t="s">
        <v>6135</v>
      </c>
      <c r="G291">
        <v>2.3E-3</v>
      </c>
    </row>
    <row r="292" spans="1:7" x14ac:dyDescent="0.3">
      <c r="A292" s="2">
        <v>44644</v>
      </c>
      <c r="B292" t="s">
        <v>6136</v>
      </c>
      <c r="C292" t="s">
        <v>6137</v>
      </c>
      <c r="D292" t="s">
        <v>6138</v>
      </c>
      <c r="E292" t="s">
        <v>6139</v>
      </c>
      <c r="F292" t="s">
        <v>4835</v>
      </c>
      <c r="G292">
        <v>1E-4</v>
      </c>
    </row>
    <row r="293" spans="1:7" x14ac:dyDescent="0.3">
      <c r="A293" s="2">
        <v>44643</v>
      </c>
      <c r="B293" t="s">
        <v>5711</v>
      </c>
      <c r="C293" t="s">
        <v>6140</v>
      </c>
      <c r="D293" t="s">
        <v>6141</v>
      </c>
      <c r="E293" t="s">
        <v>6142</v>
      </c>
      <c r="F293" t="s">
        <v>6143</v>
      </c>
      <c r="G293">
        <v>4.1000000000000003E-3</v>
      </c>
    </row>
    <row r="294" spans="1:7" x14ac:dyDescent="0.3">
      <c r="A294" s="2">
        <v>44642</v>
      </c>
      <c r="B294" t="s">
        <v>6144</v>
      </c>
      <c r="C294" t="s">
        <v>6145</v>
      </c>
      <c r="D294" t="s">
        <v>6146</v>
      </c>
      <c r="E294" t="s">
        <v>6147</v>
      </c>
      <c r="F294" t="s">
        <v>6148</v>
      </c>
      <c r="G294">
        <v>1.6E-2</v>
      </c>
    </row>
    <row r="295" spans="1:7" x14ac:dyDescent="0.3">
      <c r="A295" s="2">
        <v>44641</v>
      </c>
      <c r="B295" t="s">
        <v>6149</v>
      </c>
      <c r="C295" t="s">
        <v>6150</v>
      </c>
      <c r="D295" t="s">
        <v>6151</v>
      </c>
      <c r="E295" t="s">
        <v>6152</v>
      </c>
      <c r="F295" t="s">
        <v>6153</v>
      </c>
      <c r="G295">
        <v>1E-3</v>
      </c>
    </row>
    <row r="296" spans="1:7" x14ac:dyDescent="0.3">
      <c r="A296" s="2">
        <v>44638</v>
      </c>
      <c r="B296" t="s">
        <v>6154</v>
      </c>
      <c r="C296" t="s">
        <v>6155</v>
      </c>
      <c r="D296" t="s">
        <v>6156</v>
      </c>
      <c r="E296" t="s">
        <v>6157</v>
      </c>
      <c r="F296" t="s">
        <v>6158</v>
      </c>
      <c r="G296">
        <v>2.0400000000000001E-2</v>
      </c>
    </row>
    <row r="297" spans="1:7" x14ac:dyDescent="0.3">
      <c r="A297" s="2">
        <v>44637</v>
      </c>
      <c r="B297" t="s">
        <v>6159</v>
      </c>
      <c r="C297" t="s">
        <v>6160</v>
      </c>
      <c r="D297" t="s">
        <v>6161</v>
      </c>
      <c r="E297" t="s">
        <v>6162</v>
      </c>
      <c r="F297" t="s">
        <v>6163</v>
      </c>
      <c r="G297">
        <v>8.8999999999999999E-3</v>
      </c>
    </row>
    <row r="298" spans="1:7" x14ac:dyDescent="0.3">
      <c r="A298" s="2">
        <v>44636</v>
      </c>
      <c r="B298" t="s">
        <v>6164</v>
      </c>
      <c r="C298" t="s">
        <v>4893</v>
      </c>
      <c r="D298" t="s">
        <v>6165</v>
      </c>
      <c r="E298" t="s">
        <v>6166</v>
      </c>
      <c r="F298" t="s">
        <v>6167</v>
      </c>
      <c r="G298">
        <v>2.7699999999999999E-2</v>
      </c>
    </row>
    <row r="299" spans="1:7" x14ac:dyDescent="0.3">
      <c r="A299" s="2">
        <v>44635</v>
      </c>
      <c r="B299" t="s">
        <v>6168</v>
      </c>
      <c r="C299" t="s">
        <v>5046</v>
      </c>
      <c r="D299" t="s">
        <v>6169</v>
      </c>
      <c r="E299" t="s">
        <v>6170</v>
      </c>
      <c r="F299" t="s">
        <v>6171</v>
      </c>
      <c r="G299">
        <v>1.61E-2</v>
      </c>
    </row>
    <row r="300" spans="1:7" x14ac:dyDescent="0.3">
      <c r="A300" s="2">
        <v>44634</v>
      </c>
      <c r="B300" t="s">
        <v>5764</v>
      </c>
      <c r="C300" t="s">
        <v>5599</v>
      </c>
      <c r="D300" t="s">
        <v>6172</v>
      </c>
      <c r="E300" t="s">
        <v>6173</v>
      </c>
      <c r="F300" t="s">
        <v>6174</v>
      </c>
      <c r="G300">
        <v>-2.0799999999999999E-2</v>
      </c>
    </row>
    <row r="301" spans="1:7" x14ac:dyDescent="0.3">
      <c r="A301" s="2">
        <v>44631</v>
      </c>
      <c r="B301" t="s">
        <v>5004</v>
      </c>
      <c r="C301" t="s">
        <v>6175</v>
      </c>
      <c r="D301" t="s">
        <v>6176</v>
      </c>
      <c r="E301" t="s">
        <v>5004</v>
      </c>
      <c r="F301" t="s">
        <v>6177</v>
      </c>
      <c r="G301">
        <v>6.3E-3</v>
      </c>
    </row>
    <row r="302" spans="1:7" x14ac:dyDescent="0.3">
      <c r="A302" s="2">
        <v>44630</v>
      </c>
      <c r="B302" t="s">
        <v>6178</v>
      </c>
      <c r="C302" t="s">
        <v>6179</v>
      </c>
      <c r="D302" t="s">
        <v>6180</v>
      </c>
      <c r="E302" t="s">
        <v>6181</v>
      </c>
      <c r="F302" t="s">
        <v>6182</v>
      </c>
      <c r="G302">
        <v>-1.2699999999999999E-2</v>
      </c>
    </row>
    <row r="303" spans="1:7" x14ac:dyDescent="0.3">
      <c r="A303" s="2">
        <v>44629</v>
      </c>
      <c r="B303" t="s">
        <v>6183</v>
      </c>
      <c r="C303" t="s">
        <v>5024</v>
      </c>
      <c r="D303" t="s">
        <v>6184</v>
      </c>
      <c r="E303" t="s">
        <v>6185</v>
      </c>
      <c r="F303" t="s">
        <v>6186</v>
      </c>
      <c r="G303">
        <v>3.0599999999999999E-2</v>
      </c>
    </row>
    <row r="304" spans="1:7" x14ac:dyDescent="0.3">
      <c r="A304" s="2">
        <v>44628</v>
      </c>
      <c r="B304" t="s">
        <v>6187</v>
      </c>
      <c r="C304" t="s">
        <v>6188</v>
      </c>
      <c r="D304" t="s">
        <v>6189</v>
      </c>
      <c r="E304" t="s">
        <v>6190</v>
      </c>
      <c r="F304" t="s">
        <v>6191</v>
      </c>
      <c r="G304">
        <v>-3.0200000000000001E-2</v>
      </c>
    </row>
    <row r="305" spans="1:7" x14ac:dyDescent="0.3">
      <c r="A305" s="2">
        <v>44627</v>
      </c>
      <c r="B305" t="s">
        <v>5604</v>
      </c>
      <c r="C305" t="s">
        <v>6192</v>
      </c>
      <c r="D305" t="s">
        <v>6193</v>
      </c>
      <c r="E305" t="s">
        <v>6194</v>
      </c>
      <c r="F305" t="s">
        <v>6195</v>
      </c>
      <c r="G305">
        <v>-6.1999999999999998E-3</v>
      </c>
    </row>
    <row r="306" spans="1:7" x14ac:dyDescent="0.3">
      <c r="A306" s="2">
        <v>44624</v>
      </c>
      <c r="B306" t="s">
        <v>4982</v>
      </c>
      <c r="C306" t="s">
        <v>6196</v>
      </c>
      <c r="D306" t="s">
        <v>6197</v>
      </c>
      <c r="E306" t="s">
        <v>6198</v>
      </c>
      <c r="F306" t="s">
        <v>6199</v>
      </c>
      <c r="G306">
        <v>-1.43E-2</v>
      </c>
    </row>
    <row r="307" spans="1:7" x14ac:dyDescent="0.3">
      <c r="A307" s="2">
        <v>44623</v>
      </c>
      <c r="B307" t="s">
        <v>6200</v>
      </c>
      <c r="C307" t="s">
        <v>6159</v>
      </c>
      <c r="D307" t="s">
        <v>6201</v>
      </c>
      <c r="E307" t="s">
        <v>6202</v>
      </c>
      <c r="F307" t="s">
        <v>6203</v>
      </c>
      <c r="G307">
        <v>-5.5999999999999999E-3</v>
      </c>
    </row>
    <row r="308" spans="1:7" x14ac:dyDescent="0.3">
      <c r="A308" s="2">
        <v>44622</v>
      </c>
      <c r="B308" t="s">
        <v>6204</v>
      </c>
      <c r="C308" t="s">
        <v>6193</v>
      </c>
      <c r="D308" t="s">
        <v>6205</v>
      </c>
      <c r="E308" t="s">
        <v>6041</v>
      </c>
      <c r="F308" t="s">
        <v>6206</v>
      </c>
      <c r="G308">
        <v>6.1000000000000004E-3</v>
      </c>
    </row>
    <row r="309" spans="1:7" x14ac:dyDescent="0.3">
      <c r="A309" s="2">
        <v>44621</v>
      </c>
      <c r="B309" t="s">
        <v>6207</v>
      </c>
      <c r="C309" t="s">
        <v>6208</v>
      </c>
      <c r="D309" t="s">
        <v>6209</v>
      </c>
      <c r="E309" t="s">
        <v>6210</v>
      </c>
      <c r="F309" t="s">
        <v>6211</v>
      </c>
      <c r="G309">
        <v>-6.7999999999999996E-3</v>
      </c>
    </row>
    <row r="310" spans="1:7" x14ac:dyDescent="0.3">
      <c r="A310" s="2">
        <v>44620</v>
      </c>
      <c r="B310" t="s">
        <v>6212</v>
      </c>
      <c r="C310" t="s">
        <v>6213</v>
      </c>
      <c r="D310" t="s">
        <v>6214</v>
      </c>
      <c r="E310" t="s">
        <v>6215</v>
      </c>
      <c r="F310" t="s">
        <v>6216</v>
      </c>
      <c r="G310">
        <v>8.6E-3</v>
      </c>
    </row>
    <row r="311" spans="1:7" x14ac:dyDescent="0.3">
      <c r="A311" s="2">
        <v>44617</v>
      </c>
      <c r="B311" t="s">
        <v>6217</v>
      </c>
      <c r="C311" t="s">
        <v>6218</v>
      </c>
      <c r="D311" t="s">
        <v>6217</v>
      </c>
      <c r="E311" t="s">
        <v>6219</v>
      </c>
      <c r="F311" t="s">
        <v>6220</v>
      </c>
      <c r="G311">
        <v>4.3799999999999999E-2</v>
      </c>
    </row>
    <row r="312" spans="1:7" x14ac:dyDescent="0.3">
      <c r="A312" s="2">
        <v>44616</v>
      </c>
      <c r="B312" t="s">
        <v>5563</v>
      </c>
      <c r="C312" t="s">
        <v>6221</v>
      </c>
      <c r="D312" t="s">
        <v>6222</v>
      </c>
      <c r="E312" t="s">
        <v>6223</v>
      </c>
      <c r="F312" t="s">
        <v>6224</v>
      </c>
      <c r="G312">
        <v>-4.3E-3</v>
      </c>
    </row>
    <row r="313" spans="1:7" x14ac:dyDescent="0.3">
      <c r="A313" s="2">
        <v>44615</v>
      </c>
      <c r="B313" t="s">
        <v>6225</v>
      </c>
      <c r="C313" t="s">
        <v>6226</v>
      </c>
      <c r="D313" t="s">
        <v>5777</v>
      </c>
      <c r="E313" t="s">
        <v>6227</v>
      </c>
      <c r="F313" t="s">
        <v>6228</v>
      </c>
      <c r="G313">
        <v>-8.0999999999999996E-3</v>
      </c>
    </row>
    <row r="314" spans="1:7" x14ac:dyDescent="0.3">
      <c r="A314" s="2">
        <v>44614</v>
      </c>
      <c r="B314" t="s">
        <v>6229</v>
      </c>
      <c r="C314" t="s">
        <v>5533</v>
      </c>
      <c r="D314" t="s">
        <v>6230</v>
      </c>
      <c r="E314" t="s">
        <v>5321</v>
      </c>
      <c r="F314" t="s">
        <v>6061</v>
      </c>
      <c r="G314">
        <v>9.7999999999999997E-3</v>
      </c>
    </row>
    <row r="315" spans="1:7" x14ac:dyDescent="0.3">
      <c r="A315" s="2">
        <v>44613</v>
      </c>
      <c r="B315" t="s">
        <v>6231</v>
      </c>
      <c r="C315" t="s">
        <v>6232</v>
      </c>
      <c r="D315" t="s">
        <v>6233</v>
      </c>
      <c r="E315" t="s">
        <v>5032</v>
      </c>
      <c r="F315" t="s">
        <v>6234</v>
      </c>
      <c r="G315">
        <v>-1.89E-2</v>
      </c>
    </row>
    <row r="316" spans="1:7" x14ac:dyDescent="0.3">
      <c r="A316" s="2">
        <v>44610</v>
      </c>
      <c r="B316" t="s">
        <v>5585</v>
      </c>
      <c r="C316" t="s">
        <v>4924</v>
      </c>
      <c r="D316" t="s">
        <v>6235</v>
      </c>
      <c r="E316" t="s">
        <v>6236</v>
      </c>
      <c r="F316" t="s">
        <v>6020</v>
      </c>
      <c r="G316">
        <v>-2.1999999999999999E-2</v>
      </c>
    </row>
    <row r="317" spans="1:7" x14ac:dyDescent="0.3">
      <c r="A317" s="2">
        <v>44609</v>
      </c>
      <c r="B317" t="s">
        <v>6237</v>
      </c>
      <c r="C317" t="s">
        <v>6238</v>
      </c>
      <c r="D317" t="s">
        <v>6239</v>
      </c>
      <c r="E317" t="s">
        <v>6240</v>
      </c>
      <c r="F317" t="s">
        <v>6241</v>
      </c>
      <c r="G317">
        <v>-6.8999999999999999E-3</v>
      </c>
    </row>
    <row r="318" spans="1:7" x14ac:dyDescent="0.3">
      <c r="A318" s="2">
        <v>44608</v>
      </c>
      <c r="B318" t="s">
        <v>6242</v>
      </c>
      <c r="C318" t="s">
        <v>6243</v>
      </c>
      <c r="D318" t="s">
        <v>6244</v>
      </c>
      <c r="E318" t="s">
        <v>6245</v>
      </c>
      <c r="F318" t="s">
        <v>6246</v>
      </c>
      <c r="G318">
        <v>-9.4000000000000004E-3</v>
      </c>
    </row>
    <row r="319" spans="1:7" x14ac:dyDescent="0.3">
      <c r="A319" s="2">
        <v>44607</v>
      </c>
      <c r="B319" t="s">
        <v>6247</v>
      </c>
      <c r="C319" t="s">
        <v>6248</v>
      </c>
      <c r="D319" t="s">
        <v>6249</v>
      </c>
      <c r="E319" t="s">
        <v>6250</v>
      </c>
      <c r="F319" t="s">
        <v>6251</v>
      </c>
      <c r="G319">
        <v>1.09E-2</v>
      </c>
    </row>
    <row r="320" spans="1:7" x14ac:dyDescent="0.3">
      <c r="A320" s="2">
        <v>44606</v>
      </c>
      <c r="B320" t="s">
        <v>6252</v>
      </c>
      <c r="C320" t="s">
        <v>6253</v>
      </c>
      <c r="D320" t="s">
        <v>6254</v>
      </c>
      <c r="E320" t="s">
        <v>6255</v>
      </c>
      <c r="F320" t="s">
        <v>6256</v>
      </c>
      <c r="G320">
        <v>-8.0000000000000002E-3</v>
      </c>
    </row>
    <row r="321" spans="1:7" x14ac:dyDescent="0.3">
      <c r="A321" s="2">
        <v>44603</v>
      </c>
      <c r="B321" t="s">
        <v>6257</v>
      </c>
      <c r="C321" t="s">
        <v>6258</v>
      </c>
      <c r="D321" t="s">
        <v>6259</v>
      </c>
      <c r="E321" t="s">
        <v>6257</v>
      </c>
      <c r="F321" t="s">
        <v>6260</v>
      </c>
      <c r="G321">
        <v>-1.8200000000000001E-2</v>
      </c>
    </row>
    <row r="322" spans="1:7" x14ac:dyDescent="0.3">
      <c r="A322" s="2">
        <v>44602</v>
      </c>
      <c r="B322" t="s">
        <v>6261</v>
      </c>
      <c r="C322" t="s">
        <v>6262</v>
      </c>
      <c r="D322" t="s">
        <v>6263</v>
      </c>
      <c r="E322" t="s">
        <v>6264</v>
      </c>
      <c r="F322" t="s">
        <v>6265</v>
      </c>
      <c r="G322">
        <v>-1.1299999999999999E-2</v>
      </c>
    </row>
    <row r="323" spans="1:7" x14ac:dyDescent="0.3">
      <c r="A323" s="2">
        <v>44601</v>
      </c>
      <c r="B323" t="s">
        <v>6266</v>
      </c>
      <c r="C323" t="s">
        <v>6267</v>
      </c>
      <c r="D323" t="s">
        <v>6268</v>
      </c>
      <c r="E323" t="s">
        <v>6269</v>
      </c>
      <c r="F323" t="s">
        <v>6270</v>
      </c>
      <c r="G323">
        <v>1.77E-2</v>
      </c>
    </row>
    <row r="324" spans="1:7" x14ac:dyDescent="0.3">
      <c r="A324" s="2">
        <v>44600</v>
      </c>
      <c r="B324" t="s">
        <v>6271</v>
      </c>
      <c r="C324" t="s">
        <v>6272</v>
      </c>
      <c r="D324" t="s">
        <v>6271</v>
      </c>
      <c r="E324" t="s">
        <v>6273</v>
      </c>
      <c r="F324" t="s">
        <v>6274</v>
      </c>
      <c r="G324">
        <v>1.8E-3</v>
      </c>
    </row>
    <row r="325" spans="1:7" x14ac:dyDescent="0.3">
      <c r="A325" s="2">
        <v>44599</v>
      </c>
      <c r="B325" t="s">
        <v>6275</v>
      </c>
      <c r="C325" t="s">
        <v>6276</v>
      </c>
      <c r="D325" t="s">
        <v>6277</v>
      </c>
      <c r="E325" t="s">
        <v>6278</v>
      </c>
      <c r="F325" t="s">
        <v>6279</v>
      </c>
      <c r="G325">
        <v>4.4000000000000003E-3</v>
      </c>
    </row>
    <row r="326" spans="1:7" x14ac:dyDescent="0.3">
      <c r="A326" s="2">
        <v>44596</v>
      </c>
      <c r="B326" t="s">
        <v>6280</v>
      </c>
      <c r="C326" t="s">
        <v>6281</v>
      </c>
      <c r="D326" t="s">
        <v>6269</v>
      </c>
      <c r="E326" t="s">
        <v>6282</v>
      </c>
      <c r="F326" t="s">
        <v>6283</v>
      </c>
      <c r="G326">
        <v>-3.3E-3</v>
      </c>
    </row>
    <row r="327" spans="1:7" x14ac:dyDescent="0.3">
      <c r="A327" s="2">
        <v>44595</v>
      </c>
      <c r="B327" t="s">
        <v>6284</v>
      </c>
      <c r="C327" t="s">
        <v>6285</v>
      </c>
      <c r="D327" t="s">
        <v>6285</v>
      </c>
      <c r="E327" t="s">
        <v>6286</v>
      </c>
      <c r="F327" t="s">
        <v>6287</v>
      </c>
      <c r="G327">
        <v>-2.1600000000000001E-2</v>
      </c>
    </row>
    <row r="328" spans="1:7" x14ac:dyDescent="0.3">
      <c r="A328" s="2">
        <v>44594</v>
      </c>
      <c r="B328" t="s">
        <v>6140</v>
      </c>
      <c r="C328" t="s">
        <v>6288</v>
      </c>
      <c r="D328" t="s">
        <v>6289</v>
      </c>
      <c r="E328" t="s">
        <v>6290</v>
      </c>
      <c r="F328" t="s">
        <v>6291</v>
      </c>
      <c r="G328">
        <v>6.9999999999999999E-4</v>
      </c>
    </row>
    <row r="329" spans="1:7" x14ac:dyDescent="0.3">
      <c r="A329" s="2">
        <v>44593</v>
      </c>
      <c r="B329" t="s">
        <v>6292</v>
      </c>
      <c r="C329" t="s">
        <v>6293</v>
      </c>
      <c r="D329" t="s">
        <v>6294</v>
      </c>
      <c r="E329" t="s">
        <v>6295</v>
      </c>
      <c r="F329" t="s">
        <v>6296</v>
      </c>
      <c r="G329">
        <v>5.7000000000000002E-3</v>
      </c>
    </row>
    <row r="330" spans="1:7" x14ac:dyDescent="0.3">
      <c r="A330" s="2">
        <v>44592</v>
      </c>
      <c r="B330" t="s">
        <v>6297</v>
      </c>
      <c r="C330" t="s">
        <v>6298</v>
      </c>
      <c r="D330" t="s">
        <v>6299</v>
      </c>
      <c r="E330" t="s">
        <v>6300</v>
      </c>
      <c r="F330" t="s">
        <v>6301</v>
      </c>
      <c r="G330">
        <v>3.6200000000000003E-2</v>
      </c>
    </row>
    <row r="331" spans="1:7" x14ac:dyDescent="0.3">
      <c r="A331" s="2">
        <v>44589</v>
      </c>
      <c r="B331" t="s">
        <v>6302</v>
      </c>
      <c r="C331" t="s">
        <v>6303</v>
      </c>
      <c r="D331" t="s">
        <v>6304</v>
      </c>
      <c r="E331" t="s">
        <v>6305</v>
      </c>
      <c r="F331" t="s">
        <v>6306</v>
      </c>
      <c r="G331">
        <v>-9.2999999999999992E-3</v>
      </c>
    </row>
    <row r="332" spans="1:7" x14ac:dyDescent="0.3">
      <c r="A332" s="2">
        <v>44588</v>
      </c>
      <c r="B332" t="s">
        <v>6307</v>
      </c>
      <c r="C332" t="s">
        <v>6308</v>
      </c>
      <c r="D332" t="s">
        <v>6309</v>
      </c>
      <c r="E332" t="s">
        <v>6310</v>
      </c>
      <c r="F332" t="s">
        <v>6311</v>
      </c>
      <c r="G332">
        <v>-4.0000000000000002E-4</v>
      </c>
    </row>
    <row r="333" spans="1:7" x14ac:dyDescent="0.3">
      <c r="A333" s="2">
        <v>44587</v>
      </c>
      <c r="B333" t="s">
        <v>6312</v>
      </c>
      <c r="C333" t="s">
        <v>6313</v>
      </c>
      <c r="D333" t="s">
        <v>6314</v>
      </c>
      <c r="E333" t="s">
        <v>4868</v>
      </c>
      <c r="F333" t="s">
        <v>6315</v>
      </c>
      <c r="G333">
        <v>2.3599999999999999E-2</v>
      </c>
    </row>
    <row r="334" spans="1:7" x14ac:dyDescent="0.3">
      <c r="A334" s="2">
        <v>44586</v>
      </c>
      <c r="B334" t="s">
        <v>6316</v>
      </c>
      <c r="C334" t="s">
        <v>6317</v>
      </c>
      <c r="D334" t="s">
        <v>6318</v>
      </c>
      <c r="E334" t="s">
        <v>6319</v>
      </c>
      <c r="F334" t="s">
        <v>6320</v>
      </c>
      <c r="G334">
        <v>2.0999999999999999E-3</v>
      </c>
    </row>
    <row r="335" spans="1:7" x14ac:dyDescent="0.3">
      <c r="A335" s="2">
        <v>44585</v>
      </c>
      <c r="B335" t="s">
        <v>6321</v>
      </c>
      <c r="C335" t="s">
        <v>6322</v>
      </c>
      <c r="D335" t="s">
        <v>6323</v>
      </c>
      <c r="E335" t="s">
        <v>6324</v>
      </c>
      <c r="F335" t="s">
        <v>6325</v>
      </c>
      <c r="G335">
        <v>-4.4999999999999998E-2</v>
      </c>
    </row>
    <row r="336" spans="1:7" x14ac:dyDescent="0.3">
      <c r="A336" s="2">
        <v>44582</v>
      </c>
      <c r="B336" t="s">
        <v>6326</v>
      </c>
      <c r="C336" t="s">
        <v>5614</v>
      </c>
      <c r="D336" t="s">
        <v>6327</v>
      </c>
      <c r="E336" t="s">
        <v>6328</v>
      </c>
      <c r="F336" t="s">
        <v>6329</v>
      </c>
      <c r="G336">
        <v>-2.5999999999999999E-2</v>
      </c>
    </row>
    <row r="337" spans="1:7" x14ac:dyDescent="0.3">
      <c r="A337" s="2">
        <v>44581</v>
      </c>
      <c r="B337" t="s">
        <v>6330</v>
      </c>
      <c r="C337" t="s">
        <v>6331</v>
      </c>
      <c r="D337" t="s">
        <v>6332</v>
      </c>
      <c r="E337" t="s">
        <v>6333</v>
      </c>
      <c r="F337" t="s">
        <v>6334</v>
      </c>
      <c r="G337">
        <v>9.7999999999999997E-3</v>
      </c>
    </row>
    <row r="338" spans="1:7" x14ac:dyDescent="0.3">
      <c r="A338" s="2">
        <v>44580</v>
      </c>
      <c r="B338" t="s">
        <v>6335</v>
      </c>
      <c r="C338" t="s">
        <v>6336</v>
      </c>
      <c r="D338" t="s">
        <v>6337</v>
      </c>
      <c r="E338" t="s">
        <v>6338</v>
      </c>
      <c r="F338" t="s">
        <v>6339</v>
      </c>
      <c r="G338">
        <v>-1.34E-2</v>
      </c>
    </row>
    <row r="339" spans="1:7" x14ac:dyDescent="0.3">
      <c r="A339" s="2">
        <v>44579</v>
      </c>
      <c r="B339" t="s">
        <v>6340</v>
      </c>
      <c r="C339" t="s">
        <v>6341</v>
      </c>
      <c r="D339" t="s">
        <v>6342</v>
      </c>
      <c r="E339" t="s">
        <v>6343</v>
      </c>
      <c r="F339" t="s">
        <v>6344</v>
      </c>
      <c r="G339">
        <v>-1.4E-2</v>
      </c>
    </row>
    <row r="340" spans="1:7" x14ac:dyDescent="0.3">
      <c r="A340" s="2">
        <v>44578</v>
      </c>
      <c r="B340" t="s">
        <v>6345</v>
      </c>
      <c r="C340" t="s">
        <v>6346</v>
      </c>
      <c r="D340" t="s">
        <v>6347</v>
      </c>
      <c r="E340" t="s">
        <v>6348</v>
      </c>
      <c r="F340" t="s">
        <v>5737</v>
      </c>
      <c r="G340">
        <v>5.0000000000000001E-3</v>
      </c>
    </row>
    <row r="341" spans="1:7" x14ac:dyDescent="0.3">
      <c r="A341" s="2">
        <v>44575</v>
      </c>
      <c r="B341" t="s">
        <v>6349</v>
      </c>
      <c r="C341" t="s">
        <v>6350</v>
      </c>
      <c r="D341" t="s">
        <v>6351</v>
      </c>
      <c r="E341" t="s">
        <v>6352</v>
      </c>
      <c r="F341" t="s">
        <v>6353</v>
      </c>
      <c r="G341">
        <v>-1.3299999999999999E-2</v>
      </c>
    </row>
    <row r="342" spans="1:7" x14ac:dyDescent="0.3">
      <c r="A342" s="2">
        <v>44574</v>
      </c>
      <c r="B342" t="s">
        <v>6354</v>
      </c>
      <c r="C342" t="s">
        <v>6355</v>
      </c>
      <c r="D342" t="s">
        <v>6356</v>
      </c>
      <c r="E342" t="s">
        <v>6357</v>
      </c>
      <c r="F342" t="s">
        <v>6358</v>
      </c>
      <c r="G342">
        <v>-7.9000000000000008E-3</v>
      </c>
    </row>
    <row r="343" spans="1:7" x14ac:dyDescent="0.3">
      <c r="A343" s="2">
        <v>44573</v>
      </c>
      <c r="B343" t="s">
        <v>6359</v>
      </c>
      <c r="C343" t="s">
        <v>6360</v>
      </c>
      <c r="D343" t="s">
        <v>6361</v>
      </c>
      <c r="E343" t="s">
        <v>6362</v>
      </c>
      <c r="F343" t="s">
        <v>6363</v>
      </c>
      <c r="G343">
        <v>3.0999999999999999E-3</v>
      </c>
    </row>
    <row r="344" spans="1:7" x14ac:dyDescent="0.3">
      <c r="A344" s="2">
        <v>44572</v>
      </c>
      <c r="B344" t="s">
        <v>6364</v>
      </c>
      <c r="C344" t="s">
        <v>6365</v>
      </c>
      <c r="D344" t="s">
        <v>6366</v>
      </c>
      <c r="E344" t="s">
        <v>6367</v>
      </c>
      <c r="F344" t="s">
        <v>6368</v>
      </c>
      <c r="G344">
        <v>2.5700000000000001E-2</v>
      </c>
    </row>
    <row r="345" spans="1:7" x14ac:dyDescent="0.3">
      <c r="A345" s="2">
        <v>44571</v>
      </c>
      <c r="B345" t="s">
        <v>6369</v>
      </c>
      <c r="C345" t="s">
        <v>6370</v>
      </c>
      <c r="D345" t="s">
        <v>6371</v>
      </c>
      <c r="E345" t="s">
        <v>6372</v>
      </c>
      <c r="F345" t="s">
        <v>6373</v>
      </c>
      <c r="G345">
        <v>-1.9599999999999999E-2</v>
      </c>
    </row>
    <row r="346" spans="1:7" x14ac:dyDescent="0.3">
      <c r="A346" s="2">
        <v>44568</v>
      </c>
      <c r="B346" t="s">
        <v>6374</v>
      </c>
      <c r="C346" t="s">
        <v>6375</v>
      </c>
      <c r="D346" t="s">
        <v>6376</v>
      </c>
      <c r="E346" t="s">
        <v>6377</v>
      </c>
      <c r="F346" t="s">
        <v>6378</v>
      </c>
      <c r="G346">
        <v>-1.4E-2</v>
      </c>
    </row>
    <row r="347" spans="1:7" x14ac:dyDescent="0.3">
      <c r="A347" s="2">
        <v>44567</v>
      </c>
      <c r="B347" t="s">
        <v>6379</v>
      </c>
      <c r="C347" t="s">
        <v>6380</v>
      </c>
      <c r="D347" t="s">
        <v>6381</v>
      </c>
      <c r="E347" t="s">
        <v>6382</v>
      </c>
      <c r="F347" t="s">
        <v>6383</v>
      </c>
      <c r="G347">
        <v>-1.9800000000000002E-2</v>
      </c>
    </row>
    <row r="348" spans="1:7" x14ac:dyDescent="0.3">
      <c r="A348" s="2">
        <v>44566</v>
      </c>
      <c r="B348" t="s">
        <v>6384</v>
      </c>
      <c r="C348" t="s">
        <v>6385</v>
      </c>
      <c r="D348" t="s">
        <v>6386</v>
      </c>
      <c r="E348" t="s">
        <v>6387</v>
      </c>
      <c r="F348" t="s">
        <v>6388</v>
      </c>
      <c r="G348">
        <v>-5.7000000000000002E-3</v>
      </c>
    </row>
    <row r="349" spans="1:7" x14ac:dyDescent="0.3">
      <c r="A349" s="2">
        <v>44565</v>
      </c>
      <c r="B349" t="s">
        <v>6389</v>
      </c>
      <c r="C349" t="s">
        <v>6390</v>
      </c>
      <c r="D349" t="s">
        <v>6391</v>
      </c>
      <c r="E349" t="s">
        <v>6392</v>
      </c>
      <c r="F349" t="s">
        <v>6393</v>
      </c>
      <c r="G349">
        <v>-1.5699999999999999E-2</v>
      </c>
    </row>
    <row r="350" spans="1:7" x14ac:dyDescent="0.3">
      <c r="A350" s="2">
        <v>44561</v>
      </c>
      <c r="B350" t="s">
        <v>6394</v>
      </c>
      <c r="C350" t="s">
        <v>6395</v>
      </c>
      <c r="D350" t="s">
        <v>6396</v>
      </c>
      <c r="E350" t="s">
        <v>6397</v>
      </c>
      <c r="F350" t="s">
        <v>6398</v>
      </c>
      <c r="G350">
        <v>-7.1000000000000004E-3</v>
      </c>
    </row>
    <row r="351" spans="1:7" x14ac:dyDescent="0.3">
      <c r="A351" s="2">
        <v>44560</v>
      </c>
      <c r="B351" t="s">
        <v>6399</v>
      </c>
      <c r="C351" t="s">
        <v>6400</v>
      </c>
      <c r="D351" t="s">
        <v>6401</v>
      </c>
      <c r="E351" t="s">
        <v>6402</v>
      </c>
      <c r="F351" t="s">
        <v>6403</v>
      </c>
      <c r="G351">
        <v>3.5999999999999999E-3</v>
      </c>
    </row>
    <row r="352" spans="1:7" x14ac:dyDescent="0.3">
      <c r="A352" s="2">
        <v>44559</v>
      </c>
      <c r="B352" t="s">
        <v>6404</v>
      </c>
      <c r="C352" t="s">
        <v>6405</v>
      </c>
      <c r="D352" t="s">
        <v>6406</v>
      </c>
      <c r="E352" t="s">
        <v>6407</v>
      </c>
      <c r="F352" t="s">
        <v>6408</v>
      </c>
      <c r="G352">
        <v>2.5999999999999999E-3</v>
      </c>
    </row>
    <row r="353" spans="1:7" x14ac:dyDescent="0.3">
      <c r="A353" s="2">
        <v>44554</v>
      </c>
      <c r="B353" t="s">
        <v>6409</v>
      </c>
      <c r="C353" t="s">
        <v>6410</v>
      </c>
      <c r="D353" t="s">
        <v>6411</v>
      </c>
      <c r="E353" t="s">
        <v>6412</v>
      </c>
      <c r="F353" t="s">
        <v>6413</v>
      </c>
      <c r="G353">
        <v>8.0000000000000004E-4</v>
      </c>
    </row>
    <row r="354" spans="1:7" x14ac:dyDescent="0.3">
      <c r="A354" s="2">
        <v>44553</v>
      </c>
      <c r="B354" t="s">
        <v>6414</v>
      </c>
      <c r="C354" t="s">
        <v>6415</v>
      </c>
      <c r="D354" t="s">
        <v>6410</v>
      </c>
      <c r="E354" t="s">
        <v>6416</v>
      </c>
      <c r="F354" t="s">
        <v>6417</v>
      </c>
      <c r="G354">
        <v>6.7000000000000002E-3</v>
      </c>
    </row>
    <row r="355" spans="1:7" x14ac:dyDescent="0.3">
      <c r="A355" s="2">
        <v>44552</v>
      </c>
      <c r="B355" t="s">
        <v>6418</v>
      </c>
      <c r="C355" t="s">
        <v>6419</v>
      </c>
      <c r="D355" t="s">
        <v>6418</v>
      </c>
      <c r="E355" t="s">
        <v>6420</v>
      </c>
      <c r="F355" t="s">
        <v>6421</v>
      </c>
      <c r="G355">
        <v>1.7500000000000002E-2</v>
      </c>
    </row>
    <row r="356" spans="1:7" x14ac:dyDescent="0.3">
      <c r="A356" s="2">
        <v>44551</v>
      </c>
      <c r="B356" t="s">
        <v>6422</v>
      </c>
      <c r="C356" t="s">
        <v>6423</v>
      </c>
      <c r="D356" t="s">
        <v>6424</v>
      </c>
      <c r="E356" t="s">
        <v>6425</v>
      </c>
      <c r="F356" t="s">
        <v>6426</v>
      </c>
      <c r="G356">
        <v>1.1599999999999999E-2</v>
      </c>
    </row>
    <row r="357" spans="1:7" x14ac:dyDescent="0.3">
      <c r="A357" s="2">
        <v>44550</v>
      </c>
      <c r="B357" t="s">
        <v>6427</v>
      </c>
      <c r="C357" t="s">
        <v>6428</v>
      </c>
      <c r="D357" t="s">
        <v>6429</v>
      </c>
      <c r="E357" t="s">
        <v>6430</v>
      </c>
      <c r="F357" t="s">
        <v>6431</v>
      </c>
      <c r="G357">
        <v>-1.66E-2</v>
      </c>
    </row>
    <row r="358" spans="1:7" x14ac:dyDescent="0.3">
      <c r="A358" s="2">
        <v>44547</v>
      </c>
      <c r="B358" t="s">
        <v>6432</v>
      </c>
      <c r="C358" t="s">
        <v>6433</v>
      </c>
      <c r="D358" t="s">
        <v>6434</v>
      </c>
      <c r="E358" t="s">
        <v>6435</v>
      </c>
      <c r="F358" t="s">
        <v>6436</v>
      </c>
      <c r="G358">
        <v>-6.4999999999999997E-3</v>
      </c>
    </row>
    <row r="359" spans="1:7" x14ac:dyDescent="0.3">
      <c r="A359" s="2">
        <v>44546</v>
      </c>
      <c r="B359" t="s">
        <v>6437</v>
      </c>
      <c r="C359" t="s">
        <v>6438</v>
      </c>
      <c r="D359" t="s">
        <v>6439</v>
      </c>
      <c r="E359" t="s">
        <v>6437</v>
      </c>
      <c r="F359" t="s">
        <v>6440</v>
      </c>
      <c r="G359">
        <v>5.8999999999999999E-3</v>
      </c>
    </row>
    <row r="360" spans="1:7" x14ac:dyDescent="0.3">
      <c r="A360" s="2">
        <v>44545</v>
      </c>
      <c r="B360" t="s">
        <v>6441</v>
      </c>
      <c r="C360" t="s">
        <v>6442</v>
      </c>
      <c r="D360" t="s">
        <v>6443</v>
      </c>
      <c r="E360" t="s">
        <v>6441</v>
      </c>
      <c r="F360" t="s">
        <v>6444</v>
      </c>
      <c r="G360">
        <v>8.0000000000000004E-4</v>
      </c>
    </row>
    <row r="361" spans="1:7" x14ac:dyDescent="0.3">
      <c r="A361" s="2">
        <v>44544</v>
      </c>
      <c r="B361" t="s">
        <v>6445</v>
      </c>
      <c r="C361" t="s">
        <v>6446</v>
      </c>
      <c r="D361" t="s">
        <v>6447</v>
      </c>
      <c r="E361" t="s">
        <v>6448</v>
      </c>
      <c r="F361" t="s">
        <v>6449</v>
      </c>
      <c r="G361">
        <v>-2.3400000000000001E-2</v>
      </c>
    </row>
    <row r="362" spans="1:7" x14ac:dyDescent="0.3">
      <c r="A362" s="2">
        <v>44543</v>
      </c>
      <c r="B362" t="s">
        <v>6450</v>
      </c>
      <c r="C362" t="s">
        <v>6451</v>
      </c>
      <c r="D362" t="s">
        <v>6452</v>
      </c>
      <c r="E362" t="s">
        <v>6453</v>
      </c>
      <c r="F362" t="s">
        <v>4919</v>
      </c>
      <c r="G362">
        <v>-5.9999999999999995E-4</v>
      </c>
    </row>
    <row r="363" spans="1:7" x14ac:dyDescent="0.3">
      <c r="A363" s="2">
        <v>44540</v>
      </c>
      <c r="B363" t="s">
        <v>6454</v>
      </c>
      <c r="C363" t="s">
        <v>6455</v>
      </c>
      <c r="D363" t="s">
        <v>6456</v>
      </c>
      <c r="E363" t="s">
        <v>6457</v>
      </c>
      <c r="F363" t="s">
        <v>6458</v>
      </c>
      <c r="G363">
        <v>-1.17E-2</v>
      </c>
    </row>
    <row r="364" spans="1:7" x14ac:dyDescent="0.3">
      <c r="A364" s="2">
        <v>44539</v>
      </c>
      <c r="B364" t="s">
        <v>6459</v>
      </c>
      <c r="C364" t="s">
        <v>6460</v>
      </c>
      <c r="D364" t="s">
        <v>6461</v>
      </c>
      <c r="E364" t="s">
        <v>6462</v>
      </c>
      <c r="F364" t="s">
        <v>6463</v>
      </c>
      <c r="G364">
        <v>3.8E-3</v>
      </c>
    </row>
    <row r="365" spans="1:7" x14ac:dyDescent="0.3">
      <c r="A365" s="2">
        <v>44538</v>
      </c>
      <c r="B365" t="s">
        <v>6464</v>
      </c>
      <c r="C365" t="s">
        <v>6465</v>
      </c>
      <c r="D365" t="s">
        <v>6466</v>
      </c>
      <c r="E365" t="s">
        <v>6467</v>
      </c>
      <c r="F365" t="s">
        <v>6468</v>
      </c>
      <c r="G365">
        <v>8.9999999999999998E-4</v>
      </c>
    </row>
    <row r="366" spans="1:7" x14ac:dyDescent="0.3">
      <c r="A366" s="2">
        <v>44537</v>
      </c>
      <c r="B366" t="s">
        <v>6469</v>
      </c>
      <c r="C366" t="s">
        <v>6442</v>
      </c>
      <c r="D366" t="s">
        <v>6470</v>
      </c>
      <c r="E366" t="s">
        <v>6471</v>
      </c>
      <c r="F366" t="s">
        <v>6472</v>
      </c>
      <c r="G366">
        <v>3.7100000000000001E-2</v>
      </c>
    </row>
    <row r="367" spans="1:7" x14ac:dyDescent="0.3">
      <c r="A367" s="2">
        <v>44536</v>
      </c>
      <c r="B367" t="s">
        <v>6473</v>
      </c>
      <c r="C367" t="s">
        <v>6474</v>
      </c>
      <c r="D367" t="s">
        <v>6475</v>
      </c>
      <c r="E367" t="s">
        <v>6476</v>
      </c>
      <c r="F367" t="s">
        <v>6477</v>
      </c>
      <c r="G367">
        <v>-2.9999999999999997E-4</v>
      </c>
    </row>
    <row r="368" spans="1:7" x14ac:dyDescent="0.3">
      <c r="A368" s="2">
        <v>44533</v>
      </c>
      <c r="B368" t="s">
        <v>6478</v>
      </c>
      <c r="C368" t="s">
        <v>6479</v>
      </c>
      <c r="D368" t="s">
        <v>6480</v>
      </c>
      <c r="E368" t="s">
        <v>6481</v>
      </c>
      <c r="F368" t="s">
        <v>6066</v>
      </c>
      <c r="G368">
        <v>-4.7000000000000002E-3</v>
      </c>
    </row>
    <row r="369" spans="1:7" x14ac:dyDescent="0.3">
      <c r="A369" s="2">
        <v>44532</v>
      </c>
      <c r="B369" t="s">
        <v>6482</v>
      </c>
      <c r="C369" t="s">
        <v>6483</v>
      </c>
      <c r="D369" t="s">
        <v>6484</v>
      </c>
      <c r="E369" t="s">
        <v>6485</v>
      </c>
      <c r="F369" t="s">
        <v>6199</v>
      </c>
      <c r="G369">
        <v>-3.0200000000000001E-2</v>
      </c>
    </row>
    <row r="370" spans="1:7" x14ac:dyDescent="0.3">
      <c r="A370" s="2">
        <v>44531</v>
      </c>
      <c r="B370" t="s">
        <v>6486</v>
      </c>
      <c r="C370" t="s">
        <v>6487</v>
      </c>
      <c r="D370" t="s">
        <v>6488</v>
      </c>
      <c r="E370" t="s">
        <v>6489</v>
      </c>
      <c r="F370" t="s">
        <v>6490</v>
      </c>
      <c r="G370">
        <v>8.9999999999999993E-3</v>
      </c>
    </row>
    <row r="371" spans="1:7" x14ac:dyDescent="0.3">
      <c r="A371" s="2">
        <v>44530</v>
      </c>
      <c r="B371" t="s">
        <v>6491</v>
      </c>
      <c r="C371" t="s">
        <v>6492</v>
      </c>
      <c r="D371" t="s">
        <v>6493</v>
      </c>
      <c r="E371" t="s">
        <v>6409</v>
      </c>
      <c r="F371" t="s">
        <v>5898</v>
      </c>
      <c r="G371">
        <v>-5.1000000000000004E-3</v>
      </c>
    </row>
    <row r="372" spans="1:7" x14ac:dyDescent="0.3">
      <c r="A372" s="2">
        <v>44529</v>
      </c>
      <c r="B372" t="s">
        <v>6494</v>
      </c>
      <c r="C372" t="s">
        <v>6495</v>
      </c>
      <c r="D372" t="s">
        <v>6494</v>
      </c>
      <c r="E372" t="s">
        <v>6496</v>
      </c>
      <c r="F372" t="s">
        <v>6497</v>
      </c>
      <c r="G372">
        <v>1.6E-2</v>
      </c>
    </row>
    <row r="373" spans="1:7" x14ac:dyDescent="0.3">
      <c r="A373" s="2">
        <v>44526</v>
      </c>
      <c r="B373" t="s">
        <v>6498</v>
      </c>
      <c r="C373" t="s">
        <v>6499</v>
      </c>
      <c r="D373" t="s">
        <v>6500</v>
      </c>
      <c r="E373" t="s">
        <v>6501</v>
      </c>
      <c r="F373" t="s">
        <v>6502</v>
      </c>
      <c r="G373">
        <v>-1.9099999999999999E-2</v>
      </c>
    </row>
    <row r="374" spans="1:7" x14ac:dyDescent="0.3">
      <c r="A374" s="2">
        <v>44525</v>
      </c>
      <c r="B374" t="s">
        <v>6503</v>
      </c>
      <c r="C374" t="s">
        <v>6504</v>
      </c>
      <c r="D374" t="s">
        <v>6505</v>
      </c>
      <c r="E374" t="s">
        <v>6506</v>
      </c>
      <c r="F374" t="s">
        <v>6507</v>
      </c>
      <c r="G374">
        <v>5.5999999999999999E-3</v>
      </c>
    </row>
    <row r="375" spans="1:7" x14ac:dyDescent="0.3">
      <c r="A375" s="2">
        <v>44524</v>
      </c>
      <c r="B375" t="s">
        <v>6508</v>
      </c>
      <c r="C375" t="s">
        <v>6509</v>
      </c>
      <c r="D375" t="s">
        <v>6510</v>
      </c>
      <c r="E375" t="s">
        <v>6511</v>
      </c>
      <c r="F375" t="s">
        <v>6512</v>
      </c>
      <c r="G375">
        <v>8.6999999999999994E-3</v>
      </c>
    </row>
    <row r="376" spans="1:7" x14ac:dyDescent="0.3">
      <c r="A376" s="2">
        <v>44523</v>
      </c>
      <c r="B376" t="s">
        <v>6513</v>
      </c>
      <c r="C376" t="s">
        <v>6514</v>
      </c>
      <c r="D376" t="s">
        <v>6515</v>
      </c>
      <c r="E376" t="s">
        <v>6516</v>
      </c>
      <c r="F376" t="s">
        <v>6517</v>
      </c>
      <c r="G376">
        <v>-2.06E-2</v>
      </c>
    </row>
    <row r="377" spans="1:7" x14ac:dyDescent="0.3">
      <c r="A377" s="2">
        <v>44522</v>
      </c>
      <c r="B377" t="s">
        <v>6518</v>
      </c>
      <c r="C377" t="s">
        <v>6519</v>
      </c>
      <c r="D377" t="s">
        <v>6520</v>
      </c>
      <c r="E377" t="s">
        <v>6521</v>
      </c>
      <c r="F377" t="s">
        <v>6522</v>
      </c>
      <c r="G377">
        <v>4.3E-3</v>
      </c>
    </row>
    <row r="378" spans="1:7" x14ac:dyDescent="0.3">
      <c r="A378" s="2">
        <v>44519</v>
      </c>
      <c r="B378" t="s">
        <v>6523</v>
      </c>
      <c r="C378" t="s">
        <v>6524</v>
      </c>
      <c r="D378" t="s">
        <v>6525</v>
      </c>
      <c r="E378" t="s">
        <v>6526</v>
      </c>
      <c r="F378" t="s">
        <v>6527</v>
      </c>
      <c r="G378">
        <v>1.3899999999999999E-2</v>
      </c>
    </row>
    <row r="379" spans="1:7" x14ac:dyDescent="0.3">
      <c r="A379" s="2">
        <v>44518</v>
      </c>
      <c r="B379" t="s">
        <v>6528</v>
      </c>
      <c r="C379" t="s">
        <v>6529</v>
      </c>
      <c r="D379" t="s">
        <v>6530</v>
      </c>
      <c r="E379" t="s">
        <v>6531</v>
      </c>
      <c r="F379" t="s">
        <v>5699</v>
      </c>
      <c r="G379">
        <v>1.6000000000000001E-3</v>
      </c>
    </row>
    <row r="380" spans="1:7" x14ac:dyDescent="0.3">
      <c r="A380" s="2">
        <v>44517</v>
      </c>
      <c r="B380" t="s">
        <v>6532</v>
      </c>
      <c r="C380" t="s">
        <v>6533</v>
      </c>
      <c r="D380" t="s">
        <v>6534</v>
      </c>
      <c r="E380" t="s">
        <v>6535</v>
      </c>
      <c r="F380" t="s">
        <v>6315</v>
      </c>
      <c r="G380">
        <v>-5.0000000000000001E-4</v>
      </c>
    </row>
    <row r="381" spans="1:7" x14ac:dyDescent="0.3">
      <c r="A381" s="2">
        <v>44516</v>
      </c>
      <c r="B381" t="s">
        <v>6536</v>
      </c>
      <c r="C381" t="s">
        <v>6501</v>
      </c>
      <c r="D381" t="s">
        <v>6536</v>
      </c>
      <c r="E381" t="s">
        <v>6537</v>
      </c>
      <c r="F381" t="s">
        <v>6538</v>
      </c>
      <c r="G381">
        <v>9.7999999999999997E-3</v>
      </c>
    </row>
    <row r="382" spans="1:7" x14ac:dyDescent="0.3">
      <c r="A382" s="2">
        <v>44515</v>
      </c>
      <c r="B382" t="s">
        <v>6501</v>
      </c>
      <c r="C382" t="s">
        <v>6539</v>
      </c>
      <c r="D382" t="s">
        <v>6540</v>
      </c>
      <c r="E382" t="s">
        <v>6541</v>
      </c>
      <c r="F382" t="s">
        <v>6542</v>
      </c>
      <c r="G382">
        <v>-2.8E-3</v>
      </c>
    </row>
    <row r="383" spans="1:7" x14ac:dyDescent="0.3">
      <c r="A383" s="2">
        <v>44512</v>
      </c>
      <c r="B383" t="s">
        <v>6543</v>
      </c>
      <c r="C383" t="s">
        <v>6544</v>
      </c>
      <c r="D383" t="s">
        <v>6511</v>
      </c>
      <c r="E383" t="s">
        <v>6545</v>
      </c>
      <c r="F383" t="s">
        <v>6546</v>
      </c>
      <c r="G383">
        <v>4.4999999999999997E-3</v>
      </c>
    </row>
    <row r="384" spans="1:7" x14ac:dyDescent="0.3">
      <c r="A384" s="2">
        <v>44511</v>
      </c>
      <c r="B384" t="s">
        <v>6547</v>
      </c>
      <c r="C384" t="s">
        <v>6548</v>
      </c>
      <c r="D384" t="s">
        <v>6549</v>
      </c>
      <c r="E384" t="s">
        <v>6550</v>
      </c>
      <c r="F384" t="s">
        <v>6551</v>
      </c>
      <c r="G384">
        <v>3.0999999999999999E-3</v>
      </c>
    </row>
    <row r="385" spans="1:7" x14ac:dyDescent="0.3">
      <c r="A385" s="2">
        <v>44510</v>
      </c>
      <c r="B385" t="s">
        <v>6552</v>
      </c>
      <c r="C385" t="s">
        <v>6553</v>
      </c>
      <c r="D385" t="s">
        <v>6554</v>
      </c>
      <c r="E385" t="s">
        <v>6555</v>
      </c>
      <c r="F385" t="s">
        <v>6556</v>
      </c>
      <c r="G385">
        <v>-2.3E-3</v>
      </c>
    </row>
    <row r="386" spans="1:7" x14ac:dyDescent="0.3">
      <c r="A386" s="2">
        <v>44509</v>
      </c>
      <c r="B386" t="s">
        <v>6557</v>
      </c>
      <c r="C386" t="s">
        <v>6558</v>
      </c>
      <c r="D386" t="s">
        <v>6559</v>
      </c>
      <c r="E386" t="s">
        <v>6560</v>
      </c>
      <c r="F386" t="s">
        <v>6561</v>
      </c>
      <c r="G386">
        <v>-5.3E-3</v>
      </c>
    </row>
    <row r="387" spans="1:7" x14ac:dyDescent="0.3">
      <c r="A387" s="2">
        <v>44508</v>
      </c>
      <c r="B387" t="s">
        <v>6562</v>
      </c>
      <c r="C387" t="s">
        <v>6563</v>
      </c>
      <c r="D387" t="s">
        <v>6564</v>
      </c>
      <c r="E387" t="s">
        <v>6565</v>
      </c>
      <c r="F387" t="s">
        <v>5823</v>
      </c>
      <c r="G387">
        <v>-8.5000000000000006E-3</v>
      </c>
    </row>
    <row r="388" spans="1:7" x14ac:dyDescent="0.3">
      <c r="A388" s="2">
        <v>44505</v>
      </c>
      <c r="B388" t="s">
        <v>6566</v>
      </c>
      <c r="C388" t="s">
        <v>6563</v>
      </c>
      <c r="D388" t="s">
        <v>6567</v>
      </c>
      <c r="E388" t="s">
        <v>6563</v>
      </c>
      <c r="F388" t="s">
        <v>6568</v>
      </c>
      <c r="G388">
        <v>7.7000000000000002E-3</v>
      </c>
    </row>
    <row r="389" spans="1:7" x14ac:dyDescent="0.3">
      <c r="A389" s="2">
        <v>44504</v>
      </c>
      <c r="B389" t="s">
        <v>6569</v>
      </c>
      <c r="C389" t="s">
        <v>6570</v>
      </c>
      <c r="D389" t="s">
        <v>6571</v>
      </c>
      <c r="E389" t="s">
        <v>6570</v>
      </c>
      <c r="F389" t="s">
        <v>6572</v>
      </c>
      <c r="G389">
        <v>3.2399999999999998E-2</v>
      </c>
    </row>
    <row r="390" spans="1:7" x14ac:dyDescent="0.3">
      <c r="A390" s="2">
        <v>44503</v>
      </c>
      <c r="B390" t="s">
        <v>6573</v>
      </c>
      <c r="C390" t="s">
        <v>6574</v>
      </c>
      <c r="D390" t="s">
        <v>6575</v>
      </c>
      <c r="E390" t="s">
        <v>6576</v>
      </c>
      <c r="F390" t="s">
        <v>5814</v>
      </c>
      <c r="G390">
        <v>-1.1999999999999999E-3</v>
      </c>
    </row>
    <row r="391" spans="1:7" x14ac:dyDescent="0.3">
      <c r="A391" s="2">
        <v>44502</v>
      </c>
      <c r="B391" t="s">
        <v>6577</v>
      </c>
      <c r="C391" t="s">
        <v>6578</v>
      </c>
      <c r="D391" t="s">
        <v>6579</v>
      </c>
      <c r="E391" t="s">
        <v>6580</v>
      </c>
      <c r="F391" t="s">
        <v>6561</v>
      </c>
      <c r="G391">
        <v>9.9000000000000008E-3</v>
      </c>
    </row>
    <row r="392" spans="1:7" x14ac:dyDescent="0.3">
      <c r="A392" s="2">
        <v>44501</v>
      </c>
      <c r="B392" t="s">
        <v>6581</v>
      </c>
      <c r="C392" t="s">
        <v>6582</v>
      </c>
      <c r="D392" t="s">
        <v>6583</v>
      </c>
      <c r="E392" t="s">
        <v>6584</v>
      </c>
      <c r="F392" t="s">
        <v>6585</v>
      </c>
      <c r="G392">
        <v>8.8999999999999999E-3</v>
      </c>
    </row>
    <row r="393" spans="1:7" x14ac:dyDescent="0.3">
      <c r="A393" s="2">
        <v>44498</v>
      </c>
      <c r="B393" t="s">
        <v>6586</v>
      </c>
      <c r="C393" t="s">
        <v>6587</v>
      </c>
      <c r="D393" t="s">
        <v>6588</v>
      </c>
      <c r="E393" t="s">
        <v>6589</v>
      </c>
      <c r="F393" t="s">
        <v>6590</v>
      </c>
      <c r="G393">
        <v>8.8999999999999999E-3</v>
      </c>
    </row>
    <row r="394" spans="1:7" x14ac:dyDescent="0.3">
      <c r="A394" s="2">
        <v>44497</v>
      </c>
      <c r="B394" t="s">
        <v>6591</v>
      </c>
      <c r="C394" t="s">
        <v>6592</v>
      </c>
      <c r="D394" t="s">
        <v>6593</v>
      </c>
      <c r="E394" t="s">
        <v>6594</v>
      </c>
      <c r="F394" t="s">
        <v>6595</v>
      </c>
      <c r="G394">
        <v>-5.9999999999999995E-4</v>
      </c>
    </row>
    <row r="395" spans="1:7" x14ac:dyDescent="0.3">
      <c r="A395" s="2">
        <v>44496</v>
      </c>
      <c r="B395" t="s">
        <v>6596</v>
      </c>
      <c r="C395" t="s">
        <v>6597</v>
      </c>
      <c r="D395" t="s">
        <v>6598</v>
      </c>
      <c r="E395" t="s">
        <v>6599</v>
      </c>
      <c r="F395" t="s">
        <v>6600</v>
      </c>
      <c r="G395">
        <v>2.8999999999999998E-3</v>
      </c>
    </row>
    <row r="396" spans="1:7" x14ac:dyDescent="0.3">
      <c r="A396" s="2">
        <v>44495</v>
      </c>
      <c r="B396" t="s">
        <v>6601</v>
      </c>
      <c r="C396" t="s">
        <v>6602</v>
      </c>
      <c r="D396" t="s">
        <v>6603</v>
      </c>
      <c r="E396" t="s">
        <v>6604</v>
      </c>
      <c r="F396" t="s">
        <v>6605</v>
      </c>
      <c r="G396">
        <v>1.4800000000000001E-2</v>
      </c>
    </row>
    <row r="397" spans="1:7" x14ac:dyDescent="0.3">
      <c r="A397" s="2">
        <v>44494</v>
      </c>
      <c r="B397" t="s">
        <v>6606</v>
      </c>
      <c r="C397" t="s">
        <v>6607</v>
      </c>
      <c r="D397" t="s">
        <v>6608</v>
      </c>
      <c r="E397" t="s">
        <v>6609</v>
      </c>
      <c r="F397" t="s">
        <v>6610</v>
      </c>
      <c r="G397">
        <v>5.4000000000000003E-3</v>
      </c>
    </row>
    <row r="398" spans="1:7" x14ac:dyDescent="0.3">
      <c r="A398" s="2">
        <v>44491</v>
      </c>
      <c r="B398" t="s">
        <v>6611</v>
      </c>
      <c r="C398" t="s">
        <v>6612</v>
      </c>
      <c r="D398" t="s">
        <v>5691</v>
      </c>
      <c r="E398" t="s">
        <v>6613</v>
      </c>
      <c r="F398" t="s">
        <v>6614</v>
      </c>
      <c r="G398">
        <v>-1.4E-3</v>
      </c>
    </row>
    <row r="399" spans="1:7" x14ac:dyDescent="0.3">
      <c r="A399" s="2">
        <v>44490</v>
      </c>
      <c r="B399" t="s">
        <v>6615</v>
      </c>
      <c r="C399" t="s">
        <v>6616</v>
      </c>
      <c r="D399" t="s">
        <v>6617</v>
      </c>
      <c r="E399" t="s">
        <v>6618</v>
      </c>
      <c r="F399" t="s">
        <v>6619</v>
      </c>
      <c r="G399">
        <v>1.1000000000000001E-3</v>
      </c>
    </row>
    <row r="400" spans="1:7" x14ac:dyDescent="0.3">
      <c r="A400" s="2">
        <v>44489</v>
      </c>
      <c r="B400" t="s">
        <v>6620</v>
      </c>
      <c r="C400" t="s">
        <v>6621</v>
      </c>
      <c r="D400" t="s">
        <v>6622</v>
      </c>
      <c r="E400" t="s">
        <v>6623</v>
      </c>
      <c r="F400" t="s">
        <v>6624</v>
      </c>
      <c r="G400">
        <v>4.0000000000000002E-4</v>
      </c>
    </row>
    <row r="401" spans="1:7" x14ac:dyDescent="0.3">
      <c r="A401" s="2">
        <v>44488</v>
      </c>
      <c r="B401" t="s">
        <v>6625</v>
      </c>
      <c r="C401" t="s">
        <v>6626</v>
      </c>
      <c r="D401" t="s">
        <v>6627</v>
      </c>
      <c r="E401" t="s">
        <v>6628</v>
      </c>
      <c r="F401" t="s">
        <v>6629</v>
      </c>
      <c r="G401">
        <v>5.1000000000000004E-3</v>
      </c>
    </row>
    <row r="402" spans="1:7" x14ac:dyDescent="0.3">
      <c r="A402" s="2">
        <v>44487</v>
      </c>
      <c r="B402" t="s">
        <v>6630</v>
      </c>
      <c r="C402" t="s">
        <v>6631</v>
      </c>
      <c r="D402" t="s">
        <v>6632</v>
      </c>
      <c r="E402" t="s">
        <v>6078</v>
      </c>
      <c r="F402" t="s">
        <v>6633</v>
      </c>
      <c r="G402">
        <v>9.4999999999999998E-3</v>
      </c>
    </row>
    <row r="403" spans="1:7" x14ac:dyDescent="0.3">
      <c r="A403" s="2">
        <v>44484</v>
      </c>
      <c r="B403" t="s">
        <v>6634</v>
      </c>
      <c r="C403" t="s">
        <v>6635</v>
      </c>
      <c r="D403" t="s">
        <v>6636</v>
      </c>
      <c r="E403" t="s">
        <v>6637</v>
      </c>
      <c r="F403" t="s">
        <v>5374</v>
      </c>
      <c r="G403">
        <v>1.5E-3</v>
      </c>
    </row>
    <row r="404" spans="1:7" x14ac:dyDescent="0.3">
      <c r="A404" s="2">
        <v>44483</v>
      </c>
      <c r="B404" t="s">
        <v>6638</v>
      </c>
      <c r="C404" t="s">
        <v>6639</v>
      </c>
      <c r="D404" t="s">
        <v>6640</v>
      </c>
      <c r="E404" t="s">
        <v>6641</v>
      </c>
      <c r="F404" t="s">
        <v>6642</v>
      </c>
      <c r="G404">
        <v>1.7100000000000001E-2</v>
      </c>
    </row>
    <row r="405" spans="1:7" x14ac:dyDescent="0.3">
      <c r="A405" s="2">
        <v>44482</v>
      </c>
      <c r="B405" t="s">
        <v>6643</v>
      </c>
      <c r="C405" t="s">
        <v>6644</v>
      </c>
      <c r="D405" t="s">
        <v>6645</v>
      </c>
      <c r="E405" t="s">
        <v>6646</v>
      </c>
      <c r="F405" t="s">
        <v>6647</v>
      </c>
      <c r="G405">
        <v>-1.1000000000000001E-3</v>
      </c>
    </row>
    <row r="406" spans="1:7" x14ac:dyDescent="0.3">
      <c r="A406" s="2">
        <v>44481</v>
      </c>
      <c r="B406" t="s">
        <v>6648</v>
      </c>
      <c r="C406" t="s">
        <v>6649</v>
      </c>
      <c r="D406" t="s">
        <v>6650</v>
      </c>
      <c r="E406" t="s">
        <v>6651</v>
      </c>
      <c r="F406" t="s">
        <v>5797</v>
      </c>
      <c r="G406">
        <v>-1.0699999999999999E-2</v>
      </c>
    </row>
    <row r="407" spans="1:7" x14ac:dyDescent="0.3">
      <c r="A407" s="2">
        <v>44480</v>
      </c>
      <c r="B407" t="s">
        <v>6652</v>
      </c>
      <c r="C407" t="s">
        <v>6653</v>
      </c>
      <c r="D407" t="s">
        <v>6654</v>
      </c>
      <c r="E407" t="s">
        <v>6655</v>
      </c>
      <c r="F407" t="s">
        <v>6656</v>
      </c>
      <c r="G407">
        <v>1.4E-3</v>
      </c>
    </row>
    <row r="408" spans="1:7" x14ac:dyDescent="0.3">
      <c r="A408" s="2">
        <v>44477</v>
      </c>
      <c r="B408" t="s">
        <v>6657</v>
      </c>
      <c r="C408" t="s">
        <v>6658</v>
      </c>
      <c r="D408" t="s">
        <v>6659</v>
      </c>
      <c r="E408" t="s">
        <v>6660</v>
      </c>
      <c r="F408" t="s">
        <v>6661</v>
      </c>
      <c r="G408">
        <v>-8.3000000000000001E-3</v>
      </c>
    </row>
    <row r="409" spans="1:7" x14ac:dyDescent="0.3">
      <c r="A409" s="2">
        <v>44476</v>
      </c>
      <c r="B409" t="s">
        <v>6662</v>
      </c>
      <c r="C409" t="s">
        <v>6663</v>
      </c>
      <c r="D409" t="s">
        <v>6664</v>
      </c>
      <c r="E409" t="s">
        <v>6665</v>
      </c>
      <c r="F409" t="s">
        <v>5304</v>
      </c>
      <c r="G409">
        <v>1.9900000000000001E-2</v>
      </c>
    </row>
    <row r="410" spans="1:7" x14ac:dyDescent="0.3">
      <c r="A410" s="2">
        <v>44475</v>
      </c>
      <c r="B410" t="s">
        <v>6666</v>
      </c>
      <c r="C410" t="s">
        <v>6667</v>
      </c>
      <c r="D410" t="s">
        <v>6668</v>
      </c>
      <c r="E410" t="s">
        <v>6669</v>
      </c>
      <c r="F410" t="s">
        <v>6670</v>
      </c>
      <c r="G410">
        <v>-2.9999999999999997E-4</v>
      </c>
    </row>
    <row r="411" spans="1:7" x14ac:dyDescent="0.3">
      <c r="A411" s="2">
        <v>44474</v>
      </c>
      <c r="B411" t="s">
        <v>6671</v>
      </c>
      <c r="C411" t="s">
        <v>6672</v>
      </c>
      <c r="D411" t="s">
        <v>6673</v>
      </c>
      <c r="E411" t="s">
        <v>6674</v>
      </c>
      <c r="F411" t="s">
        <v>6675</v>
      </c>
      <c r="G411">
        <v>1.37E-2</v>
      </c>
    </row>
    <row r="412" spans="1:7" x14ac:dyDescent="0.3">
      <c r="A412" s="2">
        <v>44473</v>
      </c>
      <c r="B412" t="s">
        <v>4849</v>
      </c>
      <c r="C412" t="s">
        <v>6676</v>
      </c>
      <c r="D412" t="s">
        <v>6673</v>
      </c>
      <c r="E412" t="s">
        <v>6677</v>
      </c>
      <c r="F412" t="s">
        <v>6678</v>
      </c>
      <c r="G412">
        <v>-1.9699999999999999E-2</v>
      </c>
    </row>
    <row r="413" spans="1:7" x14ac:dyDescent="0.3">
      <c r="A413" s="2">
        <v>44470</v>
      </c>
      <c r="B413" t="s">
        <v>6679</v>
      </c>
      <c r="C413" t="s">
        <v>6680</v>
      </c>
      <c r="D413" t="s">
        <v>6681</v>
      </c>
      <c r="E413" t="s">
        <v>6682</v>
      </c>
      <c r="F413" t="s">
        <v>6683</v>
      </c>
      <c r="G413">
        <v>-1.11E-2</v>
      </c>
    </row>
    <row r="414" spans="1:7" x14ac:dyDescent="0.3">
      <c r="A414" s="2">
        <v>44469</v>
      </c>
      <c r="B414" t="s">
        <v>6684</v>
      </c>
      <c r="C414" t="s">
        <v>6685</v>
      </c>
      <c r="D414" t="s">
        <v>6686</v>
      </c>
      <c r="E414" t="s">
        <v>6327</v>
      </c>
      <c r="F414" t="s">
        <v>6687</v>
      </c>
      <c r="G414">
        <v>-5.1000000000000004E-3</v>
      </c>
    </row>
    <row r="415" spans="1:7" x14ac:dyDescent="0.3">
      <c r="A415" s="2">
        <v>44468</v>
      </c>
      <c r="B415" t="s">
        <v>6688</v>
      </c>
      <c r="C415" t="s">
        <v>6689</v>
      </c>
      <c r="D415" t="s">
        <v>6690</v>
      </c>
      <c r="E415" t="s">
        <v>6638</v>
      </c>
      <c r="F415" t="s">
        <v>5618</v>
      </c>
      <c r="G415">
        <v>7.1999999999999998E-3</v>
      </c>
    </row>
    <row r="416" spans="1:7" x14ac:dyDescent="0.3">
      <c r="A416" s="2">
        <v>44467</v>
      </c>
      <c r="B416" t="s">
        <v>6691</v>
      </c>
      <c r="C416" t="s">
        <v>6692</v>
      </c>
      <c r="D416" t="s">
        <v>6693</v>
      </c>
      <c r="E416" t="s">
        <v>6694</v>
      </c>
      <c r="F416" t="s">
        <v>6695</v>
      </c>
      <c r="G416">
        <v>-1.2200000000000001E-2</v>
      </c>
    </row>
    <row r="417" spans="1:7" x14ac:dyDescent="0.3">
      <c r="A417" s="2">
        <v>44466</v>
      </c>
      <c r="B417" t="s">
        <v>6696</v>
      </c>
      <c r="C417" t="s">
        <v>5700</v>
      </c>
      <c r="D417" t="s">
        <v>6697</v>
      </c>
      <c r="E417" t="s">
        <v>6698</v>
      </c>
      <c r="F417" t="s">
        <v>5352</v>
      </c>
      <c r="G417">
        <v>-5.4999999999999997E-3</v>
      </c>
    </row>
    <row r="418" spans="1:7" x14ac:dyDescent="0.3">
      <c r="A418" s="2">
        <v>44463</v>
      </c>
      <c r="B418" t="s">
        <v>6699</v>
      </c>
      <c r="C418" t="s">
        <v>6700</v>
      </c>
      <c r="D418" t="s">
        <v>6701</v>
      </c>
      <c r="E418" t="s">
        <v>6702</v>
      </c>
      <c r="F418" t="s">
        <v>6703</v>
      </c>
      <c r="G418">
        <v>0</v>
      </c>
    </row>
    <row r="419" spans="1:7" x14ac:dyDescent="0.3">
      <c r="A419" s="2">
        <v>44462</v>
      </c>
      <c r="B419" t="s">
        <v>6704</v>
      </c>
      <c r="C419" t="s">
        <v>6705</v>
      </c>
      <c r="D419" t="s">
        <v>6706</v>
      </c>
      <c r="E419" t="s">
        <v>6707</v>
      </c>
      <c r="F419" t="s">
        <v>6708</v>
      </c>
      <c r="G419">
        <v>4.4000000000000003E-3</v>
      </c>
    </row>
    <row r="420" spans="1:7" x14ac:dyDescent="0.3">
      <c r="A420" s="2">
        <v>44461</v>
      </c>
      <c r="B420" t="s">
        <v>6709</v>
      </c>
      <c r="C420" t="s">
        <v>6710</v>
      </c>
      <c r="D420" t="s">
        <v>6711</v>
      </c>
      <c r="E420" t="s">
        <v>6712</v>
      </c>
      <c r="F420" t="s">
        <v>6713</v>
      </c>
      <c r="G420">
        <v>4.7999999999999996E-3</v>
      </c>
    </row>
    <row r="421" spans="1:7" x14ac:dyDescent="0.3">
      <c r="A421" s="2">
        <v>44460</v>
      </c>
      <c r="B421" t="s">
        <v>6714</v>
      </c>
      <c r="C421" t="s">
        <v>6715</v>
      </c>
      <c r="D421" t="s">
        <v>6716</v>
      </c>
      <c r="E421" t="s">
        <v>6297</v>
      </c>
      <c r="F421" t="s">
        <v>6717</v>
      </c>
      <c r="G421">
        <v>3.5000000000000001E-3</v>
      </c>
    </row>
    <row r="422" spans="1:7" x14ac:dyDescent="0.3">
      <c r="A422" s="2">
        <v>44459</v>
      </c>
      <c r="B422" t="s">
        <v>6718</v>
      </c>
      <c r="C422" t="s">
        <v>6719</v>
      </c>
      <c r="D422" t="s">
        <v>6720</v>
      </c>
      <c r="E422" t="s">
        <v>6721</v>
      </c>
      <c r="F422" t="s">
        <v>6722</v>
      </c>
      <c r="G422">
        <v>-1.29E-2</v>
      </c>
    </row>
    <row r="423" spans="1:7" x14ac:dyDescent="0.3">
      <c r="A423" s="2">
        <v>44456</v>
      </c>
      <c r="B423" t="s">
        <v>6723</v>
      </c>
      <c r="C423" t="s">
        <v>6724</v>
      </c>
      <c r="D423" t="s">
        <v>6725</v>
      </c>
      <c r="E423" t="s">
        <v>6723</v>
      </c>
      <c r="F423" t="s">
        <v>6726</v>
      </c>
      <c r="G423">
        <v>-2.3999999999999998E-3</v>
      </c>
    </row>
    <row r="424" spans="1:7" x14ac:dyDescent="0.3">
      <c r="A424" s="2">
        <v>44455</v>
      </c>
      <c r="B424" t="s">
        <v>6727</v>
      </c>
      <c r="C424" t="s">
        <v>6728</v>
      </c>
      <c r="D424" t="s">
        <v>6729</v>
      </c>
      <c r="E424" t="s">
        <v>6730</v>
      </c>
      <c r="F424" t="s">
        <v>6731</v>
      </c>
      <c r="G424">
        <v>6.1000000000000004E-3</v>
      </c>
    </row>
    <row r="425" spans="1:7" x14ac:dyDescent="0.3">
      <c r="A425" s="2">
        <v>44454</v>
      </c>
      <c r="B425" t="s">
        <v>6732</v>
      </c>
      <c r="C425" t="s">
        <v>6733</v>
      </c>
      <c r="D425" t="s">
        <v>6089</v>
      </c>
      <c r="E425" t="s">
        <v>6734</v>
      </c>
      <c r="F425" t="s">
        <v>6735</v>
      </c>
      <c r="G425">
        <v>-5.4000000000000003E-3</v>
      </c>
    </row>
    <row r="426" spans="1:7" x14ac:dyDescent="0.3">
      <c r="A426" s="2">
        <v>44453</v>
      </c>
      <c r="B426" t="s">
        <v>6736</v>
      </c>
      <c r="C426" t="s">
        <v>6737</v>
      </c>
      <c r="D426" t="s">
        <v>6738</v>
      </c>
      <c r="E426" t="s">
        <v>6739</v>
      </c>
      <c r="F426" t="s">
        <v>6740</v>
      </c>
      <c r="G426">
        <v>4.0000000000000001E-3</v>
      </c>
    </row>
    <row r="427" spans="1:7" x14ac:dyDescent="0.3">
      <c r="A427" s="2">
        <v>44452</v>
      </c>
      <c r="B427" t="s">
        <v>6741</v>
      </c>
      <c r="C427" t="s">
        <v>6742</v>
      </c>
      <c r="D427" t="s">
        <v>6743</v>
      </c>
      <c r="E427" t="s">
        <v>6744</v>
      </c>
      <c r="F427" t="s">
        <v>6745</v>
      </c>
      <c r="G427">
        <v>-1.09E-2</v>
      </c>
    </row>
    <row r="428" spans="1:7" x14ac:dyDescent="0.3">
      <c r="A428" s="2">
        <v>44449</v>
      </c>
      <c r="B428" t="s">
        <v>6746</v>
      </c>
      <c r="C428" t="s">
        <v>6747</v>
      </c>
      <c r="D428" t="s">
        <v>6748</v>
      </c>
      <c r="E428" t="s">
        <v>6749</v>
      </c>
      <c r="F428" t="s">
        <v>6750</v>
      </c>
      <c r="G428">
        <v>-4.1999999999999997E-3</v>
      </c>
    </row>
    <row r="429" spans="1:7" x14ac:dyDescent="0.3">
      <c r="A429" s="2">
        <v>44448</v>
      </c>
      <c r="B429" t="s">
        <v>6751</v>
      </c>
      <c r="C429" t="s">
        <v>6752</v>
      </c>
      <c r="D429" t="s">
        <v>6753</v>
      </c>
      <c r="E429" t="s">
        <v>6754</v>
      </c>
      <c r="F429" t="s">
        <v>6755</v>
      </c>
      <c r="G429">
        <v>-4.7999999999999996E-3</v>
      </c>
    </row>
    <row r="430" spans="1:7" x14ac:dyDescent="0.3">
      <c r="A430" s="2">
        <v>44447</v>
      </c>
      <c r="B430" t="s">
        <v>6756</v>
      </c>
      <c r="C430" t="s">
        <v>6757</v>
      </c>
      <c r="D430" t="s">
        <v>6758</v>
      </c>
      <c r="E430" t="s">
        <v>6759</v>
      </c>
      <c r="F430" t="s">
        <v>6760</v>
      </c>
      <c r="G430">
        <v>-1.4E-3</v>
      </c>
    </row>
    <row r="431" spans="1:7" x14ac:dyDescent="0.3">
      <c r="A431" s="2">
        <v>44446</v>
      </c>
      <c r="B431" t="s">
        <v>6761</v>
      </c>
      <c r="C431" t="s">
        <v>6762</v>
      </c>
      <c r="D431" t="s">
        <v>6763</v>
      </c>
      <c r="E431" t="s">
        <v>6764</v>
      </c>
      <c r="F431" t="s">
        <v>6765</v>
      </c>
      <c r="G431">
        <v>-6.9999999999999999E-4</v>
      </c>
    </row>
    <row r="432" spans="1:7" x14ac:dyDescent="0.3">
      <c r="A432" s="2">
        <v>44445</v>
      </c>
      <c r="B432" t="s">
        <v>6766</v>
      </c>
      <c r="C432" t="s">
        <v>6767</v>
      </c>
      <c r="D432" t="s">
        <v>6768</v>
      </c>
      <c r="E432" t="s">
        <v>6769</v>
      </c>
      <c r="F432" t="s">
        <v>5383</v>
      </c>
      <c r="G432">
        <v>6.6E-3</v>
      </c>
    </row>
    <row r="433" spans="1:7" x14ac:dyDescent="0.3">
      <c r="A433" s="2">
        <v>44442</v>
      </c>
      <c r="B433" t="s">
        <v>6770</v>
      </c>
      <c r="C433" t="s">
        <v>6771</v>
      </c>
      <c r="D433" t="s">
        <v>6772</v>
      </c>
      <c r="E433" t="s">
        <v>6773</v>
      </c>
      <c r="F433" t="s">
        <v>6774</v>
      </c>
      <c r="G433">
        <v>-3.0999999999999999E-3</v>
      </c>
    </row>
    <row r="434" spans="1:7" x14ac:dyDescent="0.3">
      <c r="A434" s="2">
        <v>44441</v>
      </c>
      <c r="B434" t="s">
        <v>6775</v>
      </c>
      <c r="C434" t="s">
        <v>6776</v>
      </c>
      <c r="D434" t="s">
        <v>6777</v>
      </c>
      <c r="E434" t="s">
        <v>6778</v>
      </c>
      <c r="F434" t="s">
        <v>6779</v>
      </c>
      <c r="G434">
        <v>-4.5999999999999999E-3</v>
      </c>
    </row>
    <row r="435" spans="1:7" x14ac:dyDescent="0.3">
      <c r="A435" s="2">
        <v>44440</v>
      </c>
      <c r="B435" t="s">
        <v>6780</v>
      </c>
      <c r="C435" t="s">
        <v>6781</v>
      </c>
      <c r="D435" t="s">
        <v>6782</v>
      </c>
      <c r="E435" t="s">
        <v>6775</v>
      </c>
      <c r="F435" t="s">
        <v>6783</v>
      </c>
      <c r="G435">
        <v>5.1000000000000004E-3</v>
      </c>
    </row>
    <row r="436" spans="1:7" x14ac:dyDescent="0.3">
      <c r="A436" s="2">
        <v>44439</v>
      </c>
      <c r="B436" t="s">
        <v>6589</v>
      </c>
      <c r="C436" t="s">
        <v>6784</v>
      </c>
      <c r="D436" t="s">
        <v>6785</v>
      </c>
      <c r="E436" t="s">
        <v>6786</v>
      </c>
      <c r="F436" t="s">
        <v>6787</v>
      </c>
      <c r="G436">
        <v>1.0999999999999999E-2</v>
      </c>
    </row>
    <row r="437" spans="1:7" x14ac:dyDescent="0.3">
      <c r="A437" s="2">
        <v>44435</v>
      </c>
      <c r="B437" t="s">
        <v>6788</v>
      </c>
      <c r="C437" t="s">
        <v>6789</v>
      </c>
      <c r="D437" t="s">
        <v>6790</v>
      </c>
      <c r="E437" t="s">
        <v>6791</v>
      </c>
      <c r="F437" t="s">
        <v>6792</v>
      </c>
      <c r="G437">
        <v>2.5000000000000001E-3</v>
      </c>
    </row>
    <row r="438" spans="1:7" x14ac:dyDescent="0.3">
      <c r="A438" s="2">
        <v>44434</v>
      </c>
      <c r="B438" t="s">
        <v>6793</v>
      </c>
      <c r="C438" t="s">
        <v>6794</v>
      </c>
      <c r="D438" t="s">
        <v>6795</v>
      </c>
      <c r="E438" t="s">
        <v>6796</v>
      </c>
      <c r="F438" t="s">
        <v>6797</v>
      </c>
      <c r="G438">
        <v>-2.5999999999999999E-3</v>
      </c>
    </row>
    <row r="439" spans="1:7" x14ac:dyDescent="0.3">
      <c r="A439" s="2">
        <v>44433</v>
      </c>
      <c r="B439" t="s">
        <v>6798</v>
      </c>
      <c r="C439" t="s">
        <v>6799</v>
      </c>
      <c r="D439" t="s">
        <v>6800</v>
      </c>
      <c r="E439" t="s">
        <v>6801</v>
      </c>
      <c r="F439" t="s">
        <v>5704</v>
      </c>
      <c r="G439">
        <v>1.4E-3</v>
      </c>
    </row>
    <row r="440" spans="1:7" x14ac:dyDescent="0.3">
      <c r="A440" s="2">
        <v>44432</v>
      </c>
      <c r="B440" t="s">
        <v>6802</v>
      </c>
      <c r="C440" t="s">
        <v>6803</v>
      </c>
      <c r="D440" t="s">
        <v>6804</v>
      </c>
      <c r="E440" t="s">
        <v>5687</v>
      </c>
      <c r="F440" t="s">
        <v>6805</v>
      </c>
      <c r="G440">
        <v>3.7000000000000002E-3</v>
      </c>
    </row>
    <row r="441" spans="1:7" x14ac:dyDescent="0.3">
      <c r="A441" s="2">
        <v>44431</v>
      </c>
      <c r="B441" t="s">
        <v>6806</v>
      </c>
      <c r="C441" t="s">
        <v>6807</v>
      </c>
      <c r="D441" t="s">
        <v>6808</v>
      </c>
      <c r="E441" t="s">
        <v>6809</v>
      </c>
      <c r="F441" t="s">
        <v>6810</v>
      </c>
      <c r="G441">
        <v>7.4999999999999997E-3</v>
      </c>
    </row>
    <row r="442" spans="1:7" x14ac:dyDescent="0.3">
      <c r="A442" s="2">
        <v>44428</v>
      </c>
      <c r="B442" t="s">
        <v>6811</v>
      </c>
      <c r="C442" t="s">
        <v>6812</v>
      </c>
      <c r="D442" t="s">
        <v>6813</v>
      </c>
      <c r="E442" t="s">
        <v>6150</v>
      </c>
      <c r="F442" t="s">
        <v>6814</v>
      </c>
      <c r="G442">
        <v>1.17E-2</v>
      </c>
    </row>
    <row r="443" spans="1:7" x14ac:dyDescent="0.3">
      <c r="A443" s="2">
        <v>44427</v>
      </c>
      <c r="B443" t="s">
        <v>6815</v>
      </c>
      <c r="C443" t="s">
        <v>6816</v>
      </c>
      <c r="D443" t="s">
        <v>6817</v>
      </c>
      <c r="E443" t="s">
        <v>6818</v>
      </c>
      <c r="F443" t="s">
        <v>6740</v>
      </c>
      <c r="G443">
        <v>2.7000000000000001E-3</v>
      </c>
    </row>
    <row r="444" spans="1:7" x14ac:dyDescent="0.3">
      <c r="A444" s="2">
        <v>44426</v>
      </c>
      <c r="B444" t="s">
        <v>6819</v>
      </c>
      <c r="C444" t="s">
        <v>6820</v>
      </c>
      <c r="D444" t="s">
        <v>6821</v>
      </c>
      <c r="E444" t="s">
        <v>6822</v>
      </c>
      <c r="F444" t="s">
        <v>6823</v>
      </c>
      <c r="G444">
        <v>-6.9999999999999999E-4</v>
      </c>
    </row>
    <row r="445" spans="1:7" x14ac:dyDescent="0.3">
      <c r="A445" s="2">
        <v>44425</v>
      </c>
      <c r="B445" t="s">
        <v>6824</v>
      </c>
      <c r="C445" t="s">
        <v>6825</v>
      </c>
      <c r="D445" t="s">
        <v>6826</v>
      </c>
      <c r="E445" t="s">
        <v>6827</v>
      </c>
      <c r="F445" t="s">
        <v>6828</v>
      </c>
      <c r="G445">
        <v>9.1000000000000004E-3</v>
      </c>
    </row>
    <row r="446" spans="1:7" x14ac:dyDescent="0.3">
      <c r="A446" s="2">
        <v>44424</v>
      </c>
      <c r="B446" t="s">
        <v>6829</v>
      </c>
      <c r="C446" t="s">
        <v>6830</v>
      </c>
      <c r="D446" t="s">
        <v>6831</v>
      </c>
      <c r="E446" t="s">
        <v>6832</v>
      </c>
      <c r="F446" t="s">
        <v>6833</v>
      </c>
      <c r="G446">
        <v>-8.8999999999999999E-3</v>
      </c>
    </row>
    <row r="447" spans="1:7" x14ac:dyDescent="0.3">
      <c r="A447" s="2">
        <v>44421</v>
      </c>
      <c r="B447" t="s">
        <v>6834</v>
      </c>
      <c r="C447" t="s">
        <v>5716</v>
      </c>
      <c r="D447" t="s">
        <v>6835</v>
      </c>
      <c r="E447" t="s">
        <v>6836</v>
      </c>
      <c r="F447" t="s">
        <v>6837</v>
      </c>
      <c r="G447">
        <v>2.2000000000000001E-3</v>
      </c>
    </row>
    <row r="448" spans="1:7" x14ac:dyDescent="0.3">
      <c r="A448" s="2">
        <v>44420</v>
      </c>
      <c r="B448" t="s">
        <v>6838</v>
      </c>
      <c r="C448" t="s">
        <v>6839</v>
      </c>
      <c r="D448" t="s">
        <v>6264</v>
      </c>
      <c r="E448" t="s">
        <v>6840</v>
      </c>
      <c r="F448" t="s">
        <v>6841</v>
      </c>
      <c r="G448">
        <v>5.4999999999999997E-3</v>
      </c>
    </row>
    <row r="449" spans="1:7" x14ac:dyDescent="0.3">
      <c r="A449" s="2">
        <v>44419</v>
      </c>
      <c r="B449" t="s">
        <v>6053</v>
      </c>
      <c r="C449" t="s">
        <v>6842</v>
      </c>
      <c r="D449" t="s">
        <v>6843</v>
      </c>
      <c r="E449" t="s">
        <v>6844</v>
      </c>
      <c r="F449" t="s">
        <v>6845</v>
      </c>
      <c r="G449">
        <v>-4.4999999999999997E-3</v>
      </c>
    </row>
    <row r="450" spans="1:7" x14ac:dyDescent="0.3">
      <c r="A450" s="2">
        <v>44418</v>
      </c>
      <c r="B450" t="s">
        <v>6660</v>
      </c>
      <c r="C450" t="s">
        <v>6846</v>
      </c>
      <c r="D450" t="s">
        <v>6847</v>
      </c>
      <c r="E450" t="s">
        <v>6156</v>
      </c>
      <c r="F450" t="s">
        <v>6463</v>
      </c>
      <c r="G450">
        <v>-3.8E-3</v>
      </c>
    </row>
    <row r="451" spans="1:7" x14ac:dyDescent="0.3">
      <c r="A451" s="2">
        <v>44417</v>
      </c>
      <c r="B451" t="s">
        <v>6848</v>
      </c>
      <c r="C451" t="s">
        <v>6849</v>
      </c>
      <c r="D451" t="s">
        <v>5611</v>
      </c>
      <c r="E451" t="s">
        <v>5615</v>
      </c>
      <c r="F451" t="s">
        <v>5383</v>
      </c>
      <c r="G451">
        <v>2.3E-3</v>
      </c>
    </row>
    <row r="452" spans="1:7" x14ac:dyDescent="0.3">
      <c r="A452" s="2">
        <v>44414</v>
      </c>
      <c r="B452" t="s">
        <v>6850</v>
      </c>
      <c r="C452" t="s">
        <v>6851</v>
      </c>
      <c r="D452" t="s">
        <v>6852</v>
      </c>
      <c r="E452" t="s">
        <v>6853</v>
      </c>
      <c r="F452" t="s">
        <v>6854</v>
      </c>
      <c r="G452">
        <v>6.9999999999999999E-4</v>
      </c>
    </row>
    <row r="453" spans="1:7" x14ac:dyDescent="0.3">
      <c r="A453" s="2">
        <v>44413</v>
      </c>
      <c r="B453" t="s">
        <v>6855</v>
      </c>
      <c r="C453" t="s">
        <v>6853</v>
      </c>
      <c r="D453" t="s">
        <v>6852</v>
      </c>
      <c r="E453" t="s">
        <v>6668</v>
      </c>
      <c r="F453" t="s">
        <v>6856</v>
      </c>
      <c r="G453">
        <v>6.1999999999999998E-3</v>
      </c>
    </row>
    <row r="454" spans="1:7" x14ac:dyDescent="0.3">
      <c r="A454" s="2">
        <v>44412</v>
      </c>
      <c r="B454" t="s">
        <v>6857</v>
      </c>
      <c r="C454" t="s">
        <v>6858</v>
      </c>
      <c r="D454" t="s">
        <v>6859</v>
      </c>
      <c r="E454" t="s">
        <v>6860</v>
      </c>
      <c r="F454" t="s">
        <v>6861</v>
      </c>
      <c r="G454">
        <v>8.6E-3</v>
      </c>
    </row>
    <row r="455" spans="1:7" x14ac:dyDescent="0.3">
      <c r="A455" s="2">
        <v>44411</v>
      </c>
      <c r="B455" t="s">
        <v>6862</v>
      </c>
      <c r="C455" t="s">
        <v>6863</v>
      </c>
      <c r="D455" t="s">
        <v>6864</v>
      </c>
      <c r="E455" t="s">
        <v>6865</v>
      </c>
      <c r="F455" t="s">
        <v>6866</v>
      </c>
      <c r="G455">
        <v>-9.4999999999999998E-3</v>
      </c>
    </row>
    <row r="456" spans="1:7" x14ac:dyDescent="0.3">
      <c r="A456" s="2">
        <v>44410</v>
      </c>
      <c r="B456" t="s">
        <v>6867</v>
      </c>
      <c r="C456" t="s">
        <v>6868</v>
      </c>
      <c r="D456" t="s">
        <v>6869</v>
      </c>
      <c r="E456" t="s">
        <v>6870</v>
      </c>
      <c r="F456" t="s">
        <v>6871</v>
      </c>
      <c r="G456">
        <v>7.1999999999999998E-3</v>
      </c>
    </row>
    <row r="457" spans="1:7" x14ac:dyDescent="0.3">
      <c r="A457" s="2">
        <v>44407</v>
      </c>
      <c r="B457" t="s">
        <v>6872</v>
      </c>
      <c r="C457" t="s">
        <v>6873</v>
      </c>
      <c r="D457" t="s">
        <v>6874</v>
      </c>
      <c r="E457" t="s">
        <v>6875</v>
      </c>
      <c r="F457" t="s">
        <v>6876</v>
      </c>
      <c r="G457">
        <v>-4.1999999999999997E-3</v>
      </c>
    </row>
    <row r="458" spans="1:7" x14ac:dyDescent="0.3">
      <c r="A458" s="2">
        <v>44406</v>
      </c>
      <c r="B458" t="s">
        <v>6877</v>
      </c>
      <c r="C458" t="s">
        <v>6878</v>
      </c>
      <c r="D458" t="s">
        <v>5619</v>
      </c>
      <c r="E458" t="s">
        <v>6879</v>
      </c>
      <c r="F458" t="s">
        <v>4830</v>
      </c>
      <c r="G458">
        <v>-3.0000000000000001E-3</v>
      </c>
    </row>
    <row r="459" spans="1:7" x14ac:dyDescent="0.3">
      <c r="A459" s="2">
        <v>44405</v>
      </c>
      <c r="B459" t="s">
        <v>6880</v>
      </c>
      <c r="C459" t="s">
        <v>6881</v>
      </c>
      <c r="D459" t="s">
        <v>6882</v>
      </c>
      <c r="E459" t="s">
        <v>6312</v>
      </c>
      <c r="F459" t="s">
        <v>6883</v>
      </c>
      <c r="G459">
        <v>1.23E-2</v>
      </c>
    </row>
    <row r="460" spans="1:7" x14ac:dyDescent="0.3">
      <c r="A460" s="2">
        <v>44404</v>
      </c>
      <c r="B460" t="s">
        <v>6884</v>
      </c>
      <c r="C460" t="s">
        <v>6885</v>
      </c>
      <c r="D460" t="s">
        <v>6886</v>
      </c>
      <c r="E460" t="s">
        <v>6884</v>
      </c>
      <c r="F460" t="s">
        <v>6887</v>
      </c>
      <c r="G460">
        <v>-2.2100000000000002E-2</v>
      </c>
    </row>
    <row r="461" spans="1:7" x14ac:dyDescent="0.3">
      <c r="A461" s="2">
        <v>44403</v>
      </c>
      <c r="B461" t="s">
        <v>6888</v>
      </c>
      <c r="C461" t="s">
        <v>6889</v>
      </c>
      <c r="D461" t="s">
        <v>6890</v>
      </c>
      <c r="E461" t="s">
        <v>6891</v>
      </c>
      <c r="F461" t="s">
        <v>6892</v>
      </c>
      <c r="G461">
        <v>-1.5E-3</v>
      </c>
    </row>
    <row r="462" spans="1:7" x14ac:dyDescent="0.3">
      <c r="A462" s="2">
        <v>44400</v>
      </c>
      <c r="B462" t="s">
        <v>6145</v>
      </c>
      <c r="C462" t="s">
        <v>6893</v>
      </c>
      <c r="D462" t="s">
        <v>6894</v>
      </c>
      <c r="E462" t="s">
        <v>6895</v>
      </c>
      <c r="F462" t="s">
        <v>6896</v>
      </c>
      <c r="G462">
        <v>1.0800000000000001E-2</v>
      </c>
    </row>
    <row r="463" spans="1:7" x14ac:dyDescent="0.3">
      <c r="A463" s="2">
        <v>44399</v>
      </c>
      <c r="B463" t="s">
        <v>6897</v>
      </c>
      <c r="C463" t="s">
        <v>6898</v>
      </c>
      <c r="D463" t="s">
        <v>6869</v>
      </c>
      <c r="E463" t="s">
        <v>6899</v>
      </c>
      <c r="F463" t="s">
        <v>6900</v>
      </c>
      <c r="G463">
        <v>3.0000000000000001E-3</v>
      </c>
    </row>
    <row r="464" spans="1:7" x14ac:dyDescent="0.3">
      <c r="A464" s="2">
        <v>44398</v>
      </c>
      <c r="B464" t="s">
        <v>6901</v>
      </c>
      <c r="C464" t="s">
        <v>6902</v>
      </c>
      <c r="D464" t="s">
        <v>4834</v>
      </c>
      <c r="E464" t="s">
        <v>6903</v>
      </c>
      <c r="F464" t="s">
        <v>5827</v>
      </c>
      <c r="G464">
        <v>1.2999999999999999E-3</v>
      </c>
    </row>
    <row r="465" spans="1:7" x14ac:dyDescent="0.3">
      <c r="A465" s="2">
        <v>44397</v>
      </c>
      <c r="B465" t="s">
        <v>6904</v>
      </c>
      <c r="C465" t="s">
        <v>6050</v>
      </c>
      <c r="D465" t="s">
        <v>6905</v>
      </c>
      <c r="E465" t="s">
        <v>6906</v>
      </c>
      <c r="F465" t="s">
        <v>6907</v>
      </c>
      <c r="G465">
        <v>1.4800000000000001E-2</v>
      </c>
    </row>
    <row r="466" spans="1:7" x14ac:dyDescent="0.3">
      <c r="A466" s="2">
        <v>44396</v>
      </c>
      <c r="B466" t="s">
        <v>6908</v>
      </c>
      <c r="C466" t="s">
        <v>6909</v>
      </c>
      <c r="D466" t="s">
        <v>6910</v>
      </c>
      <c r="E466" t="s">
        <v>6911</v>
      </c>
      <c r="F466" t="s">
        <v>6458</v>
      </c>
      <c r="G466">
        <v>-4.4000000000000003E-3</v>
      </c>
    </row>
    <row r="467" spans="1:7" x14ac:dyDescent="0.3">
      <c r="A467" s="2">
        <v>44393</v>
      </c>
      <c r="B467" t="s">
        <v>6912</v>
      </c>
      <c r="C467" t="s">
        <v>6913</v>
      </c>
      <c r="D467" t="s">
        <v>6914</v>
      </c>
      <c r="E467" t="s">
        <v>6915</v>
      </c>
      <c r="F467" t="s">
        <v>6916</v>
      </c>
      <c r="G467">
        <v>-1.6999999999999999E-3</v>
      </c>
    </row>
    <row r="468" spans="1:7" x14ac:dyDescent="0.3">
      <c r="A468" s="2">
        <v>44392</v>
      </c>
      <c r="B468" t="s">
        <v>6917</v>
      </c>
      <c r="C468" t="s">
        <v>6918</v>
      </c>
      <c r="D468" t="s">
        <v>6919</v>
      </c>
      <c r="E468" t="s">
        <v>6920</v>
      </c>
      <c r="F468" t="s">
        <v>6921</v>
      </c>
      <c r="G468">
        <v>-7.4000000000000003E-3</v>
      </c>
    </row>
    <row r="469" spans="1:7" x14ac:dyDescent="0.3">
      <c r="A469" s="2">
        <v>44391</v>
      </c>
      <c r="B469" t="s">
        <v>6922</v>
      </c>
      <c r="C469" t="s">
        <v>6923</v>
      </c>
      <c r="D469" t="s">
        <v>6924</v>
      </c>
      <c r="E469" t="s">
        <v>6925</v>
      </c>
      <c r="F469" t="s">
        <v>6907</v>
      </c>
      <c r="G469">
        <v>-5.7000000000000002E-3</v>
      </c>
    </row>
    <row r="470" spans="1:7" x14ac:dyDescent="0.3">
      <c r="A470" s="2">
        <v>44390</v>
      </c>
      <c r="B470" t="s">
        <v>6926</v>
      </c>
      <c r="C470" t="s">
        <v>6927</v>
      </c>
      <c r="D470" t="s">
        <v>6067</v>
      </c>
      <c r="E470" t="s">
        <v>6928</v>
      </c>
      <c r="F470" t="s">
        <v>6929</v>
      </c>
      <c r="G470">
        <v>1.4200000000000001E-2</v>
      </c>
    </row>
    <row r="471" spans="1:7" x14ac:dyDescent="0.3">
      <c r="A471" s="2">
        <v>44389</v>
      </c>
      <c r="B471" t="s">
        <v>5620</v>
      </c>
      <c r="C471" t="s">
        <v>6930</v>
      </c>
      <c r="D471" t="s">
        <v>6931</v>
      </c>
      <c r="E471" t="s">
        <v>6932</v>
      </c>
      <c r="F471" t="s">
        <v>4830</v>
      </c>
      <c r="G471">
        <v>-1.6999999999999999E-3</v>
      </c>
    </row>
    <row r="472" spans="1:7" x14ac:dyDescent="0.3">
      <c r="A472" s="2">
        <v>44386</v>
      </c>
      <c r="B472" t="s">
        <v>6933</v>
      </c>
      <c r="C472" t="s">
        <v>6934</v>
      </c>
      <c r="D472" t="s">
        <v>6935</v>
      </c>
      <c r="E472" t="s">
        <v>6936</v>
      </c>
      <c r="F472" t="s">
        <v>6199</v>
      </c>
      <c r="G472">
        <v>5.3E-3</v>
      </c>
    </row>
    <row r="473" spans="1:7" x14ac:dyDescent="0.3">
      <c r="A473" s="2">
        <v>44385</v>
      </c>
      <c r="B473" t="s">
        <v>6669</v>
      </c>
      <c r="C473" t="s">
        <v>6937</v>
      </c>
      <c r="D473" t="s">
        <v>6008</v>
      </c>
      <c r="E473" t="s">
        <v>6938</v>
      </c>
      <c r="F473" t="s">
        <v>6939</v>
      </c>
      <c r="G473">
        <v>-7.6E-3</v>
      </c>
    </row>
    <row r="474" spans="1:7" x14ac:dyDescent="0.3">
      <c r="A474" s="2">
        <v>44384</v>
      </c>
      <c r="B474" t="s">
        <v>6940</v>
      </c>
      <c r="C474" t="s">
        <v>6941</v>
      </c>
      <c r="D474" t="s">
        <v>5676</v>
      </c>
      <c r="E474" t="s">
        <v>6942</v>
      </c>
      <c r="F474" t="s">
        <v>6943</v>
      </c>
      <c r="G474">
        <v>3.7000000000000002E-3</v>
      </c>
    </row>
    <row r="475" spans="1:7" x14ac:dyDescent="0.3">
      <c r="A475" s="2">
        <v>44383</v>
      </c>
      <c r="B475" t="s">
        <v>6944</v>
      </c>
      <c r="C475" t="s">
        <v>6945</v>
      </c>
      <c r="D475" t="s">
        <v>4852</v>
      </c>
      <c r="E475" t="s">
        <v>5744</v>
      </c>
      <c r="F475" t="s">
        <v>6946</v>
      </c>
      <c r="G475">
        <v>6.7999999999999996E-3</v>
      </c>
    </row>
    <row r="476" spans="1:7" x14ac:dyDescent="0.3">
      <c r="A476" s="2">
        <v>44382</v>
      </c>
      <c r="B476" t="s">
        <v>6947</v>
      </c>
      <c r="C476" t="s">
        <v>6038</v>
      </c>
      <c r="D476" t="s">
        <v>6948</v>
      </c>
      <c r="E476" t="s">
        <v>6949</v>
      </c>
      <c r="F476" t="s">
        <v>5500</v>
      </c>
      <c r="G476">
        <v>1E-4</v>
      </c>
    </row>
    <row r="477" spans="1:7" x14ac:dyDescent="0.3">
      <c r="A477" s="2">
        <v>44379</v>
      </c>
      <c r="B477" t="s">
        <v>6950</v>
      </c>
      <c r="C477" t="s">
        <v>4863</v>
      </c>
      <c r="D477" t="s">
        <v>6951</v>
      </c>
      <c r="E477" t="s">
        <v>6952</v>
      </c>
      <c r="F477" t="s">
        <v>6953</v>
      </c>
      <c r="G477">
        <v>8.2000000000000007E-3</v>
      </c>
    </row>
    <row r="478" spans="1:7" x14ac:dyDescent="0.3">
      <c r="A478" s="2">
        <v>44378</v>
      </c>
      <c r="B478" t="s">
        <v>6954</v>
      </c>
      <c r="C478" t="s">
        <v>6955</v>
      </c>
      <c r="D478" t="s">
        <v>6956</v>
      </c>
      <c r="E478" t="s">
        <v>6957</v>
      </c>
      <c r="F478" t="s">
        <v>6958</v>
      </c>
      <c r="G478">
        <v>-1E-3</v>
      </c>
    </row>
    <row r="479" spans="1:7" x14ac:dyDescent="0.3">
      <c r="A479" s="2">
        <v>44377</v>
      </c>
      <c r="B479" t="s">
        <v>6959</v>
      </c>
      <c r="C479" t="s">
        <v>6960</v>
      </c>
      <c r="D479" t="s">
        <v>6961</v>
      </c>
      <c r="E479" t="s">
        <v>6962</v>
      </c>
      <c r="F479" t="s">
        <v>6963</v>
      </c>
      <c r="G479">
        <v>4.7000000000000002E-3</v>
      </c>
    </row>
    <row r="480" spans="1:7" x14ac:dyDescent="0.3">
      <c r="A480" s="2">
        <v>44376</v>
      </c>
      <c r="B480" t="s">
        <v>6964</v>
      </c>
      <c r="C480" t="s">
        <v>6965</v>
      </c>
      <c r="D480" t="s">
        <v>6021</v>
      </c>
      <c r="E480" t="s">
        <v>6966</v>
      </c>
      <c r="F480" t="s">
        <v>6967</v>
      </c>
      <c r="G480">
        <v>6.0000000000000001E-3</v>
      </c>
    </row>
    <row r="481" spans="1:7" x14ac:dyDescent="0.3">
      <c r="A481" s="2">
        <v>44375</v>
      </c>
      <c r="B481" t="s">
        <v>6180</v>
      </c>
      <c r="C481" t="s">
        <v>6968</v>
      </c>
      <c r="D481" t="s">
        <v>4926</v>
      </c>
      <c r="E481" t="s">
        <v>6969</v>
      </c>
      <c r="F481" t="s">
        <v>6970</v>
      </c>
      <c r="G481">
        <v>9.4999999999999998E-3</v>
      </c>
    </row>
    <row r="482" spans="1:7" x14ac:dyDescent="0.3">
      <c r="A482" s="2">
        <v>44372</v>
      </c>
      <c r="B482" t="s">
        <v>6971</v>
      </c>
      <c r="C482" t="s">
        <v>5004</v>
      </c>
      <c r="D482" t="s">
        <v>6972</v>
      </c>
      <c r="E482" t="s">
        <v>6973</v>
      </c>
      <c r="F482" t="s">
        <v>6974</v>
      </c>
      <c r="G482">
        <v>-2.8E-3</v>
      </c>
    </row>
    <row r="483" spans="1:7" x14ac:dyDescent="0.3">
      <c r="A483" s="2">
        <v>44371</v>
      </c>
      <c r="B483" t="s">
        <v>6975</v>
      </c>
      <c r="C483" t="s">
        <v>6976</v>
      </c>
      <c r="D483" t="s">
        <v>6977</v>
      </c>
      <c r="E483" t="s">
        <v>6978</v>
      </c>
      <c r="F483" t="s">
        <v>6979</v>
      </c>
      <c r="G483">
        <v>1.3100000000000001E-2</v>
      </c>
    </row>
    <row r="484" spans="1:7" x14ac:dyDescent="0.3">
      <c r="A484" s="2">
        <v>44370</v>
      </c>
      <c r="B484" t="s">
        <v>6980</v>
      </c>
      <c r="C484" t="s">
        <v>6981</v>
      </c>
      <c r="D484" t="s">
        <v>6982</v>
      </c>
      <c r="E484" t="s">
        <v>6983</v>
      </c>
      <c r="F484" t="s">
        <v>6984</v>
      </c>
      <c r="G484">
        <v>1.2999999999999999E-3</v>
      </c>
    </row>
    <row r="485" spans="1:7" x14ac:dyDescent="0.3">
      <c r="A485" s="2">
        <v>44369</v>
      </c>
      <c r="B485" t="s">
        <v>6985</v>
      </c>
      <c r="C485" t="s">
        <v>5135</v>
      </c>
      <c r="D485" t="s">
        <v>6986</v>
      </c>
      <c r="E485" t="s">
        <v>6221</v>
      </c>
      <c r="F485" t="s">
        <v>6987</v>
      </c>
      <c r="G485">
        <v>7.1000000000000004E-3</v>
      </c>
    </row>
    <row r="486" spans="1:7" x14ac:dyDescent="0.3">
      <c r="A486" s="2">
        <v>44368</v>
      </c>
      <c r="B486" t="s">
        <v>6988</v>
      </c>
      <c r="C486" t="s">
        <v>6989</v>
      </c>
      <c r="D486" t="s">
        <v>6990</v>
      </c>
      <c r="E486" t="s">
        <v>6991</v>
      </c>
      <c r="F486" t="s">
        <v>6661</v>
      </c>
      <c r="G486">
        <v>-2.0999999999999999E-3</v>
      </c>
    </row>
    <row r="487" spans="1:7" x14ac:dyDescent="0.3">
      <c r="A487" s="2">
        <v>44365</v>
      </c>
      <c r="B487" t="s">
        <v>6992</v>
      </c>
      <c r="C487" t="s">
        <v>6993</v>
      </c>
      <c r="D487" t="s">
        <v>6994</v>
      </c>
      <c r="E487" t="s">
        <v>6995</v>
      </c>
      <c r="F487" t="s">
        <v>6996</v>
      </c>
      <c r="G487">
        <v>-1.8E-3</v>
      </c>
    </row>
    <row r="488" spans="1:7" x14ac:dyDescent="0.3">
      <c r="A488" s="2">
        <v>44364</v>
      </c>
      <c r="B488" t="s">
        <v>5137</v>
      </c>
      <c r="C488" t="s">
        <v>6997</v>
      </c>
      <c r="D488" t="s">
        <v>5137</v>
      </c>
      <c r="E488" t="s">
        <v>6998</v>
      </c>
      <c r="F488" t="s">
        <v>6999</v>
      </c>
      <c r="G488">
        <v>2.07E-2</v>
      </c>
    </row>
    <row r="489" spans="1:7" x14ac:dyDescent="0.3">
      <c r="A489" s="2">
        <v>44363</v>
      </c>
      <c r="B489" t="s">
        <v>7000</v>
      </c>
      <c r="C489" t="s">
        <v>7001</v>
      </c>
      <c r="D489" t="s">
        <v>7002</v>
      </c>
      <c r="E489" t="s">
        <v>7003</v>
      </c>
      <c r="F489" t="s">
        <v>4826</v>
      </c>
      <c r="G489">
        <v>-8.0000000000000004E-4</v>
      </c>
    </row>
    <row r="490" spans="1:7" x14ac:dyDescent="0.3">
      <c r="A490" s="2">
        <v>44362</v>
      </c>
      <c r="B490" t="s">
        <v>7004</v>
      </c>
      <c r="C490" t="s">
        <v>7005</v>
      </c>
      <c r="D490" t="s">
        <v>7006</v>
      </c>
      <c r="E490" t="s">
        <v>7007</v>
      </c>
      <c r="F490" t="s">
        <v>7008</v>
      </c>
      <c r="G490">
        <v>2.8E-3</v>
      </c>
    </row>
    <row r="491" spans="1:7" x14ac:dyDescent="0.3">
      <c r="A491" s="2">
        <v>44361</v>
      </c>
      <c r="B491" t="s">
        <v>7009</v>
      </c>
      <c r="C491" t="s">
        <v>7010</v>
      </c>
      <c r="D491" t="s">
        <v>7011</v>
      </c>
      <c r="E491" t="s">
        <v>5408</v>
      </c>
      <c r="F491" t="s">
        <v>7012</v>
      </c>
      <c r="G491">
        <v>5.1999999999999998E-3</v>
      </c>
    </row>
    <row r="492" spans="1:7" x14ac:dyDescent="0.3">
      <c r="A492" s="2">
        <v>44358</v>
      </c>
      <c r="B492" t="s">
        <v>7013</v>
      </c>
      <c r="C492" t="s">
        <v>5521</v>
      </c>
      <c r="D492" t="s">
        <v>5463</v>
      </c>
      <c r="E492" t="s">
        <v>5493</v>
      </c>
      <c r="F492" t="s">
        <v>7014</v>
      </c>
      <c r="G492">
        <v>6.8999999999999999E-3</v>
      </c>
    </row>
    <row r="493" spans="1:7" x14ac:dyDescent="0.3">
      <c r="A493" s="2">
        <v>44357</v>
      </c>
      <c r="B493" t="s">
        <v>7015</v>
      </c>
      <c r="C493" t="s">
        <v>7016</v>
      </c>
      <c r="D493" t="s">
        <v>7017</v>
      </c>
      <c r="E493" t="s">
        <v>7018</v>
      </c>
      <c r="F493" t="s">
        <v>4994</v>
      </c>
      <c r="G493">
        <v>1.8E-3</v>
      </c>
    </row>
    <row r="494" spans="1:7" x14ac:dyDescent="0.3">
      <c r="A494" s="2">
        <v>44356</v>
      </c>
      <c r="B494" t="s">
        <v>7019</v>
      </c>
      <c r="C494" t="s">
        <v>7020</v>
      </c>
      <c r="D494" t="s">
        <v>7021</v>
      </c>
      <c r="E494" t="s">
        <v>7022</v>
      </c>
      <c r="F494" t="s">
        <v>7023</v>
      </c>
      <c r="G494">
        <v>7.9000000000000008E-3</v>
      </c>
    </row>
    <row r="495" spans="1:7" x14ac:dyDescent="0.3">
      <c r="A495" s="2">
        <v>44355</v>
      </c>
      <c r="B495" t="s">
        <v>7024</v>
      </c>
      <c r="C495" t="s">
        <v>7025</v>
      </c>
      <c r="D495" t="s">
        <v>7026</v>
      </c>
      <c r="E495" t="s">
        <v>7027</v>
      </c>
      <c r="F495" t="s">
        <v>7028</v>
      </c>
      <c r="G495">
        <v>5.4000000000000003E-3</v>
      </c>
    </row>
    <row r="496" spans="1:7" x14ac:dyDescent="0.3">
      <c r="A496" s="2">
        <v>44354</v>
      </c>
      <c r="B496" t="s">
        <v>7029</v>
      </c>
      <c r="C496" t="s">
        <v>7030</v>
      </c>
      <c r="D496" t="s">
        <v>7031</v>
      </c>
      <c r="E496" t="s">
        <v>7032</v>
      </c>
      <c r="F496" t="s">
        <v>7033</v>
      </c>
      <c r="G496">
        <v>-2.8999999999999998E-3</v>
      </c>
    </row>
    <row r="497" spans="1:7" x14ac:dyDescent="0.3">
      <c r="A497" s="2">
        <v>44351</v>
      </c>
      <c r="B497" t="s">
        <v>7034</v>
      </c>
      <c r="C497" t="s">
        <v>7035</v>
      </c>
      <c r="D497" t="s">
        <v>7027</v>
      </c>
      <c r="E497" t="s">
        <v>7036</v>
      </c>
      <c r="F497" t="s">
        <v>7037</v>
      </c>
      <c r="G497">
        <v>1.0999999999999999E-2</v>
      </c>
    </row>
    <row r="498" spans="1:7" x14ac:dyDescent="0.3">
      <c r="A498" s="2">
        <v>44350</v>
      </c>
      <c r="B498" t="s">
        <v>7038</v>
      </c>
      <c r="C498" t="s">
        <v>5435</v>
      </c>
      <c r="D498" t="s">
        <v>7039</v>
      </c>
      <c r="E498" t="s">
        <v>7040</v>
      </c>
      <c r="F498" t="s">
        <v>7041</v>
      </c>
      <c r="G498">
        <v>-5.7999999999999996E-3</v>
      </c>
    </row>
    <row r="499" spans="1:7" x14ac:dyDescent="0.3">
      <c r="A499" s="2">
        <v>44349</v>
      </c>
      <c r="B499" t="s">
        <v>7042</v>
      </c>
      <c r="C499" t="s">
        <v>7043</v>
      </c>
      <c r="D499" t="s">
        <v>7044</v>
      </c>
      <c r="E499" t="s">
        <v>7045</v>
      </c>
      <c r="F499" t="s">
        <v>7046</v>
      </c>
      <c r="G499">
        <v>2.5000000000000001E-3</v>
      </c>
    </row>
    <row r="500" spans="1:7" x14ac:dyDescent="0.3">
      <c r="A500" s="2">
        <v>44348</v>
      </c>
      <c r="B500" t="s">
        <v>7047</v>
      </c>
      <c r="C500" t="s">
        <v>7048</v>
      </c>
      <c r="D500" t="s">
        <v>7049</v>
      </c>
      <c r="E500" t="s">
        <v>7050</v>
      </c>
      <c r="F500" t="s">
        <v>7051</v>
      </c>
      <c r="G500">
        <v>-4.4000000000000003E-3</v>
      </c>
    </row>
    <row r="501" spans="1:7" x14ac:dyDescent="0.3">
      <c r="A501" s="2">
        <v>44344</v>
      </c>
      <c r="B501" t="s">
        <v>7052</v>
      </c>
      <c r="C501" t="s">
        <v>7053</v>
      </c>
      <c r="D501" t="s">
        <v>7054</v>
      </c>
      <c r="E501" t="s">
        <v>7055</v>
      </c>
      <c r="F501" t="s">
        <v>7056</v>
      </c>
      <c r="G501">
        <v>2E-3</v>
      </c>
    </row>
    <row r="502" spans="1:7" x14ac:dyDescent="0.3">
      <c r="A502" s="2">
        <v>44343</v>
      </c>
      <c r="B502" t="s">
        <v>7057</v>
      </c>
      <c r="C502" t="s">
        <v>7058</v>
      </c>
      <c r="D502" t="s">
        <v>7059</v>
      </c>
      <c r="E502" t="s">
        <v>7060</v>
      </c>
      <c r="F502" t="s">
        <v>4826</v>
      </c>
      <c r="G502">
        <v>-4.4000000000000003E-3</v>
      </c>
    </row>
    <row r="503" spans="1:7" x14ac:dyDescent="0.3">
      <c r="A503" s="2">
        <v>44342</v>
      </c>
      <c r="B503" t="s">
        <v>7061</v>
      </c>
      <c r="C503" t="s">
        <v>7062</v>
      </c>
      <c r="D503" t="s">
        <v>7063</v>
      </c>
      <c r="E503" t="s">
        <v>7064</v>
      </c>
      <c r="F503" t="s">
        <v>7065</v>
      </c>
      <c r="G503">
        <v>5.1999999999999998E-3</v>
      </c>
    </row>
    <row r="504" spans="1:7" x14ac:dyDescent="0.3">
      <c r="A504" s="2">
        <v>44341</v>
      </c>
      <c r="B504" t="s">
        <v>7066</v>
      </c>
      <c r="C504" t="s">
        <v>7067</v>
      </c>
      <c r="D504" t="s">
        <v>7031</v>
      </c>
      <c r="E504" t="s">
        <v>7068</v>
      </c>
      <c r="F504" t="s">
        <v>7069</v>
      </c>
      <c r="G504">
        <v>1.1999999999999999E-3</v>
      </c>
    </row>
    <row r="505" spans="1:7" x14ac:dyDescent="0.3">
      <c r="A505" s="2">
        <v>44340</v>
      </c>
      <c r="B505" t="s">
        <v>7070</v>
      </c>
      <c r="C505" t="s">
        <v>7071</v>
      </c>
      <c r="D505" t="s">
        <v>7072</v>
      </c>
      <c r="E505" t="s">
        <v>7073</v>
      </c>
      <c r="F505" t="s">
        <v>7074</v>
      </c>
      <c r="G505">
        <v>1.6E-2</v>
      </c>
    </row>
    <row r="506" spans="1:7" x14ac:dyDescent="0.3">
      <c r="A506" s="2">
        <v>44337</v>
      </c>
      <c r="B506" t="s">
        <v>7075</v>
      </c>
      <c r="C506" t="s">
        <v>7076</v>
      </c>
      <c r="D506" t="s">
        <v>7077</v>
      </c>
      <c r="E506" t="s">
        <v>7078</v>
      </c>
      <c r="F506" t="s">
        <v>4884</v>
      </c>
      <c r="G506">
        <v>-2.3999999999999998E-3</v>
      </c>
    </row>
    <row r="507" spans="1:7" x14ac:dyDescent="0.3">
      <c r="A507" s="2">
        <v>44336</v>
      </c>
      <c r="B507" t="s">
        <v>7079</v>
      </c>
      <c r="C507" t="s">
        <v>7080</v>
      </c>
      <c r="D507" t="s">
        <v>7081</v>
      </c>
      <c r="E507" t="s">
        <v>7082</v>
      </c>
      <c r="F507" t="s">
        <v>7083</v>
      </c>
      <c r="G507">
        <v>2.6499999999999999E-2</v>
      </c>
    </row>
    <row r="508" spans="1:7" x14ac:dyDescent="0.3">
      <c r="A508" s="2">
        <v>44335</v>
      </c>
      <c r="B508" t="s">
        <v>5877</v>
      </c>
      <c r="C508" t="s">
        <v>7084</v>
      </c>
      <c r="D508" t="s">
        <v>5873</v>
      </c>
      <c r="E508" t="s">
        <v>7085</v>
      </c>
      <c r="F508" t="s">
        <v>7086</v>
      </c>
      <c r="G508">
        <v>-1.6899999999999998E-2</v>
      </c>
    </row>
    <row r="509" spans="1:7" x14ac:dyDescent="0.3">
      <c r="A509" s="2">
        <v>44334</v>
      </c>
      <c r="B509" t="s">
        <v>7087</v>
      </c>
      <c r="C509" t="s">
        <v>7088</v>
      </c>
      <c r="D509" t="s">
        <v>7089</v>
      </c>
      <c r="E509" t="s">
        <v>7090</v>
      </c>
      <c r="F509" t="s">
        <v>4875</v>
      </c>
      <c r="G509">
        <v>3.3E-3</v>
      </c>
    </row>
    <row r="510" spans="1:7" x14ac:dyDescent="0.3">
      <c r="A510" s="2">
        <v>44333</v>
      </c>
      <c r="B510" t="s">
        <v>7091</v>
      </c>
      <c r="C510" t="s">
        <v>7092</v>
      </c>
      <c r="D510" t="s">
        <v>7093</v>
      </c>
      <c r="E510" t="s">
        <v>7094</v>
      </c>
      <c r="F510" t="s">
        <v>7095</v>
      </c>
      <c r="G510">
        <v>-7.6E-3</v>
      </c>
    </row>
    <row r="511" spans="1:7" x14ac:dyDescent="0.3">
      <c r="A511" s="2">
        <v>44330</v>
      </c>
      <c r="B511" t="s">
        <v>7096</v>
      </c>
      <c r="C511" t="s">
        <v>7097</v>
      </c>
      <c r="D511" t="s">
        <v>7098</v>
      </c>
      <c r="E511" t="s">
        <v>7099</v>
      </c>
      <c r="F511" t="s">
        <v>7100</v>
      </c>
      <c r="G511">
        <v>1.29E-2</v>
      </c>
    </row>
    <row r="512" spans="1:7" x14ac:dyDescent="0.3">
      <c r="A512" s="2">
        <v>44329</v>
      </c>
      <c r="B512" t="s">
        <v>7101</v>
      </c>
      <c r="C512" t="s">
        <v>7102</v>
      </c>
      <c r="D512" t="s">
        <v>7103</v>
      </c>
      <c r="E512" t="s">
        <v>7104</v>
      </c>
      <c r="F512" t="s">
        <v>7105</v>
      </c>
      <c r="G512">
        <v>8.3999999999999995E-3</v>
      </c>
    </row>
    <row r="513" spans="1:7" x14ac:dyDescent="0.3">
      <c r="A513" s="2">
        <v>44328</v>
      </c>
      <c r="B513" t="s">
        <v>7106</v>
      </c>
      <c r="C513" t="s">
        <v>7107</v>
      </c>
      <c r="D513" t="s">
        <v>7108</v>
      </c>
      <c r="E513" t="s">
        <v>7109</v>
      </c>
      <c r="F513" t="s">
        <v>7110</v>
      </c>
      <c r="G513">
        <v>-1.43E-2</v>
      </c>
    </row>
    <row r="514" spans="1:7" x14ac:dyDescent="0.3">
      <c r="A514" s="2">
        <v>44327</v>
      </c>
      <c r="B514" t="s">
        <v>7111</v>
      </c>
      <c r="C514" t="s">
        <v>7112</v>
      </c>
      <c r="D514" t="s">
        <v>7113</v>
      </c>
      <c r="E514" t="s">
        <v>5212</v>
      </c>
      <c r="F514" t="s">
        <v>7114</v>
      </c>
      <c r="G514">
        <v>-1.44E-2</v>
      </c>
    </row>
    <row r="515" spans="1:7" x14ac:dyDescent="0.3">
      <c r="A515" s="2">
        <v>44326</v>
      </c>
      <c r="B515" t="s">
        <v>5957</v>
      </c>
      <c r="C515" t="s">
        <v>7115</v>
      </c>
      <c r="D515" t="s">
        <v>7116</v>
      </c>
      <c r="E515" t="s">
        <v>7117</v>
      </c>
      <c r="F515" t="s">
        <v>7118</v>
      </c>
      <c r="G515">
        <v>-3.2500000000000001E-2</v>
      </c>
    </row>
    <row r="516" spans="1:7" x14ac:dyDescent="0.3">
      <c r="A516" s="2">
        <v>44323</v>
      </c>
      <c r="B516" t="s">
        <v>7119</v>
      </c>
      <c r="C516" t="s">
        <v>5170</v>
      </c>
      <c r="D516" t="s">
        <v>7120</v>
      </c>
      <c r="E516" t="s">
        <v>7121</v>
      </c>
      <c r="F516" t="s">
        <v>7122</v>
      </c>
      <c r="G516">
        <v>1.41E-2</v>
      </c>
    </row>
    <row r="517" spans="1:7" x14ac:dyDescent="0.3">
      <c r="A517" s="2">
        <v>44322</v>
      </c>
      <c r="B517" t="s">
        <v>7123</v>
      </c>
      <c r="C517" t="s">
        <v>7115</v>
      </c>
      <c r="D517" t="s">
        <v>7124</v>
      </c>
      <c r="E517" t="s">
        <v>7042</v>
      </c>
      <c r="F517" t="s">
        <v>5524</v>
      </c>
      <c r="G517">
        <v>-5.0000000000000001E-3</v>
      </c>
    </row>
    <row r="518" spans="1:7" x14ac:dyDescent="0.3">
      <c r="A518" s="2">
        <v>44321</v>
      </c>
      <c r="B518" t="s">
        <v>7125</v>
      </c>
      <c r="C518" t="s">
        <v>7126</v>
      </c>
      <c r="D518" t="s">
        <v>7127</v>
      </c>
      <c r="E518" t="s">
        <v>5858</v>
      </c>
      <c r="F518" t="s">
        <v>7128</v>
      </c>
      <c r="G518">
        <v>7.7999999999999996E-3</v>
      </c>
    </row>
    <row r="519" spans="1:7" x14ac:dyDescent="0.3">
      <c r="A519" s="2">
        <v>44320</v>
      </c>
      <c r="B519" t="s">
        <v>7129</v>
      </c>
      <c r="C519" t="s">
        <v>6998</v>
      </c>
      <c r="D519" t="s">
        <v>7130</v>
      </c>
      <c r="E519" t="s">
        <v>7131</v>
      </c>
      <c r="F519" t="s">
        <v>7132</v>
      </c>
      <c r="G519">
        <v>-3.5400000000000001E-2</v>
      </c>
    </row>
    <row r="520" spans="1:7" x14ac:dyDescent="0.3">
      <c r="A520" s="2">
        <v>44316</v>
      </c>
      <c r="B520" t="s">
        <v>7133</v>
      </c>
      <c r="C520" t="s">
        <v>7134</v>
      </c>
      <c r="D520" t="s">
        <v>7135</v>
      </c>
      <c r="E520" t="s">
        <v>7136</v>
      </c>
      <c r="F520" t="s">
        <v>7137</v>
      </c>
      <c r="G520">
        <v>6.6E-3</v>
      </c>
    </row>
    <row r="521" spans="1:7" x14ac:dyDescent="0.3">
      <c r="A521" s="2">
        <v>44315</v>
      </c>
      <c r="B521" t="s">
        <v>7138</v>
      </c>
      <c r="C521" t="s">
        <v>7139</v>
      </c>
      <c r="D521" t="s">
        <v>7140</v>
      </c>
      <c r="E521" t="s">
        <v>7141</v>
      </c>
      <c r="F521" t="s">
        <v>7142</v>
      </c>
      <c r="G521">
        <v>-2.2000000000000001E-3</v>
      </c>
    </row>
    <row r="522" spans="1:7" x14ac:dyDescent="0.3">
      <c r="A522" s="2">
        <v>44314</v>
      </c>
      <c r="B522" t="s">
        <v>7143</v>
      </c>
      <c r="C522" t="s">
        <v>7144</v>
      </c>
      <c r="D522" t="s">
        <v>7145</v>
      </c>
      <c r="E522" t="s">
        <v>7146</v>
      </c>
      <c r="F522" t="s">
        <v>6907</v>
      </c>
      <c r="G522">
        <v>-2E-3</v>
      </c>
    </row>
    <row r="523" spans="1:7" x14ac:dyDescent="0.3">
      <c r="A523" s="2">
        <v>44313</v>
      </c>
      <c r="B523" t="s">
        <v>7147</v>
      </c>
      <c r="C523" t="s">
        <v>7148</v>
      </c>
      <c r="D523" t="s">
        <v>7149</v>
      </c>
      <c r="E523" t="s">
        <v>5536</v>
      </c>
      <c r="F523" t="s">
        <v>7150</v>
      </c>
      <c r="G523">
        <v>-1.1999999999999999E-3</v>
      </c>
    </row>
    <row r="524" spans="1:7" x14ac:dyDescent="0.3">
      <c r="A524" s="2">
        <v>44312</v>
      </c>
      <c r="B524" t="s">
        <v>5419</v>
      </c>
      <c r="C524" t="s">
        <v>7151</v>
      </c>
      <c r="D524" t="s">
        <v>7152</v>
      </c>
      <c r="E524" t="s">
        <v>7153</v>
      </c>
      <c r="F524" t="s">
        <v>7154</v>
      </c>
      <c r="G524">
        <v>-8.0000000000000004E-4</v>
      </c>
    </row>
    <row r="525" spans="1:7" x14ac:dyDescent="0.3">
      <c r="A525" s="2">
        <v>44309</v>
      </c>
      <c r="B525" t="s">
        <v>7155</v>
      </c>
      <c r="C525" t="s">
        <v>7156</v>
      </c>
      <c r="D525" t="s">
        <v>7157</v>
      </c>
      <c r="E525" t="s">
        <v>7158</v>
      </c>
      <c r="F525" t="s">
        <v>5704</v>
      </c>
      <c r="G525">
        <v>-4.0000000000000002E-4</v>
      </c>
    </row>
    <row r="526" spans="1:7" x14ac:dyDescent="0.3">
      <c r="A526" s="2">
        <v>44308</v>
      </c>
      <c r="B526" t="s">
        <v>7133</v>
      </c>
      <c r="C526" t="s">
        <v>7159</v>
      </c>
      <c r="D526" t="s">
        <v>5017</v>
      </c>
      <c r="E526" t="s">
        <v>5910</v>
      </c>
      <c r="F526" t="s">
        <v>6629</v>
      </c>
      <c r="G526">
        <v>1.29E-2</v>
      </c>
    </row>
    <row r="527" spans="1:7" x14ac:dyDescent="0.3">
      <c r="A527" s="2">
        <v>44307</v>
      </c>
      <c r="B527" t="s">
        <v>7160</v>
      </c>
      <c r="C527" t="s">
        <v>7161</v>
      </c>
      <c r="D527" t="s">
        <v>7162</v>
      </c>
      <c r="E527" t="s">
        <v>7163</v>
      </c>
      <c r="F527" t="s">
        <v>7164</v>
      </c>
      <c r="G527">
        <v>6.1000000000000004E-3</v>
      </c>
    </row>
    <row r="528" spans="1:7" x14ac:dyDescent="0.3">
      <c r="A528" s="2">
        <v>44306</v>
      </c>
      <c r="B528" t="s">
        <v>7017</v>
      </c>
      <c r="C528" t="s">
        <v>5081</v>
      </c>
      <c r="D528" t="s">
        <v>5999</v>
      </c>
      <c r="E528" t="s">
        <v>7165</v>
      </c>
      <c r="F528" t="s">
        <v>7166</v>
      </c>
      <c r="G528">
        <v>-9.1999999999999998E-3</v>
      </c>
    </row>
    <row r="529" spans="1:7" x14ac:dyDescent="0.3">
      <c r="A529" s="2">
        <v>44305</v>
      </c>
      <c r="B529" t="s">
        <v>7167</v>
      </c>
      <c r="C529" t="s">
        <v>6988</v>
      </c>
      <c r="D529" t="s">
        <v>7168</v>
      </c>
      <c r="E529" t="s">
        <v>7169</v>
      </c>
      <c r="F529" t="s">
        <v>7170</v>
      </c>
      <c r="G529">
        <v>-1.7000000000000001E-2</v>
      </c>
    </row>
    <row r="530" spans="1:7" x14ac:dyDescent="0.3">
      <c r="A530" s="2">
        <v>44302</v>
      </c>
      <c r="B530" t="s">
        <v>7171</v>
      </c>
      <c r="C530" t="s">
        <v>7172</v>
      </c>
      <c r="D530" t="s">
        <v>7172</v>
      </c>
      <c r="E530" t="s">
        <v>7152</v>
      </c>
      <c r="F530" t="s">
        <v>7173</v>
      </c>
      <c r="G530">
        <v>-6.9999999999999999E-4</v>
      </c>
    </row>
    <row r="531" spans="1:7" x14ac:dyDescent="0.3">
      <c r="A531" s="2">
        <v>44301</v>
      </c>
      <c r="B531" t="s">
        <v>6988</v>
      </c>
      <c r="C531" t="s">
        <v>7174</v>
      </c>
      <c r="D531" t="s">
        <v>7175</v>
      </c>
      <c r="E531" t="s">
        <v>7002</v>
      </c>
      <c r="F531" t="s">
        <v>7176</v>
      </c>
      <c r="G531">
        <v>7.1000000000000004E-3</v>
      </c>
    </row>
    <row r="532" spans="1:7" x14ac:dyDescent="0.3">
      <c r="A532" s="2">
        <v>44300</v>
      </c>
      <c r="B532" t="s">
        <v>7177</v>
      </c>
      <c r="C532" t="s">
        <v>7178</v>
      </c>
      <c r="D532" t="s">
        <v>7179</v>
      </c>
      <c r="E532" t="s">
        <v>7180</v>
      </c>
      <c r="F532" t="s">
        <v>7181</v>
      </c>
      <c r="G532">
        <v>-6.3E-3</v>
      </c>
    </row>
    <row r="533" spans="1:7" x14ac:dyDescent="0.3">
      <c r="A533" s="2">
        <v>44299</v>
      </c>
      <c r="B533" t="s">
        <v>7182</v>
      </c>
      <c r="C533" t="s">
        <v>7183</v>
      </c>
      <c r="D533" t="s">
        <v>7184</v>
      </c>
      <c r="E533" t="s">
        <v>5418</v>
      </c>
      <c r="F533" t="s">
        <v>6921</v>
      </c>
      <c r="G533">
        <v>9.7999999999999997E-3</v>
      </c>
    </row>
    <row r="534" spans="1:7" x14ac:dyDescent="0.3">
      <c r="A534" s="2">
        <v>44298</v>
      </c>
      <c r="B534" t="s">
        <v>7185</v>
      </c>
      <c r="C534" t="s">
        <v>7186</v>
      </c>
      <c r="D534" t="s">
        <v>7186</v>
      </c>
      <c r="E534" t="s">
        <v>7187</v>
      </c>
      <c r="F534" t="s">
        <v>7188</v>
      </c>
      <c r="G534">
        <v>1.9E-3</v>
      </c>
    </row>
    <row r="535" spans="1:7" x14ac:dyDescent="0.3">
      <c r="A535" s="2">
        <v>44295</v>
      </c>
      <c r="B535" t="s">
        <v>7189</v>
      </c>
      <c r="C535" t="s">
        <v>5071</v>
      </c>
      <c r="D535" t="s">
        <v>5089</v>
      </c>
      <c r="E535" t="s">
        <v>5980</v>
      </c>
      <c r="F535" t="s">
        <v>7190</v>
      </c>
      <c r="G535">
        <v>1.6000000000000001E-3</v>
      </c>
    </row>
    <row r="536" spans="1:7" x14ac:dyDescent="0.3">
      <c r="A536" s="2">
        <v>44294</v>
      </c>
      <c r="B536" t="s">
        <v>7146</v>
      </c>
      <c r="C536" t="s">
        <v>7191</v>
      </c>
      <c r="D536" t="s">
        <v>5321</v>
      </c>
      <c r="E536" t="s">
        <v>7192</v>
      </c>
      <c r="F536" t="s">
        <v>7193</v>
      </c>
      <c r="G536">
        <v>1.2200000000000001E-2</v>
      </c>
    </row>
    <row r="537" spans="1:7" x14ac:dyDescent="0.3">
      <c r="A537" s="2">
        <v>44293</v>
      </c>
      <c r="B537" t="s">
        <v>7194</v>
      </c>
      <c r="C537" t="s">
        <v>7195</v>
      </c>
      <c r="D537" t="s">
        <v>5932</v>
      </c>
      <c r="E537" t="s">
        <v>7196</v>
      </c>
      <c r="F537" t="s">
        <v>7197</v>
      </c>
      <c r="G537">
        <v>3.2000000000000002E-3</v>
      </c>
    </row>
    <row r="538" spans="1:7" x14ac:dyDescent="0.3">
      <c r="A538" s="2">
        <v>44292</v>
      </c>
      <c r="B538" t="s">
        <v>7198</v>
      </c>
      <c r="C538" t="s">
        <v>7199</v>
      </c>
      <c r="D538" t="s">
        <v>7200</v>
      </c>
      <c r="E538" t="s">
        <v>7201</v>
      </c>
      <c r="F538" t="s">
        <v>7202</v>
      </c>
      <c r="G538">
        <v>2.3900000000000001E-2</v>
      </c>
    </row>
    <row r="539" spans="1:7" x14ac:dyDescent="0.3">
      <c r="A539" s="2">
        <v>44287</v>
      </c>
      <c r="B539" t="s">
        <v>7203</v>
      </c>
      <c r="C539" t="s">
        <v>5368</v>
      </c>
      <c r="D539" t="s">
        <v>7204</v>
      </c>
      <c r="E539" t="s">
        <v>7205</v>
      </c>
      <c r="F539" t="s">
        <v>7206</v>
      </c>
      <c r="G539">
        <v>1.06E-2</v>
      </c>
    </row>
    <row r="540" spans="1:7" x14ac:dyDescent="0.3">
      <c r="A540" s="2">
        <v>44286</v>
      </c>
      <c r="B540" t="s">
        <v>7207</v>
      </c>
      <c r="C540" t="s">
        <v>7208</v>
      </c>
      <c r="D540" t="s">
        <v>7209</v>
      </c>
      <c r="E540" t="s">
        <v>7210</v>
      </c>
      <c r="F540" t="s">
        <v>7211</v>
      </c>
      <c r="G540">
        <v>1.3100000000000001E-2</v>
      </c>
    </row>
    <row r="541" spans="1:7" x14ac:dyDescent="0.3">
      <c r="A541" s="2">
        <v>44285</v>
      </c>
      <c r="B541" t="s">
        <v>7212</v>
      </c>
      <c r="C541" t="s">
        <v>7213</v>
      </c>
      <c r="D541" t="s">
        <v>5893</v>
      </c>
      <c r="E541" t="s">
        <v>7214</v>
      </c>
      <c r="F541" t="s">
        <v>7215</v>
      </c>
      <c r="G541">
        <v>4.4999999999999997E-3</v>
      </c>
    </row>
    <row r="542" spans="1:7" x14ac:dyDescent="0.3">
      <c r="A542" s="2">
        <v>44284</v>
      </c>
      <c r="B542" t="s">
        <v>7216</v>
      </c>
      <c r="C542" t="s">
        <v>7217</v>
      </c>
      <c r="D542" t="s">
        <v>7218</v>
      </c>
      <c r="E542" t="s">
        <v>7219</v>
      </c>
      <c r="F542" t="s">
        <v>7220</v>
      </c>
      <c r="G542">
        <v>4.1999999999999997E-3</v>
      </c>
    </row>
    <row r="543" spans="1:7" x14ac:dyDescent="0.3">
      <c r="A543" s="2">
        <v>44281</v>
      </c>
      <c r="B543" t="s">
        <v>7221</v>
      </c>
      <c r="C543" t="s">
        <v>7222</v>
      </c>
      <c r="D543" t="s">
        <v>5235</v>
      </c>
      <c r="E543" t="s">
        <v>7223</v>
      </c>
      <c r="F543" t="s">
        <v>7224</v>
      </c>
      <c r="G543">
        <v>-1.1000000000000001E-3</v>
      </c>
    </row>
    <row r="544" spans="1:7" x14ac:dyDescent="0.3">
      <c r="A544" s="2">
        <v>44280</v>
      </c>
      <c r="B544" t="s">
        <v>7225</v>
      </c>
      <c r="C544" t="s">
        <v>5228</v>
      </c>
      <c r="D544" t="s">
        <v>7226</v>
      </c>
      <c r="E544" t="s">
        <v>7227</v>
      </c>
      <c r="F544" t="s">
        <v>7228</v>
      </c>
      <c r="G544">
        <v>-1.3599999999999999E-2</v>
      </c>
    </row>
    <row r="545" spans="1:7" x14ac:dyDescent="0.3">
      <c r="A545" s="2">
        <v>44279</v>
      </c>
      <c r="B545" t="s">
        <v>7229</v>
      </c>
      <c r="C545" t="s">
        <v>7230</v>
      </c>
      <c r="D545" t="s">
        <v>7231</v>
      </c>
      <c r="E545" t="s">
        <v>7232</v>
      </c>
      <c r="F545" t="s">
        <v>7233</v>
      </c>
      <c r="G545">
        <v>-6.1000000000000004E-3</v>
      </c>
    </row>
    <row r="546" spans="1:7" x14ac:dyDescent="0.3">
      <c r="A546" s="2">
        <v>44278</v>
      </c>
      <c r="B546" t="s">
        <v>7234</v>
      </c>
      <c r="C546" t="s">
        <v>7113</v>
      </c>
      <c r="D546" t="s">
        <v>7235</v>
      </c>
      <c r="E546" t="s">
        <v>7236</v>
      </c>
      <c r="F546" t="s">
        <v>7237</v>
      </c>
      <c r="G546">
        <v>3.0999999999999999E-3</v>
      </c>
    </row>
    <row r="547" spans="1:7" x14ac:dyDescent="0.3">
      <c r="A547" s="2">
        <v>44277</v>
      </c>
      <c r="B547" t="s">
        <v>7238</v>
      </c>
      <c r="C547" t="s">
        <v>7082</v>
      </c>
      <c r="D547" t="s">
        <v>7239</v>
      </c>
      <c r="E547" t="s">
        <v>7240</v>
      </c>
      <c r="F547" t="s">
        <v>7241</v>
      </c>
      <c r="G547">
        <v>2.29E-2</v>
      </c>
    </row>
    <row r="548" spans="1:7" x14ac:dyDescent="0.3">
      <c r="A548" s="2">
        <v>44274</v>
      </c>
      <c r="B548" t="s">
        <v>7242</v>
      </c>
      <c r="C548" t="s">
        <v>7243</v>
      </c>
      <c r="D548" t="s">
        <v>7244</v>
      </c>
      <c r="E548" t="s">
        <v>7245</v>
      </c>
      <c r="F548" t="s">
        <v>7246</v>
      </c>
      <c r="G548">
        <v>-6.1000000000000004E-3</v>
      </c>
    </row>
    <row r="549" spans="1:7" x14ac:dyDescent="0.3">
      <c r="A549" s="2">
        <v>44273</v>
      </c>
      <c r="B549" t="s">
        <v>7247</v>
      </c>
      <c r="C549" t="s">
        <v>7248</v>
      </c>
      <c r="D549" t="s">
        <v>7249</v>
      </c>
      <c r="E549" t="s">
        <v>7250</v>
      </c>
      <c r="F549" t="s">
        <v>7251</v>
      </c>
      <c r="G549">
        <v>-7.1999999999999998E-3</v>
      </c>
    </row>
    <row r="550" spans="1:7" x14ac:dyDescent="0.3">
      <c r="A550" s="2">
        <v>44272</v>
      </c>
      <c r="B550" t="s">
        <v>7252</v>
      </c>
      <c r="C550" t="s">
        <v>7253</v>
      </c>
      <c r="D550" t="s">
        <v>5446</v>
      </c>
      <c r="E550" t="s">
        <v>7254</v>
      </c>
      <c r="F550" t="s">
        <v>7255</v>
      </c>
      <c r="G550">
        <v>-1.2699999999999999E-2</v>
      </c>
    </row>
    <row r="551" spans="1:7" x14ac:dyDescent="0.3">
      <c r="A551" s="2">
        <v>44271</v>
      </c>
      <c r="B551" t="s">
        <v>7256</v>
      </c>
      <c r="C551" t="s">
        <v>7257</v>
      </c>
      <c r="D551" t="s">
        <v>5468</v>
      </c>
      <c r="E551" t="s">
        <v>5867</v>
      </c>
      <c r="F551" t="s">
        <v>7258</v>
      </c>
      <c r="G551">
        <v>1.83E-2</v>
      </c>
    </row>
    <row r="552" spans="1:7" x14ac:dyDescent="0.3">
      <c r="A552" s="2">
        <v>44270</v>
      </c>
      <c r="B552" t="s">
        <v>7259</v>
      </c>
      <c r="C552" t="s">
        <v>7260</v>
      </c>
      <c r="D552" t="s">
        <v>7261</v>
      </c>
      <c r="E552" t="s">
        <v>7262</v>
      </c>
      <c r="F552" t="s">
        <v>7263</v>
      </c>
      <c r="G552">
        <v>1.14E-2</v>
      </c>
    </row>
    <row r="553" spans="1:7" x14ac:dyDescent="0.3">
      <c r="A553" s="2">
        <v>44267</v>
      </c>
      <c r="B553" t="s">
        <v>5870</v>
      </c>
      <c r="C553" t="s">
        <v>7264</v>
      </c>
      <c r="D553" t="s">
        <v>7265</v>
      </c>
      <c r="E553" t="s">
        <v>7266</v>
      </c>
      <c r="F553" t="s">
        <v>7267</v>
      </c>
      <c r="G553">
        <v>-1.17E-2</v>
      </c>
    </row>
    <row r="554" spans="1:7" x14ac:dyDescent="0.3">
      <c r="A554" s="2">
        <v>44266</v>
      </c>
      <c r="B554" t="s">
        <v>5897</v>
      </c>
      <c r="C554" t="s">
        <v>7268</v>
      </c>
      <c r="D554" t="s">
        <v>7269</v>
      </c>
      <c r="E554" t="s">
        <v>7270</v>
      </c>
      <c r="F554" t="s">
        <v>7271</v>
      </c>
      <c r="G554">
        <v>1.2999999999999999E-2</v>
      </c>
    </row>
    <row r="555" spans="1:7" x14ac:dyDescent="0.3">
      <c r="A555" s="2">
        <v>44265</v>
      </c>
      <c r="B555" t="s">
        <v>7272</v>
      </c>
      <c r="C555" t="s">
        <v>7273</v>
      </c>
      <c r="D555" t="s">
        <v>7274</v>
      </c>
      <c r="E555" t="s">
        <v>7275</v>
      </c>
      <c r="F555" t="s">
        <v>7276</v>
      </c>
      <c r="G555">
        <v>4.8999999999999998E-3</v>
      </c>
    </row>
    <row r="556" spans="1:7" x14ac:dyDescent="0.3">
      <c r="A556" s="2">
        <v>44264</v>
      </c>
      <c r="B556" t="s">
        <v>7277</v>
      </c>
      <c r="C556" t="s">
        <v>7278</v>
      </c>
      <c r="D556" t="s">
        <v>7279</v>
      </c>
      <c r="E556" t="s">
        <v>7280</v>
      </c>
      <c r="F556" t="s">
        <v>7281</v>
      </c>
      <c r="G556">
        <v>7.0000000000000001E-3</v>
      </c>
    </row>
    <row r="557" spans="1:7" x14ac:dyDescent="0.3">
      <c r="A557" s="2">
        <v>44263</v>
      </c>
      <c r="B557" t="s">
        <v>7282</v>
      </c>
      <c r="C557" t="s">
        <v>7283</v>
      </c>
      <c r="D557" t="s">
        <v>7284</v>
      </c>
      <c r="E557" t="s">
        <v>7285</v>
      </c>
      <c r="F557" t="s">
        <v>7286</v>
      </c>
      <c r="G557">
        <v>2.58E-2</v>
      </c>
    </row>
    <row r="558" spans="1:7" x14ac:dyDescent="0.3">
      <c r="A558" s="2">
        <v>44260</v>
      </c>
      <c r="B558" t="s">
        <v>7287</v>
      </c>
      <c r="C558" t="s">
        <v>7288</v>
      </c>
      <c r="D558" t="s">
        <v>5244</v>
      </c>
      <c r="E558" t="s">
        <v>7289</v>
      </c>
      <c r="F558" t="s">
        <v>7290</v>
      </c>
      <c r="G558">
        <v>-2.1700000000000001E-2</v>
      </c>
    </row>
    <row r="559" spans="1:7" x14ac:dyDescent="0.3">
      <c r="A559" s="2">
        <v>44259</v>
      </c>
      <c r="B559" t="s">
        <v>7291</v>
      </c>
      <c r="C559" t="s">
        <v>7292</v>
      </c>
      <c r="D559" t="s">
        <v>7293</v>
      </c>
      <c r="E559" t="s">
        <v>7294</v>
      </c>
      <c r="F559" t="s">
        <v>7295</v>
      </c>
      <c r="G559">
        <v>-0.02</v>
      </c>
    </row>
    <row r="560" spans="1:7" x14ac:dyDescent="0.3">
      <c r="A560" s="2">
        <v>44258</v>
      </c>
      <c r="B560" t="s">
        <v>7106</v>
      </c>
      <c r="C560" t="s">
        <v>7296</v>
      </c>
      <c r="D560" t="s">
        <v>7229</v>
      </c>
      <c r="E560" t="s">
        <v>7297</v>
      </c>
      <c r="F560" t="s">
        <v>7298</v>
      </c>
      <c r="G560">
        <v>-1.6899999999999998E-2</v>
      </c>
    </row>
    <row r="561" spans="1:7" x14ac:dyDescent="0.3">
      <c r="A561" s="2">
        <v>44257</v>
      </c>
      <c r="B561" t="s">
        <v>7299</v>
      </c>
      <c r="C561" t="s">
        <v>7300</v>
      </c>
      <c r="D561" t="s">
        <v>5200</v>
      </c>
      <c r="E561" t="s">
        <v>7301</v>
      </c>
      <c r="F561" t="s">
        <v>7302</v>
      </c>
      <c r="G561">
        <v>-2.8999999999999998E-3</v>
      </c>
    </row>
    <row r="562" spans="1:7" x14ac:dyDescent="0.3">
      <c r="A562" s="2">
        <v>44256</v>
      </c>
      <c r="B562" t="s">
        <v>7303</v>
      </c>
      <c r="C562" t="s">
        <v>7304</v>
      </c>
      <c r="D562" t="s">
        <v>7305</v>
      </c>
      <c r="E562" t="s">
        <v>7306</v>
      </c>
      <c r="F562" t="s">
        <v>7307</v>
      </c>
      <c r="G562">
        <v>1.38E-2</v>
      </c>
    </row>
    <row r="563" spans="1:7" x14ac:dyDescent="0.3">
      <c r="A563" s="2">
        <v>44253</v>
      </c>
      <c r="B563" t="s">
        <v>7082</v>
      </c>
      <c r="C563" t="s">
        <v>7308</v>
      </c>
      <c r="D563" t="s">
        <v>7309</v>
      </c>
      <c r="E563" t="s">
        <v>7310</v>
      </c>
      <c r="F563" t="s">
        <v>7311</v>
      </c>
      <c r="G563">
        <v>5.4000000000000003E-3</v>
      </c>
    </row>
    <row r="564" spans="1:7" x14ac:dyDescent="0.3">
      <c r="A564" s="2">
        <v>44252</v>
      </c>
      <c r="B564" t="s">
        <v>7312</v>
      </c>
      <c r="C564" t="s">
        <v>7313</v>
      </c>
      <c r="D564" t="s">
        <v>7314</v>
      </c>
      <c r="E564" t="s">
        <v>7315</v>
      </c>
      <c r="F564" t="s">
        <v>7316</v>
      </c>
      <c r="G564">
        <v>-7.3000000000000001E-3</v>
      </c>
    </row>
    <row r="565" spans="1:7" x14ac:dyDescent="0.3">
      <c r="A565" s="2">
        <v>44251</v>
      </c>
      <c r="B565" t="s">
        <v>7317</v>
      </c>
      <c r="C565" t="s">
        <v>7242</v>
      </c>
      <c r="D565" t="s">
        <v>5331</v>
      </c>
      <c r="E565" t="s">
        <v>7318</v>
      </c>
      <c r="F565" t="s">
        <v>7319</v>
      </c>
      <c r="G565">
        <v>1.0999999999999999E-2</v>
      </c>
    </row>
    <row r="566" spans="1:7" x14ac:dyDescent="0.3">
      <c r="A566" s="2">
        <v>44250</v>
      </c>
      <c r="B566" t="s">
        <v>7320</v>
      </c>
      <c r="C566" t="s">
        <v>7321</v>
      </c>
      <c r="D566" t="s">
        <v>7322</v>
      </c>
      <c r="E566" t="s">
        <v>7323</v>
      </c>
      <c r="F566" t="s">
        <v>7324</v>
      </c>
      <c r="G566">
        <v>-2.5600000000000001E-2</v>
      </c>
    </row>
    <row r="567" spans="1:7" x14ac:dyDescent="0.3">
      <c r="A567" s="2">
        <v>44249</v>
      </c>
      <c r="B567" t="s">
        <v>7325</v>
      </c>
      <c r="C567" t="s">
        <v>7326</v>
      </c>
      <c r="D567" t="s">
        <v>7327</v>
      </c>
      <c r="E567" t="s">
        <v>7328</v>
      </c>
      <c r="F567" t="s">
        <v>7329</v>
      </c>
      <c r="G567">
        <v>-2.8899999999999999E-2</v>
      </c>
    </row>
    <row r="568" spans="1:7" x14ac:dyDescent="0.3">
      <c r="A568" s="2">
        <v>44246</v>
      </c>
      <c r="B568" t="s">
        <v>5520</v>
      </c>
      <c r="C568" t="s">
        <v>7330</v>
      </c>
      <c r="D568" t="s">
        <v>7331</v>
      </c>
      <c r="E568" t="s">
        <v>7332</v>
      </c>
      <c r="F568" t="s">
        <v>7333</v>
      </c>
      <c r="G568">
        <v>5.7999999999999996E-3</v>
      </c>
    </row>
    <row r="569" spans="1:7" x14ac:dyDescent="0.3">
      <c r="A569" s="2">
        <v>44245</v>
      </c>
      <c r="B569" t="s">
        <v>7054</v>
      </c>
      <c r="C569" t="s">
        <v>7334</v>
      </c>
      <c r="D569" t="s">
        <v>7335</v>
      </c>
      <c r="E569" t="s">
        <v>7336</v>
      </c>
      <c r="F569" t="s">
        <v>7337</v>
      </c>
      <c r="G569">
        <v>-1.01E-2</v>
      </c>
    </row>
    <row r="570" spans="1:7" x14ac:dyDescent="0.3">
      <c r="A570" s="2">
        <v>44244</v>
      </c>
      <c r="B570" t="s">
        <v>7338</v>
      </c>
      <c r="C570" t="s">
        <v>7339</v>
      </c>
      <c r="D570" t="s">
        <v>7340</v>
      </c>
      <c r="E570" t="s">
        <v>7341</v>
      </c>
      <c r="F570" t="s">
        <v>7342</v>
      </c>
      <c r="G570">
        <v>-1.01E-2</v>
      </c>
    </row>
    <row r="571" spans="1:7" x14ac:dyDescent="0.3">
      <c r="A571" s="2">
        <v>44243</v>
      </c>
      <c r="B571" t="s">
        <v>7343</v>
      </c>
      <c r="C571" t="s">
        <v>7344</v>
      </c>
      <c r="D571" t="s">
        <v>5530</v>
      </c>
      <c r="E571" t="s">
        <v>7345</v>
      </c>
      <c r="F571" t="s">
        <v>7346</v>
      </c>
      <c r="G571">
        <v>-5.4999999999999997E-3</v>
      </c>
    </row>
    <row r="572" spans="1:7" x14ac:dyDescent="0.3">
      <c r="A572" s="2">
        <v>44242</v>
      </c>
      <c r="B572" t="s">
        <v>5416</v>
      </c>
      <c r="C572" t="s">
        <v>7347</v>
      </c>
      <c r="D572" t="s">
        <v>7348</v>
      </c>
      <c r="E572" t="s">
        <v>7349</v>
      </c>
      <c r="F572" t="s">
        <v>7350</v>
      </c>
      <c r="G572">
        <v>3.5999999999999999E-3</v>
      </c>
    </row>
    <row r="573" spans="1:7" x14ac:dyDescent="0.3">
      <c r="A573" s="2">
        <v>44239</v>
      </c>
      <c r="B573" t="s">
        <v>7351</v>
      </c>
      <c r="C573" t="s">
        <v>5857</v>
      </c>
      <c r="D573" t="s">
        <v>7352</v>
      </c>
      <c r="E573" t="s">
        <v>7353</v>
      </c>
      <c r="F573" t="s">
        <v>7354</v>
      </c>
      <c r="G573">
        <v>-5.0000000000000001E-4</v>
      </c>
    </row>
    <row r="574" spans="1:7" x14ac:dyDescent="0.3">
      <c r="A574" s="2">
        <v>44238</v>
      </c>
      <c r="B574" t="s">
        <v>7355</v>
      </c>
      <c r="C574" t="s">
        <v>7356</v>
      </c>
      <c r="D574" t="s">
        <v>7357</v>
      </c>
      <c r="E574" t="s">
        <v>7356</v>
      </c>
      <c r="F574" t="s">
        <v>7358</v>
      </c>
      <c r="G574">
        <v>1.14E-2</v>
      </c>
    </row>
    <row r="575" spans="1:7" x14ac:dyDescent="0.3">
      <c r="A575" s="2">
        <v>44237</v>
      </c>
      <c r="B575" t="s">
        <v>7359</v>
      </c>
      <c r="C575" t="s">
        <v>7360</v>
      </c>
      <c r="D575" t="s">
        <v>7361</v>
      </c>
      <c r="E575" t="s">
        <v>7362</v>
      </c>
      <c r="F575" t="s">
        <v>7363</v>
      </c>
      <c r="G575">
        <v>-0.01</v>
      </c>
    </row>
    <row r="576" spans="1:7" x14ac:dyDescent="0.3">
      <c r="A576" s="2">
        <v>44236</v>
      </c>
      <c r="B576" t="s">
        <v>6998</v>
      </c>
      <c r="C576" t="s">
        <v>5073</v>
      </c>
      <c r="D576" t="s">
        <v>7001</v>
      </c>
      <c r="E576" t="s">
        <v>7364</v>
      </c>
      <c r="F576" t="s">
        <v>7365</v>
      </c>
      <c r="G576">
        <v>-1.1999999999999999E-3</v>
      </c>
    </row>
    <row r="577" spans="1:7" x14ac:dyDescent="0.3">
      <c r="A577" s="2">
        <v>44235</v>
      </c>
      <c r="B577" t="s">
        <v>5078</v>
      </c>
      <c r="C577" t="s">
        <v>5041</v>
      </c>
      <c r="D577" t="s">
        <v>5484</v>
      </c>
      <c r="E577" t="s">
        <v>7366</v>
      </c>
      <c r="F577" t="s">
        <v>7367</v>
      </c>
      <c r="G577">
        <v>6.1999999999999998E-3</v>
      </c>
    </row>
    <row r="578" spans="1:7" x14ac:dyDescent="0.3">
      <c r="A578" s="2">
        <v>44232</v>
      </c>
      <c r="B578" t="s">
        <v>7368</v>
      </c>
      <c r="C578" t="s">
        <v>7369</v>
      </c>
      <c r="D578" t="s">
        <v>7370</v>
      </c>
      <c r="E578" t="s">
        <v>7371</v>
      </c>
      <c r="F578" t="s">
        <v>7372</v>
      </c>
      <c r="G578">
        <v>2.8E-3</v>
      </c>
    </row>
    <row r="579" spans="1:7" x14ac:dyDescent="0.3">
      <c r="A579" s="2">
        <v>44231</v>
      </c>
      <c r="B579" t="s">
        <v>7165</v>
      </c>
      <c r="C579" t="s">
        <v>7373</v>
      </c>
      <c r="D579" t="s">
        <v>7374</v>
      </c>
      <c r="E579" t="s">
        <v>7375</v>
      </c>
      <c r="F579" t="s">
        <v>7376</v>
      </c>
      <c r="G579">
        <v>4.0000000000000002E-4</v>
      </c>
    </row>
    <row r="580" spans="1:7" x14ac:dyDescent="0.3">
      <c r="A580" s="2">
        <v>44230</v>
      </c>
      <c r="B580" t="s">
        <v>7377</v>
      </c>
      <c r="C580" t="s">
        <v>5804</v>
      </c>
      <c r="D580" t="s">
        <v>7378</v>
      </c>
      <c r="E580" t="s">
        <v>7379</v>
      </c>
      <c r="F580" t="s">
        <v>7380</v>
      </c>
      <c r="G580">
        <v>-4.0000000000000002E-4</v>
      </c>
    </row>
    <row r="581" spans="1:7" x14ac:dyDescent="0.3">
      <c r="A581" s="2">
        <v>44229</v>
      </c>
      <c r="B581" t="s">
        <v>7165</v>
      </c>
      <c r="C581" t="s">
        <v>7381</v>
      </c>
      <c r="D581" t="s">
        <v>7017</v>
      </c>
      <c r="E581" t="s">
        <v>7382</v>
      </c>
      <c r="F581" t="s">
        <v>6946</v>
      </c>
      <c r="G581">
        <v>2.29E-2</v>
      </c>
    </row>
    <row r="582" spans="1:7" x14ac:dyDescent="0.3">
      <c r="A582" s="2">
        <v>44228</v>
      </c>
      <c r="B582" t="s">
        <v>5431</v>
      </c>
      <c r="C582" t="s">
        <v>7383</v>
      </c>
      <c r="D582" t="s">
        <v>7384</v>
      </c>
      <c r="E582" t="s">
        <v>7385</v>
      </c>
      <c r="F582" t="s">
        <v>7386</v>
      </c>
      <c r="G582">
        <v>1.6E-2</v>
      </c>
    </row>
    <row r="583" spans="1:7" x14ac:dyDescent="0.3">
      <c r="A583" s="2">
        <v>44225</v>
      </c>
      <c r="B583" t="s">
        <v>7383</v>
      </c>
      <c r="C583" t="s">
        <v>7075</v>
      </c>
      <c r="D583" t="s">
        <v>5205</v>
      </c>
      <c r="E583" t="s">
        <v>7387</v>
      </c>
      <c r="F583" t="s">
        <v>7388</v>
      </c>
      <c r="G583">
        <v>-2.1000000000000001E-2</v>
      </c>
    </row>
    <row r="584" spans="1:7" x14ac:dyDescent="0.3">
      <c r="A584" s="2">
        <v>44224</v>
      </c>
      <c r="B584" t="s">
        <v>7389</v>
      </c>
      <c r="C584" t="s">
        <v>5891</v>
      </c>
      <c r="D584" t="s">
        <v>7390</v>
      </c>
      <c r="E584" t="s">
        <v>7391</v>
      </c>
      <c r="F584" t="s">
        <v>7392</v>
      </c>
      <c r="G584">
        <v>-2.0999999999999999E-3</v>
      </c>
    </row>
    <row r="585" spans="1:7" x14ac:dyDescent="0.3">
      <c r="A585" s="2">
        <v>44223</v>
      </c>
      <c r="B585" t="s">
        <v>7393</v>
      </c>
      <c r="C585" t="s">
        <v>7394</v>
      </c>
      <c r="D585" t="s">
        <v>7395</v>
      </c>
      <c r="E585" t="s">
        <v>7396</v>
      </c>
      <c r="F585" t="s">
        <v>7397</v>
      </c>
      <c r="G585">
        <v>-1.24E-2</v>
      </c>
    </row>
    <row r="586" spans="1:7" x14ac:dyDescent="0.3">
      <c r="A586" s="2">
        <v>44222</v>
      </c>
      <c r="B586" t="s">
        <v>7398</v>
      </c>
      <c r="C586" t="s">
        <v>7399</v>
      </c>
      <c r="D586" t="s">
        <v>7400</v>
      </c>
      <c r="E586" t="s">
        <v>7401</v>
      </c>
      <c r="F586" t="s">
        <v>7402</v>
      </c>
      <c r="G586">
        <v>5.3E-3</v>
      </c>
    </row>
    <row r="587" spans="1:7" x14ac:dyDescent="0.3">
      <c r="A587" s="2">
        <v>44221</v>
      </c>
      <c r="B587" t="s">
        <v>7403</v>
      </c>
      <c r="C587" t="s">
        <v>7379</v>
      </c>
      <c r="D587" t="s">
        <v>7404</v>
      </c>
      <c r="E587" t="s">
        <v>7405</v>
      </c>
      <c r="F587" t="s">
        <v>7406</v>
      </c>
      <c r="G587">
        <v>-4.0000000000000002E-4</v>
      </c>
    </row>
    <row r="588" spans="1:7" x14ac:dyDescent="0.3">
      <c r="A588" s="2">
        <v>44218</v>
      </c>
      <c r="B588" t="s">
        <v>7407</v>
      </c>
      <c r="C588" t="s">
        <v>7408</v>
      </c>
      <c r="D588" t="s">
        <v>7409</v>
      </c>
      <c r="E588" t="s">
        <v>7410</v>
      </c>
      <c r="F588" t="s">
        <v>7350</v>
      </c>
      <c r="G588">
        <v>2.5000000000000001E-3</v>
      </c>
    </row>
    <row r="589" spans="1:7" x14ac:dyDescent="0.3">
      <c r="A589" s="2">
        <v>44217</v>
      </c>
      <c r="B589" t="s">
        <v>7411</v>
      </c>
      <c r="C589" t="s">
        <v>7412</v>
      </c>
      <c r="D589" t="s">
        <v>7413</v>
      </c>
      <c r="E589" t="s">
        <v>7414</v>
      </c>
      <c r="F589" t="s">
        <v>7415</v>
      </c>
      <c r="G589">
        <v>3.5999999999999999E-3</v>
      </c>
    </row>
    <row r="590" spans="1:7" x14ac:dyDescent="0.3">
      <c r="A590" s="2">
        <v>44216</v>
      </c>
      <c r="B590" t="s">
        <v>7416</v>
      </c>
      <c r="C590" t="s">
        <v>7417</v>
      </c>
      <c r="D590" t="s">
        <v>7418</v>
      </c>
      <c r="E590" t="s">
        <v>7419</v>
      </c>
      <c r="F590" t="s">
        <v>7420</v>
      </c>
      <c r="G590">
        <v>2.7199999999999998E-2</v>
      </c>
    </row>
    <row r="591" spans="1:7" x14ac:dyDescent="0.3">
      <c r="A591" s="2">
        <v>44215</v>
      </c>
      <c r="B591" t="s">
        <v>7421</v>
      </c>
      <c r="C591" t="s">
        <v>7422</v>
      </c>
      <c r="D591" t="s">
        <v>5335</v>
      </c>
      <c r="E591" t="s">
        <v>7423</v>
      </c>
      <c r="F591" t="s">
        <v>7424</v>
      </c>
      <c r="G591">
        <v>1.9E-3</v>
      </c>
    </row>
    <row r="592" spans="1:7" x14ac:dyDescent="0.3">
      <c r="A592" s="2">
        <v>44214</v>
      </c>
      <c r="B592" t="s">
        <v>7425</v>
      </c>
      <c r="C592" t="s">
        <v>7426</v>
      </c>
      <c r="D592" t="s">
        <v>5888</v>
      </c>
      <c r="E592" t="s">
        <v>7427</v>
      </c>
      <c r="F592" t="s">
        <v>7428</v>
      </c>
      <c r="G592">
        <v>-2.5000000000000001E-3</v>
      </c>
    </row>
    <row r="593" spans="1:7" x14ac:dyDescent="0.3">
      <c r="A593" s="2">
        <v>44211</v>
      </c>
      <c r="B593" t="s">
        <v>7429</v>
      </c>
      <c r="C593" t="s">
        <v>7299</v>
      </c>
      <c r="D593" t="s">
        <v>5954</v>
      </c>
      <c r="E593" t="s">
        <v>7430</v>
      </c>
      <c r="F593" t="s">
        <v>7431</v>
      </c>
      <c r="G593">
        <v>-3.8999999999999998E-3</v>
      </c>
    </row>
    <row r="594" spans="1:7" x14ac:dyDescent="0.3">
      <c r="A594" s="2">
        <v>44210</v>
      </c>
      <c r="B594" t="s">
        <v>7432</v>
      </c>
      <c r="C594" t="s">
        <v>7433</v>
      </c>
      <c r="D594" t="s">
        <v>7434</v>
      </c>
      <c r="E594" t="s">
        <v>7435</v>
      </c>
      <c r="F594" t="s">
        <v>7436</v>
      </c>
      <c r="G594">
        <v>-3.5000000000000001E-3</v>
      </c>
    </row>
    <row r="595" spans="1:7" x14ac:dyDescent="0.3">
      <c r="A595" s="2">
        <v>44209</v>
      </c>
      <c r="B595" t="s">
        <v>7437</v>
      </c>
      <c r="C595" t="s">
        <v>7438</v>
      </c>
      <c r="D595" t="s">
        <v>7437</v>
      </c>
      <c r="E595" t="s">
        <v>7439</v>
      </c>
      <c r="F595" t="s">
        <v>7440</v>
      </c>
      <c r="G595">
        <v>5.3E-3</v>
      </c>
    </row>
    <row r="596" spans="1:7" x14ac:dyDescent="0.3">
      <c r="A596" s="2">
        <v>44208</v>
      </c>
      <c r="B596" t="s">
        <v>7441</v>
      </c>
      <c r="C596" t="s">
        <v>7442</v>
      </c>
      <c r="D596" t="s">
        <v>7443</v>
      </c>
      <c r="E596" t="s">
        <v>7444</v>
      </c>
      <c r="F596" t="s">
        <v>7445</v>
      </c>
      <c r="G596">
        <v>-1.43E-2</v>
      </c>
    </row>
    <row r="597" spans="1:7" x14ac:dyDescent="0.3">
      <c r="A597" s="2">
        <v>44207</v>
      </c>
      <c r="B597" t="s">
        <v>7446</v>
      </c>
      <c r="C597" t="s">
        <v>7447</v>
      </c>
      <c r="D597" t="s">
        <v>7448</v>
      </c>
      <c r="E597" t="s">
        <v>7449</v>
      </c>
      <c r="F597" t="s">
        <v>7450</v>
      </c>
      <c r="G597">
        <v>2.3E-3</v>
      </c>
    </row>
    <row r="598" spans="1:7" x14ac:dyDescent="0.3">
      <c r="A598" s="2">
        <v>44204</v>
      </c>
      <c r="B598" t="s">
        <v>7451</v>
      </c>
      <c r="C598" t="s">
        <v>7452</v>
      </c>
      <c r="D598" t="s">
        <v>7453</v>
      </c>
      <c r="E598" t="s">
        <v>7454</v>
      </c>
      <c r="F598" t="s">
        <v>7455</v>
      </c>
      <c r="G598">
        <v>8.0000000000000002E-3</v>
      </c>
    </row>
    <row r="599" spans="1:7" x14ac:dyDescent="0.3">
      <c r="A599" s="2">
        <v>44203</v>
      </c>
      <c r="B599" t="s">
        <v>7456</v>
      </c>
      <c r="C599" t="s">
        <v>7457</v>
      </c>
      <c r="D599" t="s">
        <v>7458</v>
      </c>
      <c r="E599" t="s">
        <v>5868</v>
      </c>
      <c r="F599" t="s">
        <v>7459</v>
      </c>
      <c r="G599">
        <v>1.14E-2</v>
      </c>
    </row>
    <row r="600" spans="1:7" x14ac:dyDescent="0.3">
      <c r="A600" s="2">
        <v>44202</v>
      </c>
      <c r="B600" t="s">
        <v>7460</v>
      </c>
      <c r="C600" t="s">
        <v>7461</v>
      </c>
      <c r="D600" t="s">
        <v>7462</v>
      </c>
      <c r="E600" t="s">
        <v>7463</v>
      </c>
      <c r="F600" t="s">
        <v>7464</v>
      </c>
      <c r="G600">
        <v>5.5999999999999999E-3</v>
      </c>
    </row>
    <row r="601" spans="1:7" x14ac:dyDescent="0.3">
      <c r="A601" s="2">
        <v>44201</v>
      </c>
      <c r="B601" t="s">
        <v>7465</v>
      </c>
      <c r="C601" t="s">
        <v>7466</v>
      </c>
      <c r="D601" t="s">
        <v>7467</v>
      </c>
      <c r="E601" t="s">
        <v>7468</v>
      </c>
      <c r="F601" t="s">
        <v>7469</v>
      </c>
      <c r="G601">
        <v>-2.9999999999999997E-4</v>
      </c>
    </row>
    <row r="602" spans="1:7" x14ac:dyDescent="0.3">
      <c r="A602" s="2">
        <v>44200</v>
      </c>
      <c r="B602" t="s">
        <v>7217</v>
      </c>
      <c r="C602" t="s">
        <v>7470</v>
      </c>
      <c r="D602" t="s">
        <v>7471</v>
      </c>
      <c r="E602" t="s">
        <v>5204</v>
      </c>
      <c r="F602" t="s">
        <v>7472</v>
      </c>
      <c r="G602">
        <v>-5.5999999999999999E-3</v>
      </c>
    </row>
    <row r="603" spans="1:7" x14ac:dyDescent="0.3">
      <c r="A603" s="2">
        <v>44196</v>
      </c>
      <c r="B603" t="s">
        <v>7473</v>
      </c>
      <c r="C603" t="s">
        <v>5217</v>
      </c>
      <c r="D603" t="s">
        <v>5323</v>
      </c>
      <c r="E603" t="s">
        <v>7474</v>
      </c>
      <c r="F603" t="s">
        <v>7475</v>
      </c>
      <c r="G603">
        <v>-4.8999999999999998E-3</v>
      </c>
    </row>
    <row r="604" spans="1:7" x14ac:dyDescent="0.3">
      <c r="A604" s="2">
        <v>44195</v>
      </c>
      <c r="B604" t="s">
        <v>7476</v>
      </c>
      <c r="C604" t="s">
        <v>7477</v>
      </c>
      <c r="D604" t="s">
        <v>7478</v>
      </c>
      <c r="E604" t="s">
        <v>7479</v>
      </c>
      <c r="F604" t="s">
        <v>7480</v>
      </c>
      <c r="G604">
        <v>-7.1999999999999998E-3</v>
      </c>
    </row>
    <row r="605" spans="1:7" x14ac:dyDescent="0.3">
      <c r="A605" s="2">
        <v>44194</v>
      </c>
      <c r="B605" t="s">
        <v>7481</v>
      </c>
      <c r="C605" t="s">
        <v>7482</v>
      </c>
      <c r="D605" t="s">
        <v>7483</v>
      </c>
      <c r="E605" t="s">
        <v>7484</v>
      </c>
      <c r="F605" t="s">
        <v>7485</v>
      </c>
      <c r="G605">
        <v>2.1700000000000001E-2</v>
      </c>
    </row>
    <row r="606" spans="1:7" x14ac:dyDescent="0.3">
      <c r="A606" s="2">
        <v>44189</v>
      </c>
      <c r="B606" t="s">
        <v>7486</v>
      </c>
      <c r="C606" t="s">
        <v>7487</v>
      </c>
      <c r="D606" t="s">
        <v>7488</v>
      </c>
      <c r="E606" t="s">
        <v>7489</v>
      </c>
      <c r="F606" t="s">
        <v>7490</v>
      </c>
      <c r="G606">
        <v>-7.1000000000000004E-3</v>
      </c>
    </row>
    <row r="607" spans="1:7" x14ac:dyDescent="0.3">
      <c r="A607" s="2">
        <v>44188</v>
      </c>
      <c r="B607" t="s">
        <v>7491</v>
      </c>
      <c r="C607" t="s">
        <v>7492</v>
      </c>
      <c r="D607" t="s">
        <v>7493</v>
      </c>
      <c r="E607" t="s">
        <v>7494</v>
      </c>
      <c r="F607" t="s">
        <v>7495</v>
      </c>
      <c r="G607">
        <v>-9.5999999999999992E-3</v>
      </c>
    </row>
    <row r="608" spans="1:7" x14ac:dyDescent="0.3">
      <c r="A608" s="2">
        <v>44187</v>
      </c>
      <c r="B608" t="s">
        <v>7496</v>
      </c>
      <c r="C608" t="s">
        <v>7497</v>
      </c>
      <c r="D608" t="s">
        <v>7498</v>
      </c>
      <c r="E608" t="s">
        <v>7499</v>
      </c>
      <c r="F608" t="s">
        <v>7500</v>
      </c>
      <c r="G608">
        <v>7.1999999999999998E-3</v>
      </c>
    </row>
    <row r="609" spans="1:7" x14ac:dyDescent="0.3">
      <c r="A609" s="2">
        <v>44186</v>
      </c>
      <c r="B609" t="s">
        <v>7236</v>
      </c>
      <c r="C609" t="s">
        <v>7501</v>
      </c>
      <c r="D609" t="s">
        <v>7326</v>
      </c>
      <c r="E609" t="s">
        <v>7502</v>
      </c>
      <c r="F609" t="s">
        <v>7503</v>
      </c>
      <c r="G609">
        <v>1.5E-3</v>
      </c>
    </row>
    <row r="610" spans="1:7" x14ac:dyDescent="0.3">
      <c r="A610" s="2">
        <v>44183</v>
      </c>
      <c r="B610" t="s">
        <v>7504</v>
      </c>
      <c r="C610" t="s">
        <v>7505</v>
      </c>
      <c r="D610" t="s">
        <v>7506</v>
      </c>
      <c r="E610" t="s">
        <v>7507</v>
      </c>
      <c r="F610" t="s">
        <v>7508</v>
      </c>
      <c r="G610">
        <v>5.4000000000000003E-3</v>
      </c>
    </row>
    <row r="611" spans="1:7" x14ac:dyDescent="0.3">
      <c r="A611" s="2">
        <v>44182</v>
      </c>
      <c r="B611" t="s">
        <v>7269</v>
      </c>
      <c r="C611" t="s">
        <v>7509</v>
      </c>
      <c r="D611" t="s">
        <v>7510</v>
      </c>
      <c r="E611" t="s">
        <v>7511</v>
      </c>
      <c r="F611" t="s">
        <v>7512</v>
      </c>
      <c r="G611">
        <v>-6.9999999999999999E-4</v>
      </c>
    </row>
    <row r="612" spans="1:7" x14ac:dyDescent="0.3">
      <c r="A612" s="2">
        <v>44181</v>
      </c>
      <c r="B612" t="s">
        <v>7513</v>
      </c>
      <c r="C612" t="s">
        <v>7514</v>
      </c>
      <c r="D612" t="s">
        <v>7509</v>
      </c>
      <c r="E612" t="s">
        <v>7515</v>
      </c>
      <c r="F612" t="s">
        <v>7170</v>
      </c>
      <c r="G612">
        <v>7.3000000000000001E-3</v>
      </c>
    </row>
    <row r="613" spans="1:7" x14ac:dyDescent="0.3">
      <c r="A613" s="2">
        <v>44180</v>
      </c>
      <c r="B613" t="s">
        <v>7516</v>
      </c>
      <c r="C613" t="s">
        <v>7517</v>
      </c>
      <c r="D613" t="s">
        <v>7518</v>
      </c>
      <c r="E613" t="s">
        <v>7519</v>
      </c>
      <c r="F613" t="s">
        <v>7520</v>
      </c>
      <c r="G613">
        <v>-1.15E-2</v>
      </c>
    </row>
    <row r="614" spans="1:7" x14ac:dyDescent="0.3">
      <c r="A614" s="2">
        <v>44179</v>
      </c>
      <c r="B614" t="s">
        <v>7218</v>
      </c>
      <c r="C614" t="s">
        <v>7521</v>
      </c>
      <c r="D614" t="s">
        <v>7522</v>
      </c>
      <c r="E614" t="s">
        <v>7523</v>
      </c>
      <c r="F614" t="s">
        <v>7524</v>
      </c>
      <c r="G614">
        <v>1.18E-2</v>
      </c>
    </row>
    <row r="615" spans="1:7" x14ac:dyDescent="0.3">
      <c r="A615" s="2">
        <v>44176</v>
      </c>
      <c r="B615" t="s">
        <v>7525</v>
      </c>
      <c r="C615" t="s">
        <v>7526</v>
      </c>
      <c r="D615" t="s">
        <v>7527</v>
      </c>
      <c r="E615" t="s">
        <v>7528</v>
      </c>
      <c r="F615" t="s">
        <v>7529</v>
      </c>
      <c r="G615">
        <v>-7.1999999999999998E-3</v>
      </c>
    </row>
    <row r="616" spans="1:7" x14ac:dyDescent="0.3">
      <c r="A616" s="2">
        <v>44175</v>
      </c>
      <c r="B616" t="s">
        <v>7530</v>
      </c>
      <c r="C616" t="s">
        <v>7531</v>
      </c>
      <c r="D616" t="s">
        <v>7532</v>
      </c>
      <c r="E616" t="s">
        <v>7533</v>
      </c>
      <c r="F616" t="s">
        <v>7534</v>
      </c>
      <c r="G616">
        <v>-7.0000000000000001E-3</v>
      </c>
    </row>
    <row r="617" spans="1:7" x14ac:dyDescent="0.3">
      <c r="A617" s="2">
        <v>44174</v>
      </c>
      <c r="B617" t="s">
        <v>7535</v>
      </c>
      <c r="C617" t="s">
        <v>7536</v>
      </c>
      <c r="D617" t="s">
        <v>7537</v>
      </c>
      <c r="E617" t="s">
        <v>7538</v>
      </c>
      <c r="F617" t="s">
        <v>7539</v>
      </c>
      <c r="G617">
        <v>1.2999999999999999E-3</v>
      </c>
    </row>
    <row r="618" spans="1:7" x14ac:dyDescent="0.3">
      <c r="A618" s="2">
        <v>44173</v>
      </c>
      <c r="B618" t="s">
        <v>7460</v>
      </c>
      <c r="C618" t="s">
        <v>7540</v>
      </c>
      <c r="D618" t="s">
        <v>7541</v>
      </c>
      <c r="E618" t="s">
        <v>7507</v>
      </c>
      <c r="F618" t="s">
        <v>7542</v>
      </c>
      <c r="G618">
        <v>-3.3E-3</v>
      </c>
    </row>
    <row r="619" spans="1:7" x14ac:dyDescent="0.3">
      <c r="A619" s="2">
        <v>44172</v>
      </c>
      <c r="B619" t="s">
        <v>7253</v>
      </c>
      <c r="C619" t="s">
        <v>7543</v>
      </c>
      <c r="D619" t="s">
        <v>7544</v>
      </c>
      <c r="E619" t="s">
        <v>7216</v>
      </c>
      <c r="F619" t="s">
        <v>7545</v>
      </c>
      <c r="G619">
        <v>1.6E-2</v>
      </c>
    </row>
    <row r="620" spans="1:7" x14ac:dyDescent="0.3">
      <c r="A620" s="2">
        <v>44169</v>
      </c>
      <c r="B620" t="s">
        <v>7546</v>
      </c>
      <c r="C620" t="s">
        <v>7547</v>
      </c>
      <c r="D620" t="s">
        <v>7548</v>
      </c>
      <c r="E620" t="s">
        <v>7549</v>
      </c>
      <c r="F620" t="s">
        <v>7550</v>
      </c>
      <c r="G620">
        <v>3.0999999999999999E-3</v>
      </c>
    </row>
    <row r="621" spans="1:7" x14ac:dyDescent="0.3">
      <c r="A621" s="2">
        <v>44168</v>
      </c>
      <c r="B621" t="s">
        <v>5208</v>
      </c>
      <c r="C621" t="s">
        <v>7551</v>
      </c>
      <c r="D621" t="s">
        <v>7552</v>
      </c>
      <c r="E621" t="s">
        <v>7553</v>
      </c>
      <c r="F621" t="s">
        <v>7554</v>
      </c>
      <c r="G621">
        <v>-6.8999999999999999E-3</v>
      </c>
    </row>
    <row r="622" spans="1:7" x14ac:dyDescent="0.3">
      <c r="A622" s="2">
        <v>44167</v>
      </c>
      <c r="B622" t="s">
        <v>7555</v>
      </c>
      <c r="C622" t="s">
        <v>7556</v>
      </c>
      <c r="D622" t="s">
        <v>7557</v>
      </c>
      <c r="E622" t="s">
        <v>5208</v>
      </c>
      <c r="F622" t="s">
        <v>7558</v>
      </c>
      <c r="G622">
        <v>7.1000000000000004E-3</v>
      </c>
    </row>
    <row r="623" spans="1:7" x14ac:dyDescent="0.3">
      <c r="A623" s="2">
        <v>44166</v>
      </c>
      <c r="B623" t="s">
        <v>7559</v>
      </c>
      <c r="C623" t="s">
        <v>7264</v>
      </c>
      <c r="D623" t="s">
        <v>7265</v>
      </c>
      <c r="E623" t="s">
        <v>7560</v>
      </c>
      <c r="F623" t="s">
        <v>7354</v>
      </c>
      <c r="G623">
        <v>1.5699999999999999E-2</v>
      </c>
    </row>
    <row r="624" spans="1:7" x14ac:dyDescent="0.3">
      <c r="A624" s="2">
        <v>44165</v>
      </c>
      <c r="B624" t="s">
        <v>7561</v>
      </c>
      <c r="C624" t="s">
        <v>7562</v>
      </c>
      <c r="D624" t="s">
        <v>7563</v>
      </c>
      <c r="E624" t="s">
        <v>7564</v>
      </c>
      <c r="F624" t="s">
        <v>7565</v>
      </c>
      <c r="G624">
        <v>-1.1599999999999999E-2</v>
      </c>
    </row>
    <row r="625" spans="1:7" x14ac:dyDescent="0.3">
      <c r="A625" s="2">
        <v>44162</v>
      </c>
      <c r="B625" t="s">
        <v>7566</v>
      </c>
      <c r="C625" t="s">
        <v>5294</v>
      </c>
      <c r="D625" t="s">
        <v>7567</v>
      </c>
      <c r="E625" t="s">
        <v>7568</v>
      </c>
      <c r="F625" t="s">
        <v>5500</v>
      </c>
      <c r="G625">
        <v>7.6E-3</v>
      </c>
    </row>
    <row r="626" spans="1:7" x14ac:dyDescent="0.3">
      <c r="A626" s="2">
        <v>44161</v>
      </c>
      <c r="B626" t="s">
        <v>7569</v>
      </c>
      <c r="C626" t="s">
        <v>7570</v>
      </c>
      <c r="D626" t="s">
        <v>7571</v>
      </c>
      <c r="E626" t="s">
        <v>7572</v>
      </c>
      <c r="F626" t="s">
        <v>7573</v>
      </c>
      <c r="G626">
        <v>1.09E-2</v>
      </c>
    </row>
    <row r="627" spans="1:7" x14ac:dyDescent="0.3">
      <c r="A627" s="2">
        <v>44160</v>
      </c>
      <c r="B627" t="s">
        <v>7574</v>
      </c>
      <c r="C627" t="s">
        <v>7575</v>
      </c>
      <c r="D627" t="s">
        <v>7576</v>
      </c>
      <c r="E627" t="s">
        <v>7577</v>
      </c>
      <c r="F627" t="s">
        <v>7578</v>
      </c>
      <c r="G627">
        <v>6.1000000000000004E-3</v>
      </c>
    </row>
    <row r="628" spans="1:7" x14ac:dyDescent="0.3">
      <c r="A628" s="2">
        <v>44159</v>
      </c>
      <c r="B628" t="s">
        <v>7579</v>
      </c>
      <c r="C628" t="s">
        <v>7580</v>
      </c>
      <c r="D628" t="s">
        <v>7581</v>
      </c>
      <c r="E628" t="s">
        <v>7582</v>
      </c>
      <c r="F628" t="s">
        <v>7583</v>
      </c>
      <c r="G628">
        <v>1.14E-2</v>
      </c>
    </row>
    <row r="629" spans="1:7" x14ac:dyDescent="0.3">
      <c r="A629" s="2">
        <v>44158</v>
      </c>
      <c r="B629" t="s">
        <v>7584</v>
      </c>
      <c r="C629" t="s">
        <v>7585</v>
      </c>
      <c r="D629" t="s">
        <v>7586</v>
      </c>
      <c r="E629" t="s">
        <v>7584</v>
      </c>
      <c r="F629" t="s">
        <v>7587</v>
      </c>
      <c r="G629">
        <v>-1.47E-2</v>
      </c>
    </row>
    <row r="630" spans="1:7" x14ac:dyDescent="0.3">
      <c r="A630" s="2">
        <v>44155</v>
      </c>
      <c r="B630" t="s">
        <v>7588</v>
      </c>
      <c r="C630" t="s">
        <v>7589</v>
      </c>
      <c r="D630" t="s">
        <v>7590</v>
      </c>
      <c r="E630" t="s">
        <v>7591</v>
      </c>
      <c r="F630" t="s">
        <v>5713</v>
      </c>
      <c r="G630">
        <v>-5.0000000000000001E-4</v>
      </c>
    </row>
    <row r="631" spans="1:7" x14ac:dyDescent="0.3">
      <c r="A631" s="2">
        <v>44154</v>
      </c>
      <c r="B631" t="s">
        <v>7592</v>
      </c>
      <c r="C631" t="s">
        <v>7280</v>
      </c>
      <c r="D631" t="s">
        <v>7593</v>
      </c>
      <c r="E631" t="s">
        <v>7594</v>
      </c>
      <c r="F631" t="s">
        <v>6040</v>
      </c>
      <c r="G631">
        <v>3.3E-3</v>
      </c>
    </row>
    <row r="632" spans="1:7" x14ac:dyDescent="0.3">
      <c r="A632" s="2">
        <v>44153</v>
      </c>
      <c r="B632" t="s">
        <v>7595</v>
      </c>
      <c r="C632" t="s">
        <v>5259</v>
      </c>
      <c r="D632" t="s">
        <v>7596</v>
      </c>
      <c r="E632" t="s">
        <v>7585</v>
      </c>
      <c r="F632" t="s">
        <v>7597</v>
      </c>
      <c r="G632">
        <v>-4.4000000000000003E-3</v>
      </c>
    </row>
    <row r="633" spans="1:7" x14ac:dyDescent="0.3">
      <c r="A633" s="2">
        <v>44152</v>
      </c>
      <c r="B633" t="s">
        <v>7598</v>
      </c>
      <c r="C633" t="s">
        <v>7599</v>
      </c>
      <c r="D633" t="s">
        <v>7600</v>
      </c>
      <c r="E633" t="s">
        <v>7593</v>
      </c>
      <c r="F633" t="s">
        <v>5592</v>
      </c>
      <c r="G633">
        <v>-5.4000000000000003E-3</v>
      </c>
    </row>
    <row r="634" spans="1:7" x14ac:dyDescent="0.3">
      <c r="A634" s="2">
        <v>44151</v>
      </c>
      <c r="B634" t="s">
        <v>7601</v>
      </c>
      <c r="C634" t="s">
        <v>7602</v>
      </c>
      <c r="D634" t="s">
        <v>5294</v>
      </c>
      <c r="E634" t="s">
        <v>7603</v>
      </c>
      <c r="F634" t="s">
        <v>7604</v>
      </c>
      <c r="G634">
        <v>1.0800000000000001E-2</v>
      </c>
    </row>
    <row r="635" spans="1:7" x14ac:dyDescent="0.3">
      <c r="A635" s="2">
        <v>44148</v>
      </c>
      <c r="B635" t="s">
        <v>7605</v>
      </c>
      <c r="C635" t="s">
        <v>7606</v>
      </c>
      <c r="D635" t="s">
        <v>7607</v>
      </c>
      <c r="E635" t="s">
        <v>7608</v>
      </c>
      <c r="F635" t="s">
        <v>7609</v>
      </c>
      <c r="G635">
        <v>-6.7000000000000002E-3</v>
      </c>
    </row>
    <row r="636" spans="1:7" x14ac:dyDescent="0.3">
      <c r="A636" s="2">
        <v>44147</v>
      </c>
      <c r="B636" t="s">
        <v>7610</v>
      </c>
      <c r="C636" t="s">
        <v>7611</v>
      </c>
      <c r="D636" t="s">
        <v>7612</v>
      </c>
      <c r="E636" t="s">
        <v>7613</v>
      </c>
      <c r="F636" t="s">
        <v>7614</v>
      </c>
      <c r="G636">
        <v>1.09E-2</v>
      </c>
    </row>
    <row r="637" spans="1:7" x14ac:dyDescent="0.3">
      <c r="A637" s="2">
        <v>44146</v>
      </c>
      <c r="B637" t="s">
        <v>7615</v>
      </c>
      <c r="C637" t="s">
        <v>7616</v>
      </c>
      <c r="D637" t="s">
        <v>7617</v>
      </c>
      <c r="E637" t="s">
        <v>7618</v>
      </c>
      <c r="F637" t="s">
        <v>7619</v>
      </c>
      <c r="G637">
        <v>1.7100000000000001E-2</v>
      </c>
    </row>
    <row r="638" spans="1:7" x14ac:dyDescent="0.3">
      <c r="A638" s="2">
        <v>44145</v>
      </c>
      <c r="B638" t="s">
        <v>7620</v>
      </c>
      <c r="C638" t="s">
        <v>7621</v>
      </c>
      <c r="D638" t="s">
        <v>7622</v>
      </c>
      <c r="E638" t="s">
        <v>7623</v>
      </c>
      <c r="F638" t="s">
        <v>7624</v>
      </c>
      <c r="G638">
        <v>-0.05</v>
      </c>
    </row>
    <row r="639" spans="1:7" x14ac:dyDescent="0.3">
      <c r="A639" s="2">
        <v>44144</v>
      </c>
      <c r="B639" t="s">
        <v>5237</v>
      </c>
      <c r="C639" t="s">
        <v>7625</v>
      </c>
      <c r="D639" t="s">
        <v>7535</v>
      </c>
      <c r="E639" t="s">
        <v>7626</v>
      </c>
      <c r="F639" t="s">
        <v>7627</v>
      </c>
      <c r="G639">
        <v>1.41E-2</v>
      </c>
    </row>
    <row r="640" spans="1:7" x14ac:dyDescent="0.3">
      <c r="A640" s="2">
        <v>44141</v>
      </c>
      <c r="B640" t="s">
        <v>7628</v>
      </c>
      <c r="C640" t="s">
        <v>7629</v>
      </c>
      <c r="D640" t="s">
        <v>7630</v>
      </c>
      <c r="E640" t="s">
        <v>5256</v>
      </c>
      <c r="F640" t="s">
        <v>7631</v>
      </c>
      <c r="G640">
        <v>-7.1000000000000004E-3</v>
      </c>
    </row>
    <row r="641" spans="1:7" x14ac:dyDescent="0.3">
      <c r="A641" s="2">
        <v>44140</v>
      </c>
      <c r="B641" t="s">
        <v>7632</v>
      </c>
      <c r="C641" t="s">
        <v>7633</v>
      </c>
      <c r="D641" t="s">
        <v>7634</v>
      </c>
      <c r="E641" t="s">
        <v>7635</v>
      </c>
      <c r="F641" t="s">
        <v>7636</v>
      </c>
      <c r="G641">
        <v>1.7100000000000001E-2</v>
      </c>
    </row>
    <row r="642" spans="1:7" x14ac:dyDescent="0.3">
      <c r="A642" s="2">
        <v>44139</v>
      </c>
      <c r="B642" t="s">
        <v>7637</v>
      </c>
      <c r="C642" t="s">
        <v>7638</v>
      </c>
      <c r="D642" t="s">
        <v>7639</v>
      </c>
      <c r="E642" t="s">
        <v>7640</v>
      </c>
      <c r="F642" t="s">
        <v>7641</v>
      </c>
      <c r="G642">
        <v>4.4499999999999998E-2</v>
      </c>
    </row>
    <row r="643" spans="1:7" x14ac:dyDescent="0.3">
      <c r="A643" s="2">
        <v>44138</v>
      </c>
      <c r="B643" t="s">
        <v>7642</v>
      </c>
      <c r="C643" t="s">
        <v>7643</v>
      </c>
      <c r="D643" t="s">
        <v>7644</v>
      </c>
      <c r="E643" t="s">
        <v>7645</v>
      </c>
      <c r="F643" t="s">
        <v>5871</v>
      </c>
      <c r="G643">
        <v>8.8000000000000005E-3</v>
      </c>
    </row>
    <row r="644" spans="1:7" x14ac:dyDescent="0.3">
      <c r="A644" s="2">
        <v>44137</v>
      </c>
      <c r="B644" t="s">
        <v>7646</v>
      </c>
      <c r="C644" t="s">
        <v>7647</v>
      </c>
      <c r="D644" t="s">
        <v>7648</v>
      </c>
      <c r="E644" t="s">
        <v>7649</v>
      </c>
      <c r="F644" t="s">
        <v>7650</v>
      </c>
      <c r="G644">
        <v>5.1999999999999998E-3</v>
      </c>
    </row>
    <row r="645" spans="1:7" x14ac:dyDescent="0.3">
      <c r="A645" s="2">
        <v>44134</v>
      </c>
      <c r="B645" t="s">
        <v>7651</v>
      </c>
      <c r="C645" t="s">
        <v>7652</v>
      </c>
      <c r="D645" t="s">
        <v>7653</v>
      </c>
      <c r="E645" t="s">
        <v>7654</v>
      </c>
      <c r="F645" t="s">
        <v>7655</v>
      </c>
      <c r="G645">
        <v>-2.4799999999999999E-2</v>
      </c>
    </row>
    <row r="646" spans="1:7" x14ac:dyDescent="0.3">
      <c r="A646" s="2">
        <v>44133</v>
      </c>
      <c r="B646" t="s">
        <v>7656</v>
      </c>
      <c r="C646" t="s">
        <v>7657</v>
      </c>
      <c r="D646" t="s">
        <v>7658</v>
      </c>
      <c r="E646" t="s">
        <v>7659</v>
      </c>
      <c r="F646" t="s">
        <v>6996</v>
      </c>
      <c r="G646">
        <v>1.2800000000000001E-2</v>
      </c>
    </row>
    <row r="647" spans="1:7" x14ac:dyDescent="0.3">
      <c r="A647" s="2">
        <v>44132</v>
      </c>
      <c r="B647" t="s">
        <v>7660</v>
      </c>
      <c r="C647" t="s">
        <v>7661</v>
      </c>
      <c r="D647" t="s">
        <v>7662</v>
      </c>
      <c r="E647" t="s">
        <v>7663</v>
      </c>
      <c r="F647" t="s">
        <v>6368</v>
      </c>
      <c r="G647">
        <v>-2.1600000000000001E-2</v>
      </c>
    </row>
    <row r="648" spans="1:7" x14ac:dyDescent="0.3">
      <c r="A648" s="2">
        <v>44131</v>
      </c>
      <c r="B648" t="s">
        <v>7664</v>
      </c>
      <c r="C648" t="s">
        <v>7665</v>
      </c>
      <c r="D648" t="s">
        <v>7666</v>
      </c>
      <c r="E648" t="s">
        <v>7667</v>
      </c>
      <c r="F648" t="s">
        <v>7668</v>
      </c>
      <c r="G648">
        <v>5.1000000000000004E-3</v>
      </c>
    </row>
    <row r="649" spans="1:7" x14ac:dyDescent="0.3">
      <c r="A649" s="2">
        <v>44130</v>
      </c>
      <c r="B649" t="s">
        <v>7669</v>
      </c>
      <c r="C649" t="s">
        <v>7670</v>
      </c>
      <c r="D649" t="s">
        <v>7671</v>
      </c>
      <c r="E649" t="s">
        <v>7669</v>
      </c>
      <c r="F649" t="s">
        <v>7672</v>
      </c>
      <c r="G649">
        <v>-9.4999999999999998E-3</v>
      </c>
    </row>
    <row r="650" spans="1:7" x14ac:dyDescent="0.3">
      <c r="A650" s="2">
        <v>44127</v>
      </c>
      <c r="B650" t="s">
        <v>7673</v>
      </c>
      <c r="C650" t="s">
        <v>7674</v>
      </c>
      <c r="D650" t="s">
        <v>7675</v>
      </c>
      <c r="E650" t="s">
        <v>7676</v>
      </c>
      <c r="F650" t="s">
        <v>7677</v>
      </c>
      <c r="G650">
        <v>3.5999999999999999E-3</v>
      </c>
    </row>
    <row r="651" spans="1:7" x14ac:dyDescent="0.3">
      <c r="A651" s="2">
        <v>44126</v>
      </c>
      <c r="B651" t="s">
        <v>7678</v>
      </c>
      <c r="C651" t="s">
        <v>7679</v>
      </c>
      <c r="D651" t="s">
        <v>7680</v>
      </c>
      <c r="E651" t="s">
        <v>7681</v>
      </c>
      <c r="F651" t="s">
        <v>7682</v>
      </c>
      <c r="G651">
        <v>-4.0000000000000001E-3</v>
      </c>
    </row>
    <row r="652" spans="1:7" x14ac:dyDescent="0.3">
      <c r="A652" s="2">
        <v>44125</v>
      </c>
      <c r="B652" t="s">
        <v>7683</v>
      </c>
      <c r="C652" t="s">
        <v>7626</v>
      </c>
      <c r="D652" t="s">
        <v>7684</v>
      </c>
      <c r="E652" t="s">
        <v>7685</v>
      </c>
      <c r="F652" t="s">
        <v>7686</v>
      </c>
      <c r="G652">
        <v>-1.1599999999999999E-2</v>
      </c>
    </row>
    <row r="653" spans="1:7" x14ac:dyDescent="0.3">
      <c r="A653" s="2">
        <v>44124</v>
      </c>
      <c r="B653" t="s">
        <v>7687</v>
      </c>
      <c r="C653" t="s">
        <v>7688</v>
      </c>
      <c r="D653" t="s">
        <v>5248</v>
      </c>
      <c r="E653" t="s">
        <v>7689</v>
      </c>
      <c r="F653" t="s">
        <v>7690</v>
      </c>
      <c r="G653">
        <v>-1.0500000000000001E-2</v>
      </c>
    </row>
    <row r="654" spans="1:7" x14ac:dyDescent="0.3">
      <c r="A654" s="2">
        <v>44123</v>
      </c>
      <c r="B654" t="s">
        <v>7691</v>
      </c>
      <c r="C654" t="s">
        <v>7266</v>
      </c>
      <c r="D654" t="s">
        <v>7692</v>
      </c>
      <c r="E654" t="s">
        <v>7693</v>
      </c>
      <c r="F654" t="s">
        <v>7694</v>
      </c>
      <c r="G654">
        <v>-1.49E-2</v>
      </c>
    </row>
    <row r="655" spans="1:7" x14ac:dyDescent="0.3">
      <c r="A655" s="2">
        <v>44120</v>
      </c>
      <c r="B655" t="s">
        <v>7695</v>
      </c>
      <c r="C655" t="s">
        <v>7696</v>
      </c>
      <c r="D655" t="s">
        <v>7697</v>
      </c>
      <c r="E655" t="s">
        <v>7277</v>
      </c>
      <c r="F655" t="s">
        <v>7698</v>
      </c>
      <c r="G655">
        <v>7.6E-3</v>
      </c>
    </row>
    <row r="656" spans="1:7" x14ac:dyDescent="0.3">
      <c r="A656" s="2">
        <v>44119</v>
      </c>
      <c r="B656" t="s">
        <v>7571</v>
      </c>
      <c r="C656" t="s">
        <v>7561</v>
      </c>
      <c r="D656" t="s">
        <v>7699</v>
      </c>
      <c r="E656" t="s">
        <v>7700</v>
      </c>
      <c r="F656" t="s">
        <v>7701</v>
      </c>
      <c r="G656">
        <v>-1.0500000000000001E-2</v>
      </c>
    </row>
    <row r="657" spans="1:7" x14ac:dyDescent="0.3">
      <c r="A657" s="2">
        <v>44118</v>
      </c>
      <c r="B657" t="s">
        <v>7702</v>
      </c>
      <c r="C657" t="s">
        <v>7703</v>
      </c>
      <c r="D657" t="s">
        <v>7541</v>
      </c>
      <c r="E657" t="s">
        <v>7704</v>
      </c>
      <c r="F657" t="s">
        <v>7705</v>
      </c>
      <c r="G657">
        <v>-1.4200000000000001E-2</v>
      </c>
    </row>
    <row r="658" spans="1:7" x14ac:dyDescent="0.3">
      <c r="A658" s="2">
        <v>44117</v>
      </c>
      <c r="B658" t="s">
        <v>7304</v>
      </c>
      <c r="C658" t="s">
        <v>7706</v>
      </c>
      <c r="D658" t="s">
        <v>7304</v>
      </c>
      <c r="E658" t="s">
        <v>7707</v>
      </c>
      <c r="F658" t="s">
        <v>7708</v>
      </c>
      <c r="G658">
        <v>2.1999999999999999E-2</v>
      </c>
    </row>
    <row r="659" spans="1:7" x14ac:dyDescent="0.3">
      <c r="A659" s="2">
        <v>44116</v>
      </c>
      <c r="B659" t="s">
        <v>7709</v>
      </c>
      <c r="C659" t="s">
        <v>7593</v>
      </c>
      <c r="D659" t="s">
        <v>7284</v>
      </c>
      <c r="E659" t="s">
        <v>7710</v>
      </c>
      <c r="F659" t="s">
        <v>5832</v>
      </c>
      <c r="G659">
        <v>2.4400000000000002E-2</v>
      </c>
    </row>
    <row r="660" spans="1:7" x14ac:dyDescent="0.3">
      <c r="A660" s="2">
        <v>44113</v>
      </c>
      <c r="B660" t="s">
        <v>7711</v>
      </c>
      <c r="C660" t="s">
        <v>7712</v>
      </c>
      <c r="D660" t="s">
        <v>7713</v>
      </c>
      <c r="E660" t="s">
        <v>7714</v>
      </c>
      <c r="F660" t="s">
        <v>7715</v>
      </c>
      <c r="G660">
        <v>5.0000000000000001E-3</v>
      </c>
    </row>
    <row r="661" spans="1:7" x14ac:dyDescent="0.3">
      <c r="A661" s="2">
        <v>44112</v>
      </c>
      <c r="B661" t="s">
        <v>7716</v>
      </c>
      <c r="C661" t="s">
        <v>7717</v>
      </c>
      <c r="D661" t="s">
        <v>7718</v>
      </c>
      <c r="E661" t="s">
        <v>7719</v>
      </c>
      <c r="F661" t="s">
        <v>7720</v>
      </c>
      <c r="G661">
        <v>8.0999999999999996E-3</v>
      </c>
    </row>
    <row r="662" spans="1:7" x14ac:dyDescent="0.3">
      <c r="A662" s="2">
        <v>44111</v>
      </c>
      <c r="B662" t="s">
        <v>7721</v>
      </c>
      <c r="C662" t="s">
        <v>7722</v>
      </c>
      <c r="D662" t="s">
        <v>7723</v>
      </c>
      <c r="E662" t="s">
        <v>7724</v>
      </c>
      <c r="F662" t="s">
        <v>5652</v>
      </c>
      <c r="G662">
        <v>5.1999999999999998E-3</v>
      </c>
    </row>
    <row r="663" spans="1:7" x14ac:dyDescent="0.3">
      <c r="A663" s="2">
        <v>44110</v>
      </c>
      <c r="B663" t="s">
        <v>7725</v>
      </c>
      <c r="C663" t="s">
        <v>7726</v>
      </c>
      <c r="D663" t="s">
        <v>7727</v>
      </c>
      <c r="E663" t="s">
        <v>7728</v>
      </c>
      <c r="F663" t="s">
        <v>7729</v>
      </c>
      <c r="G663">
        <v>-1.5E-3</v>
      </c>
    </row>
    <row r="664" spans="1:7" x14ac:dyDescent="0.3">
      <c r="A664" s="2">
        <v>44109</v>
      </c>
      <c r="B664" t="s">
        <v>7730</v>
      </c>
      <c r="C664" t="s">
        <v>7731</v>
      </c>
      <c r="D664" t="s">
        <v>7732</v>
      </c>
      <c r="E664" t="s">
        <v>7733</v>
      </c>
      <c r="F664" t="s">
        <v>7734</v>
      </c>
      <c r="G664">
        <v>2.7000000000000001E-3</v>
      </c>
    </row>
    <row r="665" spans="1:7" x14ac:dyDescent="0.3">
      <c r="A665" s="2">
        <v>44106</v>
      </c>
      <c r="B665" t="s">
        <v>7735</v>
      </c>
      <c r="C665" t="s">
        <v>7736</v>
      </c>
      <c r="D665" t="s">
        <v>7584</v>
      </c>
      <c r="E665" t="s">
        <v>7737</v>
      </c>
      <c r="F665" t="s">
        <v>7738</v>
      </c>
      <c r="G665">
        <v>-1.7299999999999999E-2</v>
      </c>
    </row>
    <row r="666" spans="1:7" x14ac:dyDescent="0.3">
      <c r="A666" s="2">
        <v>44105</v>
      </c>
      <c r="B666" t="s">
        <v>7739</v>
      </c>
      <c r="C666" t="s">
        <v>7740</v>
      </c>
      <c r="D666" t="s">
        <v>7741</v>
      </c>
      <c r="E666" t="s">
        <v>7742</v>
      </c>
      <c r="F666" t="s">
        <v>5646</v>
      </c>
      <c r="G666">
        <v>8.5000000000000006E-3</v>
      </c>
    </row>
    <row r="667" spans="1:7" x14ac:dyDescent="0.3">
      <c r="A667" s="2">
        <v>44104</v>
      </c>
      <c r="B667" t="s">
        <v>7743</v>
      </c>
      <c r="C667" t="s">
        <v>7744</v>
      </c>
      <c r="D667" t="s">
        <v>7745</v>
      </c>
      <c r="E667" t="s">
        <v>7744</v>
      </c>
      <c r="F667" t="s">
        <v>5479</v>
      </c>
      <c r="G667">
        <v>5.3E-3</v>
      </c>
    </row>
    <row r="668" spans="1:7" x14ac:dyDescent="0.3">
      <c r="A668" s="2">
        <v>44103</v>
      </c>
      <c r="B668" t="s">
        <v>7746</v>
      </c>
      <c r="C668" t="s">
        <v>7747</v>
      </c>
      <c r="D668" t="s">
        <v>7748</v>
      </c>
      <c r="E668" t="s">
        <v>7749</v>
      </c>
      <c r="F668" t="s">
        <v>7750</v>
      </c>
      <c r="G668">
        <v>4.5999999999999999E-3</v>
      </c>
    </row>
    <row r="669" spans="1:7" x14ac:dyDescent="0.3">
      <c r="A669" s="2">
        <v>44102</v>
      </c>
      <c r="B669" t="s">
        <v>7751</v>
      </c>
      <c r="C669" t="s">
        <v>7752</v>
      </c>
      <c r="D669" t="s">
        <v>7753</v>
      </c>
      <c r="E669" t="s">
        <v>7754</v>
      </c>
      <c r="F669" t="s">
        <v>5342</v>
      </c>
      <c r="G669">
        <v>1.24E-2</v>
      </c>
    </row>
    <row r="670" spans="1:7" x14ac:dyDescent="0.3">
      <c r="A670" s="2">
        <v>44099</v>
      </c>
      <c r="B670" t="s">
        <v>7755</v>
      </c>
      <c r="C670" t="s">
        <v>7756</v>
      </c>
      <c r="D670" t="s">
        <v>7757</v>
      </c>
      <c r="E670" t="s">
        <v>7758</v>
      </c>
      <c r="F670" t="s">
        <v>7759</v>
      </c>
      <c r="G670">
        <v>1.18E-2</v>
      </c>
    </row>
    <row r="671" spans="1:7" x14ac:dyDescent="0.3">
      <c r="A671" s="2">
        <v>44098</v>
      </c>
      <c r="B671" t="s">
        <v>7760</v>
      </c>
      <c r="C671" t="s">
        <v>7761</v>
      </c>
      <c r="D671" t="s">
        <v>7762</v>
      </c>
      <c r="E671" t="s">
        <v>7763</v>
      </c>
      <c r="F671" t="s">
        <v>7764</v>
      </c>
      <c r="G671">
        <v>-1.03E-2</v>
      </c>
    </row>
    <row r="672" spans="1:7" x14ac:dyDescent="0.3">
      <c r="A672" s="2">
        <v>44097</v>
      </c>
      <c r="B672" t="s">
        <v>7765</v>
      </c>
      <c r="C672" t="s">
        <v>7766</v>
      </c>
      <c r="D672" t="s">
        <v>7767</v>
      </c>
      <c r="E672" t="s">
        <v>7768</v>
      </c>
      <c r="F672" t="s">
        <v>7769</v>
      </c>
      <c r="G672">
        <v>4.1000000000000003E-3</v>
      </c>
    </row>
    <row r="673" spans="1:7" x14ac:dyDescent="0.3">
      <c r="A673" s="2">
        <v>44096</v>
      </c>
      <c r="B673" t="s">
        <v>7770</v>
      </c>
      <c r="C673" t="s">
        <v>7771</v>
      </c>
      <c r="D673" t="s">
        <v>7772</v>
      </c>
      <c r="E673" t="s">
        <v>7773</v>
      </c>
      <c r="F673" t="s">
        <v>7774</v>
      </c>
      <c r="G673">
        <v>2.8899999999999999E-2</v>
      </c>
    </row>
    <row r="674" spans="1:7" x14ac:dyDescent="0.3">
      <c r="A674" s="2">
        <v>44095</v>
      </c>
      <c r="B674" t="s">
        <v>7775</v>
      </c>
      <c r="C674" t="s">
        <v>7776</v>
      </c>
      <c r="D674" t="s">
        <v>7777</v>
      </c>
      <c r="E674" t="s">
        <v>7778</v>
      </c>
      <c r="F674" t="s">
        <v>7779</v>
      </c>
      <c r="G674">
        <v>-8.3999999999999995E-3</v>
      </c>
    </row>
    <row r="675" spans="1:7" x14ac:dyDescent="0.3">
      <c r="A675" s="2">
        <v>44092</v>
      </c>
      <c r="B675" t="s">
        <v>7780</v>
      </c>
      <c r="C675" t="s">
        <v>7781</v>
      </c>
      <c r="D675" t="s">
        <v>7782</v>
      </c>
      <c r="E675" t="s">
        <v>7783</v>
      </c>
      <c r="F675" t="s">
        <v>7784</v>
      </c>
      <c r="G675">
        <v>-1.3100000000000001E-2</v>
      </c>
    </row>
    <row r="676" spans="1:7" x14ac:dyDescent="0.3">
      <c r="A676" s="2">
        <v>44091</v>
      </c>
      <c r="B676" t="s">
        <v>7785</v>
      </c>
      <c r="C676" t="s">
        <v>7786</v>
      </c>
      <c r="D676" t="s">
        <v>7787</v>
      </c>
      <c r="E676" t="s">
        <v>7788</v>
      </c>
      <c r="F676" t="s">
        <v>7789</v>
      </c>
      <c r="G676">
        <v>-2.5499999999999998E-2</v>
      </c>
    </row>
    <row r="677" spans="1:7" x14ac:dyDescent="0.3">
      <c r="A677" s="2">
        <v>44090</v>
      </c>
      <c r="B677" t="s">
        <v>7790</v>
      </c>
      <c r="C677" t="s">
        <v>7791</v>
      </c>
      <c r="D677" t="s">
        <v>7792</v>
      </c>
      <c r="E677" t="s">
        <v>7793</v>
      </c>
      <c r="F677" t="s">
        <v>7794</v>
      </c>
      <c r="G677">
        <v>-1.26E-2</v>
      </c>
    </row>
    <row r="678" spans="1:7" x14ac:dyDescent="0.3">
      <c r="A678" s="2">
        <v>44089</v>
      </c>
      <c r="B678" t="s">
        <v>7795</v>
      </c>
      <c r="C678" t="s">
        <v>7796</v>
      </c>
      <c r="D678" t="s">
        <v>7714</v>
      </c>
      <c r="E678" t="s">
        <v>7797</v>
      </c>
      <c r="F678" t="s">
        <v>7798</v>
      </c>
      <c r="G678">
        <v>1.12E-2</v>
      </c>
    </row>
    <row r="679" spans="1:7" x14ac:dyDescent="0.3">
      <c r="A679" s="2">
        <v>44088</v>
      </c>
      <c r="B679" t="s">
        <v>7799</v>
      </c>
      <c r="C679" t="s">
        <v>7722</v>
      </c>
      <c r="D679" t="s">
        <v>7800</v>
      </c>
      <c r="E679" t="s">
        <v>7801</v>
      </c>
      <c r="F679" t="s">
        <v>7802</v>
      </c>
      <c r="G679">
        <v>0.01</v>
      </c>
    </row>
    <row r="680" spans="1:7" x14ac:dyDescent="0.3">
      <c r="A680" s="2">
        <v>44085</v>
      </c>
      <c r="B680" t="s">
        <v>7803</v>
      </c>
      <c r="C680" t="s">
        <v>7667</v>
      </c>
      <c r="D680" t="s">
        <v>7804</v>
      </c>
      <c r="E680" t="s">
        <v>7805</v>
      </c>
      <c r="F680" t="s">
        <v>7806</v>
      </c>
      <c r="G680">
        <v>-2.24E-2</v>
      </c>
    </row>
    <row r="681" spans="1:7" x14ac:dyDescent="0.3">
      <c r="A681" s="2">
        <v>44084</v>
      </c>
      <c r="B681" t="s">
        <v>7807</v>
      </c>
      <c r="C681" t="s">
        <v>7751</v>
      </c>
      <c r="D681" t="s">
        <v>7808</v>
      </c>
      <c r="E681" t="s">
        <v>7809</v>
      </c>
      <c r="F681" t="s">
        <v>7810</v>
      </c>
      <c r="G681">
        <v>2.1499999999999998E-2</v>
      </c>
    </row>
    <row r="682" spans="1:7" x14ac:dyDescent="0.3">
      <c r="A682" s="2">
        <v>44083</v>
      </c>
      <c r="B682" t="s">
        <v>7811</v>
      </c>
      <c r="C682" t="s">
        <v>7812</v>
      </c>
      <c r="D682" t="s">
        <v>7813</v>
      </c>
      <c r="E682" t="s">
        <v>7812</v>
      </c>
      <c r="F682" t="s">
        <v>7619</v>
      </c>
      <c r="G682">
        <v>9.1000000000000004E-3</v>
      </c>
    </row>
    <row r="683" spans="1:7" x14ac:dyDescent="0.3">
      <c r="A683" s="2">
        <v>44082</v>
      </c>
      <c r="B683" t="s">
        <v>7809</v>
      </c>
      <c r="C683" t="s">
        <v>7814</v>
      </c>
      <c r="D683" t="s">
        <v>7815</v>
      </c>
      <c r="E683" t="s">
        <v>7816</v>
      </c>
      <c r="F683" t="s">
        <v>7817</v>
      </c>
      <c r="G683">
        <v>-9.5999999999999992E-3</v>
      </c>
    </row>
    <row r="684" spans="1:7" x14ac:dyDescent="0.3">
      <c r="A684" s="2">
        <v>44081</v>
      </c>
      <c r="B684" t="s">
        <v>7818</v>
      </c>
      <c r="C684" t="s">
        <v>7659</v>
      </c>
      <c r="D684" t="s">
        <v>7819</v>
      </c>
      <c r="E684" t="s">
        <v>7820</v>
      </c>
      <c r="F684" t="s">
        <v>7821</v>
      </c>
      <c r="G684">
        <v>2.1700000000000001E-2</v>
      </c>
    </row>
    <row r="685" spans="1:7" x14ac:dyDescent="0.3">
      <c r="A685" s="2">
        <v>44078</v>
      </c>
      <c r="B685" t="s">
        <v>7822</v>
      </c>
      <c r="C685" t="s">
        <v>7823</v>
      </c>
      <c r="D685" t="s">
        <v>7824</v>
      </c>
      <c r="E685" t="s">
        <v>7825</v>
      </c>
      <c r="F685" t="s">
        <v>7826</v>
      </c>
      <c r="G685">
        <v>-4.0599999999999997E-2</v>
      </c>
    </row>
    <row r="686" spans="1:7" x14ac:dyDescent="0.3">
      <c r="A686" s="2">
        <v>44077</v>
      </c>
      <c r="B686" t="s">
        <v>7827</v>
      </c>
      <c r="C686" t="s">
        <v>7828</v>
      </c>
      <c r="D686" t="s">
        <v>5206</v>
      </c>
      <c r="E686" t="s">
        <v>7829</v>
      </c>
      <c r="F686" t="s">
        <v>7830</v>
      </c>
      <c r="G686">
        <v>-3.4000000000000002E-2</v>
      </c>
    </row>
    <row r="687" spans="1:7" x14ac:dyDescent="0.3">
      <c r="A687" s="2">
        <v>44076</v>
      </c>
      <c r="B687" t="s">
        <v>5870</v>
      </c>
      <c r="C687" t="s">
        <v>7244</v>
      </c>
      <c r="D687" t="s">
        <v>7831</v>
      </c>
      <c r="E687" t="s">
        <v>7832</v>
      </c>
      <c r="F687" t="s">
        <v>7833</v>
      </c>
      <c r="G687">
        <v>1.35E-2</v>
      </c>
    </row>
    <row r="688" spans="1:7" x14ac:dyDescent="0.3">
      <c r="A688" s="2">
        <v>44075</v>
      </c>
      <c r="B688" t="s">
        <v>7834</v>
      </c>
      <c r="C688" t="s">
        <v>7835</v>
      </c>
      <c r="D688" t="s">
        <v>7310</v>
      </c>
      <c r="E688" t="s">
        <v>7836</v>
      </c>
      <c r="F688" t="s">
        <v>7837</v>
      </c>
      <c r="G688">
        <v>1.41E-2</v>
      </c>
    </row>
    <row r="689" spans="1:7" x14ac:dyDescent="0.3">
      <c r="A689" s="2">
        <v>44071</v>
      </c>
      <c r="B689" t="s">
        <v>7838</v>
      </c>
      <c r="C689" t="s">
        <v>7839</v>
      </c>
      <c r="D689" t="s">
        <v>7840</v>
      </c>
      <c r="E689" t="s">
        <v>7841</v>
      </c>
      <c r="F689" t="s">
        <v>7842</v>
      </c>
      <c r="G689">
        <v>-1.2500000000000001E-2</v>
      </c>
    </row>
    <row r="690" spans="1:7" x14ac:dyDescent="0.3">
      <c r="A690" s="2">
        <v>44070</v>
      </c>
      <c r="B690" t="s">
        <v>7843</v>
      </c>
      <c r="C690" t="s">
        <v>7844</v>
      </c>
      <c r="D690" t="s">
        <v>7845</v>
      </c>
      <c r="E690" t="s">
        <v>7846</v>
      </c>
      <c r="F690" t="s">
        <v>5876</v>
      </c>
      <c r="G690">
        <v>1.0800000000000001E-2</v>
      </c>
    </row>
    <row r="691" spans="1:7" x14ac:dyDescent="0.3">
      <c r="A691" s="2">
        <v>44069</v>
      </c>
      <c r="B691" t="s">
        <v>7847</v>
      </c>
      <c r="C691" t="s">
        <v>7848</v>
      </c>
      <c r="D691" t="s">
        <v>7849</v>
      </c>
      <c r="E691" t="s">
        <v>7850</v>
      </c>
      <c r="F691" t="s">
        <v>7851</v>
      </c>
      <c r="G691">
        <v>1.1900000000000001E-2</v>
      </c>
    </row>
    <row r="692" spans="1:7" x14ac:dyDescent="0.3">
      <c r="A692" s="2">
        <v>44068</v>
      </c>
      <c r="B692" t="s">
        <v>7852</v>
      </c>
      <c r="C692" t="s">
        <v>7853</v>
      </c>
      <c r="D692" t="s">
        <v>7854</v>
      </c>
      <c r="E692" t="s">
        <v>7855</v>
      </c>
      <c r="F692" t="s">
        <v>7856</v>
      </c>
      <c r="G692">
        <v>4.8999999999999998E-3</v>
      </c>
    </row>
    <row r="693" spans="1:7" x14ac:dyDescent="0.3">
      <c r="A693" s="2">
        <v>44067</v>
      </c>
      <c r="B693" t="s">
        <v>7661</v>
      </c>
      <c r="C693" t="s">
        <v>7857</v>
      </c>
      <c r="D693" t="s">
        <v>7792</v>
      </c>
      <c r="E693" t="s">
        <v>7858</v>
      </c>
      <c r="F693" t="s">
        <v>7859</v>
      </c>
      <c r="G693">
        <v>3.7000000000000002E-3</v>
      </c>
    </row>
    <row r="694" spans="1:7" x14ac:dyDescent="0.3">
      <c r="A694" s="2">
        <v>44064</v>
      </c>
      <c r="B694" t="s">
        <v>7638</v>
      </c>
      <c r="C694" t="s">
        <v>7860</v>
      </c>
      <c r="D694" t="s">
        <v>7861</v>
      </c>
      <c r="E694" t="s">
        <v>7862</v>
      </c>
      <c r="F694" t="s">
        <v>6708</v>
      </c>
      <c r="G694">
        <v>1.7999999999999999E-2</v>
      </c>
    </row>
    <row r="695" spans="1:7" x14ac:dyDescent="0.3">
      <c r="A695" s="2">
        <v>44063</v>
      </c>
      <c r="B695" t="s">
        <v>7863</v>
      </c>
      <c r="C695" t="s">
        <v>7659</v>
      </c>
      <c r="D695" t="s">
        <v>7864</v>
      </c>
      <c r="E695" t="s">
        <v>7865</v>
      </c>
      <c r="F695" t="s">
        <v>7866</v>
      </c>
      <c r="G695">
        <v>8.9999999999999998E-4</v>
      </c>
    </row>
    <row r="696" spans="1:7" x14ac:dyDescent="0.3">
      <c r="A696" s="2">
        <v>44062</v>
      </c>
      <c r="B696" t="s">
        <v>7867</v>
      </c>
      <c r="C696" t="s">
        <v>7868</v>
      </c>
      <c r="D696" t="s">
        <v>7869</v>
      </c>
      <c r="E696" t="s">
        <v>7870</v>
      </c>
      <c r="F696" t="s">
        <v>7871</v>
      </c>
      <c r="G696">
        <v>8.3000000000000001E-3</v>
      </c>
    </row>
    <row r="697" spans="1:7" x14ac:dyDescent="0.3">
      <c r="A697" s="2">
        <v>44061</v>
      </c>
      <c r="B697" t="s">
        <v>7872</v>
      </c>
      <c r="C697" t="s">
        <v>7873</v>
      </c>
      <c r="D697" t="s">
        <v>7874</v>
      </c>
      <c r="E697" t="s">
        <v>7875</v>
      </c>
      <c r="F697" t="s">
        <v>7876</v>
      </c>
      <c r="G697">
        <v>-2.3E-3</v>
      </c>
    </row>
    <row r="698" spans="1:7" x14ac:dyDescent="0.3">
      <c r="A698" s="2">
        <v>44060</v>
      </c>
      <c r="B698" t="s">
        <v>7877</v>
      </c>
      <c r="C698" t="s">
        <v>7878</v>
      </c>
      <c r="D698" t="s">
        <v>7879</v>
      </c>
      <c r="E698" t="s">
        <v>7880</v>
      </c>
      <c r="F698" t="s">
        <v>7881</v>
      </c>
      <c r="G698">
        <v>9.2999999999999992E-3</v>
      </c>
    </row>
    <row r="699" spans="1:7" x14ac:dyDescent="0.3">
      <c r="A699" s="2">
        <v>44057</v>
      </c>
      <c r="B699" t="s">
        <v>7882</v>
      </c>
      <c r="C699" t="s">
        <v>7883</v>
      </c>
      <c r="D699" t="s">
        <v>7884</v>
      </c>
      <c r="E699" t="s">
        <v>7885</v>
      </c>
      <c r="F699" t="s">
        <v>7886</v>
      </c>
      <c r="G699">
        <v>-8.0999999999999996E-3</v>
      </c>
    </row>
    <row r="700" spans="1:7" x14ac:dyDescent="0.3">
      <c r="A700" s="2">
        <v>44056</v>
      </c>
      <c r="B700" t="s">
        <v>7646</v>
      </c>
      <c r="C700" t="s">
        <v>7887</v>
      </c>
      <c r="D700" t="s">
        <v>7888</v>
      </c>
      <c r="E700" t="s">
        <v>7889</v>
      </c>
      <c r="F700" t="s">
        <v>7890</v>
      </c>
      <c r="G700">
        <v>8.0999999999999996E-3</v>
      </c>
    </row>
    <row r="701" spans="1:7" x14ac:dyDescent="0.3">
      <c r="A701" s="2">
        <v>44055</v>
      </c>
      <c r="B701" t="s">
        <v>7882</v>
      </c>
      <c r="C701" t="s">
        <v>7891</v>
      </c>
      <c r="D701" t="s">
        <v>7892</v>
      </c>
      <c r="E701" t="s">
        <v>7893</v>
      </c>
      <c r="F701" t="s">
        <v>7894</v>
      </c>
      <c r="G701">
        <v>7.3000000000000001E-3</v>
      </c>
    </row>
    <row r="702" spans="1:7" x14ac:dyDescent="0.3">
      <c r="A702" s="2">
        <v>44054</v>
      </c>
      <c r="B702" t="s">
        <v>7895</v>
      </c>
      <c r="C702" t="s">
        <v>7896</v>
      </c>
      <c r="D702" t="s">
        <v>7897</v>
      </c>
      <c r="E702" t="s">
        <v>7898</v>
      </c>
      <c r="F702" t="s">
        <v>7899</v>
      </c>
      <c r="G702">
        <v>4.7999999999999996E-3</v>
      </c>
    </row>
    <row r="703" spans="1:7" x14ac:dyDescent="0.3">
      <c r="A703" s="2">
        <v>44053</v>
      </c>
      <c r="B703" t="s">
        <v>7900</v>
      </c>
      <c r="C703" t="s">
        <v>7901</v>
      </c>
      <c r="D703" t="s">
        <v>7902</v>
      </c>
      <c r="E703" t="s">
        <v>7903</v>
      </c>
      <c r="F703" t="s">
        <v>7904</v>
      </c>
      <c r="G703">
        <v>-1.9E-2</v>
      </c>
    </row>
    <row r="704" spans="1:7" x14ac:dyDescent="0.3">
      <c r="A704" s="2">
        <v>44050</v>
      </c>
      <c r="B704" t="s">
        <v>7905</v>
      </c>
      <c r="C704" t="s">
        <v>7906</v>
      </c>
      <c r="D704" t="s">
        <v>7907</v>
      </c>
      <c r="E704" t="s">
        <v>7908</v>
      </c>
      <c r="F704" t="s">
        <v>6527</v>
      </c>
      <c r="G704">
        <v>1.2999999999999999E-2</v>
      </c>
    </row>
    <row r="705" spans="1:7" x14ac:dyDescent="0.3">
      <c r="A705" s="2">
        <v>44049</v>
      </c>
      <c r="B705" t="s">
        <v>7909</v>
      </c>
      <c r="C705" t="s">
        <v>7910</v>
      </c>
      <c r="D705" t="s">
        <v>7911</v>
      </c>
      <c r="E705" t="s">
        <v>7912</v>
      </c>
      <c r="F705" t="s">
        <v>7913</v>
      </c>
      <c r="G705">
        <v>2.7000000000000001E-3</v>
      </c>
    </row>
    <row r="706" spans="1:7" x14ac:dyDescent="0.3">
      <c r="A706" s="2">
        <v>44048</v>
      </c>
      <c r="B706" t="s">
        <v>7914</v>
      </c>
      <c r="C706" t="s">
        <v>7915</v>
      </c>
      <c r="D706" t="s">
        <v>7915</v>
      </c>
      <c r="E706" t="s">
        <v>7916</v>
      </c>
      <c r="F706" t="s">
        <v>7376</v>
      </c>
      <c r="G706">
        <v>-8.9999999999999998E-4</v>
      </c>
    </row>
    <row r="707" spans="1:7" x14ac:dyDescent="0.3">
      <c r="A707" s="2">
        <v>44047</v>
      </c>
      <c r="B707" t="s">
        <v>7917</v>
      </c>
      <c r="C707" t="s">
        <v>7918</v>
      </c>
      <c r="D707" t="s">
        <v>7919</v>
      </c>
      <c r="E707" t="s">
        <v>7920</v>
      </c>
      <c r="F707" t="s">
        <v>7921</v>
      </c>
      <c r="G707">
        <v>-1.4E-3</v>
      </c>
    </row>
    <row r="708" spans="1:7" x14ac:dyDescent="0.3">
      <c r="A708" s="2">
        <v>44046</v>
      </c>
      <c r="B708" t="s">
        <v>7922</v>
      </c>
      <c r="C708" t="s">
        <v>7923</v>
      </c>
      <c r="D708" t="s">
        <v>7924</v>
      </c>
      <c r="E708" t="s">
        <v>7925</v>
      </c>
      <c r="F708" t="s">
        <v>7926</v>
      </c>
      <c r="G708">
        <v>2.8799999999999999E-2</v>
      </c>
    </row>
    <row r="709" spans="1:7" x14ac:dyDescent="0.3">
      <c r="A709" s="2">
        <v>44043</v>
      </c>
      <c r="B709" t="s">
        <v>7927</v>
      </c>
      <c r="C709" t="s">
        <v>7928</v>
      </c>
      <c r="D709" t="s">
        <v>7929</v>
      </c>
      <c r="E709" t="s">
        <v>7930</v>
      </c>
      <c r="F709" t="s">
        <v>7931</v>
      </c>
      <c r="G709">
        <v>9.7999999999999997E-3</v>
      </c>
    </row>
    <row r="710" spans="1:7" x14ac:dyDescent="0.3">
      <c r="A710" s="2">
        <v>44042</v>
      </c>
      <c r="B710" t="s">
        <v>7932</v>
      </c>
      <c r="C710" t="s">
        <v>7933</v>
      </c>
      <c r="D710" t="s">
        <v>7934</v>
      </c>
      <c r="E710" t="s">
        <v>7935</v>
      </c>
      <c r="F710" t="s">
        <v>7936</v>
      </c>
      <c r="G710">
        <v>-6.1000000000000004E-3</v>
      </c>
    </row>
    <row r="711" spans="1:7" x14ac:dyDescent="0.3">
      <c r="A711" s="2">
        <v>44041</v>
      </c>
      <c r="B711" t="s">
        <v>7937</v>
      </c>
      <c r="C711" t="s">
        <v>7938</v>
      </c>
      <c r="D711" t="s">
        <v>7939</v>
      </c>
      <c r="E711" t="s">
        <v>7940</v>
      </c>
      <c r="F711" t="s">
        <v>7941</v>
      </c>
      <c r="G711">
        <v>-1.8E-3</v>
      </c>
    </row>
    <row r="712" spans="1:7" x14ac:dyDescent="0.3">
      <c r="A712" s="2">
        <v>44040</v>
      </c>
      <c r="B712" t="s">
        <v>7942</v>
      </c>
      <c r="C712" t="s">
        <v>7943</v>
      </c>
      <c r="D712" t="s">
        <v>7944</v>
      </c>
      <c r="E712" t="s">
        <v>7945</v>
      </c>
      <c r="F712" t="s">
        <v>7946</v>
      </c>
      <c r="G712">
        <v>4.0000000000000001E-3</v>
      </c>
    </row>
    <row r="713" spans="1:7" x14ac:dyDescent="0.3">
      <c r="A713" s="2">
        <v>44039</v>
      </c>
      <c r="B713" t="s">
        <v>7947</v>
      </c>
      <c r="C713" t="s">
        <v>7948</v>
      </c>
      <c r="D713" t="s">
        <v>7949</v>
      </c>
      <c r="E713" t="s">
        <v>7950</v>
      </c>
      <c r="F713" t="s">
        <v>7122</v>
      </c>
      <c r="G713">
        <v>-4.4999999999999997E-3</v>
      </c>
    </row>
    <row r="714" spans="1:7" x14ac:dyDescent="0.3">
      <c r="A714" s="2">
        <v>44036</v>
      </c>
      <c r="B714" t="s">
        <v>7951</v>
      </c>
      <c r="C714" t="s">
        <v>7952</v>
      </c>
      <c r="D714" t="s">
        <v>7953</v>
      </c>
      <c r="E714" t="s">
        <v>7954</v>
      </c>
      <c r="F714" t="s">
        <v>7955</v>
      </c>
      <c r="G714">
        <v>-3.0700000000000002E-2</v>
      </c>
    </row>
    <row r="715" spans="1:7" x14ac:dyDescent="0.3">
      <c r="A715" s="2">
        <v>44035</v>
      </c>
      <c r="B715" t="s">
        <v>7956</v>
      </c>
      <c r="C715" t="s">
        <v>7771</v>
      </c>
      <c r="D715" t="s">
        <v>7957</v>
      </c>
      <c r="E715" t="s">
        <v>7958</v>
      </c>
      <c r="F715" t="s">
        <v>7959</v>
      </c>
      <c r="G715">
        <v>-2.0999999999999999E-3</v>
      </c>
    </row>
    <row r="716" spans="1:7" x14ac:dyDescent="0.3">
      <c r="A716" s="2">
        <v>44034</v>
      </c>
      <c r="B716" t="s">
        <v>7960</v>
      </c>
      <c r="C716" t="s">
        <v>7961</v>
      </c>
      <c r="D716" t="s">
        <v>7962</v>
      </c>
      <c r="E716" t="s">
        <v>7963</v>
      </c>
      <c r="F716" t="s">
        <v>7964</v>
      </c>
      <c r="G716">
        <v>-5.5999999999999999E-3</v>
      </c>
    </row>
    <row r="717" spans="1:7" x14ac:dyDescent="0.3">
      <c r="A717" s="2">
        <v>44033</v>
      </c>
      <c r="B717" t="s">
        <v>7965</v>
      </c>
      <c r="C717" t="s">
        <v>7966</v>
      </c>
      <c r="D717" t="s">
        <v>7967</v>
      </c>
      <c r="E717" t="s">
        <v>7897</v>
      </c>
      <c r="F717" t="s">
        <v>7968</v>
      </c>
      <c r="G717">
        <v>1.4E-3</v>
      </c>
    </row>
    <row r="718" spans="1:7" x14ac:dyDescent="0.3">
      <c r="A718" s="2">
        <v>44032</v>
      </c>
      <c r="B718" t="s">
        <v>7969</v>
      </c>
      <c r="C718" t="s">
        <v>7970</v>
      </c>
      <c r="D718" t="s">
        <v>7971</v>
      </c>
      <c r="E718" t="s">
        <v>7972</v>
      </c>
      <c r="F718" t="s">
        <v>5672</v>
      </c>
      <c r="G718">
        <v>7.4999999999999997E-3</v>
      </c>
    </row>
    <row r="719" spans="1:7" x14ac:dyDescent="0.3">
      <c r="A719" s="2">
        <v>44029</v>
      </c>
      <c r="B719" t="s">
        <v>7973</v>
      </c>
      <c r="C719" t="s">
        <v>7974</v>
      </c>
      <c r="D719" t="s">
        <v>7975</v>
      </c>
      <c r="E719" t="s">
        <v>7976</v>
      </c>
      <c r="F719" t="s">
        <v>7977</v>
      </c>
      <c r="G719">
        <v>1.5299999999999999E-2</v>
      </c>
    </row>
    <row r="720" spans="1:7" x14ac:dyDescent="0.3">
      <c r="A720" s="2">
        <v>44028</v>
      </c>
      <c r="B720" t="s">
        <v>7978</v>
      </c>
      <c r="C720" t="s">
        <v>7979</v>
      </c>
      <c r="D720" t="s">
        <v>7980</v>
      </c>
      <c r="E720" t="s">
        <v>7981</v>
      </c>
      <c r="F720" t="s">
        <v>7982</v>
      </c>
      <c r="G720">
        <v>-1.52E-2</v>
      </c>
    </row>
    <row r="721" spans="1:7" x14ac:dyDescent="0.3">
      <c r="A721" s="2">
        <v>44027</v>
      </c>
      <c r="B721" t="s">
        <v>7983</v>
      </c>
      <c r="C721" t="s">
        <v>7984</v>
      </c>
      <c r="D721" t="s">
        <v>7985</v>
      </c>
      <c r="E721" t="s">
        <v>7986</v>
      </c>
      <c r="F721" t="s">
        <v>7100</v>
      </c>
      <c r="G721">
        <v>8.0999999999999996E-3</v>
      </c>
    </row>
    <row r="722" spans="1:7" x14ac:dyDescent="0.3">
      <c r="A722" s="2">
        <v>44026</v>
      </c>
      <c r="B722" t="s">
        <v>7987</v>
      </c>
      <c r="C722" t="s">
        <v>7988</v>
      </c>
      <c r="D722" t="s">
        <v>7897</v>
      </c>
      <c r="E722" t="s">
        <v>7989</v>
      </c>
      <c r="F722" t="s">
        <v>7990</v>
      </c>
      <c r="G722">
        <v>-4.0899999999999999E-2</v>
      </c>
    </row>
    <row r="723" spans="1:7" x14ac:dyDescent="0.3">
      <c r="A723" s="2">
        <v>44025</v>
      </c>
      <c r="B723" t="s">
        <v>7991</v>
      </c>
      <c r="C723" t="s">
        <v>7992</v>
      </c>
      <c r="D723" t="s">
        <v>7993</v>
      </c>
      <c r="E723" t="s">
        <v>7994</v>
      </c>
      <c r="F723" t="s">
        <v>7995</v>
      </c>
      <c r="G723">
        <v>3.3000000000000002E-2</v>
      </c>
    </row>
    <row r="724" spans="1:7" x14ac:dyDescent="0.3">
      <c r="A724" s="2">
        <v>44022</v>
      </c>
      <c r="B724" t="s">
        <v>7996</v>
      </c>
      <c r="C724" t="s">
        <v>7997</v>
      </c>
      <c r="D724" t="s">
        <v>7998</v>
      </c>
      <c r="E724" t="s">
        <v>7999</v>
      </c>
      <c r="F724" t="s">
        <v>8000</v>
      </c>
      <c r="G724">
        <v>8.8999999999999999E-3</v>
      </c>
    </row>
    <row r="725" spans="1:7" x14ac:dyDescent="0.3">
      <c r="A725" s="2">
        <v>44021</v>
      </c>
      <c r="B725" t="s">
        <v>8001</v>
      </c>
      <c r="C725" t="s">
        <v>8002</v>
      </c>
      <c r="D725" t="s">
        <v>8003</v>
      </c>
      <c r="E725" t="s">
        <v>8004</v>
      </c>
      <c r="F725" t="s">
        <v>8005</v>
      </c>
      <c r="G725">
        <v>2.3999999999999998E-3</v>
      </c>
    </row>
    <row r="726" spans="1:7" x14ac:dyDescent="0.3">
      <c r="A726" s="2">
        <v>44020</v>
      </c>
      <c r="B726" t="s">
        <v>7891</v>
      </c>
      <c r="C726" t="s">
        <v>8006</v>
      </c>
      <c r="D726" t="s">
        <v>8007</v>
      </c>
      <c r="E726" t="s">
        <v>8008</v>
      </c>
      <c r="F726" t="s">
        <v>8009</v>
      </c>
      <c r="G726">
        <v>-1.12E-2</v>
      </c>
    </row>
    <row r="727" spans="1:7" x14ac:dyDescent="0.3">
      <c r="A727" s="2">
        <v>44019</v>
      </c>
      <c r="B727" t="s">
        <v>7996</v>
      </c>
      <c r="C727" t="s">
        <v>8010</v>
      </c>
      <c r="D727" t="s">
        <v>8011</v>
      </c>
      <c r="E727" t="s">
        <v>8012</v>
      </c>
      <c r="F727" t="s">
        <v>8013</v>
      </c>
      <c r="G727">
        <v>-6.9999999999999999E-4</v>
      </c>
    </row>
    <row r="728" spans="1:7" x14ac:dyDescent="0.3">
      <c r="A728" s="2">
        <v>44018</v>
      </c>
      <c r="B728" t="s">
        <v>8014</v>
      </c>
      <c r="C728" t="s">
        <v>8015</v>
      </c>
      <c r="D728" t="s">
        <v>8016</v>
      </c>
      <c r="E728" t="s">
        <v>8015</v>
      </c>
      <c r="F728" t="s">
        <v>8017</v>
      </c>
      <c r="G728">
        <v>2.3300000000000001E-2</v>
      </c>
    </row>
    <row r="729" spans="1:7" x14ac:dyDescent="0.3">
      <c r="A729" s="2">
        <v>44015</v>
      </c>
      <c r="B729" t="s">
        <v>8018</v>
      </c>
      <c r="C729" t="s">
        <v>8019</v>
      </c>
      <c r="D729" t="s">
        <v>8020</v>
      </c>
      <c r="E729" t="s">
        <v>8021</v>
      </c>
      <c r="F729" t="s">
        <v>8022</v>
      </c>
      <c r="G729">
        <v>2.9999999999999997E-4</v>
      </c>
    </row>
    <row r="730" spans="1:7" x14ac:dyDescent="0.3">
      <c r="A730" s="2">
        <v>44014</v>
      </c>
      <c r="B730" t="s">
        <v>8023</v>
      </c>
      <c r="C730" t="s">
        <v>8024</v>
      </c>
      <c r="D730" t="s">
        <v>8025</v>
      </c>
      <c r="E730" t="s">
        <v>8026</v>
      </c>
      <c r="F730" t="s">
        <v>8027</v>
      </c>
      <c r="G730">
        <v>1.23E-2</v>
      </c>
    </row>
    <row r="731" spans="1:7" x14ac:dyDescent="0.3">
      <c r="A731" s="2">
        <v>44013</v>
      </c>
      <c r="B731" t="s">
        <v>8028</v>
      </c>
      <c r="C731" t="s">
        <v>8029</v>
      </c>
      <c r="D731" t="s">
        <v>8030</v>
      </c>
      <c r="E731" t="s">
        <v>8031</v>
      </c>
      <c r="F731" t="s">
        <v>8032</v>
      </c>
      <c r="G731">
        <v>6.6E-3</v>
      </c>
    </row>
    <row r="732" spans="1:7" x14ac:dyDescent="0.3">
      <c r="A732" s="2">
        <v>44012</v>
      </c>
      <c r="B732" t="s">
        <v>8033</v>
      </c>
      <c r="C732" t="s">
        <v>8034</v>
      </c>
      <c r="D732" t="s">
        <v>8034</v>
      </c>
      <c r="E732" t="s">
        <v>8035</v>
      </c>
      <c r="F732" t="s">
        <v>7033</v>
      </c>
      <c r="G732">
        <v>8.8999999999999999E-3</v>
      </c>
    </row>
    <row r="733" spans="1:7" x14ac:dyDescent="0.3">
      <c r="A733" s="2">
        <v>44011</v>
      </c>
      <c r="B733" t="s">
        <v>8036</v>
      </c>
      <c r="C733" t="s">
        <v>8037</v>
      </c>
      <c r="D733" t="s">
        <v>8038</v>
      </c>
      <c r="E733" t="s">
        <v>8039</v>
      </c>
      <c r="F733" t="s">
        <v>8040</v>
      </c>
      <c r="G733">
        <v>5.0000000000000001E-4</v>
      </c>
    </row>
    <row r="734" spans="1:7" x14ac:dyDescent="0.3">
      <c r="A734" s="2">
        <v>44008</v>
      </c>
      <c r="B734" t="s">
        <v>8041</v>
      </c>
      <c r="C734" t="s">
        <v>8042</v>
      </c>
      <c r="D734" t="s">
        <v>8043</v>
      </c>
      <c r="E734" t="s">
        <v>8044</v>
      </c>
      <c r="F734" t="s">
        <v>8045</v>
      </c>
      <c r="G734">
        <v>4.0000000000000002E-4</v>
      </c>
    </row>
    <row r="735" spans="1:7" x14ac:dyDescent="0.3">
      <c r="A735" s="2">
        <v>44007</v>
      </c>
      <c r="B735" t="s">
        <v>8046</v>
      </c>
      <c r="C735" t="s">
        <v>8047</v>
      </c>
      <c r="D735" t="s">
        <v>8048</v>
      </c>
      <c r="E735" t="s">
        <v>8049</v>
      </c>
      <c r="F735" t="s">
        <v>8050</v>
      </c>
      <c r="G735">
        <v>-5.9999999999999995E-4</v>
      </c>
    </row>
    <row r="736" spans="1:7" x14ac:dyDescent="0.3">
      <c r="A736" s="2">
        <v>44006</v>
      </c>
      <c r="B736" t="s">
        <v>8051</v>
      </c>
      <c r="C736" t="s">
        <v>8052</v>
      </c>
      <c r="D736" t="s">
        <v>8053</v>
      </c>
      <c r="E736" t="s">
        <v>8054</v>
      </c>
      <c r="F736" t="s">
        <v>8055</v>
      </c>
      <c r="G736">
        <v>-1.5800000000000002E-2</v>
      </c>
    </row>
    <row r="737" spans="1:7" x14ac:dyDescent="0.3">
      <c r="A737" s="2">
        <v>44005</v>
      </c>
      <c r="B737" t="s">
        <v>8056</v>
      </c>
      <c r="C737" t="s">
        <v>8057</v>
      </c>
      <c r="D737" t="s">
        <v>8058</v>
      </c>
      <c r="E737" t="s">
        <v>8059</v>
      </c>
      <c r="F737" t="s">
        <v>8060</v>
      </c>
      <c r="G737">
        <v>1.3899999999999999E-2</v>
      </c>
    </row>
    <row r="738" spans="1:7" x14ac:dyDescent="0.3">
      <c r="A738" s="2">
        <v>44004</v>
      </c>
      <c r="B738" t="s">
        <v>8061</v>
      </c>
      <c r="C738" t="s">
        <v>8036</v>
      </c>
      <c r="D738" t="s">
        <v>8062</v>
      </c>
      <c r="E738" t="s">
        <v>8063</v>
      </c>
      <c r="F738" t="s">
        <v>6507</v>
      </c>
      <c r="G738">
        <v>-8.3999999999999995E-3</v>
      </c>
    </row>
    <row r="739" spans="1:7" x14ac:dyDescent="0.3">
      <c r="A739" s="2">
        <v>44001</v>
      </c>
      <c r="B739" t="s">
        <v>8064</v>
      </c>
      <c r="C739" t="s">
        <v>8065</v>
      </c>
      <c r="D739" t="s">
        <v>8066</v>
      </c>
      <c r="E739" t="s">
        <v>8067</v>
      </c>
      <c r="F739" t="s">
        <v>8068</v>
      </c>
      <c r="G739">
        <v>1.38E-2</v>
      </c>
    </row>
    <row r="740" spans="1:7" x14ac:dyDescent="0.3">
      <c r="A740" s="2">
        <v>44000</v>
      </c>
      <c r="B740" t="s">
        <v>8069</v>
      </c>
      <c r="C740" t="s">
        <v>8070</v>
      </c>
      <c r="D740" t="s">
        <v>8071</v>
      </c>
      <c r="E740" t="s">
        <v>8072</v>
      </c>
      <c r="F740" t="s">
        <v>7142</v>
      </c>
      <c r="G740">
        <v>6.0000000000000001E-3</v>
      </c>
    </row>
    <row r="741" spans="1:7" x14ac:dyDescent="0.3">
      <c r="A741" s="2">
        <v>43999</v>
      </c>
      <c r="B741" t="s">
        <v>8073</v>
      </c>
      <c r="C741" t="s">
        <v>8074</v>
      </c>
      <c r="D741" t="s">
        <v>8075</v>
      </c>
      <c r="E741" t="s">
        <v>8076</v>
      </c>
      <c r="F741" t="s">
        <v>8077</v>
      </c>
      <c r="G741">
        <v>1.26E-2</v>
      </c>
    </row>
    <row r="742" spans="1:7" x14ac:dyDescent="0.3">
      <c r="A742" s="2">
        <v>43998</v>
      </c>
      <c r="B742" t="s">
        <v>8078</v>
      </c>
      <c r="C742" t="s">
        <v>8079</v>
      </c>
      <c r="D742" t="s">
        <v>8080</v>
      </c>
      <c r="E742" t="s">
        <v>8081</v>
      </c>
      <c r="F742" t="s">
        <v>6007</v>
      </c>
      <c r="G742">
        <v>2.9000000000000001E-2</v>
      </c>
    </row>
    <row r="743" spans="1:7" x14ac:dyDescent="0.3">
      <c r="A743" s="2">
        <v>43997</v>
      </c>
      <c r="B743" t="s">
        <v>8082</v>
      </c>
      <c r="C743" t="s">
        <v>8083</v>
      </c>
      <c r="D743" t="s">
        <v>8084</v>
      </c>
      <c r="E743" t="s">
        <v>8085</v>
      </c>
      <c r="F743" t="s">
        <v>8086</v>
      </c>
      <c r="G743">
        <v>-2.3E-3</v>
      </c>
    </row>
    <row r="744" spans="1:7" x14ac:dyDescent="0.3">
      <c r="A744" s="2">
        <v>43994</v>
      </c>
      <c r="B744" t="s">
        <v>8087</v>
      </c>
      <c r="C744" t="s">
        <v>8088</v>
      </c>
      <c r="D744" t="s">
        <v>8089</v>
      </c>
      <c r="E744" t="s">
        <v>8090</v>
      </c>
      <c r="F744" t="s">
        <v>8091</v>
      </c>
      <c r="G744">
        <v>-1.8499999999999999E-2</v>
      </c>
    </row>
    <row r="745" spans="1:7" x14ac:dyDescent="0.3">
      <c r="A745" s="2">
        <v>43993</v>
      </c>
      <c r="B745" t="s">
        <v>8092</v>
      </c>
      <c r="C745" t="s">
        <v>8093</v>
      </c>
      <c r="D745" t="s">
        <v>8094</v>
      </c>
      <c r="E745" t="s">
        <v>8095</v>
      </c>
      <c r="F745" t="s">
        <v>8096</v>
      </c>
      <c r="G745">
        <v>-7.6E-3</v>
      </c>
    </row>
    <row r="746" spans="1:7" x14ac:dyDescent="0.3">
      <c r="A746" s="2">
        <v>43992</v>
      </c>
      <c r="B746" t="s">
        <v>8097</v>
      </c>
      <c r="C746" t="s">
        <v>8098</v>
      </c>
      <c r="D746" t="s">
        <v>8099</v>
      </c>
      <c r="E746" t="s">
        <v>8100</v>
      </c>
      <c r="F746" t="s">
        <v>8101</v>
      </c>
      <c r="G746">
        <v>8.2000000000000007E-3</v>
      </c>
    </row>
    <row r="747" spans="1:7" x14ac:dyDescent="0.3">
      <c r="A747" s="2">
        <v>43991</v>
      </c>
      <c r="B747" t="s">
        <v>8102</v>
      </c>
      <c r="C747" t="s">
        <v>8103</v>
      </c>
      <c r="D747" t="s">
        <v>8104</v>
      </c>
      <c r="E747" t="s">
        <v>8105</v>
      </c>
      <c r="F747" t="s">
        <v>8106</v>
      </c>
      <c r="G747">
        <v>1.0800000000000001E-2</v>
      </c>
    </row>
    <row r="748" spans="1:7" x14ac:dyDescent="0.3">
      <c r="A748" s="2">
        <v>43990</v>
      </c>
      <c r="B748" t="s">
        <v>8107</v>
      </c>
      <c r="C748" t="s">
        <v>8108</v>
      </c>
      <c r="D748" t="s">
        <v>8109</v>
      </c>
      <c r="E748" t="s">
        <v>8110</v>
      </c>
      <c r="F748" t="s">
        <v>8111</v>
      </c>
      <c r="G748">
        <v>3.5000000000000001E-3</v>
      </c>
    </row>
    <row r="749" spans="1:7" x14ac:dyDescent="0.3">
      <c r="A749" s="2">
        <v>43987</v>
      </c>
      <c r="B749" t="s">
        <v>8112</v>
      </c>
      <c r="C749" t="s">
        <v>8113</v>
      </c>
      <c r="D749" t="s">
        <v>8114</v>
      </c>
      <c r="E749" t="s">
        <v>8115</v>
      </c>
      <c r="F749" t="s">
        <v>8116</v>
      </c>
      <c r="G749">
        <v>5.8999999999999999E-3</v>
      </c>
    </row>
    <row r="750" spans="1:7" x14ac:dyDescent="0.3">
      <c r="A750" s="2">
        <v>43986</v>
      </c>
      <c r="B750" t="s">
        <v>8117</v>
      </c>
      <c r="C750" t="s">
        <v>8118</v>
      </c>
      <c r="D750" t="s">
        <v>8119</v>
      </c>
      <c r="E750" t="s">
        <v>8120</v>
      </c>
      <c r="F750" t="s">
        <v>8121</v>
      </c>
      <c r="G750">
        <v>-2.5000000000000001E-3</v>
      </c>
    </row>
    <row r="751" spans="1:7" x14ac:dyDescent="0.3">
      <c r="A751" s="2">
        <v>43985</v>
      </c>
      <c r="B751" t="s">
        <v>8122</v>
      </c>
      <c r="C751" t="s">
        <v>8123</v>
      </c>
      <c r="D751" t="s">
        <v>8124</v>
      </c>
      <c r="E751" t="s">
        <v>8125</v>
      </c>
      <c r="F751" t="s">
        <v>8126</v>
      </c>
      <c r="G751">
        <v>1.09E-2</v>
      </c>
    </row>
    <row r="752" spans="1:7" x14ac:dyDescent="0.3">
      <c r="A752" s="2">
        <v>43984</v>
      </c>
      <c r="B752" t="s">
        <v>8127</v>
      </c>
      <c r="C752" t="s">
        <v>8128</v>
      </c>
      <c r="D752" t="s">
        <v>8129</v>
      </c>
      <c r="E752" t="s">
        <v>8130</v>
      </c>
      <c r="F752" t="s">
        <v>8131</v>
      </c>
      <c r="G752">
        <v>-7.4999999999999997E-3</v>
      </c>
    </row>
    <row r="753" spans="1:7" x14ac:dyDescent="0.3">
      <c r="A753" s="2">
        <v>43983</v>
      </c>
      <c r="B753" t="s">
        <v>8132</v>
      </c>
      <c r="C753" t="s">
        <v>8133</v>
      </c>
      <c r="D753" t="s">
        <v>8133</v>
      </c>
      <c r="E753" t="s">
        <v>8134</v>
      </c>
      <c r="F753" t="s">
        <v>8135</v>
      </c>
      <c r="G753">
        <v>3.8999999999999998E-3</v>
      </c>
    </row>
    <row r="754" spans="1:7" x14ac:dyDescent="0.3">
      <c r="A754" s="2">
        <v>43980</v>
      </c>
      <c r="B754" t="s">
        <v>8136</v>
      </c>
      <c r="C754" t="s">
        <v>8137</v>
      </c>
      <c r="D754" t="s">
        <v>8138</v>
      </c>
      <c r="E754" t="s">
        <v>8139</v>
      </c>
      <c r="F754" t="s">
        <v>8140</v>
      </c>
      <c r="G754">
        <v>-9.1999999999999998E-3</v>
      </c>
    </row>
    <row r="755" spans="1:7" x14ac:dyDescent="0.3">
      <c r="A755" s="2">
        <v>43979</v>
      </c>
      <c r="B755" t="s">
        <v>8141</v>
      </c>
      <c r="C755" t="s">
        <v>8120</v>
      </c>
      <c r="D755" t="s">
        <v>8142</v>
      </c>
      <c r="E755" t="s">
        <v>8143</v>
      </c>
      <c r="F755" t="s">
        <v>8144</v>
      </c>
      <c r="G755">
        <v>1.72E-2</v>
      </c>
    </row>
    <row r="756" spans="1:7" x14ac:dyDescent="0.3">
      <c r="A756" s="2">
        <v>43978</v>
      </c>
      <c r="B756" t="s">
        <v>8145</v>
      </c>
      <c r="C756" t="s">
        <v>8146</v>
      </c>
      <c r="D756" t="s">
        <v>8147</v>
      </c>
      <c r="E756" t="s">
        <v>8148</v>
      </c>
      <c r="F756" t="s">
        <v>8149</v>
      </c>
      <c r="G756">
        <v>-1.26E-2</v>
      </c>
    </row>
    <row r="757" spans="1:7" x14ac:dyDescent="0.3">
      <c r="A757" s="2">
        <v>43977</v>
      </c>
      <c r="B757" t="s">
        <v>8150</v>
      </c>
      <c r="C757" t="s">
        <v>8151</v>
      </c>
      <c r="D757" t="s">
        <v>8152</v>
      </c>
      <c r="E757" t="s">
        <v>8153</v>
      </c>
      <c r="F757" t="s">
        <v>6426</v>
      </c>
      <c r="G757">
        <v>-1E-3</v>
      </c>
    </row>
    <row r="758" spans="1:7" x14ac:dyDescent="0.3">
      <c r="A758" s="2">
        <v>43973</v>
      </c>
      <c r="B758" t="s">
        <v>8154</v>
      </c>
      <c r="C758" t="s">
        <v>8155</v>
      </c>
      <c r="D758" t="s">
        <v>8156</v>
      </c>
      <c r="E758" t="s">
        <v>8157</v>
      </c>
      <c r="F758" t="s">
        <v>8158</v>
      </c>
      <c r="G758">
        <v>-1E-4</v>
      </c>
    </row>
    <row r="759" spans="1:7" x14ac:dyDescent="0.3">
      <c r="A759" s="2">
        <v>43972</v>
      </c>
      <c r="B759" t="s">
        <v>8159</v>
      </c>
      <c r="C759" t="s">
        <v>8160</v>
      </c>
      <c r="D759" t="s">
        <v>8161</v>
      </c>
      <c r="E759" t="s">
        <v>8162</v>
      </c>
      <c r="F759" t="s">
        <v>8163</v>
      </c>
      <c r="G759">
        <v>-7.1999999999999998E-3</v>
      </c>
    </row>
    <row r="760" spans="1:7" x14ac:dyDescent="0.3">
      <c r="A760" s="2">
        <v>43971</v>
      </c>
      <c r="B760" t="s">
        <v>8164</v>
      </c>
      <c r="C760" t="s">
        <v>8165</v>
      </c>
      <c r="D760" t="s">
        <v>8166</v>
      </c>
      <c r="E760" t="s">
        <v>8165</v>
      </c>
      <c r="F760" t="s">
        <v>5479</v>
      </c>
      <c r="G760">
        <v>6.7999999999999996E-3</v>
      </c>
    </row>
    <row r="761" spans="1:7" x14ac:dyDescent="0.3">
      <c r="A761" s="2">
        <v>43970</v>
      </c>
      <c r="B761" t="s">
        <v>8167</v>
      </c>
      <c r="C761" t="s">
        <v>8168</v>
      </c>
      <c r="D761" t="s">
        <v>8169</v>
      </c>
      <c r="E761" t="s">
        <v>8170</v>
      </c>
      <c r="F761" t="s">
        <v>8171</v>
      </c>
      <c r="G761">
        <v>4.7999999999999996E-3</v>
      </c>
    </row>
    <row r="762" spans="1:7" x14ac:dyDescent="0.3">
      <c r="A762" s="2">
        <v>43969</v>
      </c>
      <c r="B762" t="s">
        <v>8172</v>
      </c>
      <c r="C762" t="s">
        <v>8173</v>
      </c>
      <c r="D762" t="s">
        <v>8174</v>
      </c>
      <c r="E762" t="s">
        <v>8175</v>
      </c>
      <c r="F762" t="s">
        <v>8176</v>
      </c>
      <c r="G762">
        <v>3.2099999999999997E-2</v>
      </c>
    </row>
    <row r="763" spans="1:7" x14ac:dyDescent="0.3">
      <c r="A763" s="2">
        <v>43966</v>
      </c>
      <c r="B763" t="s">
        <v>8177</v>
      </c>
      <c r="C763" t="s">
        <v>8178</v>
      </c>
      <c r="D763" t="s">
        <v>8179</v>
      </c>
      <c r="E763" t="s">
        <v>8180</v>
      </c>
      <c r="F763" t="s">
        <v>8181</v>
      </c>
      <c r="G763">
        <v>1.17E-2</v>
      </c>
    </row>
    <row r="764" spans="1:7" x14ac:dyDescent="0.3">
      <c r="A764" s="2">
        <v>43965</v>
      </c>
      <c r="B764" t="s">
        <v>8182</v>
      </c>
      <c r="C764" t="s">
        <v>8183</v>
      </c>
      <c r="D764" t="s">
        <v>8184</v>
      </c>
      <c r="E764" t="s">
        <v>8185</v>
      </c>
      <c r="F764" t="s">
        <v>8186</v>
      </c>
      <c r="G764">
        <v>-1.4999999999999999E-2</v>
      </c>
    </row>
    <row r="765" spans="1:7" x14ac:dyDescent="0.3">
      <c r="A765" s="2">
        <v>43964</v>
      </c>
      <c r="B765" t="s">
        <v>8187</v>
      </c>
      <c r="C765" t="s">
        <v>8188</v>
      </c>
      <c r="D765" t="s">
        <v>8189</v>
      </c>
      <c r="E765" t="s">
        <v>8190</v>
      </c>
      <c r="F765" t="s">
        <v>6081</v>
      </c>
      <c r="G765">
        <v>-1.7600000000000001E-2</v>
      </c>
    </row>
    <row r="766" spans="1:7" x14ac:dyDescent="0.3">
      <c r="A766" s="2">
        <v>43963</v>
      </c>
      <c r="B766" t="s">
        <v>8191</v>
      </c>
      <c r="C766" t="s">
        <v>8192</v>
      </c>
      <c r="D766" t="s">
        <v>8193</v>
      </c>
      <c r="E766" t="s">
        <v>8194</v>
      </c>
      <c r="F766" t="s">
        <v>8195</v>
      </c>
      <c r="G766">
        <v>7.7999999999999996E-3</v>
      </c>
    </row>
    <row r="767" spans="1:7" x14ac:dyDescent="0.3">
      <c r="A767" s="2">
        <v>43962</v>
      </c>
      <c r="B767" t="s">
        <v>8196</v>
      </c>
      <c r="C767" t="s">
        <v>8197</v>
      </c>
      <c r="D767" t="s">
        <v>8198</v>
      </c>
      <c r="E767" t="s">
        <v>8199</v>
      </c>
      <c r="F767" t="s">
        <v>8200</v>
      </c>
      <c r="G767">
        <v>1.77E-2</v>
      </c>
    </row>
    <row r="768" spans="1:7" x14ac:dyDescent="0.3">
      <c r="A768" s="2">
        <v>43958</v>
      </c>
      <c r="B768" t="s">
        <v>8201</v>
      </c>
      <c r="C768" t="s">
        <v>8202</v>
      </c>
      <c r="D768" t="s">
        <v>8203</v>
      </c>
      <c r="E768" t="s">
        <v>8204</v>
      </c>
      <c r="F768" t="s">
        <v>8205</v>
      </c>
      <c r="G768">
        <v>9.9000000000000008E-3</v>
      </c>
    </row>
    <row r="769" spans="1:7" x14ac:dyDescent="0.3">
      <c r="A769" s="2">
        <v>43957</v>
      </c>
      <c r="B769" t="s">
        <v>8206</v>
      </c>
      <c r="C769" t="s">
        <v>8207</v>
      </c>
      <c r="D769" t="s">
        <v>8208</v>
      </c>
      <c r="E769" t="s">
        <v>8209</v>
      </c>
      <c r="F769" t="s">
        <v>8210</v>
      </c>
      <c r="G769">
        <v>1.32E-2</v>
      </c>
    </row>
    <row r="770" spans="1:7" x14ac:dyDescent="0.3">
      <c r="A770" s="2">
        <v>43956</v>
      </c>
      <c r="B770" t="s">
        <v>8211</v>
      </c>
      <c r="C770" t="s">
        <v>8212</v>
      </c>
      <c r="D770" t="s">
        <v>8213</v>
      </c>
      <c r="E770" t="s">
        <v>8214</v>
      </c>
      <c r="F770" t="s">
        <v>8215</v>
      </c>
      <c r="G770">
        <v>2.3699999999999999E-2</v>
      </c>
    </row>
    <row r="771" spans="1:7" x14ac:dyDescent="0.3">
      <c r="A771" s="2">
        <v>43955</v>
      </c>
      <c r="B771" t="s">
        <v>8216</v>
      </c>
      <c r="C771" t="s">
        <v>8217</v>
      </c>
      <c r="D771" t="s">
        <v>8218</v>
      </c>
      <c r="E771" t="s">
        <v>8219</v>
      </c>
      <c r="F771" t="s">
        <v>8220</v>
      </c>
      <c r="G771">
        <v>4.4999999999999997E-3</v>
      </c>
    </row>
    <row r="772" spans="1:7" x14ac:dyDescent="0.3">
      <c r="A772" s="2">
        <v>43952</v>
      </c>
      <c r="B772" t="s">
        <v>8221</v>
      </c>
      <c r="C772" t="s">
        <v>8222</v>
      </c>
      <c r="D772" t="s">
        <v>8223</v>
      </c>
      <c r="E772" t="s">
        <v>8224</v>
      </c>
      <c r="F772" t="s">
        <v>8225</v>
      </c>
      <c r="G772">
        <v>-1.5800000000000002E-2</v>
      </c>
    </row>
    <row r="773" spans="1:7" x14ac:dyDescent="0.3">
      <c r="A773" s="2">
        <v>43951</v>
      </c>
      <c r="B773" t="s">
        <v>8226</v>
      </c>
      <c r="C773" t="s">
        <v>8227</v>
      </c>
      <c r="D773" t="s">
        <v>8228</v>
      </c>
      <c r="E773" t="s">
        <v>8229</v>
      </c>
      <c r="F773" t="s">
        <v>8230</v>
      </c>
      <c r="G773">
        <v>-8.2000000000000007E-3</v>
      </c>
    </row>
    <row r="774" spans="1:7" x14ac:dyDescent="0.3">
      <c r="A774" s="2">
        <v>43950</v>
      </c>
      <c r="B774" t="s">
        <v>8231</v>
      </c>
      <c r="C774" t="s">
        <v>8232</v>
      </c>
      <c r="D774" t="s">
        <v>8233</v>
      </c>
      <c r="E774" t="s">
        <v>8234</v>
      </c>
      <c r="F774" t="s">
        <v>8235</v>
      </c>
      <c r="G774">
        <v>2.2499999999999999E-2</v>
      </c>
    </row>
    <row r="775" spans="1:7" x14ac:dyDescent="0.3">
      <c r="A775" s="2">
        <v>43949</v>
      </c>
      <c r="B775" t="s">
        <v>8236</v>
      </c>
      <c r="C775" t="s">
        <v>8237</v>
      </c>
      <c r="D775" t="s">
        <v>8238</v>
      </c>
      <c r="E775" t="s">
        <v>8239</v>
      </c>
      <c r="F775" t="s">
        <v>8240</v>
      </c>
      <c r="G775">
        <v>-1.55E-2</v>
      </c>
    </row>
    <row r="776" spans="1:7" x14ac:dyDescent="0.3">
      <c r="A776" s="2">
        <v>43948</v>
      </c>
      <c r="B776" t="s">
        <v>8241</v>
      </c>
      <c r="C776" t="s">
        <v>8242</v>
      </c>
      <c r="D776" t="s">
        <v>8243</v>
      </c>
      <c r="E776" t="s">
        <v>8244</v>
      </c>
      <c r="F776" t="s">
        <v>8245</v>
      </c>
      <c r="G776">
        <v>1.8499999999999999E-2</v>
      </c>
    </row>
    <row r="777" spans="1:7" x14ac:dyDescent="0.3">
      <c r="A777" s="2">
        <v>43945</v>
      </c>
      <c r="B777" t="s">
        <v>8246</v>
      </c>
      <c r="C777" t="s">
        <v>8247</v>
      </c>
      <c r="D777" t="s">
        <v>8248</v>
      </c>
      <c r="E777" t="s">
        <v>8249</v>
      </c>
      <c r="F777" t="s">
        <v>8250</v>
      </c>
      <c r="G777">
        <v>-1.03E-2</v>
      </c>
    </row>
    <row r="778" spans="1:7" x14ac:dyDescent="0.3">
      <c r="A778" s="2">
        <v>43944</v>
      </c>
      <c r="B778" t="s">
        <v>8251</v>
      </c>
      <c r="C778" t="s">
        <v>8252</v>
      </c>
      <c r="D778" t="s">
        <v>8253</v>
      </c>
      <c r="E778" t="s">
        <v>8254</v>
      </c>
      <c r="F778" t="s">
        <v>8255</v>
      </c>
      <c r="G778">
        <v>1.52E-2</v>
      </c>
    </row>
    <row r="779" spans="1:7" x14ac:dyDescent="0.3">
      <c r="A779" s="2">
        <v>43943</v>
      </c>
      <c r="B779" t="s">
        <v>8256</v>
      </c>
      <c r="C779" t="s">
        <v>8257</v>
      </c>
      <c r="D779" t="s">
        <v>8258</v>
      </c>
      <c r="E779" t="s">
        <v>8259</v>
      </c>
      <c r="F779" t="s">
        <v>6683</v>
      </c>
      <c r="G779">
        <v>2.29E-2</v>
      </c>
    </row>
    <row r="780" spans="1:7" x14ac:dyDescent="0.3">
      <c r="A780" s="2">
        <v>43942</v>
      </c>
      <c r="B780" t="s">
        <v>8260</v>
      </c>
      <c r="C780" t="s">
        <v>8261</v>
      </c>
      <c r="D780" t="s">
        <v>8262</v>
      </c>
      <c r="E780" t="s">
        <v>8263</v>
      </c>
      <c r="F780" t="s">
        <v>7734</v>
      </c>
      <c r="G780">
        <v>-3.7600000000000001E-2</v>
      </c>
    </row>
    <row r="781" spans="1:7" x14ac:dyDescent="0.3">
      <c r="A781" s="2">
        <v>43941</v>
      </c>
      <c r="B781" t="s">
        <v>8264</v>
      </c>
      <c r="C781" t="s">
        <v>8265</v>
      </c>
      <c r="D781" t="s">
        <v>8266</v>
      </c>
      <c r="E781" t="s">
        <v>8267</v>
      </c>
      <c r="F781" t="s">
        <v>8268</v>
      </c>
      <c r="G781">
        <v>1.4E-2</v>
      </c>
    </row>
    <row r="782" spans="1:7" x14ac:dyDescent="0.3">
      <c r="A782" s="2">
        <v>43938</v>
      </c>
      <c r="B782" t="s">
        <v>8269</v>
      </c>
      <c r="C782" t="s">
        <v>8270</v>
      </c>
      <c r="D782" t="s">
        <v>8271</v>
      </c>
      <c r="E782" t="s">
        <v>8272</v>
      </c>
      <c r="F782" t="s">
        <v>8273</v>
      </c>
      <c r="G782">
        <v>-8.3000000000000001E-3</v>
      </c>
    </row>
    <row r="783" spans="1:7" x14ac:dyDescent="0.3">
      <c r="A783" s="2">
        <v>43937</v>
      </c>
      <c r="B783" t="s">
        <v>8274</v>
      </c>
      <c r="C783" t="s">
        <v>8275</v>
      </c>
      <c r="D783" t="s">
        <v>8276</v>
      </c>
      <c r="E783" t="s">
        <v>8277</v>
      </c>
      <c r="F783" t="s">
        <v>8278</v>
      </c>
      <c r="G783">
        <v>3.1199999999999999E-2</v>
      </c>
    </row>
    <row r="784" spans="1:7" x14ac:dyDescent="0.3">
      <c r="A784" s="2">
        <v>43936</v>
      </c>
      <c r="B784" t="s">
        <v>8279</v>
      </c>
      <c r="C784" t="s">
        <v>8280</v>
      </c>
      <c r="D784" t="s">
        <v>8281</v>
      </c>
      <c r="E784" t="s">
        <v>8282</v>
      </c>
      <c r="F784" t="s">
        <v>8283</v>
      </c>
      <c r="G784">
        <v>2.5000000000000001E-3</v>
      </c>
    </row>
    <row r="785" spans="1:7" x14ac:dyDescent="0.3">
      <c r="A785" s="2">
        <v>43935</v>
      </c>
      <c r="B785" t="s">
        <v>8284</v>
      </c>
      <c r="C785" t="s">
        <v>8285</v>
      </c>
      <c r="D785" t="s">
        <v>8286</v>
      </c>
      <c r="E785" t="s">
        <v>8287</v>
      </c>
      <c r="F785" t="s">
        <v>8288</v>
      </c>
      <c r="G785">
        <v>3.3300000000000003E-2</v>
      </c>
    </row>
    <row r="786" spans="1:7" x14ac:dyDescent="0.3">
      <c r="A786" s="2">
        <v>43930</v>
      </c>
      <c r="B786" t="s">
        <v>8289</v>
      </c>
      <c r="C786" t="s">
        <v>8290</v>
      </c>
      <c r="D786" t="s">
        <v>8291</v>
      </c>
      <c r="E786" t="s">
        <v>8292</v>
      </c>
      <c r="F786" t="s">
        <v>8293</v>
      </c>
      <c r="G786">
        <v>2E-3</v>
      </c>
    </row>
    <row r="787" spans="1:7" x14ac:dyDescent="0.3">
      <c r="A787" s="2">
        <v>43929</v>
      </c>
      <c r="B787" t="s">
        <v>8294</v>
      </c>
      <c r="C787" t="s">
        <v>8295</v>
      </c>
      <c r="D787" t="s">
        <v>8296</v>
      </c>
      <c r="E787" t="s">
        <v>8297</v>
      </c>
      <c r="F787" t="s">
        <v>8298</v>
      </c>
      <c r="G787">
        <v>-4.8999999999999998E-3</v>
      </c>
    </row>
    <row r="788" spans="1:7" x14ac:dyDescent="0.3">
      <c r="A788" s="2">
        <v>43928</v>
      </c>
      <c r="B788" t="s">
        <v>8299</v>
      </c>
      <c r="C788" t="s">
        <v>8300</v>
      </c>
      <c r="D788" t="s">
        <v>8301</v>
      </c>
      <c r="E788" t="s">
        <v>8302</v>
      </c>
      <c r="F788" t="s">
        <v>8303</v>
      </c>
      <c r="G788">
        <v>3.0200000000000001E-2</v>
      </c>
    </row>
    <row r="789" spans="1:7" x14ac:dyDescent="0.3">
      <c r="A789" s="2">
        <v>43927</v>
      </c>
      <c r="B789" t="s">
        <v>8304</v>
      </c>
      <c r="C789" t="s">
        <v>8305</v>
      </c>
      <c r="D789" t="s">
        <v>8306</v>
      </c>
      <c r="E789" t="s">
        <v>8307</v>
      </c>
      <c r="F789" t="s">
        <v>8308</v>
      </c>
      <c r="G789">
        <v>4.3299999999999998E-2</v>
      </c>
    </row>
    <row r="790" spans="1:7" x14ac:dyDescent="0.3">
      <c r="A790" s="2">
        <v>43924</v>
      </c>
      <c r="B790" t="s">
        <v>8309</v>
      </c>
      <c r="C790" t="s">
        <v>8310</v>
      </c>
      <c r="D790" t="s">
        <v>8311</v>
      </c>
      <c r="E790" t="s">
        <v>8312</v>
      </c>
      <c r="F790" t="s">
        <v>5600</v>
      </c>
      <c r="G790">
        <v>9.4999999999999998E-3</v>
      </c>
    </row>
    <row r="791" spans="1:7" x14ac:dyDescent="0.3">
      <c r="A791" s="2">
        <v>43923</v>
      </c>
      <c r="B791" t="s">
        <v>8313</v>
      </c>
      <c r="C791" t="s">
        <v>8314</v>
      </c>
      <c r="D791" t="s">
        <v>8315</v>
      </c>
      <c r="E791" t="s">
        <v>8316</v>
      </c>
      <c r="F791" t="s">
        <v>8317</v>
      </c>
      <c r="G791">
        <v>-1.0200000000000001E-2</v>
      </c>
    </row>
    <row r="792" spans="1:7" x14ac:dyDescent="0.3">
      <c r="A792" s="2">
        <v>43922</v>
      </c>
      <c r="B792" t="s">
        <v>8318</v>
      </c>
      <c r="C792" t="s">
        <v>8319</v>
      </c>
      <c r="D792" t="s">
        <v>8320</v>
      </c>
      <c r="E792" t="s">
        <v>8321</v>
      </c>
      <c r="F792" t="s">
        <v>8322</v>
      </c>
      <c r="G792">
        <v>-3.78E-2</v>
      </c>
    </row>
    <row r="793" spans="1:7" x14ac:dyDescent="0.3">
      <c r="A793" s="2">
        <v>43921</v>
      </c>
      <c r="B793" t="s">
        <v>8323</v>
      </c>
      <c r="C793" t="s">
        <v>8324</v>
      </c>
      <c r="D793" t="s">
        <v>8325</v>
      </c>
      <c r="E793" t="s">
        <v>8326</v>
      </c>
      <c r="F793" t="s">
        <v>7440</v>
      </c>
      <c r="G793">
        <v>1.4200000000000001E-2</v>
      </c>
    </row>
    <row r="794" spans="1:7" x14ac:dyDescent="0.3">
      <c r="A794" s="2">
        <v>43920</v>
      </c>
      <c r="B794" t="s">
        <v>8327</v>
      </c>
      <c r="C794" t="s">
        <v>8328</v>
      </c>
      <c r="D794" t="s">
        <v>8329</v>
      </c>
      <c r="E794" t="s">
        <v>8330</v>
      </c>
      <c r="F794" t="s">
        <v>6403</v>
      </c>
      <c r="G794">
        <v>2.8299999999999999E-2</v>
      </c>
    </row>
    <row r="795" spans="1:7" x14ac:dyDescent="0.3">
      <c r="A795" s="2">
        <v>43917</v>
      </c>
      <c r="B795" t="s">
        <v>8331</v>
      </c>
      <c r="C795" t="s">
        <v>8332</v>
      </c>
      <c r="D795" t="s">
        <v>8333</v>
      </c>
      <c r="E795" t="s">
        <v>8334</v>
      </c>
      <c r="F795" t="s">
        <v>8335</v>
      </c>
      <c r="G795">
        <v>-3.7600000000000001E-2</v>
      </c>
    </row>
    <row r="796" spans="1:7" x14ac:dyDescent="0.3">
      <c r="A796" s="2">
        <v>43916</v>
      </c>
      <c r="B796" t="s">
        <v>8336</v>
      </c>
      <c r="C796" t="s">
        <v>8337</v>
      </c>
      <c r="D796" t="s">
        <v>8338</v>
      </c>
      <c r="E796" t="s">
        <v>8339</v>
      </c>
      <c r="F796" t="s">
        <v>5106</v>
      </c>
      <c r="G796">
        <v>-1.09E-2</v>
      </c>
    </row>
    <row r="797" spans="1:7" x14ac:dyDescent="0.3">
      <c r="A797" s="2">
        <v>43915</v>
      </c>
      <c r="B797" t="s">
        <v>8340</v>
      </c>
      <c r="C797" t="s">
        <v>8341</v>
      </c>
      <c r="D797" t="s">
        <v>8342</v>
      </c>
      <c r="E797" t="s">
        <v>8343</v>
      </c>
      <c r="F797" t="s">
        <v>8344</v>
      </c>
      <c r="G797">
        <v>1.03E-2</v>
      </c>
    </row>
    <row r="798" spans="1:7" x14ac:dyDescent="0.3">
      <c r="A798" s="2">
        <v>43914</v>
      </c>
      <c r="B798" t="s">
        <v>8345</v>
      </c>
      <c r="C798" t="s">
        <v>8346</v>
      </c>
      <c r="D798" t="s">
        <v>8347</v>
      </c>
      <c r="E798" t="s">
        <v>8348</v>
      </c>
      <c r="F798" t="s">
        <v>8349</v>
      </c>
      <c r="G798">
        <v>5.6599999999999998E-2</v>
      </c>
    </row>
    <row r="799" spans="1:7" x14ac:dyDescent="0.3">
      <c r="A799" s="2">
        <v>43913</v>
      </c>
      <c r="B799" t="s">
        <v>8350</v>
      </c>
      <c r="C799" t="s">
        <v>8351</v>
      </c>
      <c r="D799" t="s">
        <v>8352</v>
      </c>
      <c r="E799" t="s">
        <v>8353</v>
      </c>
      <c r="F799" t="s">
        <v>8354</v>
      </c>
      <c r="G799">
        <v>-1.1599999999999999E-2</v>
      </c>
    </row>
    <row r="800" spans="1:7" x14ac:dyDescent="0.3">
      <c r="A800" s="2">
        <v>43910</v>
      </c>
      <c r="B800" t="s">
        <v>8355</v>
      </c>
      <c r="C800" t="s">
        <v>8356</v>
      </c>
      <c r="D800" t="s">
        <v>8357</v>
      </c>
      <c r="E800" t="s">
        <v>8358</v>
      </c>
      <c r="F800" t="s">
        <v>8359</v>
      </c>
      <c r="G800">
        <v>-2.58E-2</v>
      </c>
    </row>
    <row r="801" spans="1:7" x14ac:dyDescent="0.3">
      <c r="A801" s="2">
        <v>43909</v>
      </c>
      <c r="B801" t="s">
        <v>8360</v>
      </c>
      <c r="C801" t="s">
        <v>8361</v>
      </c>
      <c r="D801" t="s">
        <v>8362</v>
      </c>
      <c r="E801" t="s">
        <v>8363</v>
      </c>
      <c r="F801" t="s">
        <v>8364</v>
      </c>
      <c r="G801">
        <v>3.04E-2</v>
      </c>
    </row>
    <row r="802" spans="1:7" x14ac:dyDescent="0.3">
      <c r="A802" s="2">
        <v>43908</v>
      </c>
      <c r="B802" t="s">
        <v>8365</v>
      </c>
      <c r="C802" t="s">
        <v>8366</v>
      </c>
      <c r="D802" t="s">
        <v>8367</v>
      </c>
      <c r="E802" t="s">
        <v>8368</v>
      </c>
      <c r="F802" t="s">
        <v>8369</v>
      </c>
      <c r="G802">
        <v>-7.9000000000000008E-3</v>
      </c>
    </row>
    <row r="803" spans="1:7" x14ac:dyDescent="0.3">
      <c r="A803" s="2">
        <v>43907</v>
      </c>
      <c r="B803" t="s">
        <v>8370</v>
      </c>
      <c r="C803" t="s">
        <v>8371</v>
      </c>
      <c r="D803" t="s">
        <v>8372</v>
      </c>
      <c r="E803" t="s">
        <v>8373</v>
      </c>
      <c r="F803" t="s">
        <v>7173</v>
      </c>
      <c r="G803">
        <v>1.46E-2</v>
      </c>
    </row>
    <row r="804" spans="1:7" x14ac:dyDescent="0.3">
      <c r="A804" s="2">
        <v>43906</v>
      </c>
      <c r="B804" t="s">
        <v>8374</v>
      </c>
      <c r="C804" t="s">
        <v>8375</v>
      </c>
      <c r="D804" t="s">
        <v>8376</v>
      </c>
      <c r="E804" t="s">
        <v>8377</v>
      </c>
      <c r="F804" t="s">
        <v>8378</v>
      </c>
      <c r="G804">
        <v>1.6799999999999999E-2</v>
      </c>
    </row>
    <row r="805" spans="1:7" x14ac:dyDescent="0.3">
      <c r="A805" s="2">
        <v>43903</v>
      </c>
      <c r="B805" t="s">
        <v>8379</v>
      </c>
      <c r="C805" t="s">
        <v>8380</v>
      </c>
      <c r="D805" t="s">
        <v>8381</v>
      </c>
      <c r="E805" t="s">
        <v>8382</v>
      </c>
      <c r="F805" t="s">
        <v>8383</v>
      </c>
      <c r="G805">
        <v>9.7000000000000003E-3</v>
      </c>
    </row>
    <row r="806" spans="1:7" x14ac:dyDescent="0.3">
      <c r="A806" s="2">
        <v>43902</v>
      </c>
      <c r="B806" t="s">
        <v>8384</v>
      </c>
      <c r="C806" t="s">
        <v>8385</v>
      </c>
      <c r="D806" t="s">
        <v>8386</v>
      </c>
      <c r="E806" t="s">
        <v>8387</v>
      </c>
      <c r="F806" t="s">
        <v>8388</v>
      </c>
      <c r="G806">
        <v>-6.59E-2</v>
      </c>
    </row>
    <row r="807" spans="1:7" x14ac:dyDescent="0.3">
      <c r="A807" s="2">
        <v>43901</v>
      </c>
      <c r="B807" t="s">
        <v>8389</v>
      </c>
      <c r="C807" t="s">
        <v>8390</v>
      </c>
      <c r="D807" t="s">
        <v>8391</v>
      </c>
      <c r="E807" t="s">
        <v>8392</v>
      </c>
      <c r="F807" t="s">
        <v>8393</v>
      </c>
      <c r="G807">
        <v>1.06E-2</v>
      </c>
    </row>
    <row r="808" spans="1:7" x14ac:dyDescent="0.3">
      <c r="A808" s="2">
        <v>43900</v>
      </c>
      <c r="B808" t="s">
        <v>8394</v>
      </c>
      <c r="C808" t="s">
        <v>8395</v>
      </c>
      <c r="D808" t="s">
        <v>8396</v>
      </c>
      <c r="E808" t="s">
        <v>8397</v>
      </c>
      <c r="F808" t="s">
        <v>8398</v>
      </c>
      <c r="G808">
        <v>2.5000000000000001E-3</v>
      </c>
    </row>
    <row r="809" spans="1:7" x14ac:dyDescent="0.3">
      <c r="A809" s="2">
        <v>43899</v>
      </c>
      <c r="B809" t="s">
        <v>8399</v>
      </c>
      <c r="C809" t="s">
        <v>8400</v>
      </c>
      <c r="D809" t="s">
        <v>8401</v>
      </c>
      <c r="E809" t="s">
        <v>8402</v>
      </c>
      <c r="F809" t="s">
        <v>8403</v>
      </c>
      <c r="G809">
        <v>-4.24E-2</v>
      </c>
    </row>
    <row r="810" spans="1:7" x14ac:dyDescent="0.3">
      <c r="A810" s="2">
        <v>43896</v>
      </c>
      <c r="B810" t="s">
        <v>8404</v>
      </c>
      <c r="C810" t="s">
        <v>8405</v>
      </c>
      <c r="D810" t="s">
        <v>8406</v>
      </c>
      <c r="E810" t="s">
        <v>8407</v>
      </c>
      <c r="F810" t="s">
        <v>8408</v>
      </c>
      <c r="G810">
        <v>-5.16E-2</v>
      </c>
    </row>
    <row r="811" spans="1:7" x14ac:dyDescent="0.3">
      <c r="A811" s="2">
        <v>43895</v>
      </c>
      <c r="B811" t="s">
        <v>8409</v>
      </c>
      <c r="C811" t="s">
        <v>8410</v>
      </c>
      <c r="D811" t="s">
        <v>8411</v>
      </c>
      <c r="E811" t="s">
        <v>8412</v>
      </c>
      <c r="F811" t="s">
        <v>8413</v>
      </c>
      <c r="G811">
        <v>1.4E-3</v>
      </c>
    </row>
    <row r="812" spans="1:7" x14ac:dyDescent="0.3">
      <c r="A812" s="2">
        <v>43894</v>
      </c>
      <c r="B812" t="s">
        <v>8414</v>
      </c>
      <c r="C812" t="s">
        <v>8282</v>
      </c>
      <c r="D812" t="s">
        <v>8415</v>
      </c>
      <c r="E812" t="s">
        <v>8416</v>
      </c>
      <c r="F812" t="s">
        <v>5429</v>
      </c>
      <c r="G812">
        <v>4.4999999999999997E-3</v>
      </c>
    </row>
    <row r="813" spans="1:7" x14ac:dyDescent="0.3">
      <c r="A813" s="2">
        <v>43893</v>
      </c>
      <c r="B813" t="s">
        <v>8417</v>
      </c>
      <c r="C813" t="s">
        <v>8418</v>
      </c>
      <c r="D813" t="s">
        <v>8419</v>
      </c>
      <c r="E813" t="s">
        <v>8420</v>
      </c>
      <c r="F813" t="s">
        <v>8421</v>
      </c>
      <c r="G813">
        <v>6.8999999999999999E-3</v>
      </c>
    </row>
    <row r="814" spans="1:7" x14ac:dyDescent="0.3">
      <c r="A814" s="2">
        <v>43892</v>
      </c>
      <c r="B814" t="s">
        <v>8422</v>
      </c>
      <c r="C814" t="s">
        <v>8423</v>
      </c>
      <c r="D814" t="s">
        <v>8424</v>
      </c>
      <c r="E814" t="s">
        <v>8425</v>
      </c>
      <c r="F814" t="s">
        <v>8426</v>
      </c>
      <c r="G814">
        <v>3.6299999999999999E-2</v>
      </c>
    </row>
    <row r="815" spans="1:7" x14ac:dyDescent="0.3">
      <c r="A815" s="2">
        <v>43889</v>
      </c>
      <c r="B815" t="s">
        <v>8427</v>
      </c>
      <c r="C815" t="s">
        <v>8428</v>
      </c>
      <c r="D815" t="s">
        <v>8429</v>
      </c>
      <c r="E815" t="s">
        <v>8430</v>
      </c>
      <c r="F815" t="s">
        <v>8205</v>
      </c>
      <c r="G815">
        <v>-2.8199999999999999E-2</v>
      </c>
    </row>
    <row r="816" spans="1:7" x14ac:dyDescent="0.3">
      <c r="A816" s="2">
        <v>43888</v>
      </c>
      <c r="B816" t="s">
        <v>8431</v>
      </c>
      <c r="C816" t="s">
        <v>8432</v>
      </c>
      <c r="D816" t="s">
        <v>8433</v>
      </c>
      <c r="E816" t="s">
        <v>8434</v>
      </c>
      <c r="F816" t="s">
        <v>8435</v>
      </c>
      <c r="G816">
        <v>-3.6299999999999999E-2</v>
      </c>
    </row>
    <row r="817" spans="1:7" x14ac:dyDescent="0.3">
      <c r="A817" s="2">
        <v>43887</v>
      </c>
      <c r="B817" t="s">
        <v>8436</v>
      </c>
      <c r="C817" t="s">
        <v>8437</v>
      </c>
      <c r="D817" t="s">
        <v>8438</v>
      </c>
      <c r="E817" t="s">
        <v>8439</v>
      </c>
      <c r="F817" t="s">
        <v>8440</v>
      </c>
      <c r="G817">
        <v>1.03E-2</v>
      </c>
    </row>
    <row r="818" spans="1:7" x14ac:dyDescent="0.3">
      <c r="A818" s="2">
        <v>43886</v>
      </c>
      <c r="B818" t="s">
        <v>8441</v>
      </c>
      <c r="C818" t="s">
        <v>8442</v>
      </c>
      <c r="D818" t="s">
        <v>8443</v>
      </c>
      <c r="E818" t="s">
        <v>8444</v>
      </c>
      <c r="F818" t="s">
        <v>4985</v>
      </c>
      <c r="G818">
        <v>-2.2200000000000001E-2</v>
      </c>
    </row>
    <row r="819" spans="1:7" x14ac:dyDescent="0.3">
      <c r="A819" s="2">
        <v>43885</v>
      </c>
      <c r="B819" t="s">
        <v>8445</v>
      </c>
      <c r="C819" t="s">
        <v>8446</v>
      </c>
      <c r="D819" t="s">
        <v>8447</v>
      </c>
      <c r="E819" t="s">
        <v>8448</v>
      </c>
      <c r="F819" t="s">
        <v>8449</v>
      </c>
      <c r="G819">
        <v>-3.7699999999999997E-2</v>
      </c>
    </row>
    <row r="820" spans="1:7" x14ac:dyDescent="0.3">
      <c r="A820" s="2">
        <v>43882</v>
      </c>
      <c r="B820" t="s">
        <v>8450</v>
      </c>
      <c r="C820" t="s">
        <v>8451</v>
      </c>
      <c r="D820" t="s">
        <v>8452</v>
      </c>
      <c r="E820" t="s">
        <v>8206</v>
      </c>
      <c r="F820" t="s">
        <v>8453</v>
      </c>
      <c r="G820">
        <v>-1.5900000000000001E-2</v>
      </c>
    </row>
    <row r="821" spans="1:7" x14ac:dyDescent="0.3">
      <c r="A821" s="2">
        <v>43881</v>
      </c>
      <c r="B821" t="s">
        <v>8454</v>
      </c>
      <c r="C821" t="s">
        <v>8455</v>
      </c>
      <c r="D821" t="s">
        <v>8456</v>
      </c>
      <c r="E821" t="s">
        <v>8457</v>
      </c>
      <c r="F821" t="s">
        <v>8458</v>
      </c>
      <c r="G821">
        <v>-7.4999999999999997E-3</v>
      </c>
    </row>
    <row r="822" spans="1:7" x14ac:dyDescent="0.3">
      <c r="A822" s="2">
        <v>43880</v>
      </c>
      <c r="B822" t="s">
        <v>8459</v>
      </c>
      <c r="C822" t="s">
        <v>8460</v>
      </c>
      <c r="D822" t="s">
        <v>8461</v>
      </c>
      <c r="E822" t="s">
        <v>8462</v>
      </c>
      <c r="F822" t="s">
        <v>8463</v>
      </c>
      <c r="G822">
        <v>2.0799999999999999E-2</v>
      </c>
    </row>
    <row r="823" spans="1:7" x14ac:dyDescent="0.3">
      <c r="A823" s="2">
        <v>43879</v>
      </c>
      <c r="B823" t="s">
        <v>8464</v>
      </c>
      <c r="C823" t="s">
        <v>8465</v>
      </c>
      <c r="D823" t="s">
        <v>8466</v>
      </c>
      <c r="E823" t="s">
        <v>8467</v>
      </c>
      <c r="F823" t="s">
        <v>8468</v>
      </c>
      <c r="G823">
        <v>-8.5000000000000006E-3</v>
      </c>
    </row>
    <row r="824" spans="1:7" x14ac:dyDescent="0.3">
      <c r="A824" s="2">
        <v>43878</v>
      </c>
      <c r="B824" t="s">
        <v>8469</v>
      </c>
      <c r="C824" t="s">
        <v>8470</v>
      </c>
      <c r="D824" t="s">
        <v>8471</v>
      </c>
      <c r="E824" t="s">
        <v>8472</v>
      </c>
      <c r="F824" t="s">
        <v>8473</v>
      </c>
      <c r="G824">
        <v>4.5999999999999999E-3</v>
      </c>
    </row>
    <row r="825" spans="1:7" x14ac:dyDescent="0.3">
      <c r="A825" s="2">
        <v>43875</v>
      </c>
      <c r="B825" t="s">
        <v>8474</v>
      </c>
      <c r="C825" t="s">
        <v>8475</v>
      </c>
      <c r="D825" t="s">
        <v>8476</v>
      </c>
      <c r="E825" t="s">
        <v>8477</v>
      </c>
      <c r="F825" t="s">
        <v>8478</v>
      </c>
      <c r="G825">
        <v>3.5000000000000001E-3</v>
      </c>
    </row>
    <row r="826" spans="1:7" x14ac:dyDescent="0.3">
      <c r="A826" s="2">
        <v>43874</v>
      </c>
      <c r="B826" t="s">
        <v>8479</v>
      </c>
      <c r="C826" t="s">
        <v>8480</v>
      </c>
      <c r="D826" t="s">
        <v>8481</v>
      </c>
      <c r="E826" t="s">
        <v>8482</v>
      </c>
      <c r="F826" t="s">
        <v>8483</v>
      </c>
      <c r="G826">
        <v>-4.4999999999999997E-3</v>
      </c>
    </row>
    <row r="827" spans="1:7" x14ac:dyDescent="0.3">
      <c r="A827" s="2">
        <v>43873</v>
      </c>
      <c r="B827" t="s">
        <v>8484</v>
      </c>
      <c r="C827" t="s">
        <v>8485</v>
      </c>
      <c r="D827" t="s">
        <v>8486</v>
      </c>
      <c r="E827" t="s">
        <v>8487</v>
      </c>
      <c r="F827" t="s">
        <v>8488</v>
      </c>
      <c r="G827">
        <v>-1.4E-3</v>
      </c>
    </row>
    <row r="828" spans="1:7" x14ac:dyDescent="0.3">
      <c r="A828" s="2">
        <v>43872</v>
      </c>
      <c r="B828" t="s">
        <v>8489</v>
      </c>
      <c r="C828" t="s">
        <v>8490</v>
      </c>
      <c r="D828" t="s">
        <v>8491</v>
      </c>
      <c r="E828" t="s">
        <v>8492</v>
      </c>
      <c r="F828" t="s">
        <v>6987</v>
      </c>
      <c r="G828">
        <v>1.0999999999999999E-2</v>
      </c>
    </row>
    <row r="829" spans="1:7" x14ac:dyDescent="0.3">
      <c r="A829" s="2">
        <v>43871</v>
      </c>
      <c r="B829" t="s">
        <v>8493</v>
      </c>
      <c r="C829" t="s">
        <v>8494</v>
      </c>
      <c r="D829" t="s">
        <v>8495</v>
      </c>
      <c r="E829" t="s">
        <v>8496</v>
      </c>
      <c r="F829" t="s">
        <v>8497</v>
      </c>
      <c r="G829">
        <v>1.4E-3</v>
      </c>
    </row>
    <row r="830" spans="1:7" x14ac:dyDescent="0.3">
      <c r="A830" s="2">
        <v>43868</v>
      </c>
      <c r="B830" t="s">
        <v>8498</v>
      </c>
      <c r="C830" t="s">
        <v>8499</v>
      </c>
      <c r="D830" t="s">
        <v>8500</v>
      </c>
      <c r="E830" t="s">
        <v>8501</v>
      </c>
      <c r="F830" t="s">
        <v>8502</v>
      </c>
      <c r="G830">
        <v>3.3999999999999998E-3</v>
      </c>
    </row>
    <row r="831" spans="1:7" x14ac:dyDescent="0.3">
      <c r="A831" s="2">
        <v>43867</v>
      </c>
      <c r="B831" t="s">
        <v>8503</v>
      </c>
      <c r="C831" t="s">
        <v>8504</v>
      </c>
      <c r="D831" t="s">
        <v>8505</v>
      </c>
      <c r="E831" t="s">
        <v>8506</v>
      </c>
      <c r="F831" t="s">
        <v>8507</v>
      </c>
      <c r="G831">
        <v>1.3299999999999999E-2</v>
      </c>
    </row>
    <row r="832" spans="1:7" x14ac:dyDescent="0.3">
      <c r="A832" s="2">
        <v>43866</v>
      </c>
      <c r="B832" t="s">
        <v>8508</v>
      </c>
      <c r="C832" t="s">
        <v>8509</v>
      </c>
      <c r="D832" t="s">
        <v>8510</v>
      </c>
      <c r="E832" t="s">
        <v>8509</v>
      </c>
      <c r="F832" t="s">
        <v>8511</v>
      </c>
      <c r="G832">
        <v>8.5000000000000006E-3</v>
      </c>
    </row>
    <row r="833" spans="1:7" x14ac:dyDescent="0.3">
      <c r="A833" s="2">
        <v>43865</v>
      </c>
      <c r="B833" t="s">
        <v>8512</v>
      </c>
      <c r="C833" t="s">
        <v>8513</v>
      </c>
      <c r="D833" t="s">
        <v>8514</v>
      </c>
      <c r="E833" t="s">
        <v>8515</v>
      </c>
      <c r="F833" t="s">
        <v>8516</v>
      </c>
      <c r="G833">
        <v>1.7399999999999999E-2</v>
      </c>
    </row>
    <row r="834" spans="1:7" x14ac:dyDescent="0.3">
      <c r="A834" s="2">
        <v>43864</v>
      </c>
      <c r="B834" t="s">
        <v>8517</v>
      </c>
      <c r="C834" t="s">
        <v>8518</v>
      </c>
      <c r="D834" t="s">
        <v>8519</v>
      </c>
      <c r="E834" t="s">
        <v>8520</v>
      </c>
      <c r="F834" t="s">
        <v>8521</v>
      </c>
      <c r="G834">
        <v>2.5999999999999999E-2</v>
      </c>
    </row>
    <row r="835" spans="1:7" x14ac:dyDescent="0.3">
      <c r="A835" s="2">
        <v>43861</v>
      </c>
      <c r="B835" t="s">
        <v>8522</v>
      </c>
      <c r="C835" t="s">
        <v>8523</v>
      </c>
      <c r="D835" t="s">
        <v>8524</v>
      </c>
      <c r="E835" t="s">
        <v>8525</v>
      </c>
      <c r="F835" t="s">
        <v>8526</v>
      </c>
      <c r="G835">
        <v>-1.12E-2</v>
      </c>
    </row>
    <row r="836" spans="1:7" x14ac:dyDescent="0.3">
      <c r="A836" s="2">
        <v>43860</v>
      </c>
      <c r="B836" t="s">
        <v>8527</v>
      </c>
      <c r="C836" t="s">
        <v>8528</v>
      </c>
      <c r="D836" t="s">
        <v>8529</v>
      </c>
      <c r="E836" t="s">
        <v>8530</v>
      </c>
      <c r="F836" t="s">
        <v>8531</v>
      </c>
      <c r="G836">
        <v>-1.3299999999999999E-2</v>
      </c>
    </row>
    <row r="837" spans="1:7" x14ac:dyDescent="0.3">
      <c r="A837" s="2">
        <v>43859</v>
      </c>
      <c r="B837" t="s">
        <v>8532</v>
      </c>
      <c r="C837" t="s">
        <v>8533</v>
      </c>
      <c r="D837" t="s">
        <v>8534</v>
      </c>
      <c r="E837" t="s">
        <v>8535</v>
      </c>
      <c r="F837" t="s">
        <v>5552</v>
      </c>
      <c r="G837">
        <v>3.0000000000000001E-3</v>
      </c>
    </row>
    <row r="838" spans="1:7" x14ac:dyDescent="0.3">
      <c r="A838" s="2">
        <v>43858</v>
      </c>
      <c r="B838" t="s">
        <v>8536</v>
      </c>
      <c r="C838" t="s">
        <v>8537</v>
      </c>
      <c r="D838" t="s">
        <v>8538</v>
      </c>
      <c r="E838" t="s">
        <v>8539</v>
      </c>
      <c r="F838" t="s">
        <v>8540</v>
      </c>
      <c r="G838">
        <v>1.9300000000000001E-2</v>
      </c>
    </row>
    <row r="839" spans="1:7" x14ac:dyDescent="0.3">
      <c r="A839" s="2">
        <v>43857</v>
      </c>
      <c r="B839" t="s">
        <v>8541</v>
      </c>
      <c r="C839" t="s">
        <v>8542</v>
      </c>
      <c r="D839" t="s">
        <v>8543</v>
      </c>
      <c r="E839" t="s">
        <v>8544</v>
      </c>
      <c r="F839" t="s">
        <v>8545</v>
      </c>
      <c r="G839">
        <v>-2.81E-2</v>
      </c>
    </row>
    <row r="840" spans="1:7" x14ac:dyDescent="0.3">
      <c r="A840" s="2">
        <v>43854</v>
      </c>
      <c r="B840" t="s">
        <v>8546</v>
      </c>
      <c r="C840" t="s">
        <v>8547</v>
      </c>
      <c r="D840" t="s">
        <v>8548</v>
      </c>
      <c r="E840" t="s">
        <v>8549</v>
      </c>
      <c r="F840" t="s">
        <v>8550</v>
      </c>
      <c r="G840">
        <v>8.5000000000000006E-3</v>
      </c>
    </row>
    <row r="841" spans="1:7" x14ac:dyDescent="0.3">
      <c r="A841" s="2">
        <v>43853</v>
      </c>
      <c r="B841" t="s">
        <v>8551</v>
      </c>
      <c r="C841" t="s">
        <v>8552</v>
      </c>
      <c r="D841" t="s">
        <v>8553</v>
      </c>
      <c r="E841" t="s">
        <v>8554</v>
      </c>
      <c r="F841" t="s">
        <v>6845</v>
      </c>
      <c r="G841">
        <v>-3.2000000000000002E-3</v>
      </c>
    </row>
    <row r="842" spans="1:7" x14ac:dyDescent="0.3">
      <c r="A842" s="2">
        <v>43852</v>
      </c>
      <c r="B842" t="s">
        <v>8555</v>
      </c>
      <c r="C842" t="s">
        <v>8556</v>
      </c>
      <c r="D842" t="s">
        <v>8557</v>
      </c>
      <c r="E842" t="s">
        <v>8558</v>
      </c>
      <c r="F842" t="s">
        <v>8559</v>
      </c>
      <c r="G842">
        <v>-2.3E-3</v>
      </c>
    </row>
    <row r="843" spans="1:7" x14ac:dyDescent="0.3">
      <c r="A843" s="2">
        <v>43851</v>
      </c>
      <c r="B843" t="s">
        <v>8560</v>
      </c>
      <c r="C843" t="s">
        <v>8561</v>
      </c>
      <c r="D843" t="s">
        <v>8562</v>
      </c>
      <c r="E843" t="s">
        <v>8563</v>
      </c>
      <c r="F843" t="s">
        <v>8564</v>
      </c>
      <c r="G843">
        <v>-2.0999999999999999E-3</v>
      </c>
    </row>
    <row r="844" spans="1:7" x14ac:dyDescent="0.3">
      <c r="A844" s="2">
        <v>43850</v>
      </c>
      <c r="B844" t="s">
        <v>8565</v>
      </c>
      <c r="C844" t="s">
        <v>8566</v>
      </c>
      <c r="D844" t="s">
        <v>8567</v>
      </c>
      <c r="E844" t="s">
        <v>8568</v>
      </c>
      <c r="F844" t="s">
        <v>8569</v>
      </c>
      <c r="G844">
        <v>5.3E-3</v>
      </c>
    </row>
    <row r="845" spans="1:7" x14ac:dyDescent="0.3">
      <c r="A845" s="2">
        <v>43847</v>
      </c>
      <c r="B845" t="s">
        <v>8570</v>
      </c>
      <c r="C845" t="s">
        <v>8571</v>
      </c>
      <c r="D845" t="s">
        <v>8572</v>
      </c>
      <c r="E845" t="s">
        <v>8573</v>
      </c>
      <c r="F845" t="s">
        <v>8574</v>
      </c>
      <c r="G845">
        <v>9.1000000000000004E-3</v>
      </c>
    </row>
    <row r="846" spans="1:7" x14ac:dyDescent="0.3">
      <c r="A846" s="2">
        <v>43846</v>
      </c>
      <c r="B846" t="s">
        <v>8575</v>
      </c>
      <c r="C846" t="s">
        <v>8576</v>
      </c>
      <c r="D846" t="s">
        <v>8577</v>
      </c>
      <c r="E846" t="s">
        <v>8578</v>
      </c>
      <c r="F846" t="s">
        <v>8579</v>
      </c>
      <c r="G846">
        <v>-1.2999999999999999E-3</v>
      </c>
    </row>
    <row r="847" spans="1:7" x14ac:dyDescent="0.3">
      <c r="A847" s="2">
        <v>43845</v>
      </c>
      <c r="B847" t="s">
        <v>8580</v>
      </c>
      <c r="C847" t="s">
        <v>8581</v>
      </c>
      <c r="D847" t="s">
        <v>8582</v>
      </c>
      <c r="E847" t="s">
        <v>8583</v>
      </c>
      <c r="F847" t="s">
        <v>8584</v>
      </c>
      <c r="G847">
        <v>-6.9999999999999999E-4</v>
      </c>
    </row>
    <row r="848" spans="1:7" x14ac:dyDescent="0.3">
      <c r="A848" s="2">
        <v>43844</v>
      </c>
      <c r="B848" t="s">
        <v>8585</v>
      </c>
      <c r="C848" t="s">
        <v>8586</v>
      </c>
      <c r="D848" t="s">
        <v>8587</v>
      </c>
      <c r="E848" t="s">
        <v>8588</v>
      </c>
      <c r="F848" t="s">
        <v>6656</v>
      </c>
      <c r="G848">
        <v>1.5E-3</v>
      </c>
    </row>
    <row r="849" spans="1:7" x14ac:dyDescent="0.3">
      <c r="A849" s="2">
        <v>43843</v>
      </c>
      <c r="B849" t="s">
        <v>8589</v>
      </c>
      <c r="C849" t="s">
        <v>8590</v>
      </c>
      <c r="D849" t="s">
        <v>8591</v>
      </c>
      <c r="E849" t="s">
        <v>8592</v>
      </c>
      <c r="F849" t="s">
        <v>8593</v>
      </c>
      <c r="G849">
        <v>7.1999999999999998E-3</v>
      </c>
    </row>
    <row r="850" spans="1:7" x14ac:dyDescent="0.3">
      <c r="A850" s="2">
        <v>43840</v>
      </c>
      <c r="B850" t="s">
        <v>8594</v>
      </c>
      <c r="C850" t="s">
        <v>8595</v>
      </c>
      <c r="D850" t="s">
        <v>8596</v>
      </c>
      <c r="E850" t="s">
        <v>8597</v>
      </c>
      <c r="F850" t="s">
        <v>8598</v>
      </c>
      <c r="G850">
        <v>3.0999999999999999E-3</v>
      </c>
    </row>
    <row r="851" spans="1:7" x14ac:dyDescent="0.3">
      <c r="A851" s="2">
        <v>43839</v>
      </c>
      <c r="B851" t="s">
        <v>8599</v>
      </c>
      <c r="C851" t="s">
        <v>8600</v>
      </c>
      <c r="D851" t="s">
        <v>8601</v>
      </c>
      <c r="E851" t="s">
        <v>8602</v>
      </c>
      <c r="F851" t="s">
        <v>8603</v>
      </c>
      <c r="G851">
        <v>1.44E-2</v>
      </c>
    </row>
    <row r="852" spans="1:7" x14ac:dyDescent="0.3">
      <c r="A852" s="2">
        <v>43838</v>
      </c>
      <c r="B852" t="s">
        <v>8604</v>
      </c>
      <c r="C852" t="s">
        <v>8605</v>
      </c>
      <c r="D852" t="s">
        <v>8606</v>
      </c>
      <c r="E852" t="s">
        <v>8607</v>
      </c>
      <c r="F852" t="s">
        <v>8608</v>
      </c>
      <c r="G852">
        <v>3.3999999999999998E-3</v>
      </c>
    </row>
    <row r="853" spans="1:7" x14ac:dyDescent="0.3">
      <c r="A853" s="2">
        <v>43837</v>
      </c>
      <c r="B853" t="s">
        <v>8609</v>
      </c>
      <c r="C853" t="s">
        <v>8610</v>
      </c>
      <c r="D853" t="s">
        <v>8611</v>
      </c>
      <c r="E853" t="s">
        <v>8612</v>
      </c>
      <c r="F853" t="s">
        <v>8453</v>
      </c>
      <c r="G853">
        <v>0.01</v>
      </c>
    </row>
    <row r="854" spans="1:7" x14ac:dyDescent="0.3">
      <c r="A854" s="2">
        <v>43836</v>
      </c>
      <c r="B854" t="s">
        <v>8613</v>
      </c>
      <c r="C854" t="s">
        <v>8614</v>
      </c>
      <c r="D854" t="s">
        <v>8615</v>
      </c>
      <c r="E854" t="s">
        <v>8616</v>
      </c>
      <c r="F854" t="s">
        <v>8617</v>
      </c>
      <c r="G854">
        <v>-4.4999999999999997E-3</v>
      </c>
    </row>
    <row r="855" spans="1:7" x14ac:dyDescent="0.3">
      <c r="A855" s="2">
        <v>43833</v>
      </c>
      <c r="B855" t="s">
        <v>8618</v>
      </c>
      <c r="C855" t="s">
        <v>8619</v>
      </c>
      <c r="D855" t="s">
        <v>8620</v>
      </c>
      <c r="E855" t="s">
        <v>8621</v>
      </c>
      <c r="F855" t="s">
        <v>8526</v>
      </c>
      <c r="G855">
        <v>4.1999999999999997E-3</v>
      </c>
    </row>
    <row r="856" spans="1:7" x14ac:dyDescent="0.3">
      <c r="A856" s="2">
        <v>43832</v>
      </c>
      <c r="B856" t="s">
        <v>8622</v>
      </c>
      <c r="C856" t="s">
        <v>8623</v>
      </c>
      <c r="D856" t="s">
        <v>8287</v>
      </c>
      <c r="E856" t="s">
        <v>8624</v>
      </c>
      <c r="F856" t="s">
        <v>8625</v>
      </c>
      <c r="G856">
        <v>1.44E-2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97C8-261A-4A4D-BF47-6E7C2D31F3E5}">
  <dimension ref="A1:G867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7" bestFit="1" customWidth="1"/>
    <col min="5" max="5" width="7.77734375" bestFit="1" customWidth="1"/>
    <col min="6" max="6" width="7.10937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9.2170000000000005</v>
      </c>
      <c r="C2">
        <v>9.4</v>
      </c>
      <c r="D2">
        <v>9.4009999999999998</v>
      </c>
      <c r="E2">
        <v>9.1489999999999991</v>
      </c>
      <c r="F2" t="s">
        <v>2149</v>
      </c>
      <c r="G2">
        <v>-2.8799999999999999E-2</v>
      </c>
    </row>
    <row r="3" spans="1:7" x14ac:dyDescent="0.3">
      <c r="A3" s="2">
        <v>45069</v>
      </c>
      <c r="B3">
        <v>9.49</v>
      </c>
      <c r="C3">
        <v>9.6509999999999998</v>
      </c>
      <c r="D3">
        <v>9.6850000000000005</v>
      </c>
      <c r="E3">
        <v>9.3699999999999992</v>
      </c>
      <c r="F3" t="s">
        <v>8626</v>
      </c>
      <c r="G3">
        <v>-2.29E-2</v>
      </c>
    </row>
    <row r="4" spans="1:7" x14ac:dyDescent="0.3">
      <c r="A4" s="2">
        <v>45068</v>
      </c>
      <c r="B4">
        <v>9.7119999999999997</v>
      </c>
      <c r="C4">
        <v>9.6189999999999998</v>
      </c>
      <c r="D4">
        <v>9.7710000000000008</v>
      </c>
      <c r="E4">
        <v>9.6189999999999998</v>
      </c>
      <c r="F4" t="s">
        <v>8627</v>
      </c>
      <c r="G4">
        <v>1.2500000000000001E-2</v>
      </c>
    </row>
    <row r="5" spans="1:7" x14ac:dyDescent="0.3">
      <c r="A5" s="2">
        <v>45065</v>
      </c>
      <c r="B5">
        <v>9.5920000000000005</v>
      </c>
      <c r="C5">
        <v>9.7850000000000001</v>
      </c>
      <c r="D5">
        <v>9.9320000000000004</v>
      </c>
      <c r="E5">
        <v>9.5920000000000005</v>
      </c>
      <c r="F5" t="s">
        <v>4664</v>
      </c>
      <c r="G5">
        <v>-1.7399999999999999E-2</v>
      </c>
    </row>
    <row r="6" spans="1:7" x14ac:dyDescent="0.3">
      <c r="A6" s="2">
        <v>45064</v>
      </c>
      <c r="B6">
        <v>9.7620000000000005</v>
      </c>
      <c r="C6">
        <v>9.6750000000000007</v>
      </c>
      <c r="D6">
        <v>9.8650000000000002</v>
      </c>
      <c r="E6">
        <v>9.6460000000000008</v>
      </c>
      <c r="F6" t="s">
        <v>3273</v>
      </c>
      <c r="G6">
        <v>1.66E-2</v>
      </c>
    </row>
    <row r="7" spans="1:7" x14ac:dyDescent="0.3">
      <c r="A7" s="2">
        <v>45063</v>
      </c>
      <c r="B7">
        <v>9.6029999999999998</v>
      </c>
      <c r="C7">
        <v>9.2720000000000002</v>
      </c>
      <c r="D7">
        <v>9.6419999999999995</v>
      </c>
      <c r="E7">
        <v>9.2379999999999995</v>
      </c>
      <c r="F7" t="s">
        <v>2883</v>
      </c>
      <c r="G7">
        <v>3.09E-2</v>
      </c>
    </row>
    <row r="8" spans="1:7" x14ac:dyDescent="0.3">
      <c r="A8" s="2">
        <v>45062</v>
      </c>
      <c r="B8">
        <v>9.3149999999999995</v>
      </c>
      <c r="C8">
        <v>9.157</v>
      </c>
      <c r="D8">
        <v>9.3149999999999995</v>
      </c>
      <c r="E8">
        <v>9.1530000000000005</v>
      </c>
      <c r="F8" t="s">
        <v>2377</v>
      </c>
      <c r="G8">
        <v>1.5599999999999999E-2</v>
      </c>
    </row>
    <row r="9" spans="1:7" x14ac:dyDescent="0.3">
      <c r="A9" s="2">
        <v>45061</v>
      </c>
      <c r="B9">
        <v>9.1720000000000006</v>
      </c>
      <c r="C9">
        <v>9.2140000000000004</v>
      </c>
      <c r="D9">
        <v>9.2279999999999998</v>
      </c>
      <c r="E9">
        <v>9.1039999999999992</v>
      </c>
      <c r="F9" t="s">
        <v>296</v>
      </c>
      <c r="G9">
        <v>1.5E-3</v>
      </c>
    </row>
    <row r="10" spans="1:7" x14ac:dyDescent="0.3">
      <c r="A10" s="2">
        <v>45058</v>
      </c>
      <c r="B10">
        <v>9.1579999999999995</v>
      </c>
      <c r="C10">
        <v>9.1579999999999995</v>
      </c>
      <c r="D10">
        <v>9.2260000000000009</v>
      </c>
      <c r="E10">
        <v>9.1150000000000002</v>
      </c>
      <c r="F10" t="s">
        <v>58</v>
      </c>
      <c r="G10">
        <v>1.8E-3</v>
      </c>
    </row>
    <row r="11" spans="1:7" x14ac:dyDescent="0.3">
      <c r="A11" s="2">
        <v>45057</v>
      </c>
      <c r="B11">
        <v>9.1419999999999995</v>
      </c>
      <c r="C11">
        <v>9.3000000000000007</v>
      </c>
      <c r="D11">
        <v>9.3170000000000002</v>
      </c>
      <c r="E11">
        <v>9.0790000000000006</v>
      </c>
      <c r="F11" t="s">
        <v>2379</v>
      </c>
      <c r="G11">
        <v>-6.7000000000000002E-3</v>
      </c>
    </row>
    <row r="12" spans="1:7" x14ac:dyDescent="0.3">
      <c r="A12" s="2">
        <v>45056</v>
      </c>
      <c r="B12">
        <v>9.2040000000000006</v>
      </c>
      <c r="C12">
        <v>9.3230000000000004</v>
      </c>
      <c r="D12">
        <v>9.36</v>
      </c>
      <c r="E12">
        <v>9.2040000000000006</v>
      </c>
      <c r="F12" t="s">
        <v>2872</v>
      </c>
      <c r="G12">
        <v>-0.01</v>
      </c>
    </row>
    <row r="13" spans="1:7" x14ac:dyDescent="0.3">
      <c r="A13" s="2">
        <v>45055</v>
      </c>
      <c r="B13">
        <v>9.2970000000000006</v>
      </c>
      <c r="C13">
        <v>9.1999999999999993</v>
      </c>
      <c r="D13">
        <v>9.3119999999999994</v>
      </c>
      <c r="E13">
        <v>9.1470000000000002</v>
      </c>
      <c r="F13" t="s">
        <v>535</v>
      </c>
      <c r="G13">
        <v>1.32E-2</v>
      </c>
    </row>
    <row r="14" spans="1:7" x14ac:dyDescent="0.3">
      <c r="A14" s="2">
        <v>45054</v>
      </c>
      <c r="B14">
        <v>9.1760000000000002</v>
      </c>
      <c r="C14">
        <v>9.282</v>
      </c>
      <c r="D14">
        <v>9.3239999999999998</v>
      </c>
      <c r="E14">
        <v>9.1560000000000006</v>
      </c>
      <c r="F14" t="s">
        <v>299</v>
      </c>
      <c r="G14">
        <v>-2.5000000000000001E-3</v>
      </c>
    </row>
    <row r="15" spans="1:7" x14ac:dyDescent="0.3">
      <c r="A15" s="2">
        <v>45051</v>
      </c>
      <c r="B15">
        <v>9.1989999999999998</v>
      </c>
      <c r="C15">
        <v>9.2309999999999999</v>
      </c>
      <c r="D15">
        <v>9.3629999999999995</v>
      </c>
      <c r="E15">
        <v>9.0909999999999993</v>
      </c>
      <c r="F15" t="s">
        <v>8628</v>
      </c>
      <c r="G15">
        <v>-2.0000000000000001E-4</v>
      </c>
    </row>
    <row r="16" spans="1:7" x14ac:dyDescent="0.3">
      <c r="A16" s="2">
        <v>45050</v>
      </c>
      <c r="B16">
        <v>9.2010000000000005</v>
      </c>
      <c r="C16">
        <v>9.5589999999999993</v>
      </c>
      <c r="D16">
        <v>9.5589999999999993</v>
      </c>
      <c r="E16">
        <v>9.1530000000000005</v>
      </c>
      <c r="F16" t="s">
        <v>8628</v>
      </c>
      <c r="G16">
        <v>-3.4000000000000002E-2</v>
      </c>
    </row>
    <row r="17" spans="1:7" x14ac:dyDescent="0.3">
      <c r="A17" s="2">
        <v>45049</v>
      </c>
      <c r="B17">
        <v>9.5250000000000004</v>
      </c>
      <c r="C17">
        <v>9.5</v>
      </c>
      <c r="D17">
        <v>9.5709999999999997</v>
      </c>
      <c r="E17">
        <v>9.0250000000000004</v>
      </c>
      <c r="F17" t="s">
        <v>4641</v>
      </c>
      <c r="G17">
        <v>-1.32E-2</v>
      </c>
    </row>
    <row r="18" spans="1:7" x14ac:dyDescent="0.3">
      <c r="A18" s="2">
        <v>45048</v>
      </c>
      <c r="B18">
        <v>9.6519999999999992</v>
      </c>
      <c r="C18">
        <v>9.73</v>
      </c>
      <c r="D18">
        <v>9.8919999999999995</v>
      </c>
      <c r="E18">
        <v>9.5879999999999992</v>
      </c>
      <c r="F18" t="s">
        <v>4538</v>
      </c>
      <c r="G18">
        <v>-8.0000000000000002E-3</v>
      </c>
    </row>
    <row r="19" spans="1:7" x14ac:dyDescent="0.3">
      <c r="A19" s="2">
        <v>45044</v>
      </c>
      <c r="B19">
        <v>9.73</v>
      </c>
      <c r="C19">
        <v>9.5839999999999996</v>
      </c>
      <c r="D19">
        <v>9.7439999999999998</v>
      </c>
      <c r="E19">
        <v>9.4890000000000008</v>
      </c>
      <c r="F19" t="s">
        <v>2891</v>
      </c>
      <c r="G19">
        <v>1.66E-2</v>
      </c>
    </row>
    <row r="20" spans="1:7" x14ac:dyDescent="0.3">
      <c r="A20" s="2">
        <v>45043</v>
      </c>
      <c r="B20">
        <v>9.5709999999999997</v>
      </c>
      <c r="C20">
        <v>9.4809999999999999</v>
      </c>
      <c r="D20">
        <v>9.782</v>
      </c>
      <c r="E20">
        <v>9.4339999999999993</v>
      </c>
      <c r="F20" t="s">
        <v>2865</v>
      </c>
      <c r="G20">
        <v>8.6E-3</v>
      </c>
    </row>
    <row r="21" spans="1:7" x14ac:dyDescent="0.3">
      <c r="A21" s="2">
        <v>45042</v>
      </c>
      <c r="B21">
        <v>9.4890000000000008</v>
      </c>
      <c r="C21">
        <v>9.6609999999999996</v>
      </c>
      <c r="D21">
        <v>9.6609999999999996</v>
      </c>
      <c r="E21">
        <v>9.359</v>
      </c>
      <c r="F21" t="s">
        <v>2873</v>
      </c>
      <c r="G21">
        <v>-2.0199999999999999E-2</v>
      </c>
    </row>
    <row r="22" spans="1:7" x14ac:dyDescent="0.3">
      <c r="A22" s="2">
        <v>45041</v>
      </c>
      <c r="B22">
        <v>9.6850000000000005</v>
      </c>
      <c r="C22">
        <v>9.7349999999999994</v>
      </c>
      <c r="D22">
        <v>9.75</v>
      </c>
      <c r="E22">
        <v>9.5570000000000004</v>
      </c>
      <c r="F22" t="s">
        <v>2868</v>
      </c>
      <c r="G22">
        <v>-1.0699999999999999E-2</v>
      </c>
    </row>
    <row r="23" spans="1:7" x14ac:dyDescent="0.3">
      <c r="A23" s="2">
        <v>45040</v>
      </c>
      <c r="B23">
        <v>9.7899999999999991</v>
      </c>
      <c r="C23">
        <v>9.8030000000000008</v>
      </c>
      <c r="D23">
        <v>9.8759999999999994</v>
      </c>
      <c r="E23">
        <v>9.7539999999999996</v>
      </c>
      <c r="F23" t="s">
        <v>2888</v>
      </c>
      <c r="G23">
        <v>5.0000000000000001E-3</v>
      </c>
    </row>
    <row r="24" spans="1:7" x14ac:dyDescent="0.3">
      <c r="A24" s="2">
        <v>45037</v>
      </c>
      <c r="B24">
        <v>9.7409999999999997</v>
      </c>
      <c r="C24">
        <v>9.81</v>
      </c>
      <c r="D24">
        <v>9.8160000000000007</v>
      </c>
      <c r="E24">
        <v>9.6029999999999998</v>
      </c>
      <c r="F24" t="s">
        <v>92</v>
      </c>
      <c r="G24">
        <v>-0.01</v>
      </c>
    </row>
    <row r="25" spans="1:7" x14ac:dyDescent="0.3">
      <c r="A25" s="2">
        <v>45036</v>
      </c>
      <c r="B25">
        <v>9.8390000000000004</v>
      </c>
      <c r="C25">
        <v>9.85</v>
      </c>
      <c r="D25">
        <v>9.9139999999999997</v>
      </c>
      <c r="E25">
        <v>9.7870000000000008</v>
      </c>
      <c r="F25" t="s">
        <v>3229</v>
      </c>
      <c r="G25">
        <v>2.5000000000000001E-3</v>
      </c>
    </row>
    <row r="26" spans="1:7" x14ac:dyDescent="0.3">
      <c r="A26" s="2">
        <v>45035</v>
      </c>
      <c r="B26">
        <v>9.8140000000000001</v>
      </c>
      <c r="C26">
        <v>9.9280000000000008</v>
      </c>
      <c r="D26">
        <v>9.9760000000000009</v>
      </c>
      <c r="E26">
        <v>9.7059999999999995</v>
      </c>
      <c r="F26" t="s">
        <v>2268</v>
      </c>
      <c r="G26">
        <v>9.5999999999999992E-3</v>
      </c>
    </row>
    <row r="27" spans="1:7" x14ac:dyDescent="0.3">
      <c r="A27" s="2">
        <v>45034</v>
      </c>
      <c r="B27">
        <v>9.7210000000000001</v>
      </c>
      <c r="C27">
        <v>9.7010000000000005</v>
      </c>
      <c r="D27">
        <v>9.7899999999999991</v>
      </c>
      <c r="E27">
        <v>9.68</v>
      </c>
      <c r="F27" t="s">
        <v>8629</v>
      </c>
      <c r="G27">
        <v>8.0000000000000002E-3</v>
      </c>
    </row>
    <row r="28" spans="1:7" x14ac:dyDescent="0.3">
      <c r="A28" s="2">
        <v>45033</v>
      </c>
      <c r="B28">
        <v>9.6440000000000001</v>
      </c>
      <c r="C28">
        <v>9.5640000000000001</v>
      </c>
      <c r="D28">
        <v>9.6639999999999997</v>
      </c>
      <c r="E28">
        <v>9.5289999999999999</v>
      </c>
      <c r="F28" t="s">
        <v>3194</v>
      </c>
      <c r="G28">
        <v>1.41E-2</v>
      </c>
    </row>
    <row r="29" spans="1:7" x14ac:dyDescent="0.3">
      <c r="A29" s="2">
        <v>45030</v>
      </c>
      <c r="B29">
        <v>9.51</v>
      </c>
      <c r="C29">
        <v>9.56</v>
      </c>
      <c r="D29">
        <v>9.5890000000000004</v>
      </c>
      <c r="E29">
        <v>9.3309999999999995</v>
      </c>
      <c r="F29" t="s">
        <v>3226</v>
      </c>
      <c r="G29">
        <v>-4.5999999999999999E-3</v>
      </c>
    </row>
    <row r="30" spans="1:7" x14ac:dyDescent="0.3">
      <c r="A30" s="2">
        <v>45029</v>
      </c>
      <c r="B30">
        <v>9.5540000000000003</v>
      </c>
      <c r="C30">
        <v>9.5830000000000002</v>
      </c>
      <c r="D30">
        <v>9.8179999999999996</v>
      </c>
      <c r="E30">
        <v>9.4499999999999993</v>
      </c>
      <c r="F30" t="s">
        <v>4538</v>
      </c>
      <c r="G30">
        <v>-1.2999999999999999E-3</v>
      </c>
    </row>
    <row r="31" spans="1:7" x14ac:dyDescent="0.3">
      <c r="A31" s="2">
        <v>45028</v>
      </c>
      <c r="B31">
        <v>9.5660000000000007</v>
      </c>
      <c r="C31">
        <v>10.093999999999999</v>
      </c>
      <c r="D31">
        <v>10.093999999999999</v>
      </c>
      <c r="E31">
        <v>9.5050000000000008</v>
      </c>
      <c r="F31" t="s">
        <v>8630</v>
      </c>
      <c r="G31">
        <v>-5.16E-2</v>
      </c>
    </row>
    <row r="32" spans="1:7" x14ac:dyDescent="0.3">
      <c r="A32" s="2">
        <v>45027</v>
      </c>
      <c r="B32">
        <v>10.086</v>
      </c>
      <c r="C32">
        <v>10.326000000000001</v>
      </c>
      <c r="D32">
        <v>10.401999999999999</v>
      </c>
      <c r="E32">
        <v>10.036</v>
      </c>
      <c r="F32" t="s">
        <v>301</v>
      </c>
      <c r="G32">
        <v>-1.83E-2</v>
      </c>
    </row>
    <row r="33" spans="1:7" x14ac:dyDescent="0.3">
      <c r="A33" s="2">
        <v>45022</v>
      </c>
      <c r="B33">
        <v>10.273999999999999</v>
      </c>
      <c r="C33">
        <v>10.212</v>
      </c>
      <c r="D33">
        <v>10.304</v>
      </c>
      <c r="E33">
        <v>10.144</v>
      </c>
      <c r="F33" t="s">
        <v>2888</v>
      </c>
      <c r="G33">
        <v>1.0999999999999999E-2</v>
      </c>
    </row>
    <row r="34" spans="1:7" x14ac:dyDescent="0.3">
      <c r="A34" s="2">
        <v>45021</v>
      </c>
      <c r="B34">
        <v>10.162000000000001</v>
      </c>
      <c r="C34">
        <v>10.3</v>
      </c>
      <c r="D34">
        <v>10.406000000000001</v>
      </c>
      <c r="E34">
        <v>10.103999999999999</v>
      </c>
      <c r="F34" t="s">
        <v>8631</v>
      </c>
      <c r="G34">
        <v>-1.5699999999999999E-2</v>
      </c>
    </row>
    <row r="35" spans="1:7" x14ac:dyDescent="0.3">
      <c r="A35" s="2">
        <v>45020</v>
      </c>
      <c r="B35">
        <v>10.324</v>
      </c>
      <c r="C35">
        <v>10.24</v>
      </c>
      <c r="D35">
        <v>10.486000000000001</v>
      </c>
      <c r="E35">
        <v>10.182</v>
      </c>
      <c r="F35" t="s">
        <v>2865</v>
      </c>
      <c r="G35">
        <v>1.24E-2</v>
      </c>
    </row>
    <row r="36" spans="1:7" x14ac:dyDescent="0.3">
      <c r="A36" s="2">
        <v>45019</v>
      </c>
      <c r="B36">
        <v>10.198</v>
      </c>
      <c r="C36">
        <v>10.215999999999999</v>
      </c>
      <c r="D36">
        <v>10.311999999999999</v>
      </c>
      <c r="E36">
        <v>10.125999999999999</v>
      </c>
      <c r="F36" t="s">
        <v>8632</v>
      </c>
      <c r="G36">
        <v>-6.0000000000000001E-3</v>
      </c>
    </row>
    <row r="37" spans="1:7" x14ac:dyDescent="0.3">
      <c r="A37" s="2">
        <v>45016</v>
      </c>
      <c r="B37">
        <v>10.26</v>
      </c>
      <c r="C37">
        <v>10.192</v>
      </c>
      <c r="D37">
        <v>10.326000000000001</v>
      </c>
      <c r="E37">
        <v>10.108000000000001</v>
      </c>
      <c r="F37" t="s">
        <v>8633</v>
      </c>
      <c r="G37">
        <v>3.1199999999999999E-2</v>
      </c>
    </row>
    <row r="38" spans="1:7" x14ac:dyDescent="0.3">
      <c r="A38" s="2">
        <v>45015</v>
      </c>
      <c r="B38">
        <v>9.9499999999999993</v>
      </c>
      <c r="C38">
        <v>9.7769999999999992</v>
      </c>
      <c r="D38">
        <v>9.9830000000000005</v>
      </c>
      <c r="E38">
        <v>9.7690000000000001</v>
      </c>
      <c r="F38" t="s">
        <v>2906</v>
      </c>
      <c r="G38">
        <v>3.1399999999999997E-2</v>
      </c>
    </row>
    <row r="39" spans="1:7" x14ac:dyDescent="0.3">
      <c r="A39" s="2">
        <v>45014</v>
      </c>
      <c r="B39">
        <v>9.6470000000000002</v>
      </c>
      <c r="C39">
        <v>9.5329999999999995</v>
      </c>
      <c r="D39">
        <v>9.6470000000000002</v>
      </c>
      <c r="E39">
        <v>9.4649999999999999</v>
      </c>
      <c r="F39" t="s">
        <v>304</v>
      </c>
      <c r="G39">
        <v>2.18E-2</v>
      </c>
    </row>
    <row r="40" spans="1:7" x14ac:dyDescent="0.3">
      <c r="A40" s="2">
        <v>45013</v>
      </c>
      <c r="B40">
        <v>9.4410000000000007</v>
      </c>
      <c r="C40">
        <v>9.6509999999999998</v>
      </c>
      <c r="D40">
        <v>9.6509999999999998</v>
      </c>
      <c r="E40">
        <v>9.4169999999999998</v>
      </c>
      <c r="F40" t="s">
        <v>2243</v>
      </c>
      <c r="G40">
        <v>-5.1000000000000004E-3</v>
      </c>
    </row>
    <row r="41" spans="1:7" x14ac:dyDescent="0.3">
      <c r="A41" s="2">
        <v>45012</v>
      </c>
      <c r="B41">
        <v>9.4890000000000008</v>
      </c>
      <c r="C41">
        <v>9.48</v>
      </c>
      <c r="D41">
        <v>9.5470000000000006</v>
      </c>
      <c r="E41">
        <v>9.3740000000000006</v>
      </c>
      <c r="F41" t="s">
        <v>3264</v>
      </c>
      <c r="G41">
        <v>1.2999999999999999E-2</v>
      </c>
    </row>
    <row r="42" spans="1:7" x14ac:dyDescent="0.3">
      <c r="A42" s="2">
        <v>45009</v>
      </c>
      <c r="B42">
        <v>9.3670000000000009</v>
      </c>
      <c r="C42">
        <v>9.7859999999999996</v>
      </c>
      <c r="D42">
        <v>9.7859999999999996</v>
      </c>
      <c r="E42">
        <v>9.3000000000000007</v>
      </c>
      <c r="F42" t="s">
        <v>8634</v>
      </c>
      <c r="G42">
        <v>-4.8399999999999999E-2</v>
      </c>
    </row>
    <row r="43" spans="1:7" x14ac:dyDescent="0.3">
      <c r="A43" s="2">
        <v>45008</v>
      </c>
      <c r="B43">
        <v>9.843</v>
      </c>
      <c r="C43">
        <v>9.8580000000000005</v>
      </c>
      <c r="D43">
        <v>9.9420000000000002</v>
      </c>
      <c r="E43">
        <v>9.7409999999999997</v>
      </c>
      <c r="F43" t="s">
        <v>4625</v>
      </c>
      <c r="G43">
        <v>-3.5000000000000001E-3</v>
      </c>
    </row>
    <row r="44" spans="1:7" x14ac:dyDescent="0.3">
      <c r="A44" s="2">
        <v>45007</v>
      </c>
      <c r="B44">
        <v>9.8780000000000001</v>
      </c>
      <c r="C44">
        <v>9.93</v>
      </c>
      <c r="D44">
        <v>9.99</v>
      </c>
      <c r="E44">
        <v>9.8230000000000004</v>
      </c>
      <c r="F44" t="s">
        <v>8635</v>
      </c>
      <c r="G44">
        <v>-5.1000000000000004E-3</v>
      </c>
    </row>
    <row r="45" spans="1:7" x14ac:dyDescent="0.3">
      <c r="A45" s="2">
        <v>45006</v>
      </c>
      <c r="B45">
        <v>9.9290000000000003</v>
      </c>
      <c r="C45">
        <v>9.81</v>
      </c>
      <c r="D45">
        <v>10.038</v>
      </c>
      <c r="E45">
        <v>9.7850000000000001</v>
      </c>
      <c r="F45" t="s">
        <v>3256</v>
      </c>
      <c r="G45">
        <v>2.1000000000000001E-2</v>
      </c>
    </row>
    <row r="46" spans="1:7" x14ac:dyDescent="0.3">
      <c r="A46" s="2">
        <v>45005</v>
      </c>
      <c r="B46">
        <v>9.7249999999999996</v>
      </c>
      <c r="C46">
        <v>9.42</v>
      </c>
      <c r="D46">
        <v>9.8079999999999998</v>
      </c>
      <c r="E46">
        <v>9.1010000000000009</v>
      </c>
      <c r="F46" t="s">
        <v>3276</v>
      </c>
      <c r="G46">
        <v>2.29E-2</v>
      </c>
    </row>
    <row r="47" spans="1:7" x14ac:dyDescent="0.3">
      <c r="A47" s="2">
        <v>45002</v>
      </c>
      <c r="B47">
        <v>9.5069999999999997</v>
      </c>
      <c r="C47">
        <v>9.9789999999999992</v>
      </c>
      <c r="D47">
        <v>10.023999999999999</v>
      </c>
      <c r="E47">
        <v>9.3179999999999996</v>
      </c>
      <c r="F47" t="s">
        <v>3728</v>
      </c>
      <c r="G47">
        <v>-4.5499999999999999E-2</v>
      </c>
    </row>
    <row r="48" spans="1:7" x14ac:dyDescent="0.3">
      <c r="A48" s="2">
        <v>45001</v>
      </c>
      <c r="B48">
        <v>9.9600000000000009</v>
      </c>
      <c r="C48">
        <v>10.130000000000001</v>
      </c>
      <c r="D48">
        <v>10.238</v>
      </c>
      <c r="E48">
        <v>9.8030000000000008</v>
      </c>
      <c r="F48" t="s">
        <v>3450</v>
      </c>
      <c r="G48">
        <v>6.7000000000000002E-3</v>
      </c>
    </row>
    <row r="49" spans="1:7" x14ac:dyDescent="0.3">
      <c r="A49" s="2">
        <v>45000</v>
      </c>
      <c r="B49">
        <v>9.8940000000000001</v>
      </c>
      <c r="C49">
        <v>10.378</v>
      </c>
      <c r="D49">
        <v>10.422000000000001</v>
      </c>
      <c r="E49">
        <v>9.81</v>
      </c>
      <c r="F49" t="s">
        <v>8636</v>
      </c>
      <c r="G49">
        <v>-2.98E-2</v>
      </c>
    </row>
    <row r="50" spans="1:7" x14ac:dyDescent="0.3">
      <c r="A50" s="2">
        <v>44999</v>
      </c>
      <c r="B50">
        <v>10.198</v>
      </c>
      <c r="C50">
        <v>10.022</v>
      </c>
      <c r="D50">
        <v>10.288</v>
      </c>
      <c r="E50">
        <v>9.7789999999999999</v>
      </c>
      <c r="F50" t="s">
        <v>457</v>
      </c>
      <c r="G50">
        <v>2.3199999999999998E-2</v>
      </c>
    </row>
    <row r="51" spans="1:7" x14ac:dyDescent="0.3">
      <c r="A51" s="2">
        <v>44998</v>
      </c>
      <c r="B51">
        <v>9.9670000000000005</v>
      </c>
      <c r="C51">
        <v>10.548</v>
      </c>
      <c r="D51">
        <v>10.6</v>
      </c>
      <c r="E51">
        <v>9.7579999999999991</v>
      </c>
      <c r="F51" t="s">
        <v>8637</v>
      </c>
      <c r="G51">
        <v>-5.74E-2</v>
      </c>
    </row>
    <row r="52" spans="1:7" x14ac:dyDescent="0.3">
      <c r="A52" s="2">
        <v>44995</v>
      </c>
      <c r="B52">
        <v>10.574</v>
      </c>
      <c r="C52">
        <v>10.5</v>
      </c>
      <c r="D52">
        <v>10.63</v>
      </c>
      <c r="E52">
        <v>10.35</v>
      </c>
      <c r="F52" t="s">
        <v>3202</v>
      </c>
      <c r="G52">
        <v>-1.4500000000000001E-2</v>
      </c>
    </row>
    <row r="53" spans="1:7" x14ac:dyDescent="0.3">
      <c r="A53" s="2">
        <v>44994</v>
      </c>
      <c r="B53">
        <v>10.73</v>
      </c>
      <c r="C53">
        <v>10.948</v>
      </c>
      <c r="D53">
        <v>10.958</v>
      </c>
      <c r="E53">
        <v>10.641999999999999</v>
      </c>
      <c r="F53" t="s">
        <v>8638</v>
      </c>
      <c r="G53">
        <v>-1.8700000000000001E-2</v>
      </c>
    </row>
    <row r="54" spans="1:7" x14ac:dyDescent="0.3">
      <c r="A54" s="2">
        <v>44993</v>
      </c>
      <c r="B54">
        <v>10.933999999999999</v>
      </c>
      <c r="C54">
        <v>10.862</v>
      </c>
      <c r="D54">
        <v>11.112</v>
      </c>
      <c r="E54">
        <v>10.78</v>
      </c>
      <c r="F54" t="s">
        <v>4638</v>
      </c>
      <c r="G54">
        <v>6.7999999999999996E-3</v>
      </c>
    </row>
    <row r="55" spans="1:7" x14ac:dyDescent="0.3">
      <c r="A55" s="2">
        <v>44992</v>
      </c>
      <c r="B55">
        <v>10.86</v>
      </c>
      <c r="C55">
        <v>11</v>
      </c>
      <c r="D55">
        <v>11.16</v>
      </c>
      <c r="E55">
        <v>10.74</v>
      </c>
      <c r="F55" t="s">
        <v>3764</v>
      </c>
      <c r="G55">
        <v>-8.6E-3</v>
      </c>
    </row>
    <row r="56" spans="1:7" x14ac:dyDescent="0.3">
      <c r="A56" s="2">
        <v>44991</v>
      </c>
      <c r="B56">
        <v>10.954000000000001</v>
      </c>
      <c r="C56">
        <v>10.568</v>
      </c>
      <c r="D56">
        <v>10.988</v>
      </c>
      <c r="E56">
        <v>10.486000000000001</v>
      </c>
      <c r="F56" t="s">
        <v>3681</v>
      </c>
      <c r="G56">
        <v>5.7299999999999997E-2</v>
      </c>
    </row>
    <row r="57" spans="1:7" x14ac:dyDescent="0.3">
      <c r="A57" s="2">
        <v>44988</v>
      </c>
      <c r="B57">
        <v>10.36</v>
      </c>
      <c r="C57">
        <v>10</v>
      </c>
      <c r="D57">
        <v>10.518000000000001</v>
      </c>
      <c r="E57">
        <v>9.9499999999999993</v>
      </c>
      <c r="F57" t="s">
        <v>3999</v>
      </c>
      <c r="G57">
        <v>5.0700000000000002E-2</v>
      </c>
    </row>
    <row r="58" spans="1:7" x14ac:dyDescent="0.3">
      <c r="A58" s="2">
        <v>44987</v>
      </c>
      <c r="B58">
        <v>9.86</v>
      </c>
      <c r="C58">
        <v>9.8640000000000008</v>
      </c>
      <c r="D58">
        <v>9.9039999999999999</v>
      </c>
      <c r="E58">
        <v>9.7579999999999991</v>
      </c>
      <c r="F58" t="s">
        <v>2268</v>
      </c>
      <c r="G58">
        <v>-4.7000000000000002E-3</v>
      </c>
    </row>
    <row r="59" spans="1:7" x14ac:dyDescent="0.3">
      <c r="A59" s="2">
        <v>44986</v>
      </c>
      <c r="B59">
        <v>9.907</v>
      </c>
      <c r="C59">
        <v>9.82</v>
      </c>
      <c r="D59">
        <v>9.9480000000000004</v>
      </c>
      <c r="E59">
        <v>9.7609999999999992</v>
      </c>
      <c r="F59" t="s">
        <v>8639</v>
      </c>
      <c r="G59">
        <v>8.6999999999999994E-3</v>
      </c>
    </row>
    <row r="60" spans="1:7" x14ac:dyDescent="0.3">
      <c r="A60" s="2">
        <v>44985</v>
      </c>
      <c r="B60">
        <v>9.8219999999999992</v>
      </c>
      <c r="C60">
        <v>9.76</v>
      </c>
      <c r="D60">
        <v>9.8390000000000004</v>
      </c>
      <c r="E60">
        <v>9.7260000000000009</v>
      </c>
      <c r="F60" t="s">
        <v>3258</v>
      </c>
      <c r="G60">
        <v>4.7000000000000002E-3</v>
      </c>
    </row>
    <row r="61" spans="1:7" x14ac:dyDescent="0.3">
      <c r="A61" s="2">
        <v>44984</v>
      </c>
      <c r="B61">
        <v>9.7759999999999998</v>
      </c>
      <c r="C61">
        <v>9.7140000000000004</v>
      </c>
      <c r="D61">
        <v>9.8569999999999993</v>
      </c>
      <c r="E61">
        <v>9.6630000000000003</v>
      </c>
      <c r="F61" t="s">
        <v>3126</v>
      </c>
      <c r="G61">
        <v>1.23E-2</v>
      </c>
    </row>
    <row r="62" spans="1:7" x14ac:dyDescent="0.3">
      <c r="A62" s="2">
        <v>44981</v>
      </c>
      <c r="B62">
        <v>9.657</v>
      </c>
      <c r="C62">
        <v>9.68</v>
      </c>
      <c r="D62">
        <v>9.8290000000000006</v>
      </c>
      <c r="E62">
        <v>9.5730000000000004</v>
      </c>
      <c r="F62" t="s">
        <v>8640</v>
      </c>
      <c r="G62">
        <v>-4.7999999999999996E-3</v>
      </c>
    </row>
    <row r="63" spans="1:7" x14ac:dyDescent="0.3">
      <c r="A63" s="2">
        <v>44980</v>
      </c>
      <c r="B63">
        <v>9.7040000000000006</v>
      </c>
      <c r="C63">
        <v>9.5500000000000007</v>
      </c>
      <c r="D63">
        <v>9.7140000000000004</v>
      </c>
      <c r="E63">
        <v>9.5310000000000006</v>
      </c>
      <c r="F63" t="s">
        <v>2349</v>
      </c>
      <c r="G63">
        <v>1.95E-2</v>
      </c>
    </row>
    <row r="64" spans="1:7" x14ac:dyDescent="0.3">
      <c r="A64" s="2">
        <v>44979</v>
      </c>
      <c r="B64">
        <v>9.5180000000000007</v>
      </c>
      <c r="C64">
        <v>9.61</v>
      </c>
      <c r="D64">
        <v>9.65</v>
      </c>
      <c r="E64">
        <v>9.4309999999999992</v>
      </c>
      <c r="F64" t="s">
        <v>2881</v>
      </c>
      <c r="G64">
        <v>-1.5599999999999999E-2</v>
      </c>
    </row>
    <row r="65" spans="1:7" x14ac:dyDescent="0.3">
      <c r="A65" s="2">
        <v>44978</v>
      </c>
      <c r="B65">
        <v>9.6690000000000005</v>
      </c>
      <c r="C65">
        <v>9.6780000000000008</v>
      </c>
      <c r="D65">
        <v>9.7729999999999997</v>
      </c>
      <c r="E65">
        <v>9.6029999999999998</v>
      </c>
      <c r="F65" t="s">
        <v>3264</v>
      </c>
      <c r="G65">
        <v>1.38E-2</v>
      </c>
    </row>
    <row r="66" spans="1:7" x14ac:dyDescent="0.3">
      <c r="A66" s="2">
        <v>44977</v>
      </c>
      <c r="B66">
        <v>9.5370000000000008</v>
      </c>
      <c r="C66">
        <v>9.7159999999999993</v>
      </c>
      <c r="D66">
        <v>9.7240000000000002</v>
      </c>
      <c r="E66">
        <v>9.5030000000000001</v>
      </c>
      <c r="F66" t="s">
        <v>2870</v>
      </c>
      <c r="G66">
        <v>-1.9800000000000002E-2</v>
      </c>
    </row>
    <row r="67" spans="1:7" x14ac:dyDescent="0.3">
      <c r="A67" s="2">
        <v>44974</v>
      </c>
      <c r="B67">
        <v>9.73</v>
      </c>
      <c r="C67">
        <v>9.61</v>
      </c>
      <c r="D67">
        <v>9.8000000000000007</v>
      </c>
      <c r="E67">
        <v>9.58</v>
      </c>
      <c r="F67" t="s">
        <v>2891</v>
      </c>
      <c r="G67">
        <v>8.0999999999999996E-3</v>
      </c>
    </row>
    <row r="68" spans="1:7" x14ac:dyDescent="0.3">
      <c r="A68" s="2">
        <v>44973</v>
      </c>
      <c r="B68">
        <v>9.6519999999999992</v>
      </c>
      <c r="C68">
        <v>9.6669999999999998</v>
      </c>
      <c r="D68">
        <v>9.7149999999999999</v>
      </c>
      <c r="E68">
        <v>9.6</v>
      </c>
      <c r="F68" t="s">
        <v>2243</v>
      </c>
      <c r="G68">
        <v>8.0000000000000004E-4</v>
      </c>
    </row>
    <row r="69" spans="1:7" x14ac:dyDescent="0.3">
      <c r="A69" s="2">
        <v>44972</v>
      </c>
      <c r="B69">
        <v>9.6440000000000001</v>
      </c>
      <c r="C69">
        <v>9.6159999999999997</v>
      </c>
      <c r="D69">
        <v>9.6859999999999999</v>
      </c>
      <c r="E69">
        <v>9.3979999999999997</v>
      </c>
      <c r="F69" t="s">
        <v>4636</v>
      </c>
      <c r="G69">
        <v>5.9999999999999995E-4</v>
      </c>
    </row>
    <row r="70" spans="1:7" x14ac:dyDescent="0.3">
      <c r="A70" s="2">
        <v>44971</v>
      </c>
      <c r="B70">
        <v>9.6379999999999999</v>
      </c>
      <c r="C70">
        <v>9.5190000000000001</v>
      </c>
      <c r="D70">
        <v>9.673</v>
      </c>
      <c r="E70">
        <v>9.4949999999999992</v>
      </c>
      <c r="F70" t="s">
        <v>8641</v>
      </c>
      <c r="G70">
        <v>1.2699999999999999E-2</v>
      </c>
    </row>
    <row r="71" spans="1:7" x14ac:dyDescent="0.3">
      <c r="A71" s="2">
        <v>44970</v>
      </c>
      <c r="B71">
        <v>9.5169999999999995</v>
      </c>
      <c r="C71">
        <v>9.4329999999999998</v>
      </c>
      <c r="D71">
        <v>9.5410000000000004</v>
      </c>
      <c r="E71">
        <v>9.375</v>
      </c>
      <c r="F71" t="s">
        <v>3251</v>
      </c>
      <c r="G71">
        <v>1.2E-2</v>
      </c>
    </row>
    <row r="72" spans="1:7" x14ac:dyDescent="0.3">
      <c r="A72" s="2">
        <v>44967</v>
      </c>
      <c r="B72">
        <v>9.4039999999999999</v>
      </c>
      <c r="C72">
        <v>9.65</v>
      </c>
      <c r="D72">
        <v>9.68</v>
      </c>
      <c r="E72">
        <v>9.0839999999999996</v>
      </c>
      <c r="F72" t="s">
        <v>8642</v>
      </c>
      <c r="G72">
        <v>-3.2300000000000002E-2</v>
      </c>
    </row>
    <row r="73" spans="1:7" x14ac:dyDescent="0.3">
      <c r="A73" s="2">
        <v>44966</v>
      </c>
      <c r="B73">
        <v>9.718</v>
      </c>
      <c r="C73">
        <v>9.7279999999999998</v>
      </c>
      <c r="D73">
        <v>9.82</v>
      </c>
      <c r="E73">
        <v>9.6609999999999996</v>
      </c>
      <c r="F73" t="s">
        <v>2872</v>
      </c>
      <c r="G73">
        <v>4.1999999999999997E-3</v>
      </c>
    </row>
    <row r="74" spans="1:7" x14ac:dyDescent="0.3">
      <c r="A74" s="2">
        <v>44965</v>
      </c>
      <c r="B74">
        <v>9.6769999999999996</v>
      </c>
      <c r="C74">
        <v>9.6219999999999999</v>
      </c>
      <c r="D74">
        <v>9.7349999999999994</v>
      </c>
      <c r="E74">
        <v>9.5440000000000005</v>
      </c>
      <c r="F74" t="s">
        <v>8643</v>
      </c>
      <c r="G74">
        <v>2.5000000000000001E-3</v>
      </c>
    </row>
    <row r="75" spans="1:7" x14ac:dyDescent="0.3">
      <c r="A75" s="2">
        <v>44964</v>
      </c>
      <c r="B75">
        <v>9.6530000000000005</v>
      </c>
      <c r="C75">
        <v>9.7889999999999997</v>
      </c>
      <c r="D75">
        <v>9.8059999999999992</v>
      </c>
      <c r="E75">
        <v>9.6020000000000003</v>
      </c>
      <c r="F75" t="s">
        <v>8644</v>
      </c>
      <c r="G75">
        <v>-1.5299999999999999E-2</v>
      </c>
    </row>
    <row r="76" spans="1:7" x14ac:dyDescent="0.3">
      <c r="A76" s="2">
        <v>44963</v>
      </c>
      <c r="B76">
        <v>9.8030000000000008</v>
      </c>
      <c r="C76">
        <v>9.8859999999999992</v>
      </c>
      <c r="D76">
        <v>9.8859999999999992</v>
      </c>
      <c r="E76">
        <v>9.702</v>
      </c>
      <c r="F76" t="s">
        <v>8645</v>
      </c>
      <c r="G76">
        <v>-0.01</v>
      </c>
    </row>
    <row r="77" spans="1:7" x14ac:dyDescent="0.3">
      <c r="A77" s="2">
        <v>44960</v>
      </c>
      <c r="B77">
        <v>9.9019999999999992</v>
      </c>
      <c r="C77">
        <v>9.8800000000000008</v>
      </c>
      <c r="D77">
        <v>9.9600000000000009</v>
      </c>
      <c r="E77">
        <v>9.8260000000000005</v>
      </c>
      <c r="F77" t="s">
        <v>8646</v>
      </c>
      <c r="G77">
        <v>8.9999999999999998E-4</v>
      </c>
    </row>
    <row r="78" spans="1:7" x14ac:dyDescent="0.3">
      <c r="A78" s="2">
        <v>44959</v>
      </c>
      <c r="B78">
        <v>9.8930000000000007</v>
      </c>
      <c r="C78">
        <v>9.7219999999999995</v>
      </c>
      <c r="D78">
        <v>9.8930000000000007</v>
      </c>
      <c r="E78">
        <v>9.68</v>
      </c>
      <c r="F78" t="s">
        <v>4565</v>
      </c>
      <c r="G78">
        <v>2.2100000000000002E-2</v>
      </c>
    </row>
    <row r="79" spans="1:7" x14ac:dyDescent="0.3">
      <c r="A79" s="2">
        <v>44958</v>
      </c>
      <c r="B79">
        <v>9.6790000000000003</v>
      </c>
      <c r="C79">
        <v>9.6890000000000001</v>
      </c>
      <c r="D79">
        <v>9.7479999999999993</v>
      </c>
      <c r="E79">
        <v>9.6150000000000002</v>
      </c>
      <c r="F79" t="s">
        <v>546</v>
      </c>
      <c r="G79">
        <v>-3.3E-3</v>
      </c>
    </row>
    <row r="80" spans="1:7" x14ac:dyDescent="0.3">
      <c r="A80" s="2">
        <v>44957</v>
      </c>
      <c r="B80">
        <v>9.7110000000000003</v>
      </c>
      <c r="C80">
        <v>9.6050000000000004</v>
      </c>
      <c r="D80">
        <v>9.7110000000000003</v>
      </c>
      <c r="E80">
        <v>9.5719999999999992</v>
      </c>
      <c r="F80" t="s">
        <v>8647</v>
      </c>
      <c r="G80">
        <v>6.1999999999999998E-3</v>
      </c>
    </row>
    <row r="81" spans="1:7" x14ac:dyDescent="0.3">
      <c r="A81" s="2">
        <v>44956</v>
      </c>
      <c r="B81">
        <v>9.6509999999999998</v>
      </c>
      <c r="C81">
        <v>9.7040000000000006</v>
      </c>
      <c r="D81">
        <v>9.7490000000000006</v>
      </c>
      <c r="E81">
        <v>9.6129999999999995</v>
      </c>
      <c r="F81" t="s">
        <v>3227</v>
      </c>
      <c r="G81">
        <v>-1.0699999999999999E-2</v>
      </c>
    </row>
    <row r="82" spans="1:7" x14ac:dyDescent="0.3">
      <c r="A82" s="2">
        <v>44953</v>
      </c>
      <c r="B82">
        <v>9.7550000000000008</v>
      </c>
      <c r="C82">
        <v>9.75</v>
      </c>
      <c r="D82">
        <v>9.7889999999999997</v>
      </c>
      <c r="E82">
        <v>9.6959999999999997</v>
      </c>
      <c r="F82" t="s">
        <v>3225</v>
      </c>
      <c r="G82">
        <v>2.8999999999999998E-3</v>
      </c>
    </row>
    <row r="83" spans="1:7" x14ac:dyDescent="0.3">
      <c r="A83" s="2">
        <v>44952</v>
      </c>
      <c r="B83">
        <v>9.7270000000000003</v>
      </c>
      <c r="C83">
        <v>9.657</v>
      </c>
      <c r="D83">
        <v>9.7409999999999997</v>
      </c>
      <c r="E83">
        <v>9.3230000000000004</v>
      </c>
      <c r="F83" t="s">
        <v>8634</v>
      </c>
      <c r="G83">
        <v>1.06E-2</v>
      </c>
    </row>
    <row r="84" spans="1:7" x14ac:dyDescent="0.3">
      <c r="A84" s="2">
        <v>44951</v>
      </c>
      <c r="B84">
        <v>9.625</v>
      </c>
      <c r="C84">
        <v>9.73</v>
      </c>
      <c r="D84">
        <v>9.89</v>
      </c>
      <c r="E84">
        <v>9.6150000000000002</v>
      </c>
      <c r="F84" t="s">
        <v>2906</v>
      </c>
      <c r="G84">
        <v>-3.0000000000000001E-3</v>
      </c>
    </row>
    <row r="85" spans="1:7" x14ac:dyDescent="0.3">
      <c r="A85" s="2">
        <v>44950</v>
      </c>
      <c r="B85">
        <v>9.6539999999999999</v>
      </c>
      <c r="C85">
        <v>9.6750000000000007</v>
      </c>
      <c r="D85">
        <v>9.7439999999999998</v>
      </c>
      <c r="E85">
        <v>9.58</v>
      </c>
      <c r="F85" t="s">
        <v>8633</v>
      </c>
      <c r="G85">
        <v>5.5999999999999999E-3</v>
      </c>
    </row>
    <row r="86" spans="1:7" x14ac:dyDescent="0.3">
      <c r="A86" s="2">
        <v>44949</v>
      </c>
      <c r="B86">
        <v>9.6</v>
      </c>
      <c r="C86">
        <v>9.6470000000000002</v>
      </c>
      <c r="D86">
        <v>9.7159999999999993</v>
      </c>
      <c r="E86">
        <v>9.5190000000000001</v>
      </c>
      <c r="F86" t="s">
        <v>2392</v>
      </c>
      <c r="G86">
        <v>2.0999999999999999E-3</v>
      </c>
    </row>
    <row r="87" spans="1:7" x14ac:dyDescent="0.3">
      <c r="A87" s="2">
        <v>44946</v>
      </c>
      <c r="B87">
        <v>9.58</v>
      </c>
      <c r="C87">
        <v>9.49</v>
      </c>
      <c r="D87">
        <v>9.6300000000000008</v>
      </c>
      <c r="E87">
        <v>9.452</v>
      </c>
      <c r="F87" t="s">
        <v>3850</v>
      </c>
      <c r="G87">
        <v>2.46E-2</v>
      </c>
    </row>
    <row r="88" spans="1:7" x14ac:dyDescent="0.3">
      <c r="A88" s="2">
        <v>44945</v>
      </c>
      <c r="B88">
        <v>9.35</v>
      </c>
      <c r="C88">
        <v>9.1910000000000007</v>
      </c>
      <c r="D88">
        <v>9.3979999999999997</v>
      </c>
      <c r="E88">
        <v>9.15</v>
      </c>
      <c r="F88" t="s">
        <v>3532</v>
      </c>
      <c r="G88">
        <v>9.9000000000000008E-3</v>
      </c>
    </row>
    <row r="89" spans="1:7" x14ac:dyDescent="0.3">
      <c r="A89" s="2">
        <v>44944</v>
      </c>
      <c r="B89">
        <v>9.2579999999999991</v>
      </c>
      <c r="C89">
        <v>8.8170000000000002</v>
      </c>
      <c r="D89">
        <v>9.2850000000000001</v>
      </c>
      <c r="E89">
        <v>8.8130000000000006</v>
      </c>
      <c r="F89" t="s">
        <v>4556</v>
      </c>
      <c r="G89">
        <v>5.1700000000000003E-2</v>
      </c>
    </row>
    <row r="90" spans="1:7" x14ac:dyDescent="0.3">
      <c r="A90" s="2">
        <v>44943</v>
      </c>
      <c r="B90">
        <v>8.8030000000000008</v>
      </c>
      <c r="C90">
        <v>8.8089999999999993</v>
      </c>
      <c r="D90">
        <v>8.8569999999999993</v>
      </c>
      <c r="E90">
        <v>8.6980000000000004</v>
      </c>
      <c r="F90" t="s">
        <v>308</v>
      </c>
      <c r="G90">
        <v>-2.9999999999999997E-4</v>
      </c>
    </row>
    <row r="91" spans="1:7" x14ac:dyDescent="0.3">
      <c r="A91" s="2">
        <v>44942</v>
      </c>
      <c r="B91">
        <v>8.8059999999999992</v>
      </c>
      <c r="C91">
        <v>8.8179999999999996</v>
      </c>
      <c r="D91">
        <v>8.8620000000000001</v>
      </c>
      <c r="E91">
        <v>8.7379999999999995</v>
      </c>
      <c r="F91" t="s">
        <v>3179</v>
      </c>
      <c r="G91">
        <v>5.3E-3</v>
      </c>
    </row>
    <row r="92" spans="1:7" x14ac:dyDescent="0.3">
      <c r="A92" s="2">
        <v>44939</v>
      </c>
      <c r="B92">
        <v>8.76</v>
      </c>
      <c r="C92">
        <v>8.5760000000000005</v>
      </c>
      <c r="D92">
        <v>8.8339999999999996</v>
      </c>
      <c r="E92">
        <v>8.5630000000000006</v>
      </c>
      <c r="F92" t="s">
        <v>1492</v>
      </c>
      <c r="G92">
        <v>2.4899999999999999E-2</v>
      </c>
    </row>
    <row r="93" spans="1:7" x14ac:dyDescent="0.3">
      <c r="A93" s="2">
        <v>44938</v>
      </c>
      <c r="B93">
        <v>8.5470000000000006</v>
      </c>
      <c r="C93">
        <v>8.4220000000000006</v>
      </c>
      <c r="D93">
        <v>8.58</v>
      </c>
      <c r="E93">
        <v>8.3559999999999999</v>
      </c>
      <c r="F93" t="s">
        <v>3248</v>
      </c>
      <c r="G93">
        <v>1.6199999999999999E-2</v>
      </c>
    </row>
    <row r="94" spans="1:7" x14ac:dyDescent="0.3">
      <c r="A94" s="2">
        <v>44937</v>
      </c>
      <c r="B94">
        <v>8.4109999999999996</v>
      </c>
      <c r="C94">
        <v>8.3650000000000002</v>
      </c>
      <c r="D94">
        <v>8.4949999999999992</v>
      </c>
      <c r="E94">
        <v>8.3650000000000002</v>
      </c>
      <c r="F94" t="s">
        <v>8648</v>
      </c>
      <c r="G94">
        <v>5.4999999999999997E-3</v>
      </c>
    </row>
    <row r="95" spans="1:7" x14ac:dyDescent="0.3">
      <c r="A95" s="2">
        <v>44936</v>
      </c>
      <c r="B95">
        <v>8.3650000000000002</v>
      </c>
      <c r="C95">
        <v>8.327</v>
      </c>
      <c r="D95">
        <v>8.3829999999999991</v>
      </c>
      <c r="E95">
        <v>8.2309999999999999</v>
      </c>
      <c r="F95" t="s">
        <v>3226</v>
      </c>
      <c r="G95">
        <v>-6.7999999999999996E-3</v>
      </c>
    </row>
    <row r="96" spans="1:7" x14ac:dyDescent="0.3">
      <c r="A96" s="2">
        <v>44935</v>
      </c>
      <c r="B96">
        <v>8.4220000000000006</v>
      </c>
      <c r="C96">
        <v>8.3409999999999993</v>
      </c>
      <c r="D96">
        <v>8.5</v>
      </c>
      <c r="E96">
        <v>8.3179999999999996</v>
      </c>
      <c r="F96" t="s">
        <v>3230</v>
      </c>
      <c r="G96">
        <v>1.21E-2</v>
      </c>
    </row>
    <row r="97" spans="1:7" x14ac:dyDescent="0.3">
      <c r="A97" s="2">
        <v>44932</v>
      </c>
      <c r="B97">
        <v>8.3209999999999997</v>
      </c>
      <c r="C97">
        <v>8.3000000000000007</v>
      </c>
      <c r="D97">
        <v>8.3800000000000008</v>
      </c>
      <c r="E97">
        <v>8.2919999999999998</v>
      </c>
      <c r="F97" t="s">
        <v>345</v>
      </c>
      <c r="G97">
        <v>-1.8E-3</v>
      </c>
    </row>
    <row r="98" spans="1:7" x14ac:dyDescent="0.3">
      <c r="A98" s="2">
        <v>44931</v>
      </c>
      <c r="B98">
        <v>8.3360000000000003</v>
      </c>
      <c r="C98">
        <v>8.1780000000000008</v>
      </c>
      <c r="D98">
        <v>8.3460000000000001</v>
      </c>
      <c r="E98">
        <v>8.16</v>
      </c>
      <c r="F98" t="s">
        <v>4527</v>
      </c>
      <c r="G98">
        <v>1.7299999999999999E-2</v>
      </c>
    </row>
    <row r="99" spans="1:7" x14ac:dyDescent="0.3">
      <c r="A99" s="2">
        <v>44930</v>
      </c>
      <c r="B99">
        <v>8.1940000000000008</v>
      </c>
      <c r="C99">
        <v>8.032</v>
      </c>
      <c r="D99">
        <v>8.2469999999999999</v>
      </c>
      <c r="E99">
        <v>7.9669999999999996</v>
      </c>
      <c r="F99" t="s">
        <v>2393</v>
      </c>
      <c r="G99">
        <v>3.0700000000000002E-2</v>
      </c>
    </row>
    <row r="100" spans="1:7" x14ac:dyDescent="0.3">
      <c r="A100" s="2">
        <v>44929</v>
      </c>
      <c r="B100">
        <v>7.95</v>
      </c>
      <c r="C100">
        <v>7.8639999999999999</v>
      </c>
      <c r="D100">
        <v>8.0289999999999999</v>
      </c>
      <c r="E100">
        <v>7.851</v>
      </c>
      <c r="F100" t="s">
        <v>8649</v>
      </c>
      <c r="G100">
        <v>1.0200000000000001E-2</v>
      </c>
    </row>
    <row r="101" spans="1:7" x14ac:dyDescent="0.3">
      <c r="A101" s="2">
        <v>44928</v>
      </c>
      <c r="B101">
        <v>7.87</v>
      </c>
      <c r="C101">
        <v>7.8</v>
      </c>
      <c r="D101">
        <v>7.9569999999999999</v>
      </c>
      <c r="E101">
        <v>7.7709999999999999</v>
      </c>
      <c r="F101" t="s">
        <v>3178</v>
      </c>
      <c r="G101">
        <v>1.35E-2</v>
      </c>
    </row>
    <row r="102" spans="1:7" x14ac:dyDescent="0.3">
      <c r="A102" s="2">
        <v>44925</v>
      </c>
      <c r="B102">
        <v>7.7649999999999997</v>
      </c>
      <c r="C102">
        <v>7.7990000000000004</v>
      </c>
      <c r="D102">
        <v>7.8259999999999996</v>
      </c>
      <c r="E102">
        <v>7.7309999999999999</v>
      </c>
      <c r="F102" t="s">
        <v>556</v>
      </c>
      <c r="G102">
        <v>-1.12E-2</v>
      </c>
    </row>
    <row r="103" spans="1:7" x14ac:dyDescent="0.3">
      <c r="A103" s="2">
        <v>44924</v>
      </c>
      <c r="B103">
        <v>7.8529999999999998</v>
      </c>
      <c r="C103">
        <v>8.0790000000000006</v>
      </c>
      <c r="D103">
        <v>8.0790000000000006</v>
      </c>
      <c r="E103">
        <v>7.6710000000000003</v>
      </c>
      <c r="F103" t="s">
        <v>3664</v>
      </c>
      <c r="G103">
        <v>-3.2500000000000001E-2</v>
      </c>
    </row>
    <row r="104" spans="1:7" x14ac:dyDescent="0.3">
      <c r="A104" s="2">
        <v>44923</v>
      </c>
      <c r="B104">
        <v>8.1170000000000009</v>
      </c>
      <c r="C104">
        <v>8.2490000000000006</v>
      </c>
      <c r="D104">
        <v>8.2490000000000006</v>
      </c>
      <c r="E104">
        <v>8.0549999999999997</v>
      </c>
      <c r="F104" t="s">
        <v>2369</v>
      </c>
      <c r="G104">
        <v>-1.4E-2</v>
      </c>
    </row>
    <row r="105" spans="1:7" x14ac:dyDescent="0.3">
      <c r="A105" s="2">
        <v>44922</v>
      </c>
      <c r="B105">
        <v>8.2319999999999993</v>
      </c>
      <c r="C105">
        <v>8.15</v>
      </c>
      <c r="D105">
        <v>8.2390000000000008</v>
      </c>
      <c r="E105">
        <v>8.1449999999999996</v>
      </c>
      <c r="F105" t="s">
        <v>539</v>
      </c>
      <c r="G105">
        <v>1.5900000000000001E-2</v>
      </c>
    </row>
    <row r="106" spans="1:7" x14ac:dyDescent="0.3">
      <c r="A106" s="2">
        <v>44918</v>
      </c>
      <c r="B106">
        <v>8.1029999999999998</v>
      </c>
      <c r="C106">
        <v>8.1</v>
      </c>
      <c r="D106">
        <v>8.1219999999999999</v>
      </c>
      <c r="E106">
        <v>8.0340000000000007</v>
      </c>
      <c r="F106" t="s">
        <v>2865</v>
      </c>
      <c r="G106">
        <v>-5.9999999999999995E-4</v>
      </c>
    </row>
    <row r="107" spans="1:7" x14ac:dyDescent="0.3">
      <c r="A107" s="2">
        <v>44917</v>
      </c>
      <c r="B107">
        <v>8.1080000000000005</v>
      </c>
      <c r="C107">
        <v>8.1329999999999991</v>
      </c>
      <c r="D107">
        <v>8.1999999999999993</v>
      </c>
      <c r="E107">
        <v>8.0719999999999992</v>
      </c>
      <c r="F107" t="s">
        <v>2265</v>
      </c>
      <c r="G107">
        <v>-1.6000000000000001E-3</v>
      </c>
    </row>
    <row r="108" spans="1:7" x14ac:dyDescent="0.3">
      <c r="A108" s="2">
        <v>44916</v>
      </c>
      <c r="B108">
        <v>8.1210000000000004</v>
      </c>
      <c r="C108">
        <v>8.0609999999999999</v>
      </c>
      <c r="D108">
        <v>8.1579999999999995</v>
      </c>
      <c r="E108">
        <v>8.06</v>
      </c>
      <c r="F108" t="s">
        <v>2269</v>
      </c>
      <c r="G108">
        <v>1.06E-2</v>
      </c>
    </row>
    <row r="109" spans="1:7" x14ac:dyDescent="0.3">
      <c r="A109" s="2">
        <v>44915</v>
      </c>
      <c r="B109">
        <v>8.0359999999999996</v>
      </c>
      <c r="C109">
        <v>8.0030000000000001</v>
      </c>
      <c r="D109">
        <v>8.1</v>
      </c>
      <c r="E109">
        <v>7.9660000000000002</v>
      </c>
      <c r="F109" t="s">
        <v>486</v>
      </c>
      <c r="G109">
        <v>-3.0999999999999999E-3</v>
      </c>
    </row>
    <row r="110" spans="1:7" x14ac:dyDescent="0.3">
      <c r="A110" s="2">
        <v>44914</v>
      </c>
      <c r="B110">
        <v>8.0609999999999999</v>
      </c>
      <c r="C110">
        <v>8</v>
      </c>
      <c r="D110">
        <v>8.1370000000000005</v>
      </c>
      <c r="E110">
        <v>7.9630000000000001</v>
      </c>
      <c r="F110" t="s">
        <v>539</v>
      </c>
      <c r="G110">
        <v>4.1000000000000003E-3</v>
      </c>
    </row>
    <row r="111" spans="1:7" x14ac:dyDescent="0.3">
      <c r="A111" s="2">
        <v>44911</v>
      </c>
      <c r="B111">
        <v>8.0280000000000005</v>
      </c>
      <c r="C111">
        <v>8.0879999999999992</v>
      </c>
      <c r="D111">
        <v>8.1150000000000002</v>
      </c>
      <c r="E111">
        <v>7.9630000000000001</v>
      </c>
      <c r="F111" t="s">
        <v>3388</v>
      </c>
      <c r="G111">
        <v>-7.3000000000000001E-3</v>
      </c>
    </row>
    <row r="112" spans="1:7" x14ac:dyDescent="0.3">
      <c r="A112" s="2">
        <v>44910</v>
      </c>
      <c r="B112">
        <v>8.0869999999999997</v>
      </c>
      <c r="C112">
        <v>8.0679999999999996</v>
      </c>
      <c r="D112">
        <v>8.2100000000000009</v>
      </c>
      <c r="E112">
        <v>8.0519999999999996</v>
      </c>
      <c r="F112" t="s">
        <v>1495</v>
      </c>
      <c r="G112">
        <v>-5.9999999999999995E-4</v>
      </c>
    </row>
    <row r="113" spans="1:7" x14ac:dyDescent="0.3">
      <c r="A113" s="2">
        <v>44909</v>
      </c>
      <c r="B113">
        <v>8.0920000000000005</v>
      </c>
      <c r="C113">
        <v>7.99</v>
      </c>
      <c r="D113">
        <v>8.11</v>
      </c>
      <c r="E113">
        <v>7.8689999999999998</v>
      </c>
      <c r="F113" t="s">
        <v>4650</v>
      </c>
      <c r="G113">
        <v>1.29E-2</v>
      </c>
    </row>
    <row r="114" spans="1:7" x14ac:dyDescent="0.3">
      <c r="A114" s="2">
        <v>44908</v>
      </c>
      <c r="B114">
        <v>7.9889999999999999</v>
      </c>
      <c r="C114">
        <v>7.7069999999999999</v>
      </c>
      <c r="D114">
        <v>8.07</v>
      </c>
      <c r="E114">
        <v>7.6909999999999998</v>
      </c>
      <c r="F114" t="s">
        <v>4599</v>
      </c>
      <c r="G114">
        <v>3.7400000000000003E-2</v>
      </c>
    </row>
    <row r="115" spans="1:7" x14ac:dyDescent="0.3">
      <c r="A115" s="2">
        <v>44907</v>
      </c>
      <c r="B115">
        <v>7.7009999999999996</v>
      </c>
      <c r="C115">
        <v>7.68</v>
      </c>
      <c r="D115">
        <v>7.7009999999999996</v>
      </c>
      <c r="E115">
        <v>7.6050000000000004</v>
      </c>
      <c r="F115" t="s">
        <v>8650</v>
      </c>
      <c r="G115">
        <v>-2.0999999999999999E-3</v>
      </c>
    </row>
    <row r="116" spans="1:7" x14ac:dyDescent="0.3">
      <c r="A116" s="2">
        <v>44904</v>
      </c>
      <c r="B116">
        <v>7.7169999999999996</v>
      </c>
      <c r="C116">
        <v>7.7220000000000004</v>
      </c>
      <c r="D116">
        <v>7.7679999999999998</v>
      </c>
      <c r="E116">
        <v>7.6180000000000003</v>
      </c>
      <c r="F116" t="s">
        <v>2269</v>
      </c>
      <c r="G116">
        <v>5.9999999999999995E-4</v>
      </c>
    </row>
    <row r="117" spans="1:7" x14ac:dyDescent="0.3">
      <c r="A117" s="2">
        <v>44903</v>
      </c>
      <c r="B117">
        <v>7.7119999999999997</v>
      </c>
      <c r="C117">
        <v>7.6870000000000003</v>
      </c>
      <c r="D117">
        <v>7.7469999999999999</v>
      </c>
      <c r="E117">
        <v>7.6260000000000003</v>
      </c>
      <c r="F117" t="s">
        <v>8651</v>
      </c>
      <c r="G117">
        <v>9.5999999999999992E-3</v>
      </c>
    </row>
    <row r="118" spans="1:7" x14ac:dyDescent="0.3">
      <c r="A118" s="2">
        <v>44902</v>
      </c>
      <c r="B118">
        <v>7.6390000000000002</v>
      </c>
      <c r="C118">
        <v>7.6989999999999998</v>
      </c>
      <c r="D118">
        <v>7.7460000000000004</v>
      </c>
      <c r="E118">
        <v>7.6319999999999997</v>
      </c>
      <c r="F118" t="s">
        <v>8652</v>
      </c>
      <c r="G118">
        <v>-1.0500000000000001E-2</v>
      </c>
    </row>
    <row r="119" spans="1:7" x14ac:dyDescent="0.3">
      <c r="A119" s="2">
        <v>44901</v>
      </c>
      <c r="B119">
        <v>7.72</v>
      </c>
      <c r="C119">
        <v>7.7380000000000004</v>
      </c>
      <c r="D119">
        <v>7.7629999999999999</v>
      </c>
      <c r="E119">
        <v>7.6539999999999999</v>
      </c>
      <c r="F119" t="s">
        <v>493</v>
      </c>
      <c r="G119">
        <v>-5.8999999999999999E-3</v>
      </c>
    </row>
    <row r="120" spans="1:7" x14ac:dyDescent="0.3">
      <c r="A120" s="2">
        <v>44900</v>
      </c>
      <c r="B120">
        <v>7.766</v>
      </c>
      <c r="C120">
        <v>7.7380000000000004</v>
      </c>
      <c r="D120">
        <v>7.7750000000000004</v>
      </c>
      <c r="E120">
        <v>7.6909999999999998</v>
      </c>
      <c r="F120" t="s">
        <v>305</v>
      </c>
      <c r="G120">
        <v>3.5999999999999999E-3</v>
      </c>
    </row>
    <row r="121" spans="1:7" x14ac:dyDescent="0.3">
      <c r="A121" s="2">
        <v>44897</v>
      </c>
      <c r="B121">
        <v>7.7380000000000004</v>
      </c>
      <c r="C121">
        <v>7.69</v>
      </c>
      <c r="D121">
        <v>7.7460000000000004</v>
      </c>
      <c r="E121">
        <v>7.6070000000000002</v>
      </c>
      <c r="F121" t="s">
        <v>4522</v>
      </c>
      <c r="G121">
        <v>2.1399999999999999E-2</v>
      </c>
    </row>
    <row r="122" spans="1:7" x14ac:dyDescent="0.3">
      <c r="A122" s="2">
        <v>44896</v>
      </c>
      <c r="B122">
        <v>7.5759999999999996</v>
      </c>
      <c r="C122">
        <v>7.68</v>
      </c>
      <c r="D122">
        <v>7.7229999999999999</v>
      </c>
      <c r="E122">
        <v>7.556</v>
      </c>
      <c r="F122" t="s">
        <v>8653</v>
      </c>
      <c r="G122">
        <v>-1.06E-2</v>
      </c>
    </row>
    <row r="123" spans="1:7" x14ac:dyDescent="0.3">
      <c r="A123" s="2">
        <v>44895</v>
      </c>
      <c r="B123">
        <v>7.657</v>
      </c>
      <c r="C123">
        <v>7.62</v>
      </c>
      <c r="D123">
        <v>7.657</v>
      </c>
      <c r="E123">
        <v>7.5650000000000004</v>
      </c>
      <c r="F123" t="s">
        <v>2392</v>
      </c>
      <c r="G123">
        <v>8.6E-3</v>
      </c>
    </row>
    <row r="124" spans="1:7" x14ac:dyDescent="0.3">
      <c r="A124" s="2">
        <v>44894</v>
      </c>
      <c r="B124">
        <v>7.5919999999999996</v>
      </c>
      <c r="C124">
        <v>7.5140000000000002</v>
      </c>
      <c r="D124">
        <v>7.6189999999999998</v>
      </c>
      <c r="E124">
        <v>7.4889999999999999</v>
      </c>
      <c r="F124" t="s">
        <v>3225</v>
      </c>
      <c r="G124">
        <v>8.5000000000000006E-3</v>
      </c>
    </row>
    <row r="125" spans="1:7" x14ac:dyDescent="0.3">
      <c r="A125" s="2">
        <v>44893</v>
      </c>
      <c r="B125">
        <v>7.5279999999999996</v>
      </c>
      <c r="C125">
        <v>7.5389999999999997</v>
      </c>
      <c r="D125">
        <v>7.6379999999999999</v>
      </c>
      <c r="E125">
        <v>7.5179999999999998</v>
      </c>
      <c r="F125" t="s">
        <v>2383</v>
      </c>
      <c r="G125">
        <v>-5.1999999999999998E-3</v>
      </c>
    </row>
    <row r="126" spans="1:7" x14ac:dyDescent="0.3">
      <c r="A126" s="2">
        <v>44890</v>
      </c>
      <c r="B126">
        <v>7.5670000000000002</v>
      </c>
      <c r="C126">
        <v>7.55</v>
      </c>
      <c r="D126">
        <v>7.58</v>
      </c>
      <c r="E126">
        <v>7.4870000000000001</v>
      </c>
      <c r="F126" t="s">
        <v>3238</v>
      </c>
      <c r="G126">
        <v>4.7999999999999996E-3</v>
      </c>
    </row>
    <row r="127" spans="1:7" x14ac:dyDescent="0.3">
      <c r="A127" s="2">
        <v>44889</v>
      </c>
      <c r="B127">
        <v>7.5309999999999997</v>
      </c>
      <c r="C127">
        <v>7.51</v>
      </c>
      <c r="D127">
        <v>7.5570000000000004</v>
      </c>
      <c r="E127">
        <v>7.4770000000000003</v>
      </c>
      <c r="F127" t="s">
        <v>3166</v>
      </c>
      <c r="G127">
        <v>3.5999999999999999E-3</v>
      </c>
    </row>
    <row r="128" spans="1:7" x14ac:dyDescent="0.3">
      <c r="A128" s="2">
        <v>44888</v>
      </c>
      <c r="B128">
        <v>7.5039999999999996</v>
      </c>
      <c r="C128">
        <v>7.468</v>
      </c>
      <c r="D128">
        <v>7.5170000000000003</v>
      </c>
      <c r="E128">
        <v>7.3380000000000001</v>
      </c>
      <c r="F128" t="s">
        <v>8654</v>
      </c>
      <c r="G128">
        <v>4.7999999999999996E-3</v>
      </c>
    </row>
    <row r="129" spans="1:7" x14ac:dyDescent="0.3">
      <c r="A129" s="2">
        <v>44887</v>
      </c>
      <c r="B129">
        <v>7.468</v>
      </c>
      <c r="C129">
        <v>7.4790000000000001</v>
      </c>
      <c r="D129">
        <v>7.4969999999999999</v>
      </c>
      <c r="E129">
        <v>7.4009999999999998</v>
      </c>
      <c r="F129" t="s">
        <v>2266</v>
      </c>
      <c r="G129">
        <v>4.4000000000000003E-3</v>
      </c>
    </row>
    <row r="130" spans="1:7" x14ac:dyDescent="0.3">
      <c r="A130" s="2">
        <v>44886</v>
      </c>
      <c r="B130">
        <v>7.4349999999999996</v>
      </c>
      <c r="C130">
        <v>7.327</v>
      </c>
      <c r="D130">
        <v>7.4390000000000001</v>
      </c>
      <c r="E130">
        <v>7.2380000000000004</v>
      </c>
      <c r="F130" t="s">
        <v>2149</v>
      </c>
      <c r="G130">
        <v>1.35E-2</v>
      </c>
    </row>
    <row r="131" spans="1:7" x14ac:dyDescent="0.3">
      <c r="A131" s="2">
        <v>44883</v>
      </c>
      <c r="B131">
        <v>7.3360000000000003</v>
      </c>
      <c r="C131">
        <v>7.2930000000000001</v>
      </c>
      <c r="D131">
        <v>7.3440000000000003</v>
      </c>
      <c r="E131">
        <v>7.21</v>
      </c>
      <c r="F131" t="s">
        <v>454</v>
      </c>
      <c r="G131">
        <v>8.0999999999999996E-3</v>
      </c>
    </row>
    <row r="132" spans="1:7" x14ac:dyDescent="0.3">
      <c r="A132" s="2">
        <v>44882</v>
      </c>
      <c r="B132">
        <v>7.2770000000000001</v>
      </c>
      <c r="C132">
        <v>7.2290000000000001</v>
      </c>
      <c r="D132">
        <v>7.2880000000000003</v>
      </c>
      <c r="E132">
        <v>7.1820000000000004</v>
      </c>
      <c r="F132" t="s">
        <v>4538</v>
      </c>
      <c r="G132">
        <v>8.5000000000000006E-3</v>
      </c>
    </row>
    <row r="133" spans="1:7" x14ac:dyDescent="0.3">
      <c r="A133" s="2">
        <v>44881</v>
      </c>
      <c r="B133">
        <v>7.2160000000000002</v>
      </c>
      <c r="C133">
        <v>7.3410000000000002</v>
      </c>
      <c r="D133">
        <v>7.35</v>
      </c>
      <c r="E133">
        <v>7.1429999999999998</v>
      </c>
      <c r="F133" t="s">
        <v>3738</v>
      </c>
      <c r="G133">
        <v>-2.35E-2</v>
      </c>
    </row>
    <row r="134" spans="1:7" x14ac:dyDescent="0.3">
      <c r="A134" s="2">
        <v>44880</v>
      </c>
      <c r="B134">
        <v>7.39</v>
      </c>
      <c r="C134">
        <v>7.2889999999999997</v>
      </c>
      <c r="D134">
        <v>7.4180000000000001</v>
      </c>
      <c r="E134">
        <v>7.2210000000000001</v>
      </c>
      <c r="F134" t="s">
        <v>4648</v>
      </c>
      <c r="G134">
        <v>1.2200000000000001E-2</v>
      </c>
    </row>
    <row r="135" spans="1:7" x14ac:dyDescent="0.3">
      <c r="A135" s="2">
        <v>44879</v>
      </c>
      <c r="B135">
        <v>7.3010000000000002</v>
      </c>
      <c r="C135">
        <v>7.3</v>
      </c>
      <c r="D135">
        <v>7.3659999999999997</v>
      </c>
      <c r="E135">
        <v>7.165</v>
      </c>
      <c r="F135" t="s">
        <v>4563</v>
      </c>
      <c r="G135">
        <v>-4.0000000000000001E-3</v>
      </c>
    </row>
    <row r="136" spans="1:7" x14ac:dyDescent="0.3">
      <c r="A136" s="2">
        <v>44876</v>
      </c>
      <c r="B136">
        <v>7.33</v>
      </c>
      <c r="C136">
        <v>7.2880000000000003</v>
      </c>
      <c r="D136">
        <v>7.399</v>
      </c>
      <c r="E136">
        <v>7.2370000000000001</v>
      </c>
      <c r="F136" t="s">
        <v>8655</v>
      </c>
      <c r="G136">
        <v>1.34E-2</v>
      </c>
    </row>
    <row r="137" spans="1:7" x14ac:dyDescent="0.3">
      <c r="A137" s="2">
        <v>44875</v>
      </c>
      <c r="B137">
        <v>7.2329999999999997</v>
      </c>
      <c r="C137">
        <v>7.157</v>
      </c>
      <c r="D137">
        <v>7.28</v>
      </c>
      <c r="E137">
        <v>7.1390000000000002</v>
      </c>
      <c r="F137" t="s">
        <v>8656</v>
      </c>
      <c r="G137">
        <v>5.5999999999999999E-3</v>
      </c>
    </row>
    <row r="138" spans="1:7" x14ac:dyDescent="0.3">
      <c r="A138" s="2">
        <v>44874</v>
      </c>
      <c r="B138">
        <v>7.1929999999999996</v>
      </c>
      <c r="C138">
        <v>7.1689999999999996</v>
      </c>
      <c r="D138">
        <v>7.2229999999999999</v>
      </c>
      <c r="E138">
        <v>7.1269999999999998</v>
      </c>
      <c r="F138" t="s">
        <v>96</v>
      </c>
      <c r="G138">
        <v>-3.0000000000000001E-3</v>
      </c>
    </row>
    <row r="139" spans="1:7" x14ac:dyDescent="0.3">
      <c r="A139" s="2">
        <v>44873</v>
      </c>
      <c r="B139">
        <v>7.2149999999999999</v>
      </c>
      <c r="C139">
        <v>7.1680000000000001</v>
      </c>
      <c r="D139">
        <v>7.234</v>
      </c>
      <c r="E139">
        <v>7.1559999999999997</v>
      </c>
      <c r="F139" t="s">
        <v>2879</v>
      </c>
      <c r="G139">
        <v>4.8999999999999998E-3</v>
      </c>
    </row>
    <row r="140" spans="1:7" x14ac:dyDescent="0.3">
      <c r="A140" s="2">
        <v>44872</v>
      </c>
      <c r="B140">
        <v>7.18</v>
      </c>
      <c r="C140">
        <v>7.0679999999999996</v>
      </c>
      <c r="D140">
        <v>7.2149999999999999</v>
      </c>
      <c r="E140">
        <v>7.0279999999999996</v>
      </c>
      <c r="F140" t="s">
        <v>8647</v>
      </c>
      <c r="G140">
        <v>1.1599999999999999E-2</v>
      </c>
    </row>
    <row r="141" spans="1:7" x14ac:dyDescent="0.3">
      <c r="A141" s="2">
        <v>44869</v>
      </c>
      <c r="B141">
        <v>7.0979999999999999</v>
      </c>
      <c r="C141">
        <v>7.0949999999999998</v>
      </c>
      <c r="D141">
        <v>7.2009999999999996</v>
      </c>
      <c r="E141">
        <v>7.0620000000000003</v>
      </c>
      <c r="F141" t="s">
        <v>4521</v>
      </c>
      <c r="G141">
        <v>1.6899999999999998E-2</v>
      </c>
    </row>
    <row r="142" spans="1:7" x14ac:dyDescent="0.3">
      <c r="A142" s="2">
        <v>44868</v>
      </c>
      <c r="B142">
        <v>6.98</v>
      </c>
      <c r="C142">
        <v>6.8550000000000004</v>
      </c>
      <c r="D142">
        <v>7.0289999999999999</v>
      </c>
      <c r="E142">
        <v>6.84</v>
      </c>
      <c r="F142" t="s">
        <v>3258</v>
      </c>
      <c r="G142">
        <v>5.7999999999999996E-3</v>
      </c>
    </row>
    <row r="143" spans="1:7" x14ac:dyDescent="0.3">
      <c r="A143" s="2">
        <v>44867</v>
      </c>
      <c r="B143">
        <v>6.94</v>
      </c>
      <c r="C143">
        <v>6.9909999999999997</v>
      </c>
      <c r="D143">
        <v>7.04</v>
      </c>
      <c r="E143">
        <v>6.8109999999999999</v>
      </c>
      <c r="F143" t="s">
        <v>2393</v>
      </c>
      <c r="G143">
        <v>-1E-3</v>
      </c>
    </row>
    <row r="144" spans="1:7" x14ac:dyDescent="0.3">
      <c r="A144" s="2">
        <v>44866</v>
      </c>
      <c r="B144">
        <v>6.9470000000000001</v>
      </c>
      <c r="C144">
        <v>7</v>
      </c>
      <c r="D144">
        <v>7.0369999999999999</v>
      </c>
      <c r="E144">
        <v>6.9080000000000004</v>
      </c>
      <c r="F144" t="s">
        <v>456</v>
      </c>
      <c r="G144">
        <v>5.9999999999999995E-4</v>
      </c>
    </row>
    <row r="145" spans="1:7" x14ac:dyDescent="0.3">
      <c r="A145" s="2">
        <v>44865</v>
      </c>
      <c r="B145">
        <v>6.9429999999999996</v>
      </c>
      <c r="C145">
        <v>6.8040000000000003</v>
      </c>
      <c r="D145">
        <v>7.0170000000000003</v>
      </c>
      <c r="E145">
        <v>6.7990000000000004</v>
      </c>
      <c r="F145" t="s">
        <v>544</v>
      </c>
      <c r="G145">
        <v>1.8200000000000001E-2</v>
      </c>
    </row>
    <row r="146" spans="1:7" x14ac:dyDescent="0.3">
      <c r="A146" s="2">
        <v>44862</v>
      </c>
      <c r="B146">
        <v>6.819</v>
      </c>
      <c r="C146">
        <v>6.8070000000000004</v>
      </c>
      <c r="D146">
        <v>6.97</v>
      </c>
      <c r="E146">
        <v>6.7270000000000003</v>
      </c>
      <c r="F146" t="s">
        <v>8657</v>
      </c>
      <c r="G146">
        <v>-6.3E-3</v>
      </c>
    </row>
    <row r="147" spans="1:7" x14ac:dyDescent="0.3">
      <c r="A147" s="2">
        <v>44861</v>
      </c>
      <c r="B147">
        <v>6.8620000000000001</v>
      </c>
      <c r="C147">
        <v>6.6639999999999997</v>
      </c>
      <c r="D147">
        <v>6.8890000000000002</v>
      </c>
      <c r="E147">
        <v>6.6429999999999998</v>
      </c>
      <c r="F147" t="s">
        <v>8658</v>
      </c>
      <c r="G147">
        <v>3.1699999999999999E-2</v>
      </c>
    </row>
    <row r="148" spans="1:7" x14ac:dyDescent="0.3">
      <c r="A148" s="2">
        <v>44860</v>
      </c>
      <c r="B148">
        <v>6.6509999999999998</v>
      </c>
      <c r="C148">
        <v>6.6130000000000004</v>
      </c>
      <c r="D148">
        <v>6.6580000000000004</v>
      </c>
      <c r="E148">
        <v>6.5629999999999997</v>
      </c>
      <c r="F148" t="s">
        <v>305</v>
      </c>
      <c r="G148">
        <v>3.0000000000000001E-3</v>
      </c>
    </row>
    <row r="149" spans="1:7" x14ac:dyDescent="0.3">
      <c r="A149" s="2">
        <v>44859</v>
      </c>
      <c r="B149">
        <v>6.6310000000000002</v>
      </c>
      <c r="C149">
        <v>6.609</v>
      </c>
      <c r="D149">
        <v>6.6310000000000002</v>
      </c>
      <c r="E149">
        <v>6.5620000000000003</v>
      </c>
      <c r="F149" t="s">
        <v>8627</v>
      </c>
      <c r="G149">
        <v>8.0999999999999996E-3</v>
      </c>
    </row>
    <row r="150" spans="1:7" x14ac:dyDescent="0.3">
      <c r="A150" s="2">
        <v>44858</v>
      </c>
      <c r="B150">
        <v>6.5780000000000003</v>
      </c>
      <c r="C150">
        <v>6.609</v>
      </c>
      <c r="D150">
        <v>6.6790000000000003</v>
      </c>
      <c r="E150">
        <v>6.5449999999999999</v>
      </c>
      <c r="F150" t="s">
        <v>2868</v>
      </c>
      <c r="G150">
        <v>1.1999999999999999E-3</v>
      </c>
    </row>
    <row r="151" spans="1:7" x14ac:dyDescent="0.3">
      <c r="A151" s="2">
        <v>44855</v>
      </c>
      <c r="B151">
        <v>6.57</v>
      </c>
      <c r="C151">
        <v>6.55</v>
      </c>
      <c r="D151">
        <v>6.65</v>
      </c>
      <c r="E151">
        <v>6.4809999999999999</v>
      </c>
      <c r="F151" t="s">
        <v>3229</v>
      </c>
      <c r="G151">
        <v>-1.1299999999999999E-2</v>
      </c>
    </row>
    <row r="152" spans="1:7" x14ac:dyDescent="0.3">
      <c r="A152" s="2">
        <v>44854</v>
      </c>
      <c r="B152">
        <v>6.6449999999999996</v>
      </c>
      <c r="C152">
        <v>6.7009999999999996</v>
      </c>
      <c r="D152">
        <v>6.7569999999999997</v>
      </c>
      <c r="E152">
        <v>6.6050000000000004</v>
      </c>
      <c r="F152" t="s">
        <v>8659</v>
      </c>
      <c r="G152">
        <v>-1.66E-2</v>
      </c>
    </row>
    <row r="153" spans="1:7" x14ac:dyDescent="0.3">
      <c r="A153" s="2">
        <v>44853</v>
      </c>
      <c r="B153">
        <v>6.7569999999999997</v>
      </c>
      <c r="C153">
        <v>6.7169999999999996</v>
      </c>
      <c r="D153">
        <v>6.86</v>
      </c>
      <c r="E153">
        <v>6.7060000000000004</v>
      </c>
      <c r="F153" t="s">
        <v>8660</v>
      </c>
      <c r="G153">
        <v>1.43E-2</v>
      </c>
    </row>
    <row r="154" spans="1:7" x14ac:dyDescent="0.3">
      <c r="A154" s="2">
        <v>44852</v>
      </c>
      <c r="B154">
        <v>6.6619999999999999</v>
      </c>
      <c r="C154">
        <v>6.7270000000000003</v>
      </c>
      <c r="D154">
        <v>6.7480000000000002</v>
      </c>
      <c r="E154">
        <v>6.5030000000000001</v>
      </c>
      <c r="F154" t="s">
        <v>4641</v>
      </c>
      <c r="G154">
        <v>1.23E-2</v>
      </c>
    </row>
    <row r="155" spans="1:7" x14ac:dyDescent="0.3">
      <c r="A155" s="2">
        <v>44851</v>
      </c>
      <c r="B155">
        <v>6.5810000000000004</v>
      </c>
      <c r="C155">
        <v>6.4470000000000001</v>
      </c>
      <c r="D155">
        <v>6.7779999999999996</v>
      </c>
      <c r="E155">
        <v>6.4249999999999998</v>
      </c>
      <c r="F155" t="s">
        <v>8661</v>
      </c>
      <c r="G155">
        <v>1.5699999999999999E-2</v>
      </c>
    </row>
    <row r="156" spans="1:7" x14ac:dyDescent="0.3">
      <c r="A156" s="2">
        <v>44848</v>
      </c>
      <c r="B156">
        <v>6.4790000000000001</v>
      </c>
      <c r="C156">
        <v>6.44</v>
      </c>
      <c r="D156">
        <v>6.56</v>
      </c>
      <c r="E156">
        <v>6.3659999999999997</v>
      </c>
      <c r="F156" t="s">
        <v>8662</v>
      </c>
      <c r="G156">
        <v>1.3899999999999999E-2</v>
      </c>
    </row>
    <row r="157" spans="1:7" x14ac:dyDescent="0.3">
      <c r="A157" s="2">
        <v>44847</v>
      </c>
      <c r="B157">
        <v>6.39</v>
      </c>
      <c r="C157">
        <v>6.085</v>
      </c>
      <c r="D157">
        <v>6.4260000000000002</v>
      </c>
      <c r="E157">
        <v>6.0380000000000003</v>
      </c>
      <c r="F157" t="s">
        <v>3747</v>
      </c>
      <c r="G157">
        <v>4.6899999999999997E-2</v>
      </c>
    </row>
    <row r="158" spans="1:7" x14ac:dyDescent="0.3">
      <c r="A158" s="2">
        <v>44846</v>
      </c>
      <c r="B158">
        <v>6.1040000000000001</v>
      </c>
      <c r="C158">
        <v>6.1180000000000003</v>
      </c>
      <c r="D158">
        <v>6.1550000000000002</v>
      </c>
      <c r="E158">
        <v>5.9909999999999997</v>
      </c>
      <c r="F158" t="s">
        <v>2394</v>
      </c>
      <c r="G158">
        <v>-6.1999999999999998E-3</v>
      </c>
    </row>
    <row r="159" spans="1:7" x14ac:dyDescent="0.3">
      <c r="A159" s="2">
        <v>44845</v>
      </c>
      <c r="B159">
        <v>6.1420000000000003</v>
      </c>
      <c r="C159">
        <v>6</v>
      </c>
      <c r="D159">
        <v>6.2270000000000003</v>
      </c>
      <c r="E159">
        <v>5.9720000000000004</v>
      </c>
      <c r="F159" t="s">
        <v>3371</v>
      </c>
      <c r="G159">
        <v>1.9400000000000001E-2</v>
      </c>
    </row>
    <row r="160" spans="1:7" x14ac:dyDescent="0.3">
      <c r="A160" s="2">
        <v>44844</v>
      </c>
      <c r="B160">
        <v>6.0250000000000004</v>
      </c>
      <c r="C160">
        <v>5.9859999999999998</v>
      </c>
      <c r="D160">
        <v>6.0990000000000002</v>
      </c>
      <c r="E160">
        <v>5.8280000000000003</v>
      </c>
      <c r="F160" t="s">
        <v>3725</v>
      </c>
      <c r="G160">
        <v>-5.0000000000000001E-3</v>
      </c>
    </row>
    <row r="161" spans="1:7" x14ac:dyDescent="0.3">
      <c r="A161" s="2">
        <v>44841</v>
      </c>
      <c r="B161">
        <v>6.0549999999999997</v>
      </c>
      <c r="C161">
        <v>6.0129999999999999</v>
      </c>
      <c r="D161">
        <v>6.1</v>
      </c>
      <c r="E161">
        <v>5.9889999999999999</v>
      </c>
      <c r="F161" t="s">
        <v>2878</v>
      </c>
      <c r="G161">
        <v>4.1000000000000003E-3</v>
      </c>
    </row>
    <row r="162" spans="1:7" x14ac:dyDescent="0.3">
      <c r="A162" s="2">
        <v>44840</v>
      </c>
      <c r="B162">
        <v>6.03</v>
      </c>
      <c r="C162">
        <v>6.04</v>
      </c>
      <c r="D162">
        <v>6.1449999999999996</v>
      </c>
      <c r="E162">
        <v>5.9820000000000002</v>
      </c>
      <c r="F162" t="s">
        <v>2243</v>
      </c>
      <c r="G162">
        <v>5.0000000000000001E-3</v>
      </c>
    </row>
    <row r="163" spans="1:7" x14ac:dyDescent="0.3">
      <c r="A163" s="2">
        <v>44839</v>
      </c>
      <c r="B163">
        <v>6</v>
      </c>
      <c r="C163">
        <v>5.9589999999999996</v>
      </c>
      <c r="D163">
        <v>6.0119999999999996</v>
      </c>
      <c r="E163">
        <v>5.8929999999999998</v>
      </c>
      <c r="F163" t="s">
        <v>8663</v>
      </c>
      <c r="G163">
        <v>3.7000000000000002E-3</v>
      </c>
    </row>
    <row r="164" spans="1:7" x14ac:dyDescent="0.3">
      <c r="A164" s="2">
        <v>44838</v>
      </c>
      <c r="B164">
        <v>5.9779999999999998</v>
      </c>
      <c r="C164">
        <v>5.79</v>
      </c>
      <c r="D164">
        <v>5.9989999999999997</v>
      </c>
      <c r="E164">
        <v>5.7610000000000001</v>
      </c>
      <c r="F164" t="s">
        <v>8664</v>
      </c>
      <c r="G164">
        <v>4.58E-2</v>
      </c>
    </row>
    <row r="165" spans="1:7" x14ac:dyDescent="0.3">
      <c r="A165" s="2">
        <v>44837</v>
      </c>
      <c r="B165">
        <v>5.7160000000000002</v>
      </c>
      <c r="C165">
        <v>5.7</v>
      </c>
      <c r="D165">
        <v>5.77</v>
      </c>
      <c r="E165">
        <v>5.5209999999999999</v>
      </c>
      <c r="F165" t="s">
        <v>3484</v>
      </c>
      <c r="G165">
        <v>-3.4099999999999998E-2</v>
      </c>
    </row>
    <row r="166" spans="1:7" x14ac:dyDescent="0.3">
      <c r="A166" s="2">
        <v>44834</v>
      </c>
      <c r="B166">
        <v>5.9180000000000001</v>
      </c>
      <c r="C166">
        <v>5.84</v>
      </c>
      <c r="D166">
        <v>6.03</v>
      </c>
      <c r="E166">
        <v>5.8070000000000004</v>
      </c>
      <c r="F166" t="s">
        <v>553</v>
      </c>
      <c r="G166">
        <v>1.7399999999999999E-2</v>
      </c>
    </row>
    <row r="167" spans="1:7" x14ac:dyDescent="0.3">
      <c r="A167" s="2">
        <v>44833</v>
      </c>
      <c r="B167">
        <v>5.8170000000000002</v>
      </c>
      <c r="C167">
        <v>5.79</v>
      </c>
      <c r="D167">
        <v>5.9189999999999996</v>
      </c>
      <c r="E167">
        <v>5.6989999999999998</v>
      </c>
      <c r="F167" t="s">
        <v>4564</v>
      </c>
      <c r="G167">
        <v>7.7999999999999996E-3</v>
      </c>
    </row>
    <row r="168" spans="1:7" x14ac:dyDescent="0.3">
      <c r="A168" s="2">
        <v>44832</v>
      </c>
      <c r="B168">
        <v>5.7720000000000002</v>
      </c>
      <c r="C168">
        <v>5.7249999999999996</v>
      </c>
      <c r="D168">
        <v>5.7750000000000004</v>
      </c>
      <c r="E168">
        <v>5.4790000000000001</v>
      </c>
      <c r="F168" t="s">
        <v>4526</v>
      </c>
      <c r="G168">
        <v>-4.1000000000000003E-3</v>
      </c>
    </row>
    <row r="169" spans="1:7" x14ac:dyDescent="0.3">
      <c r="A169" s="2">
        <v>44831</v>
      </c>
      <c r="B169">
        <v>5.7960000000000003</v>
      </c>
      <c r="C169">
        <v>5.835</v>
      </c>
      <c r="D169">
        <v>5.88</v>
      </c>
      <c r="E169">
        <v>5.7629999999999999</v>
      </c>
      <c r="F169" t="s">
        <v>8665</v>
      </c>
      <c r="G169">
        <v>1.2200000000000001E-2</v>
      </c>
    </row>
    <row r="170" spans="1:7" x14ac:dyDescent="0.3">
      <c r="A170" s="2">
        <v>44830</v>
      </c>
      <c r="B170">
        <v>5.726</v>
      </c>
      <c r="C170">
        <v>5.6020000000000003</v>
      </c>
      <c r="D170">
        <v>5.8109999999999999</v>
      </c>
      <c r="E170">
        <v>5.5510000000000002</v>
      </c>
      <c r="F170" t="s">
        <v>3258</v>
      </c>
      <c r="G170">
        <v>9.1999999999999998E-3</v>
      </c>
    </row>
    <row r="171" spans="1:7" x14ac:dyDescent="0.3">
      <c r="A171" s="2">
        <v>44827</v>
      </c>
      <c r="B171">
        <v>5.6740000000000004</v>
      </c>
      <c r="C171">
        <v>5.8659999999999997</v>
      </c>
      <c r="D171">
        <v>5.915</v>
      </c>
      <c r="E171">
        <v>5.6280000000000001</v>
      </c>
      <c r="F171" t="s">
        <v>8666</v>
      </c>
      <c r="G171">
        <v>-2.9399999999999999E-2</v>
      </c>
    </row>
    <row r="172" spans="1:7" x14ac:dyDescent="0.3">
      <c r="A172" s="2">
        <v>44826</v>
      </c>
      <c r="B172">
        <v>5.8460000000000001</v>
      </c>
      <c r="C172">
        <v>5.8010000000000002</v>
      </c>
      <c r="D172">
        <v>5.9420000000000002</v>
      </c>
      <c r="E172">
        <v>5.774</v>
      </c>
      <c r="F172" t="s">
        <v>4661</v>
      </c>
      <c r="G172">
        <v>-1.23E-2</v>
      </c>
    </row>
    <row r="173" spans="1:7" x14ac:dyDescent="0.3">
      <c r="A173" s="2">
        <v>44825</v>
      </c>
      <c r="B173">
        <v>5.9189999999999996</v>
      </c>
      <c r="C173">
        <v>6.0430000000000001</v>
      </c>
      <c r="D173">
        <v>6.0519999999999996</v>
      </c>
      <c r="E173">
        <v>5.8259999999999996</v>
      </c>
      <c r="F173" t="s">
        <v>8667</v>
      </c>
      <c r="G173">
        <v>-3.1300000000000001E-2</v>
      </c>
    </row>
    <row r="174" spans="1:7" x14ac:dyDescent="0.3">
      <c r="A174" s="2">
        <v>44824</v>
      </c>
      <c r="B174">
        <v>6.11</v>
      </c>
      <c r="C174">
        <v>6.1769999999999996</v>
      </c>
      <c r="D174">
        <v>6.2539999999999996</v>
      </c>
      <c r="E174">
        <v>6.0709999999999997</v>
      </c>
      <c r="F174" t="s">
        <v>3224</v>
      </c>
      <c r="G174">
        <v>-7.3000000000000001E-3</v>
      </c>
    </row>
    <row r="175" spans="1:7" x14ac:dyDescent="0.3">
      <c r="A175" s="2">
        <v>44823</v>
      </c>
      <c r="B175">
        <v>6.1550000000000002</v>
      </c>
      <c r="C175">
        <v>6.0049999999999999</v>
      </c>
      <c r="D175">
        <v>6.1859999999999999</v>
      </c>
      <c r="E175">
        <v>5.9749999999999996</v>
      </c>
      <c r="F175" t="s">
        <v>2403</v>
      </c>
      <c r="G175">
        <v>1.43E-2</v>
      </c>
    </row>
    <row r="176" spans="1:7" x14ac:dyDescent="0.3">
      <c r="A176" s="2">
        <v>44820</v>
      </c>
      <c r="B176">
        <v>6.0679999999999996</v>
      </c>
      <c r="C176">
        <v>6.11</v>
      </c>
      <c r="D176">
        <v>6.1130000000000004</v>
      </c>
      <c r="E176">
        <v>5.9729999999999999</v>
      </c>
      <c r="F176" t="s">
        <v>3757</v>
      </c>
      <c r="G176">
        <v>-2.8500000000000001E-2</v>
      </c>
    </row>
    <row r="177" spans="1:7" x14ac:dyDescent="0.3">
      <c r="A177" s="2">
        <v>44819</v>
      </c>
      <c r="B177">
        <v>6.2460000000000004</v>
      </c>
      <c r="C177">
        <v>6.1390000000000002</v>
      </c>
      <c r="D177">
        <v>6.274</v>
      </c>
      <c r="E177">
        <v>6.1319999999999997</v>
      </c>
      <c r="F177" t="s">
        <v>8668</v>
      </c>
      <c r="G177">
        <v>2.5600000000000001E-2</v>
      </c>
    </row>
    <row r="178" spans="1:7" x14ac:dyDescent="0.3">
      <c r="A178" s="2">
        <v>44818</v>
      </c>
      <c r="B178">
        <v>6.09</v>
      </c>
      <c r="C178">
        <v>6.2190000000000003</v>
      </c>
      <c r="D178">
        <v>6.25</v>
      </c>
      <c r="E178">
        <v>5.976</v>
      </c>
      <c r="F178" t="s">
        <v>3503</v>
      </c>
      <c r="G178">
        <v>-3.6700000000000003E-2</v>
      </c>
    </row>
    <row r="179" spans="1:7" x14ac:dyDescent="0.3">
      <c r="A179" s="2">
        <v>44817</v>
      </c>
      <c r="B179">
        <v>6.3220000000000001</v>
      </c>
      <c r="C179">
        <v>6.44</v>
      </c>
      <c r="D179">
        <v>6.4749999999999996</v>
      </c>
      <c r="E179">
        <v>6.2759999999999998</v>
      </c>
      <c r="F179" t="s">
        <v>3226</v>
      </c>
      <c r="G179">
        <v>-1.54E-2</v>
      </c>
    </row>
    <row r="180" spans="1:7" x14ac:dyDescent="0.3">
      <c r="A180" s="2">
        <v>44816</v>
      </c>
      <c r="B180">
        <v>6.4210000000000003</v>
      </c>
      <c r="C180">
        <v>6.3540000000000001</v>
      </c>
      <c r="D180">
        <v>6.4660000000000002</v>
      </c>
      <c r="E180">
        <v>6.3440000000000003</v>
      </c>
      <c r="F180" t="s">
        <v>4693</v>
      </c>
      <c r="G180">
        <v>2.12E-2</v>
      </c>
    </row>
    <row r="181" spans="1:7" x14ac:dyDescent="0.3">
      <c r="A181" s="2">
        <v>44813</v>
      </c>
      <c r="B181">
        <v>6.2880000000000003</v>
      </c>
      <c r="C181">
        <v>6.18</v>
      </c>
      <c r="D181">
        <v>6.31</v>
      </c>
      <c r="E181">
        <v>6.15</v>
      </c>
      <c r="F181" t="s">
        <v>3280</v>
      </c>
      <c r="G181">
        <v>1.8800000000000001E-2</v>
      </c>
    </row>
    <row r="182" spans="1:7" x14ac:dyDescent="0.3">
      <c r="A182" s="2">
        <v>44812</v>
      </c>
      <c r="B182">
        <v>6.1719999999999997</v>
      </c>
      <c r="C182">
        <v>6.19</v>
      </c>
      <c r="D182">
        <v>6.2750000000000004</v>
      </c>
      <c r="E182">
        <v>6.085</v>
      </c>
      <c r="F182" t="s">
        <v>8669</v>
      </c>
      <c r="G182">
        <v>5.1999999999999998E-3</v>
      </c>
    </row>
    <row r="183" spans="1:7" x14ac:dyDescent="0.3">
      <c r="A183" s="2">
        <v>44811</v>
      </c>
      <c r="B183">
        <v>6.14</v>
      </c>
      <c r="C183">
        <v>5.9770000000000003</v>
      </c>
      <c r="D183">
        <v>6.15</v>
      </c>
      <c r="E183">
        <v>5.9160000000000004</v>
      </c>
      <c r="F183" t="s">
        <v>8670</v>
      </c>
      <c r="G183">
        <v>3.1899999999999998E-2</v>
      </c>
    </row>
    <row r="184" spans="1:7" x14ac:dyDescent="0.3">
      <c r="A184" s="2">
        <v>44810</v>
      </c>
      <c r="B184">
        <v>5.95</v>
      </c>
      <c r="C184">
        <v>5.8520000000000003</v>
      </c>
      <c r="D184">
        <v>6.0529999999999999</v>
      </c>
      <c r="E184">
        <v>5.8479999999999999</v>
      </c>
      <c r="F184" t="s">
        <v>8660</v>
      </c>
      <c r="G184">
        <v>1.4500000000000001E-2</v>
      </c>
    </row>
    <row r="185" spans="1:7" x14ac:dyDescent="0.3">
      <c r="A185" s="2">
        <v>44809</v>
      </c>
      <c r="B185">
        <v>5.8650000000000002</v>
      </c>
      <c r="C185">
        <v>5.8579999999999997</v>
      </c>
      <c r="D185">
        <v>5.883</v>
      </c>
      <c r="E185">
        <v>5.7889999999999997</v>
      </c>
      <c r="F185" t="s">
        <v>3178</v>
      </c>
      <c r="G185">
        <v>-1.2999999999999999E-2</v>
      </c>
    </row>
    <row r="186" spans="1:7" x14ac:dyDescent="0.3">
      <c r="A186" s="2">
        <v>44806</v>
      </c>
      <c r="B186">
        <v>5.9420000000000002</v>
      </c>
      <c r="C186">
        <v>5.88</v>
      </c>
      <c r="D186">
        <v>5.9749999999999996</v>
      </c>
      <c r="E186">
        <v>5.8319999999999999</v>
      </c>
      <c r="F186" t="s">
        <v>8671</v>
      </c>
      <c r="G186">
        <v>3.3599999999999998E-2</v>
      </c>
    </row>
    <row r="187" spans="1:7" x14ac:dyDescent="0.3">
      <c r="A187" s="2">
        <v>44805</v>
      </c>
      <c r="B187">
        <v>5.7489999999999997</v>
      </c>
      <c r="C187">
        <v>5.86</v>
      </c>
      <c r="D187">
        <v>5.8789999999999996</v>
      </c>
      <c r="E187">
        <v>5.6909999999999998</v>
      </c>
      <c r="F187" t="s">
        <v>3253</v>
      </c>
      <c r="G187">
        <v>-3.1300000000000001E-2</v>
      </c>
    </row>
    <row r="188" spans="1:7" x14ac:dyDescent="0.3">
      <c r="A188" s="2">
        <v>44804</v>
      </c>
      <c r="B188">
        <v>5.9349999999999996</v>
      </c>
      <c r="C188">
        <v>5.92</v>
      </c>
      <c r="D188">
        <v>5.95</v>
      </c>
      <c r="E188">
        <v>5.8280000000000003</v>
      </c>
      <c r="F188" t="s">
        <v>3165</v>
      </c>
      <c r="G188">
        <v>4.5999999999999999E-3</v>
      </c>
    </row>
    <row r="189" spans="1:7" x14ac:dyDescent="0.3">
      <c r="A189" s="2">
        <v>44803</v>
      </c>
      <c r="B189">
        <v>5.9080000000000004</v>
      </c>
      <c r="C189">
        <v>5.8970000000000002</v>
      </c>
      <c r="D189">
        <v>5.9649999999999999</v>
      </c>
      <c r="E189">
        <v>5.8369999999999997</v>
      </c>
      <c r="F189" t="s">
        <v>537</v>
      </c>
      <c r="G189">
        <v>5.5999999999999999E-3</v>
      </c>
    </row>
    <row r="190" spans="1:7" x14ac:dyDescent="0.3">
      <c r="A190" s="2">
        <v>44802</v>
      </c>
      <c r="B190">
        <v>5.875</v>
      </c>
      <c r="C190">
        <v>5.82</v>
      </c>
      <c r="D190">
        <v>5.8929999999999998</v>
      </c>
      <c r="E190">
        <v>5.7389999999999999</v>
      </c>
      <c r="F190" t="s">
        <v>3270</v>
      </c>
      <c r="G190">
        <v>5.1000000000000004E-3</v>
      </c>
    </row>
    <row r="191" spans="1:7" x14ac:dyDescent="0.3">
      <c r="A191" s="2">
        <v>44799</v>
      </c>
      <c r="B191">
        <v>5.8449999999999998</v>
      </c>
      <c r="C191">
        <v>6</v>
      </c>
      <c r="D191">
        <v>6.0419999999999998</v>
      </c>
      <c r="E191">
        <v>5.8250000000000002</v>
      </c>
      <c r="F191" t="s">
        <v>8672</v>
      </c>
      <c r="G191">
        <v>-2.3400000000000001E-2</v>
      </c>
    </row>
    <row r="192" spans="1:7" x14ac:dyDescent="0.3">
      <c r="A192" s="2">
        <v>44798</v>
      </c>
      <c r="B192">
        <v>5.9850000000000003</v>
      </c>
      <c r="C192">
        <v>6.08</v>
      </c>
      <c r="D192">
        <v>6.1</v>
      </c>
      <c r="E192">
        <v>5.9729999999999999</v>
      </c>
      <c r="F192" t="s">
        <v>2287</v>
      </c>
      <c r="G192">
        <v>-2.2000000000000001E-3</v>
      </c>
    </row>
    <row r="193" spans="1:7" x14ac:dyDescent="0.3">
      <c r="A193" s="2">
        <v>44797</v>
      </c>
      <c r="B193">
        <v>5.9980000000000002</v>
      </c>
      <c r="C193">
        <v>5.9640000000000004</v>
      </c>
      <c r="D193">
        <v>6.0410000000000004</v>
      </c>
      <c r="E193">
        <v>5.9</v>
      </c>
      <c r="F193" t="s">
        <v>3176</v>
      </c>
      <c r="G193">
        <v>-3.5000000000000001E-3</v>
      </c>
    </row>
    <row r="194" spans="1:7" x14ac:dyDescent="0.3">
      <c r="A194" s="2">
        <v>44796</v>
      </c>
      <c r="B194">
        <v>6.0190000000000001</v>
      </c>
      <c r="C194">
        <v>6.0490000000000004</v>
      </c>
      <c r="D194">
        <v>6.157</v>
      </c>
      <c r="E194">
        <v>5.9740000000000002</v>
      </c>
      <c r="F194" t="s">
        <v>3200</v>
      </c>
      <c r="G194">
        <v>-1.1299999999999999E-2</v>
      </c>
    </row>
    <row r="195" spans="1:7" x14ac:dyDescent="0.3">
      <c r="A195" s="2">
        <v>44795</v>
      </c>
      <c r="B195">
        <v>6.0880000000000001</v>
      </c>
      <c r="C195">
        <v>6.2240000000000002</v>
      </c>
      <c r="D195">
        <v>6.25</v>
      </c>
      <c r="E195">
        <v>6.0259999999999998</v>
      </c>
      <c r="F195" t="s">
        <v>544</v>
      </c>
      <c r="G195">
        <v>-2.98E-2</v>
      </c>
    </row>
    <row r="196" spans="1:7" x14ac:dyDescent="0.3">
      <c r="A196" s="2">
        <v>44792</v>
      </c>
      <c r="B196">
        <v>6.2750000000000004</v>
      </c>
      <c r="C196">
        <v>6.4550000000000001</v>
      </c>
      <c r="D196">
        <v>6.4939999999999998</v>
      </c>
      <c r="E196">
        <v>6.2590000000000003</v>
      </c>
      <c r="F196" t="s">
        <v>8673</v>
      </c>
      <c r="G196">
        <v>-4.4299999999999999E-2</v>
      </c>
    </row>
    <row r="197" spans="1:7" x14ac:dyDescent="0.3">
      <c r="A197" s="2">
        <v>44791</v>
      </c>
      <c r="B197">
        <v>6.5659999999999998</v>
      </c>
      <c r="C197">
        <v>6.4649999999999999</v>
      </c>
      <c r="D197">
        <v>6.6</v>
      </c>
      <c r="E197">
        <v>6.4649999999999999</v>
      </c>
      <c r="F197" t="s">
        <v>3228</v>
      </c>
      <c r="G197">
        <v>1.5299999999999999E-2</v>
      </c>
    </row>
    <row r="198" spans="1:7" x14ac:dyDescent="0.3">
      <c r="A198" s="2">
        <v>44790</v>
      </c>
      <c r="B198">
        <v>6.4669999999999996</v>
      </c>
      <c r="C198">
        <v>6.7249999999999996</v>
      </c>
      <c r="D198">
        <v>6.7629999999999999</v>
      </c>
      <c r="E198">
        <v>6.4539999999999997</v>
      </c>
      <c r="F198" t="s">
        <v>8674</v>
      </c>
      <c r="G198">
        <v>-4.1500000000000002E-2</v>
      </c>
    </row>
    <row r="199" spans="1:7" x14ac:dyDescent="0.3">
      <c r="A199" s="2">
        <v>44789</v>
      </c>
      <c r="B199">
        <v>6.7469999999999999</v>
      </c>
      <c r="C199">
        <v>6.73</v>
      </c>
      <c r="D199">
        <v>6.7960000000000003</v>
      </c>
      <c r="E199">
        <v>6.673</v>
      </c>
      <c r="F199" t="s">
        <v>8651</v>
      </c>
      <c r="G199">
        <v>1.9E-3</v>
      </c>
    </row>
    <row r="200" spans="1:7" x14ac:dyDescent="0.3">
      <c r="A200" s="2">
        <v>44788</v>
      </c>
      <c r="B200">
        <v>6.734</v>
      </c>
      <c r="C200">
        <v>6.5890000000000004</v>
      </c>
      <c r="D200">
        <v>6.7619999999999996</v>
      </c>
      <c r="E200">
        <v>6.5250000000000004</v>
      </c>
      <c r="F200" t="s">
        <v>2266</v>
      </c>
      <c r="G200">
        <v>2.2200000000000001E-2</v>
      </c>
    </row>
    <row r="201" spans="1:7" x14ac:dyDescent="0.3">
      <c r="A201" s="2">
        <v>44785</v>
      </c>
      <c r="B201">
        <v>6.5880000000000001</v>
      </c>
      <c r="C201">
        <v>6.5</v>
      </c>
      <c r="D201">
        <v>6.6289999999999996</v>
      </c>
      <c r="E201">
        <v>6.4969999999999999</v>
      </c>
      <c r="F201" t="s">
        <v>8675</v>
      </c>
      <c r="G201">
        <v>9.4999999999999998E-3</v>
      </c>
    </row>
    <row r="202" spans="1:7" x14ac:dyDescent="0.3">
      <c r="A202" s="2">
        <v>44784</v>
      </c>
      <c r="B202">
        <v>6.5259999999999998</v>
      </c>
      <c r="C202">
        <v>6.6470000000000002</v>
      </c>
      <c r="D202">
        <v>6.68</v>
      </c>
      <c r="E202">
        <v>6.5119999999999996</v>
      </c>
      <c r="F202" t="s">
        <v>454</v>
      </c>
      <c r="G202">
        <v>-1.29E-2</v>
      </c>
    </row>
    <row r="203" spans="1:7" x14ac:dyDescent="0.3">
      <c r="A203" s="2">
        <v>44783</v>
      </c>
      <c r="B203">
        <v>6.6109999999999998</v>
      </c>
      <c r="C203">
        <v>6.5629999999999997</v>
      </c>
      <c r="D203">
        <v>6.6879999999999997</v>
      </c>
      <c r="E203">
        <v>6.5</v>
      </c>
      <c r="F203" t="s">
        <v>4549</v>
      </c>
      <c r="G203">
        <v>5.7999999999999996E-3</v>
      </c>
    </row>
    <row r="204" spans="1:7" x14ac:dyDescent="0.3">
      <c r="A204" s="2">
        <v>44782</v>
      </c>
      <c r="B204">
        <v>6.5730000000000004</v>
      </c>
      <c r="C204">
        <v>6.766</v>
      </c>
      <c r="D204">
        <v>6.84</v>
      </c>
      <c r="E204">
        <v>6.5339999999999998</v>
      </c>
      <c r="F204" t="s">
        <v>551</v>
      </c>
      <c r="G204">
        <v>-2.64E-2</v>
      </c>
    </row>
    <row r="205" spans="1:7" x14ac:dyDescent="0.3">
      <c r="A205" s="2">
        <v>44781</v>
      </c>
      <c r="B205">
        <v>6.7510000000000003</v>
      </c>
      <c r="C205">
        <v>6.82</v>
      </c>
      <c r="D205">
        <v>6.8890000000000002</v>
      </c>
      <c r="E205">
        <v>6.6749999999999998</v>
      </c>
      <c r="F205" t="s">
        <v>3192</v>
      </c>
      <c r="G205">
        <v>3.7000000000000002E-3</v>
      </c>
    </row>
    <row r="206" spans="1:7" x14ac:dyDescent="0.3">
      <c r="A206" s="2">
        <v>44778</v>
      </c>
      <c r="B206">
        <v>6.726</v>
      </c>
      <c r="C206">
        <v>6.54</v>
      </c>
      <c r="D206">
        <v>6.7690000000000001</v>
      </c>
      <c r="E206">
        <v>6.5309999999999997</v>
      </c>
      <c r="F206" t="s">
        <v>3928</v>
      </c>
      <c r="G206">
        <v>3.9600000000000003E-2</v>
      </c>
    </row>
    <row r="207" spans="1:7" x14ac:dyDescent="0.3">
      <c r="A207" s="2">
        <v>44777</v>
      </c>
      <c r="B207">
        <v>6.47</v>
      </c>
      <c r="C207">
        <v>6.25</v>
      </c>
      <c r="D207">
        <v>6.5289999999999999</v>
      </c>
      <c r="E207">
        <v>6.2169999999999996</v>
      </c>
      <c r="F207" t="s">
        <v>3853</v>
      </c>
      <c r="G207">
        <v>6.4100000000000004E-2</v>
      </c>
    </row>
    <row r="208" spans="1:7" x14ac:dyDescent="0.3">
      <c r="A208" s="2">
        <v>44776</v>
      </c>
      <c r="B208">
        <v>6.08</v>
      </c>
      <c r="C208">
        <v>6.0019999999999998</v>
      </c>
      <c r="D208">
        <v>6.165</v>
      </c>
      <c r="E208">
        <v>5.9770000000000003</v>
      </c>
      <c r="F208" t="s">
        <v>3262</v>
      </c>
      <c r="G208">
        <v>1.1599999999999999E-2</v>
      </c>
    </row>
    <row r="209" spans="1:7" x14ac:dyDescent="0.3">
      <c r="A209" s="2">
        <v>44775</v>
      </c>
      <c r="B209">
        <v>6.01</v>
      </c>
      <c r="C209">
        <v>5.9710000000000001</v>
      </c>
      <c r="D209">
        <v>6.05</v>
      </c>
      <c r="E209">
        <v>5.923</v>
      </c>
      <c r="F209" t="s">
        <v>3194</v>
      </c>
      <c r="G209">
        <v>6.0000000000000001E-3</v>
      </c>
    </row>
    <row r="210" spans="1:7" x14ac:dyDescent="0.3">
      <c r="A210" s="2">
        <v>44774</v>
      </c>
      <c r="B210">
        <v>5.9740000000000002</v>
      </c>
      <c r="C210">
        <v>6</v>
      </c>
      <c r="D210">
        <v>6.0629999999999997</v>
      </c>
      <c r="E210">
        <v>5.9660000000000002</v>
      </c>
      <c r="F210" t="s">
        <v>537</v>
      </c>
      <c r="G210">
        <v>-3.3E-3</v>
      </c>
    </row>
    <row r="211" spans="1:7" x14ac:dyDescent="0.3">
      <c r="A211" s="2">
        <v>44771</v>
      </c>
      <c r="B211">
        <v>5.9939999999999998</v>
      </c>
      <c r="C211">
        <v>6.109</v>
      </c>
      <c r="D211">
        <v>6.1920000000000002</v>
      </c>
      <c r="E211">
        <v>5.96</v>
      </c>
      <c r="F211" t="s">
        <v>8646</v>
      </c>
      <c r="G211">
        <v>-7.3000000000000001E-3</v>
      </c>
    </row>
    <row r="212" spans="1:7" x14ac:dyDescent="0.3">
      <c r="A212" s="2">
        <v>44770</v>
      </c>
      <c r="B212">
        <v>6.0380000000000003</v>
      </c>
      <c r="C212">
        <v>6.09</v>
      </c>
      <c r="D212">
        <v>6.1</v>
      </c>
      <c r="E212">
        <v>6.024</v>
      </c>
      <c r="F212" t="s">
        <v>304</v>
      </c>
      <c r="G212">
        <v>-3.0000000000000001E-3</v>
      </c>
    </row>
    <row r="213" spans="1:7" x14ac:dyDescent="0.3">
      <c r="A213" s="2">
        <v>44769</v>
      </c>
      <c r="B213">
        <v>6.056</v>
      </c>
      <c r="C213">
        <v>5.91</v>
      </c>
      <c r="D213">
        <v>6.1050000000000004</v>
      </c>
      <c r="E213">
        <v>5.8479999999999999</v>
      </c>
      <c r="F213" t="s">
        <v>2395</v>
      </c>
      <c r="G213">
        <v>3.1699999999999999E-2</v>
      </c>
    </row>
    <row r="214" spans="1:7" x14ac:dyDescent="0.3">
      <c r="A214" s="2">
        <v>44768</v>
      </c>
      <c r="B214">
        <v>5.87</v>
      </c>
      <c r="C214">
        <v>6.024</v>
      </c>
      <c r="D214">
        <v>6.0650000000000004</v>
      </c>
      <c r="E214">
        <v>5.8390000000000004</v>
      </c>
      <c r="F214" t="s">
        <v>2872</v>
      </c>
      <c r="G214">
        <v>-2.5899999999999999E-2</v>
      </c>
    </row>
    <row r="215" spans="1:7" x14ac:dyDescent="0.3">
      <c r="A215" s="2">
        <v>44767</v>
      </c>
      <c r="B215">
        <v>6.0259999999999998</v>
      </c>
      <c r="C215">
        <v>6.0010000000000003</v>
      </c>
      <c r="D215">
        <v>6.19</v>
      </c>
      <c r="E215">
        <v>6</v>
      </c>
      <c r="F215" t="s">
        <v>3227</v>
      </c>
      <c r="G215">
        <v>-2.3E-3</v>
      </c>
    </row>
    <row r="216" spans="1:7" x14ac:dyDescent="0.3">
      <c r="A216" s="2">
        <v>44764</v>
      </c>
      <c r="B216">
        <v>6.04</v>
      </c>
      <c r="C216">
        <v>6</v>
      </c>
      <c r="D216">
        <v>6.0720000000000001</v>
      </c>
      <c r="E216">
        <v>5.99</v>
      </c>
      <c r="F216" t="s">
        <v>8641</v>
      </c>
      <c r="G216">
        <v>8.2000000000000007E-3</v>
      </c>
    </row>
    <row r="217" spans="1:7" x14ac:dyDescent="0.3">
      <c r="A217" s="2">
        <v>44763</v>
      </c>
      <c r="B217">
        <v>5.9909999999999997</v>
      </c>
      <c r="C217">
        <v>6.22</v>
      </c>
      <c r="D217">
        <v>6.2380000000000004</v>
      </c>
      <c r="E217">
        <v>5.9359999999999999</v>
      </c>
      <c r="F217" t="s">
        <v>3716</v>
      </c>
      <c r="G217">
        <v>-4.0399999999999998E-2</v>
      </c>
    </row>
    <row r="218" spans="1:7" x14ac:dyDescent="0.3">
      <c r="A218" s="2">
        <v>44762</v>
      </c>
      <c r="B218">
        <v>6.2430000000000003</v>
      </c>
      <c r="C218">
        <v>6.3079999999999998</v>
      </c>
      <c r="D218">
        <v>6.3449999999999998</v>
      </c>
      <c r="E218">
        <v>6.1230000000000002</v>
      </c>
      <c r="F218" t="s">
        <v>8676</v>
      </c>
      <c r="G218">
        <v>-6.7999999999999996E-3</v>
      </c>
    </row>
    <row r="219" spans="1:7" x14ac:dyDescent="0.3">
      <c r="A219" s="2">
        <v>44761</v>
      </c>
      <c r="B219">
        <v>6.2859999999999996</v>
      </c>
      <c r="C219">
        <v>6.13</v>
      </c>
      <c r="D219">
        <v>6.3070000000000004</v>
      </c>
      <c r="E219">
        <v>6.05</v>
      </c>
      <c r="F219" t="s">
        <v>8677</v>
      </c>
      <c r="G219">
        <v>2.24E-2</v>
      </c>
    </row>
    <row r="220" spans="1:7" x14ac:dyDescent="0.3">
      <c r="A220" s="2">
        <v>44760</v>
      </c>
      <c r="B220">
        <v>6.1479999999999997</v>
      </c>
      <c r="C220">
        <v>6.1559999999999997</v>
      </c>
      <c r="D220">
        <v>6.29</v>
      </c>
      <c r="E220">
        <v>6.1210000000000004</v>
      </c>
      <c r="F220" t="s">
        <v>3258</v>
      </c>
      <c r="G220">
        <v>3.5999999999999999E-3</v>
      </c>
    </row>
    <row r="221" spans="1:7" x14ac:dyDescent="0.3">
      <c r="A221" s="2">
        <v>44757</v>
      </c>
      <c r="B221">
        <v>6.1260000000000003</v>
      </c>
      <c r="C221">
        <v>5.7590000000000003</v>
      </c>
      <c r="D221">
        <v>6.25</v>
      </c>
      <c r="E221">
        <v>5.7270000000000003</v>
      </c>
      <c r="F221" t="s">
        <v>3909</v>
      </c>
      <c r="G221">
        <v>6.93E-2</v>
      </c>
    </row>
    <row r="222" spans="1:7" x14ac:dyDescent="0.3">
      <c r="A222" s="2">
        <v>44756</v>
      </c>
      <c r="B222">
        <v>5.7290000000000001</v>
      </c>
      <c r="C222">
        <v>5.6440000000000001</v>
      </c>
      <c r="D222">
        <v>5.81</v>
      </c>
      <c r="E222">
        <v>5.6420000000000003</v>
      </c>
      <c r="F222" t="s">
        <v>3175</v>
      </c>
      <c r="G222">
        <v>1.04E-2</v>
      </c>
    </row>
    <row r="223" spans="1:7" x14ac:dyDescent="0.3">
      <c r="A223" s="2">
        <v>44755</v>
      </c>
      <c r="B223">
        <v>5.67</v>
      </c>
      <c r="C223">
        <v>5.78</v>
      </c>
      <c r="D223">
        <v>5.8620000000000001</v>
      </c>
      <c r="E223">
        <v>5.5830000000000002</v>
      </c>
      <c r="F223" t="s">
        <v>8678</v>
      </c>
      <c r="G223">
        <v>-1.8700000000000001E-2</v>
      </c>
    </row>
    <row r="224" spans="1:7" x14ac:dyDescent="0.3">
      <c r="A224" s="2">
        <v>44754</v>
      </c>
      <c r="B224">
        <v>5.7779999999999996</v>
      </c>
      <c r="C224">
        <v>5.601</v>
      </c>
      <c r="D224">
        <v>5.7779999999999996</v>
      </c>
      <c r="E224">
        <v>5.5</v>
      </c>
      <c r="F224" t="s">
        <v>4645</v>
      </c>
      <c r="G224">
        <v>3.1E-2</v>
      </c>
    </row>
    <row r="225" spans="1:7" x14ac:dyDescent="0.3">
      <c r="A225" s="2">
        <v>44753</v>
      </c>
      <c r="B225">
        <v>5.6040000000000001</v>
      </c>
      <c r="C225">
        <v>5.71</v>
      </c>
      <c r="D225">
        <v>5.7809999999999997</v>
      </c>
      <c r="E225">
        <v>5.59</v>
      </c>
      <c r="F225" t="s">
        <v>2867</v>
      </c>
      <c r="G225">
        <v>-3.4000000000000002E-2</v>
      </c>
    </row>
    <row r="226" spans="1:7" x14ac:dyDescent="0.3">
      <c r="A226" s="2">
        <v>44750</v>
      </c>
      <c r="B226">
        <v>5.8010000000000002</v>
      </c>
      <c r="C226">
        <v>5.75</v>
      </c>
      <c r="D226">
        <v>5.9279999999999999</v>
      </c>
      <c r="E226">
        <v>5.6859999999999999</v>
      </c>
      <c r="F226" t="s">
        <v>4670</v>
      </c>
      <c r="G226">
        <v>6.4000000000000003E-3</v>
      </c>
    </row>
    <row r="227" spans="1:7" x14ac:dyDescent="0.3">
      <c r="A227" s="2">
        <v>44749</v>
      </c>
      <c r="B227">
        <v>5.7640000000000002</v>
      </c>
      <c r="C227">
        <v>5.6479999999999997</v>
      </c>
      <c r="D227">
        <v>5.8070000000000004</v>
      </c>
      <c r="E227">
        <v>5.5430000000000001</v>
      </c>
      <c r="F227" t="s">
        <v>3207</v>
      </c>
      <c r="G227">
        <v>4.6100000000000002E-2</v>
      </c>
    </row>
    <row r="228" spans="1:7" x14ac:dyDescent="0.3">
      <c r="A228" s="2">
        <v>44748</v>
      </c>
      <c r="B228">
        <v>5.51</v>
      </c>
      <c r="C228">
        <v>5.58</v>
      </c>
      <c r="D228">
        <v>5.734</v>
      </c>
      <c r="E228">
        <v>5.5</v>
      </c>
      <c r="F228" t="s">
        <v>8671</v>
      </c>
      <c r="G228">
        <v>-3.5999999999999999E-3</v>
      </c>
    </row>
    <row r="229" spans="1:7" x14ac:dyDescent="0.3">
      <c r="A229" s="2">
        <v>44747</v>
      </c>
      <c r="B229">
        <v>5.53</v>
      </c>
      <c r="C229">
        <v>5.7439999999999998</v>
      </c>
      <c r="D229">
        <v>5.79</v>
      </c>
      <c r="E229">
        <v>5.47</v>
      </c>
      <c r="F229" t="s">
        <v>8679</v>
      </c>
      <c r="G229">
        <v>-3.2199999999999999E-2</v>
      </c>
    </row>
    <row r="230" spans="1:7" x14ac:dyDescent="0.3">
      <c r="A230" s="2">
        <v>44746</v>
      </c>
      <c r="B230">
        <v>5.7140000000000004</v>
      </c>
      <c r="C230">
        <v>5.69</v>
      </c>
      <c r="D230">
        <v>5.7169999999999996</v>
      </c>
      <c r="E230">
        <v>5.5540000000000003</v>
      </c>
      <c r="F230" t="s">
        <v>3235</v>
      </c>
      <c r="G230">
        <v>2.6599999999999999E-2</v>
      </c>
    </row>
    <row r="231" spans="1:7" x14ac:dyDescent="0.3">
      <c r="A231" s="2">
        <v>44743</v>
      </c>
      <c r="B231">
        <v>5.5659999999999998</v>
      </c>
      <c r="C231">
        <v>5.5250000000000004</v>
      </c>
      <c r="D231">
        <v>5.7469999999999999</v>
      </c>
      <c r="E231">
        <v>5.45</v>
      </c>
      <c r="F231" t="s">
        <v>8680</v>
      </c>
      <c r="G231">
        <v>4.0000000000000002E-4</v>
      </c>
    </row>
    <row r="232" spans="1:7" x14ac:dyDescent="0.3">
      <c r="A232" s="2">
        <v>44742</v>
      </c>
      <c r="B232">
        <v>5.5640000000000001</v>
      </c>
      <c r="C232">
        <v>5.6719999999999997</v>
      </c>
      <c r="D232">
        <v>5.69</v>
      </c>
      <c r="E232">
        <v>5.3129999999999997</v>
      </c>
      <c r="F232" t="s">
        <v>3698</v>
      </c>
      <c r="G232">
        <v>-4.2799999999999998E-2</v>
      </c>
    </row>
    <row r="233" spans="1:7" x14ac:dyDescent="0.3">
      <c r="A233" s="2">
        <v>44741</v>
      </c>
      <c r="B233">
        <v>5.8129999999999997</v>
      </c>
      <c r="C233">
        <v>5.9509999999999996</v>
      </c>
      <c r="D233">
        <v>5.9870000000000001</v>
      </c>
      <c r="E233">
        <v>5.7279999999999998</v>
      </c>
      <c r="F233" t="s">
        <v>3774</v>
      </c>
      <c r="G233">
        <v>-3.6799999999999999E-2</v>
      </c>
    </row>
    <row r="234" spans="1:7" x14ac:dyDescent="0.3">
      <c r="A234" s="2">
        <v>44740</v>
      </c>
      <c r="B234">
        <v>6.0350000000000001</v>
      </c>
      <c r="C234">
        <v>6.05</v>
      </c>
      <c r="D234">
        <v>6.2030000000000003</v>
      </c>
      <c r="E234">
        <v>5.9409999999999998</v>
      </c>
      <c r="F234" t="s">
        <v>2266</v>
      </c>
      <c r="G234">
        <v>8.8999999999999999E-3</v>
      </c>
    </row>
    <row r="235" spans="1:7" x14ac:dyDescent="0.3">
      <c r="A235" s="2">
        <v>44739</v>
      </c>
      <c r="B235">
        <v>5.9820000000000002</v>
      </c>
      <c r="C235">
        <v>6.0250000000000004</v>
      </c>
      <c r="D235">
        <v>6.1230000000000002</v>
      </c>
      <c r="E235">
        <v>5.952</v>
      </c>
      <c r="F235" t="s">
        <v>2891</v>
      </c>
      <c r="G235">
        <v>2.7000000000000001E-3</v>
      </c>
    </row>
    <row r="236" spans="1:7" x14ac:dyDescent="0.3">
      <c r="A236" s="2">
        <v>44736</v>
      </c>
      <c r="B236">
        <v>5.9660000000000002</v>
      </c>
      <c r="C236">
        <v>6.3070000000000004</v>
      </c>
      <c r="D236">
        <v>6.3070000000000004</v>
      </c>
      <c r="E236">
        <v>5.944</v>
      </c>
      <c r="F236" t="s">
        <v>4667</v>
      </c>
      <c r="G236">
        <v>-4.9399999999999999E-2</v>
      </c>
    </row>
    <row r="237" spans="1:7" x14ac:dyDescent="0.3">
      <c r="A237" s="2">
        <v>44735</v>
      </c>
      <c r="B237">
        <v>6.2759999999999998</v>
      </c>
      <c r="C237">
        <v>6.3659999999999997</v>
      </c>
      <c r="D237">
        <v>6.4420000000000002</v>
      </c>
      <c r="E237">
        <v>6.2679999999999998</v>
      </c>
      <c r="F237" t="s">
        <v>497</v>
      </c>
      <c r="G237">
        <v>-1.54E-2</v>
      </c>
    </row>
    <row r="238" spans="1:7" x14ac:dyDescent="0.3">
      <c r="A238" s="2">
        <v>44734</v>
      </c>
      <c r="B238">
        <v>6.3739999999999997</v>
      </c>
      <c r="C238">
        <v>6.2350000000000003</v>
      </c>
      <c r="D238">
        <v>6.4489999999999998</v>
      </c>
      <c r="E238">
        <v>6.2</v>
      </c>
      <c r="F238" t="s">
        <v>3425</v>
      </c>
      <c r="G238">
        <v>5.7000000000000002E-3</v>
      </c>
    </row>
    <row r="239" spans="1:7" x14ac:dyDescent="0.3">
      <c r="A239" s="2">
        <v>44733</v>
      </c>
      <c r="B239">
        <v>6.3380000000000001</v>
      </c>
      <c r="C239">
        <v>6.4619999999999997</v>
      </c>
      <c r="D239">
        <v>6.593</v>
      </c>
      <c r="E239">
        <v>6.2770000000000001</v>
      </c>
      <c r="F239" t="s">
        <v>3536</v>
      </c>
      <c r="G239">
        <v>-1.43E-2</v>
      </c>
    </row>
    <row r="240" spans="1:7" x14ac:dyDescent="0.3">
      <c r="A240" s="2">
        <v>44732</v>
      </c>
      <c r="B240">
        <v>6.43</v>
      </c>
      <c r="C240">
        <v>6</v>
      </c>
      <c r="D240">
        <v>6.44</v>
      </c>
      <c r="E240">
        <v>5.992</v>
      </c>
      <c r="F240" t="s">
        <v>3734</v>
      </c>
      <c r="G240">
        <v>7.6200000000000004E-2</v>
      </c>
    </row>
    <row r="241" spans="1:7" x14ac:dyDescent="0.3">
      <c r="A241" s="2">
        <v>44729</v>
      </c>
      <c r="B241">
        <v>5.9749999999999996</v>
      </c>
      <c r="C241">
        <v>5.7690000000000001</v>
      </c>
      <c r="D241">
        <v>5.99</v>
      </c>
      <c r="E241">
        <v>5.6909999999999998</v>
      </c>
      <c r="F241" t="s">
        <v>8681</v>
      </c>
      <c r="G241">
        <v>4.5900000000000003E-2</v>
      </c>
    </row>
    <row r="242" spans="1:7" x14ac:dyDescent="0.3">
      <c r="A242" s="2">
        <v>44728</v>
      </c>
      <c r="B242">
        <v>5.7130000000000001</v>
      </c>
      <c r="C242">
        <v>5.9619999999999997</v>
      </c>
      <c r="D242">
        <v>5.9619999999999997</v>
      </c>
      <c r="E242">
        <v>5.69</v>
      </c>
      <c r="F242" t="s">
        <v>8682</v>
      </c>
      <c r="G242">
        <v>-4.1099999999999998E-2</v>
      </c>
    </row>
    <row r="243" spans="1:7" x14ac:dyDescent="0.3">
      <c r="A243" s="2">
        <v>44727</v>
      </c>
      <c r="B243">
        <v>5.9580000000000002</v>
      </c>
      <c r="C243">
        <v>5.7859999999999996</v>
      </c>
      <c r="D243">
        <v>5.976</v>
      </c>
      <c r="E243">
        <v>5.7220000000000004</v>
      </c>
      <c r="F243" t="s">
        <v>8683</v>
      </c>
      <c r="G243">
        <v>4.3099999999999999E-2</v>
      </c>
    </row>
    <row r="244" spans="1:7" x14ac:dyDescent="0.3">
      <c r="A244" s="2">
        <v>44726</v>
      </c>
      <c r="B244">
        <v>5.7119999999999997</v>
      </c>
      <c r="C244">
        <v>5.94</v>
      </c>
      <c r="D244">
        <v>5.95</v>
      </c>
      <c r="E244">
        <v>5.7009999999999996</v>
      </c>
      <c r="F244" t="s">
        <v>4511</v>
      </c>
      <c r="G244">
        <v>-1.9900000000000001E-2</v>
      </c>
    </row>
    <row r="245" spans="1:7" x14ac:dyDescent="0.3">
      <c r="A245" s="2">
        <v>44725</v>
      </c>
      <c r="B245">
        <v>5.8280000000000003</v>
      </c>
      <c r="C245">
        <v>6</v>
      </c>
      <c r="D245">
        <v>6.0019999999999998</v>
      </c>
      <c r="E245">
        <v>5.7830000000000004</v>
      </c>
      <c r="F245" t="s">
        <v>3477</v>
      </c>
      <c r="G245">
        <v>-3.9699999999999999E-2</v>
      </c>
    </row>
    <row r="246" spans="1:7" x14ac:dyDescent="0.3">
      <c r="A246" s="2">
        <v>44722</v>
      </c>
      <c r="B246">
        <v>6.069</v>
      </c>
      <c r="C246">
        <v>6.2990000000000004</v>
      </c>
      <c r="D246">
        <v>6.3140000000000001</v>
      </c>
      <c r="E246">
        <v>6.06</v>
      </c>
      <c r="F246" t="s">
        <v>8684</v>
      </c>
      <c r="G246">
        <v>-4.0500000000000001E-2</v>
      </c>
    </row>
    <row r="247" spans="1:7" x14ac:dyDescent="0.3">
      <c r="A247" s="2">
        <v>44721</v>
      </c>
      <c r="B247">
        <v>6.3250000000000002</v>
      </c>
      <c r="C247">
        <v>6.399</v>
      </c>
      <c r="D247">
        <v>6.4</v>
      </c>
      <c r="E247">
        <v>6.2779999999999996</v>
      </c>
      <c r="F247" t="s">
        <v>3530</v>
      </c>
      <c r="G247">
        <v>-1.2E-2</v>
      </c>
    </row>
    <row r="248" spans="1:7" x14ac:dyDescent="0.3">
      <c r="A248" s="2">
        <v>44720</v>
      </c>
      <c r="B248">
        <v>6.4020000000000001</v>
      </c>
      <c r="C248">
        <v>6.6340000000000003</v>
      </c>
      <c r="D248">
        <v>6.6779999999999999</v>
      </c>
      <c r="E248">
        <v>6.3819999999999997</v>
      </c>
      <c r="F248" t="s">
        <v>3470</v>
      </c>
      <c r="G248">
        <v>-3.1300000000000001E-2</v>
      </c>
    </row>
    <row r="249" spans="1:7" x14ac:dyDescent="0.3">
      <c r="A249" s="2">
        <v>44719</v>
      </c>
      <c r="B249">
        <v>6.609</v>
      </c>
      <c r="C249">
        <v>6.66</v>
      </c>
      <c r="D249">
        <v>6.71</v>
      </c>
      <c r="E249">
        <v>6.5519999999999996</v>
      </c>
      <c r="F249" t="s">
        <v>3463</v>
      </c>
      <c r="G249">
        <v>-1.2699999999999999E-2</v>
      </c>
    </row>
    <row r="250" spans="1:7" x14ac:dyDescent="0.3">
      <c r="A250" s="2">
        <v>44718</v>
      </c>
      <c r="B250">
        <v>6.694</v>
      </c>
      <c r="C250">
        <v>6.6559999999999997</v>
      </c>
      <c r="D250">
        <v>6.758</v>
      </c>
      <c r="E250">
        <v>6.6219999999999999</v>
      </c>
      <c r="F250" t="s">
        <v>2266</v>
      </c>
      <c r="G250">
        <v>1.83E-2</v>
      </c>
    </row>
    <row r="251" spans="1:7" x14ac:dyDescent="0.3">
      <c r="A251" s="2">
        <v>44715</v>
      </c>
      <c r="B251">
        <v>6.5739999999999998</v>
      </c>
      <c r="C251">
        <v>6.8</v>
      </c>
      <c r="D251">
        <v>6.8</v>
      </c>
      <c r="E251">
        <v>6.5490000000000004</v>
      </c>
      <c r="F251" t="s">
        <v>3425</v>
      </c>
      <c r="G251">
        <v>-2.9100000000000001E-2</v>
      </c>
    </row>
    <row r="252" spans="1:7" x14ac:dyDescent="0.3">
      <c r="A252" s="2">
        <v>44714</v>
      </c>
      <c r="B252">
        <v>6.7709999999999999</v>
      </c>
      <c r="C252">
        <v>6.843</v>
      </c>
      <c r="D252">
        <v>6.8630000000000004</v>
      </c>
      <c r="E252">
        <v>6.7709999999999999</v>
      </c>
      <c r="F252" t="s">
        <v>268</v>
      </c>
      <c r="G252">
        <v>-6.0000000000000001E-3</v>
      </c>
    </row>
    <row r="253" spans="1:7" x14ac:dyDescent="0.3">
      <c r="A253" s="2">
        <v>44713</v>
      </c>
      <c r="B253">
        <v>6.8120000000000003</v>
      </c>
      <c r="C253">
        <v>6.9119999999999999</v>
      </c>
      <c r="D253">
        <v>6.95</v>
      </c>
      <c r="E253">
        <v>6.7789999999999999</v>
      </c>
      <c r="F253" t="s">
        <v>8685</v>
      </c>
      <c r="G253">
        <v>-2.0999999999999999E-3</v>
      </c>
    </row>
    <row r="254" spans="1:7" x14ac:dyDescent="0.3">
      <c r="A254" s="2">
        <v>44712</v>
      </c>
      <c r="B254">
        <v>6.8259999999999996</v>
      </c>
      <c r="C254">
        <v>6.95</v>
      </c>
      <c r="D254">
        <v>6.95</v>
      </c>
      <c r="E254">
        <v>6.7329999999999997</v>
      </c>
      <c r="F254" t="s">
        <v>3932</v>
      </c>
      <c r="G254">
        <v>-2.0799999999999999E-2</v>
      </c>
    </row>
    <row r="255" spans="1:7" x14ac:dyDescent="0.3">
      <c r="A255" s="2">
        <v>44711</v>
      </c>
      <c r="B255">
        <v>6.9710000000000001</v>
      </c>
      <c r="C255">
        <v>6.96</v>
      </c>
      <c r="D255">
        <v>7.0270000000000001</v>
      </c>
      <c r="E255">
        <v>6.91</v>
      </c>
      <c r="F255" t="s">
        <v>8686</v>
      </c>
      <c r="G255">
        <v>1.3100000000000001E-2</v>
      </c>
    </row>
    <row r="256" spans="1:7" x14ac:dyDescent="0.3">
      <c r="A256" s="2">
        <v>44708</v>
      </c>
      <c r="B256">
        <v>6.8810000000000002</v>
      </c>
      <c r="C256">
        <v>6.8659999999999997</v>
      </c>
      <c r="D256">
        <v>6.93</v>
      </c>
      <c r="E256">
        <v>6.8090000000000002</v>
      </c>
      <c r="F256" t="s">
        <v>3198</v>
      </c>
      <c r="G256">
        <v>4.4999999999999997E-3</v>
      </c>
    </row>
    <row r="257" spans="1:7" x14ac:dyDescent="0.3">
      <c r="A257" s="2">
        <v>44707</v>
      </c>
      <c r="B257">
        <v>6.85</v>
      </c>
      <c r="C257">
        <v>6.766</v>
      </c>
      <c r="D257">
        <v>6.85</v>
      </c>
      <c r="E257">
        <v>6.7279999999999998</v>
      </c>
      <c r="F257" t="s">
        <v>542</v>
      </c>
      <c r="G257">
        <v>1.0800000000000001E-2</v>
      </c>
    </row>
    <row r="258" spans="1:7" x14ac:dyDescent="0.3">
      <c r="A258" s="2">
        <v>44706</v>
      </c>
      <c r="B258">
        <v>6.7770000000000001</v>
      </c>
      <c r="C258">
        <v>6.6</v>
      </c>
      <c r="D258">
        <v>6.79</v>
      </c>
      <c r="E258">
        <v>6.48</v>
      </c>
      <c r="F258" t="s">
        <v>8687</v>
      </c>
      <c r="G258">
        <v>4.3299999999999998E-2</v>
      </c>
    </row>
    <row r="259" spans="1:7" x14ac:dyDescent="0.3">
      <c r="A259" s="2">
        <v>44705</v>
      </c>
      <c r="B259">
        <v>6.4960000000000004</v>
      </c>
      <c r="C259">
        <v>6.8</v>
      </c>
      <c r="D259">
        <v>6.806</v>
      </c>
      <c r="E259">
        <v>6.4850000000000003</v>
      </c>
      <c r="F259" t="s">
        <v>3980</v>
      </c>
      <c r="G259">
        <v>-5.8999999999999997E-2</v>
      </c>
    </row>
    <row r="260" spans="1:7" x14ac:dyDescent="0.3">
      <c r="A260" s="2">
        <v>44704</v>
      </c>
      <c r="B260">
        <v>6.9029999999999996</v>
      </c>
      <c r="C260">
        <v>6.9489999999999998</v>
      </c>
      <c r="D260">
        <v>6.9930000000000003</v>
      </c>
      <c r="E260">
        <v>6.8019999999999996</v>
      </c>
      <c r="F260" t="s">
        <v>2391</v>
      </c>
      <c r="G260">
        <v>7.4000000000000003E-3</v>
      </c>
    </row>
    <row r="261" spans="1:7" x14ac:dyDescent="0.3">
      <c r="A261" s="2">
        <v>44701</v>
      </c>
      <c r="B261">
        <v>6.8520000000000003</v>
      </c>
      <c r="C261">
        <v>6.9</v>
      </c>
      <c r="D261">
        <v>6.95</v>
      </c>
      <c r="E261">
        <v>6.8220000000000001</v>
      </c>
      <c r="F261" t="s">
        <v>4748</v>
      </c>
      <c r="G261">
        <v>7.1999999999999998E-3</v>
      </c>
    </row>
    <row r="262" spans="1:7" x14ac:dyDescent="0.3">
      <c r="A262" s="2">
        <v>44700</v>
      </c>
      <c r="B262">
        <v>6.8029999999999999</v>
      </c>
      <c r="C262">
        <v>6.7930000000000001</v>
      </c>
      <c r="D262">
        <v>6.867</v>
      </c>
      <c r="E262">
        <v>6.7060000000000004</v>
      </c>
      <c r="F262" t="s">
        <v>3374</v>
      </c>
      <c r="G262">
        <v>-1.41E-2</v>
      </c>
    </row>
    <row r="263" spans="1:7" x14ac:dyDescent="0.3">
      <c r="A263" s="2">
        <v>44699</v>
      </c>
      <c r="B263">
        <v>6.9</v>
      </c>
      <c r="C263">
        <v>6.8479999999999999</v>
      </c>
      <c r="D263">
        <v>6.9610000000000003</v>
      </c>
      <c r="E263">
        <v>6.73</v>
      </c>
      <c r="F263" t="s">
        <v>4725</v>
      </c>
      <c r="G263">
        <v>1.0699999999999999E-2</v>
      </c>
    </row>
    <row r="264" spans="1:7" x14ac:dyDescent="0.3">
      <c r="A264" s="2">
        <v>44698</v>
      </c>
      <c r="B264">
        <v>6.827</v>
      </c>
      <c r="C264">
        <v>6.7990000000000004</v>
      </c>
      <c r="D264">
        <v>6.9050000000000002</v>
      </c>
      <c r="E264">
        <v>6.7309999999999999</v>
      </c>
      <c r="F264" t="s">
        <v>548</v>
      </c>
      <c r="G264">
        <v>1.9599999999999999E-2</v>
      </c>
    </row>
    <row r="265" spans="1:7" x14ac:dyDescent="0.3">
      <c r="A265" s="2">
        <v>44697</v>
      </c>
      <c r="B265">
        <v>6.6959999999999997</v>
      </c>
      <c r="C265">
        <v>6.9379999999999997</v>
      </c>
      <c r="D265">
        <v>6.9640000000000004</v>
      </c>
      <c r="E265">
        <v>6.6920000000000002</v>
      </c>
      <c r="F265" t="s">
        <v>4519</v>
      </c>
      <c r="G265">
        <v>-2.9600000000000001E-2</v>
      </c>
    </row>
    <row r="266" spans="1:7" x14ac:dyDescent="0.3">
      <c r="A266" s="2">
        <v>44694</v>
      </c>
      <c r="B266">
        <v>6.9</v>
      </c>
      <c r="C266">
        <v>6.867</v>
      </c>
      <c r="D266">
        <v>6.9</v>
      </c>
      <c r="E266">
        <v>6.7439999999999998</v>
      </c>
      <c r="F266" t="s">
        <v>4680</v>
      </c>
      <c r="G266">
        <v>1.7100000000000001E-2</v>
      </c>
    </row>
    <row r="267" spans="1:7" x14ac:dyDescent="0.3">
      <c r="A267" s="2">
        <v>44693</v>
      </c>
      <c r="B267">
        <v>6.7839999999999998</v>
      </c>
      <c r="C267">
        <v>6.77</v>
      </c>
      <c r="D267">
        <v>6.8520000000000003</v>
      </c>
      <c r="E267">
        <v>6.6230000000000002</v>
      </c>
      <c r="F267" t="s">
        <v>8688</v>
      </c>
      <c r="G267">
        <v>-1.8800000000000001E-2</v>
      </c>
    </row>
    <row r="268" spans="1:7" x14ac:dyDescent="0.3">
      <c r="A268" s="2">
        <v>44692</v>
      </c>
      <c r="B268">
        <v>6.9139999999999997</v>
      </c>
      <c r="C268">
        <v>6.7539999999999996</v>
      </c>
      <c r="D268">
        <v>6.9889999999999999</v>
      </c>
      <c r="E268">
        <v>6.7210000000000001</v>
      </c>
      <c r="F268" t="s">
        <v>3824</v>
      </c>
      <c r="G268">
        <v>3.5799999999999998E-2</v>
      </c>
    </row>
    <row r="269" spans="1:7" x14ac:dyDescent="0.3">
      <c r="A269" s="2">
        <v>44691</v>
      </c>
      <c r="B269">
        <v>6.6749999999999998</v>
      </c>
      <c r="C269">
        <v>6.8650000000000002</v>
      </c>
      <c r="D269">
        <v>6.8760000000000003</v>
      </c>
      <c r="E269">
        <v>6.6589999999999998</v>
      </c>
      <c r="F269" t="s">
        <v>3910</v>
      </c>
      <c r="G269">
        <v>-1.37E-2</v>
      </c>
    </row>
    <row r="270" spans="1:7" x14ac:dyDescent="0.3">
      <c r="A270" s="2">
        <v>44690</v>
      </c>
      <c r="B270">
        <v>6.7679999999999998</v>
      </c>
      <c r="C270">
        <v>6.9</v>
      </c>
      <c r="D270">
        <v>7.0949999999999998</v>
      </c>
      <c r="E270">
        <v>6.7469999999999999</v>
      </c>
      <c r="F270" t="s">
        <v>4521</v>
      </c>
      <c r="G270">
        <v>-2.07E-2</v>
      </c>
    </row>
    <row r="271" spans="1:7" x14ac:dyDescent="0.3">
      <c r="A271" s="2">
        <v>44687</v>
      </c>
      <c r="B271">
        <v>6.9109999999999996</v>
      </c>
      <c r="C271">
        <v>6.95</v>
      </c>
      <c r="D271">
        <v>6.98</v>
      </c>
      <c r="E271">
        <v>6.7169999999999996</v>
      </c>
      <c r="F271" t="s">
        <v>4653</v>
      </c>
      <c r="G271">
        <v>-1.2999999999999999E-3</v>
      </c>
    </row>
    <row r="272" spans="1:7" x14ac:dyDescent="0.3">
      <c r="A272" s="2">
        <v>44686</v>
      </c>
      <c r="B272">
        <v>6.92</v>
      </c>
      <c r="C272">
        <v>7.31</v>
      </c>
      <c r="D272">
        <v>7.4240000000000004</v>
      </c>
      <c r="E272">
        <v>6.8419999999999996</v>
      </c>
      <c r="F272" t="s">
        <v>4282</v>
      </c>
      <c r="G272">
        <v>-2.5399999999999999E-2</v>
      </c>
    </row>
    <row r="273" spans="1:7" x14ac:dyDescent="0.3">
      <c r="A273" s="2">
        <v>44685</v>
      </c>
      <c r="B273">
        <v>7.1</v>
      </c>
      <c r="C273">
        <v>7.3520000000000003</v>
      </c>
      <c r="D273">
        <v>7.39</v>
      </c>
      <c r="E273">
        <v>7.1</v>
      </c>
      <c r="F273" t="s">
        <v>8664</v>
      </c>
      <c r="G273">
        <v>-3.4799999999999998E-2</v>
      </c>
    </row>
    <row r="274" spans="1:7" x14ac:dyDescent="0.3">
      <c r="A274" s="2">
        <v>44684</v>
      </c>
      <c r="B274">
        <v>7.3559999999999999</v>
      </c>
      <c r="C274">
        <v>7.16</v>
      </c>
      <c r="D274">
        <v>7.36</v>
      </c>
      <c r="E274">
        <v>7.1189999999999998</v>
      </c>
      <c r="F274" t="s">
        <v>8689</v>
      </c>
      <c r="G274">
        <v>3.3399999999999999E-2</v>
      </c>
    </row>
    <row r="275" spans="1:7" x14ac:dyDescent="0.3">
      <c r="A275" s="2">
        <v>44683</v>
      </c>
      <c r="B275">
        <v>7.1180000000000003</v>
      </c>
      <c r="C275">
        <v>7.0960000000000001</v>
      </c>
      <c r="D275">
        <v>7.2770000000000001</v>
      </c>
      <c r="E275">
        <v>6.9329999999999998</v>
      </c>
      <c r="F275" t="s">
        <v>2149</v>
      </c>
      <c r="G275">
        <v>-4.8999999999999998E-3</v>
      </c>
    </row>
    <row r="276" spans="1:7" x14ac:dyDescent="0.3">
      <c r="A276" s="2">
        <v>44680</v>
      </c>
      <c r="B276">
        <v>7.1529999999999996</v>
      </c>
      <c r="C276">
        <v>7.2069999999999999</v>
      </c>
      <c r="D276">
        <v>7.2329999999999997</v>
      </c>
      <c r="E276">
        <v>7.0270000000000001</v>
      </c>
      <c r="F276" t="s">
        <v>3277</v>
      </c>
      <c r="G276">
        <v>0</v>
      </c>
    </row>
    <row r="277" spans="1:7" x14ac:dyDescent="0.3">
      <c r="A277" s="2">
        <v>44679</v>
      </c>
      <c r="B277">
        <v>7.1529999999999996</v>
      </c>
      <c r="C277">
        <v>7.1630000000000003</v>
      </c>
      <c r="D277">
        <v>7.25</v>
      </c>
      <c r="E277">
        <v>7.0819999999999999</v>
      </c>
      <c r="F277" t="s">
        <v>8690</v>
      </c>
      <c r="G277">
        <v>1.46E-2</v>
      </c>
    </row>
    <row r="278" spans="1:7" x14ac:dyDescent="0.3">
      <c r="A278" s="2">
        <v>44678</v>
      </c>
      <c r="B278">
        <v>7.05</v>
      </c>
      <c r="C278">
        <v>7.0720000000000001</v>
      </c>
      <c r="D278">
        <v>7.157</v>
      </c>
      <c r="E278">
        <v>6.875</v>
      </c>
      <c r="F278" t="s">
        <v>2149</v>
      </c>
      <c r="G278">
        <v>-5.5999999999999999E-3</v>
      </c>
    </row>
    <row r="279" spans="1:7" x14ac:dyDescent="0.3">
      <c r="A279" s="2">
        <v>44677</v>
      </c>
      <c r="B279">
        <v>7.09</v>
      </c>
      <c r="C279">
        <v>7.33</v>
      </c>
      <c r="D279">
        <v>7.367</v>
      </c>
      <c r="E279">
        <v>7.09</v>
      </c>
      <c r="F279" t="s">
        <v>2149</v>
      </c>
      <c r="G279">
        <v>-1.6E-2</v>
      </c>
    </row>
    <row r="280" spans="1:7" x14ac:dyDescent="0.3">
      <c r="A280" s="2">
        <v>44676</v>
      </c>
      <c r="B280">
        <v>7.2050000000000001</v>
      </c>
      <c r="C280">
        <v>7.11</v>
      </c>
      <c r="D280">
        <v>7.375</v>
      </c>
      <c r="E280">
        <v>7.0919999999999996</v>
      </c>
      <c r="F280" t="s">
        <v>3200</v>
      </c>
      <c r="G280">
        <v>-2.2000000000000001E-3</v>
      </c>
    </row>
    <row r="281" spans="1:7" x14ac:dyDescent="0.3">
      <c r="A281" s="2">
        <v>44673</v>
      </c>
      <c r="B281">
        <v>7.2210000000000001</v>
      </c>
      <c r="C281">
        <v>7.35</v>
      </c>
      <c r="D281">
        <v>7.4379999999999997</v>
      </c>
      <c r="E281">
        <v>7.2050000000000001</v>
      </c>
      <c r="F281" t="s">
        <v>497</v>
      </c>
      <c r="G281">
        <v>-3.5999999999999997E-2</v>
      </c>
    </row>
    <row r="282" spans="1:7" x14ac:dyDescent="0.3">
      <c r="A282" s="2">
        <v>44672</v>
      </c>
      <c r="B282">
        <v>7.4909999999999997</v>
      </c>
      <c r="C282">
        <v>7.2039999999999997</v>
      </c>
      <c r="D282">
        <v>7.5780000000000003</v>
      </c>
      <c r="E282">
        <v>7.1660000000000004</v>
      </c>
      <c r="F282" t="s">
        <v>3234</v>
      </c>
      <c r="G282">
        <v>4.7300000000000002E-2</v>
      </c>
    </row>
    <row r="283" spans="1:7" x14ac:dyDescent="0.3">
      <c r="A283" s="2">
        <v>44671</v>
      </c>
      <c r="B283">
        <v>7.1529999999999996</v>
      </c>
      <c r="C283">
        <v>7.2489999999999997</v>
      </c>
      <c r="D283">
        <v>7.2670000000000003</v>
      </c>
      <c r="E283">
        <v>7.1369999999999996</v>
      </c>
      <c r="F283" t="s">
        <v>8676</v>
      </c>
      <c r="G283">
        <v>-6.7999999999999996E-3</v>
      </c>
    </row>
    <row r="284" spans="1:7" x14ac:dyDescent="0.3">
      <c r="A284" s="2">
        <v>44670</v>
      </c>
      <c r="B284">
        <v>7.202</v>
      </c>
      <c r="C284">
        <v>7.1989999999999998</v>
      </c>
      <c r="D284">
        <v>7.2439999999999998</v>
      </c>
      <c r="E284">
        <v>7.0810000000000004</v>
      </c>
      <c r="F284" t="s">
        <v>3179</v>
      </c>
      <c r="G284">
        <v>4.0000000000000002E-4</v>
      </c>
    </row>
    <row r="285" spans="1:7" x14ac:dyDescent="0.3">
      <c r="A285" s="2">
        <v>44665</v>
      </c>
      <c r="B285">
        <v>7.1989999999999998</v>
      </c>
      <c r="C285">
        <v>7.1059999999999999</v>
      </c>
      <c r="D285">
        <v>7.218</v>
      </c>
      <c r="E285">
        <v>7.0549999999999997</v>
      </c>
      <c r="F285" t="s">
        <v>3534</v>
      </c>
      <c r="G285">
        <v>2.6499999999999999E-2</v>
      </c>
    </row>
    <row r="286" spans="1:7" x14ac:dyDescent="0.3">
      <c r="A286" s="2">
        <v>44664</v>
      </c>
      <c r="B286">
        <v>7.0129999999999999</v>
      </c>
      <c r="C286">
        <v>6.91</v>
      </c>
      <c r="D286">
        <v>7.0330000000000004</v>
      </c>
      <c r="E286">
        <v>6.7510000000000003</v>
      </c>
      <c r="F286" t="s">
        <v>4648</v>
      </c>
      <c r="G286">
        <v>1.6799999999999999E-2</v>
      </c>
    </row>
    <row r="287" spans="1:7" x14ac:dyDescent="0.3">
      <c r="A287" s="2">
        <v>44663</v>
      </c>
      <c r="B287">
        <v>6.8970000000000002</v>
      </c>
      <c r="C287">
        <v>6.9820000000000002</v>
      </c>
      <c r="D287">
        <v>7.03</v>
      </c>
      <c r="E287">
        <v>6.8719999999999999</v>
      </c>
      <c r="F287" t="s">
        <v>4568</v>
      </c>
      <c r="G287">
        <v>-2.7400000000000001E-2</v>
      </c>
    </row>
    <row r="288" spans="1:7" x14ac:dyDescent="0.3">
      <c r="A288" s="2">
        <v>44662</v>
      </c>
      <c r="B288">
        <v>7.0910000000000002</v>
      </c>
      <c r="C288">
        <v>6.9210000000000003</v>
      </c>
      <c r="D288">
        <v>7.194</v>
      </c>
      <c r="E288">
        <v>6.8170000000000002</v>
      </c>
      <c r="F288" t="s">
        <v>3839</v>
      </c>
      <c r="G288">
        <v>1.9300000000000001E-2</v>
      </c>
    </row>
    <row r="289" spans="1:7" x14ac:dyDescent="0.3">
      <c r="A289" s="2">
        <v>44659</v>
      </c>
      <c r="B289">
        <v>6.9569999999999999</v>
      </c>
      <c r="C289">
        <v>7.0739999999999998</v>
      </c>
      <c r="D289">
        <v>7.1120000000000001</v>
      </c>
      <c r="E289">
        <v>6.93</v>
      </c>
      <c r="F289" t="s">
        <v>2883</v>
      </c>
      <c r="G289">
        <v>3.3E-3</v>
      </c>
    </row>
    <row r="290" spans="1:7" x14ac:dyDescent="0.3">
      <c r="A290" s="2">
        <v>44658</v>
      </c>
      <c r="B290">
        <v>6.9340000000000002</v>
      </c>
      <c r="C290">
        <v>7.09</v>
      </c>
      <c r="D290">
        <v>7.1929999999999996</v>
      </c>
      <c r="E290">
        <v>6.923</v>
      </c>
      <c r="F290" t="s">
        <v>544</v>
      </c>
      <c r="G290">
        <v>-1.3899999999999999E-2</v>
      </c>
    </row>
    <row r="291" spans="1:7" x14ac:dyDescent="0.3">
      <c r="A291" s="2">
        <v>44657</v>
      </c>
      <c r="B291">
        <v>7.032</v>
      </c>
      <c r="C291">
        <v>7.35</v>
      </c>
      <c r="D291">
        <v>7.4370000000000003</v>
      </c>
      <c r="E291">
        <v>7.0030000000000001</v>
      </c>
      <c r="F291" t="s">
        <v>8691</v>
      </c>
      <c r="G291">
        <v>-4.0500000000000001E-2</v>
      </c>
    </row>
    <row r="292" spans="1:7" x14ac:dyDescent="0.3">
      <c r="A292" s="2">
        <v>44656</v>
      </c>
      <c r="B292">
        <v>7.3289999999999997</v>
      </c>
      <c r="C292">
        <v>7.2809999999999997</v>
      </c>
      <c r="D292">
        <v>7.4080000000000004</v>
      </c>
      <c r="E292">
        <v>7.25</v>
      </c>
      <c r="F292" t="s">
        <v>3828</v>
      </c>
      <c r="G292">
        <v>3.0000000000000001E-3</v>
      </c>
    </row>
    <row r="293" spans="1:7" x14ac:dyDescent="0.3">
      <c r="A293" s="2">
        <v>44655</v>
      </c>
      <c r="B293">
        <v>7.3070000000000004</v>
      </c>
      <c r="C293">
        <v>7.327</v>
      </c>
      <c r="D293">
        <v>7.3890000000000002</v>
      </c>
      <c r="E293">
        <v>7.1920000000000002</v>
      </c>
      <c r="F293" t="s">
        <v>3276</v>
      </c>
      <c r="G293">
        <v>-5.0000000000000001E-4</v>
      </c>
    </row>
    <row r="294" spans="1:7" x14ac:dyDescent="0.3">
      <c r="A294" s="2">
        <v>44652</v>
      </c>
      <c r="B294">
        <v>7.3109999999999999</v>
      </c>
      <c r="C294">
        <v>7.4420000000000002</v>
      </c>
      <c r="D294">
        <v>7.5119999999999996</v>
      </c>
      <c r="E294">
        <v>7.3019999999999996</v>
      </c>
      <c r="F294" t="s">
        <v>4515</v>
      </c>
      <c r="G294">
        <v>-6.4000000000000003E-3</v>
      </c>
    </row>
    <row r="295" spans="1:7" x14ac:dyDescent="0.3">
      <c r="A295" s="2">
        <v>44651</v>
      </c>
      <c r="B295">
        <v>7.3579999999999997</v>
      </c>
      <c r="C295">
        <v>7.5</v>
      </c>
      <c r="D295">
        <v>7.5570000000000004</v>
      </c>
      <c r="E295">
        <v>7.3209999999999997</v>
      </c>
      <c r="F295" t="s">
        <v>4648</v>
      </c>
      <c r="G295">
        <v>-9.2999999999999992E-3</v>
      </c>
    </row>
    <row r="296" spans="1:7" x14ac:dyDescent="0.3">
      <c r="A296" s="2">
        <v>44650</v>
      </c>
      <c r="B296">
        <v>7.4269999999999996</v>
      </c>
      <c r="C296">
        <v>7.5890000000000004</v>
      </c>
      <c r="D296">
        <v>7.6459999999999999</v>
      </c>
      <c r="E296">
        <v>7.3620000000000001</v>
      </c>
      <c r="F296" t="s">
        <v>8692</v>
      </c>
      <c r="G296">
        <v>-2.9700000000000001E-2</v>
      </c>
    </row>
    <row r="297" spans="1:7" x14ac:dyDescent="0.3">
      <c r="A297" s="2">
        <v>44649</v>
      </c>
      <c r="B297">
        <v>7.6539999999999999</v>
      </c>
      <c r="C297">
        <v>7.4429999999999996</v>
      </c>
      <c r="D297">
        <v>7.6660000000000004</v>
      </c>
      <c r="E297">
        <v>7.3360000000000003</v>
      </c>
      <c r="F297" t="s">
        <v>3635</v>
      </c>
      <c r="G297">
        <v>4.2599999999999999E-2</v>
      </c>
    </row>
    <row r="298" spans="1:7" x14ac:dyDescent="0.3">
      <c r="A298" s="2">
        <v>44648</v>
      </c>
      <c r="B298">
        <v>7.3410000000000002</v>
      </c>
      <c r="C298">
        <v>7.18</v>
      </c>
      <c r="D298">
        <v>7.4480000000000004</v>
      </c>
      <c r="E298">
        <v>7.18</v>
      </c>
      <c r="F298" t="s">
        <v>8693</v>
      </c>
      <c r="G298">
        <v>2.3300000000000001E-2</v>
      </c>
    </row>
    <row r="299" spans="1:7" x14ac:dyDescent="0.3">
      <c r="A299" s="2">
        <v>44645</v>
      </c>
      <c r="B299">
        <v>7.1740000000000004</v>
      </c>
      <c r="C299">
        <v>7.1349999999999998</v>
      </c>
      <c r="D299">
        <v>7.2160000000000002</v>
      </c>
      <c r="E299">
        <v>7.1050000000000004</v>
      </c>
      <c r="F299" t="s">
        <v>8658</v>
      </c>
      <c r="G299">
        <v>4.7999999999999996E-3</v>
      </c>
    </row>
    <row r="300" spans="1:7" x14ac:dyDescent="0.3">
      <c r="A300" s="2">
        <v>44644</v>
      </c>
      <c r="B300">
        <v>7.14</v>
      </c>
      <c r="C300">
        <v>6.94</v>
      </c>
      <c r="D300">
        <v>7.1459999999999999</v>
      </c>
      <c r="E300">
        <v>6.94</v>
      </c>
      <c r="F300" t="s">
        <v>3420</v>
      </c>
      <c r="G300">
        <v>1.0800000000000001E-2</v>
      </c>
    </row>
    <row r="301" spans="1:7" x14ac:dyDescent="0.3">
      <c r="A301" s="2">
        <v>44643</v>
      </c>
      <c r="B301">
        <v>7.0640000000000001</v>
      </c>
      <c r="C301">
        <v>7.1589999999999998</v>
      </c>
      <c r="D301">
        <v>7.1959999999999997</v>
      </c>
      <c r="E301">
        <v>6.9880000000000004</v>
      </c>
      <c r="F301" t="s">
        <v>8694</v>
      </c>
      <c r="G301">
        <v>-1.2699999999999999E-2</v>
      </c>
    </row>
    <row r="302" spans="1:7" x14ac:dyDescent="0.3">
      <c r="A302" s="2">
        <v>44642</v>
      </c>
      <c r="B302">
        <v>7.1550000000000002</v>
      </c>
      <c r="C302">
        <v>7.101</v>
      </c>
      <c r="D302">
        <v>7.2080000000000002</v>
      </c>
      <c r="E302">
        <v>7.0730000000000004</v>
      </c>
      <c r="F302" t="s">
        <v>3765</v>
      </c>
      <c r="G302">
        <v>6.3E-3</v>
      </c>
    </row>
    <row r="303" spans="1:7" x14ac:dyDescent="0.3">
      <c r="A303" s="2">
        <v>44641</v>
      </c>
      <c r="B303">
        <v>7.11</v>
      </c>
      <c r="C303">
        <v>7.12</v>
      </c>
      <c r="D303">
        <v>7.1719999999999997</v>
      </c>
      <c r="E303">
        <v>6.9960000000000004</v>
      </c>
      <c r="F303" t="s">
        <v>4536</v>
      </c>
      <c r="G303">
        <v>-3.5000000000000001E-3</v>
      </c>
    </row>
    <row r="304" spans="1:7" x14ac:dyDescent="0.3">
      <c r="A304" s="2">
        <v>44638</v>
      </c>
      <c r="B304">
        <v>7.1349999999999998</v>
      </c>
      <c r="C304">
        <v>6.9480000000000004</v>
      </c>
      <c r="D304">
        <v>7.1920000000000002</v>
      </c>
      <c r="E304">
        <v>6.9020000000000001</v>
      </c>
      <c r="F304" t="s">
        <v>3499</v>
      </c>
      <c r="G304">
        <v>1.4200000000000001E-2</v>
      </c>
    </row>
    <row r="305" spans="1:7" x14ac:dyDescent="0.3">
      <c r="A305" s="2">
        <v>44637</v>
      </c>
      <c r="B305">
        <v>7.0350000000000001</v>
      </c>
      <c r="C305">
        <v>7.22</v>
      </c>
      <c r="D305">
        <v>7.27</v>
      </c>
      <c r="E305">
        <v>6.9569999999999999</v>
      </c>
      <c r="F305" t="s">
        <v>4800</v>
      </c>
      <c r="G305">
        <v>-1.6199999999999999E-2</v>
      </c>
    </row>
    <row r="306" spans="1:7" x14ac:dyDescent="0.3">
      <c r="A306" s="2">
        <v>44636</v>
      </c>
      <c r="B306">
        <v>7.1509999999999998</v>
      </c>
      <c r="C306">
        <v>7.1</v>
      </c>
      <c r="D306">
        <v>7.3319999999999999</v>
      </c>
      <c r="E306">
        <v>7.032</v>
      </c>
      <c r="F306" t="s">
        <v>8695</v>
      </c>
      <c r="G306">
        <v>2.86E-2</v>
      </c>
    </row>
    <row r="307" spans="1:7" x14ac:dyDescent="0.3">
      <c r="A307" s="2">
        <v>44635</v>
      </c>
      <c r="B307">
        <v>6.952</v>
      </c>
      <c r="C307">
        <v>6.7960000000000003</v>
      </c>
      <c r="D307">
        <v>7.0540000000000003</v>
      </c>
      <c r="E307">
        <v>6.67</v>
      </c>
      <c r="F307" t="s">
        <v>3830</v>
      </c>
      <c r="G307">
        <v>1.21E-2</v>
      </c>
    </row>
    <row r="308" spans="1:7" x14ac:dyDescent="0.3">
      <c r="A308" s="2">
        <v>44634</v>
      </c>
      <c r="B308">
        <v>6.8689999999999998</v>
      </c>
      <c r="C308">
        <v>6.8659999999999997</v>
      </c>
      <c r="D308">
        <v>6.9560000000000004</v>
      </c>
      <c r="E308">
        <v>6.7249999999999996</v>
      </c>
      <c r="F308" t="s">
        <v>3864</v>
      </c>
      <c r="G308">
        <v>0.03</v>
      </c>
    </row>
    <row r="309" spans="1:7" x14ac:dyDescent="0.3">
      <c r="A309" s="2">
        <v>44631</v>
      </c>
      <c r="B309">
        <v>6.6689999999999996</v>
      </c>
      <c r="C309">
        <v>6.7670000000000003</v>
      </c>
      <c r="D309">
        <v>7.1</v>
      </c>
      <c r="E309">
        <v>6.6689999999999996</v>
      </c>
      <c r="F309" t="s">
        <v>3485</v>
      </c>
      <c r="G309">
        <v>-1.77E-2</v>
      </c>
    </row>
    <row r="310" spans="1:7" x14ac:dyDescent="0.3">
      <c r="A310" s="2">
        <v>44630</v>
      </c>
      <c r="B310">
        <v>6.7889999999999997</v>
      </c>
      <c r="C310">
        <v>6.65</v>
      </c>
      <c r="D310">
        <v>6.7949999999999999</v>
      </c>
      <c r="E310">
        <v>6.5010000000000003</v>
      </c>
      <c r="F310" t="s">
        <v>8696</v>
      </c>
      <c r="G310">
        <v>2.86E-2</v>
      </c>
    </row>
    <row r="311" spans="1:7" x14ac:dyDescent="0.3">
      <c r="A311" s="2">
        <v>44629</v>
      </c>
      <c r="B311">
        <v>6.6</v>
      </c>
      <c r="C311">
        <v>6.2750000000000004</v>
      </c>
      <c r="D311">
        <v>6.62</v>
      </c>
      <c r="E311">
        <v>6.2</v>
      </c>
      <c r="F311" t="s">
        <v>8697</v>
      </c>
      <c r="G311">
        <v>0.1202</v>
      </c>
    </row>
    <row r="312" spans="1:7" x14ac:dyDescent="0.3">
      <c r="A312" s="2">
        <v>44628</v>
      </c>
      <c r="B312">
        <v>5.8920000000000003</v>
      </c>
      <c r="C312">
        <v>5.5</v>
      </c>
      <c r="D312">
        <v>5.923</v>
      </c>
      <c r="E312">
        <v>5.4249999999999998</v>
      </c>
      <c r="F312" t="s">
        <v>4171</v>
      </c>
      <c r="G312">
        <v>5.4800000000000001E-2</v>
      </c>
    </row>
    <row r="313" spans="1:7" x14ac:dyDescent="0.3">
      <c r="A313" s="2">
        <v>44627</v>
      </c>
      <c r="B313">
        <v>5.5860000000000003</v>
      </c>
      <c r="C313">
        <v>5.5</v>
      </c>
      <c r="D313">
        <v>5.8209999999999997</v>
      </c>
      <c r="E313">
        <v>5.25</v>
      </c>
      <c r="F313" t="s">
        <v>4184</v>
      </c>
      <c r="G313">
        <v>-3.4099999999999998E-2</v>
      </c>
    </row>
    <row r="314" spans="1:7" x14ac:dyDescent="0.3">
      <c r="A314" s="2">
        <v>44624</v>
      </c>
      <c r="B314">
        <v>5.7830000000000004</v>
      </c>
      <c r="C314">
        <v>6.0010000000000003</v>
      </c>
      <c r="D314">
        <v>6.05</v>
      </c>
      <c r="E314">
        <v>5.5780000000000003</v>
      </c>
      <c r="F314" t="s">
        <v>1190</v>
      </c>
      <c r="G314">
        <v>-4.9500000000000002E-2</v>
      </c>
    </row>
    <row r="315" spans="1:7" x14ac:dyDescent="0.3">
      <c r="A315" s="2">
        <v>44623</v>
      </c>
      <c r="B315">
        <v>6.0839999999999996</v>
      </c>
      <c r="C315">
        <v>6.4969999999999999</v>
      </c>
      <c r="D315">
        <v>6.55</v>
      </c>
      <c r="E315">
        <v>6.0730000000000004</v>
      </c>
      <c r="F315" t="s">
        <v>8698</v>
      </c>
      <c r="G315">
        <v>-8.1799999999999998E-2</v>
      </c>
    </row>
    <row r="316" spans="1:7" x14ac:dyDescent="0.3">
      <c r="A316" s="2">
        <v>44622</v>
      </c>
      <c r="B316">
        <v>6.6260000000000003</v>
      </c>
      <c r="C316">
        <v>6.3</v>
      </c>
      <c r="D316">
        <v>6.6820000000000004</v>
      </c>
      <c r="E316">
        <v>6.0609999999999999</v>
      </c>
      <c r="F316" t="s">
        <v>8699</v>
      </c>
      <c r="G316">
        <v>4.41E-2</v>
      </c>
    </row>
    <row r="317" spans="1:7" x14ac:dyDescent="0.3">
      <c r="A317" s="2">
        <v>44621</v>
      </c>
      <c r="B317">
        <v>6.3460000000000001</v>
      </c>
      <c r="C317">
        <v>6.95</v>
      </c>
      <c r="D317">
        <v>7.1020000000000003</v>
      </c>
      <c r="E317">
        <v>6.3460000000000001</v>
      </c>
      <c r="F317" t="s">
        <v>3640</v>
      </c>
      <c r="G317">
        <v>-7.6799999999999993E-2</v>
      </c>
    </row>
    <row r="318" spans="1:7" x14ac:dyDescent="0.3">
      <c r="A318" s="2">
        <v>44620</v>
      </c>
      <c r="B318">
        <v>6.8739999999999997</v>
      </c>
      <c r="C318">
        <v>6.8410000000000002</v>
      </c>
      <c r="D318">
        <v>6.952</v>
      </c>
      <c r="E318">
        <v>6.7389999999999999</v>
      </c>
      <c r="F318" t="s">
        <v>3695</v>
      </c>
      <c r="G318">
        <v>-4.3400000000000001E-2</v>
      </c>
    </row>
    <row r="319" spans="1:7" x14ac:dyDescent="0.3">
      <c r="A319" s="2">
        <v>44617</v>
      </c>
      <c r="B319">
        <v>7.1859999999999999</v>
      </c>
      <c r="C319">
        <v>6.9950000000000001</v>
      </c>
      <c r="D319">
        <v>7.2519999999999998</v>
      </c>
      <c r="E319">
        <v>6.8419999999999996</v>
      </c>
      <c r="F319" t="s">
        <v>1932</v>
      </c>
      <c r="G319">
        <v>6.4899999999999999E-2</v>
      </c>
    </row>
    <row r="320" spans="1:7" x14ac:dyDescent="0.3">
      <c r="A320" s="2">
        <v>44616</v>
      </c>
      <c r="B320">
        <v>6.7480000000000002</v>
      </c>
      <c r="C320">
        <v>6.7990000000000004</v>
      </c>
      <c r="D320">
        <v>7.0540000000000003</v>
      </c>
      <c r="E320">
        <v>6.6159999999999997</v>
      </c>
      <c r="F320" t="s">
        <v>8700</v>
      </c>
      <c r="G320">
        <v>-6.8900000000000003E-2</v>
      </c>
    </row>
    <row r="321" spans="1:7" x14ac:dyDescent="0.3">
      <c r="A321" s="2">
        <v>44615</v>
      </c>
      <c r="B321">
        <v>7.2469999999999999</v>
      </c>
      <c r="C321">
        <v>7.452</v>
      </c>
      <c r="D321">
        <v>7.5750000000000002</v>
      </c>
      <c r="E321">
        <v>7.2439999999999998</v>
      </c>
      <c r="F321" t="s">
        <v>4702</v>
      </c>
      <c r="G321">
        <v>-2.4899999999999999E-2</v>
      </c>
    </row>
    <row r="322" spans="1:7" x14ac:dyDescent="0.3">
      <c r="A322" s="2">
        <v>44614</v>
      </c>
      <c r="B322">
        <v>7.4320000000000004</v>
      </c>
      <c r="C322">
        <v>7.15</v>
      </c>
      <c r="D322">
        <v>7.5049999999999999</v>
      </c>
      <c r="E322">
        <v>7.0890000000000004</v>
      </c>
      <c r="F322" t="s">
        <v>8701</v>
      </c>
      <c r="G322">
        <v>-1.01E-2</v>
      </c>
    </row>
    <row r="323" spans="1:7" x14ac:dyDescent="0.3">
      <c r="A323" s="2">
        <v>44613</v>
      </c>
      <c r="B323">
        <v>7.508</v>
      </c>
      <c r="C323">
        <v>7.6</v>
      </c>
      <c r="D323">
        <v>7.74</v>
      </c>
      <c r="E323">
        <v>7.3929999999999998</v>
      </c>
      <c r="F323" t="s">
        <v>3787</v>
      </c>
      <c r="G323">
        <v>-3.5000000000000001E-3</v>
      </c>
    </row>
    <row r="324" spans="1:7" x14ac:dyDescent="0.3">
      <c r="A324" s="2">
        <v>44610</v>
      </c>
      <c r="B324">
        <v>7.5339999999999998</v>
      </c>
      <c r="C324">
        <v>7.6529999999999996</v>
      </c>
      <c r="D324">
        <v>7.7960000000000003</v>
      </c>
      <c r="E324">
        <v>7.5309999999999997</v>
      </c>
      <c r="F324" t="s">
        <v>4499</v>
      </c>
      <c r="G324">
        <v>-1.7999999999999999E-2</v>
      </c>
    </row>
    <row r="325" spans="1:7" x14ac:dyDescent="0.3">
      <c r="A325" s="2">
        <v>44609</v>
      </c>
      <c r="B325">
        <v>7.6719999999999997</v>
      </c>
      <c r="C325">
        <v>7.9</v>
      </c>
      <c r="D325">
        <v>7.9189999999999996</v>
      </c>
      <c r="E325">
        <v>7.585</v>
      </c>
      <c r="F325" t="s">
        <v>8702</v>
      </c>
      <c r="G325">
        <v>-1.7299999999999999E-2</v>
      </c>
    </row>
    <row r="326" spans="1:7" x14ac:dyDescent="0.3">
      <c r="A326" s="2">
        <v>44608</v>
      </c>
      <c r="B326">
        <v>7.8070000000000004</v>
      </c>
      <c r="C326">
        <v>7.75</v>
      </c>
      <c r="D326">
        <v>7.8869999999999996</v>
      </c>
      <c r="E326">
        <v>7.68</v>
      </c>
      <c r="F326" t="s">
        <v>1518</v>
      </c>
      <c r="G326">
        <v>1.8700000000000001E-2</v>
      </c>
    </row>
    <row r="327" spans="1:7" x14ac:dyDescent="0.3">
      <c r="A327" s="2">
        <v>44607</v>
      </c>
      <c r="B327">
        <v>7.6639999999999997</v>
      </c>
      <c r="C327">
        <v>7.21</v>
      </c>
      <c r="D327">
        <v>7.6639999999999997</v>
      </c>
      <c r="E327">
        <v>7.2</v>
      </c>
      <c r="F327" t="s">
        <v>4548</v>
      </c>
      <c r="G327">
        <v>0.05</v>
      </c>
    </row>
    <row r="328" spans="1:7" x14ac:dyDescent="0.3">
      <c r="A328" s="2">
        <v>44606</v>
      </c>
      <c r="B328">
        <v>7.2990000000000004</v>
      </c>
      <c r="C328">
        <v>7.2</v>
      </c>
      <c r="D328">
        <v>7.3550000000000004</v>
      </c>
      <c r="E328">
        <v>6.99</v>
      </c>
      <c r="F328" t="s">
        <v>3698</v>
      </c>
      <c r="G328">
        <v>-3.2500000000000001E-2</v>
      </c>
    </row>
    <row r="329" spans="1:7" x14ac:dyDescent="0.3">
      <c r="A329" s="2">
        <v>44603</v>
      </c>
      <c r="B329">
        <v>7.5439999999999996</v>
      </c>
      <c r="C329">
        <v>7.57</v>
      </c>
      <c r="D329">
        <v>7.7</v>
      </c>
      <c r="E329">
        <v>7.5270000000000001</v>
      </c>
      <c r="F329" t="s">
        <v>8703</v>
      </c>
      <c r="G329">
        <v>-1.4200000000000001E-2</v>
      </c>
    </row>
    <row r="330" spans="1:7" x14ac:dyDescent="0.3">
      <c r="A330" s="2">
        <v>44602</v>
      </c>
      <c r="B330">
        <v>7.6529999999999996</v>
      </c>
      <c r="C330">
        <v>7.609</v>
      </c>
      <c r="D330">
        <v>7.718</v>
      </c>
      <c r="E330">
        <v>7.5609999999999999</v>
      </c>
      <c r="F330" t="s">
        <v>3803</v>
      </c>
      <c r="G330">
        <v>8.9999999999999993E-3</v>
      </c>
    </row>
    <row r="331" spans="1:7" x14ac:dyDescent="0.3">
      <c r="A331" s="2">
        <v>44601</v>
      </c>
      <c r="B331">
        <v>7.585</v>
      </c>
      <c r="C331">
        <v>7.444</v>
      </c>
      <c r="D331">
        <v>7.6180000000000003</v>
      </c>
      <c r="E331">
        <v>7.3789999999999996</v>
      </c>
      <c r="F331" t="s">
        <v>3431</v>
      </c>
      <c r="G331">
        <v>2.5399999999999999E-2</v>
      </c>
    </row>
    <row r="332" spans="1:7" x14ac:dyDescent="0.3">
      <c r="A332" s="2">
        <v>44600</v>
      </c>
      <c r="B332">
        <v>7.3970000000000002</v>
      </c>
      <c r="C332">
        <v>7.0449999999999999</v>
      </c>
      <c r="D332">
        <v>7.3970000000000002</v>
      </c>
      <c r="E332">
        <v>7.0030000000000001</v>
      </c>
      <c r="F332" t="s">
        <v>8704</v>
      </c>
      <c r="G332">
        <v>5.5500000000000001E-2</v>
      </c>
    </row>
    <row r="333" spans="1:7" x14ac:dyDescent="0.3">
      <c r="A333" s="2">
        <v>44599</v>
      </c>
      <c r="B333">
        <v>7.008</v>
      </c>
      <c r="C333">
        <v>6.9020000000000001</v>
      </c>
      <c r="D333">
        <v>7.008</v>
      </c>
      <c r="E333">
        <v>6.7859999999999996</v>
      </c>
      <c r="F333" t="s">
        <v>8705</v>
      </c>
      <c r="G333">
        <v>2.4299999999999999E-2</v>
      </c>
    </row>
    <row r="334" spans="1:7" x14ac:dyDescent="0.3">
      <c r="A334" s="2">
        <v>44596</v>
      </c>
      <c r="B334">
        <v>6.8419999999999996</v>
      </c>
      <c r="C334">
        <v>6.9690000000000003</v>
      </c>
      <c r="D334">
        <v>6.984</v>
      </c>
      <c r="E334">
        <v>6.7789999999999999</v>
      </c>
      <c r="F334" t="s">
        <v>8640</v>
      </c>
      <c r="G334">
        <v>-1.24E-2</v>
      </c>
    </row>
    <row r="335" spans="1:7" x14ac:dyDescent="0.3">
      <c r="A335" s="2">
        <v>44595</v>
      </c>
      <c r="B335">
        <v>6.9279999999999999</v>
      </c>
      <c r="C335">
        <v>6.875</v>
      </c>
      <c r="D335">
        <v>6.9779999999999998</v>
      </c>
      <c r="E335">
        <v>6.8019999999999996</v>
      </c>
      <c r="F335" t="s">
        <v>8706</v>
      </c>
      <c r="G335">
        <v>3.8999999999999998E-3</v>
      </c>
    </row>
    <row r="336" spans="1:7" x14ac:dyDescent="0.3">
      <c r="A336" s="2">
        <v>44594</v>
      </c>
      <c r="B336">
        <v>6.9009999999999998</v>
      </c>
      <c r="C336">
        <v>6.8730000000000002</v>
      </c>
      <c r="D336">
        <v>7.0359999999999996</v>
      </c>
      <c r="E336">
        <v>6.8390000000000004</v>
      </c>
      <c r="F336" t="s">
        <v>8707</v>
      </c>
      <c r="G336">
        <v>1.5699999999999999E-2</v>
      </c>
    </row>
    <row r="337" spans="1:7" x14ac:dyDescent="0.3">
      <c r="A337" s="2">
        <v>44593</v>
      </c>
      <c r="B337">
        <v>6.7939999999999996</v>
      </c>
      <c r="C337">
        <v>6.806</v>
      </c>
      <c r="D337">
        <v>6.8849999999999998</v>
      </c>
      <c r="E337">
        <v>6.7030000000000003</v>
      </c>
      <c r="F337" t="s">
        <v>8708</v>
      </c>
      <c r="G337">
        <v>-1.9E-3</v>
      </c>
    </row>
    <row r="338" spans="1:7" x14ac:dyDescent="0.3">
      <c r="A338" s="2">
        <v>44592</v>
      </c>
      <c r="B338">
        <v>6.8070000000000004</v>
      </c>
      <c r="C338">
        <v>6.9589999999999996</v>
      </c>
      <c r="D338">
        <v>6.9720000000000004</v>
      </c>
      <c r="E338">
        <v>6.6630000000000003</v>
      </c>
      <c r="F338" t="s">
        <v>4756</v>
      </c>
      <c r="G338">
        <v>2.3999999999999998E-3</v>
      </c>
    </row>
    <row r="339" spans="1:7" x14ac:dyDescent="0.3">
      <c r="A339" s="2">
        <v>44589</v>
      </c>
      <c r="B339">
        <v>6.7910000000000004</v>
      </c>
      <c r="C339">
        <v>7.0449999999999999</v>
      </c>
      <c r="D339">
        <v>7.0449999999999999</v>
      </c>
      <c r="E339">
        <v>6.758</v>
      </c>
      <c r="F339" t="s">
        <v>8687</v>
      </c>
      <c r="G339">
        <v>-3.61E-2</v>
      </c>
    </row>
    <row r="340" spans="1:7" x14ac:dyDescent="0.3">
      <c r="A340" s="2">
        <v>44588</v>
      </c>
      <c r="B340">
        <v>7.0449999999999999</v>
      </c>
      <c r="C340">
        <v>6.9589999999999996</v>
      </c>
      <c r="D340">
        <v>7.093</v>
      </c>
      <c r="E340">
        <v>6.9009999999999998</v>
      </c>
      <c r="F340" t="s">
        <v>8709</v>
      </c>
      <c r="G340">
        <v>-3.0999999999999999E-3</v>
      </c>
    </row>
    <row r="341" spans="1:7" x14ac:dyDescent="0.3">
      <c r="A341" s="2">
        <v>44587</v>
      </c>
      <c r="B341">
        <v>7.0670000000000002</v>
      </c>
      <c r="C341">
        <v>6.94</v>
      </c>
      <c r="D341">
        <v>7.1280000000000001</v>
      </c>
      <c r="E341">
        <v>6.883</v>
      </c>
      <c r="F341" t="s">
        <v>4685</v>
      </c>
      <c r="G341">
        <v>5.8400000000000001E-2</v>
      </c>
    </row>
    <row r="342" spans="1:7" x14ac:dyDescent="0.3">
      <c r="A342" s="2">
        <v>44586</v>
      </c>
      <c r="B342">
        <v>6.6769999999999996</v>
      </c>
      <c r="C342">
        <v>6.61</v>
      </c>
      <c r="D342">
        <v>6.78</v>
      </c>
      <c r="E342">
        <v>6.4409999999999998</v>
      </c>
      <c r="F342" t="s">
        <v>4562</v>
      </c>
      <c r="G342">
        <v>1.78E-2</v>
      </c>
    </row>
    <row r="343" spans="1:7" x14ac:dyDescent="0.3">
      <c r="A343" s="2">
        <v>44585</v>
      </c>
      <c r="B343">
        <v>6.56</v>
      </c>
      <c r="C343">
        <v>6.9359999999999999</v>
      </c>
      <c r="D343">
        <v>6.9489999999999998</v>
      </c>
      <c r="E343">
        <v>6.55</v>
      </c>
      <c r="F343" t="s">
        <v>3998</v>
      </c>
      <c r="G343">
        <v>-5.0500000000000003E-2</v>
      </c>
    </row>
    <row r="344" spans="1:7" x14ac:dyDescent="0.3">
      <c r="A344" s="2">
        <v>44582</v>
      </c>
      <c r="B344">
        <v>6.9089999999999998</v>
      </c>
      <c r="C344">
        <v>6.9850000000000003</v>
      </c>
      <c r="D344">
        <v>6.9989999999999997</v>
      </c>
      <c r="E344">
        <v>6.8079999999999998</v>
      </c>
      <c r="F344" t="s">
        <v>3399</v>
      </c>
      <c r="G344">
        <v>-2.5899999999999999E-2</v>
      </c>
    </row>
    <row r="345" spans="1:7" x14ac:dyDescent="0.3">
      <c r="A345" s="2">
        <v>44581</v>
      </c>
      <c r="B345">
        <v>7.093</v>
      </c>
      <c r="C345">
        <v>6.8170000000000002</v>
      </c>
      <c r="D345">
        <v>7.11</v>
      </c>
      <c r="E345">
        <v>6.81</v>
      </c>
      <c r="F345" t="s">
        <v>3763</v>
      </c>
      <c r="G345">
        <v>0.04</v>
      </c>
    </row>
    <row r="346" spans="1:7" x14ac:dyDescent="0.3">
      <c r="A346" s="2">
        <v>44580</v>
      </c>
      <c r="B346">
        <v>6.82</v>
      </c>
      <c r="C346">
        <v>7.03</v>
      </c>
      <c r="D346">
        <v>7.1029999999999998</v>
      </c>
      <c r="E346">
        <v>6.8090000000000002</v>
      </c>
      <c r="F346" t="s">
        <v>3479</v>
      </c>
      <c r="G346">
        <v>-4.3299999999999998E-2</v>
      </c>
    </row>
    <row r="347" spans="1:7" x14ac:dyDescent="0.3">
      <c r="A347" s="2">
        <v>44579</v>
      </c>
      <c r="B347">
        <v>7.1289999999999996</v>
      </c>
      <c r="C347">
        <v>7.1210000000000004</v>
      </c>
      <c r="D347">
        <v>7.173</v>
      </c>
      <c r="E347">
        <v>7.0039999999999996</v>
      </c>
      <c r="F347" t="s">
        <v>4679</v>
      </c>
      <c r="G347">
        <v>-1.55E-2</v>
      </c>
    </row>
    <row r="348" spans="1:7" x14ac:dyDescent="0.3">
      <c r="A348" s="2">
        <v>44578</v>
      </c>
      <c r="B348">
        <v>7.2409999999999997</v>
      </c>
      <c r="C348">
        <v>7.2770000000000001</v>
      </c>
      <c r="D348">
        <v>7.3049999999999997</v>
      </c>
      <c r="E348">
        <v>7.2080000000000002</v>
      </c>
      <c r="F348" t="s">
        <v>8710</v>
      </c>
      <c r="G348">
        <v>0</v>
      </c>
    </row>
    <row r="349" spans="1:7" x14ac:dyDescent="0.3">
      <c r="A349" s="2">
        <v>44575</v>
      </c>
      <c r="B349">
        <v>7.2409999999999997</v>
      </c>
      <c r="C349">
        <v>7.24</v>
      </c>
      <c r="D349">
        <v>7.3140000000000001</v>
      </c>
      <c r="E349">
        <v>7.165</v>
      </c>
      <c r="F349" t="s">
        <v>8711</v>
      </c>
      <c r="G349">
        <v>-5.8999999999999999E-3</v>
      </c>
    </row>
    <row r="350" spans="1:7" x14ac:dyDescent="0.3">
      <c r="A350" s="2">
        <v>44574</v>
      </c>
      <c r="B350">
        <v>7.2839999999999998</v>
      </c>
      <c r="C350">
        <v>7.11</v>
      </c>
      <c r="D350">
        <v>7.2839999999999998</v>
      </c>
      <c r="E350">
        <v>7.0519999999999996</v>
      </c>
      <c r="F350" t="s">
        <v>4627</v>
      </c>
      <c r="G350">
        <v>2.35E-2</v>
      </c>
    </row>
    <row r="351" spans="1:7" x14ac:dyDescent="0.3">
      <c r="A351" s="2">
        <v>44573</v>
      </c>
      <c r="B351">
        <v>7.117</v>
      </c>
      <c r="C351">
        <v>7.3029999999999999</v>
      </c>
      <c r="D351">
        <v>7.3390000000000004</v>
      </c>
      <c r="E351">
        <v>7.0810000000000004</v>
      </c>
      <c r="F351" t="s">
        <v>3404</v>
      </c>
      <c r="G351">
        <v>-1.8200000000000001E-2</v>
      </c>
    </row>
    <row r="352" spans="1:7" x14ac:dyDescent="0.3">
      <c r="A352" s="2">
        <v>44572</v>
      </c>
      <c r="B352">
        <v>7.2489999999999997</v>
      </c>
      <c r="C352">
        <v>7.3259999999999996</v>
      </c>
      <c r="D352">
        <v>7.34</v>
      </c>
      <c r="E352">
        <v>7.194</v>
      </c>
      <c r="F352" t="s">
        <v>4527</v>
      </c>
      <c r="G352">
        <v>-2.5999999999999999E-3</v>
      </c>
    </row>
    <row r="353" spans="1:7" x14ac:dyDescent="0.3">
      <c r="A353" s="2">
        <v>44571</v>
      </c>
      <c r="B353">
        <v>7.2679999999999998</v>
      </c>
      <c r="C353">
        <v>7.1219999999999999</v>
      </c>
      <c r="D353">
        <v>7.3159999999999998</v>
      </c>
      <c r="E353">
        <v>7.11</v>
      </c>
      <c r="F353" t="s">
        <v>3797</v>
      </c>
      <c r="G353">
        <v>2.86E-2</v>
      </c>
    </row>
    <row r="354" spans="1:7" x14ac:dyDescent="0.3">
      <c r="A354" s="2">
        <v>44568</v>
      </c>
      <c r="B354">
        <v>7.0659999999999998</v>
      </c>
      <c r="C354">
        <v>7.0759999999999996</v>
      </c>
      <c r="D354">
        <v>7.1020000000000003</v>
      </c>
      <c r="E354">
        <v>6.976</v>
      </c>
      <c r="F354" t="s">
        <v>4654</v>
      </c>
      <c r="G354">
        <v>-1.4E-3</v>
      </c>
    </row>
    <row r="355" spans="1:7" x14ac:dyDescent="0.3">
      <c r="A355" s="2">
        <v>44567</v>
      </c>
      <c r="B355">
        <v>7.0759999999999996</v>
      </c>
      <c r="C355">
        <v>6.98</v>
      </c>
      <c r="D355">
        <v>7.1989999999999998</v>
      </c>
      <c r="E355">
        <v>6.9290000000000003</v>
      </c>
      <c r="F355" t="s">
        <v>4556</v>
      </c>
      <c r="G355">
        <v>-1.15E-2</v>
      </c>
    </row>
    <row r="356" spans="1:7" x14ac:dyDescent="0.3">
      <c r="A356" s="2">
        <v>44566</v>
      </c>
      <c r="B356">
        <v>7.1580000000000004</v>
      </c>
      <c r="C356">
        <v>7.0129999999999999</v>
      </c>
      <c r="D356">
        <v>7.2069999999999999</v>
      </c>
      <c r="E356">
        <v>6.9669999999999996</v>
      </c>
      <c r="F356" t="s">
        <v>4044</v>
      </c>
      <c r="G356">
        <v>1.5299999999999999E-2</v>
      </c>
    </row>
    <row r="357" spans="1:7" x14ac:dyDescent="0.3">
      <c r="A357" s="2">
        <v>44565</v>
      </c>
      <c r="B357">
        <v>7.05</v>
      </c>
      <c r="C357">
        <v>6.8</v>
      </c>
      <c r="D357">
        <v>7.1079999999999997</v>
      </c>
      <c r="E357">
        <v>6.7590000000000003</v>
      </c>
      <c r="F357" t="s">
        <v>8712</v>
      </c>
      <c r="G357">
        <v>4.7899999999999998E-2</v>
      </c>
    </row>
    <row r="358" spans="1:7" x14ac:dyDescent="0.3">
      <c r="A358" s="2">
        <v>44564</v>
      </c>
      <c r="B358">
        <v>6.7279999999999998</v>
      </c>
      <c r="C358">
        <v>6.3150000000000004</v>
      </c>
      <c r="D358">
        <v>6.7279999999999998</v>
      </c>
      <c r="E358">
        <v>6.2850000000000001</v>
      </c>
      <c r="F358" t="s">
        <v>8713</v>
      </c>
      <c r="G358">
        <v>8.8700000000000001E-2</v>
      </c>
    </row>
    <row r="359" spans="1:7" x14ac:dyDescent="0.3">
      <c r="A359" s="2">
        <v>44560</v>
      </c>
      <c r="B359">
        <v>6.18</v>
      </c>
      <c r="C359">
        <v>6.22</v>
      </c>
      <c r="D359">
        <v>6.2569999999999997</v>
      </c>
      <c r="E359">
        <v>6.1</v>
      </c>
      <c r="F359" t="s">
        <v>8676</v>
      </c>
      <c r="G359">
        <v>-1.06E-2</v>
      </c>
    </row>
    <row r="360" spans="1:7" x14ac:dyDescent="0.3">
      <c r="A360" s="2">
        <v>44559</v>
      </c>
      <c r="B360">
        <v>6.2460000000000004</v>
      </c>
      <c r="C360">
        <v>6.28</v>
      </c>
      <c r="D360">
        <v>6.3209999999999997</v>
      </c>
      <c r="E360">
        <v>6.2229999999999999</v>
      </c>
      <c r="F360" t="s">
        <v>3219</v>
      </c>
      <c r="G360">
        <v>-7.7999999999999996E-3</v>
      </c>
    </row>
    <row r="361" spans="1:7" x14ac:dyDescent="0.3">
      <c r="A361" s="2">
        <v>44558</v>
      </c>
      <c r="B361">
        <v>6.2949999999999999</v>
      </c>
      <c r="C361">
        <v>6.2679999999999998</v>
      </c>
      <c r="D361">
        <v>6.3239999999999998</v>
      </c>
      <c r="E361">
        <v>6.2130000000000001</v>
      </c>
      <c r="F361" t="s">
        <v>8714</v>
      </c>
      <c r="G361">
        <v>5.8999999999999999E-3</v>
      </c>
    </row>
    <row r="362" spans="1:7" x14ac:dyDescent="0.3">
      <c r="A362" s="2">
        <v>44557</v>
      </c>
      <c r="B362">
        <v>6.258</v>
      </c>
      <c r="C362">
        <v>6.1989999999999998</v>
      </c>
      <c r="D362">
        <v>6.3</v>
      </c>
      <c r="E362">
        <v>6.1509999999999998</v>
      </c>
      <c r="F362" t="s">
        <v>8715</v>
      </c>
      <c r="G362">
        <v>-4.8999999999999998E-3</v>
      </c>
    </row>
    <row r="363" spans="1:7" x14ac:dyDescent="0.3">
      <c r="A363" s="2">
        <v>44553</v>
      </c>
      <c r="B363">
        <v>6.2889999999999997</v>
      </c>
      <c r="C363">
        <v>6.23</v>
      </c>
      <c r="D363">
        <v>6.4619999999999997</v>
      </c>
      <c r="E363">
        <v>6.21</v>
      </c>
      <c r="F363" t="s">
        <v>4706</v>
      </c>
      <c r="G363">
        <v>9.7999999999999997E-3</v>
      </c>
    </row>
    <row r="364" spans="1:7" x14ac:dyDescent="0.3">
      <c r="A364" s="2">
        <v>44552</v>
      </c>
      <c r="B364">
        <v>6.2279999999999998</v>
      </c>
      <c r="C364">
        <v>6.1630000000000003</v>
      </c>
      <c r="D364">
        <v>6.26</v>
      </c>
      <c r="E364">
        <v>6.0759999999999996</v>
      </c>
      <c r="F364" t="s">
        <v>3261</v>
      </c>
      <c r="G364">
        <v>-8.0000000000000004E-4</v>
      </c>
    </row>
    <row r="365" spans="1:7" x14ac:dyDescent="0.3">
      <c r="A365" s="2">
        <v>44551</v>
      </c>
      <c r="B365">
        <v>6.2329999999999997</v>
      </c>
      <c r="C365">
        <v>5.9219999999999997</v>
      </c>
      <c r="D365">
        <v>6.2329999999999997</v>
      </c>
      <c r="E365">
        <v>5.89</v>
      </c>
      <c r="F365" t="s">
        <v>4270</v>
      </c>
      <c r="G365">
        <v>6.5799999999999997E-2</v>
      </c>
    </row>
    <row r="366" spans="1:7" x14ac:dyDescent="0.3">
      <c r="A366" s="2">
        <v>44550</v>
      </c>
      <c r="B366">
        <v>5.8479999999999999</v>
      </c>
      <c r="C366">
        <v>5.6689999999999996</v>
      </c>
      <c r="D366">
        <v>5.93</v>
      </c>
      <c r="E366">
        <v>5.6180000000000003</v>
      </c>
      <c r="F366" t="s">
        <v>8716</v>
      </c>
      <c r="G366">
        <v>-1.9599999999999999E-2</v>
      </c>
    </row>
    <row r="367" spans="1:7" x14ac:dyDescent="0.3">
      <c r="A367" s="2">
        <v>44547</v>
      </c>
      <c r="B367">
        <v>5.9649999999999999</v>
      </c>
      <c r="C367">
        <v>5.7409999999999997</v>
      </c>
      <c r="D367">
        <v>5.9649999999999999</v>
      </c>
      <c r="E367">
        <v>5.74</v>
      </c>
      <c r="F367" t="s">
        <v>1735</v>
      </c>
      <c r="G367">
        <v>4.1599999999999998E-2</v>
      </c>
    </row>
    <row r="368" spans="1:7" x14ac:dyDescent="0.3">
      <c r="A368" s="2">
        <v>44546</v>
      </c>
      <c r="B368">
        <v>5.7270000000000003</v>
      </c>
      <c r="C368">
        <v>5.79</v>
      </c>
      <c r="D368">
        <v>5.8479999999999999</v>
      </c>
      <c r="E368">
        <v>5.7169999999999996</v>
      </c>
      <c r="F368" t="s">
        <v>8717</v>
      </c>
      <c r="G368">
        <v>9.1999999999999998E-3</v>
      </c>
    </row>
    <row r="369" spans="1:7" x14ac:dyDescent="0.3">
      <c r="A369" s="2">
        <v>44545</v>
      </c>
      <c r="B369">
        <v>5.6749999999999998</v>
      </c>
      <c r="C369">
        <v>5.88</v>
      </c>
      <c r="D369">
        <v>5.9119999999999999</v>
      </c>
      <c r="E369">
        <v>5.6749999999999998</v>
      </c>
      <c r="F369" t="s">
        <v>3441</v>
      </c>
      <c r="G369">
        <v>-3.2099999999999997E-2</v>
      </c>
    </row>
    <row r="370" spans="1:7" x14ac:dyDescent="0.3">
      <c r="A370" s="2">
        <v>44544</v>
      </c>
      <c r="B370">
        <v>5.8630000000000004</v>
      </c>
      <c r="C370">
        <v>5.84</v>
      </c>
      <c r="D370">
        <v>5.9119999999999999</v>
      </c>
      <c r="E370">
        <v>5.7539999999999996</v>
      </c>
      <c r="F370" t="s">
        <v>4016</v>
      </c>
      <c r="G370">
        <v>8.0999999999999996E-3</v>
      </c>
    </row>
    <row r="371" spans="1:7" x14ac:dyDescent="0.3">
      <c r="A371" s="2">
        <v>44543</v>
      </c>
      <c r="B371">
        <v>5.8159999999999998</v>
      </c>
      <c r="C371">
        <v>6.0490000000000004</v>
      </c>
      <c r="D371">
        <v>6.0789999999999997</v>
      </c>
      <c r="E371">
        <v>5.806</v>
      </c>
      <c r="F371" t="s">
        <v>8718</v>
      </c>
      <c r="G371">
        <v>-3.3599999999999998E-2</v>
      </c>
    </row>
    <row r="372" spans="1:7" x14ac:dyDescent="0.3">
      <c r="A372" s="2">
        <v>44540</v>
      </c>
      <c r="B372">
        <v>6.0179999999999998</v>
      </c>
      <c r="C372">
        <v>6</v>
      </c>
      <c r="D372">
        <v>6.13</v>
      </c>
      <c r="E372">
        <v>5.9909999999999997</v>
      </c>
      <c r="F372" t="s">
        <v>8719</v>
      </c>
      <c r="G372">
        <v>-9.4999999999999998E-3</v>
      </c>
    </row>
    <row r="373" spans="1:7" x14ac:dyDescent="0.3">
      <c r="A373" s="2">
        <v>44539</v>
      </c>
      <c r="B373">
        <v>6.0759999999999996</v>
      </c>
      <c r="C373">
        <v>6.19</v>
      </c>
      <c r="D373">
        <v>6.1909999999999998</v>
      </c>
      <c r="E373">
        <v>6.04</v>
      </c>
      <c r="F373" t="s">
        <v>4714</v>
      </c>
      <c r="G373">
        <v>-1.95E-2</v>
      </c>
    </row>
    <row r="374" spans="1:7" x14ac:dyDescent="0.3">
      <c r="A374" s="2">
        <v>44538</v>
      </c>
      <c r="B374">
        <v>6.1970000000000001</v>
      </c>
      <c r="C374">
        <v>6.07</v>
      </c>
      <c r="D374">
        <v>6.2080000000000002</v>
      </c>
      <c r="E374">
        <v>5.883</v>
      </c>
      <c r="F374" t="s">
        <v>3886</v>
      </c>
      <c r="G374">
        <v>9.4000000000000004E-3</v>
      </c>
    </row>
    <row r="375" spans="1:7" x14ac:dyDescent="0.3">
      <c r="A375" s="2">
        <v>44537</v>
      </c>
      <c r="B375">
        <v>6.1390000000000002</v>
      </c>
      <c r="C375">
        <v>6.17</v>
      </c>
      <c r="D375">
        <v>6.2</v>
      </c>
      <c r="E375">
        <v>6.0860000000000003</v>
      </c>
      <c r="F375" t="s">
        <v>4274</v>
      </c>
      <c r="G375">
        <v>8.0000000000000002E-3</v>
      </c>
    </row>
    <row r="376" spans="1:7" x14ac:dyDescent="0.3">
      <c r="A376" s="2">
        <v>44536</v>
      </c>
      <c r="B376">
        <v>6.09</v>
      </c>
      <c r="C376">
        <v>5.75</v>
      </c>
      <c r="D376">
        <v>6.09</v>
      </c>
      <c r="E376">
        <v>5.6779999999999999</v>
      </c>
      <c r="F376" t="s">
        <v>3511</v>
      </c>
      <c r="G376">
        <v>7.0900000000000005E-2</v>
      </c>
    </row>
    <row r="377" spans="1:7" x14ac:dyDescent="0.3">
      <c r="A377" s="2">
        <v>44533</v>
      </c>
      <c r="B377">
        <v>5.6870000000000003</v>
      </c>
      <c r="C377">
        <v>5.76</v>
      </c>
      <c r="D377">
        <v>5.8680000000000003</v>
      </c>
      <c r="E377">
        <v>5.6470000000000002</v>
      </c>
      <c r="F377" t="s">
        <v>1406</v>
      </c>
      <c r="G377">
        <v>1.0999999999999999E-2</v>
      </c>
    </row>
    <row r="378" spans="1:7" x14ac:dyDescent="0.3">
      <c r="A378" s="2">
        <v>44532</v>
      </c>
      <c r="B378">
        <v>5.625</v>
      </c>
      <c r="C378">
        <v>5.51</v>
      </c>
      <c r="D378">
        <v>5.7389999999999999</v>
      </c>
      <c r="E378">
        <v>5.48</v>
      </c>
      <c r="F378" t="s">
        <v>8720</v>
      </c>
      <c r="G378">
        <v>-1.4E-3</v>
      </c>
    </row>
    <row r="379" spans="1:7" x14ac:dyDescent="0.3">
      <c r="A379" s="2">
        <v>44531</v>
      </c>
      <c r="B379">
        <v>5.633</v>
      </c>
      <c r="C379">
        <v>5.5010000000000003</v>
      </c>
      <c r="D379">
        <v>5.7640000000000002</v>
      </c>
      <c r="E379">
        <v>5.4249999999999998</v>
      </c>
      <c r="F379" t="s">
        <v>3622</v>
      </c>
      <c r="G379">
        <v>5.0700000000000002E-2</v>
      </c>
    </row>
    <row r="380" spans="1:7" x14ac:dyDescent="0.3">
      <c r="A380" s="2">
        <v>44530</v>
      </c>
      <c r="B380">
        <v>5.3609999999999998</v>
      </c>
      <c r="C380">
        <v>5.45</v>
      </c>
      <c r="D380">
        <v>5.58</v>
      </c>
      <c r="E380">
        <v>5.3159999999999998</v>
      </c>
      <c r="F380" t="s">
        <v>1081</v>
      </c>
      <c r="G380">
        <v>-2.5399999999999999E-2</v>
      </c>
    </row>
    <row r="381" spans="1:7" x14ac:dyDescent="0.3">
      <c r="A381" s="2">
        <v>44529</v>
      </c>
      <c r="B381">
        <v>5.5010000000000003</v>
      </c>
      <c r="C381">
        <v>5.64</v>
      </c>
      <c r="D381">
        <v>5.7370000000000001</v>
      </c>
      <c r="E381">
        <v>5.4640000000000004</v>
      </c>
      <c r="F381" t="s">
        <v>3554</v>
      </c>
      <c r="G381">
        <v>1.5699999999999999E-2</v>
      </c>
    </row>
    <row r="382" spans="1:7" x14ac:dyDescent="0.3">
      <c r="A382" s="2">
        <v>44526</v>
      </c>
      <c r="B382">
        <v>5.4160000000000004</v>
      </c>
      <c r="C382">
        <v>5.5</v>
      </c>
      <c r="D382">
        <v>5.6429999999999998</v>
      </c>
      <c r="E382">
        <v>5.2389999999999999</v>
      </c>
      <c r="F382" t="s">
        <v>1268</v>
      </c>
      <c r="G382">
        <v>-0.12839999999999999</v>
      </c>
    </row>
    <row r="383" spans="1:7" x14ac:dyDescent="0.3">
      <c r="A383" s="2">
        <v>44525</v>
      </c>
      <c r="B383">
        <v>6.2140000000000004</v>
      </c>
      <c r="C383">
        <v>6.149</v>
      </c>
      <c r="D383">
        <v>6.2359999999999998</v>
      </c>
      <c r="E383">
        <v>6.07</v>
      </c>
      <c r="F383" t="s">
        <v>4666</v>
      </c>
      <c r="G383">
        <v>1.04E-2</v>
      </c>
    </row>
    <row r="384" spans="1:7" x14ac:dyDescent="0.3">
      <c r="A384" s="2">
        <v>44524</v>
      </c>
      <c r="B384">
        <v>6.15</v>
      </c>
      <c r="C384">
        <v>6.1029999999999998</v>
      </c>
      <c r="D384">
        <v>6.1840000000000002</v>
      </c>
      <c r="E384">
        <v>5.8579999999999997</v>
      </c>
      <c r="F384" t="s">
        <v>8721</v>
      </c>
      <c r="G384">
        <v>5.4000000000000003E-3</v>
      </c>
    </row>
    <row r="385" spans="1:7" x14ac:dyDescent="0.3">
      <c r="A385" s="2">
        <v>44523</v>
      </c>
      <c r="B385">
        <v>6.117</v>
      </c>
      <c r="C385">
        <v>6.0309999999999997</v>
      </c>
      <c r="D385">
        <v>6.2220000000000004</v>
      </c>
      <c r="E385">
        <v>6.0309999999999997</v>
      </c>
      <c r="F385" t="s">
        <v>3532</v>
      </c>
      <c r="G385">
        <v>2.8E-3</v>
      </c>
    </row>
    <row r="386" spans="1:7" x14ac:dyDescent="0.3">
      <c r="A386" s="2">
        <v>44522</v>
      </c>
      <c r="B386">
        <v>6.1</v>
      </c>
      <c r="C386">
        <v>6.08</v>
      </c>
      <c r="D386">
        <v>6.24</v>
      </c>
      <c r="E386">
        <v>5.98</v>
      </c>
      <c r="F386" t="s">
        <v>8722</v>
      </c>
      <c r="G386">
        <v>8.3999999999999995E-3</v>
      </c>
    </row>
    <row r="387" spans="1:7" x14ac:dyDescent="0.3">
      <c r="A387" s="2">
        <v>44519</v>
      </c>
      <c r="B387">
        <v>6.0490000000000004</v>
      </c>
      <c r="C387">
        <v>6.1859999999999999</v>
      </c>
      <c r="D387">
        <v>6.2380000000000004</v>
      </c>
      <c r="E387">
        <v>5.8680000000000003</v>
      </c>
      <c r="F387" t="s">
        <v>8723</v>
      </c>
      <c r="G387">
        <v>-2.2100000000000002E-2</v>
      </c>
    </row>
    <row r="388" spans="1:7" x14ac:dyDescent="0.3">
      <c r="A388" s="2">
        <v>44518</v>
      </c>
      <c r="B388">
        <v>6.1859999999999999</v>
      </c>
      <c r="C388">
        <v>6.3490000000000002</v>
      </c>
      <c r="D388">
        <v>6.3490000000000002</v>
      </c>
      <c r="E388">
        <v>6.1420000000000003</v>
      </c>
      <c r="F388" t="s">
        <v>8724</v>
      </c>
      <c r="G388">
        <v>-2.9600000000000001E-2</v>
      </c>
    </row>
    <row r="389" spans="1:7" x14ac:dyDescent="0.3">
      <c r="A389" s="2">
        <v>44517</v>
      </c>
      <c r="B389">
        <v>6.375</v>
      </c>
      <c r="C389">
        <v>6.57</v>
      </c>
      <c r="D389">
        <v>6.633</v>
      </c>
      <c r="E389">
        <v>6.375</v>
      </c>
      <c r="F389" t="s">
        <v>3681</v>
      </c>
      <c r="G389">
        <v>-2.1299999999999999E-2</v>
      </c>
    </row>
    <row r="390" spans="1:7" x14ac:dyDescent="0.3">
      <c r="A390" s="2">
        <v>44516</v>
      </c>
      <c r="B390">
        <v>6.5140000000000002</v>
      </c>
      <c r="C390">
        <v>6.6319999999999997</v>
      </c>
      <c r="D390">
        <v>6.7060000000000004</v>
      </c>
      <c r="E390">
        <v>6.4980000000000002</v>
      </c>
      <c r="F390" t="s">
        <v>4049</v>
      </c>
      <c r="G390">
        <v>-1.7899999999999999E-2</v>
      </c>
    </row>
    <row r="391" spans="1:7" x14ac:dyDescent="0.3">
      <c r="A391" s="2">
        <v>44515</v>
      </c>
      <c r="B391">
        <v>6.633</v>
      </c>
      <c r="C391">
        <v>6.66</v>
      </c>
      <c r="D391">
        <v>6.8179999999999996</v>
      </c>
      <c r="E391">
        <v>6.5869999999999997</v>
      </c>
      <c r="F391" t="s">
        <v>3454</v>
      </c>
      <c r="G391">
        <v>1.2699999999999999E-2</v>
      </c>
    </row>
    <row r="392" spans="1:7" x14ac:dyDescent="0.3">
      <c r="A392" s="2">
        <v>44512</v>
      </c>
      <c r="B392">
        <v>6.55</v>
      </c>
      <c r="C392">
        <v>6.6550000000000002</v>
      </c>
      <c r="D392">
        <v>6.7450000000000001</v>
      </c>
      <c r="E392">
        <v>6.5410000000000004</v>
      </c>
      <c r="F392" t="s">
        <v>3420</v>
      </c>
      <c r="G392">
        <v>-2.2499999999999999E-2</v>
      </c>
    </row>
    <row r="393" spans="1:7" x14ac:dyDescent="0.3">
      <c r="A393" s="2">
        <v>44511</v>
      </c>
      <c r="B393">
        <v>6.7009999999999996</v>
      </c>
      <c r="C393">
        <v>6.94</v>
      </c>
      <c r="D393">
        <v>6.95</v>
      </c>
      <c r="E393">
        <v>6.6230000000000002</v>
      </c>
      <c r="F393" t="s">
        <v>4740</v>
      </c>
      <c r="G393">
        <v>-4.3700000000000003E-2</v>
      </c>
    </row>
    <row r="394" spans="1:7" x14ac:dyDescent="0.3">
      <c r="A394" s="2">
        <v>44510</v>
      </c>
      <c r="B394">
        <v>7.0069999999999997</v>
      </c>
      <c r="C394">
        <v>7</v>
      </c>
      <c r="D394">
        <v>7.12</v>
      </c>
      <c r="E394">
        <v>6.9850000000000003</v>
      </c>
      <c r="F394" t="s">
        <v>4703</v>
      </c>
      <c r="G394">
        <v>5.9999999999999995E-4</v>
      </c>
    </row>
    <row r="395" spans="1:7" x14ac:dyDescent="0.3">
      <c r="A395" s="2">
        <v>44509</v>
      </c>
      <c r="B395">
        <v>7.0030000000000001</v>
      </c>
      <c r="C395">
        <v>6.98</v>
      </c>
      <c r="D395">
        <v>7.1219999999999999</v>
      </c>
      <c r="E395">
        <v>6.9260000000000002</v>
      </c>
      <c r="F395" t="s">
        <v>3911</v>
      </c>
      <c r="G395">
        <v>4.0000000000000001E-3</v>
      </c>
    </row>
    <row r="396" spans="1:7" x14ac:dyDescent="0.3">
      <c r="A396" s="2">
        <v>44508</v>
      </c>
      <c r="B396">
        <v>6.9749999999999996</v>
      </c>
      <c r="C396">
        <v>7.04</v>
      </c>
      <c r="D396">
        <v>7.1360000000000001</v>
      </c>
      <c r="E396">
        <v>6.7880000000000003</v>
      </c>
      <c r="F396" t="s">
        <v>3679</v>
      </c>
      <c r="G396">
        <v>7.1000000000000004E-3</v>
      </c>
    </row>
    <row r="397" spans="1:7" x14ac:dyDescent="0.3">
      <c r="A397" s="2">
        <v>44505</v>
      </c>
      <c r="B397">
        <v>6.9260000000000002</v>
      </c>
      <c r="C397">
        <v>6.52</v>
      </c>
      <c r="D397">
        <v>6.9619999999999997</v>
      </c>
      <c r="E397">
        <v>6.42</v>
      </c>
      <c r="F397" t="s">
        <v>4342</v>
      </c>
      <c r="G397">
        <v>6.0600000000000001E-2</v>
      </c>
    </row>
    <row r="398" spans="1:7" x14ac:dyDescent="0.3">
      <c r="A398" s="2">
        <v>44504</v>
      </c>
      <c r="B398">
        <v>6.53</v>
      </c>
      <c r="C398">
        <v>6.4240000000000004</v>
      </c>
      <c r="D398">
        <v>6.649</v>
      </c>
      <c r="E398">
        <v>6.34</v>
      </c>
      <c r="F398" t="s">
        <v>8725</v>
      </c>
      <c r="G398">
        <v>3.49E-2</v>
      </c>
    </row>
    <row r="399" spans="1:7" x14ac:dyDescent="0.3">
      <c r="A399" s="2">
        <v>44503</v>
      </c>
      <c r="B399">
        <v>6.31</v>
      </c>
      <c r="C399">
        <v>6.069</v>
      </c>
      <c r="D399">
        <v>6.31</v>
      </c>
      <c r="E399">
        <v>6.0460000000000003</v>
      </c>
      <c r="F399" t="s">
        <v>8726</v>
      </c>
      <c r="G399">
        <v>6.9699999999999998E-2</v>
      </c>
    </row>
    <row r="400" spans="1:7" x14ac:dyDescent="0.3">
      <c r="A400" s="2">
        <v>44502</v>
      </c>
      <c r="B400">
        <v>5.899</v>
      </c>
      <c r="C400">
        <v>5.9</v>
      </c>
      <c r="D400">
        <v>5.9889999999999999</v>
      </c>
      <c r="E400">
        <v>5.8550000000000004</v>
      </c>
      <c r="F400" t="s">
        <v>8727</v>
      </c>
      <c r="G400">
        <v>1.32E-2</v>
      </c>
    </row>
    <row r="401" spans="1:7" x14ac:dyDescent="0.3">
      <c r="A401" s="2">
        <v>44501</v>
      </c>
      <c r="B401">
        <v>5.8220000000000001</v>
      </c>
      <c r="C401">
        <v>5.718</v>
      </c>
      <c r="D401">
        <v>5.8360000000000003</v>
      </c>
      <c r="E401">
        <v>5.6820000000000004</v>
      </c>
      <c r="F401" t="s">
        <v>3749</v>
      </c>
      <c r="G401">
        <v>1.9300000000000001E-2</v>
      </c>
    </row>
    <row r="402" spans="1:7" x14ac:dyDescent="0.3">
      <c r="A402" s="2">
        <v>44498</v>
      </c>
      <c r="B402">
        <v>5.7119999999999997</v>
      </c>
      <c r="C402">
        <v>5.6710000000000003</v>
      </c>
      <c r="D402">
        <v>5.8319999999999999</v>
      </c>
      <c r="E402">
        <v>5.6550000000000002</v>
      </c>
      <c r="F402" t="s">
        <v>3456</v>
      </c>
      <c r="G402">
        <v>4.4000000000000003E-3</v>
      </c>
    </row>
    <row r="403" spans="1:7" x14ac:dyDescent="0.3">
      <c r="A403" s="2">
        <v>44497</v>
      </c>
      <c r="B403">
        <v>5.6870000000000003</v>
      </c>
      <c r="C403">
        <v>5.68</v>
      </c>
      <c r="D403">
        <v>5.72</v>
      </c>
      <c r="E403">
        <v>5.5780000000000003</v>
      </c>
      <c r="F403" t="s">
        <v>3209</v>
      </c>
      <c r="G403">
        <v>6.4000000000000003E-3</v>
      </c>
    </row>
    <row r="404" spans="1:7" x14ac:dyDescent="0.3">
      <c r="A404" s="2">
        <v>44496</v>
      </c>
      <c r="B404">
        <v>5.6509999999999998</v>
      </c>
      <c r="C404">
        <v>5.6050000000000004</v>
      </c>
      <c r="D404">
        <v>5.7249999999999996</v>
      </c>
      <c r="E404">
        <v>5.5759999999999996</v>
      </c>
      <c r="F404" t="s">
        <v>8628</v>
      </c>
      <c r="G404">
        <v>4.1000000000000003E-3</v>
      </c>
    </row>
    <row r="405" spans="1:7" x14ac:dyDescent="0.3">
      <c r="A405" s="2">
        <v>44495</v>
      </c>
      <c r="B405">
        <v>5.6280000000000001</v>
      </c>
      <c r="C405">
        <v>5.5179999999999998</v>
      </c>
      <c r="D405">
        <v>5.72</v>
      </c>
      <c r="E405">
        <v>5.49</v>
      </c>
      <c r="F405" t="s">
        <v>3793</v>
      </c>
      <c r="G405">
        <v>2.81E-2</v>
      </c>
    </row>
    <row r="406" spans="1:7" x14ac:dyDescent="0.3">
      <c r="A406" s="2">
        <v>44494</v>
      </c>
      <c r="B406">
        <v>5.4740000000000002</v>
      </c>
      <c r="C406">
        <v>5.5</v>
      </c>
      <c r="D406">
        <v>5.61</v>
      </c>
      <c r="E406">
        <v>5.4180000000000001</v>
      </c>
      <c r="F406" t="s">
        <v>3664</v>
      </c>
      <c r="G406">
        <v>1.1000000000000001E-3</v>
      </c>
    </row>
    <row r="407" spans="1:7" x14ac:dyDescent="0.3">
      <c r="A407" s="2">
        <v>44491</v>
      </c>
      <c r="B407">
        <v>5.468</v>
      </c>
      <c r="C407">
        <v>5.55</v>
      </c>
      <c r="D407">
        <v>5.5549999999999997</v>
      </c>
      <c r="E407">
        <v>5.4039999999999999</v>
      </c>
      <c r="F407" t="s">
        <v>3934</v>
      </c>
      <c r="G407">
        <v>-1.0999999999999999E-2</v>
      </c>
    </row>
    <row r="408" spans="1:7" x14ac:dyDescent="0.3">
      <c r="A408" s="2">
        <v>44490</v>
      </c>
      <c r="B408">
        <v>5.5289999999999999</v>
      </c>
      <c r="C408">
        <v>5.4260000000000002</v>
      </c>
      <c r="D408">
        <v>5.61</v>
      </c>
      <c r="E408">
        <v>5.3710000000000004</v>
      </c>
      <c r="F408" t="s">
        <v>4014</v>
      </c>
      <c r="G408">
        <v>8.2000000000000007E-3</v>
      </c>
    </row>
    <row r="409" spans="1:7" x14ac:dyDescent="0.3">
      <c r="A409" s="2">
        <v>44489</v>
      </c>
      <c r="B409">
        <v>5.484</v>
      </c>
      <c r="C409">
        <v>5.7770000000000001</v>
      </c>
      <c r="D409">
        <v>5.7850000000000001</v>
      </c>
      <c r="E409">
        <v>5.4</v>
      </c>
      <c r="F409" t="s">
        <v>1577</v>
      </c>
      <c r="G409">
        <v>-4.7800000000000002E-2</v>
      </c>
    </row>
    <row r="410" spans="1:7" x14ac:dyDescent="0.3">
      <c r="A410" s="2">
        <v>44488</v>
      </c>
      <c r="B410">
        <v>5.7590000000000003</v>
      </c>
      <c r="C410">
        <v>5.9480000000000004</v>
      </c>
      <c r="D410">
        <v>5.9690000000000003</v>
      </c>
      <c r="E410">
        <v>5.742</v>
      </c>
      <c r="F410" t="s">
        <v>4119</v>
      </c>
      <c r="G410">
        <v>-2.41E-2</v>
      </c>
    </row>
    <row r="411" spans="1:7" x14ac:dyDescent="0.3">
      <c r="A411" s="2">
        <v>44487</v>
      </c>
      <c r="B411">
        <v>5.9009999999999998</v>
      </c>
      <c r="C411">
        <v>6.0510000000000002</v>
      </c>
      <c r="D411">
        <v>6.07</v>
      </c>
      <c r="E411">
        <v>5.8049999999999997</v>
      </c>
      <c r="F411" t="s">
        <v>8728</v>
      </c>
      <c r="G411">
        <v>-1.8599999999999998E-2</v>
      </c>
    </row>
    <row r="412" spans="1:7" x14ac:dyDescent="0.3">
      <c r="A412" s="2">
        <v>44484</v>
      </c>
      <c r="B412">
        <v>6.0129999999999999</v>
      </c>
      <c r="C412">
        <v>5.8789999999999996</v>
      </c>
      <c r="D412">
        <v>6.0209999999999999</v>
      </c>
      <c r="E412">
        <v>5.8330000000000002</v>
      </c>
      <c r="F412" t="s">
        <v>8729</v>
      </c>
      <c r="G412">
        <v>4.5600000000000002E-2</v>
      </c>
    </row>
    <row r="413" spans="1:7" x14ac:dyDescent="0.3">
      <c r="A413" s="2">
        <v>44483</v>
      </c>
      <c r="B413">
        <v>5.7510000000000003</v>
      </c>
      <c r="C413">
        <v>5.73</v>
      </c>
      <c r="D413">
        <v>5.8529999999999998</v>
      </c>
      <c r="E413">
        <v>5.6909999999999998</v>
      </c>
      <c r="F413" t="s">
        <v>3766</v>
      </c>
      <c r="G413">
        <v>7.9000000000000008E-3</v>
      </c>
    </row>
    <row r="414" spans="1:7" x14ac:dyDescent="0.3">
      <c r="A414" s="2">
        <v>44482</v>
      </c>
      <c r="B414">
        <v>5.7060000000000004</v>
      </c>
      <c r="C414">
        <v>5.82</v>
      </c>
      <c r="D414">
        <v>5.85</v>
      </c>
      <c r="E414">
        <v>5.7060000000000004</v>
      </c>
      <c r="F414" t="s">
        <v>3722</v>
      </c>
      <c r="G414">
        <v>-1.8200000000000001E-2</v>
      </c>
    </row>
    <row r="415" spans="1:7" x14ac:dyDescent="0.3">
      <c r="A415" s="2">
        <v>44481</v>
      </c>
      <c r="B415">
        <v>5.8120000000000003</v>
      </c>
      <c r="C415">
        <v>5.98</v>
      </c>
      <c r="D415">
        <v>5.9870000000000001</v>
      </c>
      <c r="E415">
        <v>5.7670000000000003</v>
      </c>
      <c r="F415" t="s">
        <v>4476</v>
      </c>
      <c r="G415">
        <v>-2.2499999999999999E-2</v>
      </c>
    </row>
    <row r="416" spans="1:7" x14ac:dyDescent="0.3">
      <c r="A416" s="2">
        <v>44480</v>
      </c>
      <c r="B416">
        <v>5.9459999999999997</v>
      </c>
      <c r="C416">
        <v>5.8049999999999997</v>
      </c>
      <c r="D416">
        <v>5.9459999999999997</v>
      </c>
      <c r="E416">
        <v>5.774</v>
      </c>
      <c r="F416" t="s">
        <v>4067</v>
      </c>
      <c r="G416">
        <v>3.0700000000000002E-2</v>
      </c>
    </row>
    <row r="417" spans="1:7" x14ac:dyDescent="0.3">
      <c r="A417" s="2">
        <v>44477</v>
      </c>
      <c r="B417">
        <v>5.7690000000000001</v>
      </c>
      <c r="C417">
        <v>5.7240000000000002</v>
      </c>
      <c r="D417">
        <v>5.8319999999999999</v>
      </c>
      <c r="E417">
        <v>5.6769999999999996</v>
      </c>
      <c r="F417" t="s">
        <v>8642</v>
      </c>
      <c r="G417">
        <v>3.5000000000000001E-3</v>
      </c>
    </row>
    <row r="418" spans="1:7" x14ac:dyDescent="0.3">
      <c r="A418" s="2">
        <v>44476</v>
      </c>
      <c r="B418">
        <v>5.7489999999999997</v>
      </c>
      <c r="C418">
        <v>5.8959999999999999</v>
      </c>
      <c r="D418">
        <v>5.9379999999999997</v>
      </c>
      <c r="E418">
        <v>5.7370000000000001</v>
      </c>
      <c r="F418" t="s">
        <v>8730</v>
      </c>
      <c r="G418">
        <v>-1.78E-2</v>
      </c>
    </row>
    <row r="419" spans="1:7" x14ac:dyDescent="0.3">
      <c r="A419" s="2">
        <v>44475</v>
      </c>
      <c r="B419">
        <v>5.8529999999999998</v>
      </c>
      <c r="C419">
        <v>5.99</v>
      </c>
      <c r="D419">
        <v>6.0209999999999999</v>
      </c>
      <c r="E419">
        <v>5.8179999999999996</v>
      </c>
      <c r="F419" t="s">
        <v>8731</v>
      </c>
      <c r="G419">
        <v>-2.7900000000000001E-2</v>
      </c>
    </row>
    <row r="420" spans="1:7" x14ac:dyDescent="0.3">
      <c r="A420" s="2">
        <v>44474</v>
      </c>
      <c r="B420">
        <v>6.0209999999999999</v>
      </c>
      <c r="C420">
        <v>6.15</v>
      </c>
      <c r="D420">
        <v>6.1980000000000004</v>
      </c>
      <c r="E420">
        <v>5.9770000000000003</v>
      </c>
      <c r="F420" t="s">
        <v>8732</v>
      </c>
      <c r="G420">
        <v>-2.0799999999999999E-2</v>
      </c>
    </row>
    <row r="421" spans="1:7" x14ac:dyDescent="0.3">
      <c r="A421" s="2">
        <v>44473</v>
      </c>
      <c r="B421">
        <v>6.149</v>
      </c>
      <c r="C421">
        <v>6.23</v>
      </c>
      <c r="D421">
        <v>6.3310000000000004</v>
      </c>
      <c r="E421">
        <v>6.1020000000000003</v>
      </c>
      <c r="F421" t="s">
        <v>3579</v>
      </c>
      <c r="G421">
        <v>-1.2500000000000001E-2</v>
      </c>
    </row>
    <row r="422" spans="1:7" x14ac:dyDescent="0.3">
      <c r="A422" s="2">
        <v>44470</v>
      </c>
      <c r="B422">
        <v>6.2270000000000003</v>
      </c>
      <c r="C422">
        <v>5.8769999999999998</v>
      </c>
      <c r="D422">
        <v>6.2270000000000003</v>
      </c>
      <c r="E422">
        <v>5.77</v>
      </c>
      <c r="F422" t="s">
        <v>3878</v>
      </c>
      <c r="G422">
        <v>4.8500000000000001E-2</v>
      </c>
    </row>
    <row r="423" spans="1:7" x14ac:dyDescent="0.3">
      <c r="A423" s="2">
        <v>44469</v>
      </c>
      <c r="B423">
        <v>5.9390000000000001</v>
      </c>
      <c r="C423">
        <v>6.01</v>
      </c>
      <c r="D423">
        <v>6.181</v>
      </c>
      <c r="E423">
        <v>5.8250000000000002</v>
      </c>
      <c r="F423" t="s">
        <v>8733</v>
      </c>
      <c r="G423">
        <v>-4.99E-2</v>
      </c>
    </row>
    <row r="424" spans="1:7" x14ac:dyDescent="0.3">
      <c r="A424" s="2">
        <v>44468</v>
      </c>
      <c r="B424">
        <v>6.2510000000000003</v>
      </c>
      <c r="C424">
        <v>6.38</v>
      </c>
      <c r="D424">
        <v>6.4619999999999997</v>
      </c>
      <c r="E424">
        <v>6.13</v>
      </c>
      <c r="F424" t="s">
        <v>3586</v>
      </c>
      <c r="G424">
        <v>-3.2399999999999998E-2</v>
      </c>
    </row>
    <row r="425" spans="1:7" x14ac:dyDescent="0.3">
      <c r="A425" s="2">
        <v>44467</v>
      </c>
      <c r="B425">
        <v>6.46</v>
      </c>
      <c r="C425">
        <v>6.5590000000000002</v>
      </c>
      <c r="D425">
        <v>6.6369999999999996</v>
      </c>
      <c r="E425">
        <v>6.3810000000000002</v>
      </c>
      <c r="F425" t="s">
        <v>1518</v>
      </c>
      <c r="G425">
        <v>-1.54E-2</v>
      </c>
    </row>
    <row r="426" spans="1:7" x14ac:dyDescent="0.3">
      <c r="A426" s="2">
        <v>44466</v>
      </c>
      <c r="B426">
        <v>6.5609999999999999</v>
      </c>
      <c r="C426">
        <v>6.3</v>
      </c>
      <c r="D426">
        <v>6.61</v>
      </c>
      <c r="E426">
        <v>6.26</v>
      </c>
      <c r="F426" t="s">
        <v>1825</v>
      </c>
      <c r="G426">
        <v>5.2600000000000001E-2</v>
      </c>
    </row>
    <row r="427" spans="1:7" x14ac:dyDescent="0.3">
      <c r="A427" s="2">
        <v>44463</v>
      </c>
      <c r="B427">
        <v>6.2329999999999997</v>
      </c>
      <c r="C427">
        <v>6.2190000000000003</v>
      </c>
      <c r="D427">
        <v>6.2460000000000004</v>
      </c>
      <c r="E427">
        <v>6.109</v>
      </c>
      <c r="F427" t="s">
        <v>4091</v>
      </c>
      <c r="G427">
        <v>5.1999999999999998E-3</v>
      </c>
    </row>
    <row r="428" spans="1:7" x14ac:dyDescent="0.3">
      <c r="A428" s="2">
        <v>44462</v>
      </c>
      <c r="B428">
        <v>6.2009999999999996</v>
      </c>
      <c r="C428">
        <v>6.4</v>
      </c>
      <c r="D428">
        <v>6.4180000000000001</v>
      </c>
      <c r="E428">
        <v>6.18</v>
      </c>
      <c r="F428" t="s">
        <v>3718</v>
      </c>
      <c r="G428">
        <v>2.0000000000000001E-4</v>
      </c>
    </row>
    <row r="429" spans="1:7" x14ac:dyDescent="0.3">
      <c r="A429" s="2">
        <v>44461</v>
      </c>
      <c r="B429">
        <v>6.2</v>
      </c>
      <c r="C429">
        <v>6.202</v>
      </c>
      <c r="D429">
        <v>6.29</v>
      </c>
      <c r="E429">
        <v>5.992</v>
      </c>
      <c r="F429" t="s">
        <v>2138</v>
      </c>
      <c r="G429">
        <v>3.6999999999999998E-2</v>
      </c>
    </row>
    <row r="430" spans="1:7" x14ac:dyDescent="0.3">
      <c r="A430" s="2">
        <v>44460</v>
      </c>
      <c r="B430">
        <v>5.9779999999999998</v>
      </c>
      <c r="C430">
        <v>6.2469999999999999</v>
      </c>
      <c r="D430">
        <v>6.4939999999999998</v>
      </c>
      <c r="E430">
        <v>5.9779999999999998</v>
      </c>
      <c r="F430" t="s">
        <v>4768</v>
      </c>
      <c r="G430">
        <v>-3.3099999999999997E-2</v>
      </c>
    </row>
    <row r="431" spans="1:7" x14ac:dyDescent="0.3">
      <c r="A431" s="2">
        <v>44459</v>
      </c>
      <c r="B431">
        <v>6.1829999999999998</v>
      </c>
      <c r="C431">
        <v>5.7089999999999996</v>
      </c>
      <c r="D431">
        <v>6.3819999999999997</v>
      </c>
      <c r="E431">
        <v>5.7069999999999999</v>
      </c>
      <c r="F431" t="s">
        <v>8734</v>
      </c>
      <c r="G431">
        <v>5.5300000000000002E-2</v>
      </c>
    </row>
    <row r="432" spans="1:7" x14ac:dyDescent="0.3">
      <c r="A432" s="2">
        <v>44456</v>
      </c>
      <c r="B432">
        <v>5.859</v>
      </c>
      <c r="C432">
        <v>5.7569999999999997</v>
      </c>
      <c r="D432">
        <v>5.9790000000000001</v>
      </c>
      <c r="E432">
        <v>5.7519999999999998</v>
      </c>
      <c r="F432" t="s">
        <v>8735</v>
      </c>
      <c r="G432">
        <v>2.6100000000000002E-2</v>
      </c>
    </row>
    <row r="433" spans="1:7" x14ac:dyDescent="0.3">
      <c r="A433" s="2">
        <v>44455</v>
      </c>
      <c r="B433">
        <v>5.71</v>
      </c>
      <c r="C433">
        <v>5.6379999999999999</v>
      </c>
      <c r="D433">
        <v>5.734</v>
      </c>
      <c r="E433">
        <v>5.5670000000000002</v>
      </c>
      <c r="F433" t="s">
        <v>3462</v>
      </c>
      <c r="G433">
        <v>1.1599999999999999E-2</v>
      </c>
    </row>
    <row r="434" spans="1:7" x14ac:dyDescent="0.3">
      <c r="A434" s="2">
        <v>44454</v>
      </c>
      <c r="B434">
        <v>5.6440000000000001</v>
      </c>
      <c r="C434">
        <v>5.7249999999999996</v>
      </c>
      <c r="D434">
        <v>5.7380000000000004</v>
      </c>
      <c r="E434">
        <v>5.6050000000000004</v>
      </c>
      <c r="F434" t="s">
        <v>3702</v>
      </c>
      <c r="G434">
        <v>-1.14E-2</v>
      </c>
    </row>
    <row r="435" spans="1:7" x14ac:dyDescent="0.3">
      <c r="A435" s="2">
        <v>44453</v>
      </c>
      <c r="B435">
        <v>5.7089999999999996</v>
      </c>
      <c r="C435">
        <v>5.8520000000000003</v>
      </c>
      <c r="D435">
        <v>5.8869999999999996</v>
      </c>
      <c r="E435">
        <v>5.6740000000000004</v>
      </c>
      <c r="F435" t="s">
        <v>4748</v>
      </c>
      <c r="G435">
        <v>-0.02</v>
      </c>
    </row>
    <row r="436" spans="1:7" x14ac:dyDescent="0.3">
      <c r="A436" s="2">
        <v>44452</v>
      </c>
      <c r="B436">
        <v>5.8259999999999996</v>
      </c>
      <c r="C436">
        <v>5.7450000000000001</v>
      </c>
      <c r="D436">
        <v>5.8330000000000002</v>
      </c>
      <c r="E436">
        <v>5.702</v>
      </c>
      <c r="F436" t="s">
        <v>4676</v>
      </c>
      <c r="G436">
        <v>1.54E-2</v>
      </c>
    </row>
    <row r="437" spans="1:7" x14ac:dyDescent="0.3">
      <c r="A437" s="2">
        <v>44449</v>
      </c>
      <c r="B437">
        <v>5.7370000000000001</v>
      </c>
      <c r="C437">
        <v>5.8129999999999997</v>
      </c>
      <c r="D437">
        <v>5.827</v>
      </c>
      <c r="E437">
        <v>5.7089999999999996</v>
      </c>
      <c r="F437" t="s">
        <v>3419</v>
      </c>
      <c r="G437">
        <v>-1.18E-2</v>
      </c>
    </row>
    <row r="438" spans="1:7" x14ac:dyDescent="0.3">
      <c r="A438" s="2">
        <v>44448</v>
      </c>
      <c r="B438">
        <v>5.806</v>
      </c>
      <c r="C438">
        <v>5.859</v>
      </c>
      <c r="D438">
        <v>5.87</v>
      </c>
      <c r="E438">
        <v>5.7249999999999996</v>
      </c>
      <c r="F438" t="s">
        <v>8736</v>
      </c>
      <c r="G438">
        <v>-9.1000000000000004E-3</v>
      </c>
    </row>
    <row r="439" spans="1:7" x14ac:dyDescent="0.3">
      <c r="A439" s="2">
        <v>44447</v>
      </c>
      <c r="B439">
        <v>5.859</v>
      </c>
      <c r="C439">
        <v>5.8310000000000004</v>
      </c>
      <c r="D439">
        <v>6.0179999999999998</v>
      </c>
      <c r="E439">
        <v>5.782</v>
      </c>
      <c r="F439" t="s">
        <v>3378</v>
      </c>
      <c r="G439">
        <v>5.7999999999999996E-3</v>
      </c>
    </row>
    <row r="440" spans="1:7" x14ac:dyDescent="0.3">
      <c r="A440" s="2">
        <v>44446</v>
      </c>
      <c r="B440">
        <v>5.8259999999999996</v>
      </c>
      <c r="C440">
        <v>5.8659999999999997</v>
      </c>
      <c r="D440">
        <v>5.8879999999999999</v>
      </c>
      <c r="E440">
        <v>5.7969999999999997</v>
      </c>
      <c r="F440" t="s">
        <v>8737</v>
      </c>
      <c r="G440">
        <v>-5.7000000000000002E-3</v>
      </c>
    </row>
    <row r="441" spans="1:7" x14ac:dyDescent="0.3">
      <c r="A441" s="2">
        <v>44445</v>
      </c>
      <c r="B441">
        <v>5.859</v>
      </c>
      <c r="C441">
        <v>5.9859999999999998</v>
      </c>
      <c r="D441">
        <v>5.9880000000000004</v>
      </c>
      <c r="E441">
        <v>5.8250000000000002</v>
      </c>
      <c r="F441" t="s">
        <v>4621</v>
      </c>
      <c r="G441">
        <v>-9.2999999999999992E-3</v>
      </c>
    </row>
    <row r="442" spans="1:7" x14ac:dyDescent="0.3">
      <c r="A442" s="2">
        <v>44442</v>
      </c>
      <c r="B442">
        <v>5.9139999999999997</v>
      </c>
      <c r="C442">
        <v>5.9640000000000004</v>
      </c>
      <c r="D442">
        <v>6.0190000000000001</v>
      </c>
      <c r="E442">
        <v>5.891</v>
      </c>
      <c r="F442" t="s">
        <v>546</v>
      </c>
      <c r="G442">
        <v>-9.9000000000000008E-3</v>
      </c>
    </row>
    <row r="443" spans="1:7" x14ac:dyDescent="0.3">
      <c r="A443" s="2">
        <v>44441</v>
      </c>
      <c r="B443">
        <v>5.9740000000000002</v>
      </c>
      <c r="C443">
        <v>6.0759999999999996</v>
      </c>
      <c r="D443">
        <v>6.08</v>
      </c>
      <c r="E443">
        <v>5.931</v>
      </c>
      <c r="F443" t="s">
        <v>3729</v>
      </c>
      <c r="G443">
        <v>-1.41E-2</v>
      </c>
    </row>
    <row r="444" spans="1:7" x14ac:dyDescent="0.3">
      <c r="A444" s="2">
        <v>44440</v>
      </c>
      <c r="B444">
        <v>6.0590000000000002</v>
      </c>
      <c r="C444">
        <v>6.1310000000000002</v>
      </c>
      <c r="D444">
        <v>6.1310000000000002</v>
      </c>
      <c r="E444">
        <v>6.03</v>
      </c>
      <c r="F444" t="s">
        <v>3224</v>
      </c>
      <c r="G444">
        <v>5.9999999999999995E-4</v>
      </c>
    </row>
    <row r="445" spans="1:7" x14ac:dyDescent="0.3">
      <c r="A445" s="2">
        <v>44439</v>
      </c>
      <c r="B445">
        <v>6.056</v>
      </c>
      <c r="C445">
        <v>6.0810000000000004</v>
      </c>
      <c r="D445">
        <v>6.109</v>
      </c>
      <c r="E445">
        <v>6.0090000000000003</v>
      </c>
      <c r="F445" t="s">
        <v>3375</v>
      </c>
      <c r="G445">
        <v>-1.52E-2</v>
      </c>
    </row>
    <row r="446" spans="1:7" x14ac:dyDescent="0.3">
      <c r="A446" s="2">
        <v>44438</v>
      </c>
      <c r="B446">
        <v>6.149</v>
      </c>
      <c r="C446">
        <v>6.21</v>
      </c>
      <c r="D446">
        <v>6.2629999999999999</v>
      </c>
      <c r="E446">
        <v>6.1310000000000002</v>
      </c>
      <c r="F446" t="s">
        <v>2308</v>
      </c>
      <c r="G446">
        <v>-1.52E-2</v>
      </c>
    </row>
    <row r="447" spans="1:7" x14ac:dyDescent="0.3">
      <c r="A447" s="2">
        <v>44435</v>
      </c>
      <c r="B447">
        <v>6.2439999999999998</v>
      </c>
      <c r="C447">
        <v>6.2480000000000002</v>
      </c>
      <c r="D447">
        <v>6.2869999999999999</v>
      </c>
      <c r="E447">
        <v>6.149</v>
      </c>
      <c r="F447" t="s">
        <v>2171</v>
      </c>
      <c r="G447">
        <v>4.4000000000000003E-3</v>
      </c>
    </row>
    <row r="448" spans="1:7" x14ac:dyDescent="0.3">
      <c r="A448" s="2">
        <v>44434</v>
      </c>
      <c r="B448">
        <v>6.2169999999999996</v>
      </c>
      <c r="C448">
        <v>6.3070000000000004</v>
      </c>
      <c r="D448">
        <v>6.3289999999999997</v>
      </c>
      <c r="E448">
        <v>6.1879999999999997</v>
      </c>
      <c r="F448" t="s">
        <v>8738</v>
      </c>
      <c r="G448">
        <v>-1.8599999999999998E-2</v>
      </c>
    </row>
    <row r="449" spans="1:7" x14ac:dyDescent="0.3">
      <c r="A449" s="2">
        <v>44433</v>
      </c>
      <c r="B449">
        <v>6.335</v>
      </c>
      <c r="C449">
        <v>6.3419999999999996</v>
      </c>
      <c r="D449">
        <v>6.452</v>
      </c>
      <c r="E449">
        <v>6.2880000000000003</v>
      </c>
      <c r="F449" t="s">
        <v>8686</v>
      </c>
      <c r="G449">
        <v>1.4E-3</v>
      </c>
    </row>
    <row r="450" spans="1:7" x14ac:dyDescent="0.3">
      <c r="A450" s="2">
        <v>44432</v>
      </c>
      <c r="B450">
        <v>6.3259999999999996</v>
      </c>
      <c r="C450">
        <v>6.2030000000000003</v>
      </c>
      <c r="D450">
        <v>6.3739999999999997</v>
      </c>
      <c r="E450">
        <v>6.173</v>
      </c>
      <c r="F450" t="s">
        <v>3257</v>
      </c>
      <c r="G450">
        <v>2.9700000000000001E-2</v>
      </c>
    </row>
    <row r="451" spans="1:7" x14ac:dyDescent="0.3">
      <c r="A451" s="2">
        <v>44431</v>
      </c>
      <c r="B451">
        <v>6.1429999999999998</v>
      </c>
      <c r="C451">
        <v>6.1680000000000001</v>
      </c>
      <c r="D451">
        <v>6.1980000000000004</v>
      </c>
      <c r="E451">
        <v>6.1050000000000004</v>
      </c>
      <c r="F451" t="s">
        <v>3268</v>
      </c>
      <c r="G451">
        <v>6.7999999999999996E-3</v>
      </c>
    </row>
    <row r="452" spans="1:7" x14ac:dyDescent="0.3">
      <c r="A452" s="2">
        <v>44428</v>
      </c>
      <c r="B452">
        <v>6.1020000000000003</v>
      </c>
      <c r="C452">
        <v>6.2590000000000003</v>
      </c>
      <c r="D452">
        <v>6.266</v>
      </c>
      <c r="E452">
        <v>6.01</v>
      </c>
      <c r="F452" t="s">
        <v>8739</v>
      </c>
      <c r="G452">
        <v>-2.6499999999999999E-2</v>
      </c>
    </row>
    <row r="453" spans="1:7" x14ac:dyDescent="0.3">
      <c r="A453" s="2">
        <v>44427</v>
      </c>
      <c r="B453">
        <v>6.2679999999999998</v>
      </c>
      <c r="C453">
        <v>6.306</v>
      </c>
      <c r="D453">
        <v>6.3630000000000004</v>
      </c>
      <c r="E453">
        <v>6.2450000000000001</v>
      </c>
      <c r="F453" t="s">
        <v>8664</v>
      </c>
      <c r="G453">
        <v>-1.6899999999999998E-2</v>
      </c>
    </row>
    <row r="454" spans="1:7" x14ac:dyDescent="0.3">
      <c r="A454" s="2">
        <v>44426</v>
      </c>
      <c r="B454">
        <v>6.3760000000000003</v>
      </c>
      <c r="C454">
        <v>6.3090000000000002</v>
      </c>
      <c r="D454">
        <v>6.4020000000000001</v>
      </c>
      <c r="E454">
        <v>6.2880000000000003</v>
      </c>
      <c r="F454" t="s">
        <v>453</v>
      </c>
      <c r="G454">
        <v>1.3299999999999999E-2</v>
      </c>
    </row>
    <row r="455" spans="1:7" x14ac:dyDescent="0.3">
      <c r="A455" s="2">
        <v>44425</v>
      </c>
      <c r="B455">
        <v>6.2930000000000001</v>
      </c>
      <c r="C455">
        <v>6.3550000000000004</v>
      </c>
      <c r="D455">
        <v>6.3550000000000004</v>
      </c>
      <c r="E455">
        <v>6.28</v>
      </c>
      <c r="F455" t="s">
        <v>3239</v>
      </c>
      <c r="G455">
        <v>-1.2500000000000001E-2</v>
      </c>
    </row>
    <row r="456" spans="1:7" x14ac:dyDescent="0.3">
      <c r="A456" s="2">
        <v>44424</v>
      </c>
      <c r="B456">
        <v>6.3719999999999999</v>
      </c>
      <c r="C456">
        <v>6.4450000000000003</v>
      </c>
      <c r="D456">
        <v>6.4550000000000001</v>
      </c>
      <c r="E456">
        <v>6.2880000000000003</v>
      </c>
      <c r="F456" t="s">
        <v>8740</v>
      </c>
      <c r="G456">
        <v>-3.5700000000000003E-2</v>
      </c>
    </row>
    <row r="457" spans="1:7" x14ac:dyDescent="0.3">
      <c r="A457" s="2">
        <v>44421</v>
      </c>
      <c r="B457">
        <v>6.609</v>
      </c>
      <c r="C457">
        <v>6.6589999999999998</v>
      </c>
      <c r="D457">
        <v>6.6660000000000004</v>
      </c>
      <c r="E457">
        <v>6.5890000000000004</v>
      </c>
      <c r="F457" t="s">
        <v>2381</v>
      </c>
      <c r="G457">
        <v>-7.7000000000000002E-3</v>
      </c>
    </row>
    <row r="458" spans="1:7" x14ac:dyDescent="0.3">
      <c r="A458" s="2">
        <v>44420</v>
      </c>
      <c r="B458">
        <v>6.66</v>
      </c>
      <c r="C458">
        <v>6.7539999999999996</v>
      </c>
      <c r="D458">
        <v>6.7930000000000001</v>
      </c>
      <c r="E458">
        <v>6.6479999999999997</v>
      </c>
      <c r="F458" t="s">
        <v>2894</v>
      </c>
      <c r="G458">
        <v>-7.3000000000000001E-3</v>
      </c>
    </row>
    <row r="459" spans="1:7" x14ac:dyDescent="0.3">
      <c r="A459" s="2">
        <v>44419</v>
      </c>
      <c r="B459">
        <v>6.7089999999999996</v>
      </c>
      <c r="C459">
        <v>6.5789999999999997</v>
      </c>
      <c r="D459">
        <v>6.7619999999999996</v>
      </c>
      <c r="E459">
        <v>6.5789999999999997</v>
      </c>
      <c r="F459" t="s">
        <v>2872</v>
      </c>
      <c r="G459">
        <v>1.72E-2</v>
      </c>
    </row>
    <row r="460" spans="1:7" x14ac:dyDescent="0.3">
      <c r="A460" s="2">
        <v>44418</v>
      </c>
      <c r="B460">
        <v>6.5960000000000001</v>
      </c>
      <c r="C460">
        <v>6.6230000000000002</v>
      </c>
      <c r="D460">
        <v>6.6539999999999999</v>
      </c>
      <c r="E460">
        <v>6.5620000000000003</v>
      </c>
      <c r="F460" t="s">
        <v>525</v>
      </c>
      <c r="G460">
        <v>-4.7999999999999996E-3</v>
      </c>
    </row>
    <row r="461" spans="1:7" x14ac:dyDescent="0.3">
      <c r="A461" s="2">
        <v>44417</v>
      </c>
      <c r="B461">
        <v>6.6280000000000001</v>
      </c>
      <c r="C461">
        <v>6.7089999999999996</v>
      </c>
      <c r="D461">
        <v>6.7309999999999999</v>
      </c>
      <c r="E461">
        <v>6.5940000000000003</v>
      </c>
      <c r="F461" t="s">
        <v>2873</v>
      </c>
      <c r="G461">
        <v>-0.01</v>
      </c>
    </row>
    <row r="462" spans="1:7" x14ac:dyDescent="0.3">
      <c r="A462" s="2">
        <v>44414</v>
      </c>
      <c r="B462">
        <v>6.6950000000000003</v>
      </c>
      <c r="C462">
        <v>6.7939999999999996</v>
      </c>
      <c r="D462">
        <v>6.8360000000000003</v>
      </c>
      <c r="E462">
        <v>6.6</v>
      </c>
      <c r="F462" t="s">
        <v>4664</v>
      </c>
      <c r="G462">
        <v>-4.7000000000000002E-3</v>
      </c>
    </row>
    <row r="463" spans="1:7" x14ac:dyDescent="0.3">
      <c r="A463" s="2">
        <v>44413</v>
      </c>
      <c r="B463">
        <v>6.726</v>
      </c>
      <c r="C463">
        <v>6.694</v>
      </c>
      <c r="D463">
        <v>6.7270000000000003</v>
      </c>
      <c r="E463">
        <v>6.4059999999999997</v>
      </c>
      <c r="F463" t="s">
        <v>4660</v>
      </c>
      <c r="G463">
        <v>2.1700000000000001E-2</v>
      </c>
    </row>
    <row r="464" spans="1:7" x14ac:dyDescent="0.3">
      <c r="A464" s="2">
        <v>44412</v>
      </c>
      <c r="B464">
        <v>6.5839999999999996</v>
      </c>
      <c r="C464">
        <v>6.6840000000000002</v>
      </c>
      <c r="D464">
        <v>6.7560000000000002</v>
      </c>
      <c r="E464">
        <v>6.5220000000000002</v>
      </c>
      <c r="F464" t="s">
        <v>8671</v>
      </c>
      <c r="G464">
        <v>-1.2E-2</v>
      </c>
    </row>
    <row r="465" spans="1:7" x14ac:dyDescent="0.3">
      <c r="A465" s="2">
        <v>44411</v>
      </c>
      <c r="B465">
        <v>6.6639999999999997</v>
      </c>
      <c r="C465">
        <v>6.7889999999999997</v>
      </c>
      <c r="D465">
        <v>6.84</v>
      </c>
      <c r="E465">
        <v>6.6230000000000002</v>
      </c>
      <c r="F465" t="s">
        <v>2879</v>
      </c>
      <c r="G465">
        <v>-2.0400000000000001E-2</v>
      </c>
    </row>
    <row r="466" spans="1:7" x14ac:dyDescent="0.3">
      <c r="A466" s="2">
        <v>44410</v>
      </c>
      <c r="B466">
        <v>6.8019999999999996</v>
      </c>
      <c r="C466">
        <v>6.8140000000000001</v>
      </c>
      <c r="D466">
        <v>6.968</v>
      </c>
      <c r="E466">
        <v>6.7560000000000002</v>
      </c>
      <c r="F466" t="s">
        <v>3213</v>
      </c>
      <c r="G466">
        <v>-1.8E-3</v>
      </c>
    </row>
    <row r="467" spans="1:7" x14ac:dyDescent="0.3">
      <c r="A467" s="2">
        <v>44407</v>
      </c>
      <c r="B467">
        <v>6.8140000000000001</v>
      </c>
      <c r="C467">
        <v>7.008</v>
      </c>
      <c r="D467">
        <v>7.0270000000000001</v>
      </c>
      <c r="E467">
        <v>6.7949999999999999</v>
      </c>
      <c r="F467" t="s">
        <v>8741</v>
      </c>
      <c r="G467">
        <v>-3.3599999999999998E-2</v>
      </c>
    </row>
    <row r="468" spans="1:7" x14ac:dyDescent="0.3">
      <c r="A468" s="2">
        <v>44406</v>
      </c>
      <c r="B468">
        <v>7.0510000000000002</v>
      </c>
      <c r="C468">
        <v>7.0940000000000003</v>
      </c>
      <c r="D468">
        <v>7.0949999999999998</v>
      </c>
      <c r="E468">
        <v>6.94</v>
      </c>
      <c r="F468" t="s">
        <v>8643</v>
      </c>
      <c r="G468">
        <v>-6.4999999999999997E-3</v>
      </c>
    </row>
    <row r="469" spans="1:7" x14ac:dyDescent="0.3">
      <c r="A469" s="2">
        <v>44405</v>
      </c>
      <c r="B469">
        <v>7.0979999999999999</v>
      </c>
      <c r="C469">
        <v>7.1020000000000003</v>
      </c>
      <c r="D469">
        <v>7.2309999999999999</v>
      </c>
      <c r="E469">
        <v>7.0469999999999997</v>
      </c>
      <c r="F469" t="s">
        <v>2267</v>
      </c>
      <c r="G469">
        <v>4.1000000000000003E-3</v>
      </c>
    </row>
    <row r="470" spans="1:7" x14ac:dyDescent="0.3">
      <c r="A470" s="2">
        <v>44404</v>
      </c>
      <c r="B470">
        <v>7.0679999999999996</v>
      </c>
      <c r="C470">
        <v>6.992</v>
      </c>
      <c r="D470">
        <v>7.1440000000000001</v>
      </c>
      <c r="E470">
        <v>6.9279999999999999</v>
      </c>
      <c r="F470" t="s">
        <v>2872</v>
      </c>
      <c r="G470">
        <v>5.7999999999999996E-3</v>
      </c>
    </row>
    <row r="471" spans="1:7" x14ac:dyDescent="0.3">
      <c r="A471" s="2">
        <v>44403</v>
      </c>
      <c r="B471">
        <v>7.0279999999999996</v>
      </c>
      <c r="C471">
        <v>6.97</v>
      </c>
      <c r="D471">
        <v>7.07</v>
      </c>
      <c r="E471">
        <v>6.923</v>
      </c>
      <c r="F471" t="s">
        <v>3206</v>
      </c>
      <c r="G471">
        <v>-2.0000000000000001E-4</v>
      </c>
    </row>
    <row r="472" spans="1:7" x14ac:dyDescent="0.3">
      <c r="A472" s="2">
        <v>44400</v>
      </c>
      <c r="B472">
        <v>7.0289999999999999</v>
      </c>
      <c r="C472">
        <v>6.9950000000000001</v>
      </c>
      <c r="D472">
        <v>7.1050000000000004</v>
      </c>
      <c r="E472">
        <v>6.9720000000000004</v>
      </c>
      <c r="F472" t="s">
        <v>3178</v>
      </c>
      <c r="G472">
        <v>1.0800000000000001E-2</v>
      </c>
    </row>
    <row r="473" spans="1:7" x14ac:dyDescent="0.3">
      <c r="A473" s="2">
        <v>44399</v>
      </c>
      <c r="B473">
        <v>6.9539999999999997</v>
      </c>
      <c r="C473">
        <v>7.0650000000000004</v>
      </c>
      <c r="D473">
        <v>7.1840000000000002</v>
      </c>
      <c r="E473">
        <v>6.9089999999999998</v>
      </c>
      <c r="F473" t="s">
        <v>2349</v>
      </c>
      <c r="G473">
        <v>-1.0699999999999999E-2</v>
      </c>
    </row>
    <row r="474" spans="1:7" x14ac:dyDescent="0.3">
      <c r="A474" s="2">
        <v>44398</v>
      </c>
      <c r="B474">
        <v>7.0289999999999999</v>
      </c>
      <c r="C474">
        <v>6.9880000000000004</v>
      </c>
      <c r="D474">
        <v>7.1230000000000002</v>
      </c>
      <c r="E474">
        <v>6.9290000000000003</v>
      </c>
      <c r="F474" t="s">
        <v>2268</v>
      </c>
      <c r="G474">
        <v>1.9E-2</v>
      </c>
    </row>
    <row r="475" spans="1:7" x14ac:dyDescent="0.3">
      <c r="A475" s="2">
        <v>44397</v>
      </c>
      <c r="B475">
        <v>6.8979999999999997</v>
      </c>
      <c r="C475">
        <v>6.8369999999999997</v>
      </c>
      <c r="D475">
        <v>6.9870000000000001</v>
      </c>
      <c r="E475">
        <v>6.782</v>
      </c>
      <c r="F475" t="s">
        <v>2391</v>
      </c>
      <c r="G475">
        <v>2.3599999999999999E-2</v>
      </c>
    </row>
    <row r="476" spans="1:7" x14ac:dyDescent="0.3">
      <c r="A476" s="2">
        <v>44396</v>
      </c>
      <c r="B476">
        <v>6.7389999999999999</v>
      </c>
      <c r="C476">
        <v>6.859</v>
      </c>
      <c r="D476">
        <v>6.8819999999999997</v>
      </c>
      <c r="E476">
        <v>6.569</v>
      </c>
      <c r="F476" t="s">
        <v>3192</v>
      </c>
      <c r="G476">
        <v>-2.9399999999999999E-2</v>
      </c>
    </row>
    <row r="477" spans="1:7" x14ac:dyDescent="0.3">
      <c r="A477" s="2">
        <v>44393</v>
      </c>
      <c r="B477">
        <v>6.9429999999999996</v>
      </c>
      <c r="C477">
        <v>6.8710000000000004</v>
      </c>
      <c r="D477">
        <v>7.0460000000000003</v>
      </c>
      <c r="E477">
        <v>6.8710000000000004</v>
      </c>
      <c r="F477" t="s">
        <v>8626</v>
      </c>
      <c r="G477">
        <v>1.7000000000000001E-2</v>
      </c>
    </row>
    <row r="478" spans="1:7" x14ac:dyDescent="0.3">
      <c r="A478" s="2">
        <v>44392</v>
      </c>
      <c r="B478">
        <v>6.8259999999999996</v>
      </c>
      <c r="C478">
        <v>6.851</v>
      </c>
      <c r="D478">
        <v>6.9130000000000003</v>
      </c>
      <c r="E478">
        <v>6.7460000000000004</v>
      </c>
      <c r="F478" t="s">
        <v>2891</v>
      </c>
      <c r="G478">
        <v>-9.2999999999999992E-3</v>
      </c>
    </row>
    <row r="479" spans="1:7" x14ac:dyDescent="0.3">
      <c r="A479" s="2">
        <v>44391</v>
      </c>
      <c r="B479">
        <v>6.891</v>
      </c>
      <c r="C479">
        <v>7.0010000000000003</v>
      </c>
      <c r="D479">
        <v>7.008</v>
      </c>
      <c r="E479">
        <v>6.8559999999999999</v>
      </c>
      <c r="F479" t="s">
        <v>3219</v>
      </c>
      <c r="G479">
        <v>-1.7600000000000001E-2</v>
      </c>
    </row>
    <row r="480" spans="1:7" x14ac:dyDescent="0.3">
      <c r="A480" s="2">
        <v>44390</v>
      </c>
      <c r="B480">
        <v>7.0140000000000002</v>
      </c>
      <c r="C480">
        <v>7.0720000000000001</v>
      </c>
      <c r="D480">
        <v>7.1509999999999998</v>
      </c>
      <c r="E480">
        <v>6.9980000000000002</v>
      </c>
      <c r="F480" t="s">
        <v>3250</v>
      </c>
      <c r="G480">
        <v>-9.7000000000000003E-3</v>
      </c>
    </row>
    <row r="481" spans="1:7" x14ac:dyDescent="0.3">
      <c r="A481" s="2">
        <v>44389</v>
      </c>
      <c r="B481">
        <v>7.0830000000000002</v>
      </c>
      <c r="C481">
        <v>7.1950000000000003</v>
      </c>
      <c r="D481">
        <v>7.21</v>
      </c>
      <c r="E481">
        <v>6.9729999999999999</v>
      </c>
      <c r="F481" t="s">
        <v>8646</v>
      </c>
      <c r="G481">
        <v>-1.3100000000000001E-2</v>
      </c>
    </row>
    <row r="482" spans="1:7" x14ac:dyDescent="0.3">
      <c r="A482" s="2">
        <v>44386</v>
      </c>
      <c r="B482">
        <v>7.1769999999999996</v>
      </c>
      <c r="C482">
        <v>7.0830000000000002</v>
      </c>
      <c r="D482">
        <v>7.2320000000000002</v>
      </c>
      <c r="E482">
        <v>7.0650000000000004</v>
      </c>
      <c r="F482" t="s">
        <v>491</v>
      </c>
      <c r="G482">
        <v>1.6E-2</v>
      </c>
    </row>
    <row r="483" spans="1:7" x14ac:dyDescent="0.3">
      <c r="A483" s="2">
        <v>44385</v>
      </c>
      <c r="B483">
        <v>7.0640000000000001</v>
      </c>
      <c r="C483">
        <v>7.0250000000000004</v>
      </c>
      <c r="D483">
        <v>7.1150000000000002</v>
      </c>
      <c r="E483">
        <v>6.923</v>
      </c>
      <c r="F483" t="s">
        <v>8742</v>
      </c>
      <c r="G483">
        <v>9.5999999999999992E-3</v>
      </c>
    </row>
    <row r="484" spans="1:7" x14ac:dyDescent="0.3">
      <c r="A484" s="2">
        <v>44384</v>
      </c>
      <c r="B484">
        <v>6.9969999999999999</v>
      </c>
      <c r="C484">
        <v>7.1369999999999996</v>
      </c>
      <c r="D484">
        <v>7.2869999999999999</v>
      </c>
      <c r="E484">
        <v>6.968</v>
      </c>
      <c r="F484" t="s">
        <v>3270</v>
      </c>
      <c r="G484">
        <v>-1.9800000000000002E-2</v>
      </c>
    </row>
    <row r="485" spans="1:7" x14ac:dyDescent="0.3">
      <c r="A485" s="2">
        <v>44383</v>
      </c>
      <c r="B485">
        <v>7.1379999999999999</v>
      </c>
      <c r="C485">
        <v>7.2869999999999999</v>
      </c>
      <c r="D485">
        <v>7.3680000000000003</v>
      </c>
      <c r="E485">
        <v>7.1379999999999999</v>
      </c>
      <c r="F485" t="s">
        <v>2266</v>
      </c>
      <c r="G485">
        <v>-1.21E-2</v>
      </c>
    </row>
    <row r="486" spans="1:7" x14ac:dyDescent="0.3">
      <c r="A486" s="2">
        <v>44382</v>
      </c>
      <c r="B486">
        <v>7.2249999999999996</v>
      </c>
      <c r="C486">
        <v>7.0650000000000004</v>
      </c>
      <c r="D486">
        <v>7.3150000000000004</v>
      </c>
      <c r="E486">
        <v>7.0369999999999999</v>
      </c>
      <c r="F486" t="s">
        <v>4666</v>
      </c>
      <c r="G486">
        <v>3.0499999999999999E-2</v>
      </c>
    </row>
    <row r="487" spans="1:7" x14ac:dyDescent="0.3">
      <c r="A487" s="2">
        <v>44379</v>
      </c>
      <c r="B487">
        <v>7.0110000000000001</v>
      </c>
      <c r="C487">
        <v>7.03</v>
      </c>
      <c r="D487">
        <v>7.0449999999999999</v>
      </c>
      <c r="E487">
        <v>6.9509999999999996</v>
      </c>
      <c r="F487" t="s">
        <v>456</v>
      </c>
      <c r="G487">
        <v>4.7999999999999996E-3</v>
      </c>
    </row>
    <row r="488" spans="1:7" x14ac:dyDescent="0.3">
      <c r="A488" s="2">
        <v>44378</v>
      </c>
      <c r="B488">
        <v>6.9779999999999998</v>
      </c>
      <c r="C488">
        <v>6.8360000000000003</v>
      </c>
      <c r="D488">
        <v>7.0049999999999999</v>
      </c>
      <c r="E488">
        <v>6.8360000000000003</v>
      </c>
      <c r="F488" t="s">
        <v>3202</v>
      </c>
      <c r="G488">
        <v>3.0200000000000001E-2</v>
      </c>
    </row>
    <row r="489" spans="1:7" x14ac:dyDescent="0.3">
      <c r="A489" s="2">
        <v>44377</v>
      </c>
      <c r="B489">
        <v>6.7729999999999997</v>
      </c>
      <c r="C489">
        <v>6.7240000000000002</v>
      </c>
      <c r="D489">
        <v>6.7960000000000003</v>
      </c>
      <c r="E489">
        <v>6.5720000000000001</v>
      </c>
      <c r="F489" t="s">
        <v>3180</v>
      </c>
      <c r="G489">
        <v>5.7000000000000002E-3</v>
      </c>
    </row>
    <row r="490" spans="1:7" x14ac:dyDescent="0.3">
      <c r="A490" s="2">
        <v>44376</v>
      </c>
      <c r="B490">
        <v>6.734</v>
      </c>
      <c r="C490">
        <v>6.7869999999999999</v>
      </c>
      <c r="D490">
        <v>6.85</v>
      </c>
      <c r="E490">
        <v>6.6340000000000003</v>
      </c>
      <c r="F490" t="s">
        <v>3716</v>
      </c>
      <c r="G490">
        <v>-6.4000000000000003E-3</v>
      </c>
    </row>
    <row r="491" spans="1:7" x14ac:dyDescent="0.3">
      <c r="A491" s="2">
        <v>44375</v>
      </c>
      <c r="B491">
        <v>6.7779999999999996</v>
      </c>
      <c r="C491">
        <v>7.0229999999999997</v>
      </c>
      <c r="D491">
        <v>7.0609999999999999</v>
      </c>
      <c r="E491">
        <v>6.77</v>
      </c>
      <c r="F491" t="s">
        <v>4575</v>
      </c>
      <c r="G491">
        <v>-3.6200000000000003E-2</v>
      </c>
    </row>
    <row r="492" spans="1:7" x14ac:dyDescent="0.3">
      <c r="A492" s="2">
        <v>44372</v>
      </c>
      <c r="B492">
        <v>7.0330000000000004</v>
      </c>
      <c r="C492">
        <v>7.0449999999999999</v>
      </c>
      <c r="D492">
        <v>7.1230000000000002</v>
      </c>
      <c r="E492">
        <v>6.9640000000000004</v>
      </c>
      <c r="F492" t="s">
        <v>3240</v>
      </c>
      <c r="G492">
        <v>1.1000000000000001E-3</v>
      </c>
    </row>
    <row r="493" spans="1:7" x14ac:dyDescent="0.3">
      <c r="A493" s="2">
        <v>44371</v>
      </c>
      <c r="B493">
        <v>7.0250000000000004</v>
      </c>
      <c r="C493">
        <v>7.032</v>
      </c>
      <c r="D493">
        <v>7.1369999999999996</v>
      </c>
      <c r="E493">
        <v>6.98</v>
      </c>
      <c r="F493" t="s">
        <v>3737</v>
      </c>
      <c r="G493">
        <v>3.8999999999999998E-3</v>
      </c>
    </row>
    <row r="494" spans="1:7" x14ac:dyDescent="0.3">
      <c r="A494" s="2">
        <v>44370</v>
      </c>
      <c r="B494">
        <v>6.9980000000000002</v>
      </c>
      <c r="C494">
        <v>7.22</v>
      </c>
      <c r="D494">
        <v>7.2409999999999997</v>
      </c>
      <c r="E494">
        <v>6.9569999999999999</v>
      </c>
      <c r="F494" t="s">
        <v>8732</v>
      </c>
      <c r="G494">
        <v>-3.0700000000000002E-2</v>
      </c>
    </row>
    <row r="495" spans="1:7" x14ac:dyDescent="0.3">
      <c r="A495" s="2">
        <v>44369</v>
      </c>
      <c r="B495">
        <v>7.22</v>
      </c>
      <c r="C495">
        <v>7.3239999999999998</v>
      </c>
      <c r="D495">
        <v>7.3540000000000001</v>
      </c>
      <c r="E495">
        <v>7.2009999999999996</v>
      </c>
      <c r="F495" t="s">
        <v>3464</v>
      </c>
      <c r="G495">
        <v>-1.15E-2</v>
      </c>
    </row>
    <row r="496" spans="1:7" x14ac:dyDescent="0.3">
      <c r="A496" s="2">
        <v>44368</v>
      </c>
      <c r="B496">
        <v>7.3040000000000003</v>
      </c>
      <c r="C496">
        <v>7.3289999999999997</v>
      </c>
      <c r="D496">
        <v>7.375</v>
      </c>
      <c r="E496">
        <v>7.1580000000000004</v>
      </c>
      <c r="F496" t="s">
        <v>3659</v>
      </c>
      <c r="G496">
        <v>-9.4999999999999998E-3</v>
      </c>
    </row>
    <row r="497" spans="1:7" x14ac:dyDescent="0.3">
      <c r="A497" s="2">
        <v>44365</v>
      </c>
      <c r="B497">
        <v>7.3739999999999997</v>
      </c>
      <c r="C497">
        <v>7.4580000000000002</v>
      </c>
      <c r="D497">
        <v>7.5510000000000002</v>
      </c>
      <c r="E497">
        <v>7.2880000000000003</v>
      </c>
      <c r="F497" t="s">
        <v>3668</v>
      </c>
      <c r="G497">
        <v>-8.6E-3</v>
      </c>
    </row>
    <row r="498" spans="1:7" x14ac:dyDescent="0.3">
      <c r="A498" s="2">
        <v>44364</v>
      </c>
      <c r="B498">
        <v>7.4379999999999997</v>
      </c>
      <c r="C498">
        <v>7.4720000000000004</v>
      </c>
      <c r="D498">
        <v>7.6050000000000004</v>
      </c>
      <c r="E498">
        <v>7.4349999999999996</v>
      </c>
      <c r="F498" t="s">
        <v>8743</v>
      </c>
      <c r="G498">
        <v>-1.1999999999999999E-3</v>
      </c>
    </row>
    <row r="499" spans="1:7" x14ac:dyDescent="0.3">
      <c r="A499" s="2">
        <v>44363</v>
      </c>
      <c r="B499">
        <v>7.4470000000000001</v>
      </c>
      <c r="C499">
        <v>7.415</v>
      </c>
      <c r="D499">
        <v>7.5389999999999997</v>
      </c>
      <c r="E499">
        <v>7.258</v>
      </c>
      <c r="F499" t="s">
        <v>4679</v>
      </c>
      <c r="G499">
        <v>9.4999999999999998E-3</v>
      </c>
    </row>
    <row r="500" spans="1:7" x14ac:dyDescent="0.3">
      <c r="A500" s="2">
        <v>44362</v>
      </c>
      <c r="B500">
        <v>7.3769999999999998</v>
      </c>
      <c r="C500">
        <v>7.7290000000000001</v>
      </c>
      <c r="D500">
        <v>7.7350000000000003</v>
      </c>
      <c r="E500">
        <v>7.3650000000000002</v>
      </c>
      <c r="F500" t="s">
        <v>8740</v>
      </c>
      <c r="G500">
        <v>-3.2199999999999999E-2</v>
      </c>
    </row>
    <row r="501" spans="1:7" x14ac:dyDescent="0.3">
      <c r="A501" s="2">
        <v>44361</v>
      </c>
      <c r="B501">
        <v>7.6219999999999999</v>
      </c>
      <c r="C501">
        <v>7.7789999999999999</v>
      </c>
      <c r="D501">
        <v>7.806</v>
      </c>
      <c r="E501">
        <v>7.6219999999999999</v>
      </c>
      <c r="F501" t="s">
        <v>3178</v>
      </c>
      <c r="G501">
        <v>-7.4000000000000003E-3</v>
      </c>
    </row>
    <row r="502" spans="1:7" x14ac:dyDescent="0.3">
      <c r="A502" s="2">
        <v>44358</v>
      </c>
      <c r="B502">
        <v>7.6790000000000003</v>
      </c>
      <c r="C502">
        <v>7.6150000000000002</v>
      </c>
      <c r="D502">
        <v>7.6790000000000003</v>
      </c>
      <c r="E502">
        <v>7.5590000000000002</v>
      </c>
      <c r="F502" t="s">
        <v>3257</v>
      </c>
      <c r="G502">
        <v>1.18E-2</v>
      </c>
    </row>
    <row r="503" spans="1:7" x14ac:dyDescent="0.3">
      <c r="A503" s="2">
        <v>44357</v>
      </c>
      <c r="B503">
        <v>7.5890000000000004</v>
      </c>
      <c r="C503">
        <v>7.7789999999999999</v>
      </c>
      <c r="D503">
        <v>7.819</v>
      </c>
      <c r="E503">
        <v>7.5709999999999997</v>
      </c>
      <c r="F503" t="s">
        <v>8653</v>
      </c>
      <c r="G503">
        <v>-2.3699999999999999E-2</v>
      </c>
    </row>
    <row r="504" spans="1:7" x14ac:dyDescent="0.3">
      <c r="A504" s="2">
        <v>44356</v>
      </c>
      <c r="B504">
        <v>7.7729999999999997</v>
      </c>
      <c r="C504">
        <v>7.6020000000000003</v>
      </c>
      <c r="D504">
        <v>7.8680000000000003</v>
      </c>
      <c r="E504">
        <v>7.5650000000000004</v>
      </c>
      <c r="F504" t="s">
        <v>8744</v>
      </c>
      <c r="G504">
        <v>2.8899999999999999E-2</v>
      </c>
    </row>
    <row r="505" spans="1:7" x14ac:dyDescent="0.3">
      <c r="A505" s="2">
        <v>44355</v>
      </c>
      <c r="B505">
        <v>7.5549999999999997</v>
      </c>
      <c r="C505">
        <v>7.5650000000000004</v>
      </c>
      <c r="D505">
        <v>7.6210000000000004</v>
      </c>
      <c r="E505">
        <v>7.3810000000000002</v>
      </c>
      <c r="F505" t="s">
        <v>4679</v>
      </c>
      <c r="G505">
        <v>-2.1399999999999999E-2</v>
      </c>
    </row>
    <row r="506" spans="1:7" x14ac:dyDescent="0.3">
      <c r="A506" s="2">
        <v>44354</v>
      </c>
      <c r="B506">
        <v>7.7210000000000001</v>
      </c>
      <c r="C506">
        <v>7.7229999999999999</v>
      </c>
      <c r="D506">
        <v>7.758</v>
      </c>
      <c r="E506">
        <v>7.5410000000000004</v>
      </c>
      <c r="F506" t="s">
        <v>8745</v>
      </c>
      <c r="G506">
        <v>8.3999999999999995E-3</v>
      </c>
    </row>
    <row r="507" spans="1:7" x14ac:dyDescent="0.3">
      <c r="A507" s="2">
        <v>44351</v>
      </c>
      <c r="B507">
        <v>7.6559999999999997</v>
      </c>
      <c r="C507">
        <v>7.7350000000000003</v>
      </c>
      <c r="D507">
        <v>7.7350000000000003</v>
      </c>
      <c r="E507">
        <v>7.5720000000000001</v>
      </c>
      <c r="F507" t="s">
        <v>8746</v>
      </c>
      <c r="G507">
        <v>-5.1999999999999998E-3</v>
      </c>
    </row>
    <row r="508" spans="1:7" x14ac:dyDescent="0.3">
      <c r="A508" s="2">
        <v>44350</v>
      </c>
      <c r="B508">
        <v>7.6959999999999997</v>
      </c>
      <c r="C508">
        <v>8.01</v>
      </c>
      <c r="D508">
        <v>8.0289999999999999</v>
      </c>
      <c r="E508">
        <v>7.6859999999999999</v>
      </c>
      <c r="F508" t="s">
        <v>1495</v>
      </c>
      <c r="G508">
        <v>-3.5200000000000002E-2</v>
      </c>
    </row>
    <row r="509" spans="1:7" x14ac:dyDescent="0.3">
      <c r="A509" s="2">
        <v>44349</v>
      </c>
      <c r="B509">
        <v>7.9779999999999998</v>
      </c>
      <c r="C509">
        <v>7.843</v>
      </c>
      <c r="D509">
        <v>8.0229999999999997</v>
      </c>
      <c r="E509">
        <v>7.8360000000000003</v>
      </c>
      <c r="F509" t="s">
        <v>8634</v>
      </c>
      <c r="G509">
        <v>2.64E-2</v>
      </c>
    </row>
    <row r="510" spans="1:7" x14ac:dyDescent="0.3">
      <c r="A510" s="2">
        <v>44348</v>
      </c>
      <c r="B510">
        <v>7.7720000000000002</v>
      </c>
      <c r="C510">
        <v>7.7080000000000002</v>
      </c>
      <c r="D510">
        <v>7.8259999999999996</v>
      </c>
      <c r="E510">
        <v>7.6379999999999999</v>
      </c>
      <c r="F510" t="s">
        <v>4549</v>
      </c>
      <c r="G510">
        <v>1.9900000000000001E-2</v>
      </c>
    </row>
    <row r="511" spans="1:7" x14ac:dyDescent="0.3">
      <c r="A511" s="2">
        <v>44347</v>
      </c>
      <c r="B511">
        <v>7.6210000000000004</v>
      </c>
      <c r="C511">
        <v>7.6580000000000004</v>
      </c>
      <c r="D511">
        <v>7.6689999999999996</v>
      </c>
      <c r="E511">
        <v>7.5289999999999999</v>
      </c>
      <c r="F511" t="s">
        <v>2266</v>
      </c>
      <c r="G511">
        <v>-6.9999999999999999E-4</v>
      </c>
    </row>
    <row r="512" spans="1:7" x14ac:dyDescent="0.3">
      <c r="A512" s="2">
        <v>44344</v>
      </c>
      <c r="B512">
        <v>7.6260000000000003</v>
      </c>
      <c r="C512">
        <v>7.5010000000000003</v>
      </c>
      <c r="D512">
        <v>7.6719999999999997</v>
      </c>
      <c r="E512">
        <v>7.4249999999999998</v>
      </c>
      <c r="F512" t="s">
        <v>4568</v>
      </c>
      <c r="G512">
        <v>2.7300000000000001E-2</v>
      </c>
    </row>
    <row r="513" spans="1:7" x14ac:dyDescent="0.3">
      <c r="A513" s="2">
        <v>44343</v>
      </c>
      <c r="B513">
        <v>7.4240000000000004</v>
      </c>
      <c r="C513">
        <v>7.3289999999999997</v>
      </c>
      <c r="D513">
        <v>7.4980000000000002</v>
      </c>
      <c r="E513">
        <v>7.3079999999999998</v>
      </c>
      <c r="F513" t="s">
        <v>545</v>
      </c>
      <c r="G513">
        <v>1.3100000000000001E-2</v>
      </c>
    </row>
    <row r="514" spans="1:7" x14ac:dyDescent="0.3">
      <c r="A514" s="2">
        <v>44342</v>
      </c>
      <c r="B514">
        <v>7.3280000000000003</v>
      </c>
      <c r="C514">
        <v>7.4139999999999997</v>
      </c>
      <c r="D514">
        <v>7.4139999999999997</v>
      </c>
      <c r="E514">
        <v>7.3070000000000004</v>
      </c>
      <c r="F514" t="s">
        <v>8747</v>
      </c>
      <c r="G514">
        <v>-4.4999999999999997E-3</v>
      </c>
    </row>
    <row r="515" spans="1:7" x14ac:dyDescent="0.3">
      <c r="A515" s="2">
        <v>44341</v>
      </c>
      <c r="B515">
        <v>7.3609999999999998</v>
      </c>
      <c r="C515">
        <v>7.3150000000000004</v>
      </c>
      <c r="D515">
        <v>7.4080000000000004</v>
      </c>
      <c r="E515">
        <v>7.26</v>
      </c>
      <c r="F515" t="s">
        <v>8736</v>
      </c>
      <c r="G515">
        <v>1.4999999999999999E-2</v>
      </c>
    </row>
    <row r="516" spans="1:7" x14ac:dyDescent="0.3">
      <c r="A516" s="2">
        <v>44337</v>
      </c>
      <c r="B516">
        <v>7.2519999999999998</v>
      </c>
      <c r="C516">
        <v>7.28</v>
      </c>
      <c r="D516">
        <v>7.3620000000000001</v>
      </c>
      <c r="E516">
        <v>7.2350000000000003</v>
      </c>
      <c r="F516" t="s">
        <v>8748</v>
      </c>
      <c r="G516">
        <v>-6.5000000000000002E-2</v>
      </c>
    </row>
    <row r="517" spans="1:7" x14ac:dyDescent="0.3">
      <c r="A517" s="2">
        <v>44336</v>
      </c>
      <c r="B517">
        <v>7.7560000000000002</v>
      </c>
      <c r="C517">
        <v>7.7789999999999999</v>
      </c>
      <c r="D517">
        <v>7.8220000000000001</v>
      </c>
      <c r="E517">
        <v>7.6189999999999998</v>
      </c>
      <c r="F517" t="s">
        <v>8749</v>
      </c>
      <c r="G517">
        <v>5.1999999999999998E-3</v>
      </c>
    </row>
    <row r="518" spans="1:7" x14ac:dyDescent="0.3">
      <c r="A518" s="2">
        <v>44335</v>
      </c>
      <c r="B518">
        <v>7.7160000000000002</v>
      </c>
      <c r="C518">
        <v>7.7430000000000003</v>
      </c>
      <c r="D518">
        <v>7.7789999999999999</v>
      </c>
      <c r="E518">
        <v>7.5819999999999999</v>
      </c>
      <c r="F518" t="s">
        <v>4624</v>
      </c>
      <c r="G518">
        <v>-9.4999999999999998E-3</v>
      </c>
    </row>
    <row r="519" spans="1:7" x14ac:dyDescent="0.3">
      <c r="A519" s="2">
        <v>44334</v>
      </c>
      <c r="B519">
        <v>7.7910000000000004</v>
      </c>
      <c r="C519">
        <v>7.7080000000000002</v>
      </c>
      <c r="D519">
        <v>7.8659999999999997</v>
      </c>
      <c r="E519">
        <v>7.6420000000000003</v>
      </c>
      <c r="F519" t="s">
        <v>8750</v>
      </c>
      <c r="G519">
        <v>2.75E-2</v>
      </c>
    </row>
    <row r="520" spans="1:7" x14ac:dyDescent="0.3">
      <c r="A520" s="2">
        <v>44333</v>
      </c>
      <c r="B520">
        <v>7.5819999999999999</v>
      </c>
      <c r="C520">
        <v>7.8129999999999997</v>
      </c>
      <c r="D520">
        <v>7.8360000000000003</v>
      </c>
      <c r="E520">
        <v>7.5640000000000001</v>
      </c>
      <c r="F520" t="s">
        <v>2889</v>
      </c>
      <c r="G520">
        <v>-1.9599999999999999E-2</v>
      </c>
    </row>
    <row r="521" spans="1:7" x14ac:dyDescent="0.3">
      <c r="A521" s="2">
        <v>44330</v>
      </c>
      <c r="B521">
        <v>7.7329999999999997</v>
      </c>
      <c r="C521">
        <v>7.5510000000000002</v>
      </c>
      <c r="D521">
        <v>7.7430000000000003</v>
      </c>
      <c r="E521">
        <v>7.4989999999999997</v>
      </c>
      <c r="F521" t="s">
        <v>2395</v>
      </c>
      <c r="G521">
        <v>3.6900000000000002E-2</v>
      </c>
    </row>
    <row r="522" spans="1:7" x14ac:dyDescent="0.3">
      <c r="A522" s="2">
        <v>44329</v>
      </c>
      <c r="B522">
        <v>7.4580000000000002</v>
      </c>
      <c r="C522">
        <v>7.5590000000000002</v>
      </c>
      <c r="D522">
        <v>7.5590000000000002</v>
      </c>
      <c r="E522">
        <v>7.2350000000000003</v>
      </c>
      <c r="F522" t="s">
        <v>3200</v>
      </c>
      <c r="G522">
        <v>-1.4200000000000001E-2</v>
      </c>
    </row>
    <row r="523" spans="1:7" x14ac:dyDescent="0.3">
      <c r="A523" s="2">
        <v>44328</v>
      </c>
      <c r="B523">
        <v>7.5650000000000004</v>
      </c>
      <c r="C523">
        <v>7.6879999999999997</v>
      </c>
      <c r="D523">
        <v>7.7560000000000002</v>
      </c>
      <c r="E523">
        <v>7.524</v>
      </c>
      <c r="F523" t="s">
        <v>8666</v>
      </c>
      <c r="G523">
        <v>-1.41E-2</v>
      </c>
    </row>
    <row r="524" spans="1:7" x14ac:dyDescent="0.3">
      <c r="A524" s="2">
        <v>44327</v>
      </c>
      <c r="B524">
        <v>7.673</v>
      </c>
      <c r="C524">
        <v>7.9580000000000002</v>
      </c>
      <c r="D524">
        <v>7.9820000000000002</v>
      </c>
      <c r="E524">
        <v>7.6020000000000003</v>
      </c>
      <c r="F524" t="s">
        <v>4753</v>
      </c>
      <c r="G524">
        <v>-5.5199999999999999E-2</v>
      </c>
    </row>
    <row r="525" spans="1:7" x14ac:dyDescent="0.3">
      <c r="A525" s="2">
        <v>44326</v>
      </c>
      <c r="B525">
        <v>8.1219999999999999</v>
      </c>
      <c r="C525">
        <v>8.0649999999999995</v>
      </c>
      <c r="D525">
        <v>8.1590000000000007</v>
      </c>
      <c r="E525">
        <v>7.9729999999999999</v>
      </c>
      <c r="F525" t="s">
        <v>496</v>
      </c>
      <c r="G525">
        <v>1.26E-2</v>
      </c>
    </row>
    <row r="526" spans="1:7" x14ac:dyDescent="0.3">
      <c r="A526" s="2">
        <v>44323</v>
      </c>
      <c r="B526">
        <v>8.02</v>
      </c>
      <c r="C526">
        <v>7.8360000000000003</v>
      </c>
      <c r="D526">
        <v>8.02</v>
      </c>
      <c r="E526">
        <v>7.7779999999999996</v>
      </c>
      <c r="F526" t="s">
        <v>3226</v>
      </c>
      <c r="G526">
        <v>2.8000000000000001E-2</v>
      </c>
    </row>
    <row r="527" spans="1:7" x14ac:dyDescent="0.3">
      <c r="A527" s="2">
        <v>44322</v>
      </c>
      <c r="B527">
        <v>7.8019999999999996</v>
      </c>
      <c r="C527">
        <v>7.83</v>
      </c>
      <c r="D527">
        <v>7.9180000000000001</v>
      </c>
      <c r="E527">
        <v>7.718</v>
      </c>
      <c r="F527" t="s">
        <v>8747</v>
      </c>
      <c r="G527">
        <v>3.8999999999999998E-3</v>
      </c>
    </row>
    <row r="528" spans="1:7" x14ac:dyDescent="0.3">
      <c r="A528" s="2">
        <v>44321</v>
      </c>
      <c r="B528">
        <v>7.7720000000000002</v>
      </c>
      <c r="C528">
        <v>8.0500000000000007</v>
      </c>
      <c r="D528">
        <v>8.0500000000000007</v>
      </c>
      <c r="E528">
        <v>7.742</v>
      </c>
      <c r="F528" t="s">
        <v>8751</v>
      </c>
      <c r="G528">
        <v>-0.01</v>
      </c>
    </row>
    <row r="529" spans="1:7" x14ac:dyDescent="0.3">
      <c r="A529" s="2">
        <v>44320</v>
      </c>
      <c r="B529">
        <v>7.85</v>
      </c>
      <c r="C529">
        <v>7.9219999999999997</v>
      </c>
      <c r="D529">
        <v>8.1219999999999999</v>
      </c>
      <c r="E529">
        <v>7.8289999999999997</v>
      </c>
      <c r="F529" t="s">
        <v>3375</v>
      </c>
      <c r="G529">
        <v>-1.8E-3</v>
      </c>
    </row>
    <row r="530" spans="1:7" x14ac:dyDescent="0.3">
      <c r="A530" s="2">
        <v>44319</v>
      </c>
      <c r="B530">
        <v>7.8650000000000002</v>
      </c>
      <c r="C530">
        <v>7.8289999999999997</v>
      </c>
      <c r="D530">
        <v>7.98</v>
      </c>
      <c r="E530">
        <v>7.8179999999999996</v>
      </c>
      <c r="F530" t="s">
        <v>4549</v>
      </c>
      <c r="G530">
        <v>2.63E-2</v>
      </c>
    </row>
    <row r="531" spans="1:7" x14ac:dyDescent="0.3">
      <c r="A531" s="2">
        <v>44316</v>
      </c>
      <c r="B531">
        <v>7.6630000000000003</v>
      </c>
      <c r="C531">
        <v>7.6360000000000001</v>
      </c>
      <c r="D531">
        <v>7.7329999999999997</v>
      </c>
      <c r="E531">
        <v>7.5759999999999996</v>
      </c>
      <c r="F531" t="s">
        <v>8752</v>
      </c>
      <c r="G531">
        <v>1.4200000000000001E-2</v>
      </c>
    </row>
    <row r="532" spans="1:7" x14ac:dyDescent="0.3">
      <c r="A532" s="2">
        <v>44315</v>
      </c>
      <c r="B532">
        <v>7.556</v>
      </c>
      <c r="C532">
        <v>7.8150000000000004</v>
      </c>
      <c r="D532">
        <v>7.8159999999999998</v>
      </c>
      <c r="E532">
        <v>7.4119999999999999</v>
      </c>
      <c r="F532" t="s">
        <v>3734</v>
      </c>
      <c r="G532">
        <v>-3.1800000000000002E-2</v>
      </c>
    </row>
    <row r="533" spans="1:7" x14ac:dyDescent="0.3">
      <c r="A533" s="2">
        <v>44314</v>
      </c>
      <c r="B533">
        <v>7.8049999999999997</v>
      </c>
      <c r="C533">
        <v>7.7649999999999997</v>
      </c>
      <c r="D533">
        <v>7.8680000000000003</v>
      </c>
      <c r="E533">
        <v>7.6920000000000002</v>
      </c>
      <c r="F533" t="s">
        <v>543</v>
      </c>
      <c r="G533">
        <v>1.0200000000000001E-2</v>
      </c>
    </row>
    <row r="534" spans="1:7" x14ac:dyDescent="0.3">
      <c r="A534" s="2">
        <v>44313</v>
      </c>
      <c r="B534">
        <v>7.726</v>
      </c>
      <c r="C534">
        <v>7.7649999999999997</v>
      </c>
      <c r="D534">
        <v>7.8159999999999998</v>
      </c>
      <c r="E534">
        <v>7.6189999999999998</v>
      </c>
      <c r="F534" t="s">
        <v>2391</v>
      </c>
      <c r="G534">
        <v>5.1999999999999998E-3</v>
      </c>
    </row>
    <row r="535" spans="1:7" x14ac:dyDescent="0.3">
      <c r="A535" s="2">
        <v>44312</v>
      </c>
      <c r="B535">
        <v>7.6859999999999999</v>
      </c>
      <c r="C535">
        <v>7.5339999999999998</v>
      </c>
      <c r="D535">
        <v>7.766</v>
      </c>
      <c r="E535">
        <v>7.5090000000000003</v>
      </c>
      <c r="F535" t="s">
        <v>8744</v>
      </c>
      <c r="G535">
        <v>3.8800000000000001E-2</v>
      </c>
    </row>
    <row r="536" spans="1:7" x14ac:dyDescent="0.3">
      <c r="A536" s="2">
        <v>44309</v>
      </c>
      <c r="B536">
        <v>7.399</v>
      </c>
      <c r="C536">
        <v>7.4989999999999997</v>
      </c>
      <c r="D536">
        <v>7.4989999999999997</v>
      </c>
      <c r="E536">
        <v>7.3010000000000002</v>
      </c>
      <c r="F536" t="s">
        <v>8753</v>
      </c>
      <c r="G536">
        <v>-1.6299999999999999E-2</v>
      </c>
    </row>
    <row r="537" spans="1:7" x14ac:dyDescent="0.3">
      <c r="A537" s="2">
        <v>44308</v>
      </c>
      <c r="B537">
        <v>7.5220000000000002</v>
      </c>
      <c r="C537">
        <v>7.4109999999999996</v>
      </c>
      <c r="D537">
        <v>7.532</v>
      </c>
      <c r="E537">
        <v>7.3010000000000002</v>
      </c>
      <c r="F537" t="s">
        <v>8754</v>
      </c>
      <c r="G537">
        <v>2.7099999999999999E-2</v>
      </c>
    </row>
    <row r="538" spans="1:7" x14ac:dyDescent="0.3">
      <c r="A538" s="2">
        <v>44307</v>
      </c>
      <c r="B538">
        <v>7.3239999999999998</v>
      </c>
      <c r="C538">
        <v>7.2720000000000002</v>
      </c>
      <c r="D538">
        <v>7.4219999999999997</v>
      </c>
      <c r="E538">
        <v>7.1429999999999998</v>
      </c>
      <c r="F538" t="s">
        <v>3186</v>
      </c>
      <c r="G538">
        <v>1.72E-2</v>
      </c>
    </row>
    <row r="539" spans="1:7" x14ac:dyDescent="0.3">
      <c r="A539" s="2">
        <v>44306</v>
      </c>
      <c r="B539">
        <v>7.2</v>
      </c>
      <c r="C539">
        <v>7.7389999999999999</v>
      </c>
      <c r="D539">
        <v>7.7389999999999999</v>
      </c>
      <c r="E539">
        <v>7.2</v>
      </c>
      <c r="F539" t="s">
        <v>8755</v>
      </c>
      <c r="G539">
        <v>-6.4500000000000002E-2</v>
      </c>
    </row>
    <row r="540" spans="1:7" x14ac:dyDescent="0.3">
      <c r="A540" s="2">
        <v>44305</v>
      </c>
      <c r="B540">
        <v>7.6959999999999997</v>
      </c>
      <c r="C540">
        <v>7.7080000000000002</v>
      </c>
      <c r="D540">
        <v>7.7789999999999999</v>
      </c>
      <c r="E540">
        <v>7.5579999999999998</v>
      </c>
      <c r="F540" t="s">
        <v>2899</v>
      </c>
      <c r="G540">
        <v>1.4500000000000001E-2</v>
      </c>
    </row>
    <row r="541" spans="1:7" x14ac:dyDescent="0.3">
      <c r="A541" s="2">
        <v>44302</v>
      </c>
      <c r="B541">
        <v>7.5860000000000003</v>
      </c>
      <c r="C541">
        <v>7.6150000000000002</v>
      </c>
      <c r="D541">
        <v>7.7750000000000004</v>
      </c>
      <c r="E541">
        <v>7.5789999999999997</v>
      </c>
      <c r="F541" t="s">
        <v>2879</v>
      </c>
      <c r="G541">
        <v>-3.3999999999999998E-3</v>
      </c>
    </row>
    <row r="542" spans="1:7" x14ac:dyDescent="0.3">
      <c r="A542" s="2">
        <v>44301</v>
      </c>
      <c r="B542">
        <v>7.6120000000000001</v>
      </c>
      <c r="C542">
        <v>7.7830000000000004</v>
      </c>
      <c r="D542">
        <v>7.8579999999999997</v>
      </c>
      <c r="E542">
        <v>7.5819999999999999</v>
      </c>
      <c r="F542" t="s">
        <v>4539</v>
      </c>
      <c r="G542">
        <v>-1.8599999999999998E-2</v>
      </c>
    </row>
    <row r="543" spans="1:7" x14ac:dyDescent="0.3">
      <c r="A543" s="2">
        <v>44300</v>
      </c>
      <c r="B543">
        <v>7.7560000000000002</v>
      </c>
      <c r="C543">
        <v>7.6219999999999999</v>
      </c>
      <c r="D543">
        <v>7.7960000000000003</v>
      </c>
      <c r="E543">
        <v>7.5759999999999996</v>
      </c>
      <c r="F543" t="s">
        <v>546</v>
      </c>
      <c r="G543">
        <v>1.9900000000000001E-2</v>
      </c>
    </row>
    <row r="544" spans="1:7" x14ac:dyDescent="0.3">
      <c r="A544" s="2">
        <v>44299</v>
      </c>
      <c r="B544">
        <v>7.6050000000000004</v>
      </c>
      <c r="C544">
        <v>7.7679999999999998</v>
      </c>
      <c r="D544">
        <v>7.8280000000000003</v>
      </c>
      <c r="E544">
        <v>7.5519999999999996</v>
      </c>
      <c r="F544" t="s">
        <v>8657</v>
      </c>
      <c r="G544">
        <v>-2.3300000000000001E-2</v>
      </c>
    </row>
    <row r="545" spans="1:7" x14ac:dyDescent="0.3">
      <c r="A545" s="2">
        <v>44298</v>
      </c>
      <c r="B545">
        <v>7.7859999999999996</v>
      </c>
      <c r="C545">
        <v>7.9649999999999999</v>
      </c>
      <c r="D545">
        <v>8.0050000000000008</v>
      </c>
      <c r="E545">
        <v>7.7619999999999996</v>
      </c>
      <c r="F545" t="s">
        <v>8756</v>
      </c>
      <c r="G545">
        <v>-1.7100000000000001E-2</v>
      </c>
    </row>
    <row r="546" spans="1:7" x14ac:dyDescent="0.3">
      <c r="A546" s="2">
        <v>44295</v>
      </c>
      <c r="B546">
        <v>7.9219999999999997</v>
      </c>
      <c r="C546">
        <v>8.0530000000000008</v>
      </c>
      <c r="D546">
        <v>8.1</v>
      </c>
      <c r="E546">
        <v>7.8559999999999999</v>
      </c>
      <c r="F546" t="s">
        <v>8756</v>
      </c>
      <c r="G546">
        <v>-1.49E-2</v>
      </c>
    </row>
    <row r="547" spans="1:7" x14ac:dyDescent="0.3">
      <c r="A547" s="2">
        <v>44294</v>
      </c>
      <c r="B547">
        <v>8.0419999999999998</v>
      </c>
      <c r="C547">
        <v>8.2690000000000001</v>
      </c>
      <c r="D547">
        <v>8.3040000000000003</v>
      </c>
      <c r="E547">
        <v>7.95</v>
      </c>
      <c r="F547" t="s">
        <v>3253</v>
      </c>
      <c r="G547">
        <v>-2.4199999999999999E-2</v>
      </c>
    </row>
    <row r="548" spans="1:7" x14ac:dyDescent="0.3">
      <c r="A548" s="2">
        <v>44293</v>
      </c>
      <c r="B548">
        <v>8.2420000000000009</v>
      </c>
      <c r="C548">
        <v>7.9960000000000004</v>
      </c>
      <c r="D548">
        <v>8.3659999999999997</v>
      </c>
      <c r="E548">
        <v>7.9960000000000004</v>
      </c>
      <c r="F548" t="s">
        <v>3378</v>
      </c>
      <c r="G548">
        <v>2.98E-2</v>
      </c>
    </row>
    <row r="549" spans="1:7" x14ac:dyDescent="0.3">
      <c r="A549" s="2">
        <v>44292</v>
      </c>
      <c r="B549">
        <v>8.0030000000000001</v>
      </c>
      <c r="C549">
        <v>7.9480000000000004</v>
      </c>
      <c r="D549">
        <v>8.0120000000000005</v>
      </c>
      <c r="E549">
        <v>7.8019999999999996</v>
      </c>
      <c r="F549" t="s">
        <v>8675</v>
      </c>
      <c r="G549">
        <v>2.24E-2</v>
      </c>
    </row>
    <row r="550" spans="1:7" x14ac:dyDescent="0.3">
      <c r="A550" s="2">
        <v>44287</v>
      </c>
      <c r="B550">
        <v>7.8280000000000003</v>
      </c>
      <c r="C550">
        <v>8.11</v>
      </c>
      <c r="D550">
        <v>8.3290000000000006</v>
      </c>
      <c r="E550">
        <v>7.5179999999999998</v>
      </c>
      <c r="F550" t="s">
        <v>3541</v>
      </c>
      <c r="G550">
        <v>-2.98E-2</v>
      </c>
    </row>
    <row r="551" spans="1:7" x14ac:dyDescent="0.3">
      <c r="A551" s="2">
        <v>44286</v>
      </c>
      <c r="B551">
        <v>8.0679999999999996</v>
      </c>
      <c r="C551">
        <v>8.1639999999999997</v>
      </c>
      <c r="D551">
        <v>8.2970000000000006</v>
      </c>
      <c r="E551">
        <v>8.0540000000000003</v>
      </c>
      <c r="F551" t="s">
        <v>8757</v>
      </c>
      <c r="G551">
        <v>-1.2200000000000001E-2</v>
      </c>
    </row>
    <row r="552" spans="1:7" x14ac:dyDescent="0.3">
      <c r="A552" s="2">
        <v>44285</v>
      </c>
      <c r="B552">
        <v>8.1679999999999993</v>
      </c>
      <c r="C552">
        <v>7.8789999999999996</v>
      </c>
      <c r="D552">
        <v>8.2219999999999995</v>
      </c>
      <c r="E552">
        <v>7.85</v>
      </c>
      <c r="F552" t="s">
        <v>8758</v>
      </c>
      <c r="G552">
        <v>4.4699999999999997E-2</v>
      </c>
    </row>
    <row r="553" spans="1:7" x14ac:dyDescent="0.3">
      <c r="A553" s="2">
        <v>44284</v>
      </c>
      <c r="B553">
        <v>7.8179999999999996</v>
      </c>
      <c r="C553">
        <v>7.85</v>
      </c>
      <c r="D553">
        <v>7.8929999999999998</v>
      </c>
      <c r="E553">
        <v>7.7510000000000003</v>
      </c>
      <c r="F553" t="s">
        <v>2261</v>
      </c>
      <c r="G553">
        <v>1.8E-3</v>
      </c>
    </row>
    <row r="554" spans="1:7" x14ac:dyDescent="0.3">
      <c r="A554" s="2">
        <v>44281</v>
      </c>
      <c r="B554">
        <v>7.8040000000000003</v>
      </c>
      <c r="C554">
        <v>7.9219999999999997</v>
      </c>
      <c r="D554">
        <v>7.9930000000000003</v>
      </c>
      <c r="E554">
        <v>7.7789999999999999</v>
      </c>
      <c r="F554" t="s">
        <v>3270</v>
      </c>
      <c r="G554">
        <v>-2.7000000000000001E-3</v>
      </c>
    </row>
    <row r="555" spans="1:7" x14ac:dyDescent="0.3">
      <c r="A555" s="2">
        <v>44280</v>
      </c>
      <c r="B555">
        <v>7.8259999999999996</v>
      </c>
      <c r="C555">
        <v>7.8259999999999996</v>
      </c>
      <c r="D555">
        <v>7.843</v>
      </c>
      <c r="E555">
        <v>7.5609999999999999</v>
      </c>
      <c r="F555" t="s">
        <v>457</v>
      </c>
      <c r="G555">
        <v>-5.4000000000000003E-3</v>
      </c>
    </row>
    <row r="556" spans="1:7" x14ac:dyDescent="0.3">
      <c r="A556" s="2">
        <v>44279</v>
      </c>
      <c r="B556">
        <v>7.8680000000000003</v>
      </c>
      <c r="C556">
        <v>7.5289999999999999</v>
      </c>
      <c r="D556">
        <v>7.9249999999999998</v>
      </c>
      <c r="E556">
        <v>7.3970000000000002</v>
      </c>
      <c r="F556" t="s">
        <v>8759</v>
      </c>
      <c r="G556">
        <v>2.75E-2</v>
      </c>
    </row>
    <row r="557" spans="1:7" x14ac:dyDescent="0.3">
      <c r="A557" s="2">
        <v>44278</v>
      </c>
      <c r="B557">
        <v>7.6580000000000004</v>
      </c>
      <c r="C557">
        <v>7.8860000000000001</v>
      </c>
      <c r="D557">
        <v>7.8860000000000001</v>
      </c>
      <c r="E557">
        <v>7.6150000000000002</v>
      </c>
      <c r="F557" t="s">
        <v>4517</v>
      </c>
      <c r="G557">
        <v>-3.9800000000000002E-2</v>
      </c>
    </row>
    <row r="558" spans="1:7" x14ac:dyDescent="0.3">
      <c r="A558" s="2">
        <v>44277</v>
      </c>
      <c r="B558">
        <v>7.9749999999999996</v>
      </c>
      <c r="C558">
        <v>8.0540000000000003</v>
      </c>
      <c r="D558">
        <v>8.0790000000000006</v>
      </c>
      <c r="E558">
        <v>7.7859999999999996</v>
      </c>
      <c r="F558" t="s">
        <v>3673</v>
      </c>
      <c r="G558">
        <v>-3.1199999999999999E-2</v>
      </c>
    </row>
    <row r="559" spans="1:7" x14ac:dyDescent="0.3">
      <c r="A559" s="2">
        <v>44274</v>
      </c>
      <c r="B559">
        <v>8.2319999999999993</v>
      </c>
      <c r="C559">
        <v>8.4710000000000001</v>
      </c>
      <c r="D559">
        <v>8.4819999999999993</v>
      </c>
      <c r="E559">
        <v>8.15</v>
      </c>
      <c r="F559" t="s">
        <v>8760</v>
      </c>
      <c r="G559">
        <v>-3.7900000000000003E-2</v>
      </c>
    </row>
    <row r="560" spans="1:7" x14ac:dyDescent="0.3">
      <c r="A560" s="2">
        <v>44273</v>
      </c>
      <c r="B560">
        <v>8.5570000000000004</v>
      </c>
      <c r="C560">
        <v>8.5779999999999994</v>
      </c>
      <c r="D560">
        <v>8.6709999999999994</v>
      </c>
      <c r="E560">
        <v>8.4749999999999996</v>
      </c>
      <c r="F560" t="s">
        <v>8743</v>
      </c>
      <c r="G560">
        <v>-3.7000000000000002E-3</v>
      </c>
    </row>
    <row r="561" spans="1:7" x14ac:dyDescent="0.3">
      <c r="A561" s="2">
        <v>44272</v>
      </c>
      <c r="B561">
        <v>8.5890000000000004</v>
      </c>
      <c r="C561">
        <v>8.6180000000000003</v>
      </c>
      <c r="D561">
        <v>8.6780000000000008</v>
      </c>
      <c r="E561">
        <v>8.4819999999999993</v>
      </c>
      <c r="F561" t="s">
        <v>2269</v>
      </c>
      <c r="G561">
        <v>-6.1999999999999998E-3</v>
      </c>
    </row>
    <row r="562" spans="1:7" x14ac:dyDescent="0.3">
      <c r="A562" s="2">
        <v>44271</v>
      </c>
      <c r="B562">
        <v>8.6430000000000007</v>
      </c>
      <c r="C562">
        <v>8.7070000000000007</v>
      </c>
      <c r="D562">
        <v>8.7460000000000004</v>
      </c>
      <c r="E562">
        <v>8.5280000000000005</v>
      </c>
      <c r="F562" t="s">
        <v>1717</v>
      </c>
      <c r="G562">
        <v>5.4000000000000003E-3</v>
      </c>
    </row>
    <row r="563" spans="1:7" x14ac:dyDescent="0.3">
      <c r="A563" s="2">
        <v>44270</v>
      </c>
      <c r="B563">
        <v>8.5960000000000001</v>
      </c>
      <c r="C563">
        <v>8.6359999999999992</v>
      </c>
      <c r="D563">
        <v>8.7279999999999998</v>
      </c>
      <c r="E563">
        <v>8.4819999999999993</v>
      </c>
      <c r="F563" t="s">
        <v>4669</v>
      </c>
      <c r="G563">
        <v>1.0500000000000001E-2</v>
      </c>
    </row>
    <row r="564" spans="1:7" x14ac:dyDescent="0.3">
      <c r="A564" s="2">
        <v>44267</v>
      </c>
      <c r="B564">
        <v>8.5069999999999997</v>
      </c>
      <c r="C564">
        <v>8.6850000000000005</v>
      </c>
      <c r="D564">
        <v>8.6959999999999997</v>
      </c>
      <c r="E564">
        <v>8.3460000000000001</v>
      </c>
      <c r="F564" t="s">
        <v>2396</v>
      </c>
      <c r="G564">
        <v>-1.5699999999999999E-2</v>
      </c>
    </row>
    <row r="565" spans="1:7" x14ac:dyDescent="0.3">
      <c r="A565" s="2">
        <v>44266</v>
      </c>
      <c r="B565">
        <v>8.6430000000000007</v>
      </c>
      <c r="C565">
        <v>8.6639999999999997</v>
      </c>
      <c r="D565">
        <v>8.6639999999999997</v>
      </c>
      <c r="E565">
        <v>8.4459999999999997</v>
      </c>
      <c r="F565" t="s">
        <v>292</v>
      </c>
      <c r="G565">
        <v>5.0000000000000001E-3</v>
      </c>
    </row>
    <row r="566" spans="1:7" x14ac:dyDescent="0.3">
      <c r="A566" s="2">
        <v>44265</v>
      </c>
      <c r="B566">
        <v>8.6</v>
      </c>
      <c r="C566">
        <v>8.7710000000000008</v>
      </c>
      <c r="D566">
        <v>8.8249999999999993</v>
      </c>
      <c r="E566">
        <v>8.5779999999999994</v>
      </c>
      <c r="F566" t="s">
        <v>4541</v>
      </c>
      <c r="G566">
        <v>-2.63E-2</v>
      </c>
    </row>
    <row r="567" spans="1:7" x14ac:dyDescent="0.3">
      <c r="A567" s="2">
        <v>44264</v>
      </c>
      <c r="B567">
        <v>8.8320000000000007</v>
      </c>
      <c r="C567">
        <v>8.9320000000000004</v>
      </c>
      <c r="D567">
        <v>9.11</v>
      </c>
      <c r="E567">
        <v>8.7319999999999993</v>
      </c>
      <c r="F567" t="s">
        <v>3532</v>
      </c>
      <c r="G567">
        <v>-2.8E-3</v>
      </c>
    </row>
    <row r="568" spans="1:7" x14ac:dyDescent="0.3">
      <c r="A568" s="2">
        <v>44263</v>
      </c>
      <c r="B568">
        <v>8.8569999999999993</v>
      </c>
      <c r="C568">
        <v>8.5280000000000005</v>
      </c>
      <c r="D568">
        <v>8.8849999999999998</v>
      </c>
      <c r="E568">
        <v>8.4960000000000004</v>
      </c>
      <c r="F568" t="s">
        <v>3697</v>
      </c>
      <c r="G568">
        <v>5.6599999999999998E-2</v>
      </c>
    </row>
    <row r="569" spans="1:7" x14ac:dyDescent="0.3">
      <c r="A569" s="2">
        <v>44260</v>
      </c>
      <c r="B569">
        <v>8.3819999999999997</v>
      </c>
      <c r="C569">
        <v>8.6709999999999994</v>
      </c>
      <c r="D569">
        <v>8.7349999999999994</v>
      </c>
      <c r="E569">
        <v>8.3640000000000008</v>
      </c>
      <c r="F569" t="s">
        <v>3673</v>
      </c>
      <c r="G569">
        <v>-5.3199999999999997E-2</v>
      </c>
    </row>
    <row r="570" spans="1:7" x14ac:dyDescent="0.3">
      <c r="A570" s="2">
        <v>44259</v>
      </c>
      <c r="B570">
        <v>8.8529999999999998</v>
      </c>
      <c r="C570">
        <v>8.9570000000000007</v>
      </c>
      <c r="D570">
        <v>9.11</v>
      </c>
      <c r="E570">
        <v>8.7390000000000008</v>
      </c>
      <c r="F570" t="s">
        <v>4691</v>
      </c>
      <c r="G570">
        <v>-2.9700000000000001E-2</v>
      </c>
    </row>
    <row r="571" spans="1:7" x14ac:dyDescent="0.3">
      <c r="A571" s="2">
        <v>44258</v>
      </c>
      <c r="B571">
        <v>9.1240000000000006</v>
      </c>
      <c r="C571">
        <v>9.0489999999999995</v>
      </c>
      <c r="D571">
        <v>9.1709999999999994</v>
      </c>
      <c r="E571">
        <v>9.0280000000000005</v>
      </c>
      <c r="F571" t="s">
        <v>2402</v>
      </c>
      <c r="G571">
        <v>1.23E-2</v>
      </c>
    </row>
    <row r="572" spans="1:7" x14ac:dyDescent="0.3">
      <c r="A572" s="2">
        <v>44257</v>
      </c>
      <c r="B572">
        <v>9.0139999999999993</v>
      </c>
      <c r="C572">
        <v>9.0459999999999994</v>
      </c>
      <c r="D572">
        <v>9.1029999999999998</v>
      </c>
      <c r="E572">
        <v>8.9169999999999998</v>
      </c>
      <c r="F572" t="s">
        <v>3203</v>
      </c>
      <c r="G572">
        <v>-2.3999999999999998E-3</v>
      </c>
    </row>
    <row r="573" spans="1:7" x14ac:dyDescent="0.3">
      <c r="A573" s="2">
        <v>44256</v>
      </c>
      <c r="B573">
        <v>9.0350000000000001</v>
      </c>
      <c r="C573">
        <v>8.9209999999999994</v>
      </c>
      <c r="D573">
        <v>9.2490000000000006</v>
      </c>
      <c r="E573">
        <v>8.8670000000000009</v>
      </c>
      <c r="F573" t="s">
        <v>3378</v>
      </c>
      <c r="G573">
        <v>3.0499999999999999E-2</v>
      </c>
    </row>
    <row r="574" spans="1:7" x14ac:dyDescent="0.3">
      <c r="A574" s="2">
        <v>44253</v>
      </c>
      <c r="B574">
        <v>8.7680000000000007</v>
      </c>
      <c r="C574">
        <v>8.4570000000000007</v>
      </c>
      <c r="D574">
        <v>8.9499999999999993</v>
      </c>
      <c r="E574">
        <v>8.3360000000000003</v>
      </c>
      <c r="F574" t="s">
        <v>4530</v>
      </c>
      <c r="G574">
        <v>1.78E-2</v>
      </c>
    </row>
    <row r="575" spans="1:7" x14ac:dyDescent="0.3">
      <c r="A575" s="2">
        <v>44252</v>
      </c>
      <c r="B575">
        <v>8.6140000000000008</v>
      </c>
      <c r="C575">
        <v>8.7430000000000003</v>
      </c>
      <c r="D575">
        <v>8.9</v>
      </c>
      <c r="E575">
        <v>8.5960000000000001</v>
      </c>
      <c r="F575" t="s">
        <v>3686</v>
      </c>
      <c r="G575">
        <v>0</v>
      </c>
    </row>
    <row r="576" spans="1:7" x14ac:dyDescent="0.3">
      <c r="A576" s="2">
        <v>44251</v>
      </c>
      <c r="B576">
        <v>8.6140000000000008</v>
      </c>
      <c r="C576">
        <v>8.3360000000000003</v>
      </c>
      <c r="D576">
        <v>8.6430000000000007</v>
      </c>
      <c r="E576">
        <v>8.2430000000000003</v>
      </c>
      <c r="F576" t="s">
        <v>8761</v>
      </c>
      <c r="G576">
        <v>3.5200000000000002E-2</v>
      </c>
    </row>
    <row r="577" spans="1:7" x14ac:dyDescent="0.3">
      <c r="A577" s="2">
        <v>44250</v>
      </c>
      <c r="B577">
        <v>8.3219999999999992</v>
      </c>
      <c r="C577">
        <v>8.2430000000000003</v>
      </c>
      <c r="D577">
        <v>8.6890000000000001</v>
      </c>
      <c r="E577">
        <v>8.1609999999999996</v>
      </c>
      <c r="F577" t="s">
        <v>3212</v>
      </c>
      <c r="G577">
        <v>2.1000000000000001E-2</v>
      </c>
    </row>
    <row r="578" spans="1:7" x14ac:dyDescent="0.3">
      <c r="A578" s="2">
        <v>44249</v>
      </c>
      <c r="B578">
        <v>8.15</v>
      </c>
      <c r="C578">
        <v>7.8860000000000001</v>
      </c>
      <c r="D578">
        <v>8.15</v>
      </c>
      <c r="E578">
        <v>7.8179999999999996</v>
      </c>
      <c r="F578" t="s">
        <v>3749</v>
      </c>
      <c r="G578">
        <v>3.44E-2</v>
      </c>
    </row>
    <row r="579" spans="1:7" x14ac:dyDescent="0.3">
      <c r="A579" s="2">
        <v>44246</v>
      </c>
      <c r="B579">
        <v>7.8789999999999996</v>
      </c>
      <c r="C579">
        <v>7.6580000000000004</v>
      </c>
      <c r="D579">
        <v>7.8789999999999996</v>
      </c>
      <c r="E579">
        <v>7.6219999999999999</v>
      </c>
      <c r="F579" t="s">
        <v>8644</v>
      </c>
      <c r="G579">
        <v>3.0300000000000001E-2</v>
      </c>
    </row>
    <row r="580" spans="1:7" x14ac:dyDescent="0.3">
      <c r="A580" s="2">
        <v>44245</v>
      </c>
      <c r="B580">
        <v>7.6470000000000002</v>
      </c>
      <c r="C580">
        <v>7.7789999999999999</v>
      </c>
      <c r="D580">
        <v>7.8109999999999999</v>
      </c>
      <c r="E580">
        <v>7.59</v>
      </c>
      <c r="F580" t="s">
        <v>3731</v>
      </c>
      <c r="G580">
        <v>-2.06E-2</v>
      </c>
    </row>
    <row r="581" spans="1:7" x14ac:dyDescent="0.3">
      <c r="A581" s="2">
        <v>44244</v>
      </c>
      <c r="B581">
        <v>7.8079999999999998</v>
      </c>
      <c r="C581">
        <v>7.8860000000000001</v>
      </c>
      <c r="D581">
        <v>7.9249999999999998</v>
      </c>
      <c r="E581">
        <v>7.6929999999999996</v>
      </c>
      <c r="F581" t="s">
        <v>8746</v>
      </c>
      <c r="G581">
        <v>-7.7000000000000002E-3</v>
      </c>
    </row>
    <row r="582" spans="1:7" x14ac:dyDescent="0.3">
      <c r="A582" s="2">
        <v>44243</v>
      </c>
      <c r="B582">
        <v>7.8680000000000003</v>
      </c>
      <c r="C582">
        <v>7.85</v>
      </c>
      <c r="D582">
        <v>7.9649999999999999</v>
      </c>
      <c r="E582">
        <v>7.8079999999999998</v>
      </c>
      <c r="F582" t="s">
        <v>3126</v>
      </c>
      <c r="G582">
        <v>2.7000000000000001E-3</v>
      </c>
    </row>
    <row r="583" spans="1:7" x14ac:dyDescent="0.3">
      <c r="A583" s="2">
        <v>44242</v>
      </c>
      <c r="B583">
        <v>7.8470000000000004</v>
      </c>
      <c r="C583">
        <v>7.7110000000000003</v>
      </c>
      <c r="D583">
        <v>7.9219999999999997</v>
      </c>
      <c r="E583">
        <v>7.6829999999999998</v>
      </c>
      <c r="F583" t="s">
        <v>8754</v>
      </c>
      <c r="G583">
        <v>3.09E-2</v>
      </c>
    </row>
    <row r="584" spans="1:7" x14ac:dyDescent="0.3">
      <c r="A584" s="2">
        <v>44239</v>
      </c>
      <c r="B584">
        <v>7.6109999999999998</v>
      </c>
      <c r="C584">
        <v>7.6760000000000002</v>
      </c>
      <c r="D584">
        <v>7.6790000000000003</v>
      </c>
      <c r="E584">
        <v>7.476</v>
      </c>
      <c r="F584" t="s">
        <v>2891</v>
      </c>
      <c r="G584">
        <v>-8.3999999999999995E-3</v>
      </c>
    </row>
    <row r="585" spans="1:7" x14ac:dyDescent="0.3">
      <c r="A585" s="2">
        <v>44238</v>
      </c>
      <c r="B585">
        <v>7.6760000000000002</v>
      </c>
      <c r="C585">
        <v>7.5579999999999998</v>
      </c>
      <c r="D585">
        <v>7.7149999999999999</v>
      </c>
      <c r="E585">
        <v>7.4509999999999996</v>
      </c>
      <c r="F585" t="s">
        <v>4621</v>
      </c>
      <c r="G585">
        <v>1.9400000000000001E-2</v>
      </c>
    </row>
    <row r="586" spans="1:7" x14ac:dyDescent="0.3">
      <c r="A586" s="2">
        <v>44237</v>
      </c>
      <c r="B586">
        <v>7.5289999999999999</v>
      </c>
      <c r="C586">
        <v>7.7080000000000002</v>
      </c>
      <c r="D586">
        <v>7.7720000000000002</v>
      </c>
      <c r="E586">
        <v>7.4829999999999997</v>
      </c>
      <c r="F586" t="s">
        <v>2400</v>
      </c>
      <c r="G586">
        <v>-1.6799999999999999E-2</v>
      </c>
    </row>
    <row r="587" spans="1:7" x14ac:dyDescent="0.3">
      <c r="A587" s="2">
        <v>44236</v>
      </c>
      <c r="B587">
        <v>7.6580000000000004</v>
      </c>
      <c r="C587">
        <v>7.9180000000000001</v>
      </c>
      <c r="D587">
        <v>7.9249999999999998</v>
      </c>
      <c r="E587">
        <v>7.6509999999999998</v>
      </c>
      <c r="F587" t="s">
        <v>8653</v>
      </c>
      <c r="G587">
        <v>-3.0700000000000002E-2</v>
      </c>
    </row>
    <row r="588" spans="1:7" x14ac:dyDescent="0.3">
      <c r="A588" s="2">
        <v>44235</v>
      </c>
      <c r="B588">
        <v>7.9</v>
      </c>
      <c r="C588">
        <v>7.9429999999999996</v>
      </c>
      <c r="D588">
        <v>7.9859999999999998</v>
      </c>
      <c r="E588">
        <v>7.7759999999999998</v>
      </c>
      <c r="F588" t="s">
        <v>8762</v>
      </c>
      <c r="G588">
        <v>-2.7000000000000001E-3</v>
      </c>
    </row>
    <row r="589" spans="1:7" x14ac:dyDescent="0.3">
      <c r="A589" s="2">
        <v>44232</v>
      </c>
      <c r="B589">
        <v>7.9219999999999997</v>
      </c>
      <c r="C589">
        <v>7.9749999999999996</v>
      </c>
      <c r="D589">
        <v>8</v>
      </c>
      <c r="E589">
        <v>7.8109999999999999</v>
      </c>
      <c r="F589" t="s">
        <v>4626</v>
      </c>
      <c r="G589">
        <v>-2.2000000000000001E-3</v>
      </c>
    </row>
    <row r="590" spans="1:7" x14ac:dyDescent="0.3">
      <c r="A590" s="2">
        <v>44231</v>
      </c>
      <c r="B590">
        <v>7.94</v>
      </c>
      <c r="C590">
        <v>7.9080000000000004</v>
      </c>
      <c r="D590">
        <v>7.9969999999999999</v>
      </c>
      <c r="E590">
        <v>7.883</v>
      </c>
      <c r="F590" t="s">
        <v>8653</v>
      </c>
      <c r="G590">
        <v>5.4000000000000003E-3</v>
      </c>
    </row>
    <row r="591" spans="1:7" x14ac:dyDescent="0.3">
      <c r="A591" s="2">
        <v>44230</v>
      </c>
      <c r="B591">
        <v>7.8970000000000002</v>
      </c>
      <c r="C591">
        <v>7.85</v>
      </c>
      <c r="D591">
        <v>7.9290000000000003</v>
      </c>
      <c r="E591">
        <v>7.7610000000000001</v>
      </c>
      <c r="F591" t="s">
        <v>8763</v>
      </c>
      <c r="G591">
        <v>1.4200000000000001E-2</v>
      </c>
    </row>
    <row r="592" spans="1:7" x14ac:dyDescent="0.3">
      <c r="A592" s="2">
        <v>44229</v>
      </c>
      <c r="B592">
        <v>7.7859999999999996</v>
      </c>
      <c r="C592">
        <v>7.7539999999999996</v>
      </c>
      <c r="D592">
        <v>7.8609999999999998</v>
      </c>
      <c r="E592">
        <v>7.7220000000000004</v>
      </c>
      <c r="F592" t="s">
        <v>8764</v>
      </c>
      <c r="G592">
        <v>1.6299999999999999E-2</v>
      </c>
    </row>
    <row r="593" spans="1:7" x14ac:dyDescent="0.3">
      <c r="A593" s="2">
        <v>44228</v>
      </c>
      <c r="B593">
        <v>7.6609999999999996</v>
      </c>
      <c r="C593">
        <v>7.6719999999999997</v>
      </c>
      <c r="D593">
        <v>7.79</v>
      </c>
      <c r="E593">
        <v>7.5330000000000004</v>
      </c>
      <c r="F593" t="s">
        <v>3215</v>
      </c>
      <c r="G593">
        <v>8.5000000000000006E-3</v>
      </c>
    </row>
    <row r="594" spans="1:7" x14ac:dyDescent="0.3">
      <c r="A594" s="2">
        <v>44225</v>
      </c>
      <c r="B594">
        <v>7.5970000000000004</v>
      </c>
      <c r="C594">
        <v>7.633</v>
      </c>
      <c r="D594">
        <v>7.85</v>
      </c>
      <c r="E594">
        <v>7.5439999999999996</v>
      </c>
      <c r="F594" t="s">
        <v>8765</v>
      </c>
      <c r="G594">
        <v>-2.4299999999999999E-2</v>
      </c>
    </row>
    <row r="595" spans="1:7" x14ac:dyDescent="0.3">
      <c r="A595" s="2">
        <v>44224</v>
      </c>
      <c r="B595">
        <v>7.7859999999999996</v>
      </c>
      <c r="C595">
        <v>7.28</v>
      </c>
      <c r="D595">
        <v>8.0109999999999992</v>
      </c>
      <c r="E595">
        <v>7.1550000000000002</v>
      </c>
      <c r="F595" t="s">
        <v>1081</v>
      </c>
      <c r="G595">
        <v>6.2799999999999995E-2</v>
      </c>
    </row>
    <row r="596" spans="1:7" x14ac:dyDescent="0.3">
      <c r="A596" s="2">
        <v>44223</v>
      </c>
      <c r="B596">
        <v>7.3259999999999996</v>
      </c>
      <c r="C596">
        <v>6.9359999999999999</v>
      </c>
      <c r="D596">
        <v>7.4790000000000001</v>
      </c>
      <c r="E596">
        <v>6.8869999999999996</v>
      </c>
      <c r="F596" t="s">
        <v>8766</v>
      </c>
      <c r="G596">
        <v>4.1700000000000001E-2</v>
      </c>
    </row>
    <row r="597" spans="1:7" x14ac:dyDescent="0.3">
      <c r="A597" s="2">
        <v>44222</v>
      </c>
      <c r="B597">
        <v>7.0330000000000004</v>
      </c>
      <c r="C597">
        <v>6.8730000000000002</v>
      </c>
      <c r="D597">
        <v>7.1280000000000001</v>
      </c>
      <c r="E597">
        <v>6.78</v>
      </c>
      <c r="F597" t="s">
        <v>4670</v>
      </c>
      <c r="G597">
        <v>2.2599999999999999E-2</v>
      </c>
    </row>
    <row r="598" spans="1:7" x14ac:dyDescent="0.3">
      <c r="A598" s="2">
        <v>44221</v>
      </c>
      <c r="B598">
        <v>6.8769999999999998</v>
      </c>
      <c r="C598">
        <v>7.1029999999999998</v>
      </c>
      <c r="D598">
        <v>7.133</v>
      </c>
      <c r="E598">
        <v>6.75</v>
      </c>
      <c r="F598" t="s">
        <v>3546</v>
      </c>
      <c r="G598">
        <v>-3.2899999999999999E-2</v>
      </c>
    </row>
    <row r="599" spans="1:7" x14ac:dyDescent="0.3">
      <c r="A599" s="2">
        <v>44218</v>
      </c>
      <c r="B599">
        <v>7.1109999999999998</v>
      </c>
      <c r="C599">
        <v>7.2649999999999997</v>
      </c>
      <c r="D599">
        <v>7.2869999999999999</v>
      </c>
      <c r="E599">
        <v>7.0229999999999997</v>
      </c>
      <c r="F599" t="s">
        <v>8767</v>
      </c>
      <c r="G599">
        <v>-2.7E-2</v>
      </c>
    </row>
    <row r="600" spans="1:7" x14ac:dyDescent="0.3">
      <c r="A600" s="2">
        <v>44217</v>
      </c>
      <c r="B600">
        <v>7.3079999999999998</v>
      </c>
      <c r="C600">
        <v>7.508</v>
      </c>
      <c r="D600">
        <v>7.5540000000000003</v>
      </c>
      <c r="E600">
        <v>7.2469999999999999</v>
      </c>
      <c r="F600" t="s">
        <v>2380</v>
      </c>
      <c r="G600">
        <v>-2.1000000000000001E-2</v>
      </c>
    </row>
    <row r="601" spans="1:7" x14ac:dyDescent="0.3">
      <c r="A601" s="2">
        <v>44216</v>
      </c>
      <c r="B601">
        <v>7.4649999999999999</v>
      </c>
      <c r="C601">
        <v>7.49</v>
      </c>
      <c r="D601">
        <v>7.5110000000000001</v>
      </c>
      <c r="E601">
        <v>7.3470000000000004</v>
      </c>
      <c r="F601" t="s">
        <v>535</v>
      </c>
      <c r="G601">
        <v>2.3999999999999998E-3</v>
      </c>
    </row>
    <row r="602" spans="1:7" x14ac:dyDescent="0.3">
      <c r="A602" s="2">
        <v>44215</v>
      </c>
      <c r="B602">
        <v>7.4470000000000001</v>
      </c>
      <c r="C602">
        <v>7.4219999999999997</v>
      </c>
      <c r="D602">
        <v>7.5220000000000002</v>
      </c>
      <c r="E602">
        <v>7.351</v>
      </c>
      <c r="F602" t="s">
        <v>8705</v>
      </c>
      <c r="G602">
        <v>1.7999999999999999E-2</v>
      </c>
    </row>
    <row r="603" spans="1:7" x14ac:dyDescent="0.3">
      <c r="A603" s="2">
        <v>44214</v>
      </c>
      <c r="B603">
        <v>7.3150000000000004</v>
      </c>
      <c r="C603">
        <v>7.3689999999999998</v>
      </c>
      <c r="D603">
        <v>7.3689999999999998</v>
      </c>
      <c r="E603">
        <v>7.2009999999999996</v>
      </c>
      <c r="F603" t="s">
        <v>3443</v>
      </c>
      <c r="G603">
        <v>-2.5700000000000001E-2</v>
      </c>
    </row>
    <row r="604" spans="1:7" x14ac:dyDescent="0.3">
      <c r="A604" s="2">
        <v>44211</v>
      </c>
      <c r="B604">
        <v>7.508</v>
      </c>
      <c r="C604">
        <v>7.4219999999999997</v>
      </c>
      <c r="D604">
        <v>7.5970000000000004</v>
      </c>
      <c r="E604">
        <v>7.3369999999999997</v>
      </c>
      <c r="F604" t="s">
        <v>4542</v>
      </c>
      <c r="G604">
        <v>5.0000000000000001E-4</v>
      </c>
    </row>
    <row r="605" spans="1:7" x14ac:dyDescent="0.3">
      <c r="A605" s="2">
        <v>44210</v>
      </c>
      <c r="B605">
        <v>7.5039999999999996</v>
      </c>
      <c r="C605">
        <v>7.2439999999999998</v>
      </c>
      <c r="D605">
        <v>7.5789999999999997</v>
      </c>
      <c r="E605">
        <v>7.2439999999999998</v>
      </c>
      <c r="F605" t="s">
        <v>8628</v>
      </c>
      <c r="G605">
        <v>3.6999999999999998E-2</v>
      </c>
    </row>
    <row r="606" spans="1:7" x14ac:dyDescent="0.3">
      <c r="A606" s="2">
        <v>44209</v>
      </c>
      <c r="B606">
        <v>7.2370000000000001</v>
      </c>
      <c r="C606">
        <v>7.3789999999999996</v>
      </c>
      <c r="D606">
        <v>7.3789999999999996</v>
      </c>
      <c r="E606">
        <v>7.2080000000000002</v>
      </c>
      <c r="F606" t="s">
        <v>3230</v>
      </c>
      <c r="G606">
        <v>-2.12E-2</v>
      </c>
    </row>
    <row r="607" spans="1:7" x14ac:dyDescent="0.3">
      <c r="A607" s="2">
        <v>44208</v>
      </c>
      <c r="B607">
        <v>7.3940000000000001</v>
      </c>
      <c r="C607">
        <v>7.319</v>
      </c>
      <c r="D607">
        <v>7.4329999999999998</v>
      </c>
      <c r="E607">
        <v>7.2439999999999998</v>
      </c>
      <c r="F607" t="s">
        <v>8641</v>
      </c>
      <c r="G607">
        <v>1.9699999999999999E-2</v>
      </c>
    </row>
    <row r="608" spans="1:7" x14ac:dyDescent="0.3">
      <c r="A608" s="2">
        <v>44207</v>
      </c>
      <c r="B608">
        <v>7.2510000000000003</v>
      </c>
      <c r="C608">
        <v>7.44</v>
      </c>
      <c r="D608">
        <v>7.444</v>
      </c>
      <c r="E608">
        <v>7.1619999999999999</v>
      </c>
      <c r="F608" t="s">
        <v>8768</v>
      </c>
      <c r="G608">
        <v>-2.87E-2</v>
      </c>
    </row>
    <row r="609" spans="1:7" x14ac:dyDescent="0.3">
      <c r="A609" s="2">
        <v>44204</v>
      </c>
      <c r="B609">
        <v>7.4649999999999999</v>
      </c>
      <c r="C609">
        <v>7.569</v>
      </c>
      <c r="D609">
        <v>7.718</v>
      </c>
      <c r="E609">
        <v>7.44</v>
      </c>
      <c r="F609" t="s">
        <v>4540</v>
      </c>
      <c r="G609">
        <v>-1.9E-3</v>
      </c>
    </row>
    <row r="610" spans="1:7" x14ac:dyDescent="0.3">
      <c r="A610" s="2">
        <v>44203</v>
      </c>
      <c r="B610">
        <v>7.4790000000000001</v>
      </c>
      <c r="C610">
        <v>7.5720000000000001</v>
      </c>
      <c r="D610">
        <v>7.59</v>
      </c>
      <c r="E610">
        <v>7.3049999999999997</v>
      </c>
      <c r="F610" t="s">
        <v>3262</v>
      </c>
      <c r="G610">
        <v>-5.7000000000000002E-3</v>
      </c>
    </row>
    <row r="611" spans="1:7" x14ac:dyDescent="0.3">
      <c r="A611" s="2">
        <v>44202</v>
      </c>
      <c r="B611">
        <v>7.5220000000000002</v>
      </c>
      <c r="C611">
        <v>7.319</v>
      </c>
      <c r="D611">
        <v>7.5860000000000003</v>
      </c>
      <c r="E611">
        <v>7.19</v>
      </c>
      <c r="F611" t="s">
        <v>8769</v>
      </c>
      <c r="G611">
        <v>4.1500000000000002E-2</v>
      </c>
    </row>
    <row r="612" spans="1:7" x14ac:dyDescent="0.3">
      <c r="A612" s="2">
        <v>44201</v>
      </c>
      <c r="B612">
        <v>7.2220000000000004</v>
      </c>
      <c r="C612">
        <v>7.1719999999999997</v>
      </c>
      <c r="D612">
        <v>7.3010000000000002</v>
      </c>
      <c r="E612">
        <v>7.03</v>
      </c>
      <c r="F612" t="s">
        <v>2392</v>
      </c>
      <c r="G612">
        <v>2.5000000000000001E-3</v>
      </c>
    </row>
    <row r="613" spans="1:7" x14ac:dyDescent="0.3">
      <c r="A613" s="2">
        <v>44200</v>
      </c>
      <c r="B613">
        <v>7.2050000000000001</v>
      </c>
      <c r="C613">
        <v>7.85</v>
      </c>
      <c r="D613">
        <v>7.883</v>
      </c>
      <c r="E613">
        <v>7.194</v>
      </c>
      <c r="F613" t="s">
        <v>3919</v>
      </c>
      <c r="G613">
        <v>-6.6600000000000006E-2</v>
      </c>
    </row>
    <row r="614" spans="1:7" x14ac:dyDescent="0.3">
      <c r="A614" s="2">
        <v>44195</v>
      </c>
      <c r="B614">
        <v>7.718</v>
      </c>
      <c r="C614">
        <v>7.85</v>
      </c>
      <c r="D614">
        <v>7.8719999999999999</v>
      </c>
      <c r="E614">
        <v>7.6609999999999996</v>
      </c>
      <c r="F614" t="s">
        <v>4675</v>
      </c>
      <c r="G614">
        <v>-1.32E-2</v>
      </c>
    </row>
    <row r="615" spans="1:7" x14ac:dyDescent="0.3">
      <c r="A615" s="2">
        <v>44194</v>
      </c>
      <c r="B615">
        <v>7.8220000000000001</v>
      </c>
      <c r="C615">
        <v>7.5860000000000003</v>
      </c>
      <c r="D615">
        <v>8.0570000000000004</v>
      </c>
      <c r="E615">
        <v>7.5359999999999996</v>
      </c>
      <c r="F615" t="s">
        <v>3872</v>
      </c>
      <c r="G615">
        <v>5.6399999999999999E-2</v>
      </c>
    </row>
    <row r="616" spans="1:7" x14ac:dyDescent="0.3">
      <c r="A616" s="2">
        <v>44193</v>
      </c>
      <c r="B616">
        <v>7.4039999999999999</v>
      </c>
      <c r="C616">
        <v>7.258</v>
      </c>
      <c r="D616">
        <v>7.5759999999999996</v>
      </c>
      <c r="E616">
        <v>7.2469999999999999</v>
      </c>
      <c r="F616" t="s">
        <v>8770</v>
      </c>
      <c r="G616">
        <v>5.2200000000000003E-2</v>
      </c>
    </row>
    <row r="617" spans="1:7" x14ac:dyDescent="0.3">
      <c r="A617" s="2">
        <v>44188</v>
      </c>
      <c r="B617">
        <v>7.0369999999999999</v>
      </c>
      <c r="C617">
        <v>6.7930000000000001</v>
      </c>
      <c r="D617">
        <v>7.0570000000000004</v>
      </c>
      <c r="E617">
        <v>6.7770000000000001</v>
      </c>
      <c r="F617" t="s">
        <v>4664</v>
      </c>
      <c r="G617">
        <v>4.3400000000000001E-2</v>
      </c>
    </row>
    <row r="618" spans="1:7" x14ac:dyDescent="0.3">
      <c r="A618" s="2">
        <v>44187</v>
      </c>
      <c r="B618">
        <v>6.7439999999999998</v>
      </c>
      <c r="C618">
        <v>6.7009999999999996</v>
      </c>
      <c r="D618">
        <v>6.851</v>
      </c>
      <c r="E618">
        <v>6.657</v>
      </c>
      <c r="F618" t="s">
        <v>3224</v>
      </c>
      <c r="G618">
        <v>1.9199999999999998E-2</v>
      </c>
    </row>
    <row r="619" spans="1:7" x14ac:dyDescent="0.3">
      <c r="A619" s="2">
        <v>44186</v>
      </c>
      <c r="B619">
        <v>6.617</v>
      </c>
      <c r="C619">
        <v>6.5659999999999998</v>
      </c>
      <c r="D619">
        <v>6.7</v>
      </c>
      <c r="E619">
        <v>6.282</v>
      </c>
      <c r="F619" t="s">
        <v>3925</v>
      </c>
      <c r="G619">
        <v>-4.2500000000000003E-2</v>
      </c>
    </row>
    <row r="620" spans="1:7" x14ac:dyDescent="0.3">
      <c r="A620" s="2">
        <v>44183</v>
      </c>
      <c r="B620">
        <v>6.9109999999999996</v>
      </c>
      <c r="C620">
        <v>7.024</v>
      </c>
      <c r="D620">
        <v>7.024</v>
      </c>
      <c r="E620">
        <v>6.8529999999999998</v>
      </c>
      <c r="F620" t="s">
        <v>8689</v>
      </c>
      <c r="G620">
        <v>-6.0000000000000001E-3</v>
      </c>
    </row>
    <row r="621" spans="1:7" x14ac:dyDescent="0.3">
      <c r="A621" s="2">
        <v>44182</v>
      </c>
      <c r="B621">
        <v>6.9530000000000003</v>
      </c>
      <c r="C621">
        <v>7.0270000000000001</v>
      </c>
      <c r="D621">
        <v>7.1689999999999996</v>
      </c>
      <c r="E621">
        <v>6.91</v>
      </c>
      <c r="F621" t="s">
        <v>8771</v>
      </c>
      <c r="G621">
        <v>-1.3599999999999999E-2</v>
      </c>
    </row>
    <row r="622" spans="1:7" x14ac:dyDescent="0.3">
      <c r="A622" s="2">
        <v>44181</v>
      </c>
      <c r="B622">
        <v>7.048</v>
      </c>
      <c r="C622">
        <v>7.0350000000000001</v>
      </c>
      <c r="D622">
        <v>7.2370000000000001</v>
      </c>
      <c r="E622">
        <v>6.9939999999999998</v>
      </c>
      <c r="F622" t="s">
        <v>8758</v>
      </c>
      <c r="G622">
        <v>9.1999999999999998E-3</v>
      </c>
    </row>
    <row r="623" spans="1:7" x14ac:dyDescent="0.3">
      <c r="A623" s="2">
        <v>44180</v>
      </c>
      <c r="B623">
        <v>6.984</v>
      </c>
      <c r="C623">
        <v>6.9640000000000004</v>
      </c>
      <c r="D623">
        <v>6.9969999999999999</v>
      </c>
      <c r="E623">
        <v>6.8410000000000002</v>
      </c>
      <c r="F623" t="s">
        <v>8751</v>
      </c>
      <c r="G623">
        <v>3.7000000000000002E-3</v>
      </c>
    </row>
    <row r="624" spans="1:7" x14ac:dyDescent="0.3">
      <c r="A624" s="2">
        <v>44179</v>
      </c>
      <c r="B624">
        <v>6.9580000000000002</v>
      </c>
      <c r="C624">
        <v>6.7809999999999997</v>
      </c>
      <c r="D624">
        <v>7.0570000000000004</v>
      </c>
      <c r="E624">
        <v>6.78</v>
      </c>
      <c r="F624" t="s">
        <v>3174</v>
      </c>
      <c r="G624">
        <v>1.5599999999999999E-2</v>
      </c>
    </row>
    <row r="625" spans="1:7" x14ac:dyDescent="0.3">
      <c r="A625" s="2">
        <v>44176</v>
      </c>
      <c r="B625">
        <v>6.851</v>
      </c>
      <c r="C625">
        <v>6.9729999999999999</v>
      </c>
      <c r="D625">
        <v>7.024</v>
      </c>
      <c r="E625">
        <v>6.6660000000000004</v>
      </c>
      <c r="F625" t="s">
        <v>3783</v>
      </c>
      <c r="G625">
        <v>-1.4200000000000001E-2</v>
      </c>
    </row>
    <row r="626" spans="1:7" x14ac:dyDescent="0.3">
      <c r="A626" s="2">
        <v>44175</v>
      </c>
      <c r="B626">
        <v>6.95</v>
      </c>
      <c r="C626">
        <v>7.1509999999999998</v>
      </c>
      <c r="D626">
        <v>7.1619999999999999</v>
      </c>
      <c r="E626">
        <v>6.8840000000000003</v>
      </c>
      <c r="F626" t="s">
        <v>8754</v>
      </c>
      <c r="G626">
        <v>-2.7199999999999998E-2</v>
      </c>
    </row>
    <row r="627" spans="1:7" x14ac:dyDescent="0.3">
      <c r="A627" s="2">
        <v>44174</v>
      </c>
      <c r="B627">
        <v>7.1440000000000001</v>
      </c>
      <c r="C627">
        <v>7.0780000000000003</v>
      </c>
      <c r="D627">
        <v>7.2469999999999999</v>
      </c>
      <c r="E627">
        <v>7.0670000000000002</v>
      </c>
      <c r="F627" t="s">
        <v>3231</v>
      </c>
      <c r="G627">
        <v>1.34E-2</v>
      </c>
    </row>
    <row r="628" spans="1:7" x14ac:dyDescent="0.3">
      <c r="A628" s="2">
        <v>44173</v>
      </c>
      <c r="B628">
        <v>7.05</v>
      </c>
      <c r="C628">
        <v>7.1509999999999998</v>
      </c>
      <c r="D628">
        <v>7.1760000000000002</v>
      </c>
      <c r="E628">
        <v>7.0179999999999998</v>
      </c>
      <c r="F628" t="s">
        <v>3531</v>
      </c>
      <c r="G628">
        <v>-1.7600000000000001E-2</v>
      </c>
    </row>
    <row r="629" spans="1:7" x14ac:dyDescent="0.3">
      <c r="A629" s="2">
        <v>44172</v>
      </c>
      <c r="B629">
        <v>7.1760000000000002</v>
      </c>
      <c r="C629">
        <v>7.1580000000000004</v>
      </c>
      <c r="D629">
        <v>7.2190000000000003</v>
      </c>
      <c r="E629">
        <v>7.0869999999999997</v>
      </c>
      <c r="F629" t="s">
        <v>8671</v>
      </c>
      <c r="G629">
        <v>-4.0000000000000001E-3</v>
      </c>
    </row>
    <row r="630" spans="1:7" x14ac:dyDescent="0.3">
      <c r="A630" s="2">
        <v>44169</v>
      </c>
      <c r="B630">
        <v>7.2050000000000001</v>
      </c>
      <c r="C630">
        <v>7.3049999999999997</v>
      </c>
      <c r="D630">
        <v>7.3049999999999997</v>
      </c>
      <c r="E630">
        <v>7.1130000000000004</v>
      </c>
      <c r="F630" t="s">
        <v>8634</v>
      </c>
      <c r="G630">
        <v>-5.4000000000000003E-3</v>
      </c>
    </row>
    <row r="631" spans="1:7" x14ac:dyDescent="0.3">
      <c r="A631" s="2">
        <v>44168</v>
      </c>
      <c r="B631">
        <v>7.2439999999999998</v>
      </c>
      <c r="C631">
        <v>7.1619999999999999</v>
      </c>
      <c r="D631">
        <v>7.34</v>
      </c>
      <c r="E631">
        <v>7.048</v>
      </c>
      <c r="F631" t="s">
        <v>8772</v>
      </c>
      <c r="G631">
        <v>1.5599999999999999E-2</v>
      </c>
    </row>
    <row r="632" spans="1:7" x14ac:dyDescent="0.3">
      <c r="A632" s="2">
        <v>44167</v>
      </c>
      <c r="B632">
        <v>7.133</v>
      </c>
      <c r="C632">
        <v>7.1509999999999998</v>
      </c>
      <c r="D632">
        <v>7.23</v>
      </c>
      <c r="E632">
        <v>6.9740000000000002</v>
      </c>
      <c r="F632" t="s">
        <v>8744</v>
      </c>
      <c r="G632">
        <v>-3.5999999999999999E-3</v>
      </c>
    </row>
    <row r="633" spans="1:7" x14ac:dyDescent="0.3">
      <c r="A633" s="2">
        <v>44166</v>
      </c>
      <c r="B633">
        <v>7.1580000000000004</v>
      </c>
      <c r="C633">
        <v>6.9429999999999996</v>
      </c>
      <c r="D633">
        <v>7.165</v>
      </c>
      <c r="E633">
        <v>6.9409999999999998</v>
      </c>
      <c r="F633" t="s">
        <v>8773</v>
      </c>
      <c r="G633">
        <v>3.9800000000000002E-2</v>
      </c>
    </row>
    <row r="634" spans="1:7" x14ac:dyDescent="0.3">
      <c r="A634" s="2">
        <v>44165</v>
      </c>
      <c r="B634">
        <v>6.8840000000000003</v>
      </c>
      <c r="C634">
        <v>7.2329999999999997</v>
      </c>
      <c r="D634">
        <v>7.24</v>
      </c>
      <c r="E634">
        <v>6.8840000000000003</v>
      </c>
      <c r="F634" t="s">
        <v>3541</v>
      </c>
      <c r="G634">
        <v>-4.2099999999999999E-2</v>
      </c>
    </row>
    <row r="635" spans="1:7" x14ac:dyDescent="0.3">
      <c r="A635" s="2">
        <v>44162</v>
      </c>
      <c r="B635">
        <v>7.1870000000000003</v>
      </c>
      <c r="C635">
        <v>7.2510000000000003</v>
      </c>
      <c r="D635">
        <v>7.2939999999999996</v>
      </c>
      <c r="E635">
        <v>7.14</v>
      </c>
      <c r="F635" t="s">
        <v>4748</v>
      </c>
      <c r="G635">
        <v>-7.9000000000000008E-3</v>
      </c>
    </row>
    <row r="636" spans="1:7" x14ac:dyDescent="0.3">
      <c r="A636" s="2">
        <v>44161</v>
      </c>
      <c r="B636">
        <v>7.2439999999999998</v>
      </c>
      <c r="C636">
        <v>7.3869999999999996</v>
      </c>
      <c r="D636">
        <v>7.3869999999999996</v>
      </c>
      <c r="E636">
        <v>7.1</v>
      </c>
      <c r="F636" t="s">
        <v>8774</v>
      </c>
      <c r="G636">
        <v>-2.2599999999999999E-2</v>
      </c>
    </row>
    <row r="637" spans="1:7" x14ac:dyDescent="0.3">
      <c r="A637" s="2">
        <v>44160</v>
      </c>
      <c r="B637">
        <v>7.4119999999999999</v>
      </c>
      <c r="C637">
        <v>7.601</v>
      </c>
      <c r="D637">
        <v>7.7220000000000004</v>
      </c>
      <c r="E637">
        <v>7.2720000000000002</v>
      </c>
      <c r="F637" t="s">
        <v>8775</v>
      </c>
      <c r="G637">
        <v>-6.1999999999999998E-3</v>
      </c>
    </row>
    <row r="638" spans="1:7" x14ac:dyDescent="0.3">
      <c r="A638" s="2">
        <v>44159</v>
      </c>
      <c r="B638">
        <v>7.4580000000000002</v>
      </c>
      <c r="C638">
        <v>7.101</v>
      </c>
      <c r="D638">
        <v>7.4720000000000004</v>
      </c>
      <c r="E638">
        <v>7.07</v>
      </c>
      <c r="F638" t="s">
        <v>8776</v>
      </c>
      <c r="G638">
        <v>7.1099999999999997E-2</v>
      </c>
    </row>
    <row r="639" spans="1:7" x14ac:dyDescent="0.3">
      <c r="A639" s="2">
        <v>44158</v>
      </c>
      <c r="B639">
        <v>6.9630000000000001</v>
      </c>
      <c r="C639">
        <v>6.8869999999999996</v>
      </c>
      <c r="D639">
        <v>7.0739999999999998</v>
      </c>
      <c r="E639">
        <v>6.827</v>
      </c>
      <c r="F639" t="s">
        <v>3192</v>
      </c>
      <c r="G639">
        <v>3.1899999999999998E-2</v>
      </c>
    </row>
    <row r="640" spans="1:7" x14ac:dyDescent="0.3">
      <c r="A640" s="2">
        <v>44155</v>
      </c>
      <c r="B640">
        <v>6.7469999999999999</v>
      </c>
      <c r="C640">
        <v>6.7869999999999999</v>
      </c>
      <c r="D640">
        <v>6.89</v>
      </c>
      <c r="E640">
        <v>6.7169999999999996</v>
      </c>
      <c r="F640" t="s">
        <v>8768</v>
      </c>
      <c r="G640">
        <v>-2.5000000000000001E-3</v>
      </c>
    </row>
    <row r="641" spans="1:7" x14ac:dyDescent="0.3">
      <c r="A641" s="2">
        <v>44154</v>
      </c>
      <c r="B641">
        <v>6.7640000000000002</v>
      </c>
      <c r="C641">
        <v>6.98</v>
      </c>
      <c r="D641">
        <v>7.0250000000000004</v>
      </c>
      <c r="E641">
        <v>6.7430000000000003</v>
      </c>
      <c r="F641" t="s">
        <v>8777</v>
      </c>
      <c r="G641">
        <v>-4.1700000000000001E-2</v>
      </c>
    </row>
    <row r="642" spans="1:7" x14ac:dyDescent="0.3">
      <c r="A642" s="2">
        <v>44153</v>
      </c>
      <c r="B642">
        <v>7.0579999999999998</v>
      </c>
      <c r="C642">
        <v>6.9610000000000003</v>
      </c>
      <c r="D642">
        <v>7.0839999999999996</v>
      </c>
      <c r="E642">
        <v>6.83</v>
      </c>
      <c r="F642" t="s">
        <v>8668</v>
      </c>
      <c r="G642">
        <v>6.3E-3</v>
      </c>
    </row>
    <row r="643" spans="1:7" x14ac:dyDescent="0.3">
      <c r="A643" s="2">
        <v>44152</v>
      </c>
      <c r="B643">
        <v>7.0140000000000002</v>
      </c>
      <c r="C643">
        <v>7.0830000000000002</v>
      </c>
      <c r="D643">
        <v>7.0869999999999997</v>
      </c>
      <c r="E643">
        <v>6.7859999999999996</v>
      </c>
      <c r="F643" t="s">
        <v>3739</v>
      </c>
      <c r="G643">
        <v>-5.7000000000000002E-3</v>
      </c>
    </row>
    <row r="644" spans="1:7" x14ac:dyDescent="0.3">
      <c r="A644" s="2">
        <v>44151</v>
      </c>
      <c r="B644">
        <v>7.0540000000000003</v>
      </c>
      <c r="C644">
        <v>6.766</v>
      </c>
      <c r="D644">
        <v>7.1619999999999999</v>
      </c>
      <c r="E644">
        <v>6.7210000000000001</v>
      </c>
      <c r="F644" t="s">
        <v>4029</v>
      </c>
      <c r="G644">
        <v>7.4300000000000005E-2</v>
      </c>
    </row>
    <row r="645" spans="1:7" x14ac:dyDescent="0.3">
      <c r="A645" s="2">
        <v>44148</v>
      </c>
      <c r="B645">
        <v>6.5659999999999998</v>
      </c>
      <c r="C645">
        <v>6.4939999999999998</v>
      </c>
      <c r="D645">
        <v>6.6040000000000001</v>
      </c>
      <c r="E645">
        <v>6.3529999999999998</v>
      </c>
      <c r="F645" t="s">
        <v>4489</v>
      </c>
      <c r="G645">
        <v>7.0000000000000001E-3</v>
      </c>
    </row>
    <row r="646" spans="1:7" x14ac:dyDescent="0.3">
      <c r="A646" s="2">
        <v>44147</v>
      </c>
      <c r="B646">
        <v>6.52</v>
      </c>
      <c r="C646">
        <v>6.556</v>
      </c>
      <c r="D646">
        <v>6.7009999999999996</v>
      </c>
      <c r="E646">
        <v>6.4269999999999996</v>
      </c>
      <c r="F646" t="s">
        <v>3441</v>
      </c>
      <c r="G646">
        <v>-1.0200000000000001E-2</v>
      </c>
    </row>
    <row r="647" spans="1:7" x14ac:dyDescent="0.3">
      <c r="A647" s="2">
        <v>44146</v>
      </c>
      <c r="B647">
        <v>6.5869999999999997</v>
      </c>
      <c r="C647">
        <v>6.923</v>
      </c>
      <c r="D647">
        <v>7.0229999999999997</v>
      </c>
      <c r="E647">
        <v>6.43</v>
      </c>
      <c r="F647" t="s">
        <v>3649</v>
      </c>
      <c r="G647">
        <v>-3.3300000000000003E-2</v>
      </c>
    </row>
    <row r="648" spans="1:7" x14ac:dyDescent="0.3">
      <c r="A648" s="2">
        <v>44145</v>
      </c>
      <c r="B648">
        <v>6.8140000000000001</v>
      </c>
      <c r="C648">
        <v>6.35</v>
      </c>
      <c r="D648">
        <v>6.9569999999999999</v>
      </c>
      <c r="E648">
        <v>6.3460000000000001</v>
      </c>
      <c r="F648" t="s">
        <v>4166</v>
      </c>
      <c r="G648">
        <v>7.1099999999999997E-2</v>
      </c>
    </row>
    <row r="649" spans="1:7" x14ac:dyDescent="0.3">
      <c r="A649" s="2">
        <v>44144</v>
      </c>
      <c r="B649">
        <v>6.3620000000000001</v>
      </c>
      <c r="C649">
        <v>5.5519999999999996</v>
      </c>
      <c r="D649">
        <v>7.0650000000000004</v>
      </c>
      <c r="E649">
        <v>5.46</v>
      </c>
      <c r="F649" t="s">
        <v>8778</v>
      </c>
      <c r="G649">
        <v>0.1988</v>
      </c>
    </row>
    <row r="650" spans="1:7" x14ac:dyDescent="0.3">
      <c r="A650" s="2">
        <v>44141</v>
      </c>
      <c r="B650">
        <v>5.3070000000000004</v>
      </c>
      <c r="C650">
        <v>5.5250000000000004</v>
      </c>
      <c r="D650">
        <v>5.6219999999999999</v>
      </c>
      <c r="E650">
        <v>5.2560000000000002</v>
      </c>
      <c r="F650" t="s">
        <v>3615</v>
      </c>
      <c r="G650">
        <v>-6.9099999999999995E-2</v>
      </c>
    </row>
    <row r="651" spans="1:7" x14ac:dyDescent="0.3">
      <c r="A651" s="2">
        <v>44140</v>
      </c>
      <c r="B651">
        <v>5.7009999999999996</v>
      </c>
      <c r="C651">
        <v>5.7389999999999999</v>
      </c>
      <c r="D651">
        <v>5.8140000000000001</v>
      </c>
      <c r="E651">
        <v>5.4969999999999999</v>
      </c>
      <c r="F651" t="s">
        <v>8672</v>
      </c>
      <c r="G651">
        <v>-3.5000000000000001E-3</v>
      </c>
    </row>
    <row r="652" spans="1:7" x14ac:dyDescent="0.3">
      <c r="A652" s="2">
        <v>44139</v>
      </c>
      <c r="B652">
        <v>5.7210000000000001</v>
      </c>
      <c r="C652">
        <v>5.601</v>
      </c>
      <c r="D652">
        <v>5.7919999999999998</v>
      </c>
      <c r="E652">
        <v>5.5140000000000002</v>
      </c>
      <c r="F652" t="s">
        <v>4541</v>
      </c>
      <c r="G652">
        <v>-2.2000000000000001E-3</v>
      </c>
    </row>
    <row r="653" spans="1:7" x14ac:dyDescent="0.3">
      <c r="A653" s="2">
        <v>44138</v>
      </c>
      <c r="B653">
        <v>5.734</v>
      </c>
      <c r="C653">
        <v>5.4950000000000001</v>
      </c>
      <c r="D653">
        <v>5.7439999999999998</v>
      </c>
      <c r="E653">
        <v>5.4649999999999999</v>
      </c>
      <c r="F653" t="s">
        <v>3489</v>
      </c>
      <c r="G653">
        <v>5.57E-2</v>
      </c>
    </row>
    <row r="654" spans="1:7" x14ac:dyDescent="0.3">
      <c r="A654" s="2">
        <v>44137</v>
      </c>
      <c r="B654">
        <v>5.431</v>
      </c>
      <c r="C654">
        <v>5.298</v>
      </c>
      <c r="D654">
        <v>5.4720000000000004</v>
      </c>
      <c r="E654">
        <v>5.0709999999999997</v>
      </c>
      <c r="F654" t="s">
        <v>2897</v>
      </c>
      <c r="G654">
        <v>3.2300000000000002E-2</v>
      </c>
    </row>
    <row r="655" spans="1:7" x14ac:dyDescent="0.3">
      <c r="A655" s="2">
        <v>44134</v>
      </c>
      <c r="B655">
        <v>5.2610000000000001</v>
      </c>
      <c r="C655">
        <v>5.1139999999999999</v>
      </c>
      <c r="D655">
        <v>5.2610000000000001</v>
      </c>
      <c r="E655">
        <v>5.0190000000000001</v>
      </c>
      <c r="F655" t="s">
        <v>3773</v>
      </c>
      <c r="G655">
        <v>1.7999999999999999E-2</v>
      </c>
    </row>
    <row r="656" spans="1:7" x14ac:dyDescent="0.3">
      <c r="A656" s="2">
        <v>44133</v>
      </c>
      <c r="B656">
        <v>5.1680000000000001</v>
      </c>
      <c r="C656">
        <v>5.141</v>
      </c>
      <c r="D656">
        <v>5.29</v>
      </c>
      <c r="E656">
        <v>5.0629999999999997</v>
      </c>
      <c r="F656" t="s">
        <v>8779</v>
      </c>
      <c r="G656">
        <v>-5.7999999999999996E-3</v>
      </c>
    </row>
    <row r="657" spans="1:7" x14ac:dyDescent="0.3">
      <c r="A657" s="2">
        <v>44132</v>
      </c>
      <c r="B657">
        <v>5.1980000000000004</v>
      </c>
      <c r="C657">
        <v>5.3529999999999998</v>
      </c>
      <c r="D657">
        <v>5.3529999999999998</v>
      </c>
      <c r="E657">
        <v>5.1059999999999999</v>
      </c>
      <c r="F657" t="s">
        <v>8780</v>
      </c>
      <c r="G657">
        <v>-4.4299999999999999E-2</v>
      </c>
    </row>
    <row r="658" spans="1:7" x14ac:dyDescent="0.3">
      <c r="A658" s="2">
        <v>44131</v>
      </c>
      <c r="B658">
        <v>5.44</v>
      </c>
      <c r="C658">
        <v>5.7450000000000001</v>
      </c>
      <c r="D658">
        <v>5.8090000000000002</v>
      </c>
      <c r="E658">
        <v>5.44</v>
      </c>
      <c r="F658" t="s">
        <v>3283</v>
      </c>
      <c r="G658">
        <v>-5.3199999999999997E-2</v>
      </c>
    </row>
    <row r="659" spans="1:7" x14ac:dyDescent="0.3">
      <c r="A659" s="2">
        <v>44130</v>
      </c>
      <c r="B659">
        <v>5.7450000000000001</v>
      </c>
      <c r="C659">
        <v>5.7089999999999996</v>
      </c>
      <c r="D659">
        <v>6.093</v>
      </c>
      <c r="E659">
        <v>5.6820000000000004</v>
      </c>
      <c r="F659" t="s">
        <v>3711</v>
      </c>
      <c r="G659">
        <v>-5.2299999999999999E-2</v>
      </c>
    </row>
    <row r="660" spans="1:7" x14ac:dyDescent="0.3">
      <c r="A660" s="2">
        <v>44127</v>
      </c>
      <c r="B660">
        <v>6.0620000000000003</v>
      </c>
      <c r="C660">
        <v>5.681</v>
      </c>
      <c r="D660">
        <v>6.0730000000000004</v>
      </c>
      <c r="E660">
        <v>5.6740000000000004</v>
      </c>
      <c r="F660" t="s">
        <v>3469</v>
      </c>
      <c r="G660">
        <v>5.5899999999999998E-2</v>
      </c>
    </row>
    <row r="661" spans="1:7" x14ac:dyDescent="0.3">
      <c r="A661" s="2">
        <v>44126</v>
      </c>
      <c r="B661">
        <v>5.7409999999999997</v>
      </c>
      <c r="C661">
        <v>5.4240000000000004</v>
      </c>
      <c r="D661">
        <v>5.7590000000000003</v>
      </c>
      <c r="E661">
        <v>5.3840000000000003</v>
      </c>
      <c r="F661" t="s">
        <v>8682</v>
      </c>
      <c r="G661">
        <v>2.6800000000000001E-2</v>
      </c>
    </row>
    <row r="662" spans="1:7" x14ac:dyDescent="0.3">
      <c r="A662" s="2">
        <v>44125</v>
      </c>
      <c r="B662">
        <v>5.5910000000000002</v>
      </c>
      <c r="C662">
        <v>5.8710000000000004</v>
      </c>
      <c r="D662">
        <v>5.9359999999999999</v>
      </c>
      <c r="E662">
        <v>5.5750000000000002</v>
      </c>
      <c r="F662" t="s">
        <v>3248</v>
      </c>
      <c r="G662">
        <v>-4.7E-2</v>
      </c>
    </row>
    <row r="663" spans="1:7" x14ac:dyDescent="0.3">
      <c r="A663" s="2">
        <v>44124</v>
      </c>
      <c r="B663">
        <v>5.8659999999999997</v>
      </c>
      <c r="C663">
        <v>5.6950000000000003</v>
      </c>
      <c r="D663">
        <v>6.1260000000000003</v>
      </c>
      <c r="E663">
        <v>5.6</v>
      </c>
      <c r="F663" t="s">
        <v>4013</v>
      </c>
      <c r="G663">
        <v>2.8799999999999999E-2</v>
      </c>
    </row>
    <row r="664" spans="1:7" x14ac:dyDescent="0.3">
      <c r="A664" s="2">
        <v>44123</v>
      </c>
      <c r="B664">
        <v>5.702</v>
      </c>
      <c r="C664">
        <v>5.3529999999999998</v>
      </c>
      <c r="D664">
        <v>5.702</v>
      </c>
      <c r="E664">
        <v>5.32</v>
      </c>
      <c r="F664" t="s">
        <v>3193</v>
      </c>
      <c r="G664">
        <v>5.74E-2</v>
      </c>
    </row>
    <row r="665" spans="1:7" x14ac:dyDescent="0.3">
      <c r="A665" s="2">
        <v>44120</v>
      </c>
      <c r="B665">
        <v>5.3929999999999998</v>
      </c>
      <c r="C665">
        <v>5.3879999999999999</v>
      </c>
      <c r="D665">
        <v>5.4530000000000003</v>
      </c>
      <c r="E665">
        <v>5.2030000000000003</v>
      </c>
      <c r="F665" t="s">
        <v>8781</v>
      </c>
      <c r="G665">
        <v>-1.2999999999999999E-3</v>
      </c>
    </row>
    <row r="666" spans="1:7" x14ac:dyDescent="0.3">
      <c r="A666" s="2">
        <v>44119</v>
      </c>
      <c r="B666">
        <v>5.4</v>
      </c>
      <c r="C666">
        <v>5.3529999999999998</v>
      </c>
      <c r="D666">
        <v>5.4169999999999998</v>
      </c>
      <c r="E666">
        <v>5.2030000000000003</v>
      </c>
      <c r="F666" t="s">
        <v>2886</v>
      </c>
      <c r="G666">
        <v>-3.2000000000000001E-2</v>
      </c>
    </row>
    <row r="667" spans="1:7" x14ac:dyDescent="0.3">
      <c r="A667" s="2">
        <v>44118</v>
      </c>
      <c r="B667">
        <v>5.5780000000000003</v>
      </c>
      <c r="C667">
        <v>5.5940000000000003</v>
      </c>
      <c r="D667">
        <v>5.6420000000000003</v>
      </c>
      <c r="E667">
        <v>5.3440000000000003</v>
      </c>
      <c r="F667" t="s">
        <v>2391</v>
      </c>
      <c r="G667">
        <v>1E-3</v>
      </c>
    </row>
    <row r="668" spans="1:7" x14ac:dyDescent="0.3">
      <c r="A668" s="2">
        <v>44117</v>
      </c>
      <c r="B668">
        <v>5.5720000000000001</v>
      </c>
      <c r="C668">
        <v>5.7380000000000004</v>
      </c>
      <c r="D668">
        <v>5.7409999999999997</v>
      </c>
      <c r="E668">
        <v>5.5110000000000001</v>
      </c>
      <c r="F668" t="s">
        <v>2380</v>
      </c>
      <c r="G668">
        <v>-2.86E-2</v>
      </c>
    </row>
    <row r="669" spans="1:7" x14ac:dyDescent="0.3">
      <c r="A669" s="2">
        <v>44116</v>
      </c>
      <c r="B669">
        <v>5.7370000000000001</v>
      </c>
      <c r="C669">
        <v>5.7089999999999996</v>
      </c>
      <c r="D669">
        <v>5.7969999999999997</v>
      </c>
      <c r="E669">
        <v>5.657</v>
      </c>
      <c r="F669" t="s">
        <v>2899</v>
      </c>
      <c r="G669">
        <v>1.5E-3</v>
      </c>
    </row>
    <row r="670" spans="1:7" x14ac:dyDescent="0.3">
      <c r="A670" s="2">
        <v>44113</v>
      </c>
      <c r="B670">
        <v>5.7279999999999998</v>
      </c>
      <c r="C670">
        <v>5.859</v>
      </c>
      <c r="D670">
        <v>5.9240000000000004</v>
      </c>
      <c r="E670">
        <v>5.6550000000000002</v>
      </c>
      <c r="F670" t="s">
        <v>1495</v>
      </c>
      <c r="G670">
        <v>-0.02</v>
      </c>
    </row>
    <row r="671" spans="1:7" x14ac:dyDescent="0.3">
      <c r="A671" s="2">
        <v>44112</v>
      </c>
      <c r="B671">
        <v>5.8449999999999998</v>
      </c>
      <c r="C671">
        <v>5.5140000000000002</v>
      </c>
      <c r="D671">
        <v>5.8940000000000001</v>
      </c>
      <c r="E671">
        <v>5.51</v>
      </c>
      <c r="F671" t="s">
        <v>3423</v>
      </c>
      <c r="G671">
        <v>6.1400000000000003E-2</v>
      </c>
    </row>
    <row r="672" spans="1:7" x14ac:dyDescent="0.3">
      <c r="A672" s="2">
        <v>44111</v>
      </c>
      <c r="B672">
        <v>5.5069999999999997</v>
      </c>
      <c r="C672">
        <v>5.3570000000000002</v>
      </c>
      <c r="D672">
        <v>5.6120000000000001</v>
      </c>
      <c r="E672">
        <v>5.26</v>
      </c>
      <c r="F672" t="s">
        <v>4662</v>
      </c>
      <c r="G672">
        <v>9.4000000000000004E-3</v>
      </c>
    </row>
    <row r="673" spans="1:7" x14ac:dyDescent="0.3">
      <c r="A673" s="2">
        <v>44110</v>
      </c>
      <c r="B673">
        <v>5.4550000000000001</v>
      </c>
      <c r="C673">
        <v>5.141</v>
      </c>
      <c r="D673">
        <v>5.4779999999999998</v>
      </c>
      <c r="E673">
        <v>5.0670000000000002</v>
      </c>
      <c r="F673" t="s">
        <v>4641</v>
      </c>
      <c r="G673">
        <v>6.7599999999999993E-2</v>
      </c>
    </row>
    <row r="674" spans="1:7" x14ac:dyDescent="0.3">
      <c r="A674" s="2">
        <v>44109</v>
      </c>
      <c r="B674">
        <v>5.1100000000000003</v>
      </c>
      <c r="C674">
        <v>5.117</v>
      </c>
      <c r="D674">
        <v>5.2380000000000004</v>
      </c>
      <c r="E674">
        <v>5.0010000000000003</v>
      </c>
      <c r="F674" t="s">
        <v>547</v>
      </c>
      <c r="G674">
        <v>1.5299999999999999E-2</v>
      </c>
    </row>
    <row r="675" spans="1:7" x14ac:dyDescent="0.3">
      <c r="A675" s="2">
        <v>44106</v>
      </c>
      <c r="B675">
        <v>5.0330000000000004</v>
      </c>
      <c r="C675">
        <v>5.1379999999999999</v>
      </c>
      <c r="D675">
        <v>5.1379999999999999</v>
      </c>
      <c r="E675">
        <v>4.9089999999999998</v>
      </c>
      <c r="F675" t="s">
        <v>8782</v>
      </c>
      <c r="G675">
        <v>-3.4000000000000002E-2</v>
      </c>
    </row>
    <row r="676" spans="1:7" x14ac:dyDescent="0.3">
      <c r="A676" s="2">
        <v>44105</v>
      </c>
      <c r="B676">
        <v>5.21</v>
      </c>
      <c r="C676">
        <v>5.3150000000000004</v>
      </c>
      <c r="D676">
        <v>5.3330000000000002</v>
      </c>
      <c r="E676">
        <v>5.0460000000000003</v>
      </c>
      <c r="F676" t="s">
        <v>3217</v>
      </c>
      <c r="G676">
        <v>-8.2000000000000007E-3</v>
      </c>
    </row>
    <row r="677" spans="1:7" x14ac:dyDescent="0.3">
      <c r="A677" s="2">
        <v>44104</v>
      </c>
      <c r="B677">
        <v>5.2530000000000001</v>
      </c>
      <c r="C677">
        <v>5.101</v>
      </c>
      <c r="D677">
        <v>5.3010000000000002</v>
      </c>
      <c r="E677">
        <v>5.0460000000000003</v>
      </c>
      <c r="F677" t="s">
        <v>8781</v>
      </c>
      <c r="G677">
        <v>1.41E-2</v>
      </c>
    </row>
    <row r="678" spans="1:7" x14ac:dyDescent="0.3">
      <c r="A678" s="2">
        <v>44103</v>
      </c>
      <c r="B678">
        <v>5.18</v>
      </c>
      <c r="C678">
        <v>5.2309999999999999</v>
      </c>
      <c r="D678">
        <v>5.2670000000000003</v>
      </c>
      <c r="E678">
        <v>5.1230000000000002</v>
      </c>
      <c r="F678" t="s">
        <v>8762</v>
      </c>
      <c r="G678">
        <v>-2.1000000000000001E-2</v>
      </c>
    </row>
    <row r="679" spans="1:7" x14ac:dyDescent="0.3">
      <c r="A679" s="2">
        <v>44102</v>
      </c>
      <c r="B679">
        <v>5.2910000000000004</v>
      </c>
      <c r="C679">
        <v>5.1879999999999997</v>
      </c>
      <c r="D679">
        <v>5.2910000000000004</v>
      </c>
      <c r="E679">
        <v>5.0529999999999999</v>
      </c>
      <c r="F679" t="s">
        <v>3372</v>
      </c>
      <c r="G679">
        <v>5.16E-2</v>
      </c>
    </row>
    <row r="680" spans="1:7" x14ac:dyDescent="0.3">
      <c r="A680" s="2">
        <v>44099</v>
      </c>
      <c r="B680">
        <v>5.0309999999999997</v>
      </c>
      <c r="C680">
        <v>5.2009999999999996</v>
      </c>
      <c r="D680">
        <v>5.2130000000000001</v>
      </c>
      <c r="E680">
        <v>4.8869999999999996</v>
      </c>
      <c r="F680" t="s">
        <v>4024</v>
      </c>
      <c r="G680">
        <v>-3.27E-2</v>
      </c>
    </row>
    <row r="681" spans="1:7" x14ac:dyDescent="0.3">
      <c r="A681" s="2">
        <v>44098</v>
      </c>
      <c r="B681">
        <v>5.2009999999999996</v>
      </c>
      <c r="C681">
        <v>5.2880000000000003</v>
      </c>
      <c r="D681">
        <v>5.3680000000000003</v>
      </c>
      <c r="E681">
        <v>5.1369999999999996</v>
      </c>
      <c r="F681" t="s">
        <v>4535</v>
      </c>
      <c r="G681">
        <v>-3.6499999999999998E-2</v>
      </c>
    </row>
    <row r="682" spans="1:7" x14ac:dyDescent="0.3">
      <c r="A682" s="2">
        <v>44097</v>
      </c>
      <c r="B682">
        <v>5.3979999999999997</v>
      </c>
      <c r="C682">
        <v>5.3529999999999998</v>
      </c>
      <c r="D682">
        <v>5.62</v>
      </c>
      <c r="E682">
        <v>5.266</v>
      </c>
      <c r="F682" t="s">
        <v>8783</v>
      </c>
      <c r="G682">
        <v>1.5800000000000002E-2</v>
      </c>
    </row>
    <row r="683" spans="1:7" x14ac:dyDescent="0.3">
      <c r="A683" s="2">
        <v>44096</v>
      </c>
      <c r="B683">
        <v>5.3140000000000001</v>
      </c>
      <c r="C683">
        <v>5.6349999999999998</v>
      </c>
      <c r="D683">
        <v>5.6379999999999999</v>
      </c>
      <c r="E683">
        <v>5.2510000000000003</v>
      </c>
      <c r="F683" t="s">
        <v>3818</v>
      </c>
      <c r="G683">
        <v>-4.3900000000000002E-2</v>
      </c>
    </row>
    <row r="684" spans="1:7" x14ac:dyDescent="0.3">
      <c r="A684" s="2">
        <v>44095</v>
      </c>
      <c r="B684">
        <v>5.5579999999999998</v>
      </c>
      <c r="C684">
        <v>6.1020000000000003</v>
      </c>
      <c r="D684">
        <v>6.1020000000000003</v>
      </c>
      <c r="E684">
        <v>5.49</v>
      </c>
      <c r="F684" t="s">
        <v>4615</v>
      </c>
      <c r="G684">
        <v>-9.4600000000000004E-2</v>
      </c>
    </row>
    <row r="685" spans="1:7" x14ac:dyDescent="0.3">
      <c r="A685" s="2">
        <v>44092</v>
      </c>
      <c r="B685">
        <v>6.1390000000000002</v>
      </c>
      <c r="C685">
        <v>6.423</v>
      </c>
      <c r="D685">
        <v>6.423</v>
      </c>
      <c r="E685">
        <v>6.1390000000000002</v>
      </c>
      <c r="F685" t="s">
        <v>3838</v>
      </c>
      <c r="G685">
        <v>-4.99E-2</v>
      </c>
    </row>
    <row r="686" spans="1:7" x14ac:dyDescent="0.3">
      <c r="A686" s="2">
        <v>44091</v>
      </c>
      <c r="B686">
        <v>6.4619999999999997</v>
      </c>
      <c r="C686">
        <v>6.1319999999999997</v>
      </c>
      <c r="D686">
        <v>6.5019999999999998</v>
      </c>
      <c r="E686">
        <v>6.101</v>
      </c>
      <c r="F686" t="s">
        <v>3717</v>
      </c>
      <c r="G686">
        <v>2.8400000000000002E-2</v>
      </c>
    </row>
    <row r="687" spans="1:7" x14ac:dyDescent="0.3">
      <c r="A687" s="2">
        <v>44090</v>
      </c>
      <c r="B687">
        <v>6.2830000000000004</v>
      </c>
      <c r="C687">
        <v>6.1029999999999998</v>
      </c>
      <c r="D687">
        <v>6.2830000000000004</v>
      </c>
      <c r="E687">
        <v>5.9450000000000003</v>
      </c>
      <c r="F687" t="s">
        <v>8706</v>
      </c>
      <c r="G687">
        <v>1.6899999999999998E-2</v>
      </c>
    </row>
    <row r="688" spans="1:7" x14ac:dyDescent="0.3">
      <c r="A688" s="2">
        <v>44089</v>
      </c>
      <c r="B688">
        <v>6.1790000000000003</v>
      </c>
      <c r="C688">
        <v>6.2060000000000004</v>
      </c>
      <c r="D688">
        <v>6.2060000000000004</v>
      </c>
      <c r="E688">
        <v>6.0679999999999996</v>
      </c>
      <c r="F688" t="s">
        <v>2877</v>
      </c>
      <c r="G688">
        <v>-1.4E-3</v>
      </c>
    </row>
    <row r="689" spans="1:7" x14ac:dyDescent="0.3">
      <c r="A689" s="2">
        <v>44088</v>
      </c>
      <c r="B689">
        <v>6.1879999999999997</v>
      </c>
      <c r="C689">
        <v>6.1619999999999999</v>
      </c>
      <c r="D689">
        <v>6.266</v>
      </c>
      <c r="E689">
        <v>6.0609999999999999</v>
      </c>
      <c r="F689" t="s">
        <v>2390</v>
      </c>
      <c r="G689">
        <v>2.0500000000000001E-2</v>
      </c>
    </row>
    <row r="690" spans="1:7" x14ac:dyDescent="0.3">
      <c r="A690" s="2">
        <v>44085</v>
      </c>
      <c r="B690">
        <v>6.0629999999999997</v>
      </c>
      <c r="C690">
        <v>6.1420000000000003</v>
      </c>
      <c r="D690">
        <v>6.17</v>
      </c>
      <c r="E690">
        <v>6.0110000000000001</v>
      </c>
      <c r="F690" t="s">
        <v>3262</v>
      </c>
      <c r="G690">
        <v>-2.1399999999999999E-2</v>
      </c>
    </row>
    <row r="691" spans="1:7" x14ac:dyDescent="0.3">
      <c r="A691" s="2">
        <v>44084</v>
      </c>
      <c r="B691">
        <v>6.1959999999999997</v>
      </c>
      <c r="C691">
        <v>6.2089999999999996</v>
      </c>
      <c r="D691">
        <v>6.335</v>
      </c>
      <c r="E691">
        <v>6.0880000000000001</v>
      </c>
      <c r="F691" t="s">
        <v>8651</v>
      </c>
      <c r="G691">
        <v>-3.3999999999999998E-3</v>
      </c>
    </row>
    <row r="692" spans="1:7" x14ac:dyDescent="0.3">
      <c r="A692" s="2">
        <v>44083</v>
      </c>
      <c r="B692">
        <v>6.218</v>
      </c>
      <c r="C692">
        <v>6.2629999999999999</v>
      </c>
      <c r="D692">
        <v>6.2779999999999996</v>
      </c>
      <c r="E692">
        <v>6.069</v>
      </c>
      <c r="F692" t="s">
        <v>8784</v>
      </c>
      <c r="G692">
        <v>-1.6500000000000001E-2</v>
      </c>
    </row>
    <row r="693" spans="1:7" x14ac:dyDescent="0.3">
      <c r="A693" s="2">
        <v>44082</v>
      </c>
      <c r="B693">
        <v>6.3220000000000001</v>
      </c>
      <c r="C693">
        <v>6.4260000000000002</v>
      </c>
      <c r="D693">
        <v>6.4729999999999999</v>
      </c>
      <c r="E693">
        <v>6.2450000000000001</v>
      </c>
      <c r="F693" t="s">
        <v>2400</v>
      </c>
      <c r="G693">
        <v>-1.67E-2</v>
      </c>
    </row>
    <row r="694" spans="1:7" x14ac:dyDescent="0.3">
      <c r="A694" s="2">
        <v>44081</v>
      </c>
      <c r="B694">
        <v>6.4290000000000003</v>
      </c>
      <c r="C694">
        <v>6.5659999999999998</v>
      </c>
      <c r="D694">
        <v>6.6040000000000001</v>
      </c>
      <c r="E694">
        <v>6.3049999999999997</v>
      </c>
      <c r="F694" t="s">
        <v>4522</v>
      </c>
      <c r="G694">
        <v>-9.7000000000000003E-3</v>
      </c>
    </row>
    <row r="695" spans="1:7" x14ac:dyDescent="0.3">
      <c r="A695" s="2">
        <v>44078</v>
      </c>
      <c r="B695">
        <v>6.492</v>
      </c>
      <c r="C695">
        <v>6.3559999999999999</v>
      </c>
      <c r="D695">
        <v>6.8410000000000002</v>
      </c>
      <c r="E695">
        <v>6.33</v>
      </c>
      <c r="F695" t="s">
        <v>4554</v>
      </c>
      <c r="G695">
        <v>2.2499999999999999E-2</v>
      </c>
    </row>
    <row r="696" spans="1:7" x14ac:dyDescent="0.3">
      <c r="A696" s="2">
        <v>44077</v>
      </c>
      <c r="B696">
        <v>6.3490000000000002</v>
      </c>
      <c r="C696">
        <v>6.1159999999999997</v>
      </c>
      <c r="D696">
        <v>6.5670000000000002</v>
      </c>
      <c r="E696">
        <v>6.1050000000000004</v>
      </c>
      <c r="F696" t="s">
        <v>4590</v>
      </c>
      <c r="G696">
        <v>4.02E-2</v>
      </c>
    </row>
    <row r="697" spans="1:7" x14ac:dyDescent="0.3">
      <c r="A697" s="2">
        <v>44076</v>
      </c>
      <c r="B697">
        <v>6.1029999999999998</v>
      </c>
      <c r="C697">
        <v>6.17</v>
      </c>
      <c r="D697">
        <v>6.202</v>
      </c>
      <c r="E697">
        <v>6.008</v>
      </c>
      <c r="F697" t="s">
        <v>8785</v>
      </c>
      <c r="G697">
        <v>-1.0200000000000001E-2</v>
      </c>
    </row>
    <row r="698" spans="1:7" x14ac:dyDescent="0.3">
      <c r="A698" s="2">
        <v>44075</v>
      </c>
      <c r="B698">
        <v>6.1660000000000004</v>
      </c>
      <c r="C698">
        <v>6.2859999999999996</v>
      </c>
      <c r="D698">
        <v>6.2859999999999996</v>
      </c>
      <c r="E698">
        <v>5.9859999999999998</v>
      </c>
      <c r="F698" t="s">
        <v>3279</v>
      </c>
      <c r="G698">
        <v>-1.03E-2</v>
      </c>
    </row>
    <row r="699" spans="1:7" x14ac:dyDescent="0.3">
      <c r="A699" s="2">
        <v>44074</v>
      </c>
      <c r="B699">
        <v>6.23</v>
      </c>
      <c r="C699">
        <v>6.4560000000000004</v>
      </c>
      <c r="D699">
        <v>6.4589999999999996</v>
      </c>
      <c r="E699">
        <v>6.2290000000000001</v>
      </c>
      <c r="F699" t="s">
        <v>544</v>
      </c>
      <c r="G699">
        <v>-3.04E-2</v>
      </c>
    </row>
    <row r="700" spans="1:7" x14ac:dyDescent="0.3">
      <c r="A700" s="2">
        <v>44071</v>
      </c>
      <c r="B700">
        <v>6.4260000000000002</v>
      </c>
      <c r="C700">
        <v>6.4390000000000001</v>
      </c>
      <c r="D700">
        <v>6.5369999999999999</v>
      </c>
      <c r="E700">
        <v>6.3360000000000003</v>
      </c>
      <c r="F700" t="s">
        <v>2268</v>
      </c>
      <c r="G700">
        <v>2.2000000000000001E-3</v>
      </c>
    </row>
    <row r="701" spans="1:7" x14ac:dyDescent="0.3">
      <c r="A701" s="2">
        <v>44070</v>
      </c>
      <c r="B701">
        <v>6.4119999999999999</v>
      </c>
      <c r="C701">
        <v>6.2519999999999998</v>
      </c>
      <c r="D701">
        <v>6.4770000000000003</v>
      </c>
      <c r="E701">
        <v>6.1879999999999997</v>
      </c>
      <c r="F701" t="s">
        <v>1717</v>
      </c>
      <c r="G701">
        <v>2.4899999999999999E-2</v>
      </c>
    </row>
    <row r="702" spans="1:7" x14ac:dyDescent="0.3">
      <c r="A702" s="2">
        <v>44069</v>
      </c>
      <c r="B702">
        <v>6.2560000000000002</v>
      </c>
      <c r="C702">
        <v>6.2679999999999998</v>
      </c>
      <c r="D702">
        <v>6.37</v>
      </c>
      <c r="E702">
        <v>6.1989999999999998</v>
      </c>
      <c r="F702" t="s">
        <v>537</v>
      </c>
      <c r="G702">
        <v>-3.8999999999999998E-3</v>
      </c>
    </row>
    <row r="703" spans="1:7" x14ac:dyDescent="0.3">
      <c r="A703" s="2">
        <v>44068</v>
      </c>
      <c r="B703">
        <v>6.28</v>
      </c>
      <c r="C703">
        <v>6.2889999999999997</v>
      </c>
      <c r="D703">
        <v>6.4770000000000003</v>
      </c>
      <c r="E703">
        <v>6.28</v>
      </c>
      <c r="F703" t="s">
        <v>8786</v>
      </c>
      <c r="G703">
        <v>6.4000000000000003E-3</v>
      </c>
    </row>
    <row r="704" spans="1:7" x14ac:dyDescent="0.3">
      <c r="A704" s="2">
        <v>44067</v>
      </c>
      <c r="B704">
        <v>6.24</v>
      </c>
      <c r="C704">
        <v>6.18</v>
      </c>
      <c r="D704">
        <v>6.25</v>
      </c>
      <c r="E704">
        <v>6.0549999999999997</v>
      </c>
      <c r="F704" t="s">
        <v>8787</v>
      </c>
      <c r="G704">
        <v>1.44E-2</v>
      </c>
    </row>
    <row r="705" spans="1:7" x14ac:dyDescent="0.3">
      <c r="A705" s="2">
        <v>44064</v>
      </c>
      <c r="B705">
        <v>6.1520000000000001</v>
      </c>
      <c r="C705">
        <v>6.0590000000000002</v>
      </c>
      <c r="D705">
        <v>6.1980000000000004</v>
      </c>
      <c r="E705">
        <v>5.9909999999999997</v>
      </c>
      <c r="F705" t="s">
        <v>2394</v>
      </c>
      <c r="G705">
        <v>2.2499999999999999E-2</v>
      </c>
    </row>
    <row r="706" spans="1:7" x14ac:dyDescent="0.3">
      <c r="A706" s="2">
        <v>44063</v>
      </c>
      <c r="B706">
        <v>6.016</v>
      </c>
      <c r="C706">
        <v>6.1379999999999999</v>
      </c>
      <c r="D706">
        <v>6.1379999999999999</v>
      </c>
      <c r="E706">
        <v>5.9690000000000003</v>
      </c>
      <c r="F706" t="s">
        <v>8788</v>
      </c>
      <c r="G706">
        <v>-3.1E-2</v>
      </c>
    </row>
    <row r="707" spans="1:7" x14ac:dyDescent="0.3">
      <c r="A707" s="2">
        <v>44062</v>
      </c>
      <c r="B707">
        <v>6.2089999999999996</v>
      </c>
      <c r="C707">
        <v>6.0010000000000003</v>
      </c>
      <c r="D707">
        <v>6.23</v>
      </c>
      <c r="E707">
        <v>5.9690000000000003</v>
      </c>
      <c r="F707" t="s">
        <v>8659</v>
      </c>
      <c r="G707">
        <v>3.6499999999999998E-2</v>
      </c>
    </row>
    <row r="708" spans="1:7" x14ac:dyDescent="0.3">
      <c r="A708" s="2">
        <v>44061</v>
      </c>
      <c r="B708">
        <v>5.9909999999999997</v>
      </c>
      <c r="C708">
        <v>5.9089999999999998</v>
      </c>
      <c r="D708">
        <v>6.1719999999999997</v>
      </c>
      <c r="E708">
        <v>5.8520000000000003</v>
      </c>
      <c r="F708" t="s">
        <v>8789</v>
      </c>
      <c r="G708">
        <v>1.06E-2</v>
      </c>
    </row>
    <row r="709" spans="1:7" x14ac:dyDescent="0.3">
      <c r="A709" s="2">
        <v>44060</v>
      </c>
      <c r="B709">
        <v>5.9279999999999999</v>
      </c>
      <c r="C709">
        <v>6.0819999999999999</v>
      </c>
      <c r="D709">
        <v>6.1020000000000003</v>
      </c>
      <c r="E709">
        <v>5.9210000000000003</v>
      </c>
      <c r="F709" t="s">
        <v>4675</v>
      </c>
      <c r="G709">
        <v>-3.7100000000000001E-2</v>
      </c>
    </row>
    <row r="710" spans="1:7" x14ac:dyDescent="0.3">
      <c r="A710" s="2">
        <v>44057</v>
      </c>
      <c r="B710">
        <v>6.1559999999999997</v>
      </c>
      <c r="C710">
        <v>6.2089999999999996</v>
      </c>
      <c r="D710">
        <v>6.2160000000000002</v>
      </c>
      <c r="E710">
        <v>6.0010000000000003</v>
      </c>
      <c r="F710" t="s">
        <v>8690</v>
      </c>
      <c r="G710">
        <v>-1.78E-2</v>
      </c>
    </row>
    <row r="711" spans="1:7" x14ac:dyDescent="0.3">
      <c r="A711" s="2">
        <v>44056</v>
      </c>
      <c r="B711">
        <v>6.2679999999999998</v>
      </c>
      <c r="C711">
        <v>6.3170000000000002</v>
      </c>
      <c r="D711">
        <v>6.4560000000000004</v>
      </c>
      <c r="E711">
        <v>6.2489999999999997</v>
      </c>
      <c r="F711" t="s">
        <v>3226</v>
      </c>
      <c r="G711">
        <v>-1.21E-2</v>
      </c>
    </row>
    <row r="712" spans="1:7" x14ac:dyDescent="0.3">
      <c r="A712" s="2">
        <v>44055</v>
      </c>
      <c r="B712">
        <v>6.3449999999999998</v>
      </c>
      <c r="C712">
        <v>6.4160000000000004</v>
      </c>
      <c r="D712">
        <v>6.58</v>
      </c>
      <c r="E712">
        <v>6.2919999999999998</v>
      </c>
      <c r="F712" t="s">
        <v>4660</v>
      </c>
      <c r="G712">
        <v>-1.5299999999999999E-2</v>
      </c>
    </row>
    <row r="713" spans="1:7" x14ac:dyDescent="0.3">
      <c r="A713" s="2">
        <v>44054</v>
      </c>
      <c r="B713">
        <v>6.4429999999999996</v>
      </c>
      <c r="C713">
        <v>6.1210000000000004</v>
      </c>
      <c r="D713">
        <v>6.492</v>
      </c>
      <c r="E713">
        <v>6.1079999999999997</v>
      </c>
      <c r="F713" t="s">
        <v>4265</v>
      </c>
      <c r="G713">
        <v>6.3899999999999998E-2</v>
      </c>
    </row>
    <row r="714" spans="1:7" x14ac:dyDescent="0.3">
      <c r="A714" s="2">
        <v>44053</v>
      </c>
      <c r="B714">
        <v>6.056</v>
      </c>
      <c r="C714">
        <v>5.7220000000000004</v>
      </c>
      <c r="D714">
        <v>6.0650000000000004</v>
      </c>
      <c r="E714">
        <v>5.6769999999999996</v>
      </c>
      <c r="F714" t="s">
        <v>4636</v>
      </c>
      <c r="G714">
        <v>6.3899999999999998E-2</v>
      </c>
    </row>
    <row r="715" spans="1:7" x14ac:dyDescent="0.3">
      <c r="A715" s="2">
        <v>44050</v>
      </c>
      <c r="B715">
        <v>5.6920000000000002</v>
      </c>
      <c r="C715">
        <v>5.6870000000000003</v>
      </c>
      <c r="D715">
        <v>5.7080000000000002</v>
      </c>
      <c r="E715">
        <v>5.4809999999999999</v>
      </c>
      <c r="F715" t="s">
        <v>8628</v>
      </c>
      <c r="G715">
        <v>-1.5100000000000001E-2</v>
      </c>
    </row>
    <row r="716" spans="1:7" x14ac:dyDescent="0.3">
      <c r="A716" s="2">
        <v>44049</v>
      </c>
      <c r="B716">
        <v>5.7789999999999999</v>
      </c>
      <c r="C716">
        <v>6.1230000000000002</v>
      </c>
      <c r="D716">
        <v>6.3159999999999998</v>
      </c>
      <c r="E716">
        <v>5.5970000000000004</v>
      </c>
      <c r="F716" t="s">
        <v>8765</v>
      </c>
      <c r="G716">
        <v>-1.2200000000000001E-2</v>
      </c>
    </row>
    <row r="717" spans="1:7" x14ac:dyDescent="0.3">
      <c r="A717" s="2">
        <v>44048</v>
      </c>
      <c r="B717">
        <v>5.851</v>
      </c>
      <c r="C717">
        <v>5.55</v>
      </c>
      <c r="D717">
        <v>5.8639999999999999</v>
      </c>
      <c r="E717">
        <v>5.55</v>
      </c>
      <c r="F717" t="s">
        <v>3829</v>
      </c>
      <c r="G717">
        <v>7.1099999999999997E-2</v>
      </c>
    </row>
    <row r="718" spans="1:7" x14ac:dyDescent="0.3">
      <c r="A718" s="2">
        <v>44047</v>
      </c>
      <c r="B718">
        <v>5.4630000000000001</v>
      </c>
      <c r="C718">
        <v>5.194</v>
      </c>
      <c r="D718">
        <v>5.5110000000000001</v>
      </c>
      <c r="E718">
        <v>5.1929999999999996</v>
      </c>
      <c r="F718" t="s">
        <v>8790</v>
      </c>
      <c r="G718">
        <v>5.28E-2</v>
      </c>
    </row>
    <row r="719" spans="1:7" x14ac:dyDescent="0.3">
      <c r="A719" s="2">
        <v>44046</v>
      </c>
      <c r="B719">
        <v>5.1879999999999997</v>
      </c>
      <c r="C719">
        <v>5.3529999999999998</v>
      </c>
      <c r="D719">
        <v>5.3739999999999997</v>
      </c>
      <c r="E719">
        <v>5.15</v>
      </c>
      <c r="F719" t="s">
        <v>4493</v>
      </c>
      <c r="G719">
        <v>-2.7799999999999998E-2</v>
      </c>
    </row>
    <row r="720" spans="1:7" x14ac:dyDescent="0.3">
      <c r="A720" s="2">
        <v>44043</v>
      </c>
      <c r="B720">
        <v>5.3369999999999997</v>
      </c>
      <c r="C720">
        <v>5.5019999999999998</v>
      </c>
      <c r="D720">
        <v>5.5309999999999997</v>
      </c>
      <c r="E720">
        <v>5.3330000000000002</v>
      </c>
      <c r="F720" t="s">
        <v>2392</v>
      </c>
      <c r="G720">
        <v>-2.81E-2</v>
      </c>
    </row>
    <row r="721" spans="1:7" x14ac:dyDescent="0.3">
      <c r="A721" s="2">
        <v>44042</v>
      </c>
      <c r="B721">
        <v>5.4909999999999997</v>
      </c>
      <c r="C721">
        <v>5.6680000000000001</v>
      </c>
      <c r="D721">
        <v>5.6680000000000001</v>
      </c>
      <c r="E721">
        <v>5.4470000000000001</v>
      </c>
      <c r="F721" t="s">
        <v>8791</v>
      </c>
      <c r="G721">
        <v>-0.03</v>
      </c>
    </row>
    <row r="722" spans="1:7" x14ac:dyDescent="0.3">
      <c r="A722" s="2">
        <v>44041</v>
      </c>
      <c r="B722">
        <v>5.6609999999999996</v>
      </c>
      <c r="C722">
        <v>5.6520000000000001</v>
      </c>
      <c r="D722">
        <v>5.7110000000000003</v>
      </c>
      <c r="E722">
        <v>5.5880000000000001</v>
      </c>
      <c r="F722" t="s">
        <v>3228</v>
      </c>
      <c r="G722">
        <v>1.5E-3</v>
      </c>
    </row>
    <row r="723" spans="1:7" x14ac:dyDescent="0.3">
      <c r="A723" s="2">
        <v>44040</v>
      </c>
      <c r="B723">
        <v>5.6520000000000001</v>
      </c>
      <c r="C723">
        <v>5.61</v>
      </c>
      <c r="D723">
        <v>5.6790000000000003</v>
      </c>
      <c r="E723">
        <v>5.5069999999999997</v>
      </c>
      <c r="F723" t="s">
        <v>3224</v>
      </c>
      <c r="G723">
        <v>1.41E-2</v>
      </c>
    </row>
    <row r="724" spans="1:7" x14ac:dyDescent="0.3">
      <c r="A724" s="2">
        <v>44039</v>
      </c>
      <c r="B724">
        <v>5.5739999999999998</v>
      </c>
      <c r="C724">
        <v>5.8179999999999996</v>
      </c>
      <c r="D724">
        <v>5.8380000000000001</v>
      </c>
      <c r="E724">
        <v>5.4050000000000002</v>
      </c>
      <c r="F724" t="s">
        <v>3925</v>
      </c>
      <c r="G724">
        <v>-5.0599999999999999E-2</v>
      </c>
    </row>
    <row r="725" spans="1:7" x14ac:dyDescent="0.3">
      <c r="A725" s="2">
        <v>44036</v>
      </c>
      <c r="B725">
        <v>5.8710000000000004</v>
      </c>
      <c r="C725">
        <v>5.9619999999999997</v>
      </c>
      <c r="D725">
        <v>5.9880000000000004</v>
      </c>
      <c r="E725">
        <v>5.7779999999999996</v>
      </c>
      <c r="F725" t="s">
        <v>8792</v>
      </c>
      <c r="G725">
        <v>-2.93E-2</v>
      </c>
    </row>
    <row r="726" spans="1:7" x14ac:dyDescent="0.3">
      <c r="A726" s="2">
        <v>44035</v>
      </c>
      <c r="B726">
        <v>6.048</v>
      </c>
      <c r="C726">
        <v>6.1260000000000003</v>
      </c>
      <c r="D726">
        <v>6.1589999999999998</v>
      </c>
      <c r="E726">
        <v>5.9710000000000001</v>
      </c>
      <c r="F726" t="s">
        <v>3268</v>
      </c>
      <c r="G726">
        <v>-1.35E-2</v>
      </c>
    </row>
    <row r="727" spans="1:7" x14ac:dyDescent="0.3">
      <c r="A727" s="2">
        <v>44034</v>
      </c>
      <c r="B727">
        <v>6.1310000000000002</v>
      </c>
      <c r="C727">
        <v>6.1619999999999999</v>
      </c>
      <c r="D727">
        <v>6.1790000000000003</v>
      </c>
      <c r="E727">
        <v>6.0449999999999999</v>
      </c>
      <c r="F727" t="s">
        <v>3236</v>
      </c>
      <c r="G727">
        <v>-6.9999999999999999E-4</v>
      </c>
    </row>
    <row r="728" spans="1:7" x14ac:dyDescent="0.3">
      <c r="A728" s="2">
        <v>44033</v>
      </c>
      <c r="B728">
        <v>6.1349999999999998</v>
      </c>
      <c r="C728">
        <v>6.1559999999999997</v>
      </c>
      <c r="D728">
        <v>6.2380000000000004</v>
      </c>
      <c r="E728">
        <v>6.0389999999999997</v>
      </c>
      <c r="F728" t="s">
        <v>8705</v>
      </c>
      <c r="G728">
        <v>2.5999999999999999E-3</v>
      </c>
    </row>
    <row r="729" spans="1:7" x14ac:dyDescent="0.3">
      <c r="A729" s="2">
        <v>44032</v>
      </c>
      <c r="B729">
        <v>6.1189999999999998</v>
      </c>
      <c r="C729">
        <v>6.2089999999999996</v>
      </c>
      <c r="D729">
        <v>6.2279999999999998</v>
      </c>
      <c r="E729">
        <v>6.0030000000000001</v>
      </c>
      <c r="F729" t="s">
        <v>3733</v>
      </c>
      <c r="G729">
        <v>-1.8800000000000001E-2</v>
      </c>
    </row>
    <row r="730" spans="1:7" x14ac:dyDescent="0.3">
      <c r="A730" s="2">
        <v>44029</v>
      </c>
      <c r="B730">
        <v>6.2359999999999998</v>
      </c>
      <c r="C730">
        <v>6.3819999999999997</v>
      </c>
      <c r="D730">
        <v>6.3860000000000001</v>
      </c>
      <c r="E730">
        <v>6.1189999999999998</v>
      </c>
      <c r="F730" t="s">
        <v>3262</v>
      </c>
      <c r="G730">
        <v>-1.6400000000000001E-2</v>
      </c>
    </row>
    <row r="731" spans="1:7" x14ac:dyDescent="0.3">
      <c r="A731" s="2">
        <v>44028</v>
      </c>
      <c r="B731">
        <v>6.34</v>
      </c>
      <c r="C731">
        <v>6.5430000000000001</v>
      </c>
      <c r="D731">
        <v>6.5659999999999998</v>
      </c>
      <c r="E731">
        <v>6.27</v>
      </c>
      <c r="F731" t="s">
        <v>3195</v>
      </c>
      <c r="G731">
        <v>-4.6399999999999997E-2</v>
      </c>
    </row>
    <row r="732" spans="1:7" x14ac:dyDescent="0.3">
      <c r="A732" s="2">
        <v>44027</v>
      </c>
      <c r="B732">
        <v>6.649</v>
      </c>
      <c r="C732">
        <v>6.1589999999999998</v>
      </c>
      <c r="D732">
        <v>6.649</v>
      </c>
      <c r="E732">
        <v>6.1230000000000002</v>
      </c>
      <c r="F732" t="s">
        <v>3674</v>
      </c>
      <c r="G732">
        <v>9.7299999999999998E-2</v>
      </c>
    </row>
    <row r="733" spans="1:7" x14ac:dyDescent="0.3">
      <c r="A733" s="2">
        <v>44026</v>
      </c>
      <c r="B733">
        <v>6.0590000000000002</v>
      </c>
      <c r="C733">
        <v>6.1749999999999998</v>
      </c>
      <c r="D733">
        <v>6.2089999999999996</v>
      </c>
      <c r="E733">
        <v>6.0460000000000003</v>
      </c>
      <c r="F733" t="s">
        <v>3186</v>
      </c>
      <c r="G733">
        <v>-2.7699999999999999E-2</v>
      </c>
    </row>
    <row r="734" spans="1:7" x14ac:dyDescent="0.3">
      <c r="A734" s="2">
        <v>44025</v>
      </c>
      <c r="B734">
        <v>6.2320000000000002</v>
      </c>
      <c r="C734">
        <v>6.282</v>
      </c>
      <c r="D734">
        <v>6.3470000000000004</v>
      </c>
      <c r="E734">
        <v>6.1479999999999997</v>
      </c>
      <c r="F734" t="s">
        <v>3214</v>
      </c>
      <c r="G734">
        <v>9.7000000000000003E-3</v>
      </c>
    </row>
    <row r="735" spans="1:7" x14ac:dyDescent="0.3">
      <c r="A735" s="2">
        <v>44022</v>
      </c>
      <c r="B735">
        <v>6.1719999999999997</v>
      </c>
      <c r="C735">
        <v>6.2030000000000003</v>
      </c>
      <c r="D735">
        <v>6.21</v>
      </c>
      <c r="E735">
        <v>6.0179999999999998</v>
      </c>
      <c r="F735" t="s">
        <v>4676</v>
      </c>
      <c r="G735">
        <v>-8.5000000000000006E-3</v>
      </c>
    </row>
    <row r="736" spans="1:7" x14ac:dyDescent="0.3">
      <c r="A736" s="2">
        <v>44021</v>
      </c>
      <c r="B736">
        <v>6.2249999999999996</v>
      </c>
      <c r="C736">
        <v>6.4569999999999999</v>
      </c>
      <c r="D736">
        <v>6.53</v>
      </c>
      <c r="E736">
        <v>6.1950000000000003</v>
      </c>
      <c r="F736" t="s">
        <v>8655</v>
      </c>
      <c r="G736">
        <v>-3.2800000000000003E-2</v>
      </c>
    </row>
    <row r="737" spans="1:7" x14ac:dyDescent="0.3">
      <c r="A737" s="2">
        <v>44020</v>
      </c>
      <c r="B737">
        <v>6.4359999999999999</v>
      </c>
      <c r="C737">
        <v>6.5430000000000001</v>
      </c>
      <c r="D737">
        <v>6.5430000000000001</v>
      </c>
      <c r="E737">
        <v>6.3220000000000001</v>
      </c>
      <c r="F737" t="s">
        <v>3446</v>
      </c>
      <c r="G737">
        <v>-1.4E-2</v>
      </c>
    </row>
    <row r="738" spans="1:7" x14ac:dyDescent="0.3">
      <c r="A738" s="2">
        <v>44019</v>
      </c>
      <c r="B738">
        <v>6.5270000000000001</v>
      </c>
      <c r="C738">
        <v>6.4729999999999999</v>
      </c>
      <c r="D738">
        <v>6.5460000000000003</v>
      </c>
      <c r="E738">
        <v>6.4089999999999998</v>
      </c>
      <c r="F738" t="s">
        <v>3201</v>
      </c>
      <c r="G738">
        <v>6.7999999999999996E-3</v>
      </c>
    </row>
    <row r="739" spans="1:7" x14ac:dyDescent="0.3">
      <c r="A739" s="2">
        <v>44018</v>
      </c>
      <c r="B739">
        <v>6.4829999999999997</v>
      </c>
      <c r="C739">
        <v>6.4870000000000001</v>
      </c>
      <c r="D739">
        <v>6.5259999999999998</v>
      </c>
      <c r="E739">
        <v>6.4020000000000001</v>
      </c>
      <c r="F739" t="s">
        <v>2886</v>
      </c>
      <c r="G739">
        <v>1.4500000000000001E-2</v>
      </c>
    </row>
    <row r="740" spans="1:7" x14ac:dyDescent="0.3">
      <c r="A740" s="2">
        <v>44015</v>
      </c>
      <c r="B740">
        <v>6.39</v>
      </c>
      <c r="C740">
        <v>6.335</v>
      </c>
      <c r="D740">
        <v>6.39</v>
      </c>
      <c r="E740">
        <v>6.2</v>
      </c>
      <c r="F740" t="s">
        <v>8793</v>
      </c>
      <c r="G740">
        <v>1.18E-2</v>
      </c>
    </row>
    <row r="741" spans="1:7" x14ac:dyDescent="0.3">
      <c r="A741" s="2">
        <v>44014</v>
      </c>
      <c r="B741">
        <v>6.3159999999999998</v>
      </c>
      <c r="C741">
        <v>6.3769999999999998</v>
      </c>
      <c r="D741">
        <v>6.4729999999999999</v>
      </c>
      <c r="E741">
        <v>6.2789999999999999</v>
      </c>
      <c r="F741" t="s">
        <v>4554</v>
      </c>
      <c r="G741">
        <v>2.3E-3</v>
      </c>
    </row>
    <row r="742" spans="1:7" x14ac:dyDescent="0.3">
      <c r="A742" s="2">
        <v>44013</v>
      </c>
      <c r="B742">
        <v>6.3019999999999996</v>
      </c>
      <c r="C742">
        <v>6.266</v>
      </c>
      <c r="D742">
        <v>6.3890000000000002</v>
      </c>
      <c r="E742">
        <v>6.0819999999999999</v>
      </c>
      <c r="F742" t="s">
        <v>8793</v>
      </c>
      <c r="G742">
        <v>-1.2500000000000001E-2</v>
      </c>
    </row>
    <row r="743" spans="1:7" x14ac:dyDescent="0.3">
      <c r="A743" s="2">
        <v>44012</v>
      </c>
      <c r="B743">
        <v>6.3819999999999997</v>
      </c>
      <c r="C743">
        <v>6.5659999999999998</v>
      </c>
      <c r="D743">
        <v>6.59</v>
      </c>
      <c r="E743">
        <v>6.2830000000000004</v>
      </c>
      <c r="F743" t="s">
        <v>8660</v>
      </c>
      <c r="G743">
        <v>-7.7999999999999996E-3</v>
      </c>
    </row>
    <row r="744" spans="1:7" x14ac:dyDescent="0.3">
      <c r="A744" s="2">
        <v>44011</v>
      </c>
      <c r="B744">
        <v>6.4320000000000004</v>
      </c>
      <c r="C744">
        <v>6.28</v>
      </c>
      <c r="D744">
        <v>6.45</v>
      </c>
      <c r="E744">
        <v>6.133</v>
      </c>
      <c r="F744" t="s">
        <v>8693</v>
      </c>
      <c r="G744">
        <v>2E-3</v>
      </c>
    </row>
    <row r="745" spans="1:7" x14ac:dyDescent="0.3">
      <c r="A745" s="2">
        <v>44008</v>
      </c>
      <c r="B745">
        <v>6.4189999999999996</v>
      </c>
      <c r="C745">
        <v>7.0570000000000004</v>
      </c>
      <c r="D745">
        <v>7.12</v>
      </c>
      <c r="E745">
        <v>6.41</v>
      </c>
      <c r="F745" t="s">
        <v>3714</v>
      </c>
      <c r="G745">
        <v>-6.2300000000000001E-2</v>
      </c>
    </row>
    <row r="746" spans="1:7" x14ac:dyDescent="0.3">
      <c r="A746" s="2">
        <v>44007</v>
      </c>
      <c r="B746">
        <v>6.8460000000000001</v>
      </c>
      <c r="C746">
        <v>7.6079999999999997</v>
      </c>
      <c r="D746">
        <v>7.7080000000000002</v>
      </c>
      <c r="E746">
        <v>6.7969999999999997</v>
      </c>
      <c r="F746" t="s">
        <v>8794</v>
      </c>
      <c r="G746">
        <v>7.0800000000000002E-2</v>
      </c>
    </row>
    <row r="747" spans="1:7" x14ac:dyDescent="0.3">
      <c r="A747" s="2">
        <v>44006</v>
      </c>
      <c r="B747">
        <v>6.3929999999999998</v>
      </c>
      <c r="C747">
        <v>6.673</v>
      </c>
      <c r="D747">
        <v>6.7629999999999999</v>
      </c>
      <c r="E747">
        <v>6.3419999999999996</v>
      </c>
      <c r="F747" t="s">
        <v>8722</v>
      </c>
      <c r="G747">
        <v>-4.7E-2</v>
      </c>
    </row>
    <row r="748" spans="1:7" x14ac:dyDescent="0.3">
      <c r="A748" s="2">
        <v>44005</v>
      </c>
      <c r="B748">
        <v>6.7089999999999996</v>
      </c>
      <c r="C748">
        <v>7.0650000000000004</v>
      </c>
      <c r="D748">
        <v>7.165</v>
      </c>
      <c r="E748">
        <v>6.7089999999999996</v>
      </c>
      <c r="F748" t="s">
        <v>8795</v>
      </c>
      <c r="G748">
        <v>-4.5499999999999999E-2</v>
      </c>
    </row>
    <row r="749" spans="1:7" x14ac:dyDescent="0.3">
      <c r="A749" s="2">
        <v>44004</v>
      </c>
      <c r="B749">
        <v>7.0279999999999996</v>
      </c>
      <c r="C749">
        <v>6.9080000000000004</v>
      </c>
      <c r="D749">
        <v>7.1509999999999998</v>
      </c>
      <c r="E749">
        <v>6.6230000000000002</v>
      </c>
      <c r="F749" t="s">
        <v>3811</v>
      </c>
      <c r="G749">
        <v>-3.1699999999999999E-2</v>
      </c>
    </row>
    <row r="750" spans="1:7" x14ac:dyDescent="0.3">
      <c r="A750" s="2">
        <v>44001</v>
      </c>
      <c r="B750">
        <v>7.258</v>
      </c>
      <c r="C750">
        <v>7.2080000000000002</v>
      </c>
      <c r="D750">
        <v>7.3079999999999998</v>
      </c>
      <c r="E750">
        <v>7.0670000000000002</v>
      </c>
      <c r="F750" t="s">
        <v>3981</v>
      </c>
      <c r="G750">
        <v>3.0599999999999999E-2</v>
      </c>
    </row>
    <row r="751" spans="1:7" x14ac:dyDescent="0.3">
      <c r="A751" s="2">
        <v>44000</v>
      </c>
      <c r="B751">
        <v>7.0430000000000001</v>
      </c>
      <c r="C751">
        <v>7.18</v>
      </c>
      <c r="D751">
        <v>7.2759999999999998</v>
      </c>
      <c r="E751">
        <v>6.944</v>
      </c>
      <c r="F751" t="s">
        <v>4261</v>
      </c>
      <c r="G751">
        <v>-4.0099999999999997E-2</v>
      </c>
    </row>
    <row r="752" spans="1:7" x14ac:dyDescent="0.3">
      <c r="A752" s="2">
        <v>43999</v>
      </c>
      <c r="B752">
        <v>7.3369999999999997</v>
      </c>
      <c r="C752">
        <v>7.4939999999999998</v>
      </c>
      <c r="D752">
        <v>7.875</v>
      </c>
      <c r="E752">
        <v>7.3120000000000003</v>
      </c>
      <c r="F752" t="s">
        <v>4032</v>
      </c>
      <c r="G752">
        <v>-1.2500000000000001E-2</v>
      </c>
    </row>
    <row r="753" spans="1:7" x14ac:dyDescent="0.3">
      <c r="A753" s="2">
        <v>43998</v>
      </c>
      <c r="B753">
        <v>7.4290000000000003</v>
      </c>
      <c r="C753">
        <v>7.5579999999999998</v>
      </c>
      <c r="D753">
        <v>7.7359999999999998</v>
      </c>
      <c r="E753">
        <v>7.2969999999999997</v>
      </c>
      <c r="F753" t="s">
        <v>3398</v>
      </c>
      <c r="G753">
        <v>2.46E-2</v>
      </c>
    </row>
    <row r="754" spans="1:7" x14ac:dyDescent="0.3">
      <c r="A754" s="2">
        <v>43997</v>
      </c>
      <c r="B754">
        <v>7.2510000000000003</v>
      </c>
      <c r="C754">
        <v>7.18</v>
      </c>
      <c r="D754">
        <v>7.3150000000000004</v>
      </c>
      <c r="E754">
        <v>7.0940000000000003</v>
      </c>
      <c r="F754" t="s">
        <v>8796</v>
      </c>
      <c r="G754">
        <v>-2.9600000000000001E-2</v>
      </c>
    </row>
    <row r="755" spans="1:7" x14ac:dyDescent="0.3">
      <c r="A755" s="2">
        <v>43994</v>
      </c>
      <c r="B755">
        <v>7.4720000000000004</v>
      </c>
      <c r="C755">
        <v>7.1509999999999998</v>
      </c>
      <c r="D755">
        <v>7.7679999999999998</v>
      </c>
      <c r="E755">
        <v>7.1369999999999996</v>
      </c>
      <c r="F755" t="s">
        <v>3743</v>
      </c>
      <c r="G755">
        <v>3.1E-2</v>
      </c>
    </row>
    <row r="756" spans="1:7" x14ac:dyDescent="0.3">
      <c r="A756" s="2">
        <v>43993</v>
      </c>
      <c r="B756">
        <v>7.2469999999999999</v>
      </c>
      <c r="C756">
        <v>7.08</v>
      </c>
      <c r="D756">
        <v>7.4720000000000004</v>
      </c>
      <c r="E756">
        <v>6.9630000000000001</v>
      </c>
      <c r="F756" t="s">
        <v>8797</v>
      </c>
      <c r="G756">
        <v>-9.0899999999999995E-2</v>
      </c>
    </row>
    <row r="757" spans="1:7" x14ac:dyDescent="0.3">
      <c r="A757" s="2">
        <v>43992</v>
      </c>
      <c r="B757">
        <v>7.9720000000000004</v>
      </c>
      <c r="C757">
        <v>8.1430000000000007</v>
      </c>
      <c r="D757">
        <v>8.6</v>
      </c>
      <c r="E757">
        <v>7.7359999999999998</v>
      </c>
      <c r="F757" t="s">
        <v>8798</v>
      </c>
      <c r="G757">
        <v>-5.74E-2</v>
      </c>
    </row>
    <row r="758" spans="1:7" x14ac:dyDescent="0.3">
      <c r="A758" s="2">
        <v>43991</v>
      </c>
      <c r="B758">
        <v>8.4570000000000007</v>
      </c>
      <c r="C758">
        <v>8.7780000000000005</v>
      </c>
      <c r="D758">
        <v>8.9640000000000004</v>
      </c>
      <c r="E758">
        <v>7.9429999999999996</v>
      </c>
      <c r="F758" t="s">
        <v>8799</v>
      </c>
      <c r="G758">
        <v>-4.0000000000000002E-4</v>
      </c>
    </row>
    <row r="759" spans="1:7" x14ac:dyDescent="0.3">
      <c r="A759" s="2">
        <v>43990</v>
      </c>
      <c r="B759">
        <v>8.4610000000000003</v>
      </c>
      <c r="C759">
        <v>7.7510000000000003</v>
      </c>
      <c r="D759">
        <v>8.8569999999999993</v>
      </c>
      <c r="E759">
        <v>7.6929999999999996</v>
      </c>
      <c r="F759" t="s">
        <v>8800</v>
      </c>
      <c r="G759">
        <v>9.06E-2</v>
      </c>
    </row>
    <row r="760" spans="1:7" x14ac:dyDescent="0.3">
      <c r="A760" s="2">
        <v>43987</v>
      </c>
      <c r="B760">
        <v>7.758</v>
      </c>
      <c r="C760">
        <v>7.3150000000000004</v>
      </c>
      <c r="D760">
        <v>7.9249999999999998</v>
      </c>
      <c r="E760">
        <v>7.226</v>
      </c>
      <c r="F760" t="s">
        <v>3988</v>
      </c>
      <c r="G760">
        <v>5.4800000000000001E-2</v>
      </c>
    </row>
    <row r="761" spans="1:7" x14ac:dyDescent="0.3">
      <c r="A761" s="2">
        <v>43986</v>
      </c>
      <c r="B761">
        <v>7.3540000000000001</v>
      </c>
      <c r="C761">
        <v>6.9729999999999999</v>
      </c>
      <c r="D761">
        <v>7.3650000000000002</v>
      </c>
      <c r="E761">
        <v>6.9379999999999997</v>
      </c>
      <c r="F761" t="s">
        <v>2120</v>
      </c>
      <c r="G761">
        <v>1.18E-2</v>
      </c>
    </row>
    <row r="762" spans="1:7" x14ac:dyDescent="0.3">
      <c r="A762" s="2">
        <v>43985</v>
      </c>
      <c r="B762">
        <v>7.2690000000000001</v>
      </c>
      <c r="C762">
        <v>6.7370000000000001</v>
      </c>
      <c r="D762">
        <v>7.2690000000000001</v>
      </c>
      <c r="E762">
        <v>6.673</v>
      </c>
      <c r="F762" t="s">
        <v>8801</v>
      </c>
      <c r="G762">
        <v>7.7299999999999994E-2</v>
      </c>
    </row>
    <row r="763" spans="1:7" x14ac:dyDescent="0.3">
      <c r="A763" s="2">
        <v>43984</v>
      </c>
      <c r="B763">
        <v>6.7469999999999999</v>
      </c>
      <c r="C763">
        <v>7.0369999999999999</v>
      </c>
      <c r="D763">
        <v>7.085</v>
      </c>
      <c r="E763">
        <v>6.6710000000000003</v>
      </c>
      <c r="F763" t="s">
        <v>3835</v>
      </c>
      <c r="G763">
        <v>3.4099999999999998E-2</v>
      </c>
    </row>
    <row r="764" spans="1:7" x14ac:dyDescent="0.3">
      <c r="A764" s="2">
        <v>43980</v>
      </c>
      <c r="B764">
        <v>6.524</v>
      </c>
      <c r="C764">
        <v>6.7089999999999996</v>
      </c>
      <c r="D764">
        <v>6.8090000000000002</v>
      </c>
      <c r="E764">
        <v>6.4550000000000001</v>
      </c>
      <c r="F764" t="s">
        <v>4160</v>
      </c>
      <c r="G764">
        <v>-6.4299999999999996E-2</v>
      </c>
    </row>
    <row r="765" spans="1:7" x14ac:dyDescent="0.3">
      <c r="A765" s="2">
        <v>43979</v>
      </c>
      <c r="B765">
        <v>6.9729999999999999</v>
      </c>
      <c r="C765">
        <v>6.7939999999999996</v>
      </c>
      <c r="D765">
        <v>6.9939999999999998</v>
      </c>
      <c r="E765">
        <v>6.5670000000000002</v>
      </c>
      <c r="F765" t="s">
        <v>3583</v>
      </c>
      <c r="G765">
        <v>5.4199999999999998E-2</v>
      </c>
    </row>
    <row r="766" spans="1:7" x14ac:dyDescent="0.3">
      <c r="A766" s="2">
        <v>43978</v>
      </c>
      <c r="B766">
        <v>6.6139999999999999</v>
      </c>
      <c r="C766">
        <v>6.6369999999999996</v>
      </c>
      <c r="D766">
        <v>7.2009999999999996</v>
      </c>
      <c r="E766">
        <v>6.23</v>
      </c>
      <c r="F766" t="s">
        <v>8802</v>
      </c>
      <c r="G766">
        <v>4.1000000000000003E-3</v>
      </c>
    </row>
    <row r="767" spans="1:7" x14ac:dyDescent="0.3">
      <c r="A767" s="2">
        <v>43977</v>
      </c>
      <c r="B767">
        <v>6.5869999999999997</v>
      </c>
      <c r="C767">
        <v>6.3869999999999996</v>
      </c>
      <c r="D767">
        <v>6.6120000000000001</v>
      </c>
      <c r="E767">
        <v>6.3869999999999996</v>
      </c>
      <c r="F767" t="s">
        <v>4249</v>
      </c>
      <c r="G767">
        <v>6.83E-2</v>
      </c>
    </row>
    <row r="768" spans="1:7" x14ac:dyDescent="0.3">
      <c r="A768" s="2">
        <v>43976</v>
      </c>
      <c r="B768">
        <v>6.1660000000000004</v>
      </c>
      <c r="C768">
        <v>5.8460000000000001</v>
      </c>
      <c r="D768">
        <v>6.202</v>
      </c>
      <c r="E768">
        <v>5.7619999999999996</v>
      </c>
      <c r="F768" t="s">
        <v>4223</v>
      </c>
      <c r="G768">
        <v>7.4899999999999994E-2</v>
      </c>
    </row>
    <row r="769" spans="1:7" x14ac:dyDescent="0.3">
      <c r="A769" s="2">
        <v>43973</v>
      </c>
      <c r="B769">
        <v>5.7370000000000001</v>
      </c>
      <c r="C769">
        <v>5.7869999999999999</v>
      </c>
      <c r="D769">
        <v>5.9459999999999997</v>
      </c>
      <c r="E769">
        <v>5.6609999999999996</v>
      </c>
      <c r="F769" t="s">
        <v>3614</v>
      </c>
      <c r="G769">
        <v>-1.1599999999999999E-2</v>
      </c>
    </row>
    <row r="770" spans="1:7" x14ac:dyDescent="0.3">
      <c r="A770" s="2">
        <v>43972</v>
      </c>
      <c r="B770">
        <v>5.8040000000000003</v>
      </c>
      <c r="C770">
        <v>5.9589999999999996</v>
      </c>
      <c r="D770">
        <v>6.1219999999999999</v>
      </c>
      <c r="E770">
        <v>5.718</v>
      </c>
      <c r="F770" t="s">
        <v>8803</v>
      </c>
      <c r="G770">
        <v>2.7E-2</v>
      </c>
    </row>
    <row r="771" spans="1:7" x14ac:dyDescent="0.3">
      <c r="A771" s="2">
        <v>43971</v>
      </c>
      <c r="B771">
        <v>5.6509999999999998</v>
      </c>
      <c r="C771">
        <v>5.6390000000000002</v>
      </c>
      <c r="D771">
        <v>5.7119999999999997</v>
      </c>
      <c r="E771">
        <v>5.4850000000000003</v>
      </c>
      <c r="F771" t="s">
        <v>4555</v>
      </c>
      <c r="G771">
        <v>-1.2999999999999999E-2</v>
      </c>
    </row>
    <row r="772" spans="1:7" x14ac:dyDescent="0.3">
      <c r="A772" s="2">
        <v>43970</v>
      </c>
      <c r="B772">
        <v>5.7249999999999996</v>
      </c>
      <c r="C772">
        <v>5.8520000000000003</v>
      </c>
      <c r="D772">
        <v>6.0090000000000003</v>
      </c>
      <c r="E772">
        <v>5.4880000000000004</v>
      </c>
      <c r="F772" t="s">
        <v>8804</v>
      </c>
      <c r="G772">
        <v>-1.4999999999999999E-2</v>
      </c>
    </row>
    <row r="773" spans="1:7" x14ac:dyDescent="0.3">
      <c r="A773" s="2">
        <v>43969</v>
      </c>
      <c r="B773">
        <v>5.8120000000000003</v>
      </c>
      <c r="C773">
        <v>5.4379999999999997</v>
      </c>
      <c r="D773">
        <v>5.8209999999999997</v>
      </c>
      <c r="E773">
        <v>5.3680000000000003</v>
      </c>
      <c r="F773" t="s">
        <v>3398</v>
      </c>
      <c r="G773">
        <v>8.7599999999999997E-2</v>
      </c>
    </row>
    <row r="774" spans="1:7" x14ac:dyDescent="0.3">
      <c r="A774" s="2">
        <v>43966</v>
      </c>
      <c r="B774">
        <v>5.3440000000000003</v>
      </c>
      <c r="C774">
        <v>5.5810000000000004</v>
      </c>
      <c r="D774">
        <v>5.6150000000000002</v>
      </c>
      <c r="E774">
        <v>5.2859999999999996</v>
      </c>
      <c r="F774" t="s">
        <v>8755</v>
      </c>
      <c r="G774">
        <v>-1.7600000000000001E-2</v>
      </c>
    </row>
    <row r="775" spans="1:7" x14ac:dyDescent="0.3">
      <c r="A775" s="2">
        <v>43965</v>
      </c>
      <c r="B775">
        <v>5.44</v>
      </c>
      <c r="C775">
        <v>5.2830000000000004</v>
      </c>
      <c r="D775">
        <v>5.46</v>
      </c>
      <c r="E775">
        <v>5.0810000000000004</v>
      </c>
      <c r="F775" t="s">
        <v>8805</v>
      </c>
      <c r="G775">
        <v>2.4199999999999999E-2</v>
      </c>
    </row>
    <row r="776" spans="1:7" x14ac:dyDescent="0.3">
      <c r="A776" s="2">
        <v>43964</v>
      </c>
      <c r="B776">
        <v>5.3109999999999999</v>
      </c>
      <c r="C776">
        <v>5.367</v>
      </c>
      <c r="D776">
        <v>5.423</v>
      </c>
      <c r="E776">
        <v>5.2759999999999998</v>
      </c>
      <c r="F776" t="s">
        <v>3186</v>
      </c>
      <c r="G776">
        <v>-1.06E-2</v>
      </c>
    </row>
    <row r="777" spans="1:7" x14ac:dyDescent="0.3">
      <c r="A777" s="2">
        <v>43963</v>
      </c>
      <c r="B777">
        <v>5.3680000000000003</v>
      </c>
      <c r="C777">
        <v>5.4329999999999998</v>
      </c>
      <c r="D777">
        <v>5.5979999999999999</v>
      </c>
      <c r="E777">
        <v>5.3680000000000003</v>
      </c>
      <c r="F777" t="s">
        <v>3904</v>
      </c>
      <c r="G777">
        <v>-1.49E-2</v>
      </c>
    </row>
    <row r="778" spans="1:7" x14ac:dyDescent="0.3">
      <c r="A778" s="2">
        <v>43962</v>
      </c>
      <c r="B778">
        <v>5.45</v>
      </c>
      <c r="C778">
        <v>5.6310000000000002</v>
      </c>
      <c r="D778">
        <v>5.6470000000000002</v>
      </c>
      <c r="E778">
        <v>5.42</v>
      </c>
      <c r="F778" t="s">
        <v>4528</v>
      </c>
      <c r="G778">
        <v>-1.83E-2</v>
      </c>
    </row>
    <row r="779" spans="1:7" x14ac:dyDescent="0.3">
      <c r="A779" s="2">
        <v>43959</v>
      </c>
      <c r="B779">
        <v>5.5510000000000002</v>
      </c>
      <c r="C779">
        <v>5.5670000000000002</v>
      </c>
      <c r="D779">
        <v>5.6239999999999997</v>
      </c>
      <c r="E779">
        <v>5.4950000000000001</v>
      </c>
      <c r="F779" t="s">
        <v>3391</v>
      </c>
      <c r="G779">
        <v>-1.04E-2</v>
      </c>
    </row>
    <row r="780" spans="1:7" x14ac:dyDescent="0.3">
      <c r="A780" s="2">
        <v>43958</v>
      </c>
      <c r="B780">
        <v>5.61</v>
      </c>
      <c r="C780">
        <v>5.5949999999999998</v>
      </c>
      <c r="D780">
        <v>5.7519999999999998</v>
      </c>
      <c r="E780">
        <v>5.3440000000000003</v>
      </c>
      <c r="F780" t="s">
        <v>1932</v>
      </c>
      <c r="G780">
        <v>4.5999999999999999E-3</v>
      </c>
    </row>
    <row r="781" spans="1:7" x14ac:dyDescent="0.3">
      <c r="A781" s="2">
        <v>43957</v>
      </c>
      <c r="B781">
        <v>5.5839999999999996</v>
      </c>
      <c r="C781">
        <v>5.8380000000000001</v>
      </c>
      <c r="D781">
        <v>5.8879999999999999</v>
      </c>
      <c r="E781">
        <v>5.5839999999999996</v>
      </c>
      <c r="F781" t="s">
        <v>8717</v>
      </c>
      <c r="G781">
        <v>-3.8300000000000001E-2</v>
      </c>
    </row>
    <row r="782" spans="1:7" x14ac:dyDescent="0.3">
      <c r="A782" s="2">
        <v>43956</v>
      </c>
      <c r="B782">
        <v>5.806</v>
      </c>
      <c r="C782">
        <v>5.7880000000000003</v>
      </c>
      <c r="D782">
        <v>5.8650000000000002</v>
      </c>
      <c r="E782">
        <v>5.585</v>
      </c>
      <c r="F782" t="s">
        <v>3762</v>
      </c>
      <c r="G782">
        <v>2.7799999999999998E-2</v>
      </c>
    </row>
    <row r="783" spans="1:7" x14ac:dyDescent="0.3">
      <c r="A783" s="2">
        <v>43955</v>
      </c>
      <c r="B783">
        <v>5.649</v>
      </c>
      <c r="C783">
        <v>5.8339999999999996</v>
      </c>
      <c r="D783">
        <v>5.8860000000000001</v>
      </c>
      <c r="E783">
        <v>5.532</v>
      </c>
      <c r="F783" t="s">
        <v>8806</v>
      </c>
      <c r="G783">
        <v>-2.9700000000000001E-2</v>
      </c>
    </row>
    <row r="784" spans="1:7" x14ac:dyDescent="0.3">
      <c r="A784" s="2">
        <v>43951</v>
      </c>
      <c r="B784">
        <v>5.8220000000000001</v>
      </c>
      <c r="C784">
        <v>6.0659999999999998</v>
      </c>
      <c r="D784">
        <v>6.2350000000000003</v>
      </c>
      <c r="E784">
        <v>5.6440000000000001</v>
      </c>
      <c r="F784" t="s">
        <v>8807</v>
      </c>
      <c r="G784">
        <v>-3.7999999999999999E-2</v>
      </c>
    </row>
    <row r="785" spans="1:7" x14ac:dyDescent="0.3">
      <c r="A785" s="2">
        <v>43950</v>
      </c>
      <c r="B785">
        <v>6.0519999999999996</v>
      </c>
      <c r="C785">
        <v>5.8550000000000004</v>
      </c>
      <c r="D785">
        <v>6.0519999999999996</v>
      </c>
      <c r="E785">
        <v>5.5919999999999996</v>
      </c>
      <c r="F785" t="s">
        <v>8808</v>
      </c>
      <c r="G785">
        <v>4.7399999999999998E-2</v>
      </c>
    </row>
    <row r="786" spans="1:7" x14ac:dyDescent="0.3">
      <c r="A786" s="2">
        <v>43949</v>
      </c>
      <c r="B786">
        <v>5.7779999999999996</v>
      </c>
      <c r="C786">
        <v>6.0049999999999999</v>
      </c>
      <c r="D786">
        <v>6.3460000000000001</v>
      </c>
      <c r="E786">
        <v>5.5810000000000004</v>
      </c>
      <c r="F786" t="s">
        <v>8809</v>
      </c>
      <c r="G786">
        <v>2.0899999999999998E-2</v>
      </c>
    </row>
    <row r="787" spans="1:7" x14ac:dyDescent="0.3">
      <c r="A787" s="2">
        <v>43948</v>
      </c>
      <c r="B787">
        <v>5.6589999999999998</v>
      </c>
      <c r="C787">
        <v>5.55</v>
      </c>
      <c r="D787">
        <v>5.6589999999999998</v>
      </c>
      <c r="E787">
        <v>5.4029999999999996</v>
      </c>
      <c r="F787" t="s">
        <v>8810</v>
      </c>
      <c r="G787">
        <v>0.1045</v>
      </c>
    </row>
    <row r="788" spans="1:7" x14ac:dyDescent="0.3">
      <c r="A788" s="2">
        <v>43945</v>
      </c>
      <c r="B788">
        <v>5.1239999999999997</v>
      </c>
      <c r="C788">
        <v>5.5449999999999999</v>
      </c>
      <c r="D788">
        <v>5.5679999999999996</v>
      </c>
      <c r="E788">
        <v>5.01</v>
      </c>
      <c r="F788" t="s">
        <v>8811</v>
      </c>
      <c r="G788">
        <v>-8.0199999999999994E-2</v>
      </c>
    </row>
    <row r="789" spans="1:7" x14ac:dyDescent="0.3">
      <c r="A789" s="2">
        <v>43944</v>
      </c>
      <c r="B789">
        <v>5.5709999999999997</v>
      </c>
      <c r="C789">
        <v>5.6740000000000004</v>
      </c>
      <c r="D789">
        <v>5.7050000000000001</v>
      </c>
      <c r="E789">
        <v>5.5449999999999999</v>
      </c>
      <c r="F789" t="s">
        <v>8812</v>
      </c>
      <c r="G789">
        <v>-5.5999999999999999E-3</v>
      </c>
    </row>
    <row r="790" spans="1:7" x14ac:dyDescent="0.3">
      <c r="A790" s="2">
        <v>43943</v>
      </c>
      <c r="B790">
        <v>5.6020000000000003</v>
      </c>
      <c r="C790">
        <v>5.7809999999999997</v>
      </c>
      <c r="D790">
        <v>5.7809999999999997</v>
      </c>
      <c r="E790">
        <v>5.5570000000000004</v>
      </c>
      <c r="F790" t="s">
        <v>4411</v>
      </c>
      <c r="G790">
        <v>-1.7500000000000002E-2</v>
      </c>
    </row>
    <row r="791" spans="1:7" x14ac:dyDescent="0.3">
      <c r="A791" s="2">
        <v>43942</v>
      </c>
      <c r="B791">
        <v>5.702</v>
      </c>
      <c r="C791">
        <v>5.9020000000000001</v>
      </c>
      <c r="D791">
        <v>5.9189999999999996</v>
      </c>
      <c r="E791">
        <v>5.702</v>
      </c>
      <c r="F791" t="s">
        <v>4086</v>
      </c>
      <c r="G791">
        <v>-4.4299999999999999E-2</v>
      </c>
    </row>
    <row r="792" spans="1:7" x14ac:dyDescent="0.3">
      <c r="A792" s="2">
        <v>43941</v>
      </c>
      <c r="B792">
        <v>5.9660000000000002</v>
      </c>
      <c r="C792">
        <v>6.0119999999999996</v>
      </c>
      <c r="D792">
        <v>6.1159999999999997</v>
      </c>
      <c r="E792">
        <v>5.8789999999999996</v>
      </c>
      <c r="F792" t="s">
        <v>8812</v>
      </c>
      <c r="G792">
        <v>1.9E-3</v>
      </c>
    </row>
    <row r="793" spans="1:7" x14ac:dyDescent="0.3">
      <c r="A793" s="2">
        <v>43938</v>
      </c>
      <c r="B793">
        <v>5.9550000000000001</v>
      </c>
      <c r="C793">
        <v>6.0460000000000003</v>
      </c>
      <c r="D793">
        <v>6.0460000000000003</v>
      </c>
      <c r="E793">
        <v>5.7809999999999997</v>
      </c>
      <c r="F793" t="s">
        <v>8813</v>
      </c>
      <c r="G793">
        <v>2.2499999999999999E-2</v>
      </c>
    </row>
    <row r="794" spans="1:7" x14ac:dyDescent="0.3">
      <c r="A794" s="2">
        <v>43937</v>
      </c>
      <c r="B794">
        <v>5.8239999999999998</v>
      </c>
      <c r="C794">
        <v>5.968</v>
      </c>
      <c r="D794">
        <v>5.992</v>
      </c>
      <c r="E794">
        <v>5.7389999999999999</v>
      </c>
      <c r="F794" t="s">
        <v>4064</v>
      </c>
      <c r="G794">
        <v>-1.4500000000000001E-2</v>
      </c>
    </row>
    <row r="795" spans="1:7" x14ac:dyDescent="0.3">
      <c r="A795" s="2">
        <v>43936</v>
      </c>
      <c r="B795">
        <v>5.9089999999999998</v>
      </c>
      <c r="C795">
        <v>6.3319999999999999</v>
      </c>
      <c r="D795">
        <v>6.3369999999999997</v>
      </c>
      <c r="E795">
        <v>5.8890000000000002</v>
      </c>
      <c r="F795" t="s">
        <v>8814</v>
      </c>
      <c r="G795">
        <v>-5.6099999999999997E-2</v>
      </c>
    </row>
    <row r="796" spans="1:7" x14ac:dyDescent="0.3">
      <c r="A796" s="2">
        <v>43935</v>
      </c>
      <c r="B796">
        <v>6.26</v>
      </c>
      <c r="C796">
        <v>6.58</v>
      </c>
      <c r="D796">
        <v>6.5830000000000002</v>
      </c>
      <c r="E796">
        <v>6.2460000000000004</v>
      </c>
      <c r="F796" t="s">
        <v>3524</v>
      </c>
      <c r="G796">
        <v>-1.2200000000000001E-2</v>
      </c>
    </row>
    <row r="797" spans="1:7" x14ac:dyDescent="0.3">
      <c r="A797" s="2">
        <v>43930</v>
      </c>
      <c r="B797">
        <v>6.3369999999999997</v>
      </c>
      <c r="C797">
        <v>6.36</v>
      </c>
      <c r="D797">
        <v>6.4160000000000004</v>
      </c>
      <c r="E797">
        <v>6.1920000000000002</v>
      </c>
      <c r="F797" t="s">
        <v>4300</v>
      </c>
      <c r="G797">
        <v>1.9300000000000001E-2</v>
      </c>
    </row>
    <row r="798" spans="1:7" x14ac:dyDescent="0.3">
      <c r="A798" s="2">
        <v>43929</v>
      </c>
      <c r="B798">
        <v>6.218</v>
      </c>
      <c r="C798">
        <v>6.2779999999999996</v>
      </c>
      <c r="D798">
        <v>6.4119999999999999</v>
      </c>
      <c r="E798">
        <v>6.21</v>
      </c>
      <c r="F798" t="s">
        <v>8815</v>
      </c>
      <c r="G798">
        <v>-4.3E-3</v>
      </c>
    </row>
    <row r="799" spans="1:7" x14ac:dyDescent="0.3">
      <c r="A799" s="2">
        <v>43928</v>
      </c>
      <c r="B799">
        <v>6.2450000000000001</v>
      </c>
      <c r="C799">
        <v>6.47</v>
      </c>
      <c r="D799">
        <v>6.7060000000000004</v>
      </c>
      <c r="E799">
        <v>6.1189999999999998</v>
      </c>
      <c r="F799" t="s">
        <v>8816</v>
      </c>
      <c r="G799">
        <v>1.1299999999999999E-2</v>
      </c>
    </row>
    <row r="800" spans="1:7" x14ac:dyDescent="0.3">
      <c r="A800" s="2">
        <v>43927</v>
      </c>
      <c r="B800">
        <v>6.1749999999999998</v>
      </c>
      <c r="C800">
        <v>6.0229999999999997</v>
      </c>
      <c r="D800">
        <v>6.1849999999999996</v>
      </c>
      <c r="E800">
        <v>5.875</v>
      </c>
      <c r="F800" t="s">
        <v>3491</v>
      </c>
      <c r="G800">
        <v>8.8300000000000003E-2</v>
      </c>
    </row>
    <row r="801" spans="1:7" x14ac:dyDescent="0.3">
      <c r="A801" s="2">
        <v>43924</v>
      </c>
      <c r="B801">
        <v>5.6740000000000004</v>
      </c>
      <c r="C801">
        <v>5.7110000000000003</v>
      </c>
      <c r="D801">
        <v>5.8639999999999999</v>
      </c>
      <c r="E801">
        <v>5.5709999999999997</v>
      </c>
      <c r="F801" t="s">
        <v>8817</v>
      </c>
      <c r="G801">
        <v>-3.3E-3</v>
      </c>
    </row>
    <row r="802" spans="1:7" x14ac:dyDescent="0.3">
      <c r="A802" s="2">
        <v>43923</v>
      </c>
      <c r="B802">
        <v>5.6920000000000002</v>
      </c>
      <c r="C802">
        <v>5.7809999999999997</v>
      </c>
      <c r="D802">
        <v>5.8339999999999996</v>
      </c>
      <c r="E802">
        <v>5.6180000000000003</v>
      </c>
      <c r="F802" t="s">
        <v>8818</v>
      </c>
      <c r="G802">
        <v>-4.0000000000000001E-3</v>
      </c>
    </row>
    <row r="803" spans="1:7" x14ac:dyDescent="0.3">
      <c r="A803" s="2">
        <v>43922</v>
      </c>
      <c r="B803">
        <v>5.7149999999999999</v>
      </c>
      <c r="C803">
        <v>5.9950000000000001</v>
      </c>
      <c r="D803">
        <v>6.0110000000000001</v>
      </c>
      <c r="E803">
        <v>5.7149999999999999</v>
      </c>
      <c r="F803" t="s">
        <v>3467</v>
      </c>
      <c r="G803">
        <v>-6.4699999999999994E-2</v>
      </c>
    </row>
    <row r="804" spans="1:7" x14ac:dyDescent="0.3">
      <c r="A804" s="2">
        <v>43921</v>
      </c>
      <c r="B804">
        <v>6.1109999999999998</v>
      </c>
      <c r="C804">
        <v>6.3869999999999996</v>
      </c>
      <c r="D804">
        <v>6.4470000000000001</v>
      </c>
      <c r="E804">
        <v>6.0529999999999999</v>
      </c>
      <c r="F804" t="s">
        <v>4226</v>
      </c>
      <c r="G804">
        <v>-1.38E-2</v>
      </c>
    </row>
    <row r="805" spans="1:7" x14ac:dyDescent="0.3">
      <c r="A805" s="2">
        <v>43920</v>
      </c>
      <c r="B805">
        <v>6.1959999999999997</v>
      </c>
      <c r="C805">
        <v>6.5890000000000004</v>
      </c>
      <c r="D805">
        <v>6.6859999999999999</v>
      </c>
      <c r="E805">
        <v>6.1260000000000003</v>
      </c>
      <c r="F805" t="s">
        <v>3869</v>
      </c>
      <c r="G805">
        <v>-4.0500000000000001E-2</v>
      </c>
    </row>
    <row r="806" spans="1:7" x14ac:dyDescent="0.3">
      <c r="A806" s="2">
        <v>43917</v>
      </c>
      <c r="B806">
        <v>6.4569999999999999</v>
      </c>
      <c r="C806">
        <v>6.7530000000000001</v>
      </c>
      <c r="D806">
        <v>6.7889999999999997</v>
      </c>
      <c r="E806">
        <v>6.4420000000000002</v>
      </c>
      <c r="F806" t="s">
        <v>3263</v>
      </c>
      <c r="G806">
        <v>-6.7599999999999993E-2</v>
      </c>
    </row>
    <row r="807" spans="1:7" x14ac:dyDescent="0.3">
      <c r="A807" s="2">
        <v>43916</v>
      </c>
      <c r="B807">
        <v>6.9260000000000002</v>
      </c>
      <c r="C807">
        <v>6.7290000000000001</v>
      </c>
      <c r="D807">
        <v>6.9260000000000002</v>
      </c>
      <c r="E807">
        <v>6.5229999999999997</v>
      </c>
      <c r="F807" t="s">
        <v>3397</v>
      </c>
      <c r="G807">
        <v>1.2699999999999999E-2</v>
      </c>
    </row>
    <row r="808" spans="1:7" x14ac:dyDescent="0.3">
      <c r="A808" s="2">
        <v>43915</v>
      </c>
      <c r="B808">
        <v>6.8380000000000001</v>
      </c>
      <c r="C808">
        <v>7.415</v>
      </c>
      <c r="D808">
        <v>7.5220000000000002</v>
      </c>
      <c r="E808">
        <v>6.6369999999999996</v>
      </c>
      <c r="F808" t="s">
        <v>4287</v>
      </c>
      <c r="G808">
        <v>-3.2500000000000001E-2</v>
      </c>
    </row>
    <row r="809" spans="1:7" x14ac:dyDescent="0.3">
      <c r="A809" s="2">
        <v>43914</v>
      </c>
      <c r="B809">
        <v>7.0679999999999996</v>
      </c>
      <c r="C809">
        <v>6.5919999999999996</v>
      </c>
      <c r="D809">
        <v>7.0679999999999996</v>
      </c>
      <c r="E809">
        <v>6.3659999999999997</v>
      </c>
      <c r="F809" t="s">
        <v>4421</v>
      </c>
      <c r="G809">
        <v>0.13969999999999999</v>
      </c>
    </row>
    <row r="810" spans="1:7" x14ac:dyDescent="0.3">
      <c r="A810" s="2">
        <v>43913</v>
      </c>
      <c r="B810">
        <v>6.202</v>
      </c>
      <c r="C810">
        <v>6.423</v>
      </c>
      <c r="D810">
        <v>6.4320000000000004</v>
      </c>
      <c r="E810">
        <v>5.9740000000000002</v>
      </c>
      <c r="F810" t="s">
        <v>3387</v>
      </c>
      <c r="G810">
        <v>-5.1299999999999998E-2</v>
      </c>
    </row>
    <row r="811" spans="1:7" x14ac:dyDescent="0.3">
      <c r="A811" s="2">
        <v>43910</v>
      </c>
      <c r="B811">
        <v>6.5369999999999999</v>
      </c>
      <c r="C811">
        <v>6.7329999999999997</v>
      </c>
      <c r="D811">
        <v>6.9509999999999996</v>
      </c>
      <c r="E811">
        <v>6.4889999999999999</v>
      </c>
      <c r="F811" t="s">
        <v>4250</v>
      </c>
      <c r="G811">
        <v>2.1399999999999999E-2</v>
      </c>
    </row>
    <row r="812" spans="1:7" x14ac:dyDescent="0.3">
      <c r="A812" s="2">
        <v>43909</v>
      </c>
      <c r="B812">
        <v>6.4</v>
      </c>
      <c r="C812">
        <v>5.7809999999999997</v>
      </c>
      <c r="D812">
        <v>6.48</v>
      </c>
      <c r="E812">
        <v>5.7809999999999997</v>
      </c>
      <c r="F812" t="s">
        <v>3429</v>
      </c>
      <c r="G812">
        <v>8.6199999999999999E-2</v>
      </c>
    </row>
    <row r="813" spans="1:7" x14ac:dyDescent="0.3">
      <c r="A813" s="2">
        <v>43908</v>
      </c>
      <c r="B813">
        <v>5.8920000000000003</v>
      </c>
      <c r="C813">
        <v>6.133</v>
      </c>
      <c r="D813">
        <v>6.7089999999999996</v>
      </c>
      <c r="E813">
        <v>5.8920000000000003</v>
      </c>
      <c r="F813" t="s">
        <v>4599</v>
      </c>
      <c r="G813">
        <v>-7.5700000000000003E-2</v>
      </c>
    </row>
    <row r="814" spans="1:7" x14ac:dyDescent="0.3">
      <c r="A814" s="2">
        <v>43907</v>
      </c>
      <c r="B814">
        <v>6.375</v>
      </c>
      <c r="C814">
        <v>6.5590000000000002</v>
      </c>
      <c r="D814">
        <v>6.62</v>
      </c>
      <c r="E814">
        <v>5.7240000000000002</v>
      </c>
      <c r="F814" t="s">
        <v>3408</v>
      </c>
      <c r="G814">
        <v>3.1899999999999998E-2</v>
      </c>
    </row>
    <row r="815" spans="1:7" x14ac:dyDescent="0.3">
      <c r="A815" s="2">
        <v>43906</v>
      </c>
      <c r="B815">
        <v>6.1779999999999999</v>
      </c>
      <c r="C815">
        <v>6.2880000000000003</v>
      </c>
      <c r="D815">
        <v>6.5970000000000004</v>
      </c>
      <c r="E815">
        <v>5.7450000000000001</v>
      </c>
      <c r="F815" t="s">
        <v>8819</v>
      </c>
      <c r="G815">
        <v>-7.9100000000000004E-2</v>
      </c>
    </row>
    <row r="816" spans="1:7" x14ac:dyDescent="0.3">
      <c r="A816" s="2">
        <v>43903</v>
      </c>
      <c r="B816">
        <v>6.7089999999999996</v>
      </c>
      <c r="C816">
        <v>6.53</v>
      </c>
      <c r="D816">
        <v>7.7080000000000002</v>
      </c>
      <c r="E816">
        <v>6.0890000000000004</v>
      </c>
      <c r="F816" t="s">
        <v>8820</v>
      </c>
      <c r="G816">
        <v>7.2599999999999998E-2</v>
      </c>
    </row>
    <row r="817" spans="1:7" x14ac:dyDescent="0.3">
      <c r="A817" s="2">
        <v>43902</v>
      </c>
      <c r="B817">
        <v>6.2549999999999999</v>
      </c>
      <c r="C817">
        <v>6.73</v>
      </c>
      <c r="D817">
        <v>6.8440000000000003</v>
      </c>
      <c r="E817">
        <v>6.2549999999999999</v>
      </c>
      <c r="F817" t="s">
        <v>8821</v>
      </c>
      <c r="G817">
        <v>-0.1404</v>
      </c>
    </row>
    <row r="818" spans="1:7" x14ac:dyDescent="0.3">
      <c r="A818" s="2">
        <v>43901</v>
      </c>
      <c r="B818">
        <v>7.2759999999999998</v>
      </c>
      <c r="C818">
        <v>7.6929999999999996</v>
      </c>
      <c r="D818">
        <v>7.7149999999999999</v>
      </c>
      <c r="E818">
        <v>7.2009999999999996</v>
      </c>
      <c r="F818" t="s">
        <v>8822</v>
      </c>
      <c r="G818">
        <v>-2.2499999999999999E-2</v>
      </c>
    </row>
    <row r="819" spans="1:7" x14ac:dyDescent="0.3">
      <c r="A819" s="2">
        <v>43900</v>
      </c>
      <c r="B819">
        <v>7.444</v>
      </c>
      <c r="C819">
        <v>7.85</v>
      </c>
      <c r="D819">
        <v>8.0719999999999992</v>
      </c>
      <c r="E819">
        <v>7.444</v>
      </c>
      <c r="F819" t="s">
        <v>2122</v>
      </c>
      <c r="G819">
        <v>-0.01</v>
      </c>
    </row>
    <row r="820" spans="1:7" x14ac:dyDescent="0.3">
      <c r="A820" s="2">
        <v>43899</v>
      </c>
      <c r="B820">
        <v>7.5190000000000001</v>
      </c>
      <c r="C820">
        <v>7.7610000000000001</v>
      </c>
      <c r="D820">
        <v>8.2929999999999993</v>
      </c>
      <c r="E820">
        <v>7.5149999999999997</v>
      </c>
      <c r="F820" t="s">
        <v>8823</v>
      </c>
      <c r="G820">
        <v>-8.1900000000000001E-2</v>
      </c>
    </row>
    <row r="821" spans="1:7" x14ac:dyDescent="0.3">
      <c r="A821" s="2">
        <v>43896</v>
      </c>
      <c r="B821">
        <v>8.1890000000000001</v>
      </c>
      <c r="C821">
        <v>7.9219999999999997</v>
      </c>
      <c r="D821">
        <v>8.3360000000000003</v>
      </c>
      <c r="E821">
        <v>7.6360000000000001</v>
      </c>
      <c r="F821" t="s">
        <v>8799</v>
      </c>
      <c r="G821">
        <v>-2.2000000000000001E-3</v>
      </c>
    </row>
    <row r="822" spans="1:7" x14ac:dyDescent="0.3">
      <c r="A822" s="2">
        <v>43895</v>
      </c>
      <c r="B822">
        <v>8.2070000000000007</v>
      </c>
      <c r="C822">
        <v>8.6460000000000008</v>
      </c>
      <c r="D822">
        <v>8.6609999999999996</v>
      </c>
      <c r="E822">
        <v>8</v>
      </c>
      <c r="F822" t="s">
        <v>4776</v>
      </c>
      <c r="G822">
        <v>-3.73E-2</v>
      </c>
    </row>
    <row r="823" spans="1:7" x14ac:dyDescent="0.3">
      <c r="A823" s="2">
        <v>43894</v>
      </c>
      <c r="B823">
        <v>8.5250000000000004</v>
      </c>
      <c r="C823">
        <v>8.6140000000000008</v>
      </c>
      <c r="D823">
        <v>8.7680000000000007</v>
      </c>
      <c r="E823">
        <v>8.407</v>
      </c>
      <c r="F823" t="s">
        <v>8824</v>
      </c>
      <c r="G823">
        <v>3.8E-3</v>
      </c>
    </row>
    <row r="824" spans="1:7" x14ac:dyDescent="0.3">
      <c r="A824" s="2">
        <v>43893</v>
      </c>
      <c r="B824">
        <v>8.4930000000000003</v>
      </c>
      <c r="C824">
        <v>8.2070000000000007</v>
      </c>
      <c r="D824">
        <v>8.6319999999999997</v>
      </c>
      <c r="E824">
        <v>8.1</v>
      </c>
      <c r="F824" t="s">
        <v>8825</v>
      </c>
      <c r="G824">
        <v>8.8700000000000001E-2</v>
      </c>
    </row>
    <row r="825" spans="1:7" x14ac:dyDescent="0.3">
      <c r="A825" s="2">
        <v>43892</v>
      </c>
      <c r="B825">
        <v>7.8010000000000002</v>
      </c>
      <c r="C825">
        <v>8.5250000000000004</v>
      </c>
      <c r="D825">
        <v>8.5389999999999997</v>
      </c>
      <c r="E825">
        <v>7.6360000000000001</v>
      </c>
      <c r="F825" t="s">
        <v>8826</v>
      </c>
      <c r="G825">
        <v>-6.5000000000000002E-2</v>
      </c>
    </row>
    <row r="826" spans="1:7" x14ac:dyDescent="0.3">
      <c r="A826" s="2">
        <v>43889</v>
      </c>
      <c r="B826">
        <v>8.343</v>
      </c>
      <c r="C826">
        <v>8.3140000000000001</v>
      </c>
      <c r="D826">
        <v>8.6359999999999992</v>
      </c>
      <c r="E826">
        <v>8.2219999999999995</v>
      </c>
      <c r="F826" t="s">
        <v>1777</v>
      </c>
      <c r="G826">
        <v>-4.7300000000000002E-2</v>
      </c>
    </row>
    <row r="827" spans="1:7" x14ac:dyDescent="0.3">
      <c r="A827" s="2">
        <v>43888</v>
      </c>
      <c r="B827">
        <v>8.7569999999999997</v>
      </c>
      <c r="C827">
        <v>9.0709999999999997</v>
      </c>
      <c r="D827">
        <v>9.0960000000000001</v>
      </c>
      <c r="E827">
        <v>8.5</v>
      </c>
      <c r="F827" t="s">
        <v>8827</v>
      </c>
      <c r="G827">
        <v>-6.0499999999999998E-2</v>
      </c>
    </row>
    <row r="828" spans="1:7" x14ac:dyDescent="0.3">
      <c r="A828" s="2">
        <v>43887</v>
      </c>
      <c r="B828">
        <v>9.3209999999999997</v>
      </c>
      <c r="C828">
        <v>9.3710000000000004</v>
      </c>
      <c r="D828">
        <v>9.5169999999999995</v>
      </c>
      <c r="E828">
        <v>9.0960000000000001</v>
      </c>
      <c r="F828" t="s">
        <v>8816</v>
      </c>
      <c r="G828">
        <v>-1.7999999999999999E-2</v>
      </c>
    </row>
    <row r="829" spans="1:7" x14ac:dyDescent="0.3">
      <c r="A829" s="2">
        <v>43886</v>
      </c>
      <c r="B829">
        <v>9.4920000000000009</v>
      </c>
      <c r="C829">
        <v>9.8490000000000002</v>
      </c>
      <c r="D829">
        <v>9.8490000000000002</v>
      </c>
      <c r="E829">
        <v>9.3670000000000009</v>
      </c>
      <c r="F829" t="s">
        <v>4618</v>
      </c>
      <c r="G829">
        <v>-1.55E-2</v>
      </c>
    </row>
    <row r="830" spans="1:7" x14ac:dyDescent="0.3">
      <c r="A830" s="2">
        <v>43885</v>
      </c>
      <c r="B830">
        <v>9.6419999999999995</v>
      </c>
      <c r="C830">
        <v>9.952</v>
      </c>
      <c r="D830">
        <v>9.9920000000000009</v>
      </c>
      <c r="E830">
        <v>9.6129999999999995</v>
      </c>
      <c r="F830" t="s">
        <v>4173</v>
      </c>
      <c r="G830">
        <v>-8.8099999999999998E-2</v>
      </c>
    </row>
    <row r="831" spans="1:7" x14ac:dyDescent="0.3">
      <c r="A831" s="2">
        <v>43882</v>
      </c>
      <c r="B831">
        <v>10.573</v>
      </c>
      <c r="C831">
        <v>10.622999999999999</v>
      </c>
      <c r="D831">
        <v>10.68</v>
      </c>
      <c r="E831">
        <v>10.505000000000001</v>
      </c>
      <c r="F831" t="s">
        <v>3813</v>
      </c>
      <c r="G831">
        <v>-1.3299999999999999E-2</v>
      </c>
    </row>
    <row r="832" spans="1:7" x14ac:dyDescent="0.3">
      <c r="A832" s="2">
        <v>43881</v>
      </c>
      <c r="B832">
        <v>10.715999999999999</v>
      </c>
      <c r="C832">
        <v>10.904999999999999</v>
      </c>
      <c r="D832">
        <v>10.948</v>
      </c>
      <c r="E832">
        <v>10.58</v>
      </c>
      <c r="F832" t="s">
        <v>8828</v>
      </c>
      <c r="G832">
        <v>-2.5000000000000001E-2</v>
      </c>
    </row>
    <row r="833" spans="1:7" x14ac:dyDescent="0.3">
      <c r="A833" s="2">
        <v>43880</v>
      </c>
      <c r="B833">
        <v>10.991</v>
      </c>
      <c r="C833">
        <v>10.962</v>
      </c>
      <c r="D833">
        <v>11.019</v>
      </c>
      <c r="E833">
        <v>10.923</v>
      </c>
      <c r="F833" t="s">
        <v>545</v>
      </c>
      <c r="G833">
        <v>7.1999999999999998E-3</v>
      </c>
    </row>
    <row r="834" spans="1:7" x14ac:dyDescent="0.3">
      <c r="A834" s="2">
        <v>43879</v>
      </c>
      <c r="B834">
        <v>10.912000000000001</v>
      </c>
      <c r="C834">
        <v>10.802</v>
      </c>
      <c r="D834">
        <v>10.912000000000001</v>
      </c>
      <c r="E834">
        <v>10.762</v>
      </c>
      <c r="F834" t="s">
        <v>8738</v>
      </c>
      <c r="G834">
        <v>-6.9999999999999999E-4</v>
      </c>
    </row>
    <row r="835" spans="1:7" x14ac:dyDescent="0.3">
      <c r="A835" s="2">
        <v>43878</v>
      </c>
      <c r="B835">
        <v>10.919</v>
      </c>
      <c r="C835">
        <v>10.948</v>
      </c>
      <c r="D835">
        <v>10.991</v>
      </c>
      <c r="E835">
        <v>10.884</v>
      </c>
      <c r="F835" t="s">
        <v>8742</v>
      </c>
      <c r="G835">
        <v>5.8999999999999999E-3</v>
      </c>
    </row>
    <row r="836" spans="1:7" x14ac:dyDescent="0.3">
      <c r="A836" s="2">
        <v>43875</v>
      </c>
      <c r="B836">
        <v>10.855</v>
      </c>
      <c r="C836">
        <v>10.884</v>
      </c>
      <c r="D836">
        <v>11.009</v>
      </c>
      <c r="E836">
        <v>10.840999999999999</v>
      </c>
      <c r="F836" t="s">
        <v>2262</v>
      </c>
      <c r="G836">
        <v>0</v>
      </c>
    </row>
    <row r="837" spans="1:7" x14ac:dyDescent="0.3">
      <c r="A837" s="2">
        <v>43874</v>
      </c>
      <c r="B837">
        <v>10.855</v>
      </c>
      <c r="C837">
        <v>10.848000000000001</v>
      </c>
      <c r="D837">
        <v>10.884</v>
      </c>
      <c r="E837">
        <v>10.698</v>
      </c>
      <c r="F837" t="s">
        <v>8829</v>
      </c>
      <c r="G837">
        <v>-1.04E-2</v>
      </c>
    </row>
    <row r="838" spans="1:7" x14ac:dyDescent="0.3">
      <c r="A838" s="2">
        <v>43873</v>
      </c>
      <c r="B838">
        <v>10.968999999999999</v>
      </c>
      <c r="C838">
        <v>10.766</v>
      </c>
      <c r="D838">
        <v>11.037000000000001</v>
      </c>
      <c r="E838">
        <v>10.718999999999999</v>
      </c>
      <c r="F838" t="s">
        <v>3800</v>
      </c>
      <c r="G838">
        <v>2.0899999999999998E-2</v>
      </c>
    </row>
    <row r="839" spans="1:7" x14ac:dyDescent="0.3">
      <c r="A839" s="2">
        <v>43872</v>
      </c>
      <c r="B839">
        <v>10.744</v>
      </c>
      <c r="C839">
        <v>10.433999999999999</v>
      </c>
      <c r="D839">
        <v>10.744</v>
      </c>
      <c r="E839">
        <v>10.416</v>
      </c>
      <c r="F839" t="s">
        <v>8670</v>
      </c>
      <c r="G839">
        <v>3.9E-2</v>
      </c>
    </row>
    <row r="840" spans="1:7" x14ac:dyDescent="0.3">
      <c r="A840" s="2">
        <v>43871</v>
      </c>
      <c r="B840">
        <v>10.340999999999999</v>
      </c>
      <c r="C840">
        <v>10.441000000000001</v>
      </c>
      <c r="D840">
        <v>10.48</v>
      </c>
      <c r="E840">
        <v>10.331</v>
      </c>
      <c r="F840" t="s">
        <v>8706</v>
      </c>
      <c r="G840">
        <v>-1.3599999999999999E-2</v>
      </c>
    </row>
    <row r="841" spans="1:7" x14ac:dyDescent="0.3">
      <c r="A841" s="2">
        <v>43868</v>
      </c>
      <c r="B841">
        <v>10.484</v>
      </c>
      <c r="C841">
        <v>10.622999999999999</v>
      </c>
      <c r="D841">
        <v>10.645</v>
      </c>
      <c r="E841">
        <v>10.331</v>
      </c>
      <c r="F841" t="s">
        <v>3233</v>
      </c>
      <c r="G841">
        <v>-2.07E-2</v>
      </c>
    </row>
    <row r="842" spans="1:7" x14ac:dyDescent="0.3">
      <c r="A842" s="2">
        <v>43867</v>
      </c>
      <c r="B842">
        <v>10.705</v>
      </c>
      <c r="C842">
        <v>10.816000000000001</v>
      </c>
      <c r="D842">
        <v>10.884</v>
      </c>
      <c r="E842">
        <v>10.694000000000001</v>
      </c>
      <c r="F842" t="s">
        <v>3659</v>
      </c>
      <c r="G842">
        <v>-2.3E-3</v>
      </c>
    </row>
    <row r="843" spans="1:7" x14ac:dyDescent="0.3">
      <c r="A843" s="2">
        <v>43866</v>
      </c>
      <c r="B843">
        <v>10.73</v>
      </c>
      <c r="C843">
        <v>10.384</v>
      </c>
      <c r="D843">
        <v>11.037000000000001</v>
      </c>
      <c r="E843">
        <v>10.327</v>
      </c>
      <c r="F843" t="s">
        <v>4363</v>
      </c>
      <c r="G843">
        <v>3.5499999999999997E-2</v>
      </c>
    </row>
    <row r="844" spans="1:7" x14ac:dyDescent="0.3">
      <c r="A844" s="2">
        <v>43865</v>
      </c>
      <c r="B844">
        <v>10.363</v>
      </c>
      <c r="C844">
        <v>10.063000000000001</v>
      </c>
      <c r="D844">
        <v>10.398</v>
      </c>
      <c r="E844">
        <v>9.9990000000000006</v>
      </c>
      <c r="F844" t="s">
        <v>4536</v>
      </c>
      <c r="G844">
        <v>3.27E-2</v>
      </c>
    </row>
    <row r="845" spans="1:7" x14ac:dyDescent="0.3">
      <c r="A845" s="2">
        <v>43864</v>
      </c>
      <c r="B845">
        <v>10.034000000000001</v>
      </c>
      <c r="C845">
        <v>9.8740000000000006</v>
      </c>
      <c r="D845">
        <v>10.052</v>
      </c>
      <c r="E845">
        <v>9.82</v>
      </c>
      <c r="F845" t="s">
        <v>3372</v>
      </c>
      <c r="G845">
        <v>1.66E-2</v>
      </c>
    </row>
    <row r="846" spans="1:7" x14ac:dyDescent="0.3">
      <c r="A846" s="2">
        <v>43861</v>
      </c>
      <c r="B846">
        <v>9.8699999999999992</v>
      </c>
      <c r="C846">
        <v>10.055999999999999</v>
      </c>
      <c r="D846">
        <v>10.116</v>
      </c>
      <c r="E846">
        <v>9.8520000000000003</v>
      </c>
      <c r="F846" t="s">
        <v>3419</v>
      </c>
      <c r="G846">
        <v>-1.43E-2</v>
      </c>
    </row>
    <row r="847" spans="1:7" x14ac:dyDescent="0.3">
      <c r="A847" s="2">
        <v>43860</v>
      </c>
      <c r="B847">
        <v>10.013</v>
      </c>
      <c r="C847">
        <v>9.9629999999999992</v>
      </c>
      <c r="D847">
        <v>10.066000000000001</v>
      </c>
      <c r="E847">
        <v>9.8350000000000009</v>
      </c>
      <c r="F847" t="s">
        <v>3388</v>
      </c>
      <c r="G847">
        <v>-9.9000000000000008E-3</v>
      </c>
    </row>
    <row r="848" spans="1:7" x14ac:dyDescent="0.3">
      <c r="A848" s="2">
        <v>43859</v>
      </c>
      <c r="B848">
        <v>10.113</v>
      </c>
      <c r="C848">
        <v>10.151999999999999</v>
      </c>
      <c r="D848">
        <v>10.198</v>
      </c>
      <c r="E848">
        <v>10.045</v>
      </c>
      <c r="F848" t="s">
        <v>4294</v>
      </c>
      <c r="G848">
        <v>1.21E-2</v>
      </c>
    </row>
    <row r="849" spans="1:7" x14ac:dyDescent="0.3">
      <c r="A849" s="2">
        <v>43858</v>
      </c>
      <c r="B849">
        <v>9.9920000000000009</v>
      </c>
      <c r="C849">
        <v>9.8629999999999995</v>
      </c>
      <c r="D849">
        <v>10.077</v>
      </c>
      <c r="E849">
        <v>9.5990000000000002</v>
      </c>
      <c r="F849" t="s">
        <v>8808</v>
      </c>
      <c r="G849">
        <v>1.4500000000000001E-2</v>
      </c>
    </row>
    <row r="850" spans="1:7" x14ac:dyDescent="0.3">
      <c r="A850" s="2">
        <v>43857</v>
      </c>
      <c r="B850">
        <v>9.8490000000000002</v>
      </c>
      <c r="C850">
        <v>10.058999999999999</v>
      </c>
      <c r="D850">
        <v>10.058999999999999</v>
      </c>
      <c r="E850">
        <v>9.6630000000000003</v>
      </c>
      <c r="F850" t="s">
        <v>3819</v>
      </c>
      <c r="G850">
        <v>-4.3299999999999998E-2</v>
      </c>
    </row>
    <row r="851" spans="1:7" x14ac:dyDescent="0.3">
      <c r="A851" s="2">
        <v>43854</v>
      </c>
      <c r="B851">
        <v>10.295</v>
      </c>
      <c r="C851">
        <v>10.398</v>
      </c>
      <c r="D851">
        <v>10.491</v>
      </c>
      <c r="E851">
        <v>10.259</v>
      </c>
      <c r="F851" t="s">
        <v>3960</v>
      </c>
      <c r="G851">
        <v>1.4E-3</v>
      </c>
    </row>
    <row r="852" spans="1:7" x14ac:dyDescent="0.3">
      <c r="A852" s="2">
        <v>43853</v>
      </c>
      <c r="B852">
        <v>10.281000000000001</v>
      </c>
      <c r="C852">
        <v>10.67</v>
      </c>
      <c r="D852">
        <v>10.67</v>
      </c>
      <c r="E852">
        <v>10.209</v>
      </c>
      <c r="F852" t="s">
        <v>8830</v>
      </c>
      <c r="G852">
        <v>-4.4999999999999997E-3</v>
      </c>
    </row>
    <row r="853" spans="1:7" x14ac:dyDescent="0.3">
      <c r="A853" s="2">
        <v>43852</v>
      </c>
      <c r="B853">
        <v>10.327</v>
      </c>
      <c r="C853">
        <v>10.355</v>
      </c>
      <c r="D853">
        <v>10.395</v>
      </c>
      <c r="E853">
        <v>10.191000000000001</v>
      </c>
      <c r="F853" t="s">
        <v>3201</v>
      </c>
      <c r="G853">
        <v>2.0999999999999999E-3</v>
      </c>
    </row>
    <row r="854" spans="1:7" x14ac:dyDescent="0.3">
      <c r="A854" s="2">
        <v>43851</v>
      </c>
      <c r="B854">
        <v>10.305999999999999</v>
      </c>
      <c r="C854">
        <v>10.552</v>
      </c>
      <c r="D854">
        <v>10.584</v>
      </c>
      <c r="E854">
        <v>10.27</v>
      </c>
      <c r="F854" t="s">
        <v>3706</v>
      </c>
      <c r="G854">
        <v>-3.3799999999999997E-2</v>
      </c>
    </row>
    <row r="855" spans="1:7" x14ac:dyDescent="0.3">
      <c r="A855" s="2">
        <v>43850</v>
      </c>
      <c r="B855">
        <v>10.666</v>
      </c>
      <c r="C855">
        <v>10.875999999999999</v>
      </c>
      <c r="D855">
        <v>10.875999999999999</v>
      </c>
      <c r="E855">
        <v>10.63</v>
      </c>
      <c r="F855" t="s">
        <v>4749</v>
      </c>
      <c r="G855">
        <v>-0.02</v>
      </c>
    </row>
    <row r="856" spans="1:7" x14ac:dyDescent="0.3">
      <c r="A856" s="2">
        <v>43847</v>
      </c>
      <c r="B856">
        <v>10.884</v>
      </c>
      <c r="C856">
        <v>10.965999999999999</v>
      </c>
      <c r="D856">
        <v>11.026</v>
      </c>
      <c r="E856">
        <v>10.852</v>
      </c>
      <c r="F856" t="s">
        <v>8666</v>
      </c>
      <c r="G856">
        <v>-4.8999999999999998E-3</v>
      </c>
    </row>
    <row r="857" spans="1:7" x14ac:dyDescent="0.3">
      <c r="A857" s="2">
        <v>43846</v>
      </c>
      <c r="B857">
        <v>10.936999999999999</v>
      </c>
      <c r="C857">
        <v>10.976000000000001</v>
      </c>
      <c r="D857">
        <v>10.994</v>
      </c>
      <c r="E857">
        <v>10.834</v>
      </c>
      <c r="F857" t="s">
        <v>8741</v>
      </c>
      <c r="G857">
        <v>2.9999999999999997E-4</v>
      </c>
    </row>
    <row r="858" spans="1:7" x14ac:dyDescent="0.3">
      <c r="A858" s="2">
        <v>43845</v>
      </c>
      <c r="B858">
        <v>10.933999999999999</v>
      </c>
      <c r="C858">
        <v>10.965999999999999</v>
      </c>
      <c r="D858">
        <v>11.009</v>
      </c>
      <c r="E858">
        <v>10.884</v>
      </c>
      <c r="F858" t="s">
        <v>4532</v>
      </c>
      <c r="G858">
        <v>-6.9999999999999999E-4</v>
      </c>
    </row>
    <row r="859" spans="1:7" x14ac:dyDescent="0.3">
      <c r="A859" s="2">
        <v>43844</v>
      </c>
      <c r="B859">
        <v>10.941000000000001</v>
      </c>
      <c r="C859">
        <v>11.093999999999999</v>
      </c>
      <c r="D859">
        <v>11.101000000000001</v>
      </c>
      <c r="E859">
        <v>10.936999999999999</v>
      </c>
      <c r="F859" t="s">
        <v>3739</v>
      </c>
      <c r="G859">
        <v>-1.0999999999999999E-2</v>
      </c>
    </row>
    <row r="860" spans="1:7" x14ac:dyDescent="0.3">
      <c r="A860" s="2">
        <v>43843</v>
      </c>
      <c r="B860">
        <v>11.061999999999999</v>
      </c>
      <c r="C860">
        <v>11.276</v>
      </c>
      <c r="D860">
        <v>11.308</v>
      </c>
      <c r="E860">
        <v>11.019</v>
      </c>
      <c r="F860" t="s">
        <v>1492</v>
      </c>
      <c r="G860">
        <v>-1.9900000000000001E-2</v>
      </c>
    </row>
    <row r="861" spans="1:7" x14ac:dyDescent="0.3">
      <c r="A861" s="2">
        <v>43840</v>
      </c>
      <c r="B861">
        <v>11.287000000000001</v>
      </c>
      <c r="C861">
        <v>11.647</v>
      </c>
      <c r="D861">
        <v>11.750999999999999</v>
      </c>
      <c r="E861">
        <v>11.287000000000001</v>
      </c>
      <c r="F861" t="s">
        <v>3904</v>
      </c>
      <c r="G861">
        <v>-2.1299999999999999E-2</v>
      </c>
    </row>
    <row r="862" spans="1:7" x14ac:dyDescent="0.3">
      <c r="A862" s="2">
        <v>43839</v>
      </c>
      <c r="B862">
        <v>11.532999999999999</v>
      </c>
      <c r="C862">
        <v>11.205</v>
      </c>
      <c r="D862">
        <v>11.558</v>
      </c>
      <c r="E862">
        <v>11.08</v>
      </c>
      <c r="F862" t="s">
        <v>8831</v>
      </c>
      <c r="G862">
        <v>3.9899999999999998E-2</v>
      </c>
    </row>
    <row r="863" spans="1:7" x14ac:dyDescent="0.3">
      <c r="A863" s="2">
        <v>43838</v>
      </c>
      <c r="B863">
        <v>11.090999999999999</v>
      </c>
      <c r="C863">
        <v>10.823</v>
      </c>
      <c r="D863">
        <v>11.105</v>
      </c>
      <c r="E863">
        <v>10.705</v>
      </c>
      <c r="F863" t="s">
        <v>3713</v>
      </c>
      <c r="G863">
        <v>1.14E-2</v>
      </c>
    </row>
    <row r="864" spans="1:7" x14ac:dyDescent="0.3">
      <c r="A864" s="2">
        <v>43837</v>
      </c>
      <c r="B864">
        <v>10.965999999999999</v>
      </c>
      <c r="C864">
        <v>11.055</v>
      </c>
      <c r="D864">
        <v>11.166</v>
      </c>
      <c r="E864">
        <v>10.965999999999999</v>
      </c>
      <c r="F864" t="s">
        <v>4638</v>
      </c>
      <c r="G864">
        <v>1.6000000000000001E-3</v>
      </c>
    </row>
    <row r="865" spans="1:7" x14ac:dyDescent="0.3">
      <c r="A865" s="2">
        <v>43836</v>
      </c>
      <c r="B865">
        <v>10.948</v>
      </c>
      <c r="C865">
        <v>11.009</v>
      </c>
      <c r="D865">
        <v>11.023</v>
      </c>
      <c r="E865">
        <v>10.762</v>
      </c>
      <c r="F865" t="s">
        <v>4681</v>
      </c>
      <c r="G865">
        <v>-1.6E-2</v>
      </c>
    </row>
    <row r="866" spans="1:7" x14ac:dyDescent="0.3">
      <c r="A866" s="2">
        <v>43833</v>
      </c>
      <c r="B866">
        <v>11.125999999999999</v>
      </c>
      <c r="C866">
        <v>11.632999999999999</v>
      </c>
      <c r="D866">
        <v>11.657999999999999</v>
      </c>
      <c r="E866">
        <v>10.926</v>
      </c>
      <c r="F866" t="s">
        <v>8832</v>
      </c>
      <c r="G866">
        <v>-6.5299999999999997E-2</v>
      </c>
    </row>
    <row r="867" spans="1:7" x14ac:dyDescent="0.3">
      <c r="A867" s="2">
        <v>43832</v>
      </c>
      <c r="B867">
        <v>11.904</v>
      </c>
      <c r="C867">
        <v>11.608000000000001</v>
      </c>
      <c r="D867">
        <v>11.972</v>
      </c>
      <c r="E867">
        <v>11.597</v>
      </c>
      <c r="F867" t="s">
        <v>3278</v>
      </c>
      <c r="G867">
        <v>1.6500000000000001E-2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CC0B-499F-44EE-BC5D-FBE17D78DE41}">
  <dimension ref="A1:G856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7" bestFit="1" customWidth="1"/>
    <col min="5" max="5" width="7.7773437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132</v>
      </c>
      <c r="C2">
        <v>142.11000000000001</v>
      </c>
      <c r="D2">
        <v>142.79</v>
      </c>
      <c r="E2">
        <v>130.34</v>
      </c>
      <c r="F2" t="s">
        <v>3179</v>
      </c>
      <c r="G2">
        <v>-4.1700000000000001E-2</v>
      </c>
    </row>
    <row r="3" spans="1:7" x14ac:dyDescent="0.3">
      <c r="A3" s="2">
        <v>45069</v>
      </c>
      <c r="B3">
        <v>137.75</v>
      </c>
      <c r="C3">
        <v>126.49</v>
      </c>
      <c r="D3">
        <v>139.91</v>
      </c>
      <c r="E3">
        <v>125.6</v>
      </c>
      <c r="F3" t="s">
        <v>3954</v>
      </c>
      <c r="G3">
        <v>8.6900000000000005E-2</v>
      </c>
    </row>
    <row r="4" spans="1:7" x14ac:dyDescent="0.3">
      <c r="A4" s="2">
        <v>45068</v>
      </c>
      <c r="B4">
        <v>126.74</v>
      </c>
      <c r="C4">
        <v>126.25</v>
      </c>
      <c r="D4">
        <v>127.83</v>
      </c>
      <c r="E4">
        <v>125.69</v>
      </c>
      <c r="F4" t="s">
        <v>275</v>
      </c>
      <c r="G4">
        <v>4.0000000000000001E-3</v>
      </c>
    </row>
    <row r="5" spans="1:7" x14ac:dyDescent="0.3">
      <c r="A5" s="2">
        <v>45065</v>
      </c>
      <c r="B5">
        <v>126.24</v>
      </c>
      <c r="C5">
        <v>126.18</v>
      </c>
      <c r="D5">
        <v>126.88</v>
      </c>
      <c r="E5">
        <v>124.58</v>
      </c>
      <c r="F5" t="s">
        <v>528</v>
      </c>
      <c r="G5">
        <v>7.3000000000000001E-3</v>
      </c>
    </row>
    <row r="6" spans="1:7" x14ac:dyDescent="0.3">
      <c r="A6" s="2">
        <v>45064</v>
      </c>
      <c r="B6">
        <v>125.33</v>
      </c>
      <c r="C6">
        <v>125.92</v>
      </c>
      <c r="D6">
        <v>126.01</v>
      </c>
      <c r="E6">
        <v>122.99</v>
      </c>
      <c r="F6" t="s">
        <v>539</v>
      </c>
      <c r="G6">
        <v>-1.9E-3</v>
      </c>
    </row>
    <row r="7" spans="1:7" x14ac:dyDescent="0.3">
      <c r="A7" s="2">
        <v>45063</v>
      </c>
      <c r="B7">
        <v>125.57</v>
      </c>
      <c r="C7">
        <v>124.25</v>
      </c>
      <c r="D7">
        <v>126.99</v>
      </c>
      <c r="E7">
        <v>122.56</v>
      </c>
      <c r="F7" t="s">
        <v>554</v>
      </c>
      <c r="G7">
        <v>3.7000000000000002E-3</v>
      </c>
    </row>
    <row r="8" spans="1:7" x14ac:dyDescent="0.3">
      <c r="A8" s="2">
        <v>45062</v>
      </c>
      <c r="B8">
        <v>125.11</v>
      </c>
      <c r="C8">
        <v>129.37</v>
      </c>
      <c r="D8">
        <v>129.5</v>
      </c>
      <c r="E8">
        <v>124.25</v>
      </c>
      <c r="F8" t="s">
        <v>3206</v>
      </c>
      <c r="G8">
        <v>-3.95E-2</v>
      </c>
    </row>
    <row r="9" spans="1:7" x14ac:dyDescent="0.3">
      <c r="A9" s="2">
        <v>45061</v>
      </c>
      <c r="B9">
        <v>130.26</v>
      </c>
      <c r="C9">
        <v>128.69999999999999</v>
      </c>
      <c r="D9">
        <v>130.75</v>
      </c>
      <c r="E9">
        <v>126.5</v>
      </c>
      <c r="F9" t="s">
        <v>498</v>
      </c>
      <c r="G9">
        <v>7.4000000000000003E-3</v>
      </c>
    </row>
    <row r="10" spans="1:7" x14ac:dyDescent="0.3">
      <c r="A10" s="2">
        <v>45058</v>
      </c>
      <c r="B10">
        <v>129.30000000000001</v>
      </c>
      <c r="C10">
        <v>128.5</v>
      </c>
      <c r="D10">
        <v>131.06</v>
      </c>
      <c r="E10">
        <v>128.05000000000001</v>
      </c>
      <c r="F10" t="s">
        <v>557</v>
      </c>
      <c r="G10">
        <v>6.8999999999999999E-3</v>
      </c>
    </row>
    <row r="11" spans="1:7" x14ac:dyDescent="0.3">
      <c r="A11" s="2">
        <v>45057</v>
      </c>
      <c r="B11">
        <v>128.41</v>
      </c>
      <c r="C11">
        <v>130.97</v>
      </c>
      <c r="D11">
        <v>131.4</v>
      </c>
      <c r="E11">
        <v>126.55</v>
      </c>
      <c r="F11" t="s">
        <v>2265</v>
      </c>
      <c r="G11">
        <v>-1.8499999999999999E-2</v>
      </c>
    </row>
    <row r="12" spans="1:7" x14ac:dyDescent="0.3">
      <c r="A12" s="2">
        <v>45056</v>
      </c>
      <c r="B12">
        <v>130.83000000000001</v>
      </c>
      <c r="C12">
        <v>134.56</v>
      </c>
      <c r="D12">
        <v>135.33000000000001</v>
      </c>
      <c r="E12">
        <v>130.37</v>
      </c>
      <c r="F12" t="s">
        <v>501</v>
      </c>
      <c r="G12">
        <v>-2.1999999999999999E-2</v>
      </c>
    </row>
    <row r="13" spans="1:7" x14ac:dyDescent="0.3">
      <c r="A13" s="2">
        <v>45055</v>
      </c>
      <c r="B13">
        <v>133.77000000000001</v>
      </c>
      <c r="C13">
        <v>131.47999999999999</v>
      </c>
      <c r="D13">
        <v>133.88</v>
      </c>
      <c r="E13">
        <v>130.91</v>
      </c>
      <c r="F13" t="s">
        <v>2894</v>
      </c>
      <c r="G13">
        <v>1.5299999999999999E-2</v>
      </c>
    </row>
    <row r="14" spans="1:7" x14ac:dyDescent="0.3">
      <c r="A14" s="2">
        <v>45054</v>
      </c>
      <c r="B14">
        <v>131.75</v>
      </c>
      <c r="C14">
        <v>136.24</v>
      </c>
      <c r="D14">
        <v>137.13</v>
      </c>
      <c r="E14">
        <v>131.19999999999999</v>
      </c>
      <c r="F14" t="s">
        <v>3730</v>
      </c>
      <c r="G14">
        <v>-3.8600000000000002E-2</v>
      </c>
    </row>
    <row r="15" spans="1:7" x14ac:dyDescent="0.3">
      <c r="A15" s="2">
        <v>45051</v>
      </c>
      <c r="B15">
        <v>137.04</v>
      </c>
      <c r="C15">
        <v>134.65</v>
      </c>
      <c r="D15">
        <v>138.1</v>
      </c>
      <c r="E15">
        <v>132.19999999999999</v>
      </c>
      <c r="F15" t="s">
        <v>3268</v>
      </c>
      <c r="G15">
        <v>2.0199999999999999E-2</v>
      </c>
    </row>
    <row r="16" spans="1:7" x14ac:dyDescent="0.3">
      <c r="A16" s="2">
        <v>45050</v>
      </c>
      <c r="B16">
        <v>134.33000000000001</v>
      </c>
      <c r="C16">
        <v>133.93</v>
      </c>
      <c r="D16">
        <v>138.22</v>
      </c>
      <c r="E16">
        <v>129.75</v>
      </c>
      <c r="F16" t="s">
        <v>8705</v>
      </c>
      <c r="G16">
        <v>3.2199999999999999E-2</v>
      </c>
    </row>
    <row r="17" spans="1:7" x14ac:dyDescent="0.3">
      <c r="A17" s="2">
        <v>45049</v>
      </c>
      <c r="B17">
        <v>130.13999999999999</v>
      </c>
      <c r="C17">
        <v>130.52000000000001</v>
      </c>
      <c r="D17">
        <v>132.88</v>
      </c>
      <c r="E17">
        <v>129.85</v>
      </c>
      <c r="F17" t="s">
        <v>3227</v>
      </c>
      <c r="G17">
        <v>-9.5999999999999992E-3</v>
      </c>
    </row>
    <row r="18" spans="1:7" x14ac:dyDescent="0.3">
      <c r="A18" s="2">
        <v>45048</v>
      </c>
      <c r="B18">
        <v>131.4</v>
      </c>
      <c r="C18">
        <v>133.51</v>
      </c>
      <c r="D18">
        <v>135.56</v>
      </c>
      <c r="E18">
        <v>130.54</v>
      </c>
      <c r="F18" t="s">
        <v>535</v>
      </c>
      <c r="G18">
        <v>-1.4999999999999999E-2</v>
      </c>
    </row>
    <row r="19" spans="1:7" x14ac:dyDescent="0.3">
      <c r="A19" s="2">
        <v>45047</v>
      </c>
      <c r="B19">
        <v>133.4</v>
      </c>
      <c r="C19">
        <v>132</v>
      </c>
      <c r="D19">
        <v>134.53</v>
      </c>
      <c r="E19">
        <v>130.71</v>
      </c>
      <c r="F19" t="s">
        <v>452</v>
      </c>
      <c r="G19">
        <v>3.8E-3</v>
      </c>
    </row>
    <row r="20" spans="1:7" x14ac:dyDescent="0.3">
      <c r="A20" s="2">
        <v>45044</v>
      </c>
      <c r="B20">
        <v>132.88999999999999</v>
      </c>
      <c r="C20">
        <v>130.04</v>
      </c>
      <c r="D20">
        <v>133.26</v>
      </c>
      <c r="E20">
        <v>129.02000000000001</v>
      </c>
      <c r="F20" t="s">
        <v>3166</v>
      </c>
      <c r="G20">
        <v>2.1700000000000001E-2</v>
      </c>
    </row>
    <row r="21" spans="1:7" x14ac:dyDescent="0.3">
      <c r="A21" s="2">
        <v>45043</v>
      </c>
      <c r="B21">
        <v>130.07</v>
      </c>
      <c r="C21">
        <v>130.88999999999999</v>
      </c>
      <c r="D21">
        <v>132.27000000000001</v>
      </c>
      <c r="E21">
        <v>129.65</v>
      </c>
      <c r="F21" t="s">
        <v>8833</v>
      </c>
      <c r="G21">
        <v>-5.0000000000000001E-3</v>
      </c>
    </row>
    <row r="22" spans="1:7" x14ac:dyDescent="0.3">
      <c r="A22" s="2">
        <v>45042</v>
      </c>
      <c r="B22">
        <v>130.72</v>
      </c>
      <c r="C22">
        <v>134.81</v>
      </c>
      <c r="D22">
        <v>135.97</v>
      </c>
      <c r="E22">
        <v>129.88</v>
      </c>
      <c r="F22" t="s">
        <v>8834</v>
      </c>
      <c r="G22">
        <v>-3.1E-2</v>
      </c>
    </row>
    <row r="23" spans="1:7" x14ac:dyDescent="0.3">
      <c r="A23" s="2">
        <v>45041</v>
      </c>
      <c r="B23">
        <v>134.9</v>
      </c>
      <c r="C23">
        <v>138.13</v>
      </c>
      <c r="D23">
        <v>139.62</v>
      </c>
      <c r="E23">
        <v>134.69999999999999</v>
      </c>
      <c r="F23" t="s">
        <v>535</v>
      </c>
      <c r="G23">
        <v>-2.35E-2</v>
      </c>
    </row>
    <row r="24" spans="1:7" x14ac:dyDescent="0.3">
      <c r="A24" s="2">
        <v>45040</v>
      </c>
      <c r="B24">
        <v>138.13999999999999</v>
      </c>
      <c r="C24">
        <v>140.87</v>
      </c>
      <c r="D24">
        <v>141.19999999999999</v>
      </c>
      <c r="E24">
        <v>136.05000000000001</v>
      </c>
      <c r="F24" t="s">
        <v>3236</v>
      </c>
      <c r="G24">
        <v>-1.9199999999999998E-2</v>
      </c>
    </row>
    <row r="25" spans="1:7" x14ac:dyDescent="0.3">
      <c r="A25" s="2">
        <v>45037</v>
      </c>
      <c r="B25">
        <v>140.85</v>
      </c>
      <c r="C25">
        <v>141</v>
      </c>
      <c r="D25">
        <v>142.82</v>
      </c>
      <c r="E25">
        <v>138.59</v>
      </c>
      <c r="F25" t="s">
        <v>2882</v>
      </c>
      <c r="G25">
        <v>-2.0999999999999999E-3</v>
      </c>
    </row>
    <row r="26" spans="1:7" x14ac:dyDescent="0.3">
      <c r="A26" s="2">
        <v>45036</v>
      </c>
      <c r="B26">
        <v>141.13999999999999</v>
      </c>
      <c r="C26">
        <v>141.4</v>
      </c>
      <c r="D26">
        <v>144.43</v>
      </c>
      <c r="E26">
        <v>140.44</v>
      </c>
      <c r="F26" t="s">
        <v>2369</v>
      </c>
      <c r="G26">
        <v>-1.18E-2</v>
      </c>
    </row>
    <row r="27" spans="1:7" x14ac:dyDescent="0.3">
      <c r="A27" s="2">
        <v>45035</v>
      </c>
      <c r="B27">
        <v>142.82</v>
      </c>
      <c r="C27">
        <v>141.57</v>
      </c>
      <c r="D27">
        <v>144.06</v>
      </c>
      <c r="E27">
        <v>141.25</v>
      </c>
      <c r="F27" t="s">
        <v>2379</v>
      </c>
      <c r="G27">
        <v>1.2999999999999999E-3</v>
      </c>
    </row>
    <row r="28" spans="1:7" x14ac:dyDescent="0.3">
      <c r="A28" s="2">
        <v>45034</v>
      </c>
      <c r="B28">
        <v>142.63</v>
      </c>
      <c r="C28">
        <v>144</v>
      </c>
      <c r="D28">
        <v>144.93</v>
      </c>
      <c r="E28">
        <v>141.01</v>
      </c>
      <c r="F28" t="s">
        <v>3175</v>
      </c>
      <c r="G28">
        <v>-9.2999999999999992E-3</v>
      </c>
    </row>
    <row r="29" spans="1:7" x14ac:dyDescent="0.3">
      <c r="A29" s="2">
        <v>45033</v>
      </c>
      <c r="B29">
        <v>143.97</v>
      </c>
      <c r="C29">
        <v>156.6</v>
      </c>
      <c r="D29">
        <v>156.75</v>
      </c>
      <c r="E29">
        <v>143.21</v>
      </c>
      <c r="F29" t="s">
        <v>3759</v>
      </c>
      <c r="G29">
        <v>-8.3599999999999994E-2</v>
      </c>
    </row>
    <row r="30" spans="1:7" x14ac:dyDescent="0.3">
      <c r="A30" s="2">
        <v>45030</v>
      </c>
      <c r="B30">
        <v>157.1</v>
      </c>
      <c r="C30">
        <v>159.94999999999999</v>
      </c>
      <c r="D30">
        <v>163.24</v>
      </c>
      <c r="E30">
        <v>155.35</v>
      </c>
      <c r="F30" t="s">
        <v>2379</v>
      </c>
      <c r="G30">
        <v>-2.1399999999999999E-2</v>
      </c>
    </row>
    <row r="31" spans="1:7" x14ac:dyDescent="0.3">
      <c r="A31" s="2">
        <v>45029</v>
      </c>
      <c r="B31">
        <v>160.53</v>
      </c>
      <c r="C31">
        <v>156.61000000000001</v>
      </c>
      <c r="D31">
        <v>162.1</v>
      </c>
      <c r="E31">
        <v>155.32</v>
      </c>
      <c r="F31" t="s">
        <v>2265</v>
      </c>
      <c r="G31">
        <v>3.1899999999999998E-2</v>
      </c>
    </row>
    <row r="32" spans="1:7" x14ac:dyDescent="0.3">
      <c r="A32" s="2">
        <v>45028</v>
      </c>
      <c r="B32">
        <v>155.56</v>
      </c>
      <c r="C32">
        <v>156.35</v>
      </c>
      <c r="D32">
        <v>159.05000000000001</v>
      </c>
      <c r="E32">
        <v>154.62</v>
      </c>
      <c r="F32" t="s">
        <v>2868</v>
      </c>
      <c r="G32">
        <v>2E-3</v>
      </c>
    </row>
    <row r="33" spans="1:7" x14ac:dyDescent="0.3">
      <c r="A33" s="2">
        <v>45027</v>
      </c>
      <c r="B33">
        <v>155.25</v>
      </c>
      <c r="C33">
        <v>152.43</v>
      </c>
      <c r="D33">
        <v>156.78</v>
      </c>
      <c r="E33">
        <v>149.32</v>
      </c>
      <c r="F33" t="s">
        <v>2392</v>
      </c>
      <c r="G33">
        <v>-3.0599999999999999E-2</v>
      </c>
    </row>
    <row r="34" spans="1:7" x14ac:dyDescent="0.3">
      <c r="A34" s="2">
        <v>45026</v>
      </c>
      <c r="B34">
        <v>160.15</v>
      </c>
      <c r="C34">
        <v>160</v>
      </c>
      <c r="D34">
        <v>161.19</v>
      </c>
      <c r="E34">
        <v>154.44999999999999</v>
      </c>
      <c r="F34" t="s">
        <v>2381</v>
      </c>
      <c r="G34">
        <v>1.1900000000000001E-2</v>
      </c>
    </row>
    <row r="35" spans="1:7" x14ac:dyDescent="0.3">
      <c r="A35" s="2">
        <v>45022</v>
      </c>
      <c r="B35">
        <v>158.27000000000001</v>
      </c>
      <c r="C35">
        <v>155</v>
      </c>
      <c r="D35">
        <v>159.07</v>
      </c>
      <c r="E35">
        <v>153.49</v>
      </c>
      <c r="F35" t="s">
        <v>526</v>
      </c>
      <c r="G35">
        <v>2.3699999999999999E-2</v>
      </c>
    </row>
    <row r="36" spans="1:7" x14ac:dyDescent="0.3">
      <c r="A36" s="2">
        <v>45021</v>
      </c>
      <c r="B36">
        <v>154.61000000000001</v>
      </c>
      <c r="C36">
        <v>155.79</v>
      </c>
      <c r="D36">
        <v>156.87</v>
      </c>
      <c r="E36">
        <v>152.25</v>
      </c>
      <c r="F36" t="s">
        <v>558</v>
      </c>
      <c r="G36">
        <v>-1.2200000000000001E-2</v>
      </c>
    </row>
    <row r="37" spans="1:7" x14ac:dyDescent="0.3">
      <c r="A37" s="2">
        <v>45020</v>
      </c>
      <c r="B37">
        <v>156.52000000000001</v>
      </c>
      <c r="C37">
        <v>159.21</v>
      </c>
      <c r="D37">
        <v>159.68</v>
      </c>
      <c r="E37">
        <v>156.03</v>
      </c>
      <c r="F37" t="s">
        <v>2232</v>
      </c>
      <c r="G37">
        <v>-1.8599999999999998E-2</v>
      </c>
    </row>
    <row r="38" spans="1:7" x14ac:dyDescent="0.3">
      <c r="A38" s="2">
        <v>45019</v>
      </c>
      <c r="B38">
        <v>159.47999999999999</v>
      </c>
      <c r="C38">
        <v>153.5</v>
      </c>
      <c r="D38">
        <v>159.99</v>
      </c>
      <c r="E38">
        <v>153.5</v>
      </c>
      <c r="F38" t="s">
        <v>8643</v>
      </c>
      <c r="G38">
        <v>3.8399999999999997E-2</v>
      </c>
    </row>
    <row r="39" spans="1:7" x14ac:dyDescent="0.3">
      <c r="A39" s="2">
        <v>45016</v>
      </c>
      <c r="B39">
        <v>153.58000000000001</v>
      </c>
      <c r="C39">
        <v>147.93</v>
      </c>
      <c r="D39">
        <v>154.9</v>
      </c>
      <c r="E39">
        <v>147.93</v>
      </c>
      <c r="F39" t="s">
        <v>3179</v>
      </c>
      <c r="G39">
        <v>4.1599999999999998E-2</v>
      </c>
    </row>
    <row r="40" spans="1:7" x14ac:dyDescent="0.3">
      <c r="A40" s="2">
        <v>45015</v>
      </c>
      <c r="B40">
        <v>147.44</v>
      </c>
      <c r="C40">
        <v>150.19999999999999</v>
      </c>
      <c r="D40">
        <v>151.25</v>
      </c>
      <c r="E40">
        <v>146.6</v>
      </c>
      <c r="F40" t="s">
        <v>2385</v>
      </c>
      <c r="G40">
        <v>-9.1000000000000004E-3</v>
      </c>
    </row>
    <row r="41" spans="1:7" x14ac:dyDescent="0.3">
      <c r="A41" s="2">
        <v>45014</v>
      </c>
      <c r="B41">
        <v>148.80000000000001</v>
      </c>
      <c r="C41">
        <v>149</v>
      </c>
      <c r="D41">
        <v>150.09</v>
      </c>
      <c r="E41">
        <v>147.55000000000001</v>
      </c>
      <c r="F41" t="s">
        <v>557</v>
      </c>
      <c r="G41">
        <v>1.2800000000000001E-2</v>
      </c>
    </row>
    <row r="42" spans="1:7" x14ac:dyDescent="0.3">
      <c r="A42" s="2">
        <v>45013</v>
      </c>
      <c r="B42">
        <v>146.91999999999999</v>
      </c>
      <c r="C42">
        <v>147.97999999999999</v>
      </c>
      <c r="D42">
        <v>149.66</v>
      </c>
      <c r="E42">
        <v>146.18</v>
      </c>
      <c r="F42" t="s">
        <v>469</v>
      </c>
      <c r="G42">
        <v>-9.5999999999999992E-3</v>
      </c>
    </row>
    <row r="43" spans="1:7" x14ac:dyDescent="0.3">
      <c r="A43" s="2">
        <v>45012</v>
      </c>
      <c r="B43">
        <v>148.35</v>
      </c>
      <c r="C43">
        <v>149.80000000000001</v>
      </c>
      <c r="D43">
        <v>150.38</v>
      </c>
      <c r="E43">
        <v>145.36000000000001</v>
      </c>
      <c r="F43" t="s">
        <v>526</v>
      </c>
      <c r="G43">
        <v>-1.6799999999999999E-2</v>
      </c>
    </row>
    <row r="44" spans="1:7" x14ac:dyDescent="0.3">
      <c r="A44" s="2">
        <v>45009</v>
      </c>
      <c r="B44">
        <v>150.88</v>
      </c>
      <c r="C44">
        <v>149.74</v>
      </c>
      <c r="D44">
        <v>152.57</v>
      </c>
      <c r="E44">
        <v>148.97</v>
      </c>
      <c r="F44" t="s">
        <v>469</v>
      </c>
      <c r="G44">
        <v>9.7999999999999997E-3</v>
      </c>
    </row>
    <row r="45" spans="1:7" x14ac:dyDescent="0.3">
      <c r="A45" s="2">
        <v>45008</v>
      </c>
      <c r="B45">
        <v>149.41999999999999</v>
      </c>
      <c r="C45">
        <v>149.91999999999999</v>
      </c>
      <c r="D45">
        <v>153.76</v>
      </c>
      <c r="E45">
        <v>146.9</v>
      </c>
      <c r="F45" t="s">
        <v>2870</v>
      </c>
      <c r="G45">
        <v>8.3999999999999995E-3</v>
      </c>
    </row>
    <row r="46" spans="1:7" x14ac:dyDescent="0.3">
      <c r="A46" s="2">
        <v>45007</v>
      </c>
      <c r="B46">
        <v>148.18</v>
      </c>
      <c r="C46">
        <v>153.31</v>
      </c>
      <c r="D46">
        <v>153.68</v>
      </c>
      <c r="E46">
        <v>148.07</v>
      </c>
      <c r="F46" t="s">
        <v>542</v>
      </c>
      <c r="G46">
        <v>-2.58E-2</v>
      </c>
    </row>
    <row r="47" spans="1:7" x14ac:dyDescent="0.3">
      <c r="A47" s="2">
        <v>45006</v>
      </c>
      <c r="B47">
        <v>152.1</v>
      </c>
      <c r="C47">
        <v>154.54</v>
      </c>
      <c r="D47">
        <v>155.69999999999999</v>
      </c>
      <c r="E47">
        <v>151.82</v>
      </c>
      <c r="F47" t="s">
        <v>539</v>
      </c>
      <c r="G47">
        <v>-1.5699999999999999E-2</v>
      </c>
    </row>
    <row r="48" spans="1:7" x14ac:dyDescent="0.3">
      <c r="A48" s="2">
        <v>45005</v>
      </c>
      <c r="B48">
        <v>154.52000000000001</v>
      </c>
      <c r="C48">
        <v>150.01</v>
      </c>
      <c r="D48">
        <v>156.57</v>
      </c>
      <c r="E48">
        <v>148.66</v>
      </c>
      <c r="F48" t="s">
        <v>8632</v>
      </c>
      <c r="G48">
        <v>0.03</v>
      </c>
    </row>
    <row r="49" spans="1:7" x14ac:dyDescent="0.3">
      <c r="A49" s="2">
        <v>45002</v>
      </c>
      <c r="B49">
        <v>150.02000000000001</v>
      </c>
      <c r="C49">
        <v>151.91999999999999</v>
      </c>
      <c r="D49">
        <v>154.47999999999999</v>
      </c>
      <c r="E49">
        <v>149.1</v>
      </c>
      <c r="F49" t="s">
        <v>8706</v>
      </c>
      <c r="G49">
        <v>-1.1599999999999999E-2</v>
      </c>
    </row>
    <row r="50" spans="1:7" x14ac:dyDescent="0.3">
      <c r="A50" s="2">
        <v>45001</v>
      </c>
      <c r="B50">
        <v>151.78</v>
      </c>
      <c r="C50">
        <v>149.66999999999999</v>
      </c>
      <c r="D50">
        <v>152.85</v>
      </c>
      <c r="E50">
        <v>147.97</v>
      </c>
      <c r="F50" t="s">
        <v>2379</v>
      </c>
      <c r="G50">
        <v>1.46E-2</v>
      </c>
    </row>
    <row r="51" spans="1:7" x14ac:dyDescent="0.3">
      <c r="A51" s="2">
        <v>45000</v>
      </c>
      <c r="B51">
        <v>149.6</v>
      </c>
      <c r="C51">
        <v>148.88</v>
      </c>
      <c r="D51">
        <v>151.19</v>
      </c>
      <c r="E51">
        <v>147.61000000000001</v>
      </c>
      <c r="F51" t="s">
        <v>92</v>
      </c>
      <c r="G51">
        <v>-1.11E-2</v>
      </c>
    </row>
    <row r="52" spans="1:7" x14ac:dyDescent="0.3">
      <c r="A52" s="2">
        <v>44999</v>
      </c>
      <c r="B52">
        <v>151.28</v>
      </c>
      <c r="C52">
        <v>148.97999999999999</v>
      </c>
      <c r="D52">
        <v>154.88</v>
      </c>
      <c r="E52">
        <v>148.05000000000001</v>
      </c>
      <c r="F52" t="s">
        <v>302</v>
      </c>
      <c r="G52">
        <v>2.29E-2</v>
      </c>
    </row>
    <row r="53" spans="1:7" x14ac:dyDescent="0.3">
      <c r="A53" s="2">
        <v>44998</v>
      </c>
      <c r="B53">
        <v>147.9</v>
      </c>
      <c r="C53">
        <v>138.49</v>
      </c>
      <c r="D53">
        <v>148.94</v>
      </c>
      <c r="E53">
        <v>138.06</v>
      </c>
      <c r="F53" t="s">
        <v>8640</v>
      </c>
      <c r="G53">
        <v>6.9500000000000006E-2</v>
      </c>
    </row>
    <row r="54" spans="1:7" x14ac:dyDescent="0.3">
      <c r="A54" s="2">
        <v>44995</v>
      </c>
      <c r="B54">
        <v>138.29</v>
      </c>
      <c r="C54">
        <v>137.06</v>
      </c>
      <c r="D54">
        <v>141.55000000000001</v>
      </c>
      <c r="E54">
        <v>135.59</v>
      </c>
      <c r="F54" t="s">
        <v>3274</v>
      </c>
      <c r="G54">
        <v>6.7999999999999996E-3</v>
      </c>
    </row>
    <row r="55" spans="1:7" x14ac:dyDescent="0.3">
      <c r="A55" s="2">
        <v>44994</v>
      </c>
      <c r="B55">
        <v>137.36000000000001</v>
      </c>
      <c r="C55">
        <v>142.04</v>
      </c>
      <c r="D55">
        <v>144.03</v>
      </c>
      <c r="E55">
        <v>136.52000000000001</v>
      </c>
      <c r="F55" t="s">
        <v>8833</v>
      </c>
      <c r="G55">
        <v>-3.32E-2</v>
      </c>
    </row>
    <row r="56" spans="1:7" x14ac:dyDescent="0.3">
      <c r="A56" s="2">
        <v>44993</v>
      </c>
      <c r="B56">
        <v>142.08000000000001</v>
      </c>
      <c r="C56">
        <v>140.32</v>
      </c>
      <c r="D56">
        <v>142.53</v>
      </c>
      <c r="E56">
        <v>140.32</v>
      </c>
      <c r="F56" t="s">
        <v>2275</v>
      </c>
      <c r="G56">
        <v>7.3000000000000001E-3</v>
      </c>
    </row>
    <row r="57" spans="1:7" x14ac:dyDescent="0.3">
      <c r="A57" s="2">
        <v>44992</v>
      </c>
      <c r="B57">
        <v>141.05000000000001</v>
      </c>
      <c r="C57">
        <v>143.78</v>
      </c>
      <c r="D57">
        <v>145.74</v>
      </c>
      <c r="E57">
        <v>139.68</v>
      </c>
      <c r="F57" t="s">
        <v>2888</v>
      </c>
      <c r="G57">
        <v>-2.07E-2</v>
      </c>
    </row>
    <row r="58" spans="1:7" x14ac:dyDescent="0.3">
      <c r="A58" s="2">
        <v>44991</v>
      </c>
      <c r="B58">
        <v>144.03</v>
      </c>
      <c r="C58">
        <v>143.30000000000001</v>
      </c>
      <c r="D58">
        <v>145.06</v>
      </c>
      <c r="E58">
        <v>142.63</v>
      </c>
      <c r="F58" t="s">
        <v>2265</v>
      </c>
      <c r="G58">
        <v>5.7999999999999996E-3</v>
      </c>
    </row>
    <row r="59" spans="1:7" x14ac:dyDescent="0.3">
      <c r="A59" s="2">
        <v>44988</v>
      </c>
      <c r="B59">
        <v>143.19999999999999</v>
      </c>
      <c r="C59">
        <v>138.99</v>
      </c>
      <c r="D59">
        <v>144.83000000000001</v>
      </c>
      <c r="E59">
        <v>138.32</v>
      </c>
      <c r="F59" t="s">
        <v>3198</v>
      </c>
      <c r="G59">
        <v>3.8699999999999998E-2</v>
      </c>
    </row>
    <row r="60" spans="1:7" x14ac:dyDescent="0.3">
      <c r="A60" s="2">
        <v>44987</v>
      </c>
      <c r="B60">
        <v>137.86000000000001</v>
      </c>
      <c r="C60">
        <v>135.36000000000001</v>
      </c>
      <c r="D60">
        <v>139.03</v>
      </c>
      <c r="E60">
        <v>135.34</v>
      </c>
      <c r="F60" t="s">
        <v>3227</v>
      </c>
      <c r="G60">
        <v>1.6199999999999999E-2</v>
      </c>
    </row>
    <row r="61" spans="1:7" x14ac:dyDescent="0.3">
      <c r="A61" s="2">
        <v>44986</v>
      </c>
      <c r="B61">
        <v>135.66</v>
      </c>
      <c r="C61">
        <v>138.38999999999999</v>
      </c>
      <c r="D61">
        <v>140.28</v>
      </c>
      <c r="E61">
        <v>133.66</v>
      </c>
      <c r="F61" t="s">
        <v>4661</v>
      </c>
      <c r="G61">
        <v>-2.2700000000000001E-2</v>
      </c>
    </row>
    <row r="62" spans="1:7" x14ac:dyDescent="0.3">
      <c r="A62" s="2">
        <v>44985</v>
      </c>
      <c r="B62">
        <v>138.81</v>
      </c>
      <c r="C62">
        <v>138.27000000000001</v>
      </c>
      <c r="D62">
        <v>140.96</v>
      </c>
      <c r="E62">
        <v>137.37</v>
      </c>
      <c r="F62" t="s">
        <v>546</v>
      </c>
      <c r="G62">
        <v>3.8999999999999998E-3</v>
      </c>
    </row>
    <row r="63" spans="1:7" x14ac:dyDescent="0.3">
      <c r="A63" s="2">
        <v>44984</v>
      </c>
      <c r="B63">
        <v>138.27000000000001</v>
      </c>
      <c r="C63">
        <v>139.52000000000001</v>
      </c>
      <c r="D63">
        <v>140.91</v>
      </c>
      <c r="E63">
        <v>136.72</v>
      </c>
      <c r="F63" t="s">
        <v>4664</v>
      </c>
      <c r="G63">
        <v>-7.1000000000000004E-3</v>
      </c>
    </row>
    <row r="64" spans="1:7" x14ac:dyDescent="0.3">
      <c r="A64" s="2">
        <v>44981</v>
      </c>
      <c r="B64">
        <v>139.26</v>
      </c>
      <c r="C64">
        <v>140.53</v>
      </c>
      <c r="D64">
        <v>144.27000000000001</v>
      </c>
      <c r="E64">
        <v>138.21</v>
      </c>
      <c r="F64" t="s">
        <v>8706</v>
      </c>
      <c r="G64">
        <v>-5.6300000000000003E-2</v>
      </c>
    </row>
    <row r="65" spans="1:7" x14ac:dyDescent="0.3">
      <c r="A65" s="2">
        <v>44980</v>
      </c>
      <c r="B65">
        <v>147.57</v>
      </c>
      <c r="C65">
        <v>153.72999999999999</v>
      </c>
      <c r="D65">
        <v>157.5</v>
      </c>
      <c r="E65">
        <v>143.72</v>
      </c>
      <c r="F65" t="s">
        <v>4572</v>
      </c>
      <c r="G65">
        <v>-6.7000000000000004E-2</v>
      </c>
    </row>
    <row r="66" spans="1:7" x14ac:dyDescent="0.3">
      <c r="A66" s="2">
        <v>44979</v>
      </c>
      <c r="B66">
        <v>158.16999999999999</v>
      </c>
      <c r="C66">
        <v>160.35</v>
      </c>
      <c r="D66">
        <v>161.49</v>
      </c>
      <c r="E66">
        <v>157</v>
      </c>
      <c r="F66" t="s">
        <v>2386</v>
      </c>
      <c r="G66">
        <v>-1.2E-2</v>
      </c>
    </row>
    <row r="67" spans="1:7" x14ac:dyDescent="0.3">
      <c r="A67" s="2">
        <v>44978</v>
      </c>
      <c r="B67">
        <v>160.09</v>
      </c>
      <c r="C67">
        <v>165.25</v>
      </c>
      <c r="D67">
        <v>166.86</v>
      </c>
      <c r="E67">
        <v>159.49</v>
      </c>
      <c r="F67" t="s">
        <v>3251</v>
      </c>
      <c r="G67">
        <v>-3.9100000000000003E-2</v>
      </c>
    </row>
    <row r="68" spans="1:7" x14ac:dyDescent="0.3">
      <c r="A68" s="2">
        <v>44974</v>
      </c>
      <c r="B68">
        <v>166.6</v>
      </c>
      <c r="C68">
        <v>163</v>
      </c>
      <c r="D68">
        <v>166.72</v>
      </c>
      <c r="E68">
        <v>160.66</v>
      </c>
      <c r="F68" t="s">
        <v>3180</v>
      </c>
      <c r="G68">
        <v>-3.3099999999999997E-2</v>
      </c>
    </row>
    <row r="69" spans="1:7" x14ac:dyDescent="0.3">
      <c r="A69" s="2">
        <v>44973</v>
      </c>
      <c r="B69">
        <v>172.31</v>
      </c>
      <c r="C69">
        <v>173.07</v>
      </c>
      <c r="D69">
        <v>176.2</v>
      </c>
      <c r="E69">
        <v>171.59</v>
      </c>
      <c r="F69" t="s">
        <v>2376</v>
      </c>
      <c r="G69">
        <v>-2.8000000000000001E-2</v>
      </c>
    </row>
    <row r="70" spans="1:7" x14ac:dyDescent="0.3">
      <c r="A70" s="2">
        <v>44972</v>
      </c>
      <c r="B70">
        <v>177.28</v>
      </c>
      <c r="C70">
        <v>173.17</v>
      </c>
      <c r="D70">
        <v>177.37</v>
      </c>
      <c r="E70">
        <v>172.45</v>
      </c>
      <c r="F70" t="s">
        <v>331</v>
      </c>
      <c r="G70">
        <v>9.4999999999999998E-3</v>
      </c>
    </row>
    <row r="71" spans="1:7" x14ac:dyDescent="0.3">
      <c r="A71" s="2">
        <v>44971</v>
      </c>
      <c r="B71">
        <v>175.62</v>
      </c>
      <c r="C71">
        <v>170.89</v>
      </c>
      <c r="D71">
        <v>176.04</v>
      </c>
      <c r="E71">
        <v>169.29</v>
      </c>
      <c r="F71" t="s">
        <v>537</v>
      </c>
      <c r="G71">
        <v>2.41E-2</v>
      </c>
    </row>
    <row r="72" spans="1:7" x14ac:dyDescent="0.3">
      <c r="A72" s="2">
        <v>44970</v>
      </c>
      <c r="B72">
        <v>171.48</v>
      </c>
      <c r="C72">
        <v>168.73</v>
      </c>
      <c r="D72">
        <v>171.77</v>
      </c>
      <c r="E72">
        <v>166.01</v>
      </c>
      <c r="F72" t="s">
        <v>2379</v>
      </c>
      <c r="G72">
        <v>1.2999999999999999E-2</v>
      </c>
    </row>
    <row r="73" spans="1:7" x14ac:dyDescent="0.3">
      <c r="A73" s="2">
        <v>44967</v>
      </c>
      <c r="B73">
        <v>169.28</v>
      </c>
      <c r="C73">
        <v>164</v>
      </c>
      <c r="D73">
        <v>169.46</v>
      </c>
      <c r="E73">
        <v>162.65</v>
      </c>
      <c r="F73" t="s">
        <v>8649</v>
      </c>
      <c r="G73">
        <v>2.92E-2</v>
      </c>
    </row>
    <row r="74" spans="1:7" x14ac:dyDescent="0.3">
      <c r="A74" s="2">
        <v>44966</v>
      </c>
      <c r="B74">
        <v>164.48</v>
      </c>
      <c r="C74">
        <v>167.03</v>
      </c>
      <c r="D74">
        <v>170.1</v>
      </c>
      <c r="E74">
        <v>163.19</v>
      </c>
      <c r="F74" t="s">
        <v>533</v>
      </c>
      <c r="G74">
        <v>8.9999999999999998E-4</v>
      </c>
    </row>
    <row r="75" spans="1:7" x14ac:dyDescent="0.3">
      <c r="A75" s="2">
        <v>44965</v>
      </c>
      <c r="B75">
        <v>164.34</v>
      </c>
      <c r="C75">
        <v>169.33</v>
      </c>
      <c r="D75">
        <v>170.39</v>
      </c>
      <c r="E75">
        <v>164.15</v>
      </c>
      <c r="F75" t="s">
        <v>537</v>
      </c>
      <c r="G75">
        <v>-3.9300000000000002E-2</v>
      </c>
    </row>
    <row r="76" spans="1:7" x14ac:dyDescent="0.3">
      <c r="A76" s="2">
        <v>44964</v>
      </c>
      <c r="B76">
        <v>171.06</v>
      </c>
      <c r="C76">
        <v>170.26</v>
      </c>
      <c r="D76">
        <v>171.87</v>
      </c>
      <c r="E76">
        <v>167.03</v>
      </c>
      <c r="F76" t="s">
        <v>2264</v>
      </c>
      <c r="G76">
        <v>4.5999999999999999E-3</v>
      </c>
    </row>
    <row r="77" spans="1:7" x14ac:dyDescent="0.3">
      <c r="A77" s="2">
        <v>44963</v>
      </c>
      <c r="B77">
        <v>170.27</v>
      </c>
      <c r="C77">
        <v>171.98</v>
      </c>
      <c r="D77">
        <v>174.41</v>
      </c>
      <c r="E77">
        <v>169.67</v>
      </c>
      <c r="F77" t="s">
        <v>495</v>
      </c>
      <c r="G77">
        <v>-1.72E-2</v>
      </c>
    </row>
    <row r="78" spans="1:7" x14ac:dyDescent="0.3">
      <c r="A78" s="2">
        <v>44960</v>
      </c>
      <c r="B78">
        <v>173.25</v>
      </c>
      <c r="C78">
        <v>173.29</v>
      </c>
      <c r="D78">
        <v>178.74</v>
      </c>
      <c r="E78">
        <v>172.84</v>
      </c>
      <c r="F78" t="s">
        <v>3194</v>
      </c>
      <c r="G78">
        <v>-1.7600000000000001E-2</v>
      </c>
    </row>
    <row r="79" spans="1:7" x14ac:dyDescent="0.3">
      <c r="A79" s="2">
        <v>44959</v>
      </c>
      <c r="B79">
        <v>176.35</v>
      </c>
      <c r="C79">
        <v>173.4</v>
      </c>
      <c r="D79">
        <v>176.73</v>
      </c>
      <c r="E79">
        <v>170.51</v>
      </c>
      <c r="F79" t="s">
        <v>8789</v>
      </c>
      <c r="G79">
        <v>1.18E-2</v>
      </c>
    </row>
    <row r="80" spans="1:7" x14ac:dyDescent="0.3">
      <c r="A80" s="2">
        <v>44958</v>
      </c>
      <c r="B80">
        <v>174.3</v>
      </c>
      <c r="C80">
        <v>174.7</v>
      </c>
      <c r="D80">
        <v>176.3</v>
      </c>
      <c r="E80">
        <v>167.28</v>
      </c>
      <c r="F80" t="s">
        <v>8741</v>
      </c>
      <c r="G80">
        <v>-0.01</v>
      </c>
    </row>
    <row r="81" spans="1:7" x14ac:dyDescent="0.3">
      <c r="A81" s="2">
        <v>44957</v>
      </c>
      <c r="B81">
        <v>176.06</v>
      </c>
      <c r="C81">
        <v>176.5</v>
      </c>
      <c r="D81">
        <v>180.21</v>
      </c>
      <c r="E81">
        <v>173.78</v>
      </c>
      <c r="F81" t="s">
        <v>4659</v>
      </c>
      <c r="G81">
        <v>-2.6599999999999999E-2</v>
      </c>
    </row>
    <row r="82" spans="1:7" x14ac:dyDescent="0.3">
      <c r="A82" s="2">
        <v>44956</v>
      </c>
      <c r="B82">
        <v>180.87</v>
      </c>
      <c r="C82">
        <v>187.23</v>
      </c>
      <c r="D82">
        <v>187.59</v>
      </c>
      <c r="E82">
        <v>180.64</v>
      </c>
      <c r="F82" t="s">
        <v>3277</v>
      </c>
      <c r="G82">
        <v>-4.48E-2</v>
      </c>
    </row>
    <row r="83" spans="1:7" x14ac:dyDescent="0.3">
      <c r="A83" s="2">
        <v>44953</v>
      </c>
      <c r="B83">
        <v>189.35</v>
      </c>
      <c r="C83">
        <v>191.91</v>
      </c>
      <c r="D83">
        <v>193.52</v>
      </c>
      <c r="E83">
        <v>188.28</v>
      </c>
      <c r="F83" t="s">
        <v>2881</v>
      </c>
      <c r="G83">
        <v>-2.01E-2</v>
      </c>
    </row>
    <row r="84" spans="1:7" x14ac:dyDescent="0.3">
      <c r="A84" s="2">
        <v>44952</v>
      </c>
      <c r="B84">
        <v>193.24</v>
      </c>
      <c r="C84">
        <v>194.43</v>
      </c>
      <c r="D84">
        <v>195</v>
      </c>
      <c r="E84">
        <v>187.55</v>
      </c>
      <c r="F84" t="s">
        <v>3157</v>
      </c>
      <c r="G84">
        <v>8.9999999999999998E-4</v>
      </c>
    </row>
    <row r="85" spans="1:7" x14ac:dyDescent="0.3">
      <c r="A85" s="2">
        <v>44951</v>
      </c>
      <c r="B85">
        <v>193.07</v>
      </c>
      <c r="C85">
        <v>194.33</v>
      </c>
      <c r="D85">
        <v>194.96</v>
      </c>
      <c r="E85">
        <v>189.75</v>
      </c>
      <c r="F85" t="s">
        <v>2263</v>
      </c>
      <c r="G85">
        <v>-1.8800000000000001E-2</v>
      </c>
    </row>
    <row r="86" spans="1:7" x14ac:dyDescent="0.3">
      <c r="A86" s="2">
        <v>44950</v>
      </c>
      <c r="B86">
        <v>196.76</v>
      </c>
      <c r="C86">
        <v>195.83</v>
      </c>
      <c r="D86">
        <v>197.06</v>
      </c>
      <c r="E86">
        <v>193.21</v>
      </c>
      <c r="F86" t="s">
        <v>330</v>
      </c>
      <c r="G86">
        <v>-8.9999999999999998E-4</v>
      </c>
    </row>
    <row r="87" spans="1:7" x14ac:dyDescent="0.3">
      <c r="A87" s="2">
        <v>44949</v>
      </c>
      <c r="B87">
        <v>196.94</v>
      </c>
      <c r="C87">
        <v>192.61</v>
      </c>
      <c r="D87">
        <v>198.86</v>
      </c>
      <c r="E87">
        <v>192.21</v>
      </c>
      <c r="F87" t="s">
        <v>3191</v>
      </c>
      <c r="G87">
        <v>1.5299999999999999E-2</v>
      </c>
    </row>
    <row r="88" spans="1:7" x14ac:dyDescent="0.3">
      <c r="A88" s="2">
        <v>44946</v>
      </c>
      <c r="B88">
        <v>193.98</v>
      </c>
      <c r="C88">
        <v>190.6</v>
      </c>
      <c r="D88">
        <v>194.59</v>
      </c>
      <c r="E88">
        <v>188.52</v>
      </c>
      <c r="F88" t="s">
        <v>3165</v>
      </c>
      <c r="G88">
        <v>1.89E-2</v>
      </c>
    </row>
    <row r="89" spans="1:7" x14ac:dyDescent="0.3">
      <c r="A89" s="2">
        <v>44945</v>
      </c>
      <c r="B89">
        <v>190.38</v>
      </c>
      <c r="C89">
        <v>196.21</v>
      </c>
      <c r="D89">
        <v>197.31</v>
      </c>
      <c r="E89">
        <v>190.32</v>
      </c>
      <c r="F89" t="s">
        <v>8787</v>
      </c>
      <c r="G89">
        <v>-3.3700000000000001E-2</v>
      </c>
    </row>
    <row r="90" spans="1:7" x14ac:dyDescent="0.3">
      <c r="A90" s="2">
        <v>44944</v>
      </c>
      <c r="B90">
        <v>197.02</v>
      </c>
      <c r="C90">
        <v>200.32</v>
      </c>
      <c r="D90">
        <v>207.51</v>
      </c>
      <c r="E90">
        <v>195.02</v>
      </c>
      <c r="F90" t="s">
        <v>3185</v>
      </c>
      <c r="G90">
        <v>3.32E-2</v>
      </c>
    </row>
    <row r="91" spans="1:7" x14ac:dyDescent="0.3">
      <c r="A91" s="2">
        <v>44943</v>
      </c>
      <c r="B91">
        <v>190.69</v>
      </c>
      <c r="C91">
        <v>187.9</v>
      </c>
      <c r="D91">
        <v>194.63</v>
      </c>
      <c r="E91">
        <v>187.64</v>
      </c>
      <c r="F91" t="s">
        <v>3273</v>
      </c>
      <c r="G91">
        <v>-6.7999999999999996E-3</v>
      </c>
    </row>
    <row r="92" spans="1:7" x14ac:dyDescent="0.3">
      <c r="A92" s="2">
        <v>44939</v>
      </c>
      <c r="B92">
        <v>192</v>
      </c>
      <c r="C92">
        <v>185.08</v>
      </c>
      <c r="D92">
        <v>192.12</v>
      </c>
      <c r="E92">
        <v>185.05</v>
      </c>
      <c r="F92" t="s">
        <v>2403</v>
      </c>
      <c r="G92">
        <v>2.1000000000000001E-2</v>
      </c>
    </row>
    <row r="93" spans="1:7" x14ac:dyDescent="0.3">
      <c r="A93" s="2">
        <v>44938</v>
      </c>
      <c r="B93">
        <v>188.06</v>
      </c>
      <c r="C93">
        <v>186.54</v>
      </c>
      <c r="D93">
        <v>189.29</v>
      </c>
      <c r="E93">
        <v>179.15</v>
      </c>
      <c r="F93" t="s">
        <v>3249</v>
      </c>
      <c r="G93">
        <v>7.6E-3</v>
      </c>
    </row>
    <row r="94" spans="1:7" x14ac:dyDescent="0.3">
      <c r="A94" s="2">
        <v>44937</v>
      </c>
      <c r="B94">
        <v>186.64</v>
      </c>
      <c r="C94">
        <v>188.57</v>
      </c>
      <c r="D94">
        <v>189.65</v>
      </c>
      <c r="E94">
        <v>182.67</v>
      </c>
      <c r="F94" t="s">
        <v>2882</v>
      </c>
      <c r="G94">
        <v>-1.5900000000000001E-2</v>
      </c>
    </row>
    <row r="95" spans="1:7" x14ac:dyDescent="0.3">
      <c r="A95" s="2">
        <v>44936</v>
      </c>
      <c r="B95">
        <v>189.65</v>
      </c>
      <c r="C95">
        <v>182.7</v>
      </c>
      <c r="D95">
        <v>189.81</v>
      </c>
      <c r="E95">
        <v>181.5</v>
      </c>
      <c r="F95" t="s">
        <v>303</v>
      </c>
      <c r="G95">
        <v>3.1E-2</v>
      </c>
    </row>
    <row r="96" spans="1:7" x14ac:dyDescent="0.3">
      <c r="A96" s="2">
        <v>44935</v>
      </c>
      <c r="B96">
        <v>183.95</v>
      </c>
      <c r="C96">
        <v>181.8</v>
      </c>
      <c r="D96">
        <v>188.36</v>
      </c>
      <c r="E96">
        <v>177.27</v>
      </c>
      <c r="F96" t="s">
        <v>2399</v>
      </c>
      <c r="G96">
        <v>0.02</v>
      </c>
    </row>
    <row r="97" spans="1:7" x14ac:dyDescent="0.3">
      <c r="A97" s="2">
        <v>44932</v>
      </c>
      <c r="B97">
        <v>180.35</v>
      </c>
      <c r="C97">
        <v>174.96</v>
      </c>
      <c r="D97">
        <v>181.74</v>
      </c>
      <c r="E97">
        <v>171.4</v>
      </c>
      <c r="F97" t="s">
        <v>3275</v>
      </c>
      <c r="G97">
        <v>3.9399999999999998E-2</v>
      </c>
    </row>
    <row r="98" spans="1:7" x14ac:dyDescent="0.3">
      <c r="A98" s="2">
        <v>44931</v>
      </c>
      <c r="B98">
        <v>173.51</v>
      </c>
      <c r="C98">
        <v>174.8</v>
      </c>
      <c r="D98">
        <v>175.51</v>
      </c>
      <c r="E98">
        <v>171.6</v>
      </c>
      <c r="F98" t="s">
        <v>345</v>
      </c>
      <c r="G98">
        <v>-2.1700000000000001E-2</v>
      </c>
    </row>
    <row r="99" spans="1:7" x14ac:dyDescent="0.3">
      <c r="A99" s="2">
        <v>44930</v>
      </c>
      <c r="B99">
        <v>177.36</v>
      </c>
      <c r="C99">
        <v>182.42</v>
      </c>
      <c r="D99">
        <v>183.61</v>
      </c>
      <c r="E99">
        <v>175.63</v>
      </c>
      <c r="F99" t="s">
        <v>2904</v>
      </c>
      <c r="G99">
        <v>-9.1000000000000004E-3</v>
      </c>
    </row>
    <row r="100" spans="1:7" x14ac:dyDescent="0.3">
      <c r="A100" s="2">
        <v>44929</v>
      </c>
      <c r="B100">
        <v>178.99</v>
      </c>
      <c r="C100">
        <v>180.85</v>
      </c>
      <c r="D100">
        <v>184.39</v>
      </c>
      <c r="E100">
        <v>178.23</v>
      </c>
      <c r="F100" t="s">
        <v>546</v>
      </c>
      <c r="G100">
        <v>-3.5000000000000001E-3</v>
      </c>
    </row>
    <row r="101" spans="1:7" x14ac:dyDescent="0.3">
      <c r="A101" s="2">
        <v>44925</v>
      </c>
      <c r="B101">
        <v>179.62</v>
      </c>
      <c r="C101">
        <v>176.22</v>
      </c>
      <c r="D101">
        <v>179.69</v>
      </c>
      <c r="E101">
        <v>172.31</v>
      </c>
      <c r="F101" t="s">
        <v>8747</v>
      </c>
      <c r="G101">
        <v>4.1999999999999997E-3</v>
      </c>
    </row>
    <row r="102" spans="1:7" x14ac:dyDescent="0.3">
      <c r="A102" s="2">
        <v>44924</v>
      </c>
      <c r="B102">
        <v>178.86</v>
      </c>
      <c r="C102">
        <v>178.19</v>
      </c>
      <c r="D102">
        <v>182.5</v>
      </c>
      <c r="E102">
        <v>175.4</v>
      </c>
      <c r="F102" t="s">
        <v>305</v>
      </c>
      <c r="G102">
        <v>1.34E-2</v>
      </c>
    </row>
    <row r="103" spans="1:7" x14ac:dyDescent="0.3">
      <c r="A103" s="2">
        <v>44923</v>
      </c>
      <c r="B103">
        <v>176.5</v>
      </c>
      <c r="C103">
        <v>180</v>
      </c>
      <c r="D103">
        <v>183.75</v>
      </c>
      <c r="E103">
        <v>174.51</v>
      </c>
      <c r="F103" t="s">
        <v>8754</v>
      </c>
      <c r="G103">
        <v>-2.0400000000000001E-2</v>
      </c>
    </row>
    <row r="104" spans="1:7" x14ac:dyDescent="0.3">
      <c r="A104" s="2">
        <v>44922</v>
      </c>
      <c r="B104">
        <v>180.17</v>
      </c>
      <c r="C104">
        <v>199.9</v>
      </c>
      <c r="D104">
        <v>201.43</v>
      </c>
      <c r="E104">
        <v>179.83</v>
      </c>
      <c r="F104" t="s">
        <v>4662</v>
      </c>
      <c r="G104">
        <v>-9.5000000000000001E-2</v>
      </c>
    </row>
    <row r="105" spans="1:7" x14ac:dyDescent="0.3">
      <c r="A105" s="2">
        <v>44918</v>
      </c>
      <c r="B105">
        <v>199.08</v>
      </c>
      <c r="C105">
        <v>206.69</v>
      </c>
      <c r="D105">
        <v>208.99</v>
      </c>
      <c r="E105">
        <v>197.56</v>
      </c>
      <c r="F105" t="s">
        <v>4569</v>
      </c>
      <c r="G105">
        <v>-4.4400000000000002E-2</v>
      </c>
    </row>
    <row r="106" spans="1:7" x14ac:dyDescent="0.3">
      <c r="A106" s="2">
        <v>44917</v>
      </c>
      <c r="B106">
        <v>208.34</v>
      </c>
      <c r="C106">
        <v>209.82</v>
      </c>
      <c r="D106">
        <v>212.47</v>
      </c>
      <c r="E106">
        <v>201.61</v>
      </c>
      <c r="F106" t="s">
        <v>8835</v>
      </c>
      <c r="G106">
        <v>-8.0999999999999996E-3</v>
      </c>
    </row>
    <row r="107" spans="1:7" x14ac:dyDescent="0.3">
      <c r="A107" s="2">
        <v>44916</v>
      </c>
      <c r="B107">
        <v>210.04</v>
      </c>
      <c r="C107">
        <v>201.85</v>
      </c>
      <c r="D107">
        <v>210.22</v>
      </c>
      <c r="E107">
        <v>199.75</v>
      </c>
      <c r="F107" t="s">
        <v>4628</v>
      </c>
      <c r="G107">
        <v>4.41E-2</v>
      </c>
    </row>
    <row r="108" spans="1:7" x14ac:dyDescent="0.3">
      <c r="A108" s="2">
        <v>44915</v>
      </c>
      <c r="B108">
        <v>201.16</v>
      </c>
      <c r="C108">
        <v>189</v>
      </c>
      <c r="D108">
        <v>204.22</v>
      </c>
      <c r="E108">
        <v>187.54</v>
      </c>
      <c r="F108" t="s">
        <v>3680</v>
      </c>
      <c r="G108">
        <v>5.9400000000000001E-2</v>
      </c>
    </row>
    <row r="109" spans="1:7" x14ac:dyDescent="0.3">
      <c r="A109" s="2">
        <v>44914</v>
      </c>
      <c r="B109">
        <v>189.89</v>
      </c>
      <c r="C109">
        <v>200</v>
      </c>
      <c r="D109">
        <v>204</v>
      </c>
      <c r="E109">
        <v>187.86</v>
      </c>
      <c r="F109" t="s">
        <v>4654</v>
      </c>
      <c r="G109">
        <v>-1.7600000000000001E-2</v>
      </c>
    </row>
    <row r="110" spans="1:7" x14ac:dyDescent="0.3">
      <c r="A110" s="2">
        <v>44911</v>
      </c>
      <c r="B110">
        <v>193.29</v>
      </c>
      <c r="C110">
        <v>206.37</v>
      </c>
      <c r="D110">
        <v>209.85</v>
      </c>
      <c r="E110">
        <v>190.62</v>
      </c>
      <c r="F110" t="s">
        <v>4163</v>
      </c>
      <c r="G110">
        <v>-6.7400000000000002E-2</v>
      </c>
    </row>
    <row r="111" spans="1:7" x14ac:dyDescent="0.3">
      <c r="A111" s="2">
        <v>44910</v>
      </c>
      <c r="B111">
        <v>207.25</v>
      </c>
      <c r="C111">
        <v>207.61</v>
      </c>
      <c r="D111">
        <v>212.44</v>
      </c>
      <c r="E111">
        <v>202.09</v>
      </c>
      <c r="F111" t="s">
        <v>4529</v>
      </c>
      <c r="G111">
        <v>-8.0999999999999996E-3</v>
      </c>
    </row>
    <row r="112" spans="1:7" x14ac:dyDescent="0.3">
      <c r="A112" s="2">
        <v>44909</v>
      </c>
      <c r="B112">
        <v>208.95</v>
      </c>
      <c r="C112">
        <v>195.08</v>
      </c>
      <c r="D112">
        <v>217.25</v>
      </c>
      <c r="E112">
        <v>192.54</v>
      </c>
      <c r="F112" t="s">
        <v>4344</v>
      </c>
      <c r="G112">
        <v>5.7799999999999997E-2</v>
      </c>
    </row>
    <row r="113" spans="1:7" x14ac:dyDescent="0.3">
      <c r="A113" s="2">
        <v>44908</v>
      </c>
      <c r="B113">
        <v>197.54</v>
      </c>
      <c r="C113">
        <v>187.33</v>
      </c>
      <c r="D113">
        <v>208.52</v>
      </c>
      <c r="E113">
        <v>184.02</v>
      </c>
      <c r="F113" t="s">
        <v>713</v>
      </c>
      <c r="G113">
        <v>0.1963</v>
      </c>
    </row>
    <row r="114" spans="1:7" x14ac:dyDescent="0.3">
      <c r="A114" s="2">
        <v>44907</v>
      </c>
      <c r="B114">
        <v>165.13</v>
      </c>
      <c r="C114">
        <v>175.53</v>
      </c>
      <c r="D114">
        <v>175.77</v>
      </c>
      <c r="E114">
        <v>162.78</v>
      </c>
      <c r="F114" t="s">
        <v>3278</v>
      </c>
      <c r="G114">
        <v>-6.8900000000000003E-2</v>
      </c>
    </row>
    <row r="115" spans="1:7" x14ac:dyDescent="0.3">
      <c r="A115" s="2">
        <v>44904</v>
      </c>
      <c r="B115">
        <v>177.35</v>
      </c>
      <c r="C115">
        <v>185</v>
      </c>
      <c r="D115">
        <v>185.41</v>
      </c>
      <c r="E115">
        <v>177.1</v>
      </c>
      <c r="F115" t="s">
        <v>96</v>
      </c>
      <c r="G115">
        <v>-3.9800000000000002E-2</v>
      </c>
    </row>
    <row r="116" spans="1:7" x14ac:dyDescent="0.3">
      <c r="A116" s="2">
        <v>44903</v>
      </c>
      <c r="B116">
        <v>184.7</v>
      </c>
      <c r="C116">
        <v>179.12</v>
      </c>
      <c r="D116">
        <v>185.21</v>
      </c>
      <c r="E116">
        <v>177.52</v>
      </c>
      <c r="F116" t="s">
        <v>2252</v>
      </c>
      <c r="G116">
        <v>3.1800000000000002E-2</v>
      </c>
    </row>
    <row r="117" spans="1:7" x14ac:dyDescent="0.3">
      <c r="A117" s="2">
        <v>44902</v>
      </c>
      <c r="B117">
        <v>179</v>
      </c>
      <c r="C117">
        <v>172.31</v>
      </c>
      <c r="D117">
        <v>180.38</v>
      </c>
      <c r="E117">
        <v>171.85</v>
      </c>
      <c r="F117" t="s">
        <v>8834</v>
      </c>
      <c r="G117">
        <v>3.15E-2</v>
      </c>
    </row>
    <row r="118" spans="1:7" x14ac:dyDescent="0.3">
      <c r="A118" s="2">
        <v>44901</v>
      </c>
      <c r="B118">
        <v>173.54</v>
      </c>
      <c r="C118">
        <v>175.02</v>
      </c>
      <c r="D118">
        <v>175.78</v>
      </c>
      <c r="E118">
        <v>169.7</v>
      </c>
      <c r="F118" t="s">
        <v>3268</v>
      </c>
      <c r="G118">
        <v>-1.3599999999999999E-2</v>
      </c>
    </row>
    <row r="119" spans="1:7" x14ac:dyDescent="0.3">
      <c r="A119" s="2">
        <v>44900</v>
      </c>
      <c r="B119">
        <v>175.93</v>
      </c>
      <c r="C119">
        <v>180.99</v>
      </c>
      <c r="D119">
        <v>183.68</v>
      </c>
      <c r="E119">
        <v>173.59</v>
      </c>
      <c r="F119" t="s">
        <v>8631</v>
      </c>
      <c r="G119">
        <v>-3.5200000000000002E-2</v>
      </c>
    </row>
    <row r="120" spans="1:7" x14ac:dyDescent="0.3">
      <c r="A120" s="2">
        <v>44897</v>
      </c>
      <c r="B120">
        <v>182.35</v>
      </c>
      <c r="C120">
        <v>178.5</v>
      </c>
      <c r="D120">
        <v>182.8</v>
      </c>
      <c r="E120">
        <v>177</v>
      </c>
      <c r="F120" t="s">
        <v>533</v>
      </c>
      <c r="G120">
        <v>4.7999999999999996E-3</v>
      </c>
    </row>
    <row r="121" spans="1:7" x14ac:dyDescent="0.3">
      <c r="A121" s="2">
        <v>44896</v>
      </c>
      <c r="B121">
        <v>181.48</v>
      </c>
      <c r="C121">
        <v>173.41</v>
      </c>
      <c r="D121">
        <v>185.9</v>
      </c>
      <c r="E121">
        <v>172.38</v>
      </c>
      <c r="F121" t="s">
        <v>4538</v>
      </c>
      <c r="G121">
        <v>3.1699999999999999E-2</v>
      </c>
    </row>
    <row r="122" spans="1:7" x14ac:dyDescent="0.3">
      <c r="A122" s="2">
        <v>44895</v>
      </c>
      <c r="B122">
        <v>175.91</v>
      </c>
      <c r="C122">
        <v>173.52</v>
      </c>
      <c r="D122">
        <v>176.75</v>
      </c>
      <c r="E122">
        <v>169.06</v>
      </c>
      <c r="F122" t="s">
        <v>305</v>
      </c>
      <c r="G122">
        <v>1.5900000000000001E-2</v>
      </c>
    </row>
    <row r="123" spans="1:7" x14ac:dyDescent="0.3">
      <c r="A123" s="2">
        <v>44894</v>
      </c>
      <c r="B123">
        <v>173.15</v>
      </c>
      <c r="C123">
        <v>176.15</v>
      </c>
      <c r="D123">
        <v>179</v>
      </c>
      <c r="E123">
        <v>171.53</v>
      </c>
      <c r="F123" t="s">
        <v>501</v>
      </c>
      <c r="G123">
        <v>-1.2699999999999999E-2</v>
      </c>
    </row>
    <row r="124" spans="1:7" x14ac:dyDescent="0.3">
      <c r="A124" s="2">
        <v>44893</v>
      </c>
      <c r="B124">
        <v>175.38</v>
      </c>
      <c r="C124">
        <v>177.09</v>
      </c>
      <c r="D124">
        <v>184.22</v>
      </c>
      <c r="E124">
        <v>174.67</v>
      </c>
      <c r="F124" t="s">
        <v>3270</v>
      </c>
      <c r="G124">
        <v>-5.7999999999999996E-3</v>
      </c>
    </row>
    <row r="125" spans="1:7" x14ac:dyDescent="0.3">
      <c r="A125" s="2">
        <v>44890</v>
      </c>
      <c r="B125">
        <v>176.4</v>
      </c>
      <c r="C125">
        <v>175.01</v>
      </c>
      <c r="D125">
        <v>179.14</v>
      </c>
      <c r="E125">
        <v>173.41</v>
      </c>
      <c r="F125" t="s">
        <v>103</v>
      </c>
      <c r="G125">
        <v>-2.3E-3</v>
      </c>
    </row>
    <row r="126" spans="1:7" x14ac:dyDescent="0.3">
      <c r="A126" s="2">
        <v>44888</v>
      </c>
      <c r="B126">
        <v>176.81</v>
      </c>
      <c r="C126">
        <v>178.01</v>
      </c>
      <c r="D126">
        <v>179.36</v>
      </c>
      <c r="E126">
        <v>174.58</v>
      </c>
      <c r="F126" t="s">
        <v>88</v>
      </c>
      <c r="G126">
        <v>-1.55E-2</v>
      </c>
    </row>
    <row r="127" spans="1:7" x14ac:dyDescent="0.3">
      <c r="A127" s="2">
        <v>44887</v>
      </c>
      <c r="B127">
        <v>179.59</v>
      </c>
      <c r="C127">
        <v>176.08</v>
      </c>
      <c r="D127">
        <v>179.83</v>
      </c>
      <c r="E127">
        <v>170.27</v>
      </c>
      <c r="F127" t="s">
        <v>491</v>
      </c>
      <c r="G127">
        <v>1.61E-2</v>
      </c>
    </row>
    <row r="128" spans="1:7" x14ac:dyDescent="0.3">
      <c r="A128" s="2">
        <v>44886</v>
      </c>
      <c r="B128">
        <v>176.75</v>
      </c>
      <c r="C128">
        <v>179.71</v>
      </c>
      <c r="D128">
        <v>180.79</v>
      </c>
      <c r="E128">
        <v>175.17</v>
      </c>
      <c r="F128" t="s">
        <v>2887</v>
      </c>
      <c r="G128">
        <v>-2.6700000000000002E-2</v>
      </c>
    </row>
    <row r="129" spans="1:7" x14ac:dyDescent="0.3">
      <c r="A129" s="2">
        <v>44883</v>
      </c>
      <c r="B129">
        <v>181.59</v>
      </c>
      <c r="C129">
        <v>184</v>
      </c>
      <c r="D129">
        <v>188.45</v>
      </c>
      <c r="E129">
        <v>181.22</v>
      </c>
      <c r="F129" t="s">
        <v>8650</v>
      </c>
      <c r="G129">
        <v>-1.26E-2</v>
      </c>
    </row>
    <row r="130" spans="1:7" x14ac:dyDescent="0.3">
      <c r="A130" s="2">
        <v>44882</v>
      </c>
      <c r="B130">
        <v>183.9</v>
      </c>
      <c r="C130">
        <v>181.33</v>
      </c>
      <c r="D130">
        <v>184.44</v>
      </c>
      <c r="E130">
        <v>178.98</v>
      </c>
      <c r="F130" t="s">
        <v>3273</v>
      </c>
      <c r="G130">
        <v>-7.3000000000000001E-3</v>
      </c>
    </row>
    <row r="131" spans="1:7" x14ac:dyDescent="0.3">
      <c r="A131" s="2">
        <v>44881</v>
      </c>
      <c r="B131">
        <v>185.25</v>
      </c>
      <c r="C131">
        <v>184.44</v>
      </c>
      <c r="D131">
        <v>188.65</v>
      </c>
      <c r="E131">
        <v>182.88</v>
      </c>
      <c r="F131" t="s">
        <v>2383</v>
      </c>
      <c r="G131">
        <v>-1.1999999999999999E-3</v>
      </c>
    </row>
    <row r="132" spans="1:7" x14ac:dyDescent="0.3">
      <c r="A132" s="2">
        <v>44880</v>
      </c>
      <c r="B132">
        <v>185.47</v>
      </c>
      <c r="C132">
        <v>180.66</v>
      </c>
      <c r="D132">
        <v>187.87</v>
      </c>
      <c r="E132">
        <v>178.35</v>
      </c>
      <c r="F132" t="s">
        <v>4532</v>
      </c>
      <c r="G132">
        <v>3.5999999999999997E-2</v>
      </c>
    </row>
    <row r="133" spans="1:7" x14ac:dyDescent="0.3">
      <c r="A133" s="2">
        <v>44879</v>
      </c>
      <c r="B133">
        <v>179.03</v>
      </c>
      <c r="C133">
        <v>169.27</v>
      </c>
      <c r="D133">
        <v>184.24</v>
      </c>
      <c r="E133">
        <v>169.27</v>
      </c>
      <c r="F133" t="s">
        <v>548</v>
      </c>
      <c r="G133">
        <v>4.5699999999999998E-2</v>
      </c>
    </row>
    <row r="134" spans="1:7" x14ac:dyDescent="0.3">
      <c r="A134" s="2">
        <v>44876</v>
      </c>
      <c r="B134">
        <v>171.2</v>
      </c>
      <c r="C134">
        <v>168.31</v>
      </c>
      <c r="D134">
        <v>172.13</v>
      </c>
      <c r="E134">
        <v>162.74</v>
      </c>
      <c r="F134" t="s">
        <v>3126</v>
      </c>
      <c r="G134">
        <v>1.5699999999999999E-2</v>
      </c>
    </row>
    <row r="135" spans="1:7" x14ac:dyDescent="0.3">
      <c r="A135" s="2">
        <v>44875</v>
      </c>
      <c r="B135">
        <v>168.56</v>
      </c>
      <c r="C135">
        <v>164.52</v>
      </c>
      <c r="D135">
        <v>169.28</v>
      </c>
      <c r="E135">
        <v>161.71</v>
      </c>
      <c r="F135" t="s">
        <v>8686</v>
      </c>
      <c r="G135">
        <v>3.2800000000000003E-2</v>
      </c>
    </row>
    <row r="136" spans="1:7" x14ac:dyDescent="0.3">
      <c r="A136" s="2">
        <v>44874</v>
      </c>
      <c r="B136">
        <v>163.21</v>
      </c>
      <c r="C136">
        <v>162.5</v>
      </c>
      <c r="D136">
        <v>169.83</v>
      </c>
      <c r="E136">
        <v>162.35</v>
      </c>
      <c r="F136" t="s">
        <v>8753</v>
      </c>
      <c r="G136">
        <v>-8.5000000000000006E-3</v>
      </c>
    </row>
    <row r="137" spans="1:7" x14ac:dyDescent="0.3">
      <c r="A137" s="2">
        <v>44873</v>
      </c>
      <c r="B137">
        <v>164.61</v>
      </c>
      <c r="C137">
        <v>162.46</v>
      </c>
      <c r="D137">
        <v>167.49</v>
      </c>
      <c r="E137">
        <v>159.06</v>
      </c>
      <c r="F137" t="s">
        <v>2873</v>
      </c>
      <c r="G137">
        <v>3.5000000000000001E-3</v>
      </c>
    </row>
    <row r="138" spans="1:7" x14ac:dyDescent="0.3">
      <c r="A138" s="2">
        <v>44872</v>
      </c>
      <c r="B138">
        <v>164.04</v>
      </c>
      <c r="C138">
        <v>158.46</v>
      </c>
      <c r="D138">
        <v>165.49</v>
      </c>
      <c r="E138">
        <v>155.81</v>
      </c>
      <c r="F138" t="s">
        <v>8836</v>
      </c>
      <c r="G138">
        <v>3.5499999999999997E-2</v>
      </c>
    </row>
    <row r="139" spans="1:7" x14ac:dyDescent="0.3">
      <c r="A139" s="2">
        <v>44869</v>
      </c>
      <c r="B139">
        <v>158.41</v>
      </c>
      <c r="C139">
        <v>149.62</v>
      </c>
      <c r="D139">
        <v>160.74</v>
      </c>
      <c r="E139">
        <v>143.65</v>
      </c>
      <c r="F139" t="s">
        <v>8837</v>
      </c>
      <c r="G139">
        <v>7.3999999999999996E-2</v>
      </c>
    </row>
    <row r="140" spans="1:7" x14ac:dyDescent="0.3">
      <c r="A140" s="2">
        <v>44868</v>
      </c>
      <c r="B140">
        <v>147.5</v>
      </c>
      <c r="C140">
        <v>138.76</v>
      </c>
      <c r="D140">
        <v>150.75</v>
      </c>
      <c r="E140">
        <v>135.09</v>
      </c>
      <c r="F140" t="s">
        <v>3597</v>
      </c>
      <c r="G140">
        <v>-7.4999999999999997E-3</v>
      </c>
    </row>
    <row r="141" spans="1:7" x14ac:dyDescent="0.3">
      <c r="A141" s="2">
        <v>44867</v>
      </c>
      <c r="B141">
        <v>148.62</v>
      </c>
      <c r="C141">
        <v>154.19999999999999</v>
      </c>
      <c r="D141">
        <v>156.18</v>
      </c>
      <c r="E141">
        <v>148.30000000000001</v>
      </c>
      <c r="F141" t="s">
        <v>3220</v>
      </c>
      <c r="G141">
        <v>-3.8800000000000001E-2</v>
      </c>
    </row>
    <row r="142" spans="1:7" x14ac:dyDescent="0.3">
      <c r="A142" s="2">
        <v>44866</v>
      </c>
      <c r="B142">
        <v>154.62</v>
      </c>
      <c r="C142">
        <v>154.77000000000001</v>
      </c>
      <c r="D142">
        <v>158.88</v>
      </c>
      <c r="E142">
        <v>152.41</v>
      </c>
      <c r="F142" t="s">
        <v>3731</v>
      </c>
      <c r="G142">
        <v>2.8500000000000001E-2</v>
      </c>
    </row>
    <row r="143" spans="1:7" x14ac:dyDescent="0.3">
      <c r="A143" s="2">
        <v>44865</v>
      </c>
      <c r="B143">
        <v>150.33000000000001</v>
      </c>
      <c r="C143">
        <v>149.43</v>
      </c>
      <c r="D143">
        <v>154.34</v>
      </c>
      <c r="E143">
        <v>148.57</v>
      </c>
      <c r="F143" t="s">
        <v>8838</v>
      </c>
      <c r="G143">
        <v>-4.1999999999999997E-3</v>
      </c>
    </row>
    <row r="144" spans="1:7" x14ac:dyDescent="0.3">
      <c r="A144" s="2">
        <v>44862</v>
      </c>
      <c r="B144">
        <v>150.97</v>
      </c>
      <c r="C144">
        <v>142.84</v>
      </c>
      <c r="D144">
        <v>151.19</v>
      </c>
      <c r="E144">
        <v>142.84</v>
      </c>
      <c r="F144" t="s">
        <v>2899</v>
      </c>
      <c r="G144">
        <v>4.7600000000000003E-2</v>
      </c>
    </row>
    <row r="145" spans="1:7" x14ac:dyDescent="0.3">
      <c r="A145" s="2">
        <v>44861</v>
      </c>
      <c r="B145">
        <v>144.11000000000001</v>
      </c>
      <c r="C145">
        <v>143.38</v>
      </c>
      <c r="D145">
        <v>146.25</v>
      </c>
      <c r="E145">
        <v>140.80000000000001</v>
      </c>
      <c r="F145" t="s">
        <v>2389</v>
      </c>
      <c r="G145">
        <v>1.49E-2</v>
      </c>
    </row>
    <row r="146" spans="1:7" x14ac:dyDescent="0.3">
      <c r="A146" s="2">
        <v>44860</v>
      </c>
      <c r="B146">
        <v>142</v>
      </c>
      <c r="C146">
        <v>137.25</v>
      </c>
      <c r="D146">
        <v>147.68</v>
      </c>
      <c r="E146">
        <v>137.02000000000001</v>
      </c>
      <c r="F146" t="s">
        <v>8839</v>
      </c>
      <c r="G146">
        <v>3.9800000000000002E-2</v>
      </c>
    </row>
    <row r="147" spans="1:7" x14ac:dyDescent="0.3">
      <c r="A147" s="2">
        <v>44859</v>
      </c>
      <c r="B147">
        <v>136.57</v>
      </c>
      <c r="C147">
        <v>134</v>
      </c>
      <c r="D147">
        <v>138.35</v>
      </c>
      <c r="E147">
        <v>133</v>
      </c>
      <c r="F147" t="s">
        <v>453</v>
      </c>
      <c r="G147">
        <v>2.6700000000000002E-2</v>
      </c>
    </row>
    <row r="148" spans="1:7" x14ac:dyDescent="0.3">
      <c r="A148" s="2">
        <v>44858</v>
      </c>
      <c r="B148">
        <v>133.02000000000001</v>
      </c>
      <c r="C148">
        <v>127.49</v>
      </c>
      <c r="D148">
        <v>133.96</v>
      </c>
      <c r="E148">
        <v>126.72</v>
      </c>
      <c r="F148" t="s">
        <v>2363</v>
      </c>
      <c r="G148">
        <v>3.6600000000000001E-2</v>
      </c>
    </row>
    <row r="149" spans="1:7" x14ac:dyDescent="0.3">
      <c r="A149" s="2">
        <v>44855</v>
      </c>
      <c r="B149">
        <v>128.32</v>
      </c>
      <c r="C149">
        <v>123.77</v>
      </c>
      <c r="D149">
        <v>130.30000000000001</v>
      </c>
      <c r="E149">
        <v>122.03</v>
      </c>
      <c r="F149" t="s">
        <v>8840</v>
      </c>
      <c r="G149">
        <v>8.4000000000000005E-2</v>
      </c>
    </row>
    <row r="150" spans="1:7" x14ac:dyDescent="0.3">
      <c r="A150" s="2">
        <v>44854</v>
      </c>
      <c r="B150">
        <v>118.38</v>
      </c>
      <c r="C150">
        <v>122.94</v>
      </c>
      <c r="D150">
        <v>124.69</v>
      </c>
      <c r="E150">
        <v>118.31</v>
      </c>
      <c r="F150" t="s">
        <v>2866</v>
      </c>
      <c r="G150">
        <v>-4.1599999999999998E-2</v>
      </c>
    </row>
    <row r="151" spans="1:7" x14ac:dyDescent="0.3">
      <c r="A151" s="2">
        <v>44853</v>
      </c>
      <c r="B151">
        <v>123.52</v>
      </c>
      <c r="C151">
        <v>132.5</v>
      </c>
      <c r="D151">
        <v>133.29</v>
      </c>
      <c r="E151">
        <v>122.92</v>
      </c>
      <c r="F151" t="s">
        <v>8656</v>
      </c>
      <c r="G151">
        <v>-7.8799999999999995E-2</v>
      </c>
    </row>
    <row r="152" spans="1:7" x14ac:dyDescent="0.3">
      <c r="A152" s="2">
        <v>44852</v>
      </c>
      <c r="B152">
        <v>134.09</v>
      </c>
      <c r="C152">
        <v>140.74</v>
      </c>
      <c r="D152">
        <v>141</v>
      </c>
      <c r="E152">
        <v>132.38999999999999</v>
      </c>
      <c r="F152" t="s">
        <v>8756</v>
      </c>
      <c r="G152">
        <v>-3.7100000000000001E-2</v>
      </c>
    </row>
    <row r="153" spans="1:7" x14ac:dyDescent="0.3">
      <c r="A153" s="2">
        <v>44851</v>
      </c>
      <c r="B153">
        <v>139.25</v>
      </c>
      <c r="C153">
        <v>135.52000000000001</v>
      </c>
      <c r="D153">
        <v>140.32</v>
      </c>
      <c r="E153">
        <v>133</v>
      </c>
      <c r="F153" t="s">
        <v>3202</v>
      </c>
      <c r="G153">
        <v>3.9199999999999999E-2</v>
      </c>
    </row>
    <row r="154" spans="1:7" x14ac:dyDescent="0.3">
      <c r="A154" s="2">
        <v>44848</v>
      </c>
      <c r="B154">
        <v>134</v>
      </c>
      <c r="C154">
        <v>135.68</v>
      </c>
      <c r="D154">
        <v>136.16</v>
      </c>
      <c r="E154">
        <v>131.31</v>
      </c>
      <c r="F154" t="s">
        <v>454</v>
      </c>
      <c r="G154">
        <v>-5.3E-3</v>
      </c>
    </row>
    <row r="155" spans="1:7" x14ac:dyDescent="0.3">
      <c r="A155" s="2">
        <v>44847</v>
      </c>
      <c r="B155">
        <v>134.72</v>
      </c>
      <c r="C155">
        <v>126.36</v>
      </c>
      <c r="D155">
        <v>136.12</v>
      </c>
      <c r="E155">
        <v>126.19</v>
      </c>
      <c r="F155" t="s">
        <v>8674</v>
      </c>
      <c r="G155">
        <v>3.0599999999999999E-2</v>
      </c>
    </row>
    <row r="156" spans="1:7" x14ac:dyDescent="0.3">
      <c r="A156" s="2">
        <v>44846</v>
      </c>
      <c r="B156">
        <v>130.72</v>
      </c>
      <c r="C156">
        <v>135.55000000000001</v>
      </c>
      <c r="D156">
        <v>141.47</v>
      </c>
      <c r="E156">
        <v>129.61000000000001</v>
      </c>
      <c r="F156" t="s">
        <v>4221</v>
      </c>
      <c r="G156">
        <v>8.2799999999999999E-2</v>
      </c>
    </row>
    <row r="157" spans="1:7" x14ac:dyDescent="0.3">
      <c r="A157" s="2">
        <v>44845</v>
      </c>
      <c r="B157">
        <v>120.72</v>
      </c>
      <c r="C157">
        <v>123.29</v>
      </c>
      <c r="D157">
        <v>124.78</v>
      </c>
      <c r="E157">
        <v>118.94</v>
      </c>
      <c r="F157" t="s">
        <v>2868</v>
      </c>
      <c r="G157">
        <v>-2.1899999999999999E-2</v>
      </c>
    </row>
    <row r="158" spans="1:7" x14ac:dyDescent="0.3">
      <c r="A158" s="2">
        <v>44844</v>
      </c>
      <c r="B158">
        <v>123.42</v>
      </c>
      <c r="C158">
        <v>119.32</v>
      </c>
      <c r="D158">
        <v>125.25</v>
      </c>
      <c r="E158">
        <v>118.47</v>
      </c>
      <c r="F158" t="s">
        <v>2269</v>
      </c>
      <c r="G158">
        <v>3.44E-2</v>
      </c>
    </row>
    <row r="159" spans="1:7" x14ac:dyDescent="0.3">
      <c r="A159" s="2">
        <v>44841</v>
      </c>
      <c r="B159">
        <v>119.32</v>
      </c>
      <c r="C159">
        <v>121.5</v>
      </c>
      <c r="D159">
        <v>123.36</v>
      </c>
      <c r="E159">
        <v>118.46</v>
      </c>
      <c r="F159" t="s">
        <v>493</v>
      </c>
      <c r="G159">
        <v>-4.6600000000000003E-2</v>
      </c>
    </row>
    <row r="160" spans="1:7" x14ac:dyDescent="0.3">
      <c r="A160" s="2">
        <v>44840</v>
      </c>
      <c r="B160">
        <v>125.15</v>
      </c>
      <c r="C160">
        <v>124.78</v>
      </c>
      <c r="D160">
        <v>127.64</v>
      </c>
      <c r="E160">
        <v>122.93</v>
      </c>
      <c r="F160" t="s">
        <v>536</v>
      </c>
      <c r="G160">
        <v>-3.7000000000000002E-3</v>
      </c>
    </row>
    <row r="161" spans="1:7" x14ac:dyDescent="0.3">
      <c r="A161" s="2">
        <v>44839</v>
      </c>
      <c r="B161">
        <v>125.62</v>
      </c>
      <c r="C161">
        <v>122.4</v>
      </c>
      <c r="D161">
        <v>126.74</v>
      </c>
      <c r="E161">
        <v>121.61</v>
      </c>
      <c r="F161" t="s">
        <v>498</v>
      </c>
      <c r="G161">
        <v>-4.0000000000000002E-4</v>
      </c>
    </row>
    <row r="162" spans="1:7" x14ac:dyDescent="0.3">
      <c r="A162" s="2">
        <v>44838</v>
      </c>
      <c r="B162">
        <v>125.67</v>
      </c>
      <c r="C162">
        <v>123.67</v>
      </c>
      <c r="D162">
        <v>126.41</v>
      </c>
      <c r="E162">
        <v>123.5</v>
      </c>
      <c r="F162" t="s">
        <v>2871</v>
      </c>
      <c r="G162">
        <v>3.8699999999999998E-2</v>
      </c>
    </row>
    <row r="163" spans="1:7" x14ac:dyDescent="0.3">
      <c r="A163" s="2">
        <v>44837</v>
      </c>
      <c r="B163">
        <v>120.99</v>
      </c>
      <c r="C163">
        <v>119.32</v>
      </c>
      <c r="D163">
        <v>122.4</v>
      </c>
      <c r="E163">
        <v>115.41</v>
      </c>
      <c r="F163" t="s">
        <v>8753</v>
      </c>
      <c r="G163">
        <v>2.3199999999999998E-2</v>
      </c>
    </row>
    <row r="164" spans="1:7" x14ac:dyDescent="0.3">
      <c r="A164" s="2">
        <v>44834</v>
      </c>
      <c r="B164">
        <v>118.25</v>
      </c>
      <c r="C164">
        <v>118.44</v>
      </c>
      <c r="D164">
        <v>122.58</v>
      </c>
      <c r="E164">
        <v>118.08</v>
      </c>
      <c r="F164" t="s">
        <v>3249</v>
      </c>
      <c r="G164">
        <v>1.5E-3</v>
      </c>
    </row>
    <row r="165" spans="1:7" x14ac:dyDescent="0.3">
      <c r="A165" s="2">
        <v>44833</v>
      </c>
      <c r="B165">
        <v>118.07</v>
      </c>
      <c r="C165">
        <v>119.9</v>
      </c>
      <c r="D165">
        <v>120.58</v>
      </c>
      <c r="E165">
        <v>115.03</v>
      </c>
      <c r="F165" t="s">
        <v>8639</v>
      </c>
      <c r="G165">
        <v>-3.3399999999999999E-2</v>
      </c>
    </row>
    <row r="166" spans="1:7" x14ac:dyDescent="0.3">
      <c r="A166" s="2">
        <v>44832</v>
      </c>
      <c r="B166">
        <v>122.15</v>
      </c>
      <c r="C166">
        <v>123.58</v>
      </c>
      <c r="D166">
        <v>126.29</v>
      </c>
      <c r="E166">
        <v>121.82</v>
      </c>
      <c r="F166" t="s">
        <v>8653</v>
      </c>
      <c r="G166">
        <v>-6.9999999999999999E-4</v>
      </c>
    </row>
    <row r="167" spans="1:7" x14ac:dyDescent="0.3">
      <c r="A167" s="2">
        <v>44831</v>
      </c>
      <c r="B167">
        <v>122.23</v>
      </c>
      <c r="C167">
        <v>120.58</v>
      </c>
      <c r="D167">
        <v>125.16</v>
      </c>
      <c r="E167">
        <v>120.25</v>
      </c>
      <c r="F167" t="s">
        <v>300</v>
      </c>
      <c r="G167">
        <v>2.12E-2</v>
      </c>
    </row>
    <row r="168" spans="1:7" x14ac:dyDescent="0.3">
      <c r="A168" s="2">
        <v>44830</v>
      </c>
      <c r="B168">
        <v>119.69</v>
      </c>
      <c r="C168">
        <v>123.34</v>
      </c>
      <c r="D168">
        <v>125.88</v>
      </c>
      <c r="E168">
        <v>119.56</v>
      </c>
      <c r="F168" t="s">
        <v>2269</v>
      </c>
      <c r="G168">
        <v>-3.1899999999999998E-2</v>
      </c>
    </row>
    <row r="169" spans="1:7" x14ac:dyDescent="0.3">
      <c r="A169" s="2">
        <v>44827</v>
      </c>
      <c r="B169">
        <v>123.64</v>
      </c>
      <c r="C169">
        <v>122.81</v>
      </c>
      <c r="D169">
        <v>125.01</v>
      </c>
      <c r="E169">
        <v>121.25</v>
      </c>
      <c r="F169" t="s">
        <v>8643</v>
      </c>
      <c r="G169">
        <v>-5.4999999999999997E-3</v>
      </c>
    </row>
    <row r="170" spans="1:7" x14ac:dyDescent="0.3">
      <c r="A170" s="2">
        <v>44826</v>
      </c>
      <c r="B170">
        <v>124.32</v>
      </c>
      <c r="C170">
        <v>124.32</v>
      </c>
      <c r="D170">
        <v>126.08</v>
      </c>
      <c r="E170">
        <v>122.9</v>
      </c>
      <c r="F170" t="s">
        <v>308</v>
      </c>
      <c r="G170">
        <v>-1.15E-2</v>
      </c>
    </row>
    <row r="171" spans="1:7" x14ac:dyDescent="0.3">
      <c r="A171" s="2">
        <v>44825</v>
      </c>
      <c r="B171">
        <v>125.76</v>
      </c>
      <c r="C171">
        <v>130.37</v>
      </c>
      <c r="D171">
        <v>131.79</v>
      </c>
      <c r="E171">
        <v>125.68</v>
      </c>
      <c r="F171" t="s">
        <v>2876</v>
      </c>
      <c r="G171">
        <v>-3.04E-2</v>
      </c>
    </row>
    <row r="172" spans="1:7" x14ac:dyDescent="0.3">
      <c r="A172" s="2">
        <v>44824</v>
      </c>
      <c r="B172">
        <v>129.71</v>
      </c>
      <c r="C172">
        <v>125.8</v>
      </c>
      <c r="D172">
        <v>134.35</v>
      </c>
      <c r="E172">
        <v>125.79</v>
      </c>
      <c r="F172" t="s">
        <v>8736</v>
      </c>
      <c r="G172">
        <v>1.41E-2</v>
      </c>
    </row>
    <row r="173" spans="1:7" x14ac:dyDescent="0.3">
      <c r="A173" s="2">
        <v>44823</v>
      </c>
      <c r="B173">
        <v>127.9</v>
      </c>
      <c r="C173">
        <v>135.69999999999999</v>
      </c>
      <c r="D173">
        <v>135.99</v>
      </c>
      <c r="E173">
        <v>123.69</v>
      </c>
      <c r="F173" t="s">
        <v>8841</v>
      </c>
      <c r="G173">
        <v>-7.1400000000000005E-2</v>
      </c>
    </row>
    <row r="174" spans="1:7" x14ac:dyDescent="0.3">
      <c r="A174" s="2">
        <v>44820</v>
      </c>
      <c r="B174">
        <v>137.74</v>
      </c>
      <c r="C174">
        <v>134.37</v>
      </c>
      <c r="D174">
        <v>139.88</v>
      </c>
      <c r="E174">
        <v>133.76</v>
      </c>
      <c r="F174" t="s">
        <v>3391</v>
      </c>
      <c r="G174">
        <v>1.38E-2</v>
      </c>
    </row>
    <row r="175" spans="1:7" x14ac:dyDescent="0.3">
      <c r="A175" s="2">
        <v>44819</v>
      </c>
      <c r="B175">
        <v>135.86000000000001</v>
      </c>
      <c r="C175">
        <v>138.61000000000001</v>
      </c>
      <c r="D175">
        <v>139.84</v>
      </c>
      <c r="E175">
        <v>135.58000000000001</v>
      </c>
      <c r="F175" t="s">
        <v>3226</v>
      </c>
      <c r="G175">
        <v>-2.5399999999999999E-2</v>
      </c>
    </row>
    <row r="176" spans="1:7" x14ac:dyDescent="0.3">
      <c r="A176" s="2">
        <v>44818</v>
      </c>
      <c r="B176">
        <v>139.4</v>
      </c>
      <c r="C176">
        <v>134.01</v>
      </c>
      <c r="D176">
        <v>141.82</v>
      </c>
      <c r="E176">
        <v>133.59</v>
      </c>
      <c r="F176" t="s">
        <v>8688</v>
      </c>
      <c r="G176">
        <v>6.1699999999999998E-2</v>
      </c>
    </row>
    <row r="177" spans="1:7" x14ac:dyDescent="0.3">
      <c r="A177" s="2">
        <v>44817</v>
      </c>
      <c r="B177">
        <v>131.30000000000001</v>
      </c>
      <c r="C177">
        <v>136.06</v>
      </c>
      <c r="D177">
        <v>138.22999999999999</v>
      </c>
      <c r="E177">
        <v>131.05000000000001</v>
      </c>
      <c r="F177" t="s">
        <v>8842</v>
      </c>
      <c r="G177">
        <v>-6.4299999999999996E-2</v>
      </c>
    </row>
    <row r="178" spans="1:7" x14ac:dyDescent="0.3">
      <c r="A178" s="2">
        <v>44816</v>
      </c>
      <c r="B178">
        <v>140.32</v>
      </c>
      <c r="C178">
        <v>142</v>
      </c>
      <c r="D178">
        <v>144.79</v>
      </c>
      <c r="E178">
        <v>139.76</v>
      </c>
      <c r="F178" t="s">
        <v>8747</v>
      </c>
      <c r="G178">
        <v>-1.38E-2</v>
      </c>
    </row>
    <row r="179" spans="1:7" x14ac:dyDescent="0.3">
      <c r="A179" s="2">
        <v>44813</v>
      </c>
      <c r="B179">
        <v>142.28</v>
      </c>
      <c r="C179">
        <v>142.04</v>
      </c>
      <c r="D179">
        <v>142.65</v>
      </c>
      <c r="E179">
        <v>138.06</v>
      </c>
      <c r="F179" t="s">
        <v>96</v>
      </c>
      <c r="G179">
        <v>7.1000000000000004E-3</v>
      </c>
    </row>
    <row r="180" spans="1:7" x14ac:dyDescent="0.3">
      <c r="A180" s="2">
        <v>44812</v>
      </c>
      <c r="B180">
        <v>141.28</v>
      </c>
      <c r="C180">
        <v>136.69999999999999</v>
      </c>
      <c r="D180">
        <v>142.26</v>
      </c>
      <c r="E180">
        <v>136.1</v>
      </c>
      <c r="F180" t="s">
        <v>3220</v>
      </c>
      <c r="G180">
        <v>4.7300000000000002E-2</v>
      </c>
    </row>
    <row r="181" spans="1:7" x14ac:dyDescent="0.3">
      <c r="A181" s="2">
        <v>44811</v>
      </c>
      <c r="B181">
        <v>134.9</v>
      </c>
      <c r="C181">
        <v>129.68</v>
      </c>
      <c r="D181">
        <v>135.1</v>
      </c>
      <c r="E181">
        <v>129.58000000000001</v>
      </c>
      <c r="F181" t="s">
        <v>8645</v>
      </c>
      <c r="G181">
        <v>3.7100000000000001E-2</v>
      </c>
    </row>
    <row r="182" spans="1:7" x14ac:dyDescent="0.3">
      <c r="A182" s="2">
        <v>44810</v>
      </c>
      <c r="B182">
        <v>130.08000000000001</v>
      </c>
      <c r="C182">
        <v>138</v>
      </c>
      <c r="D182">
        <v>138.4</v>
      </c>
      <c r="E182">
        <v>129.82</v>
      </c>
      <c r="F182" t="s">
        <v>4680</v>
      </c>
      <c r="G182">
        <v>-6.13E-2</v>
      </c>
    </row>
    <row r="183" spans="1:7" x14ac:dyDescent="0.3">
      <c r="A183" s="2">
        <v>44806</v>
      </c>
      <c r="B183">
        <v>138.57</v>
      </c>
      <c r="C183">
        <v>140.36000000000001</v>
      </c>
      <c r="D183">
        <v>140.93</v>
      </c>
      <c r="E183">
        <v>137.47</v>
      </c>
      <c r="F183" t="s">
        <v>3256</v>
      </c>
      <c r="G183">
        <v>-2.7000000000000001E-3</v>
      </c>
    </row>
    <row r="184" spans="1:7" x14ac:dyDescent="0.3">
      <c r="A184" s="2">
        <v>44805</v>
      </c>
      <c r="B184">
        <v>138.94999999999999</v>
      </c>
      <c r="C184">
        <v>131.13</v>
      </c>
      <c r="D184">
        <v>139</v>
      </c>
      <c r="E184">
        <v>130.11000000000001</v>
      </c>
      <c r="F184" t="s">
        <v>548</v>
      </c>
      <c r="G184">
        <v>5.0500000000000003E-2</v>
      </c>
    </row>
    <row r="185" spans="1:7" x14ac:dyDescent="0.3">
      <c r="A185" s="2">
        <v>44804</v>
      </c>
      <c r="B185">
        <v>132.27000000000001</v>
      </c>
      <c r="C185">
        <v>136.94999999999999</v>
      </c>
      <c r="D185">
        <v>139.88</v>
      </c>
      <c r="E185">
        <v>131.71</v>
      </c>
      <c r="F185" t="s">
        <v>3175</v>
      </c>
      <c r="G185">
        <v>-2.69E-2</v>
      </c>
    </row>
    <row r="186" spans="1:7" x14ac:dyDescent="0.3">
      <c r="A186" s="2">
        <v>44803</v>
      </c>
      <c r="B186">
        <v>135.93</v>
      </c>
      <c r="C186">
        <v>137.9</v>
      </c>
      <c r="D186">
        <v>138</v>
      </c>
      <c r="E186">
        <v>132.82</v>
      </c>
      <c r="F186" t="s">
        <v>3126</v>
      </c>
      <c r="G186">
        <v>-9.7000000000000003E-3</v>
      </c>
    </row>
    <row r="187" spans="1:7" x14ac:dyDescent="0.3">
      <c r="A187" s="2">
        <v>44802</v>
      </c>
      <c r="B187">
        <v>137.26</v>
      </c>
      <c r="C187">
        <v>135.09</v>
      </c>
      <c r="D187">
        <v>139.37</v>
      </c>
      <c r="E187">
        <v>135</v>
      </c>
      <c r="F187" t="s">
        <v>8632</v>
      </c>
      <c r="G187">
        <v>4.1000000000000003E-3</v>
      </c>
    </row>
    <row r="188" spans="1:7" x14ac:dyDescent="0.3">
      <c r="A188" s="2">
        <v>44799</v>
      </c>
      <c r="B188">
        <v>136.69999999999999</v>
      </c>
      <c r="C188">
        <v>142.80000000000001</v>
      </c>
      <c r="D188">
        <v>145.5</v>
      </c>
      <c r="E188">
        <v>136.66</v>
      </c>
      <c r="F188" t="s">
        <v>2880</v>
      </c>
      <c r="G188">
        <v>-3.7699999999999997E-2</v>
      </c>
    </row>
    <row r="189" spans="1:7" x14ac:dyDescent="0.3">
      <c r="A189" s="2">
        <v>44798</v>
      </c>
      <c r="B189">
        <v>142.05000000000001</v>
      </c>
      <c r="C189">
        <v>142.25</v>
      </c>
      <c r="D189">
        <v>142.28</v>
      </c>
      <c r="E189">
        <v>137.78</v>
      </c>
      <c r="F189" t="s">
        <v>4624</v>
      </c>
      <c r="G189">
        <v>4.4000000000000003E-3</v>
      </c>
    </row>
    <row r="190" spans="1:7" x14ac:dyDescent="0.3">
      <c r="A190" s="2">
        <v>44797</v>
      </c>
      <c r="B190">
        <v>141.43</v>
      </c>
      <c r="C190">
        <v>142.66</v>
      </c>
      <c r="D190">
        <v>144.22</v>
      </c>
      <c r="E190">
        <v>140.63</v>
      </c>
      <c r="F190" t="s">
        <v>502</v>
      </c>
      <c r="G190">
        <v>-1.6299999999999999E-2</v>
      </c>
    </row>
    <row r="191" spans="1:7" x14ac:dyDescent="0.3">
      <c r="A191" s="2">
        <v>44796</v>
      </c>
      <c r="B191">
        <v>143.78</v>
      </c>
      <c r="C191">
        <v>141.69999999999999</v>
      </c>
      <c r="D191">
        <v>144.81</v>
      </c>
      <c r="E191">
        <v>139.21</v>
      </c>
      <c r="F191" t="s">
        <v>8838</v>
      </c>
      <c r="G191">
        <v>9.1999999999999998E-3</v>
      </c>
    </row>
    <row r="192" spans="1:7" x14ac:dyDescent="0.3">
      <c r="A192" s="2">
        <v>44795</v>
      </c>
      <c r="B192">
        <v>142.47</v>
      </c>
      <c r="C192">
        <v>145.25</v>
      </c>
      <c r="D192">
        <v>148.88</v>
      </c>
      <c r="E192">
        <v>141.57</v>
      </c>
      <c r="F192" t="s">
        <v>8638</v>
      </c>
      <c r="G192">
        <v>-2.4799999999999999E-2</v>
      </c>
    </row>
    <row r="193" spans="1:7" x14ac:dyDescent="0.3">
      <c r="A193" s="2">
        <v>44792</v>
      </c>
      <c r="B193">
        <v>146.1</v>
      </c>
      <c r="C193">
        <v>147.63999999999999</v>
      </c>
      <c r="D193">
        <v>150.75</v>
      </c>
      <c r="E193">
        <v>144.99</v>
      </c>
      <c r="F193" t="s">
        <v>8742</v>
      </c>
      <c r="G193">
        <v>-2.5999999999999999E-2</v>
      </c>
    </row>
    <row r="194" spans="1:7" x14ac:dyDescent="0.3">
      <c r="A194" s="2">
        <v>44791</v>
      </c>
      <c r="B194">
        <v>150</v>
      </c>
      <c r="C194">
        <v>157</v>
      </c>
      <c r="D194">
        <v>158.51</v>
      </c>
      <c r="E194">
        <v>148.26</v>
      </c>
      <c r="F194" t="s">
        <v>3716</v>
      </c>
      <c r="G194">
        <v>-5.0599999999999999E-2</v>
      </c>
    </row>
    <row r="195" spans="1:7" x14ac:dyDescent="0.3">
      <c r="A195" s="2">
        <v>44790</v>
      </c>
      <c r="B195">
        <v>158</v>
      </c>
      <c r="C195">
        <v>165.04</v>
      </c>
      <c r="D195">
        <v>167.62</v>
      </c>
      <c r="E195">
        <v>157.68</v>
      </c>
      <c r="F195" t="s">
        <v>8843</v>
      </c>
      <c r="G195">
        <v>-5.9299999999999999E-2</v>
      </c>
    </row>
    <row r="196" spans="1:7" x14ac:dyDescent="0.3">
      <c r="A196" s="2">
        <v>44789</v>
      </c>
      <c r="B196">
        <v>167.96</v>
      </c>
      <c r="C196">
        <v>176</v>
      </c>
      <c r="D196">
        <v>180.13</v>
      </c>
      <c r="E196">
        <v>166.6</v>
      </c>
      <c r="F196" t="s">
        <v>3220</v>
      </c>
      <c r="G196">
        <v>-4.99E-2</v>
      </c>
    </row>
    <row r="197" spans="1:7" x14ac:dyDescent="0.3">
      <c r="A197" s="2">
        <v>44788</v>
      </c>
      <c r="B197">
        <v>176.78</v>
      </c>
      <c r="C197">
        <v>172.85</v>
      </c>
      <c r="D197">
        <v>179.33</v>
      </c>
      <c r="E197">
        <v>171.85</v>
      </c>
      <c r="F197" t="s">
        <v>3214</v>
      </c>
      <c r="G197">
        <v>3.27E-2</v>
      </c>
    </row>
    <row r="198" spans="1:7" x14ac:dyDescent="0.3">
      <c r="A198" s="2">
        <v>44785</v>
      </c>
      <c r="B198">
        <v>171.18</v>
      </c>
      <c r="C198">
        <v>172.68</v>
      </c>
      <c r="D198">
        <v>173.95</v>
      </c>
      <c r="E198">
        <v>168.64</v>
      </c>
      <c r="F198" t="s">
        <v>3194</v>
      </c>
      <c r="G198">
        <v>-3.7000000000000002E-3</v>
      </c>
    </row>
    <row r="199" spans="1:7" x14ac:dyDescent="0.3">
      <c r="A199" s="2">
        <v>44784</v>
      </c>
      <c r="B199">
        <v>171.81</v>
      </c>
      <c r="C199">
        <v>174.43</v>
      </c>
      <c r="D199">
        <v>179.85</v>
      </c>
      <c r="E199">
        <v>171.06</v>
      </c>
      <c r="F199" t="s">
        <v>8844</v>
      </c>
      <c r="G199">
        <v>-1.41E-2</v>
      </c>
    </row>
    <row r="200" spans="1:7" x14ac:dyDescent="0.3">
      <c r="A200" s="2">
        <v>44783</v>
      </c>
      <c r="B200">
        <v>174.27</v>
      </c>
      <c r="C200">
        <v>174.09</v>
      </c>
      <c r="D200">
        <v>176.68</v>
      </c>
      <c r="E200">
        <v>169.82</v>
      </c>
      <c r="F200" t="s">
        <v>8650</v>
      </c>
      <c r="G200">
        <v>1.83E-2</v>
      </c>
    </row>
    <row r="201" spans="1:7" x14ac:dyDescent="0.3">
      <c r="A201" s="2">
        <v>44782</v>
      </c>
      <c r="B201">
        <v>171.14</v>
      </c>
      <c r="C201">
        <v>176.01</v>
      </c>
      <c r="D201">
        <v>180.71</v>
      </c>
      <c r="E201">
        <v>169.2</v>
      </c>
      <c r="F201" t="s">
        <v>8678</v>
      </c>
      <c r="G201">
        <v>-6.4500000000000002E-2</v>
      </c>
    </row>
    <row r="202" spans="1:7" x14ac:dyDescent="0.3">
      <c r="A202" s="2">
        <v>44781</v>
      </c>
      <c r="B202">
        <v>182.94</v>
      </c>
      <c r="C202">
        <v>185.2</v>
      </c>
      <c r="D202">
        <v>190.28</v>
      </c>
      <c r="E202">
        <v>180.09</v>
      </c>
      <c r="F202" t="s">
        <v>8651</v>
      </c>
      <c r="G202">
        <v>-2.0899999999999998E-2</v>
      </c>
    </row>
    <row r="203" spans="1:7" x14ac:dyDescent="0.3">
      <c r="A203" s="2">
        <v>44778</v>
      </c>
      <c r="B203">
        <v>186.84</v>
      </c>
      <c r="C203">
        <v>189.27</v>
      </c>
      <c r="D203">
        <v>192.4</v>
      </c>
      <c r="E203">
        <v>182.26</v>
      </c>
      <c r="F203" t="s">
        <v>8845</v>
      </c>
      <c r="G203">
        <v>-3.78E-2</v>
      </c>
    </row>
    <row r="204" spans="1:7" x14ac:dyDescent="0.3">
      <c r="A204" s="2">
        <v>44777</v>
      </c>
      <c r="B204">
        <v>194.18</v>
      </c>
      <c r="C204">
        <v>185.75</v>
      </c>
      <c r="D204">
        <v>197.44</v>
      </c>
      <c r="E204">
        <v>185.47</v>
      </c>
      <c r="F204" t="s">
        <v>4534</v>
      </c>
      <c r="G204">
        <v>4.1200000000000001E-2</v>
      </c>
    </row>
    <row r="205" spans="1:7" x14ac:dyDescent="0.3">
      <c r="A205" s="2">
        <v>44776</v>
      </c>
      <c r="B205">
        <v>186.49</v>
      </c>
      <c r="C205">
        <v>167.74</v>
      </c>
      <c r="D205">
        <v>189.33</v>
      </c>
      <c r="E205">
        <v>167.74</v>
      </c>
      <c r="F205" t="s">
        <v>8846</v>
      </c>
      <c r="G205">
        <v>0.15970000000000001</v>
      </c>
    </row>
    <row r="206" spans="1:7" x14ac:dyDescent="0.3">
      <c r="A206" s="2">
        <v>44775</v>
      </c>
      <c r="B206">
        <v>160.81</v>
      </c>
      <c r="C206">
        <v>161.03</v>
      </c>
      <c r="D206">
        <v>165.29</v>
      </c>
      <c r="E206">
        <v>160.76</v>
      </c>
      <c r="F206" t="s">
        <v>8834</v>
      </c>
      <c r="G206">
        <v>-4.3E-3</v>
      </c>
    </row>
    <row r="207" spans="1:7" x14ac:dyDescent="0.3">
      <c r="A207" s="2">
        <v>44774</v>
      </c>
      <c r="B207">
        <v>161.51</v>
      </c>
      <c r="C207">
        <v>163.85</v>
      </c>
      <c r="D207">
        <v>166.18</v>
      </c>
      <c r="E207">
        <v>160.06</v>
      </c>
      <c r="F207" t="s">
        <v>2349</v>
      </c>
      <c r="G207">
        <v>-1.5699999999999999E-2</v>
      </c>
    </row>
    <row r="208" spans="1:7" x14ac:dyDescent="0.3">
      <c r="A208" s="2">
        <v>44771</v>
      </c>
      <c r="B208">
        <v>164.09</v>
      </c>
      <c r="C208">
        <v>161.44</v>
      </c>
      <c r="D208">
        <v>164.6</v>
      </c>
      <c r="E208">
        <v>159.44</v>
      </c>
      <c r="F208" t="s">
        <v>3249</v>
      </c>
      <c r="G208">
        <v>3.8100000000000002E-2</v>
      </c>
    </row>
    <row r="209" spans="1:7" x14ac:dyDescent="0.3">
      <c r="A209" s="2">
        <v>44770</v>
      </c>
      <c r="B209">
        <v>158.07</v>
      </c>
      <c r="C209">
        <v>157</v>
      </c>
      <c r="D209">
        <v>158.81</v>
      </c>
      <c r="E209">
        <v>151.72999999999999</v>
      </c>
      <c r="F209" t="s">
        <v>502</v>
      </c>
      <c r="G209">
        <v>2.9999999999999997E-4</v>
      </c>
    </row>
    <row r="210" spans="1:7" x14ac:dyDescent="0.3">
      <c r="A210" s="2">
        <v>44769</v>
      </c>
      <c r="B210">
        <v>158.02000000000001</v>
      </c>
      <c r="C210">
        <v>161</v>
      </c>
      <c r="D210">
        <v>161.28</v>
      </c>
      <c r="E210">
        <v>154.1</v>
      </c>
      <c r="F210" t="s">
        <v>2879</v>
      </c>
      <c r="G210">
        <v>-1.7899999999999999E-2</v>
      </c>
    </row>
    <row r="211" spans="1:7" x14ac:dyDescent="0.3">
      <c r="A211" s="2">
        <v>44768</v>
      </c>
      <c r="B211">
        <v>160.9</v>
      </c>
      <c r="C211">
        <v>166.3</v>
      </c>
      <c r="D211">
        <v>166.3</v>
      </c>
      <c r="E211">
        <v>159.9</v>
      </c>
      <c r="F211" t="s">
        <v>2258</v>
      </c>
      <c r="G211">
        <v>-2.8899999999999999E-2</v>
      </c>
    </row>
    <row r="212" spans="1:7" x14ac:dyDescent="0.3">
      <c r="A212" s="2">
        <v>44767</v>
      </c>
      <c r="B212">
        <v>165.69</v>
      </c>
      <c r="C212">
        <v>162.75</v>
      </c>
      <c r="D212">
        <v>167.27</v>
      </c>
      <c r="E212">
        <v>159.13</v>
      </c>
      <c r="F212" t="s">
        <v>488</v>
      </c>
      <c r="G212">
        <v>1.3299999999999999E-2</v>
      </c>
    </row>
    <row r="213" spans="1:7" x14ac:dyDescent="0.3">
      <c r="A213" s="2">
        <v>44764</v>
      </c>
      <c r="B213">
        <v>163.52000000000001</v>
      </c>
      <c r="C213">
        <v>170</v>
      </c>
      <c r="D213">
        <v>171.1</v>
      </c>
      <c r="E213">
        <v>161.43</v>
      </c>
      <c r="F213" t="s">
        <v>529</v>
      </c>
      <c r="G213">
        <v>-3.1800000000000002E-2</v>
      </c>
    </row>
    <row r="214" spans="1:7" x14ac:dyDescent="0.3">
      <c r="A214" s="2">
        <v>44763</v>
      </c>
      <c r="B214">
        <v>168.89</v>
      </c>
      <c r="C214">
        <v>165.36</v>
      </c>
      <c r="D214">
        <v>171.89</v>
      </c>
      <c r="E214">
        <v>165.25</v>
      </c>
      <c r="F214" t="s">
        <v>490</v>
      </c>
      <c r="G214">
        <v>1.2E-2</v>
      </c>
    </row>
    <row r="215" spans="1:7" x14ac:dyDescent="0.3">
      <c r="A215" s="2">
        <v>44762</v>
      </c>
      <c r="B215">
        <v>166.89</v>
      </c>
      <c r="C215">
        <v>167</v>
      </c>
      <c r="D215">
        <v>172.51</v>
      </c>
      <c r="E215">
        <v>163.92</v>
      </c>
      <c r="F215" t="s">
        <v>3221</v>
      </c>
      <c r="G215">
        <v>-1.5E-3</v>
      </c>
    </row>
    <row r="216" spans="1:7" x14ac:dyDescent="0.3">
      <c r="A216" s="2">
        <v>44761</v>
      </c>
      <c r="B216">
        <v>167.14</v>
      </c>
      <c r="C216">
        <v>166.76</v>
      </c>
      <c r="D216">
        <v>167.98</v>
      </c>
      <c r="E216">
        <v>161.27000000000001</v>
      </c>
      <c r="F216" t="s">
        <v>3199</v>
      </c>
      <c r="G216">
        <v>2.29E-2</v>
      </c>
    </row>
    <row r="217" spans="1:7" x14ac:dyDescent="0.3">
      <c r="A217" s="2">
        <v>44760</v>
      </c>
      <c r="B217">
        <v>163.4</v>
      </c>
      <c r="C217">
        <v>169.11</v>
      </c>
      <c r="D217">
        <v>172.73</v>
      </c>
      <c r="E217">
        <v>162.56</v>
      </c>
      <c r="F217" t="s">
        <v>8834</v>
      </c>
      <c r="G217">
        <v>-2.1000000000000001E-2</v>
      </c>
    </row>
    <row r="218" spans="1:7" x14ac:dyDescent="0.3">
      <c r="A218" s="2">
        <v>44757</v>
      </c>
      <c r="B218">
        <v>166.91</v>
      </c>
      <c r="C218">
        <v>161</v>
      </c>
      <c r="D218">
        <v>167</v>
      </c>
      <c r="E218">
        <v>155.93</v>
      </c>
      <c r="F218" t="s">
        <v>2380</v>
      </c>
      <c r="G218">
        <v>4.3700000000000003E-2</v>
      </c>
    </row>
    <row r="219" spans="1:7" x14ac:dyDescent="0.3">
      <c r="A219" s="2">
        <v>44756</v>
      </c>
      <c r="B219">
        <v>159.91999999999999</v>
      </c>
      <c r="C219">
        <v>169.24</v>
      </c>
      <c r="D219">
        <v>170.86</v>
      </c>
      <c r="E219">
        <v>155.93</v>
      </c>
      <c r="F219" t="s">
        <v>8847</v>
      </c>
      <c r="G219">
        <v>-6.6100000000000006E-2</v>
      </c>
    </row>
    <row r="220" spans="1:7" x14ac:dyDescent="0.3">
      <c r="A220" s="2">
        <v>44755</v>
      </c>
      <c r="B220">
        <v>171.24</v>
      </c>
      <c r="C220">
        <v>168.88</v>
      </c>
      <c r="D220">
        <v>176.65</v>
      </c>
      <c r="E220">
        <v>167.15</v>
      </c>
      <c r="F220" t="s">
        <v>8651</v>
      </c>
      <c r="G220">
        <v>-1.1599999999999999E-2</v>
      </c>
    </row>
    <row r="221" spans="1:7" x14ac:dyDescent="0.3">
      <c r="A221" s="2">
        <v>44754</v>
      </c>
      <c r="B221">
        <v>173.25</v>
      </c>
      <c r="C221">
        <v>174.73</v>
      </c>
      <c r="D221">
        <v>176.9</v>
      </c>
      <c r="E221">
        <v>170.16</v>
      </c>
      <c r="F221" t="s">
        <v>2885</v>
      </c>
      <c r="G221">
        <v>-1.15E-2</v>
      </c>
    </row>
    <row r="222" spans="1:7" x14ac:dyDescent="0.3">
      <c r="A222" s="2">
        <v>44753</v>
      </c>
      <c r="B222">
        <v>175.26</v>
      </c>
      <c r="C222">
        <v>173.51</v>
      </c>
      <c r="D222">
        <v>180.48</v>
      </c>
      <c r="E222">
        <v>171.29</v>
      </c>
      <c r="F222" t="s">
        <v>3218</v>
      </c>
      <c r="G222">
        <v>-5.4999999999999997E-3</v>
      </c>
    </row>
    <row r="223" spans="1:7" x14ac:dyDescent="0.3">
      <c r="A223" s="2">
        <v>44750</v>
      </c>
      <c r="B223">
        <v>176.23</v>
      </c>
      <c r="C223">
        <v>170.72</v>
      </c>
      <c r="D223">
        <v>180.73</v>
      </c>
      <c r="E223">
        <v>170.36</v>
      </c>
      <c r="F223" t="s">
        <v>4546</v>
      </c>
      <c r="G223">
        <v>2.2200000000000001E-2</v>
      </c>
    </row>
    <row r="224" spans="1:7" x14ac:dyDescent="0.3">
      <c r="A224" s="2">
        <v>44749</v>
      </c>
      <c r="B224">
        <v>172.4</v>
      </c>
      <c r="C224">
        <v>159.5</v>
      </c>
      <c r="D224">
        <v>173.66</v>
      </c>
      <c r="E224">
        <v>159.38</v>
      </c>
      <c r="F224" t="s">
        <v>4736</v>
      </c>
      <c r="G224">
        <v>8.0500000000000002E-2</v>
      </c>
    </row>
    <row r="225" spans="1:7" x14ac:dyDescent="0.3">
      <c r="A225" s="2">
        <v>44748</v>
      </c>
      <c r="B225">
        <v>159.56</v>
      </c>
      <c r="C225">
        <v>154.51</v>
      </c>
      <c r="D225">
        <v>161.01</v>
      </c>
      <c r="E225">
        <v>150.4</v>
      </c>
      <c r="F225" t="s">
        <v>4621</v>
      </c>
      <c r="G225">
        <v>2.58E-2</v>
      </c>
    </row>
    <row r="226" spans="1:7" x14ac:dyDescent="0.3">
      <c r="A226" s="2">
        <v>44747</v>
      </c>
      <c r="B226">
        <v>155.54</v>
      </c>
      <c r="C226">
        <v>148.66</v>
      </c>
      <c r="D226">
        <v>158.79</v>
      </c>
      <c r="E226">
        <v>146.84</v>
      </c>
      <c r="F226" t="s">
        <v>8656</v>
      </c>
      <c r="G226">
        <v>3.73E-2</v>
      </c>
    </row>
    <row r="227" spans="1:7" x14ac:dyDescent="0.3">
      <c r="A227" s="2">
        <v>44743</v>
      </c>
      <c r="B227">
        <v>149.94999999999999</v>
      </c>
      <c r="C227">
        <v>141.93</v>
      </c>
      <c r="D227">
        <v>151.1</v>
      </c>
      <c r="E227">
        <v>139.54</v>
      </c>
      <c r="F227" t="s">
        <v>8779</v>
      </c>
      <c r="G227">
        <v>4.9700000000000001E-2</v>
      </c>
    </row>
    <row r="228" spans="1:7" x14ac:dyDescent="0.3">
      <c r="A228" s="2">
        <v>44742</v>
      </c>
      <c r="B228">
        <v>142.85</v>
      </c>
      <c r="C228">
        <v>143.4</v>
      </c>
      <c r="D228">
        <v>147.35</v>
      </c>
      <c r="E228">
        <v>135.52000000000001</v>
      </c>
      <c r="F228" t="s">
        <v>3186</v>
      </c>
      <c r="G228">
        <v>2.9999999999999997E-4</v>
      </c>
    </row>
    <row r="229" spans="1:7" x14ac:dyDescent="0.3">
      <c r="A229" s="2">
        <v>44741</v>
      </c>
      <c r="B229">
        <v>142.81</v>
      </c>
      <c r="C229">
        <v>140.43</v>
      </c>
      <c r="D229">
        <v>144.36000000000001</v>
      </c>
      <c r="E229">
        <v>138.62</v>
      </c>
      <c r="F229" t="s">
        <v>537</v>
      </c>
      <c r="G229">
        <v>4.4000000000000003E-3</v>
      </c>
    </row>
    <row r="230" spans="1:7" x14ac:dyDescent="0.3">
      <c r="A230" s="2">
        <v>44740</v>
      </c>
      <c r="B230">
        <v>142.19</v>
      </c>
      <c r="C230">
        <v>143.4</v>
      </c>
      <c r="D230">
        <v>149.79</v>
      </c>
      <c r="E230">
        <v>140.94999999999999</v>
      </c>
      <c r="F230" t="s">
        <v>546</v>
      </c>
      <c r="G230">
        <v>-2.18E-2</v>
      </c>
    </row>
    <row r="231" spans="1:7" x14ac:dyDescent="0.3">
      <c r="A231" s="2">
        <v>44739</v>
      </c>
      <c r="B231">
        <v>145.36000000000001</v>
      </c>
      <c r="C231">
        <v>143</v>
      </c>
      <c r="D231">
        <v>146.4</v>
      </c>
      <c r="E231">
        <v>138.49</v>
      </c>
      <c r="F231" t="s">
        <v>8848</v>
      </c>
      <c r="G231">
        <v>7.6E-3</v>
      </c>
    </row>
    <row r="232" spans="1:7" x14ac:dyDescent="0.3">
      <c r="A232" s="2">
        <v>44736</v>
      </c>
      <c r="B232">
        <v>144.27000000000001</v>
      </c>
      <c r="C232">
        <v>143.99</v>
      </c>
      <c r="D232">
        <v>144.88999999999999</v>
      </c>
      <c r="E232">
        <v>138.22</v>
      </c>
      <c r="F232" t="s">
        <v>4562</v>
      </c>
      <c r="G232">
        <v>7.1000000000000004E-3</v>
      </c>
    </row>
    <row r="233" spans="1:7" x14ac:dyDescent="0.3">
      <c r="A233" s="2">
        <v>44735</v>
      </c>
      <c r="B233">
        <v>143.26</v>
      </c>
      <c r="C233">
        <v>136.04</v>
      </c>
      <c r="D233">
        <v>143.66</v>
      </c>
      <c r="E233">
        <v>132.80000000000001</v>
      </c>
      <c r="F233" t="s">
        <v>8685</v>
      </c>
      <c r="G233">
        <v>5.28E-2</v>
      </c>
    </row>
    <row r="234" spans="1:7" x14ac:dyDescent="0.3">
      <c r="A234" s="2">
        <v>44734</v>
      </c>
      <c r="B234">
        <v>136.07</v>
      </c>
      <c r="C234">
        <v>127.5</v>
      </c>
      <c r="D234">
        <v>139.9</v>
      </c>
      <c r="E234">
        <v>126.59</v>
      </c>
      <c r="F234" t="s">
        <v>3737</v>
      </c>
      <c r="G234">
        <v>4.6800000000000001E-2</v>
      </c>
    </row>
    <row r="235" spans="1:7" x14ac:dyDescent="0.3">
      <c r="A235" s="2">
        <v>44733</v>
      </c>
      <c r="B235">
        <v>129.99</v>
      </c>
      <c r="C235">
        <v>130.49</v>
      </c>
      <c r="D235">
        <v>134.57</v>
      </c>
      <c r="E235">
        <v>129.66999999999999</v>
      </c>
      <c r="F235" t="s">
        <v>2391</v>
      </c>
      <c r="G235">
        <v>1.5299999999999999E-2</v>
      </c>
    </row>
    <row r="236" spans="1:7" x14ac:dyDescent="0.3">
      <c r="A236" s="2">
        <v>44729</v>
      </c>
      <c r="B236">
        <v>128.03</v>
      </c>
      <c r="C236">
        <v>120.73</v>
      </c>
      <c r="D236">
        <v>128.77000000000001</v>
      </c>
      <c r="E236">
        <v>120.2</v>
      </c>
      <c r="F236" t="s">
        <v>4641</v>
      </c>
      <c r="G236">
        <v>5.74E-2</v>
      </c>
    </row>
    <row r="237" spans="1:7" x14ac:dyDescent="0.3">
      <c r="A237" s="2">
        <v>44728</v>
      </c>
      <c r="B237">
        <v>121.08</v>
      </c>
      <c r="C237">
        <v>124.38</v>
      </c>
      <c r="D237">
        <v>125.25</v>
      </c>
      <c r="E237">
        <v>118.06</v>
      </c>
      <c r="F237" t="s">
        <v>3462</v>
      </c>
      <c r="G237">
        <v>-5.8000000000000003E-2</v>
      </c>
    </row>
    <row r="238" spans="1:7" x14ac:dyDescent="0.3">
      <c r="A238" s="2">
        <v>44727</v>
      </c>
      <c r="B238">
        <v>128.53</v>
      </c>
      <c r="C238">
        <v>122.44</v>
      </c>
      <c r="D238">
        <v>131.38</v>
      </c>
      <c r="E238">
        <v>122.44</v>
      </c>
      <c r="F238" t="s">
        <v>3659</v>
      </c>
      <c r="G238">
        <v>5.7299999999999997E-2</v>
      </c>
    </row>
    <row r="239" spans="1:7" x14ac:dyDescent="0.3">
      <c r="A239" s="2">
        <v>44726</v>
      </c>
      <c r="B239">
        <v>121.56</v>
      </c>
      <c r="C239">
        <v>117.26</v>
      </c>
      <c r="D239">
        <v>123.15</v>
      </c>
      <c r="E239">
        <v>115.89</v>
      </c>
      <c r="F239" t="s">
        <v>2866</v>
      </c>
      <c r="G239">
        <v>3.78E-2</v>
      </c>
    </row>
    <row r="240" spans="1:7" x14ac:dyDescent="0.3">
      <c r="A240" s="2">
        <v>44725</v>
      </c>
      <c r="B240">
        <v>117.13</v>
      </c>
      <c r="C240">
        <v>122.71</v>
      </c>
      <c r="D240">
        <v>124.78</v>
      </c>
      <c r="E240">
        <v>115.61</v>
      </c>
      <c r="F240" t="s">
        <v>8849</v>
      </c>
      <c r="G240">
        <v>-7.8600000000000003E-2</v>
      </c>
    </row>
    <row r="241" spans="1:7" x14ac:dyDescent="0.3">
      <c r="A241" s="2">
        <v>44722</v>
      </c>
      <c r="B241">
        <v>127.12</v>
      </c>
      <c r="C241">
        <v>132.88999999999999</v>
      </c>
      <c r="D241">
        <v>134.69</v>
      </c>
      <c r="E241">
        <v>124.53</v>
      </c>
      <c r="F241" t="s">
        <v>3534</v>
      </c>
      <c r="G241">
        <v>-5.16E-2</v>
      </c>
    </row>
    <row r="242" spans="1:7" x14ac:dyDescent="0.3">
      <c r="A242" s="2">
        <v>44721</v>
      </c>
      <c r="B242">
        <v>134.04</v>
      </c>
      <c r="C242">
        <v>148.46</v>
      </c>
      <c r="D242">
        <v>148.74</v>
      </c>
      <c r="E242">
        <v>134</v>
      </c>
      <c r="F242" t="s">
        <v>4531</v>
      </c>
      <c r="G242">
        <v>-9.7600000000000006E-2</v>
      </c>
    </row>
    <row r="243" spans="1:7" x14ac:dyDescent="0.3">
      <c r="A243" s="2">
        <v>44720</v>
      </c>
      <c r="B243">
        <v>148.53</v>
      </c>
      <c r="C243">
        <v>147.47</v>
      </c>
      <c r="D243">
        <v>152.72999999999999</v>
      </c>
      <c r="E243">
        <v>146.75</v>
      </c>
      <c r="F243" t="s">
        <v>8659</v>
      </c>
      <c r="G243">
        <v>2.1899999999999999E-2</v>
      </c>
    </row>
    <row r="244" spans="1:7" x14ac:dyDescent="0.3">
      <c r="A244" s="2">
        <v>44719</v>
      </c>
      <c r="B244">
        <v>145.34</v>
      </c>
      <c r="C244">
        <v>139.37</v>
      </c>
      <c r="D244">
        <v>146.35</v>
      </c>
      <c r="E244">
        <v>137.96</v>
      </c>
      <c r="F244" t="s">
        <v>3173</v>
      </c>
      <c r="G244">
        <v>3.8100000000000002E-2</v>
      </c>
    </row>
    <row r="245" spans="1:7" x14ac:dyDescent="0.3">
      <c r="A245" s="2">
        <v>44718</v>
      </c>
      <c r="B245">
        <v>140</v>
      </c>
      <c r="C245">
        <v>137.99</v>
      </c>
      <c r="D245">
        <v>143</v>
      </c>
      <c r="E245">
        <v>136.71</v>
      </c>
      <c r="F245" t="s">
        <v>2369</v>
      </c>
      <c r="G245">
        <v>2.0799999999999999E-2</v>
      </c>
    </row>
    <row r="246" spans="1:7" x14ac:dyDescent="0.3">
      <c r="A246" s="2">
        <v>44715</v>
      </c>
      <c r="B246">
        <v>137.15</v>
      </c>
      <c r="C246">
        <v>139.58000000000001</v>
      </c>
      <c r="D246">
        <v>143.38</v>
      </c>
      <c r="E246">
        <v>135.07</v>
      </c>
      <c r="F246" t="s">
        <v>2268</v>
      </c>
      <c r="G246">
        <v>-2.1600000000000001E-2</v>
      </c>
    </row>
    <row r="247" spans="1:7" x14ac:dyDescent="0.3">
      <c r="A247" s="2">
        <v>44714</v>
      </c>
      <c r="B247">
        <v>140.18</v>
      </c>
      <c r="C247">
        <v>140.19999999999999</v>
      </c>
      <c r="D247">
        <v>142.5</v>
      </c>
      <c r="E247">
        <v>130.91999999999999</v>
      </c>
      <c r="F247" t="s">
        <v>8790</v>
      </c>
      <c r="G247">
        <v>-2.2499999999999999E-2</v>
      </c>
    </row>
    <row r="248" spans="1:7" x14ac:dyDescent="0.3">
      <c r="A248" s="2">
        <v>44713</v>
      </c>
      <c r="B248">
        <v>143.4</v>
      </c>
      <c r="C248">
        <v>146.09</v>
      </c>
      <c r="D248">
        <v>149.08000000000001</v>
      </c>
      <c r="E248">
        <v>140.87</v>
      </c>
      <c r="F248" t="s">
        <v>8745</v>
      </c>
      <c r="G248">
        <v>-1.3299999999999999E-2</v>
      </c>
    </row>
    <row r="249" spans="1:7" x14ac:dyDescent="0.3">
      <c r="A249" s="2">
        <v>44712</v>
      </c>
      <c r="B249">
        <v>145.33000000000001</v>
      </c>
      <c r="C249">
        <v>145.05000000000001</v>
      </c>
      <c r="D249">
        <v>149.44</v>
      </c>
      <c r="E249">
        <v>142.74</v>
      </c>
      <c r="F249" t="s">
        <v>4743</v>
      </c>
      <c r="G249">
        <v>-1.5800000000000002E-2</v>
      </c>
    </row>
    <row r="250" spans="1:7" x14ac:dyDescent="0.3">
      <c r="A250" s="2">
        <v>44708</v>
      </c>
      <c r="B250">
        <v>147.66</v>
      </c>
      <c r="C250">
        <v>137.38</v>
      </c>
      <c r="D250">
        <v>148.54</v>
      </c>
      <c r="E250">
        <v>136.59</v>
      </c>
      <c r="F250" t="s">
        <v>8850</v>
      </c>
      <c r="G250">
        <v>8.7300000000000003E-2</v>
      </c>
    </row>
    <row r="251" spans="1:7" x14ac:dyDescent="0.3">
      <c r="A251" s="2">
        <v>44707</v>
      </c>
      <c r="B251">
        <v>135.80000000000001</v>
      </c>
      <c r="C251">
        <v>130.85</v>
      </c>
      <c r="D251">
        <v>136.13999999999999</v>
      </c>
      <c r="E251">
        <v>126.53</v>
      </c>
      <c r="F251" t="s">
        <v>4532</v>
      </c>
      <c r="G251">
        <v>3.78E-2</v>
      </c>
    </row>
    <row r="252" spans="1:7" x14ac:dyDescent="0.3">
      <c r="A252" s="2">
        <v>44706</v>
      </c>
      <c r="B252">
        <v>130.85</v>
      </c>
      <c r="C252">
        <v>130.97999999999999</v>
      </c>
      <c r="D252">
        <v>133</v>
      </c>
      <c r="E252">
        <v>126.28</v>
      </c>
      <c r="F252" t="s">
        <v>3217</v>
      </c>
      <c r="G252">
        <v>-9.1999999999999998E-3</v>
      </c>
    </row>
    <row r="253" spans="1:7" x14ac:dyDescent="0.3">
      <c r="A253" s="2">
        <v>44705</v>
      </c>
      <c r="B253">
        <v>132.06</v>
      </c>
      <c r="C253">
        <v>136.24</v>
      </c>
      <c r="D253">
        <v>136.6</v>
      </c>
      <c r="E253">
        <v>126.77</v>
      </c>
      <c r="F253" t="s">
        <v>8715</v>
      </c>
      <c r="G253">
        <v>-4.0399999999999998E-2</v>
      </c>
    </row>
    <row r="254" spans="1:7" x14ac:dyDescent="0.3">
      <c r="A254" s="2">
        <v>44704</v>
      </c>
      <c r="B254">
        <v>137.62</v>
      </c>
      <c r="C254">
        <v>137.6</v>
      </c>
      <c r="D254">
        <v>141.31</v>
      </c>
      <c r="E254">
        <v>136.24</v>
      </c>
      <c r="F254" t="s">
        <v>2879</v>
      </c>
      <c r="G254">
        <v>1.01E-2</v>
      </c>
    </row>
    <row r="255" spans="1:7" x14ac:dyDescent="0.3">
      <c r="A255" s="2">
        <v>44701</v>
      </c>
      <c r="B255">
        <v>136.25</v>
      </c>
      <c r="C255">
        <v>143.07</v>
      </c>
      <c r="D255">
        <v>144.77000000000001</v>
      </c>
      <c r="E255">
        <v>131.35</v>
      </c>
      <c r="F255" t="s">
        <v>8777</v>
      </c>
      <c r="G255">
        <v>-4.9700000000000001E-2</v>
      </c>
    </row>
    <row r="256" spans="1:7" x14ac:dyDescent="0.3">
      <c r="A256" s="2">
        <v>44700</v>
      </c>
      <c r="B256">
        <v>143.38</v>
      </c>
      <c r="C256">
        <v>140.87</v>
      </c>
      <c r="D256">
        <v>148.5</v>
      </c>
      <c r="E256">
        <v>140.46</v>
      </c>
      <c r="F256" t="s">
        <v>4570</v>
      </c>
      <c r="G256">
        <v>4.1200000000000001E-2</v>
      </c>
    </row>
    <row r="257" spans="1:7" x14ac:dyDescent="0.3">
      <c r="A257" s="2">
        <v>44699</v>
      </c>
      <c r="B257">
        <v>137.71</v>
      </c>
      <c r="C257">
        <v>138.41</v>
      </c>
      <c r="D257">
        <v>144.13</v>
      </c>
      <c r="E257">
        <v>136.29</v>
      </c>
      <c r="F257" t="s">
        <v>8737</v>
      </c>
      <c r="G257">
        <v>-3.2099999999999997E-2</v>
      </c>
    </row>
    <row r="258" spans="1:7" x14ac:dyDescent="0.3">
      <c r="A258" s="2">
        <v>44698</v>
      </c>
      <c r="B258">
        <v>142.28</v>
      </c>
      <c r="C258">
        <v>137.52000000000001</v>
      </c>
      <c r="D258">
        <v>143.88999999999999</v>
      </c>
      <c r="E258">
        <v>136.09</v>
      </c>
      <c r="F258" t="s">
        <v>8851</v>
      </c>
      <c r="G258">
        <v>4.4200000000000003E-2</v>
      </c>
    </row>
    <row r="259" spans="1:7" x14ac:dyDescent="0.3">
      <c r="A259" s="2">
        <v>44697</v>
      </c>
      <c r="B259">
        <v>136.26</v>
      </c>
      <c r="C259">
        <v>135.87</v>
      </c>
      <c r="D259">
        <v>141.6</v>
      </c>
      <c r="E259">
        <v>133.82</v>
      </c>
      <c r="F259" t="s">
        <v>8752</v>
      </c>
      <c r="G259">
        <v>-1.2E-2</v>
      </c>
    </row>
    <row r="260" spans="1:7" x14ac:dyDescent="0.3">
      <c r="A260" s="2">
        <v>44694</v>
      </c>
      <c r="B260">
        <v>137.91</v>
      </c>
      <c r="C260">
        <v>132.31</v>
      </c>
      <c r="D260">
        <v>141.65</v>
      </c>
      <c r="E260">
        <v>132.31</v>
      </c>
      <c r="F260" t="s">
        <v>2392</v>
      </c>
      <c r="G260">
        <v>5.9499999999999997E-2</v>
      </c>
    </row>
    <row r="261" spans="1:7" x14ac:dyDescent="0.3">
      <c r="A261" s="2">
        <v>44693</v>
      </c>
      <c r="B261">
        <v>130.16999999999999</v>
      </c>
      <c r="C261">
        <v>120.6</v>
      </c>
      <c r="D261">
        <v>132.94</v>
      </c>
      <c r="E261">
        <v>119.01</v>
      </c>
      <c r="F261" t="s">
        <v>3280</v>
      </c>
      <c r="G261">
        <v>5.4600000000000003E-2</v>
      </c>
    </row>
    <row r="262" spans="1:7" x14ac:dyDescent="0.3">
      <c r="A262" s="2">
        <v>44692</v>
      </c>
      <c r="B262">
        <v>123.43</v>
      </c>
      <c r="C262">
        <v>130.74</v>
      </c>
      <c r="D262">
        <v>134.91</v>
      </c>
      <c r="E262">
        <v>122.72</v>
      </c>
      <c r="F262" t="s">
        <v>3804</v>
      </c>
      <c r="G262">
        <v>-6.7199999999999996E-2</v>
      </c>
    </row>
    <row r="263" spans="1:7" x14ac:dyDescent="0.3">
      <c r="A263" s="2">
        <v>44691</v>
      </c>
      <c r="B263">
        <v>132.32</v>
      </c>
      <c r="C263">
        <v>137.4</v>
      </c>
      <c r="D263">
        <v>139.05000000000001</v>
      </c>
      <c r="E263">
        <v>127.61</v>
      </c>
      <c r="F263" t="s">
        <v>8852</v>
      </c>
      <c r="G263">
        <v>-2.5600000000000001E-2</v>
      </c>
    </row>
    <row r="264" spans="1:7" x14ac:dyDescent="0.3">
      <c r="A264" s="2">
        <v>44690</v>
      </c>
      <c r="B264">
        <v>135.80000000000001</v>
      </c>
      <c r="C264">
        <v>132.79</v>
      </c>
      <c r="D264">
        <v>141.65</v>
      </c>
      <c r="E264">
        <v>131.78</v>
      </c>
      <c r="F264" t="s">
        <v>3260</v>
      </c>
      <c r="G264">
        <v>1.04E-2</v>
      </c>
    </row>
    <row r="265" spans="1:7" x14ac:dyDescent="0.3">
      <c r="A265" s="2">
        <v>44687</v>
      </c>
      <c r="B265">
        <v>134.4</v>
      </c>
      <c r="C265">
        <v>139.69999999999999</v>
      </c>
      <c r="D265">
        <v>140.6</v>
      </c>
      <c r="E265">
        <v>131</v>
      </c>
      <c r="F265" t="s">
        <v>8853</v>
      </c>
      <c r="G265">
        <v>-5.3699999999999998E-2</v>
      </c>
    </row>
    <row r="266" spans="1:7" x14ac:dyDescent="0.3">
      <c r="A266" s="2">
        <v>44686</v>
      </c>
      <c r="B266">
        <v>142.02000000000001</v>
      </c>
      <c r="C266">
        <v>151.87</v>
      </c>
      <c r="D266">
        <v>152</v>
      </c>
      <c r="E266">
        <v>138.65</v>
      </c>
      <c r="F266" t="s">
        <v>4543</v>
      </c>
      <c r="G266">
        <v>-8.4000000000000005E-2</v>
      </c>
    </row>
    <row r="267" spans="1:7" x14ac:dyDescent="0.3">
      <c r="A267" s="2">
        <v>44685</v>
      </c>
      <c r="B267">
        <v>155.05000000000001</v>
      </c>
      <c r="C267">
        <v>153.47999999999999</v>
      </c>
      <c r="D267">
        <v>155.46</v>
      </c>
      <c r="E267">
        <v>142.22999999999999</v>
      </c>
      <c r="F267" t="s">
        <v>4023</v>
      </c>
      <c r="G267">
        <v>5.8099999999999999E-2</v>
      </c>
    </row>
    <row r="268" spans="1:7" x14ac:dyDescent="0.3">
      <c r="A268" s="2">
        <v>44684</v>
      </c>
      <c r="B268">
        <v>146.54</v>
      </c>
      <c r="C268">
        <v>141.93</v>
      </c>
      <c r="D268">
        <v>149.28</v>
      </c>
      <c r="E268">
        <v>137.53</v>
      </c>
      <c r="F268" t="s">
        <v>4527</v>
      </c>
      <c r="G268">
        <v>3.1399999999999997E-2</v>
      </c>
    </row>
    <row r="269" spans="1:7" x14ac:dyDescent="0.3">
      <c r="A269" s="2">
        <v>44683</v>
      </c>
      <c r="B269">
        <v>142.08000000000001</v>
      </c>
      <c r="C269">
        <v>134.87</v>
      </c>
      <c r="D269">
        <v>146.44999999999999</v>
      </c>
      <c r="E269">
        <v>134.82</v>
      </c>
      <c r="F269" t="s">
        <v>3378</v>
      </c>
      <c r="G269">
        <v>5.7099999999999998E-2</v>
      </c>
    </row>
    <row r="270" spans="1:7" x14ac:dyDescent="0.3">
      <c r="A270" s="2">
        <v>44680</v>
      </c>
      <c r="B270">
        <v>134.41</v>
      </c>
      <c r="C270">
        <v>144.47</v>
      </c>
      <c r="D270">
        <v>150.35</v>
      </c>
      <c r="E270">
        <v>134.19</v>
      </c>
      <c r="F270" t="s">
        <v>8634</v>
      </c>
      <c r="G270">
        <v>-5.6899999999999999E-2</v>
      </c>
    </row>
    <row r="271" spans="1:7" x14ac:dyDescent="0.3">
      <c r="A271" s="2">
        <v>44679</v>
      </c>
      <c r="B271">
        <v>142.52000000000001</v>
      </c>
      <c r="C271">
        <v>143.72999999999999</v>
      </c>
      <c r="D271">
        <v>148.44999999999999</v>
      </c>
      <c r="E271">
        <v>136.09</v>
      </c>
      <c r="F271" t="s">
        <v>8640</v>
      </c>
      <c r="G271">
        <v>5.9999999999999995E-4</v>
      </c>
    </row>
    <row r="272" spans="1:7" x14ac:dyDescent="0.3">
      <c r="A272" s="2">
        <v>44678</v>
      </c>
      <c r="B272">
        <v>142.43</v>
      </c>
      <c r="C272">
        <v>146.09</v>
      </c>
      <c r="D272">
        <v>149.85</v>
      </c>
      <c r="E272">
        <v>139.31</v>
      </c>
      <c r="F272" t="s">
        <v>8685</v>
      </c>
      <c r="G272">
        <v>-2.3E-2</v>
      </c>
    </row>
    <row r="273" spans="1:7" x14ac:dyDescent="0.3">
      <c r="A273" s="2">
        <v>44677</v>
      </c>
      <c r="B273">
        <v>145.79</v>
      </c>
      <c r="C273">
        <v>148.47999999999999</v>
      </c>
      <c r="D273">
        <v>151.74</v>
      </c>
      <c r="E273">
        <v>143.99</v>
      </c>
      <c r="F273" t="s">
        <v>4532</v>
      </c>
      <c r="G273">
        <v>-3.0700000000000002E-2</v>
      </c>
    </row>
    <row r="274" spans="1:7" x14ac:dyDescent="0.3">
      <c r="A274" s="2">
        <v>44676</v>
      </c>
      <c r="B274">
        <v>150.41</v>
      </c>
      <c r="C274">
        <v>139.9</v>
      </c>
      <c r="D274">
        <v>151.37</v>
      </c>
      <c r="E274">
        <v>139.4</v>
      </c>
      <c r="F274" t="s">
        <v>3374</v>
      </c>
      <c r="G274">
        <v>7.1800000000000003E-2</v>
      </c>
    </row>
    <row r="275" spans="1:7" x14ac:dyDescent="0.3">
      <c r="A275" s="2">
        <v>44673</v>
      </c>
      <c r="B275">
        <v>140.34</v>
      </c>
      <c r="C275">
        <v>143.22999999999999</v>
      </c>
      <c r="D275">
        <v>148.81</v>
      </c>
      <c r="E275">
        <v>139.87</v>
      </c>
      <c r="F275" t="s">
        <v>8663</v>
      </c>
      <c r="G275">
        <v>-2.8799999999999999E-2</v>
      </c>
    </row>
    <row r="276" spans="1:7" x14ac:dyDescent="0.3">
      <c r="A276" s="2">
        <v>44672</v>
      </c>
      <c r="B276">
        <v>144.5</v>
      </c>
      <c r="C276">
        <v>149.43</v>
      </c>
      <c r="D276">
        <v>154.71</v>
      </c>
      <c r="E276">
        <v>144.03</v>
      </c>
      <c r="F276" t="s">
        <v>302</v>
      </c>
      <c r="G276">
        <v>-3.7400000000000003E-2</v>
      </c>
    </row>
    <row r="277" spans="1:7" x14ac:dyDescent="0.3">
      <c r="A277" s="2">
        <v>44671</v>
      </c>
      <c r="B277">
        <v>150.12</v>
      </c>
      <c r="C277">
        <v>152.97</v>
      </c>
      <c r="D277">
        <v>153.66999999999999</v>
      </c>
      <c r="E277">
        <v>146.56</v>
      </c>
      <c r="F277" t="s">
        <v>2872</v>
      </c>
      <c r="G277">
        <v>-1.7000000000000001E-2</v>
      </c>
    </row>
    <row r="278" spans="1:7" x14ac:dyDescent="0.3">
      <c r="A278" s="2">
        <v>44670</v>
      </c>
      <c r="B278">
        <v>152.72</v>
      </c>
      <c r="C278">
        <v>151.77000000000001</v>
      </c>
      <c r="D278">
        <v>153.66999999999999</v>
      </c>
      <c r="E278">
        <v>147.22999999999999</v>
      </c>
      <c r="F278" t="s">
        <v>8854</v>
      </c>
      <c r="G278">
        <v>-1.3100000000000001E-2</v>
      </c>
    </row>
    <row r="279" spans="1:7" x14ac:dyDescent="0.3">
      <c r="A279" s="2">
        <v>44669</v>
      </c>
      <c r="B279">
        <v>154.75</v>
      </c>
      <c r="C279">
        <v>165</v>
      </c>
      <c r="D279">
        <v>165.89</v>
      </c>
      <c r="E279">
        <v>154.27000000000001</v>
      </c>
      <c r="F279" t="s">
        <v>3189</v>
      </c>
      <c r="G279">
        <v>-6.4899999999999999E-2</v>
      </c>
    </row>
    <row r="280" spans="1:7" x14ac:dyDescent="0.3">
      <c r="A280" s="2">
        <v>44665</v>
      </c>
      <c r="B280">
        <v>165.49</v>
      </c>
      <c r="C280">
        <v>168.59</v>
      </c>
      <c r="D280">
        <v>170.75</v>
      </c>
      <c r="E280">
        <v>164.85</v>
      </c>
      <c r="F280" t="s">
        <v>453</v>
      </c>
      <c r="G280">
        <v>-2.46E-2</v>
      </c>
    </row>
    <row r="281" spans="1:7" x14ac:dyDescent="0.3">
      <c r="A281" s="2">
        <v>44664</v>
      </c>
      <c r="B281">
        <v>169.66</v>
      </c>
      <c r="C281">
        <v>158.37</v>
      </c>
      <c r="D281">
        <v>172.46</v>
      </c>
      <c r="E281">
        <v>155.69</v>
      </c>
      <c r="F281" t="s">
        <v>4513</v>
      </c>
      <c r="G281">
        <v>6.3700000000000007E-2</v>
      </c>
    </row>
    <row r="282" spans="1:7" x14ac:dyDescent="0.3">
      <c r="A282" s="2">
        <v>44663</v>
      </c>
      <c r="B282">
        <v>159.5</v>
      </c>
      <c r="C282">
        <v>158.99</v>
      </c>
      <c r="D282">
        <v>164.78</v>
      </c>
      <c r="E282">
        <v>157</v>
      </c>
      <c r="F282" t="s">
        <v>8771</v>
      </c>
      <c r="G282">
        <v>-3.0999999999999999E-3</v>
      </c>
    </row>
    <row r="283" spans="1:7" x14ac:dyDescent="0.3">
      <c r="A283" s="2">
        <v>44662</v>
      </c>
      <c r="B283">
        <v>160</v>
      </c>
      <c r="C283">
        <v>156</v>
      </c>
      <c r="D283">
        <v>163.35</v>
      </c>
      <c r="E283">
        <v>152.1</v>
      </c>
      <c r="F283" t="s">
        <v>8855</v>
      </c>
      <c r="G283">
        <v>-5.1999999999999998E-3</v>
      </c>
    </row>
    <row r="284" spans="1:7" x14ac:dyDescent="0.3">
      <c r="A284" s="2">
        <v>44659</v>
      </c>
      <c r="B284">
        <v>160.84</v>
      </c>
      <c r="C284">
        <v>156.79</v>
      </c>
      <c r="D284">
        <v>165.18</v>
      </c>
      <c r="E284">
        <v>156.6</v>
      </c>
      <c r="F284" t="s">
        <v>2906</v>
      </c>
      <c r="G284">
        <v>1.1599999999999999E-2</v>
      </c>
    </row>
    <row r="285" spans="1:7" x14ac:dyDescent="0.3">
      <c r="A285" s="2">
        <v>44658</v>
      </c>
      <c r="B285">
        <v>159</v>
      </c>
      <c r="C285">
        <v>153.13</v>
      </c>
      <c r="D285">
        <v>159.77000000000001</v>
      </c>
      <c r="E285">
        <v>151.38999999999999</v>
      </c>
      <c r="F285" t="s">
        <v>8675</v>
      </c>
      <c r="G285">
        <v>2.8299999999999999E-2</v>
      </c>
    </row>
    <row r="286" spans="1:7" x14ac:dyDescent="0.3">
      <c r="A286" s="2">
        <v>44657</v>
      </c>
      <c r="B286">
        <v>154.62</v>
      </c>
      <c r="C286">
        <v>157.47999999999999</v>
      </c>
      <c r="D286">
        <v>161.63999999999999</v>
      </c>
      <c r="E286">
        <v>150.71</v>
      </c>
      <c r="F286" t="s">
        <v>3804</v>
      </c>
      <c r="G286">
        <v>-4.5900000000000003E-2</v>
      </c>
    </row>
    <row r="287" spans="1:7" x14ac:dyDescent="0.3">
      <c r="A287" s="2">
        <v>44656</v>
      </c>
      <c r="B287">
        <v>162.05000000000001</v>
      </c>
      <c r="C287">
        <v>169.25</v>
      </c>
      <c r="D287">
        <v>172.4</v>
      </c>
      <c r="E287">
        <v>160.43</v>
      </c>
      <c r="F287" t="s">
        <v>4720</v>
      </c>
      <c r="G287">
        <v>-6.08E-2</v>
      </c>
    </row>
    <row r="288" spans="1:7" x14ac:dyDescent="0.3">
      <c r="A288" s="2">
        <v>44655</v>
      </c>
      <c r="B288">
        <v>172.54</v>
      </c>
      <c r="C288">
        <v>177.24</v>
      </c>
      <c r="D288">
        <v>180.87</v>
      </c>
      <c r="E288">
        <v>171.07</v>
      </c>
      <c r="F288" t="s">
        <v>4539</v>
      </c>
      <c r="G288">
        <v>-2.29E-2</v>
      </c>
    </row>
    <row r="289" spans="1:7" x14ac:dyDescent="0.3">
      <c r="A289" s="2">
        <v>44652</v>
      </c>
      <c r="B289">
        <v>176.59</v>
      </c>
      <c r="C289">
        <v>173.35</v>
      </c>
      <c r="D289">
        <v>179.03</v>
      </c>
      <c r="E289">
        <v>170.6</v>
      </c>
      <c r="F289" t="s">
        <v>8842</v>
      </c>
      <c r="G289">
        <v>2.5100000000000001E-2</v>
      </c>
    </row>
    <row r="290" spans="1:7" x14ac:dyDescent="0.3">
      <c r="A290" s="2">
        <v>44651</v>
      </c>
      <c r="B290">
        <v>172.26</v>
      </c>
      <c r="C290">
        <v>175.22</v>
      </c>
      <c r="D290">
        <v>178.44</v>
      </c>
      <c r="E290">
        <v>171.11</v>
      </c>
      <c r="F290" t="s">
        <v>8640</v>
      </c>
      <c r="G290">
        <v>-1.52E-2</v>
      </c>
    </row>
    <row r="291" spans="1:7" x14ac:dyDescent="0.3">
      <c r="A291" s="2">
        <v>44650</v>
      </c>
      <c r="B291">
        <v>174.92</v>
      </c>
      <c r="C291">
        <v>182.57</v>
      </c>
      <c r="D291">
        <v>187.71</v>
      </c>
      <c r="E291">
        <v>172.77</v>
      </c>
      <c r="F291" t="s">
        <v>4673</v>
      </c>
      <c r="G291">
        <v>-3.1699999999999999E-2</v>
      </c>
    </row>
    <row r="292" spans="1:7" x14ac:dyDescent="0.3">
      <c r="A292" s="2">
        <v>44649</v>
      </c>
      <c r="B292">
        <v>180.64</v>
      </c>
      <c r="C292">
        <v>174.07</v>
      </c>
      <c r="D292">
        <v>182.1</v>
      </c>
      <c r="E292">
        <v>171.03</v>
      </c>
      <c r="F292" t="s">
        <v>3667</v>
      </c>
      <c r="G292">
        <v>4.3700000000000003E-2</v>
      </c>
    </row>
    <row r="293" spans="1:7" x14ac:dyDescent="0.3">
      <c r="A293" s="2">
        <v>44648</v>
      </c>
      <c r="B293">
        <v>173.08</v>
      </c>
      <c r="C293">
        <v>167.37</v>
      </c>
      <c r="D293">
        <v>174.45</v>
      </c>
      <c r="E293">
        <v>165.8</v>
      </c>
      <c r="F293" t="s">
        <v>3847</v>
      </c>
      <c r="G293">
        <v>4.3200000000000002E-2</v>
      </c>
    </row>
    <row r="294" spans="1:7" x14ac:dyDescent="0.3">
      <c r="A294" s="2">
        <v>44645</v>
      </c>
      <c r="B294">
        <v>165.92</v>
      </c>
      <c r="C294">
        <v>178.25</v>
      </c>
      <c r="D294">
        <v>179.19</v>
      </c>
      <c r="E294">
        <v>163.03</v>
      </c>
      <c r="F294" t="s">
        <v>3910</v>
      </c>
      <c r="G294">
        <v>-7.6600000000000001E-2</v>
      </c>
    </row>
    <row r="295" spans="1:7" x14ac:dyDescent="0.3">
      <c r="A295" s="2">
        <v>44644</v>
      </c>
      <c r="B295">
        <v>179.68</v>
      </c>
      <c r="C295">
        <v>175.84</v>
      </c>
      <c r="D295">
        <v>181.86</v>
      </c>
      <c r="E295">
        <v>172.35</v>
      </c>
      <c r="F295" t="s">
        <v>2397</v>
      </c>
      <c r="G295">
        <v>5.3E-3</v>
      </c>
    </row>
    <row r="296" spans="1:7" x14ac:dyDescent="0.3">
      <c r="A296" s="2">
        <v>44643</v>
      </c>
      <c r="B296">
        <v>178.73</v>
      </c>
      <c r="C296">
        <v>184.66</v>
      </c>
      <c r="D296">
        <v>185.75</v>
      </c>
      <c r="E296">
        <v>176.8</v>
      </c>
      <c r="F296" t="s">
        <v>3772</v>
      </c>
      <c r="G296">
        <v>-4.2799999999999998E-2</v>
      </c>
    </row>
    <row r="297" spans="1:7" x14ac:dyDescent="0.3">
      <c r="A297" s="2">
        <v>44642</v>
      </c>
      <c r="B297">
        <v>186.72</v>
      </c>
      <c r="C297">
        <v>175.38</v>
      </c>
      <c r="D297">
        <v>188</v>
      </c>
      <c r="E297">
        <v>168.18</v>
      </c>
      <c r="F297" t="s">
        <v>3419</v>
      </c>
      <c r="G297">
        <v>6.4699999999999994E-2</v>
      </c>
    </row>
    <row r="298" spans="1:7" x14ac:dyDescent="0.3">
      <c r="A298" s="2">
        <v>44641</v>
      </c>
      <c r="B298">
        <v>175.38</v>
      </c>
      <c r="C298">
        <v>179.91</v>
      </c>
      <c r="D298">
        <v>182.6</v>
      </c>
      <c r="E298">
        <v>172.44</v>
      </c>
      <c r="F298" t="s">
        <v>8656</v>
      </c>
      <c r="G298">
        <v>-1.9800000000000002E-2</v>
      </c>
    </row>
    <row r="299" spans="1:7" x14ac:dyDescent="0.3">
      <c r="A299" s="2">
        <v>44638</v>
      </c>
      <c r="B299">
        <v>178.93</v>
      </c>
      <c r="C299">
        <v>171.58</v>
      </c>
      <c r="D299">
        <v>180.8</v>
      </c>
      <c r="E299">
        <v>170.1</v>
      </c>
      <c r="F299" t="s">
        <v>3807</v>
      </c>
      <c r="G299">
        <v>6.3399999999999998E-2</v>
      </c>
    </row>
    <row r="300" spans="1:7" x14ac:dyDescent="0.3">
      <c r="A300" s="2">
        <v>44637</v>
      </c>
      <c r="B300">
        <v>168.26</v>
      </c>
      <c r="C300">
        <v>167.75</v>
      </c>
      <c r="D300">
        <v>172.14</v>
      </c>
      <c r="E300">
        <v>160.66</v>
      </c>
      <c r="F300" t="s">
        <v>3283</v>
      </c>
      <c r="G300">
        <v>-6.4999999999999997E-3</v>
      </c>
    </row>
    <row r="301" spans="1:7" x14ac:dyDescent="0.3">
      <c r="A301" s="2">
        <v>44636</v>
      </c>
      <c r="B301">
        <v>169.36</v>
      </c>
      <c r="C301">
        <v>150</v>
      </c>
      <c r="D301">
        <v>169.8</v>
      </c>
      <c r="E301">
        <v>149.66999999999999</v>
      </c>
      <c r="F301" t="s">
        <v>4372</v>
      </c>
      <c r="G301">
        <v>0.1434</v>
      </c>
    </row>
    <row r="302" spans="1:7" x14ac:dyDescent="0.3">
      <c r="A302" s="2">
        <v>44635</v>
      </c>
      <c r="B302">
        <v>148.12</v>
      </c>
      <c r="C302">
        <v>156.27000000000001</v>
      </c>
      <c r="D302">
        <v>158</v>
      </c>
      <c r="E302">
        <v>141.75</v>
      </c>
      <c r="F302" t="s">
        <v>4028</v>
      </c>
      <c r="G302">
        <v>-1.2999999999999999E-2</v>
      </c>
    </row>
    <row r="303" spans="1:7" x14ac:dyDescent="0.3">
      <c r="A303" s="2">
        <v>44634</v>
      </c>
      <c r="B303">
        <v>150.07</v>
      </c>
      <c r="C303">
        <v>140.19999999999999</v>
      </c>
      <c r="D303">
        <v>166.75</v>
      </c>
      <c r="E303">
        <v>139.72999999999999</v>
      </c>
      <c r="F303" t="s">
        <v>4424</v>
      </c>
      <c r="G303">
        <v>8.5900000000000004E-2</v>
      </c>
    </row>
    <row r="304" spans="1:7" x14ac:dyDescent="0.3">
      <c r="A304" s="2">
        <v>44631</v>
      </c>
      <c r="B304">
        <v>138.19999999999999</v>
      </c>
      <c r="C304">
        <v>140.75</v>
      </c>
      <c r="D304">
        <v>145.80000000000001</v>
      </c>
      <c r="E304">
        <v>138</v>
      </c>
      <c r="F304" t="s">
        <v>8673</v>
      </c>
      <c r="G304">
        <v>-9.4999999999999998E-3</v>
      </c>
    </row>
    <row r="305" spans="1:7" x14ac:dyDescent="0.3">
      <c r="A305" s="2">
        <v>44630</v>
      </c>
      <c r="B305">
        <v>139.52000000000001</v>
      </c>
      <c r="C305">
        <v>139.51</v>
      </c>
      <c r="D305">
        <v>140.83000000000001</v>
      </c>
      <c r="E305">
        <v>135.85</v>
      </c>
      <c r="F305" t="s">
        <v>4515</v>
      </c>
      <c r="G305">
        <v>-2.0799999999999999E-2</v>
      </c>
    </row>
    <row r="306" spans="1:7" x14ac:dyDescent="0.3">
      <c r="A306" s="2">
        <v>44629</v>
      </c>
      <c r="B306">
        <v>142.49</v>
      </c>
      <c r="C306">
        <v>132.07</v>
      </c>
      <c r="D306">
        <v>145.28</v>
      </c>
      <c r="E306">
        <v>132.05000000000001</v>
      </c>
      <c r="F306" t="s">
        <v>3680</v>
      </c>
      <c r="G306">
        <v>0.1022</v>
      </c>
    </row>
    <row r="307" spans="1:7" x14ac:dyDescent="0.3">
      <c r="A307" s="2">
        <v>44628</v>
      </c>
      <c r="B307">
        <v>129.28</v>
      </c>
      <c r="C307">
        <v>125</v>
      </c>
      <c r="D307">
        <v>136.96</v>
      </c>
      <c r="E307">
        <v>122.01</v>
      </c>
      <c r="F307" t="s">
        <v>3760</v>
      </c>
      <c r="G307">
        <v>2.23E-2</v>
      </c>
    </row>
    <row r="308" spans="1:7" x14ac:dyDescent="0.3">
      <c r="A308" s="2">
        <v>44627</v>
      </c>
      <c r="B308">
        <v>126.46</v>
      </c>
      <c r="C308">
        <v>135.12</v>
      </c>
      <c r="D308">
        <v>138.4</v>
      </c>
      <c r="E308">
        <v>126.28</v>
      </c>
      <c r="F308" t="s">
        <v>8856</v>
      </c>
      <c r="G308">
        <v>-7.3300000000000004E-2</v>
      </c>
    </row>
    <row r="309" spans="1:7" x14ac:dyDescent="0.3">
      <c r="A309" s="2">
        <v>44624</v>
      </c>
      <c r="B309">
        <v>136.46</v>
      </c>
      <c r="C309">
        <v>140.82</v>
      </c>
      <c r="D309">
        <v>143.91</v>
      </c>
      <c r="E309">
        <v>135.91</v>
      </c>
      <c r="F309" t="s">
        <v>4489</v>
      </c>
      <c r="G309">
        <v>-3.5799999999999998E-2</v>
      </c>
    </row>
    <row r="310" spans="1:7" x14ac:dyDescent="0.3">
      <c r="A310" s="2">
        <v>44623</v>
      </c>
      <c r="B310">
        <v>141.52000000000001</v>
      </c>
      <c r="C310">
        <v>147.9</v>
      </c>
      <c r="D310">
        <v>149.22999999999999</v>
      </c>
      <c r="E310">
        <v>139.53</v>
      </c>
      <c r="F310" t="s">
        <v>3239</v>
      </c>
      <c r="G310">
        <v>-4.2900000000000001E-2</v>
      </c>
    </row>
    <row r="311" spans="1:7" x14ac:dyDescent="0.3">
      <c r="A311" s="2">
        <v>44622</v>
      </c>
      <c r="B311">
        <v>147.86000000000001</v>
      </c>
      <c r="C311">
        <v>149.44</v>
      </c>
      <c r="D311">
        <v>150.57</v>
      </c>
      <c r="E311">
        <v>140.44</v>
      </c>
      <c r="F311" t="s">
        <v>4486</v>
      </c>
      <c r="G311">
        <v>-1.11E-2</v>
      </c>
    </row>
    <row r="312" spans="1:7" x14ac:dyDescent="0.3">
      <c r="A312" s="2">
        <v>44621</v>
      </c>
      <c r="B312">
        <v>149.52000000000001</v>
      </c>
      <c r="C312">
        <v>152.47999999999999</v>
      </c>
      <c r="D312">
        <v>156.38</v>
      </c>
      <c r="E312">
        <v>147.91999999999999</v>
      </c>
      <c r="F312" t="s">
        <v>8779</v>
      </c>
      <c r="G312">
        <v>-2.6599999999999999E-2</v>
      </c>
    </row>
    <row r="313" spans="1:7" x14ac:dyDescent="0.3">
      <c r="A313" s="2">
        <v>44620</v>
      </c>
      <c r="B313">
        <v>153.6</v>
      </c>
      <c r="C313">
        <v>150.97999999999999</v>
      </c>
      <c r="D313">
        <v>155.47</v>
      </c>
      <c r="E313">
        <v>147.44</v>
      </c>
      <c r="F313" t="s">
        <v>3218</v>
      </c>
      <c r="G313">
        <v>1.4999999999999999E-2</v>
      </c>
    </row>
    <row r="314" spans="1:7" x14ac:dyDescent="0.3">
      <c r="A314" s="2">
        <v>44617</v>
      </c>
      <c r="B314">
        <v>151.33000000000001</v>
      </c>
      <c r="C314">
        <v>156.02000000000001</v>
      </c>
      <c r="D314">
        <v>156.19</v>
      </c>
      <c r="E314">
        <v>147.01</v>
      </c>
      <c r="F314" t="s">
        <v>8857</v>
      </c>
      <c r="G314">
        <v>-3.1399999999999997E-2</v>
      </c>
    </row>
    <row r="315" spans="1:7" x14ac:dyDescent="0.3">
      <c r="A315" s="2">
        <v>44616</v>
      </c>
      <c r="B315">
        <v>156.22999999999999</v>
      </c>
      <c r="C315">
        <v>139.87</v>
      </c>
      <c r="D315">
        <v>156.41999999999999</v>
      </c>
      <c r="E315">
        <v>138.12</v>
      </c>
      <c r="F315" t="s">
        <v>4082</v>
      </c>
      <c r="G315">
        <v>0.151</v>
      </c>
    </row>
    <row r="316" spans="1:7" x14ac:dyDescent="0.3">
      <c r="A316" s="2">
        <v>44615</v>
      </c>
      <c r="B316">
        <v>135.72999999999999</v>
      </c>
      <c r="C316">
        <v>145.16999999999999</v>
      </c>
      <c r="D316">
        <v>145.72</v>
      </c>
      <c r="E316">
        <v>134</v>
      </c>
      <c r="F316" t="s">
        <v>8857</v>
      </c>
      <c r="G316">
        <v>-6.3700000000000007E-2</v>
      </c>
    </row>
    <row r="317" spans="1:7" x14ac:dyDescent="0.3">
      <c r="A317" s="2">
        <v>44614</v>
      </c>
      <c r="B317">
        <v>144.97</v>
      </c>
      <c r="C317">
        <v>142.26</v>
      </c>
      <c r="D317">
        <v>151.19999999999999</v>
      </c>
      <c r="E317">
        <v>141.86000000000001</v>
      </c>
      <c r="F317" t="s">
        <v>8774</v>
      </c>
      <c r="G317">
        <v>-5.3E-3</v>
      </c>
    </row>
    <row r="318" spans="1:7" x14ac:dyDescent="0.3">
      <c r="A318" s="2">
        <v>44610</v>
      </c>
      <c r="B318">
        <v>145.74</v>
      </c>
      <c r="C318">
        <v>147.55000000000001</v>
      </c>
      <c r="D318">
        <v>151.46</v>
      </c>
      <c r="E318">
        <v>141.31</v>
      </c>
      <c r="F318" t="s">
        <v>2906</v>
      </c>
      <c r="G318">
        <v>-4.1999999999999997E-3</v>
      </c>
    </row>
    <row r="319" spans="1:7" x14ac:dyDescent="0.3">
      <c r="A319" s="2">
        <v>44609</v>
      </c>
      <c r="B319">
        <v>146.36000000000001</v>
      </c>
      <c r="C319">
        <v>150.19999999999999</v>
      </c>
      <c r="D319">
        <v>154.66</v>
      </c>
      <c r="E319">
        <v>145.28</v>
      </c>
      <c r="F319" t="s">
        <v>8856</v>
      </c>
      <c r="G319">
        <v>-3.5900000000000001E-2</v>
      </c>
    </row>
    <row r="320" spans="1:7" x14ac:dyDescent="0.3">
      <c r="A320" s="2">
        <v>44608</v>
      </c>
      <c r="B320">
        <v>151.81</v>
      </c>
      <c r="C320">
        <v>147.62</v>
      </c>
      <c r="D320">
        <v>152.38999999999999</v>
      </c>
      <c r="E320">
        <v>144.5</v>
      </c>
      <c r="F320" t="s">
        <v>3188</v>
      </c>
      <c r="G320">
        <v>4.5999999999999999E-3</v>
      </c>
    </row>
    <row r="321" spans="1:7" x14ac:dyDescent="0.3">
      <c r="A321" s="2">
        <v>44607</v>
      </c>
      <c r="B321">
        <v>151.12</v>
      </c>
      <c r="C321">
        <v>142.49</v>
      </c>
      <c r="D321">
        <v>152.93</v>
      </c>
      <c r="E321">
        <v>139.21</v>
      </c>
      <c r="F321" t="s">
        <v>3885</v>
      </c>
      <c r="G321">
        <v>6.0699999999999997E-2</v>
      </c>
    </row>
    <row r="322" spans="1:7" x14ac:dyDescent="0.3">
      <c r="A322" s="2">
        <v>44606</v>
      </c>
      <c r="B322">
        <v>142.47</v>
      </c>
      <c r="C322">
        <v>157.53</v>
      </c>
      <c r="D322">
        <v>159.5</v>
      </c>
      <c r="E322">
        <v>138.13999999999999</v>
      </c>
      <c r="F322" t="s">
        <v>4083</v>
      </c>
      <c r="G322">
        <v>-0.1168</v>
      </c>
    </row>
    <row r="323" spans="1:7" x14ac:dyDescent="0.3">
      <c r="A323" s="2">
        <v>44603</v>
      </c>
      <c r="B323">
        <v>161.32</v>
      </c>
      <c r="C323">
        <v>161.25</v>
      </c>
      <c r="D323">
        <v>168.79</v>
      </c>
      <c r="E323">
        <v>160.08000000000001</v>
      </c>
      <c r="F323" t="s">
        <v>3531</v>
      </c>
      <c r="G323">
        <v>5.5999999999999999E-3</v>
      </c>
    </row>
    <row r="324" spans="1:7" x14ac:dyDescent="0.3">
      <c r="A324" s="2">
        <v>44602</v>
      </c>
      <c r="B324">
        <v>160.41999999999999</v>
      </c>
      <c r="C324">
        <v>158</v>
      </c>
      <c r="D324">
        <v>168.67</v>
      </c>
      <c r="E324">
        <v>157.54</v>
      </c>
      <c r="F324" t="s">
        <v>1495</v>
      </c>
      <c r="G324">
        <v>-2.1999999999999999E-2</v>
      </c>
    </row>
    <row r="325" spans="1:7" x14ac:dyDescent="0.3">
      <c r="A325" s="2">
        <v>44601</v>
      </c>
      <c r="B325">
        <v>164.03</v>
      </c>
      <c r="C325">
        <v>154.37</v>
      </c>
      <c r="D325">
        <v>164.23</v>
      </c>
      <c r="E325">
        <v>154.16999999999999</v>
      </c>
      <c r="F325" t="s">
        <v>8666</v>
      </c>
      <c r="G325">
        <v>6.9900000000000004E-2</v>
      </c>
    </row>
    <row r="326" spans="1:7" x14ac:dyDescent="0.3">
      <c r="A326" s="2">
        <v>44600</v>
      </c>
      <c r="B326">
        <v>153.31</v>
      </c>
      <c r="C326">
        <v>155.19999999999999</v>
      </c>
      <c r="D326">
        <v>157.16999999999999</v>
      </c>
      <c r="E326">
        <v>147.57</v>
      </c>
      <c r="F326" t="s">
        <v>4497</v>
      </c>
      <c r="G326">
        <v>-4.3400000000000001E-2</v>
      </c>
    </row>
    <row r="327" spans="1:7" x14ac:dyDescent="0.3">
      <c r="A327" s="2">
        <v>44599</v>
      </c>
      <c r="B327">
        <v>160.27000000000001</v>
      </c>
      <c r="C327">
        <v>162.19999999999999</v>
      </c>
      <c r="D327">
        <v>165.54</v>
      </c>
      <c r="E327">
        <v>156.27000000000001</v>
      </c>
      <c r="F327" t="s">
        <v>3224</v>
      </c>
      <c r="G327">
        <v>-1.6799999999999999E-2</v>
      </c>
    </row>
    <row r="328" spans="1:7" x14ac:dyDescent="0.3">
      <c r="A328" s="2">
        <v>44596</v>
      </c>
      <c r="B328">
        <v>163.01</v>
      </c>
      <c r="C328">
        <v>165.64</v>
      </c>
      <c r="D328">
        <v>167.5</v>
      </c>
      <c r="E328">
        <v>160.25</v>
      </c>
      <c r="F328" t="s">
        <v>8757</v>
      </c>
      <c r="G328">
        <v>-5.7000000000000002E-3</v>
      </c>
    </row>
    <row r="329" spans="1:7" x14ac:dyDescent="0.3">
      <c r="A329" s="2">
        <v>44595</v>
      </c>
      <c r="B329">
        <v>163.95</v>
      </c>
      <c r="C329">
        <v>165.07</v>
      </c>
      <c r="D329">
        <v>170.1</v>
      </c>
      <c r="E329">
        <v>163.19999999999999</v>
      </c>
      <c r="F329" t="s">
        <v>8638</v>
      </c>
      <c r="G329">
        <v>-3.3399999999999999E-2</v>
      </c>
    </row>
    <row r="330" spans="1:7" x14ac:dyDescent="0.3">
      <c r="A330" s="2">
        <v>44594</v>
      </c>
      <c r="B330">
        <v>169.61</v>
      </c>
      <c r="C330">
        <v>170.81</v>
      </c>
      <c r="D330">
        <v>177.2</v>
      </c>
      <c r="E330">
        <v>163.58000000000001</v>
      </c>
      <c r="F330" t="s">
        <v>2400</v>
      </c>
      <c r="G330">
        <v>-1.8100000000000002E-2</v>
      </c>
    </row>
    <row r="331" spans="1:7" x14ac:dyDescent="0.3">
      <c r="A331" s="2">
        <v>44593</v>
      </c>
      <c r="B331">
        <v>172.74</v>
      </c>
      <c r="C331">
        <v>175.2</v>
      </c>
      <c r="D331">
        <v>177.57</v>
      </c>
      <c r="E331">
        <v>167.29</v>
      </c>
      <c r="F331" t="s">
        <v>3211</v>
      </c>
      <c r="G331">
        <v>2.01E-2</v>
      </c>
    </row>
    <row r="332" spans="1:7" x14ac:dyDescent="0.3">
      <c r="A332" s="2">
        <v>44592</v>
      </c>
      <c r="B332">
        <v>169.33</v>
      </c>
      <c r="C332">
        <v>160.05000000000001</v>
      </c>
      <c r="D332">
        <v>170.33</v>
      </c>
      <c r="E332">
        <v>154.56</v>
      </c>
      <c r="F332" t="s">
        <v>4553</v>
      </c>
      <c r="G332">
        <v>6.1800000000000001E-2</v>
      </c>
    </row>
    <row r="333" spans="1:7" x14ac:dyDescent="0.3">
      <c r="A333" s="2">
        <v>44589</v>
      </c>
      <c r="B333">
        <v>159.47</v>
      </c>
      <c r="C333">
        <v>149.94999999999999</v>
      </c>
      <c r="D333">
        <v>159.87</v>
      </c>
      <c r="E333">
        <v>146.76</v>
      </c>
      <c r="F333" t="s">
        <v>8847</v>
      </c>
      <c r="G333">
        <v>7.2999999999999995E-2</v>
      </c>
    </row>
    <row r="334" spans="1:7" x14ac:dyDescent="0.3">
      <c r="A334" s="2">
        <v>44588</v>
      </c>
      <c r="B334">
        <v>148.62</v>
      </c>
      <c r="C334">
        <v>157.43</v>
      </c>
      <c r="D334">
        <v>158.28</v>
      </c>
      <c r="E334">
        <v>146.54</v>
      </c>
      <c r="F334" t="s">
        <v>3711</v>
      </c>
      <c r="G334">
        <v>-4.0899999999999999E-2</v>
      </c>
    </row>
    <row r="335" spans="1:7" x14ac:dyDescent="0.3">
      <c r="A335" s="2">
        <v>44587</v>
      </c>
      <c r="B335">
        <v>154.96</v>
      </c>
      <c r="C335">
        <v>157.99</v>
      </c>
      <c r="D335">
        <v>165.85</v>
      </c>
      <c r="E335">
        <v>152.80000000000001</v>
      </c>
      <c r="F335" t="s">
        <v>8858</v>
      </c>
      <c r="G335">
        <v>1.5900000000000001E-2</v>
      </c>
    </row>
    <row r="336" spans="1:7" x14ac:dyDescent="0.3">
      <c r="A336" s="2">
        <v>44586</v>
      </c>
      <c r="B336">
        <v>152.54</v>
      </c>
      <c r="C336">
        <v>156.01</v>
      </c>
      <c r="D336">
        <v>168.26</v>
      </c>
      <c r="E336">
        <v>150</v>
      </c>
      <c r="F336" t="s">
        <v>8841</v>
      </c>
      <c r="G336">
        <v>-3.0300000000000001E-2</v>
      </c>
    </row>
    <row r="337" spans="1:7" x14ac:dyDescent="0.3">
      <c r="A337" s="2">
        <v>44585</v>
      </c>
      <c r="B337">
        <v>157.30000000000001</v>
      </c>
      <c r="C337">
        <v>153.47</v>
      </c>
      <c r="D337">
        <v>158</v>
      </c>
      <c r="E337">
        <v>138.16999999999999</v>
      </c>
      <c r="F337" t="s">
        <v>8859</v>
      </c>
      <c r="G337">
        <v>-1.7299999999999999E-2</v>
      </c>
    </row>
    <row r="338" spans="1:7" x14ac:dyDescent="0.3">
      <c r="A338" s="2">
        <v>44582</v>
      </c>
      <c r="B338">
        <v>160.07</v>
      </c>
      <c r="C338">
        <v>166.23</v>
      </c>
      <c r="D338">
        <v>171.25</v>
      </c>
      <c r="E338">
        <v>157.29</v>
      </c>
      <c r="F338" t="s">
        <v>3674</v>
      </c>
      <c r="G338">
        <v>-4.4499999999999998E-2</v>
      </c>
    </row>
    <row r="339" spans="1:7" x14ac:dyDescent="0.3">
      <c r="A339" s="2">
        <v>44581</v>
      </c>
      <c r="B339">
        <v>167.52</v>
      </c>
      <c r="C339">
        <v>174.99</v>
      </c>
      <c r="D339">
        <v>177.47</v>
      </c>
      <c r="E339">
        <v>166.21</v>
      </c>
      <c r="F339" t="s">
        <v>3759</v>
      </c>
      <c r="G339">
        <v>-3.7600000000000001E-2</v>
      </c>
    </row>
    <row r="340" spans="1:7" x14ac:dyDescent="0.3">
      <c r="A340" s="2">
        <v>44580</v>
      </c>
      <c r="B340">
        <v>174.07</v>
      </c>
      <c r="C340">
        <v>188.84</v>
      </c>
      <c r="D340">
        <v>191.34</v>
      </c>
      <c r="E340">
        <v>173.41</v>
      </c>
      <c r="F340" t="s">
        <v>3917</v>
      </c>
      <c r="G340">
        <v>-6.7199999999999996E-2</v>
      </c>
    </row>
    <row r="341" spans="1:7" x14ac:dyDescent="0.3">
      <c r="A341" s="2">
        <v>44579</v>
      </c>
      <c r="B341">
        <v>186.61</v>
      </c>
      <c r="C341">
        <v>196.91</v>
      </c>
      <c r="D341">
        <v>198.82</v>
      </c>
      <c r="E341">
        <v>185.39</v>
      </c>
      <c r="F341" t="s">
        <v>4365</v>
      </c>
      <c r="G341">
        <v>-8.8499999999999995E-2</v>
      </c>
    </row>
    <row r="342" spans="1:7" x14ac:dyDescent="0.3">
      <c r="A342" s="2">
        <v>44575</v>
      </c>
      <c r="B342">
        <v>204.73</v>
      </c>
      <c r="C342">
        <v>204.01</v>
      </c>
      <c r="D342">
        <v>212.76</v>
      </c>
      <c r="E342">
        <v>200.08</v>
      </c>
      <c r="F342" t="s">
        <v>3683</v>
      </c>
      <c r="G342">
        <v>-2.5899999999999999E-2</v>
      </c>
    </row>
    <row r="343" spans="1:7" x14ac:dyDescent="0.3">
      <c r="A343" s="2">
        <v>44574</v>
      </c>
      <c r="B343">
        <v>210.17</v>
      </c>
      <c r="C343">
        <v>219.56</v>
      </c>
      <c r="D343">
        <v>221.5</v>
      </c>
      <c r="E343">
        <v>209.58</v>
      </c>
      <c r="F343" t="s">
        <v>3804</v>
      </c>
      <c r="G343">
        <v>-5.7099999999999998E-2</v>
      </c>
    </row>
    <row r="344" spans="1:7" x14ac:dyDescent="0.3">
      <c r="A344" s="2">
        <v>44573</v>
      </c>
      <c r="B344">
        <v>222.89</v>
      </c>
      <c r="C344">
        <v>220.48</v>
      </c>
      <c r="D344">
        <v>228.5</v>
      </c>
      <c r="E344">
        <v>218.76</v>
      </c>
      <c r="F344" t="s">
        <v>3193</v>
      </c>
      <c r="G344">
        <v>6.7999999999999996E-3</v>
      </c>
    </row>
    <row r="345" spans="1:7" x14ac:dyDescent="0.3">
      <c r="A345" s="2">
        <v>44572</v>
      </c>
      <c r="B345">
        <v>221.39</v>
      </c>
      <c r="C345">
        <v>226</v>
      </c>
      <c r="D345">
        <v>228</v>
      </c>
      <c r="E345">
        <v>220.28</v>
      </c>
      <c r="F345" t="s">
        <v>3211</v>
      </c>
      <c r="G345">
        <v>-5.2699999999999997E-2</v>
      </c>
    </row>
    <row r="346" spans="1:7" x14ac:dyDescent="0.3">
      <c r="A346" s="2">
        <v>44571</v>
      </c>
      <c r="B346">
        <v>233.7</v>
      </c>
      <c r="C346">
        <v>211.37</v>
      </c>
      <c r="D346">
        <v>241.99</v>
      </c>
      <c r="E346">
        <v>207.5</v>
      </c>
      <c r="F346" t="s">
        <v>4239</v>
      </c>
      <c r="G346">
        <v>9.2799999999999994E-2</v>
      </c>
    </row>
    <row r="347" spans="1:7" x14ac:dyDescent="0.3">
      <c r="A347" s="2">
        <v>44568</v>
      </c>
      <c r="B347">
        <v>213.86</v>
      </c>
      <c r="C347">
        <v>216.41</v>
      </c>
      <c r="D347">
        <v>221.97</v>
      </c>
      <c r="E347">
        <v>211.95</v>
      </c>
      <c r="F347" t="s">
        <v>4748</v>
      </c>
      <c r="G347">
        <v>-1.0200000000000001E-2</v>
      </c>
    </row>
    <row r="348" spans="1:7" x14ac:dyDescent="0.3">
      <c r="A348" s="2">
        <v>44567</v>
      </c>
      <c r="B348">
        <v>216.06</v>
      </c>
      <c r="C348">
        <v>216.04</v>
      </c>
      <c r="D348">
        <v>222.22</v>
      </c>
      <c r="E348">
        <v>205.23</v>
      </c>
      <c r="F348" t="s">
        <v>3708</v>
      </c>
      <c r="G348">
        <v>3.8999999999999998E-3</v>
      </c>
    </row>
    <row r="349" spans="1:7" x14ac:dyDescent="0.3">
      <c r="A349" s="2">
        <v>44566</v>
      </c>
      <c r="B349">
        <v>215.23</v>
      </c>
      <c r="C349">
        <v>232.1</v>
      </c>
      <c r="D349">
        <v>237.88</v>
      </c>
      <c r="E349">
        <v>214.6</v>
      </c>
      <c r="F349" t="s">
        <v>8770</v>
      </c>
      <c r="G349">
        <v>-7.6499999999999999E-2</v>
      </c>
    </row>
    <row r="350" spans="1:7" x14ac:dyDescent="0.3">
      <c r="A350" s="2">
        <v>44565</v>
      </c>
      <c r="B350">
        <v>233.06</v>
      </c>
      <c r="C350">
        <v>232.2</v>
      </c>
      <c r="D350">
        <v>239.43</v>
      </c>
      <c r="E350">
        <v>225.24</v>
      </c>
      <c r="F350" t="s">
        <v>4584</v>
      </c>
      <c r="G350">
        <v>-8.5000000000000006E-3</v>
      </c>
    </row>
    <row r="351" spans="1:7" x14ac:dyDescent="0.3">
      <c r="A351" s="2">
        <v>44564</v>
      </c>
      <c r="B351">
        <v>235.05</v>
      </c>
      <c r="C351">
        <v>247.12</v>
      </c>
      <c r="D351">
        <v>249.42</v>
      </c>
      <c r="E351">
        <v>231.08</v>
      </c>
      <c r="F351" t="s">
        <v>3834</v>
      </c>
      <c r="G351">
        <v>-7.4499999999999997E-2</v>
      </c>
    </row>
    <row r="352" spans="1:7" x14ac:dyDescent="0.3">
      <c r="A352" s="2">
        <v>44561</v>
      </c>
      <c r="B352">
        <v>253.98</v>
      </c>
      <c r="C352">
        <v>249.88</v>
      </c>
      <c r="D352">
        <v>259.2</v>
      </c>
      <c r="E352">
        <v>246.7</v>
      </c>
      <c r="F352" t="s">
        <v>8703</v>
      </c>
      <c r="G352">
        <v>9.4999999999999998E-3</v>
      </c>
    </row>
    <row r="353" spans="1:7" x14ac:dyDescent="0.3">
      <c r="A353" s="2">
        <v>44560</v>
      </c>
      <c r="B353">
        <v>251.6</v>
      </c>
      <c r="C353">
        <v>243.83</v>
      </c>
      <c r="D353">
        <v>254.32</v>
      </c>
      <c r="E353">
        <v>242.13</v>
      </c>
      <c r="F353" t="s">
        <v>8860</v>
      </c>
      <c r="G353">
        <v>1.4999999999999999E-2</v>
      </c>
    </row>
    <row r="354" spans="1:7" x14ac:dyDescent="0.3">
      <c r="A354" s="2">
        <v>44559</v>
      </c>
      <c r="B354">
        <v>247.88</v>
      </c>
      <c r="C354">
        <v>239.33</v>
      </c>
      <c r="D354">
        <v>249.49</v>
      </c>
      <c r="E354">
        <v>233.2</v>
      </c>
      <c r="F354" t="s">
        <v>3420</v>
      </c>
      <c r="G354">
        <v>2.6700000000000002E-2</v>
      </c>
    </row>
    <row r="355" spans="1:7" x14ac:dyDescent="0.3">
      <c r="A355" s="2">
        <v>44558</v>
      </c>
      <c r="B355">
        <v>241.44</v>
      </c>
      <c r="C355">
        <v>245.37</v>
      </c>
      <c r="D355">
        <v>254.57</v>
      </c>
      <c r="E355">
        <v>237.58</v>
      </c>
      <c r="F355" t="s">
        <v>4553</v>
      </c>
      <c r="G355">
        <v>-2.1999999999999999E-2</v>
      </c>
    </row>
    <row r="356" spans="1:7" x14ac:dyDescent="0.3">
      <c r="A356" s="2">
        <v>44557</v>
      </c>
      <c r="B356">
        <v>246.88</v>
      </c>
      <c r="C356">
        <v>243</v>
      </c>
      <c r="D356">
        <v>252.72</v>
      </c>
      <c r="E356">
        <v>240.58</v>
      </c>
      <c r="F356" t="s">
        <v>4714</v>
      </c>
      <c r="G356">
        <v>-1.24E-2</v>
      </c>
    </row>
    <row r="357" spans="1:7" x14ac:dyDescent="0.3">
      <c r="A357" s="2">
        <v>44553</v>
      </c>
      <c r="B357">
        <v>249.99</v>
      </c>
      <c r="C357">
        <v>250.41</v>
      </c>
      <c r="D357">
        <v>253.65</v>
      </c>
      <c r="E357">
        <v>238.5</v>
      </c>
      <c r="F357" t="s">
        <v>4547</v>
      </c>
      <c r="G357">
        <v>-5.4999999999999997E-3</v>
      </c>
    </row>
    <row r="358" spans="1:7" x14ac:dyDescent="0.3">
      <c r="A358" s="2">
        <v>44552</v>
      </c>
      <c r="B358">
        <v>251.36</v>
      </c>
      <c r="C358">
        <v>264.06</v>
      </c>
      <c r="D358">
        <v>267</v>
      </c>
      <c r="E358">
        <v>245.5</v>
      </c>
      <c r="F358" t="s">
        <v>3601</v>
      </c>
      <c r="G358">
        <v>-6.2600000000000003E-2</v>
      </c>
    </row>
    <row r="359" spans="1:7" x14ac:dyDescent="0.3">
      <c r="A359" s="2">
        <v>44551</v>
      </c>
      <c r="B359">
        <v>268.14</v>
      </c>
      <c r="C359">
        <v>275.5</v>
      </c>
      <c r="D359">
        <v>281.3</v>
      </c>
      <c r="E359">
        <v>257.2</v>
      </c>
      <c r="F359" t="s">
        <v>4300</v>
      </c>
      <c r="G359">
        <v>-2.98E-2</v>
      </c>
    </row>
    <row r="360" spans="1:7" x14ac:dyDescent="0.3">
      <c r="A360" s="2">
        <v>44550</v>
      </c>
      <c r="B360">
        <v>276.38</v>
      </c>
      <c r="C360">
        <v>321.3</v>
      </c>
      <c r="D360">
        <v>321.3</v>
      </c>
      <c r="E360">
        <v>275.12</v>
      </c>
      <c r="F360" t="s">
        <v>8861</v>
      </c>
      <c r="G360">
        <v>-6.25E-2</v>
      </c>
    </row>
    <row r="361" spans="1:7" x14ac:dyDescent="0.3">
      <c r="A361" s="2">
        <v>44547</v>
      </c>
      <c r="B361">
        <v>294.8</v>
      </c>
      <c r="C361">
        <v>275.57</v>
      </c>
      <c r="D361">
        <v>296.39</v>
      </c>
      <c r="E361">
        <v>269</v>
      </c>
      <c r="F361" t="s">
        <v>8862</v>
      </c>
      <c r="G361">
        <v>4.53E-2</v>
      </c>
    </row>
    <row r="362" spans="1:7" x14ac:dyDescent="0.3">
      <c r="A362" s="2">
        <v>44546</v>
      </c>
      <c r="B362">
        <v>282.02</v>
      </c>
      <c r="C362">
        <v>284.2</v>
      </c>
      <c r="D362">
        <v>287.13</v>
      </c>
      <c r="E362">
        <v>277.07</v>
      </c>
      <c r="F362" t="s">
        <v>1495</v>
      </c>
      <c r="G362">
        <v>-4.4000000000000003E-3</v>
      </c>
    </row>
    <row r="363" spans="1:7" x14ac:dyDescent="0.3">
      <c r="A363" s="2">
        <v>44545</v>
      </c>
      <c r="B363">
        <v>283.27999999999997</v>
      </c>
      <c r="C363">
        <v>271.8</v>
      </c>
      <c r="D363">
        <v>290.35000000000002</v>
      </c>
      <c r="E363">
        <v>271.55</v>
      </c>
      <c r="F363" t="s">
        <v>3453</v>
      </c>
      <c r="G363">
        <v>2.2100000000000002E-2</v>
      </c>
    </row>
    <row r="364" spans="1:7" x14ac:dyDescent="0.3">
      <c r="A364" s="2">
        <v>44544</v>
      </c>
      <c r="B364">
        <v>277.16000000000003</v>
      </c>
      <c r="C364">
        <v>264.3</v>
      </c>
      <c r="D364">
        <v>278.33</v>
      </c>
      <c r="E364">
        <v>257.2</v>
      </c>
      <c r="F364" t="s">
        <v>3847</v>
      </c>
      <c r="G364">
        <v>1.9E-2</v>
      </c>
    </row>
    <row r="365" spans="1:7" x14ac:dyDescent="0.3">
      <c r="A365" s="2">
        <v>44543</v>
      </c>
      <c r="B365">
        <v>271.99</v>
      </c>
      <c r="C365">
        <v>257.39999999999998</v>
      </c>
      <c r="D365">
        <v>275.77999999999997</v>
      </c>
      <c r="E365">
        <v>256.97000000000003</v>
      </c>
      <c r="F365" t="s">
        <v>4674</v>
      </c>
      <c r="G365">
        <v>5.8099999999999999E-2</v>
      </c>
    </row>
    <row r="366" spans="1:7" x14ac:dyDescent="0.3">
      <c r="A366" s="2">
        <v>44540</v>
      </c>
      <c r="B366">
        <v>257.06</v>
      </c>
      <c r="C366">
        <v>235.4</v>
      </c>
      <c r="D366">
        <v>261.97000000000003</v>
      </c>
      <c r="E366">
        <v>233.51</v>
      </c>
      <c r="F366" t="s">
        <v>4066</v>
      </c>
      <c r="G366">
        <v>-5.57E-2</v>
      </c>
    </row>
    <row r="367" spans="1:7" x14ac:dyDescent="0.3">
      <c r="A367" s="2">
        <v>44539</v>
      </c>
      <c r="B367">
        <v>272.20999999999998</v>
      </c>
      <c r="C367">
        <v>285.19</v>
      </c>
      <c r="D367">
        <v>285.70999999999998</v>
      </c>
      <c r="E367">
        <v>271.33</v>
      </c>
      <c r="F367" t="s">
        <v>8855</v>
      </c>
      <c r="G367">
        <v>-3.95E-2</v>
      </c>
    </row>
    <row r="368" spans="1:7" x14ac:dyDescent="0.3">
      <c r="A368" s="2">
        <v>44538</v>
      </c>
      <c r="B368">
        <v>283.39999999999998</v>
      </c>
      <c r="C368">
        <v>282.38</v>
      </c>
      <c r="D368">
        <v>288.27999999999997</v>
      </c>
      <c r="E368">
        <v>272.91000000000003</v>
      </c>
      <c r="F368" t="s">
        <v>3280</v>
      </c>
      <c r="G368">
        <v>3.7000000000000002E-3</v>
      </c>
    </row>
    <row r="369" spans="1:7" x14ac:dyDescent="0.3">
      <c r="A369" s="2">
        <v>44537</v>
      </c>
      <c r="B369">
        <v>282.35000000000002</v>
      </c>
      <c r="C369">
        <v>268.14</v>
      </c>
      <c r="D369">
        <v>287.77</v>
      </c>
      <c r="E369">
        <v>263.07</v>
      </c>
      <c r="F369" t="s">
        <v>3483</v>
      </c>
      <c r="G369">
        <v>6.4100000000000004E-2</v>
      </c>
    </row>
    <row r="370" spans="1:7" x14ac:dyDescent="0.3">
      <c r="A370" s="2">
        <v>44536</v>
      </c>
      <c r="B370">
        <v>265.33</v>
      </c>
      <c r="C370">
        <v>280.85000000000002</v>
      </c>
      <c r="D370">
        <v>287.48</v>
      </c>
      <c r="E370">
        <v>256.56</v>
      </c>
      <c r="F370" t="s">
        <v>4336</v>
      </c>
      <c r="G370">
        <v>-0.13489999999999999</v>
      </c>
    </row>
    <row r="371" spans="1:7" x14ac:dyDescent="0.3">
      <c r="A371" s="2">
        <v>44533</v>
      </c>
      <c r="B371">
        <v>306.72000000000003</v>
      </c>
      <c r="C371">
        <v>318.08999999999997</v>
      </c>
      <c r="D371">
        <v>318.79000000000002</v>
      </c>
      <c r="E371">
        <v>293.60000000000002</v>
      </c>
      <c r="F371" t="s">
        <v>8863</v>
      </c>
      <c r="G371">
        <v>1.7299999999999999E-2</v>
      </c>
    </row>
    <row r="372" spans="1:7" x14ac:dyDescent="0.3">
      <c r="A372" s="2">
        <v>44532</v>
      </c>
      <c r="B372">
        <v>301.49</v>
      </c>
      <c r="C372">
        <v>301.29000000000002</v>
      </c>
      <c r="D372">
        <v>318.47000000000003</v>
      </c>
      <c r="E372">
        <v>291.02999999999997</v>
      </c>
      <c r="F372" t="s">
        <v>4732</v>
      </c>
      <c r="G372">
        <v>-2.9399999999999999E-2</v>
      </c>
    </row>
    <row r="373" spans="1:7" x14ac:dyDescent="0.3">
      <c r="A373" s="2">
        <v>44531</v>
      </c>
      <c r="B373">
        <v>310.61</v>
      </c>
      <c r="C373">
        <v>330</v>
      </c>
      <c r="D373">
        <v>336.36</v>
      </c>
      <c r="E373">
        <v>310.57</v>
      </c>
      <c r="F373" t="s">
        <v>8864</v>
      </c>
      <c r="G373">
        <v>-0.1187</v>
      </c>
    </row>
    <row r="374" spans="1:7" x14ac:dyDescent="0.3">
      <c r="A374" s="2">
        <v>44530</v>
      </c>
      <c r="B374">
        <v>352.43</v>
      </c>
      <c r="C374">
        <v>351.58</v>
      </c>
      <c r="D374">
        <v>357.64</v>
      </c>
      <c r="E374">
        <v>337.29</v>
      </c>
      <c r="F374" t="s">
        <v>4230</v>
      </c>
      <c r="G374">
        <v>-4.36E-2</v>
      </c>
    </row>
    <row r="375" spans="1:7" x14ac:dyDescent="0.3">
      <c r="A375" s="2">
        <v>44529</v>
      </c>
      <c r="B375">
        <v>368.51</v>
      </c>
      <c r="C375">
        <v>370.33</v>
      </c>
      <c r="D375">
        <v>376.65</v>
      </c>
      <c r="E375">
        <v>350.27</v>
      </c>
      <c r="F375" t="s">
        <v>8865</v>
      </c>
      <c r="G375">
        <v>0.11799999999999999</v>
      </c>
    </row>
    <row r="376" spans="1:7" x14ac:dyDescent="0.3">
      <c r="A376" s="2">
        <v>44526</v>
      </c>
      <c r="B376">
        <v>329.63</v>
      </c>
      <c r="C376">
        <v>319.33999999999997</v>
      </c>
      <c r="D376">
        <v>350.15</v>
      </c>
      <c r="E376">
        <v>313</v>
      </c>
      <c r="F376" t="s">
        <v>8866</v>
      </c>
      <c r="G376">
        <v>0.20569999999999999</v>
      </c>
    </row>
    <row r="377" spans="1:7" x14ac:dyDescent="0.3">
      <c r="A377" s="2">
        <v>44524</v>
      </c>
      <c r="B377">
        <v>273.39</v>
      </c>
      <c r="C377">
        <v>273.01</v>
      </c>
      <c r="D377">
        <v>275.27999999999997</v>
      </c>
      <c r="E377">
        <v>266.31</v>
      </c>
      <c r="F377" t="s">
        <v>8639</v>
      </c>
      <c r="G377">
        <v>-1.0800000000000001E-2</v>
      </c>
    </row>
    <row r="378" spans="1:7" x14ac:dyDescent="0.3">
      <c r="A378" s="2">
        <v>44523</v>
      </c>
      <c r="B378">
        <v>276.38</v>
      </c>
      <c r="C378">
        <v>277.74</v>
      </c>
      <c r="D378">
        <v>281.98</v>
      </c>
      <c r="E378">
        <v>269.18</v>
      </c>
      <c r="F378" t="s">
        <v>8867</v>
      </c>
      <c r="G378">
        <v>-2.23E-2</v>
      </c>
    </row>
    <row r="379" spans="1:7" x14ac:dyDescent="0.3">
      <c r="A379" s="2">
        <v>44522</v>
      </c>
      <c r="B379">
        <v>282.69</v>
      </c>
      <c r="C379">
        <v>268.07</v>
      </c>
      <c r="D379">
        <v>289</v>
      </c>
      <c r="E379">
        <v>264.2</v>
      </c>
      <c r="F379" t="s">
        <v>3542</v>
      </c>
      <c r="G379">
        <v>7.17E-2</v>
      </c>
    </row>
    <row r="380" spans="1:7" x14ac:dyDescent="0.3">
      <c r="A380" s="2">
        <v>44519</v>
      </c>
      <c r="B380">
        <v>263.77999999999997</v>
      </c>
      <c r="C380">
        <v>265.42</v>
      </c>
      <c r="D380">
        <v>274.83999999999997</v>
      </c>
      <c r="E380">
        <v>258.08999999999997</v>
      </c>
      <c r="F380" t="s">
        <v>4589</v>
      </c>
      <c r="G380">
        <v>4.9200000000000001E-2</v>
      </c>
    </row>
    <row r="381" spans="1:7" x14ac:dyDescent="0.3">
      <c r="A381" s="2">
        <v>44518</v>
      </c>
      <c r="B381">
        <v>251.41</v>
      </c>
      <c r="C381">
        <v>246.12</v>
      </c>
      <c r="D381">
        <v>253.19</v>
      </c>
      <c r="E381">
        <v>243.79</v>
      </c>
      <c r="F381" t="s">
        <v>4496</v>
      </c>
      <c r="G381">
        <v>3.7900000000000003E-2</v>
      </c>
    </row>
    <row r="382" spans="1:7" x14ac:dyDescent="0.3">
      <c r="A382" s="2">
        <v>44517</v>
      </c>
      <c r="B382">
        <v>242.23</v>
      </c>
      <c r="C382">
        <v>234.79</v>
      </c>
      <c r="D382">
        <v>249.14</v>
      </c>
      <c r="E382">
        <v>234.57</v>
      </c>
      <c r="F382" t="s">
        <v>4488</v>
      </c>
      <c r="G382">
        <v>3.39E-2</v>
      </c>
    </row>
    <row r="383" spans="1:7" x14ac:dyDescent="0.3">
      <c r="A383" s="2">
        <v>44516</v>
      </c>
      <c r="B383">
        <v>234.28</v>
      </c>
      <c r="C383">
        <v>234.01</v>
      </c>
      <c r="D383">
        <v>239.99</v>
      </c>
      <c r="E383">
        <v>230.29</v>
      </c>
      <c r="F383" t="s">
        <v>8868</v>
      </c>
      <c r="G383">
        <v>-3.3999999999999998E-3</v>
      </c>
    </row>
    <row r="384" spans="1:7" x14ac:dyDescent="0.3">
      <c r="A384" s="2">
        <v>44515</v>
      </c>
      <c r="B384">
        <v>235.07</v>
      </c>
      <c r="C384">
        <v>230.82</v>
      </c>
      <c r="D384">
        <v>236.6</v>
      </c>
      <c r="E384">
        <v>225.63</v>
      </c>
      <c r="F384" t="s">
        <v>8869</v>
      </c>
      <c r="G384">
        <v>1.6799999999999999E-2</v>
      </c>
    </row>
    <row r="385" spans="1:7" x14ac:dyDescent="0.3">
      <c r="A385" s="2">
        <v>44512</v>
      </c>
      <c r="B385">
        <v>231.19</v>
      </c>
      <c r="C385">
        <v>225.86</v>
      </c>
      <c r="D385">
        <v>232.56</v>
      </c>
      <c r="E385">
        <v>224.42</v>
      </c>
      <c r="F385" t="s">
        <v>3537</v>
      </c>
      <c r="G385">
        <v>2.3800000000000002E-2</v>
      </c>
    </row>
    <row r="386" spans="1:7" x14ac:dyDescent="0.3">
      <c r="A386" s="2">
        <v>44511</v>
      </c>
      <c r="B386">
        <v>225.82</v>
      </c>
      <c r="C386">
        <v>227.67</v>
      </c>
      <c r="D386">
        <v>232.27</v>
      </c>
      <c r="E386">
        <v>221.6</v>
      </c>
      <c r="F386" t="s">
        <v>4641</v>
      </c>
      <c r="G386">
        <v>-1.37E-2</v>
      </c>
    </row>
    <row r="387" spans="1:7" x14ac:dyDescent="0.3">
      <c r="A387" s="2">
        <v>44510</v>
      </c>
      <c r="B387">
        <v>228.96</v>
      </c>
      <c r="C387">
        <v>230.1</v>
      </c>
      <c r="D387">
        <v>239.1</v>
      </c>
      <c r="E387">
        <v>225.57</v>
      </c>
      <c r="F387" t="s">
        <v>8870</v>
      </c>
      <c r="G387">
        <v>-3.3300000000000003E-2</v>
      </c>
    </row>
    <row r="388" spans="1:7" x14ac:dyDescent="0.3">
      <c r="A388" s="2">
        <v>44509</v>
      </c>
      <c r="B388">
        <v>236.85</v>
      </c>
      <c r="C388">
        <v>246.07</v>
      </c>
      <c r="D388">
        <v>250.57</v>
      </c>
      <c r="E388">
        <v>232.21</v>
      </c>
      <c r="F388" t="s">
        <v>8871</v>
      </c>
      <c r="G388">
        <v>-3.2000000000000001E-2</v>
      </c>
    </row>
    <row r="389" spans="1:7" x14ac:dyDescent="0.3">
      <c r="A389" s="2">
        <v>44508</v>
      </c>
      <c r="B389">
        <v>244.68</v>
      </c>
      <c r="C389">
        <v>233.06</v>
      </c>
      <c r="D389">
        <v>245.92</v>
      </c>
      <c r="E389">
        <v>233.06</v>
      </c>
      <c r="F389" t="s">
        <v>3266</v>
      </c>
      <c r="G389">
        <v>3.2399999999999998E-2</v>
      </c>
    </row>
    <row r="390" spans="1:7" x14ac:dyDescent="0.3">
      <c r="A390" s="2">
        <v>44505</v>
      </c>
      <c r="B390">
        <v>236.99</v>
      </c>
      <c r="C390">
        <v>241.57</v>
      </c>
      <c r="D390">
        <v>246.1</v>
      </c>
      <c r="E390">
        <v>210.96</v>
      </c>
      <c r="F390" t="s">
        <v>1902</v>
      </c>
      <c r="G390">
        <v>-0.1656</v>
      </c>
    </row>
    <row r="391" spans="1:7" x14ac:dyDescent="0.3">
      <c r="A391" s="2">
        <v>44504</v>
      </c>
      <c r="B391">
        <v>284.02</v>
      </c>
      <c r="C391">
        <v>295.81</v>
      </c>
      <c r="D391">
        <v>297.73</v>
      </c>
      <c r="E391">
        <v>278</v>
      </c>
      <c r="F391" t="s">
        <v>1261</v>
      </c>
      <c r="G391">
        <v>-0.1789</v>
      </c>
    </row>
    <row r="392" spans="1:7" x14ac:dyDescent="0.3">
      <c r="A392" s="2">
        <v>44503</v>
      </c>
      <c r="B392">
        <v>345.92</v>
      </c>
      <c r="C392">
        <v>350</v>
      </c>
      <c r="D392">
        <v>350.1</v>
      </c>
      <c r="E392">
        <v>336.2</v>
      </c>
      <c r="F392" t="s">
        <v>8664</v>
      </c>
      <c r="G392">
        <v>-7.7999999999999996E-3</v>
      </c>
    </row>
    <row r="393" spans="1:7" x14ac:dyDescent="0.3">
      <c r="A393" s="2">
        <v>44502</v>
      </c>
      <c r="B393">
        <v>348.64</v>
      </c>
      <c r="C393">
        <v>338.74</v>
      </c>
      <c r="D393">
        <v>349.45</v>
      </c>
      <c r="E393">
        <v>337.04</v>
      </c>
      <c r="F393" t="s">
        <v>8872</v>
      </c>
      <c r="G393">
        <v>3.4000000000000002E-2</v>
      </c>
    </row>
    <row r="394" spans="1:7" x14ac:dyDescent="0.3">
      <c r="A394" s="2">
        <v>44501</v>
      </c>
      <c r="B394">
        <v>337.17</v>
      </c>
      <c r="C394">
        <v>334.99</v>
      </c>
      <c r="D394">
        <v>338.07</v>
      </c>
      <c r="E394">
        <v>320.55</v>
      </c>
      <c r="F394" t="s">
        <v>3711</v>
      </c>
      <c r="G394">
        <v>-2.3300000000000001E-2</v>
      </c>
    </row>
    <row r="395" spans="1:7" x14ac:dyDescent="0.3">
      <c r="A395" s="2">
        <v>44498</v>
      </c>
      <c r="B395">
        <v>345.21</v>
      </c>
      <c r="C395">
        <v>344.47</v>
      </c>
      <c r="D395">
        <v>347.7</v>
      </c>
      <c r="E395">
        <v>337.25</v>
      </c>
      <c r="F395" t="s">
        <v>3215</v>
      </c>
      <c r="G395">
        <v>-7.7999999999999996E-3</v>
      </c>
    </row>
    <row r="396" spans="1:7" x14ac:dyDescent="0.3">
      <c r="A396" s="2">
        <v>44497</v>
      </c>
      <c r="B396">
        <v>347.92</v>
      </c>
      <c r="C396">
        <v>343.1</v>
      </c>
      <c r="D396">
        <v>353.28</v>
      </c>
      <c r="E396">
        <v>341.54</v>
      </c>
      <c r="F396" t="s">
        <v>2262</v>
      </c>
      <c r="G396">
        <v>2.07E-2</v>
      </c>
    </row>
    <row r="397" spans="1:7" x14ac:dyDescent="0.3">
      <c r="A397" s="2">
        <v>44496</v>
      </c>
      <c r="B397">
        <v>340.88</v>
      </c>
      <c r="C397">
        <v>344.25</v>
      </c>
      <c r="D397">
        <v>350.64</v>
      </c>
      <c r="E397">
        <v>338.34</v>
      </c>
      <c r="F397" t="s">
        <v>8685</v>
      </c>
      <c r="G397">
        <v>-1.41E-2</v>
      </c>
    </row>
    <row r="398" spans="1:7" x14ac:dyDescent="0.3">
      <c r="A398" s="2">
        <v>44495</v>
      </c>
      <c r="B398">
        <v>345.74</v>
      </c>
      <c r="C398">
        <v>352</v>
      </c>
      <c r="D398">
        <v>356.77</v>
      </c>
      <c r="E398">
        <v>341.37</v>
      </c>
      <c r="F398" t="s">
        <v>4516</v>
      </c>
      <c r="G398">
        <v>-1.09E-2</v>
      </c>
    </row>
    <row r="399" spans="1:7" x14ac:dyDescent="0.3">
      <c r="A399" s="2">
        <v>44494</v>
      </c>
      <c r="B399">
        <v>349.56</v>
      </c>
      <c r="C399">
        <v>327.36</v>
      </c>
      <c r="D399">
        <v>350.06</v>
      </c>
      <c r="E399">
        <v>323.27</v>
      </c>
      <c r="F399" t="s">
        <v>4686</v>
      </c>
      <c r="G399">
        <v>7.0499999999999993E-2</v>
      </c>
    </row>
    <row r="400" spans="1:7" x14ac:dyDescent="0.3">
      <c r="A400" s="2">
        <v>44491</v>
      </c>
      <c r="B400">
        <v>326.54000000000002</v>
      </c>
      <c r="C400">
        <v>332.54</v>
      </c>
      <c r="D400">
        <v>335.75</v>
      </c>
      <c r="E400">
        <v>317.18</v>
      </c>
      <c r="F400" t="s">
        <v>3717</v>
      </c>
      <c r="G400">
        <v>-3.8399999999999997E-2</v>
      </c>
    </row>
    <row r="401" spans="1:7" x14ac:dyDescent="0.3">
      <c r="A401" s="2">
        <v>44490</v>
      </c>
      <c r="B401">
        <v>339.57</v>
      </c>
      <c r="C401">
        <v>337.21</v>
      </c>
      <c r="D401">
        <v>341.52</v>
      </c>
      <c r="E401">
        <v>333.4</v>
      </c>
      <c r="F401" t="s">
        <v>4541</v>
      </c>
      <c r="G401">
        <v>1.9699999999999999E-2</v>
      </c>
    </row>
    <row r="402" spans="1:7" x14ac:dyDescent="0.3">
      <c r="A402" s="2">
        <v>44489</v>
      </c>
      <c r="B402">
        <v>333.01</v>
      </c>
      <c r="C402">
        <v>334.01</v>
      </c>
      <c r="D402">
        <v>338.6</v>
      </c>
      <c r="E402">
        <v>329.36</v>
      </c>
      <c r="F402" t="s">
        <v>8737</v>
      </c>
      <c r="G402">
        <v>-1.8E-3</v>
      </c>
    </row>
    <row r="403" spans="1:7" x14ac:dyDescent="0.3">
      <c r="A403" s="2">
        <v>44488</v>
      </c>
      <c r="B403">
        <v>333.61</v>
      </c>
      <c r="C403">
        <v>339.11</v>
      </c>
      <c r="D403">
        <v>347.87</v>
      </c>
      <c r="E403">
        <v>331.01</v>
      </c>
      <c r="F403" t="s">
        <v>4523</v>
      </c>
      <c r="G403">
        <v>-3.7000000000000002E-3</v>
      </c>
    </row>
    <row r="404" spans="1:7" x14ac:dyDescent="0.3">
      <c r="A404" s="2">
        <v>44487</v>
      </c>
      <c r="B404">
        <v>334.84</v>
      </c>
      <c r="C404">
        <v>322.26</v>
      </c>
      <c r="D404">
        <v>338.54</v>
      </c>
      <c r="E404">
        <v>320.54000000000002</v>
      </c>
      <c r="F404" t="s">
        <v>3684</v>
      </c>
      <c r="G404">
        <v>3.2800000000000003E-2</v>
      </c>
    </row>
    <row r="405" spans="1:7" x14ac:dyDescent="0.3">
      <c r="A405" s="2">
        <v>44484</v>
      </c>
      <c r="B405">
        <v>324.20999999999998</v>
      </c>
      <c r="C405">
        <v>341.01</v>
      </c>
      <c r="D405">
        <v>341.55</v>
      </c>
      <c r="E405">
        <v>318.5</v>
      </c>
      <c r="F405" t="s">
        <v>3671</v>
      </c>
      <c r="G405">
        <v>-2.3099999999999999E-2</v>
      </c>
    </row>
    <row r="406" spans="1:7" x14ac:dyDescent="0.3">
      <c r="A406" s="2">
        <v>44483</v>
      </c>
      <c r="B406">
        <v>331.88</v>
      </c>
      <c r="C406">
        <v>329</v>
      </c>
      <c r="D406">
        <v>337.36</v>
      </c>
      <c r="E406">
        <v>322.10000000000002</v>
      </c>
      <c r="F406" t="s">
        <v>4672</v>
      </c>
      <c r="G406">
        <v>3.2300000000000002E-2</v>
      </c>
    </row>
    <row r="407" spans="1:7" x14ac:dyDescent="0.3">
      <c r="A407" s="2">
        <v>44482</v>
      </c>
      <c r="B407">
        <v>321.5</v>
      </c>
      <c r="C407">
        <v>314.89999999999998</v>
      </c>
      <c r="D407">
        <v>327.74</v>
      </c>
      <c r="E407">
        <v>313.3</v>
      </c>
      <c r="F407" t="s">
        <v>4024</v>
      </c>
      <c r="G407">
        <v>3.3300000000000003E-2</v>
      </c>
    </row>
    <row r="408" spans="1:7" x14ac:dyDescent="0.3">
      <c r="A408" s="2">
        <v>44481</v>
      </c>
      <c r="B408">
        <v>311.13</v>
      </c>
      <c r="C408">
        <v>313.02999999999997</v>
      </c>
      <c r="D408">
        <v>315.94</v>
      </c>
      <c r="E408">
        <v>301.91000000000003</v>
      </c>
      <c r="F408" t="s">
        <v>3406</v>
      </c>
      <c r="G408">
        <v>1.9800000000000002E-2</v>
      </c>
    </row>
    <row r="409" spans="1:7" x14ac:dyDescent="0.3">
      <c r="A409" s="2">
        <v>44480</v>
      </c>
      <c r="B409">
        <v>305.10000000000002</v>
      </c>
      <c r="C409">
        <v>299.32</v>
      </c>
      <c r="D409">
        <v>314.11</v>
      </c>
      <c r="E409">
        <v>298.10000000000002</v>
      </c>
      <c r="F409" t="s">
        <v>4736</v>
      </c>
      <c r="G409">
        <v>5.9999999999999995E-4</v>
      </c>
    </row>
    <row r="410" spans="1:7" x14ac:dyDescent="0.3">
      <c r="A410" s="2">
        <v>44477</v>
      </c>
      <c r="B410">
        <v>304.91000000000003</v>
      </c>
      <c r="C410">
        <v>310.8</v>
      </c>
      <c r="D410">
        <v>314.05</v>
      </c>
      <c r="E410">
        <v>297.54000000000002</v>
      </c>
      <c r="F410" t="s">
        <v>8862</v>
      </c>
      <c r="G410">
        <v>-1.44E-2</v>
      </c>
    </row>
    <row r="411" spans="1:7" x14ac:dyDescent="0.3">
      <c r="A411" s="2">
        <v>44476</v>
      </c>
      <c r="B411">
        <v>309.36</v>
      </c>
      <c r="C411">
        <v>295.45999999999998</v>
      </c>
      <c r="D411">
        <v>317.35000000000002</v>
      </c>
      <c r="E411">
        <v>293.58</v>
      </c>
      <c r="F411" t="s">
        <v>3501</v>
      </c>
      <c r="G411">
        <v>2.29E-2</v>
      </c>
    </row>
    <row r="412" spans="1:7" x14ac:dyDescent="0.3">
      <c r="A412" s="2">
        <v>44475</v>
      </c>
      <c r="B412">
        <v>302.42</v>
      </c>
      <c r="C412">
        <v>318.70999999999998</v>
      </c>
      <c r="D412">
        <v>325.68</v>
      </c>
      <c r="E412">
        <v>300.62</v>
      </c>
      <c r="F412" t="s">
        <v>4579</v>
      </c>
      <c r="G412">
        <v>-8.9399999999999993E-2</v>
      </c>
    </row>
    <row r="413" spans="1:7" x14ac:dyDescent="0.3">
      <c r="A413" s="2">
        <v>44474</v>
      </c>
      <c r="B413">
        <v>332.11</v>
      </c>
      <c r="C413">
        <v>331</v>
      </c>
      <c r="D413">
        <v>338.03</v>
      </c>
      <c r="E413">
        <v>327.2</v>
      </c>
      <c r="F413" t="s">
        <v>3436</v>
      </c>
      <c r="G413">
        <v>1.9199999999999998E-2</v>
      </c>
    </row>
    <row r="414" spans="1:7" x14ac:dyDescent="0.3">
      <c r="A414" s="2">
        <v>44473</v>
      </c>
      <c r="B414">
        <v>325.83999999999997</v>
      </c>
      <c r="C414">
        <v>308.88</v>
      </c>
      <c r="D414">
        <v>330.55</v>
      </c>
      <c r="E414">
        <v>305</v>
      </c>
      <c r="F414" t="s">
        <v>4057</v>
      </c>
      <c r="G414">
        <v>-4.4699999999999997E-2</v>
      </c>
    </row>
    <row r="415" spans="1:7" x14ac:dyDescent="0.3">
      <c r="A415" s="2">
        <v>44470</v>
      </c>
      <c r="B415">
        <v>341.09</v>
      </c>
      <c r="C415">
        <v>358.33</v>
      </c>
      <c r="D415">
        <v>359.11</v>
      </c>
      <c r="E415">
        <v>323.41000000000003</v>
      </c>
      <c r="F415" t="s">
        <v>8873</v>
      </c>
      <c r="G415">
        <v>-0.1137</v>
      </c>
    </row>
    <row r="416" spans="1:7" x14ac:dyDescent="0.3">
      <c r="A416" s="2">
        <v>44469</v>
      </c>
      <c r="B416">
        <v>384.86</v>
      </c>
      <c r="C416">
        <v>381.82</v>
      </c>
      <c r="D416">
        <v>390.6</v>
      </c>
      <c r="E416">
        <v>377.1</v>
      </c>
      <c r="F416" t="s">
        <v>8874</v>
      </c>
      <c r="G416">
        <v>1.5699999999999999E-2</v>
      </c>
    </row>
    <row r="417" spans="1:7" x14ac:dyDescent="0.3">
      <c r="A417" s="2">
        <v>44468</v>
      </c>
      <c r="B417">
        <v>378.9</v>
      </c>
      <c r="C417">
        <v>393.21</v>
      </c>
      <c r="D417">
        <v>397.98</v>
      </c>
      <c r="E417">
        <v>375.55</v>
      </c>
      <c r="F417" t="s">
        <v>4052</v>
      </c>
      <c r="G417">
        <v>-1.38E-2</v>
      </c>
    </row>
    <row r="418" spans="1:7" x14ac:dyDescent="0.3">
      <c r="A418" s="2">
        <v>44467</v>
      </c>
      <c r="B418">
        <v>384.21</v>
      </c>
      <c r="C418">
        <v>398.56</v>
      </c>
      <c r="D418">
        <v>403.3</v>
      </c>
      <c r="E418">
        <v>376.03</v>
      </c>
      <c r="F418" t="s">
        <v>4518</v>
      </c>
      <c r="G418">
        <v>-6.0199999999999997E-2</v>
      </c>
    </row>
    <row r="419" spans="1:7" x14ac:dyDescent="0.3">
      <c r="A419" s="2">
        <v>44466</v>
      </c>
      <c r="B419">
        <v>408.84</v>
      </c>
      <c r="C419">
        <v>430.6</v>
      </c>
      <c r="D419">
        <v>434</v>
      </c>
      <c r="E419">
        <v>407.26</v>
      </c>
      <c r="F419" t="s">
        <v>3748</v>
      </c>
      <c r="G419">
        <v>-4.9500000000000002E-2</v>
      </c>
    </row>
    <row r="420" spans="1:7" x14ac:dyDescent="0.3">
      <c r="A420" s="2">
        <v>44463</v>
      </c>
      <c r="B420">
        <v>430.14</v>
      </c>
      <c r="C420">
        <v>448.08</v>
      </c>
      <c r="D420">
        <v>453.61</v>
      </c>
      <c r="E420">
        <v>426.61</v>
      </c>
      <c r="F420" t="s">
        <v>8875</v>
      </c>
      <c r="G420">
        <v>-5.3800000000000001E-2</v>
      </c>
    </row>
    <row r="421" spans="1:7" x14ac:dyDescent="0.3">
      <c r="A421" s="2">
        <v>44462</v>
      </c>
      <c r="B421">
        <v>454.6</v>
      </c>
      <c r="C421">
        <v>439.79</v>
      </c>
      <c r="D421">
        <v>458.5</v>
      </c>
      <c r="E421">
        <v>438.79</v>
      </c>
      <c r="F421" t="s">
        <v>4529</v>
      </c>
      <c r="G421">
        <v>3.15E-2</v>
      </c>
    </row>
    <row r="422" spans="1:7" x14ac:dyDescent="0.3">
      <c r="A422" s="2">
        <v>44461</v>
      </c>
      <c r="B422">
        <v>440.72</v>
      </c>
      <c r="C422">
        <v>433.09</v>
      </c>
      <c r="D422">
        <v>443.73</v>
      </c>
      <c r="E422">
        <v>428.6</v>
      </c>
      <c r="F422" t="s">
        <v>4650</v>
      </c>
      <c r="G422">
        <v>1.54E-2</v>
      </c>
    </row>
    <row r="423" spans="1:7" x14ac:dyDescent="0.3">
      <c r="A423" s="2">
        <v>44460</v>
      </c>
      <c r="B423">
        <v>434.04</v>
      </c>
      <c r="C423">
        <v>424.3</v>
      </c>
      <c r="D423">
        <v>439.59</v>
      </c>
      <c r="E423">
        <v>420.3</v>
      </c>
      <c r="F423" t="s">
        <v>8876</v>
      </c>
      <c r="G423">
        <v>2.53E-2</v>
      </c>
    </row>
    <row r="424" spans="1:7" x14ac:dyDescent="0.3">
      <c r="A424" s="2">
        <v>44459</v>
      </c>
      <c r="B424">
        <v>423.33</v>
      </c>
      <c r="C424">
        <v>417.51</v>
      </c>
      <c r="D424">
        <v>435.45</v>
      </c>
      <c r="E424">
        <v>416.51</v>
      </c>
      <c r="F424" t="s">
        <v>8828</v>
      </c>
      <c r="G424">
        <v>-1.5599999999999999E-2</v>
      </c>
    </row>
    <row r="425" spans="1:7" x14ac:dyDescent="0.3">
      <c r="A425" s="2">
        <v>44456</v>
      </c>
      <c r="B425">
        <v>430.05</v>
      </c>
      <c r="C425">
        <v>438.53</v>
      </c>
      <c r="D425">
        <v>442</v>
      </c>
      <c r="E425">
        <v>406.87</v>
      </c>
      <c r="F425" t="s">
        <v>4169</v>
      </c>
      <c r="G425">
        <v>-2.41E-2</v>
      </c>
    </row>
    <row r="426" spans="1:7" x14ac:dyDescent="0.3">
      <c r="A426" s="2">
        <v>44455</v>
      </c>
      <c r="B426">
        <v>440.65</v>
      </c>
      <c r="C426">
        <v>431.21</v>
      </c>
      <c r="D426">
        <v>446.64</v>
      </c>
      <c r="E426">
        <v>429</v>
      </c>
      <c r="F426" t="s">
        <v>3920</v>
      </c>
      <c r="G426">
        <v>1.4200000000000001E-2</v>
      </c>
    </row>
    <row r="427" spans="1:7" x14ac:dyDescent="0.3">
      <c r="A427" s="2">
        <v>44454</v>
      </c>
      <c r="B427">
        <v>434.46</v>
      </c>
      <c r="C427">
        <v>427.45</v>
      </c>
      <c r="D427">
        <v>437.8</v>
      </c>
      <c r="E427">
        <v>422.16</v>
      </c>
      <c r="F427" t="s">
        <v>8877</v>
      </c>
      <c r="G427">
        <v>1.5800000000000002E-2</v>
      </c>
    </row>
    <row r="428" spans="1:7" x14ac:dyDescent="0.3">
      <c r="A428" s="2">
        <v>44453</v>
      </c>
      <c r="B428">
        <v>427.71</v>
      </c>
      <c r="C428">
        <v>419.27</v>
      </c>
      <c r="D428">
        <v>443.76</v>
      </c>
      <c r="E428">
        <v>418.63</v>
      </c>
      <c r="F428" t="s">
        <v>4290</v>
      </c>
      <c r="G428">
        <v>1.9E-2</v>
      </c>
    </row>
    <row r="429" spans="1:7" x14ac:dyDescent="0.3">
      <c r="A429" s="2">
        <v>44452</v>
      </c>
      <c r="B429">
        <v>419.72</v>
      </c>
      <c r="C429">
        <v>448</v>
      </c>
      <c r="D429">
        <v>448.81</v>
      </c>
      <c r="E429">
        <v>415</v>
      </c>
      <c r="F429" t="s">
        <v>3931</v>
      </c>
      <c r="G429">
        <v>-6.6000000000000003E-2</v>
      </c>
    </row>
    <row r="430" spans="1:7" x14ac:dyDescent="0.3">
      <c r="A430" s="2">
        <v>44449</v>
      </c>
      <c r="B430">
        <v>449.38</v>
      </c>
      <c r="C430">
        <v>463.16</v>
      </c>
      <c r="D430">
        <v>464.85</v>
      </c>
      <c r="E430">
        <v>448.11</v>
      </c>
      <c r="F430" t="s">
        <v>4283</v>
      </c>
      <c r="G430">
        <v>-1.43E-2</v>
      </c>
    </row>
    <row r="431" spans="1:7" x14ac:dyDescent="0.3">
      <c r="A431" s="2">
        <v>44448</v>
      </c>
      <c r="B431">
        <v>455.92</v>
      </c>
      <c r="C431">
        <v>429.93</v>
      </c>
      <c r="D431">
        <v>459.42</v>
      </c>
      <c r="E431">
        <v>427.09</v>
      </c>
      <c r="F431" t="s">
        <v>4483</v>
      </c>
      <c r="G431">
        <v>7.8100000000000003E-2</v>
      </c>
    </row>
    <row r="432" spans="1:7" x14ac:dyDescent="0.3">
      <c r="A432" s="2">
        <v>44447</v>
      </c>
      <c r="B432">
        <v>422.9</v>
      </c>
      <c r="C432">
        <v>433.72</v>
      </c>
      <c r="D432">
        <v>437.17</v>
      </c>
      <c r="E432">
        <v>418.2</v>
      </c>
      <c r="F432" t="s">
        <v>8878</v>
      </c>
      <c r="G432">
        <v>-3.09E-2</v>
      </c>
    </row>
    <row r="433" spans="1:7" x14ac:dyDescent="0.3">
      <c r="A433" s="2">
        <v>44446</v>
      </c>
      <c r="B433">
        <v>436.39</v>
      </c>
      <c r="C433">
        <v>409.5</v>
      </c>
      <c r="D433">
        <v>438.55</v>
      </c>
      <c r="E433">
        <v>408.96</v>
      </c>
      <c r="F433" t="s">
        <v>3871</v>
      </c>
      <c r="G433">
        <v>4.7300000000000002E-2</v>
      </c>
    </row>
    <row r="434" spans="1:7" x14ac:dyDescent="0.3">
      <c r="A434" s="2">
        <v>44442</v>
      </c>
      <c r="B434">
        <v>416.7</v>
      </c>
      <c r="C434">
        <v>392.71</v>
      </c>
      <c r="D434">
        <v>416.81</v>
      </c>
      <c r="E434">
        <v>388.68</v>
      </c>
      <c r="F434" t="s">
        <v>4021</v>
      </c>
      <c r="G434">
        <v>4.7899999999999998E-2</v>
      </c>
    </row>
    <row r="435" spans="1:7" x14ac:dyDescent="0.3">
      <c r="A435" s="2">
        <v>44441</v>
      </c>
      <c r="B435">
        <v>397.66</v>
      </c>
      <c r="C435">
        <v>393.13</v>
      </c>
      <c r="D435">
        <v>402.8</v>
      </c>
      <c r="E435">
        <v>390.52</v>
      </c>
      <c r="F435" t="s">
        <v>3423</v>
      </c>
      <c r="G435">
        <v>1.9800000000000002E-2</v>
      </c>
    </row>
    <row r="436" spans="1:7" x14ac:dyDescent="0.3">
      <c r="A436" s="2">
        <v>44440</v>
      </c>
      <c r="B436">
        <v>389.94</v>
      </c>
      <c r="C436">
        <v>382.84</v>
      </c>
      <c r="D436">
        <v>394.98</v>
      </c>
      <c r="E436">
        <v>375.2</v>
      </c>
      <c r="F436" t="s">
        <v>3556</v>
      </c>
      <c r="G436">
        <v>3.5200000000000002E-2</v>
      </c>
    </row>
    <row r="437" spans="1:7" x14ac:dyDescent="0.3">
      <c r="A437" s="2">
        <v>44439</v>
      </c>
      <c r="B437">
        <v>376.69</v>
      </c>
      <c r="C437">
        <v>375.91</v>
      </c>
      <c r="D437">
        <v>384.68</v>
      </c>
      <c r="E437">
        <v>370.5</v>
      </c>
      <c r="F437" t="s">
        <v>3933</v>
      </c>
      <c r="G437">
        <v>1.6199999999999999E-2</v>
      </c>
    </row>
    <row r="438" spans="1:7" x14ac:dyDescent="0.3">
      <c r="A438" s="2">
        <v>44438</v>
      </c>
      <c r="B438">
        <v>370.69</v>
      </c>
      <c r="C438">
        <v>369</v>
      </c>
      <c r="D438">
        <v>389.04</v>
      </c>
      <c r="E438">
        <v>362.8</v>
      </c>
      <c r="F438" t="s">
        <v>4334</v>
      </c>
      <c r="G438">
        <v>-3.0200000000000001E-2</v>
      </c>
    </row>
    <row r="439" spans="1:7" x14ac:dyDescent="0.3">
      <c r="A439" s="2">
        <v>44435</v>
      </c>
      <c r="B439">
        <v>382.22</v>
      </c>
      <c r="C439">
        <v>398.83</v>
      </c>
      <c r="D439">
        <v>398.98</v>
      </c>
      <c r="E439">
        <v>378.72</v>
      </c>
      <c r="F439" t="s">
        <v>4028</v>
      </c>
      <c r="G439">
        <v>-4.5199999999999997E-2</v>
      </c>
    </row>
    <row r="440" spans="1:7" x14ac:dyDescent="0.3">
      <c r="A440" s="2">
        <v>44434</v>
      </c>
      <c r="B440">
        <v>400.3</v>
      </c>
      <c r="C440">
        <v>395.45</v>
      </c>
      <c r="D440">
        <v>404.67</v>
      </c>
      <c r="E440">
        <v>392.15</v>
      </c>
      <c r="F440" t="s">
        <v>3753</v>
      </c>
      <c r="G440">
        <v>6.1000000000000004E-3</v>
      </c>
    </row>
    <row r="441" spans="1:7" x14ac:dyDescent="0.3">
      <c r="A441" s="2">
        <v>44433</v>
      </c>
      <c r="B441">
        <v>397.87</v>
      </c>
      <c r="C441">
        <v>391.7</v>
      </c>
      <c r="D441">
        <v>413.8</v>
      </c>
      <c r="E441">
        <v>387.97</v>
      </c>
      <c r="F441" t="s">
        <v>3557</v>
      </c>
      <c r="G441">
        <v>7.4000000000000003E-3</v>
      </c>
    </row>
    <row r="442" spans="1:7" x14ac:dyDescent="0.3">
      <c r="A442" s="2">
        <v>44432</v>
      </c>
      <c r="B442">
        <v>394.94</v>
      </c>
      <c r="C442">
        <v>405.69</v>
      </c>
      <c r="D442">
        <v>407.58</v>
      </c>
      <c r="E442">
        <v>387.56</v>
      </c>
      <c r="F442" t="s">
        <v>3601</v>
      </c>
      <c r="G442">
        <v>-4.1200000000000001E-2</v>
      </c>
    </row>
    <row r="443" spans="1:7" x14ac:dyDescent="0.3">
      <c r="A443" s="2">
        <v>44431</v>
      </c>
      <c r="B443">
        <v>411.89</v>
      </c>
      <c r="C443">
        <v>390.34</v>
      </c>
      <c r="D443">
        <v>411.97</v>
      </c>
      <c r="E443">
        <v>385.77</v>
      </c>
      <c r="F443" t="s">
        <v>8879</v>
      </c>
      <c r="G443">
        <v>7.5499999999999998E-2</v>
      </c>
    </row>
    <row r="444" spans="1:7" x14ac:dyDescent="0.3">
      <c r="A444" s="2">
        <v>44428</v>
      </c>
      <c r="B444">
        <v>382.98</v>
      </c>
      <c r="C444">
        <v>374.55</v>
      </c>
      <c r="D444">
        <v>387.49</v>
      </c>
      <c r="E444">
        <v>369.26</v>
      </c>
      <c r="F444" t="s">
        <v>3710</v>
      </c>
      <c r="G444">
        <v>1.9800000000000002E-2</v>
      </c>
    </row>
    <row r="445" spans="1:7" x14ac:dyDescent="0.3">
      <c r="A445" s="2">
        <v>44427</v>
      </c>
      <c r="B445">
        <v>375.53</v>
      </c>
      <c r="C445">
        <v>385</v>
      </c>
      <c r="D445">
        <v>394.92</v>
      </c>
      <c r="E445">
        <v>375</v>
      </c>
      <c r="F445" t="s">
        <v>8721</v>
      </c>
      <c r="G445">
        <v>-5.8400000000000001E-2</v>
      </c>
    </row>
    <row r="446" spans="1:7" x14ac:dyDescent="0.3">
      <c r="A446" s="2">
        <v>44426</v>
      </c>
      <c r="B446">
        <v>398.8</v>
      </c>
      <c r="C446">
        <v>406.5</v>
      </c>
      <c r="D446">
        <v>413.3</v>
      </c>
      <c r="E446">
        <v>386.21</v>
      </c>
      <c r="F446" t="s">
        <v>3418</v>
      </c>
      <c r="G446">
        <v>-7.6E-3</v>
      </c>
    </row>
    <row r="447" spans="1:7" x14ac:dyDescent="0.3">
      <c r="A447" s="2">
        <v>44425</v>
      </c>
      <c r="B447">
        <v>401.86</v>
      </c>
      <c r="C447">
        <v>361</v>
      </c>
      <c r="D447">
        <v>402.49</v>
      </c>
      <c r="E447">
        <v>358.55</v>
      </c>
      <c r="F447" t="s">
        <v>8880</v>
      </c>
      <c r="G447">
        <v>7.4899999999999994E-2</v>
      </c>
    </row>
    <row r="448" spans="1:7" x14ac:dyDescent="0.3">
      <c r="A448" s="2">
        <v>44424</v>
      </c>
      <c r="B448">
        <v>373.86</v>
      </c>
      <c r="C448">
        <v>379.27</v>
      </c>
      <c r="D448">
        <v>379.57</v>
      </c>
      <c r="E448">
        <v>349</v>
      </c>
      <c r="F448" t="s">
        <v>3923</v>
      </c>
      <c r="G448">
        <v>-4.0800000000000003E-2</v>
      </c>
    </row>
    <row r="449" spans="1:7" x14ac:dyDescent="0.3">
      <c r="A449" s="2">
        <v>44421</v>
      </c>
      <c r="B449">
        <v>389.78</v>
      </c>
      <c r="C449">
        <v>405.24</v>
      </c>
      <c r="D449">
        <v>406.32</v>
      </c>
      <c r="E449">
        <v>387.1</v>
      </c>
      <c r="F449" t="s">
        <v>8881</v>
      </c>
      <c r="G449">
        <v>-4.1999999999999997E-3</v>
      </c>
    </row>
    <row r="450" spans="1:7" x14ac:dyDescent="0.3">
      <c r="A450" s="2">
        <v>44420</v>
      </c>
      <c r="B450">
        <v>391.42</v>
      </c>
      <c r="C450">
        <v>400</v>
      </c>
      <c r="D450">
        <v>406.35</v>
      </c>
      <c r="E450">
        <v>377.09</v>
      </c>
      <c r="F450" t="s">
        <v>8873</v>
      </c>
      <c r="G450">
        <v>1.5800000000000002E-2</v>
      </c>
    </row>
    <row r="451" spans="1:7" x14ac:dyDescent="0.3">
      <c r="A451" s="2">
        <v>44419</v>
      </c>
      <c r="B451">
        <v>385.33</v>
      </c>
      <c r="C451">
        <v>443.57</v>
      </c>
      <c r="D451">
        <v>453.73</v>
      </c>
      <c r="E451">
        <v>372</v>
      </c>
      <c r="F451" t="s">
        <v>8882</v>
      </c>
      <c r="G451">
        <v>-0.15640000000000001</v>
      </c>
    </row>
    <row r="452" spans="1:7" x14ac:dyDescent="0.3">
      <c r="A452" s="2">
        <v>44418</v>
      </c>
      <c r="B452">
        <v>456.76</v>
      </c>
      <c r="C452">
        <v>485.5</v>
      </c>
      <c r="D452">
        <v>497.49</v>
      </c>
      <c r="E452">
        <v>454</v>
      </c>
      <c r="F452" t="s">
        <v>8883</v>
      </c>
      <c r="G452">
        <v>-5.7200000000000001E-2</v>
      </c>
    </row>
    <row r="453" spans="1:7" x14ac:dyDescent="0.3">
      <c r="A453" s="2">
        <v>44417</v>
      </c>
      <c r="B453">
        <v>484.47</v>
      </c>
      <c r="C453">
        <v>411.3</v>
      </c>
      <c r="D453">
        <v>493.76</v>
      </c>
      <c r="E453">
        <v>409.66</v>
      </c>
      <c r="F453" t="s">
        <v>8884</v>
      </c>
      <c r="G453">
        <v>0.17100000000000001</v>
      </c>
    </row>
    <row r="454" spans="1:7" x14ac:dyDescent="0.3">
      <c r="A454" s="2">
        <v>44414</v>
      </c>
      <c r="B454">
        <v>413.72</v>
      </c>
      <c r="C454">
        <v>410.3</v>
      </c>
      <c r="D454">
        <v>419.26</v>
      </c>
      <c r="E454">
        <v>393.61</v>
      </c>
      <c r="F454" t="s">
        <v>8885</v>
      </c>
      <c r="G454">
        <v>-6.1000000000000004E-3</v>
      </c>
    </row>
    <row r="455" spans="1:7" x14ac:dyDescent="0.3">
      <c r="A455" s="2">
        <v>44413</v>
      </c>
      <c r="B455">
        <v>416.26</v>
      </c>
      <c r="C455">
        <v>409.72</v>
      </c>
      <c r="D455">
        <v>443.99</v>
      </c>
      <c r="E455">
        <v>403</v>
      </c>
      <c r="F455" t="s">
        <v>8886</v>
      </c>
      <c r="G455">
        <v>-6.7000000000000002E-3</v>
      </c>
    </row>
    <row r="456" spans="1:7" x14ac:dyDescent="0.3">
      <c r="A456" s="2">
        <v>44412</v>
      </c>
      <c r="B456">
        <v>419.05</v>
      </c>
      <c r="C456">
        <v>385</v>
      </c>
      <c r="D456">
        <v>433</v>
      </c>
      <c r="E456">
        <v>377.11</v>
      </c>
      <c r="F456" t="s">
        <v>8887</v>
      </c>
      <c r="G456">
        <v>8.4199999999999997E-2</v>
      </c>
    </row>
    <row r="457" spans="1:7" x14ac:dyDescent="0.3">
      <c r="A457" s="2">
        <v>44411</v>
      </c>
      <c r="B457">
        <v>386.51</v>
      </c>
      <c r="C457">
        <v>348.5</v>
      </c>
      <c r="D457">
        <v>386.98</v>
      </c>
      <c r="E457">
        <v>344.5</v>
      </c>
      <c r="F457" t="s">
        <v>4469</v>
      </c>
      <c r="G457">
        <v>0.11509999999999999</v>
      </c>
    </row>
    <row r="458" spans="1:7" x14ac:dyDescent="0.3">
      <c r="A458" s="2">
        <v>44410</v>
      </c>
      <c r="B458">
        <v>346.61</v>
      </c>
      <c r="C458">
        <v>360</v>
      </c>
      <c r="D458">
        <v>365.6</v>
      </c>
      <c r="E458">
        <v>343.2</v>
      </c>
      <c r="F458" t="s">
        <v>4740</v>
      </c>
      <c r="G458">
        <v>-1.9800000000000002E-2</v>
      </c>
    </row>
    <row r="459" spans="1:7" x14ac:dyDescent="0.3">
      <c r="A459" s="2">
        <v>44407</v>
      </c>
      <c r="B459">
        <v>353.6</v>
      </c>
      <c r="C459">
        <v>346.9</v>
      </c>
      <c r="D459">
        <v>359.9</v>
      </c>
      <c r="E459">
        <v>342.28</v>
      </c>
      <c r="F459" t="s">
        <v>3505</v>
      </c>
      <c r="G459">
        <v>2.3E-2</v>
      </c>
    </row>
    <row r="460" spans="1:7" x14ac:dyDescent="0.3">
      <c r="A460" s="2">
        <v>44406</v>
      </c>
      <c r="B460">
        <v>345.64</v>
      </c>
      <c r="C460">
        <v>350.64</v>
      </c>
      <c r="D460">
        <v>351.22</v>
      </c>
      <c r="E460">
        <v>336</v>
      </c>
      <c r="F460" t="s">
        <v>3786</v>
      </c>
      <c r="G460">
        <v>-1.0500000000000001E-2</v>
      </c>
    </row>
    <row r="461" spans="1:7" x14ac:dyDescent="0.3">
      <c r="A461" s="2">
        <v>44405</v>
      </c>
      <c r="B461">
        <v>349.32</v>
      </c>
      <c r="C461">
        <v>333.01</v>
      </c>
      <c r="D461">
        <v>350.99</v>
      </c>
      <c r="E461">
        <v>327.5</v>
      </c>
      <c r="F461" t="s">
        <v>3472</v>
      </c>
      <c r="G461">
        <v>6.3399999999999998E-2</v>
      </c>
    </row>
    <row r="462" spans="1:7" x14ac:dyDescent="0.3">
      <c r="A462" s="2">
        <v>44404</v>
      </c>
      <c r="B462">
        <v>328.5</v>
      </c>
      <c r="C462">
        <v>335.31</v>
      </c>
      <c r="D462">
        <v>344.89</v>
      </c>
      <c r="E462">
        <v>318.29000000000002</v>
      </c>
      <c r="F462" t="s">
        <v>8888</v>
      </c>
      <c r="G462">
        <v>-2.1899999999999999E-2</v>
      </c>
    </row>
    <row r="463" spans="1:7" x14ac:dyDescent="0.3">
      <c r="A463" s="2">
        <v>44403</v>
      </c>
      <c r="B463">
        <v>335.87</v>
      </c>
      <c r="C463">
        <v>352</v>
      </c>
      <c r="D463">
        <v>362</v>
      </c>
      <c r="E463">
        <v>329.15</v>
      </c>
      <c r="F463" t="s">
        <v>3966</v>
      </c>
      <c r="G463">
        <v>-3.7199999999999997E-2</v>
      </c>
    </row>
    <row r="464" spans="1:7" x14ac:dyDescent="0.3">
      <c r="A464" s="2">
        <v>44400</v>
      </c>
      <c r="B464">
        <v>348.83</v>
      </c>
      <c r="C464">
        <v>330.9</v>
      </c>
      <c r="D464">
        <v>349.45</v>
      </c>
      <c r="E464">
        <v>325.17</v>
      </c>
      <c r="F464" t="s">
        <v>8889</v>
      </c>
      <c r="G464">
        <v>7.8399999999999997E-2</v>
      </c>
    </row>
    <row r="465" spans="1:7" x14ac:dyDescent="0.3">
      <c r="A465" s="2">
        <v>44399</v>
      </c>
      <c r="B465">
        <v>323.48</v>
      </c>
      <c r="C465">
        <v>319</v>
      </c>
      <c r="D465">
        <v>329.6</v>
      </c>
      <c r="E465">
        <v>316.29000000000002</v>
      </c>
      <c r="F465" t="s">
        <v>4705</v>
      </c>
      <c r="G465">
        <v>7.4000000000000003E-3</v>
      </c>
    </row>
    <row r="466" spans="1:7" x14ac:dyDescent="0.3">
      <c r="A466" s="2">
        <v>44398</v>
      </c>
      <c r="B466">
        <v>321.11</v>
      </c>
      <c r="C466">
        <v>298.51</v>
      </c>
      <c r="D466">
        <v>325.88</v>
      </c>
      <c r="E466">
        <v>293.62</v>
      </c>
      <c r="F466" t="s">
        <v>8890</v>
      </c>
      <c r="G466">
        <v>4.48E-2</v>
      </c>
    </row>
    <row r="467" spans="1:7" x14ac:dyDescent="0.3">
      <c r="A467" s="2">
        <v>44397</v>
      </c>
      <c r="B467">
        <v>307.33</v>
      </c>
      <c r="C467">
        <v>318.22000000000003</v>
      </c>
      <c r="D467">
        <v>342.51</v>
      </c>
      <c r="E467">
        <v>292</v>
      </c>
      <c r="F467" t="s">
        <v>8891</v>
      </c>
      <c r="G467">
        <v>-0.02</v>
      </c>
    </row>
    <row r="468" spans="1:7" x14ac:dyDescent="0.3">
      <c r="A468" s="2">
        <v>44396</v>
      </c>
      <c r="B468">
        <v>313.58999999999997</v>
      </c>
      <c r="C468">
        <v>284.54000000000002</v>
      </c>
      <c r="D468">
        <v>317.88</v>
      </c>
      <c r="E468">
        <v>283.14</v>
      </c>
      <c r="F468" t="s">
        <v>8892</v>
      </c>
      <c r="G468">
        <v>9.4799999999999995E-2</v>
      </c>
    </row>
    <row r="469" spans="1:7" x14ac:dyDescent="0.3">
      <c r="A469" s="2">
        <v>44393</v>
      </c>
      <c r="B469">
        <v>286.43</v>
      </c>
      <c r="C469">
        <v>276.92</v>
      </c>
      <c r="D469">
        <v>288.88</v>
      </c>
      <c r="E469">
        <v>271.5</v>
      </c>
      <c r="F469" t="s">
        <v>1910</v>
      </c>
      <c r="G469">
        <v>0.10299999999999999</v>
      </c>
    </row>
    <row r="470" spans="1:7" x14ac:dyDescent="0.3">
      <c r="A470" s="2">
        <v>44392</v>
      </c>
      <c r="B470">
        <v>259.67</v>
      </c>
      <c r="C470">
        <v>246.66</v>
      </c>
      <c r="D470">
        <v>261.22000000000003</v>
      </c>
      <c r="E470">
        <v>245.51</v>
      </c>
      <c r="F470" t="s">
        <v>3936</v>
      </c>
      <c r="G470">
        <v>5.28E-2</v>
      </c>
    </row>
    <row r="471" spans="1:7" x14ac:dyDescent="0.3">
      <c r="A471" s="2">
        <v>44391</v>
      </c>
      <c r="B471">
        <v>246.66</v>
      </c>
      <c r="C471">
        <v>237.24</v>
      </c>
      <c r="D471">
        <v>249.92</v>
      </c>
      <c r="E471">
        <v>237.22</v>
      </c>
      <c r="F471" t="s">
        <v>4629</v>
      </c>
      <c r="G471">
        <v>4.8899999999999999E-2</v>
      </c>
    </row>
    <row r="472" spans="1:7" x14ac:dyDescent="0.3">
      <c r="A472" s="2">
        <v>44390</v>
      </c>
      <c r="B472">
        <v>235.15</v>
      </c>
      <c r="C472">
        <v>239.14</v>
      </c>
      <c r="D472">
        <v>239.82</v>
      </c>
      <c r="E472">
        <v>233.8</v>
      </c>
      <c r="F472" t="s">
        <v>3240</v>
      </c>
      <c r="G472">
        <v>-1.7500000000000002E-2</v>
      </c>
    </row>
    <row r="473" spans="1:7" x14ac:dyDescent="0.3">
      <c r="A473" s="2">
        <v>44389</v>
      </c>
      <c r="B473">
        <v>239.34</v>
      </c>
      <c r="C473">
        <v>230.98</v>
      </c>
      <c r="D473">
        <v>242.39</v>
      </c>
      <c r="E473">
        <v>229.2</v>
      </c>
      <c r="F473" t="s">
        <v>4654</v>
      </c>
      <c r="G473">
        <v>2.8000000000000001E-2</v>
      </c>
    </row>
    <row r="474" spans="1:7" x14ac:dyDescent="0.3">
      <c r="A474" s="2">
        <v>44386</v>
      </c>
      <c r="B474">
        <v>232.81</v>
      </c>
      <c r="C474">
        <v>231.96</v>
      </c>
      <c r="D474">
        <v>233.8</v>
      </c>
      <c r="E474">
        <v>224.28</v>
      </c>
      <c r="F474" t="s">
        <v>8773</v>
      </c>
      <c r="G474">
        <v>1E-4</v>
      </c>
    </row>
    <row r="475" spans="1:7" x14ac:dyDescent="0.3">
      <c r="A475" s="2">
        <v>44385</v>
      </c>
      <c r="B475">
        <v>232.79</v>
      </c>
      <c r="C475">
        <v>215.66</v>
      </c>
      <c r="D475">
        <v>233.41</v>
      </c>
      <c r="E475">
        <v>214.07</v>
      </c>
      <c r="F475" t="s">
        <v>4703</v>
      </c>
      <c r="G475">
        <v>4.9099999999999998E-2</v>
      </c>
    </row>
    <row r="476" spans="1:7" x14ac:dyDescent="0.3">
      <c r="A476" s="2">
        <v>44384</v>
      </c>
      <c r="B476">
        <v>221.9</v>
      </c>
      <c r="C476">
        <v>231.76</v>
      </c>
      <c r="D476">
        <v>231.86</v>
      </c>
      <c r="E476">
        <v>220.82</v>
      </c>
      <c r="F476" t="s">
        <v>8686</v>
      </c>
      <c r="G476">
        <v>-4.9000000000000002E-2</v>
      </c>
    </row>
    <row r="477" spans="1:7" x14ac:dyDescent="0.3">
      <c r="A477" s="2">
        <v>44383</v>
      </c>
      <c r="B477">
        <v>233.34</v>
      </c>
      <c r="C477">
        <v>229.62</v>
      </c>
      <c r="D477">
        <v>234.6</v>
      </c>
      <c r="E477">
        <v>225.43</v>
      </c>
      <c r="F477" t="s">
        <v>4621</v>
      </c>
      <c r="G477">
        <v>-4.1000000000000003E-3</v>
      </c>
    </row>
    <row r="478" spans="1:7" x14ac:dyDescent="0.3">
      <c r="A478" s="2">
        <v>44379</v>
      </c>
      <c r="B478">
        <v>234.3</v>
      </c>
      <c r="C478">
        <v>235.1</v>
      </c>
      <c r="D478">
        <v>238.9</v>
      </c>
      <c r="E478">
        <v>230.14</v>
      </c>
      <c r="F478" t="s">
        <v>3269</v>
      </c>
      <c r="G478">
        <v>-3.3999999999999998E-3</v>
      </c>
    </row>
    <row r="479" spans="1:7" x14ac:dyDescent="0.3">
      <c r="A479" s="2">
        <v>44378</v>
      </c>
      <c r="B479">
        <v>235.11</v>
      </c>
      <c r="C479">
        <v>236.3</v>
      </c>
      <c r="D479">
        <v>236.71</v>
      </c>
      <c r="E479">
        <v>227.67</v>
      </c>
      <c r="F479" t="s">
        <v>8893</v>
      </c>
      <c r="G479">
        <v>5.9999999999999995E-4</v>
      </c>
    </row>
    <row r="480" spans="1:7" x14ac:dyDescent="0.3">
      <c r="A480" s="2">
        <v>44377</v>
      </c>
      <c r="B480">
        <v>234.98</v>
      </c>
      <c r="C480">
        <v>237.98</v>
      </c>
      <c r="D480">
        <v>245.7</v>
      </c>
      <c r="E480">
        <v>232.41</v>
      </c>
      <c r="F480" t="s">
        <v>4601</v>
      </c>
      <c r="G480">
        <v>2.2000000000000001E-3</v>
      </c>
    </row>
    <row r="481" spans="1:7" x14ac:dyDescent="0.3">
      <c r="A481" s="2">
        <v>44376</v>
      </c>
      <c r="B481">
        <v>234.46</v>
      </c>
      <c r="C481">
        <v>221.19</v>
      </c>
      <c r="D481">
        <v>238.4</v>
      </c>
      <c r="E481">
        <v>219.33</v>
      </c>
      <c r="F481" t="s">
        <v>4052</v>
      </c>
      <c r="G481">
        <v>5.1700000000000003E-2</v>
      </c>
    </row>
    <row r="482" spans="1:7" x14ac:dyDescent="0.3">
      <c r="A482" s="2">
        <v>44375</v>
      </c>
      <c r="B482">
        <v>222.94</v>
      </c>
      <c r="C482">
        <v>223</v>
      </c>
      <c r="D482">
        <v>225.09</v>
      </c>
      <c r="E482">
        <v>215.6</v>
      </c>
      <c r="F482" t="s">
        <v>8667</v>
      </c>
      <c r="G482">
        <v>1.3599999999999999E-2</v>
      </c>
    </row>
    <row r="483" spans="1:7" x14ac:dyDescent="0.3">
      <c r="A483" s="2">
        <v>44372</v>
      </c>
      <c r="B483">
        <v>219.94</v>
      </c>
      <c r="C483">
        <v>221.26</v>
      </c>
      <c r="D483">
        <v>226.51</v>
      </c>
      <c r="E483">
        <v>216.33</v>
      </c>
      <c r="F483" t="s">
        <v>8894</v>
      </c>
      <c r="G483">
        <v>-8.9999999999999998E-4</v>
      </c>
    </row>
    <row r="484" spans="1:7" x14ac:dyDescent="0.3">
      <c r="A484" s="2">
        <v>44371</v>
      </c>
      <c r="B484">
        <v>220.14</v>
      </c>
      <c r="C484">
        <v>214.38</v>
      </c>
      <c r="D484">
        <v>221.49</v>
      </c>
      <c r="E484">
        <v>213.46</v>
      </c>
      <c r="F484" t="s">
        <v>3708</v>
      </c>
      <c r="G484">
        <v>3.8199999999999998E-2</v>
      </c>
    </row>
    <row r="485" spans="1:7" x14ac:dyDescent="0.3">
      <c r="A485" s="2">
        <v>44370</v>
      </c>
      <c r="B485">
        <v>212.04</v>
      </c>
      <c r="C485">
        <v>219.98</v>
      </c>
      <c r="D485">
        <v>224.57</v>
      </c>
      <c r="E485">
        <v>205.55</v>
      </c>
      <c r="F485" t="s">
        <v>4046</v>
      </c>
      <c r="G485">
        <v>-4.2099999999999999E-2</v>
      </c>
    </row>
    <row r="486" spans="1:7" x14ac:dyDescent="0.3">
      <c r="A486" s="2">
        <v>44369</v>
      </c>
      <c r="B486">
        <v>221.36</v>
      </c>
      <c r="C486">
        <v>210.76</v>
      </c>
      <c r="D486">
        <v>222.4</v>
      </c>
      <c r="E486">
        <v>210.25</v>
      </c>
      <c r="F486" t="s">
        <v>3379</v>
      </c>
      <c r="G486">
        <v>6.3E-2</v>
      </c>
    </row>
    <row r="487" spans="1:7" x14ac:dyDescent="0.3">
      <c r="A487" s="2">
        <v>44368</v>
      </c>
      <c r="B487">
        <v>208.24</v>
      </c>
      <c r="C487">
        <v>200.86</v>
      </c>
      <c r="D487">
        <v>211.04</v>
      </c>
      <c r="E487">
        <v>200</v>
      </c>
      <c r="F487" t="s">
        <v>3375</v>
      </c>
      <c r="G487">
        <v>4.5400000000000003E-2</v>
      </c>
    </row>
    <row r="488" spans="1:7" x14ac:dyDescent="0.3">
      <c r="A488" s="2">
        <v>44365</v>
      </c>
      <c r="B488">
        <v>199.19</v>
      </c>
      <c r="C488">
        <v>201.39</v>
      </c>
      <c r="D488">
        <v>204.84</v>
      </c>
      <c r="E488">
        <v>194.51</v>
      </c>
      <c r="F488" t="s">
        <v>548</v>
      </c>
      <c r="G488">
        <v>-1.6199999999999999E-2</v>
      </c>
    </row>
    <row r="489" spans="1:7" x14ac:dyDescent="0.3">
      <c r="A489" s="2">
        <v>44364</v>
      </c>
      <c r="B489">
        <v>202.47</v>
      </c>
      <c r="C489">
        <v>200</v>
      </c>
      <c r="D489">
        <v>203.92</v>
      </c>
      <c r="E489">
        <v>197.72</v>
      </c>
      <c r="F489" t="s">
        <v>4621</v>
      </c>
      <c r="G489">
        <v>2.3400000000000001E-2</v>
      </c>
    </row>
    <row r="490" spans="1:7" x14ac:dyDescent="0.3">
      <c r="A490" s="2">
        <v>44363</v>
      </c>
      <c r="B490">
        <v>197.84</v>
      </c>
      <c r="C490">
        <v>200</v>
      </c>
      <c r="D490">
        <v>203.98</v>
      </c>
      <c r="E490">
        <v>193.2</v>
      </c>
      <c r="F490" t="s">
        <v>4719</v>
      </c>
      <c r="G490">
        <v>-1.8599999999999998E-2</v>
      </c>
    </row>
    <row r="491" spans="1:7" x14ac:dyDescent="0.3">
      <c r="A491" s="2">
        <v>44362</v>
      </c>
      <c r="B491">
        <v>201.59</v>
      </c>
      <c r="C491">
        <v>203.49</v>
      </c>
      <c r="D491">
        <v>207.85</v>
      </c>
      <c r="E491">
        <v>199.2</v>
      </c>
      <c r="F491" t="s">
        <v>4646</v>
      </c>
      <c r="G491">
        <v>-2.81E-2</v>
      </c>
    </row>
    <row r="492" spans="1:7" x14ac:dyDescent="0.3">
      <c r="A492" s="2">
        <v>44361</v>
      </c>
      <c r="B492">
        <v>207.41</v>
      </c>
      <c r="C492">
        <v>213.27</v>
      </c>
      <c r="D492">
        <v>213.49</v>
      </c>
      <c r="E492">
        <v>198</v>
      </c>
      <c r="F492" t="s">
        <v>3524</v>
      </c>
      <c r="G492">
        <v>-5.2299999999999999E-2</v>
      </c>
    </row>
    <row r="493" spans="1:7" x14ac:dyDescent="0.3">
      <c r="A493" s="2">
        <v>44358</v>
      </c>
      <c r="B493">
        <v>218.85</v>
      </c>
      <c r="C493">
        <v>211.9</v>
      </c>
      <c r="D493">
        <v>218.9</v>
      </c>
      <c r="E493">
        <v>211.8</v>
      </c>
      <c r="F493" t="s">
        <v>8741</v>
      </c>
      <c r="G493">
        <v>8.5000000000000006E-3</v>
      </c>
    </row>
    <row r="494" spans="1:7" x14ac:dyDescent="0.3">
      <c r="A494" s="2">
        <v>44357</v>
      </c>
      <c r="B494">
        <v>217</v>
      </c>
      <c r="C494">
        <v>216.62</v>
      </c>
      <c r="D494">
        <v>221.88</v>
      </c>
      <c r="E494">
        <v>207.7</v>
      </c>
      <c r="F494" t="s">
        <v>4800</v>
      </c>
      <c r="G494">
        <v>-2E-3</v>
      </c>
    </row>
    <row r="495" spans="1:7" x14ac:dyDescent="0.3">
      <c r="A495" s="2">
        <v>44356</v>
      </c>
      <c r="B495">
        <v>217.44</v>
      </c>
      <c r="C495">
        <v>212.3</v>
      </c>
      <c r="D495">
        <v>221.5</v>
      </c>
      <c r="E495">
        <v>212.01</v>
      </c>
      <c r="F495" t="s">
        <v>4488</v>
      </c>
      <c r="G495">
        <v>2.0799999999999999E-2</v>
      </c>
    </row>
    <row r="496" spans="1:7" x14ac:dyDescent="0.3">
      <c r="A496" s="2">
        <v>44355</v>
      </c>
      <c r="B496">
        <v>213</v>
      </c>
      <c r="C496">
        <v>220.1</v>
      </c>
      <c r="D496">
        <v>222.34</v>
      </c>
      <c r="E496">
        <v>202.5</v>
      </c>
      <c r="F496" t="s">
        <v>3806</v>
      </c>
      <c r="G496">
        <v>-2.9899999999999999E-2</v>
      </c>
    </row>
    <row r="497" spans="1:7" x14ac:dyDescent="0.3">
      <c r="A497" s="2">
        <v>44354</v>
      </c>
      <c r="B497">
        <v>219.57</v>
      </c>
      <c r="C497">
        <v>207.1</v>
      </c>
      <c r="D497">
        <v>227.71</v>
      </c>
      <c r="E497">
        <v>206.42</v>
      </c>
      <c r="F497" t="s">
        <v>3486</v>
      </c>
      <c r="G497">
        <v>6.5500000000000003E-2</v>
      </c>
    </row>
    <row r="498" spans="1:7" x14ac:dyDescent="0.3">
      <c r="A498" s="2">
        <v>44351</v>
      </c>
      <c r="B498">
        <v>206.07</v>
      </c>
      <c r="C498">
        <v>197.9</v>
      </c>
      <c r="D498">
        <v>207.38</v>
      </c>
      <c r="E498">
        <v>197.33</v>
      </c>
      <c r="F498" t="s">
        <v>4485</v>
      </c>
      <c r="G498">
        <v>5.5599999999999997E-2</v>
      </c>
    </row>
    <row r="499" spans="1:7" x14ac:dyDescent="0.3">
      <c r="A499" s="2">
        <v>44350</v>
      </c>
      <c r="B499">
        <v>195.22</v>
      </c>
      <c r="C499">
        <v>188.89</v>
      </c>
      <c r="D499">
        <v>200</v>
      </c>
      <c r="E499">
        <v>188.63</v>
      </c>
      <c r="F499" t="s">
        <v>3453</v>
      </c>
      <c r="G499">
        <v>1.89E-2</v>
      </c>
    </row>
    <row r="500" spans="1:7" x14ac:dyDescent="0.3">
      <c r="A500" s="2">
        <v>44349</v>
      </c>
      <c r="B500">
        <v>191.6</v>
      </c>
      <c r="C500">
        <v>183.9</v>
      </c>
      <c r="D500">
        <v>194.5</v>
      </c>
      <c r="E500">
        <v>183.28</v>
      </c>
      <c r="F500" t="s">
        <v>8895</v>
      </c>
      <c r="G500">
        <v>3.7600000000000001E-2</v>
      </c>
    </row>
    <row r="501" spans="1:7" x14ac:dyDescent="0.3">
      <c r="A501" s="2">
        <v>44348</v>
      </c>
      <c r="B501">
        <v>184.66</v>
      </c>
      <c r="C501">
        <v>184.08</v>
      </c>
      <c r="D501">
        <v>185.28</v>
      </c>
      <c r="E501">
        <v>178.8</v>
      </c>
      <c r="F501" t="s">
        <v>8764</v>
      </c>
      <c r="G501">
        <v>-1.9E-3</v>
      </c>
    </row>
    <row r="502" spans="1:7" x14ac:dyDescent="0.3">
      <c r="A502" s="2">
        <v>44344</v>
      </c>
      <c r="B502">
        <v>185.01</v>
      </c>
      <c r="C502">
        <v>178.62</v>
      </c>
      <c r="D502">
        <v>186.64</v>
      </c>
      <c r="E502">
        <v>178.36</v>
      </c>
      <c r="F502" t="s">
        <v>3419</v>
      </c>
      <c r="G502">
        <v>3.0499999999999999E-2</v>
      </c>
    </row>
    <row r="503" spans="1:7" x14ac:dyDescent="0.3">
      <c r="A503" s="2">
        <v>44343</v>
      </c>
      <c r="B503">
        <v>179.54</v>
      </c>
      <c r="C503">
        <v>174.2</v>
      </c>
      <c r="D503">
        <v>180</v>
      </c>
      <c r="E503">
        <v>173.63</v>
      </c>
      <c r="F503" t="s">
        <v>3475</v>
      </c>
      <c r="G503">
        <v>2.2499999999999999E-2</v>
      </c>
    </row>
    <row r="504" spans="1:7" x14ac:dyDescent="0.3">
      <c r="A504" s="2">
        <v>44342</v>
      </c>
      <c r="B504">
        <v>175.59</v>
      </c>
      <c r="C504">
        <v>168.7</v>
      </c>
      <c r="D504">
        <v>175.62</v>
      </c>
      <c r="E504">
        <v>168.51</v>
      </c>
      <c r="F504" t="s">
        <v>3192</v>
      </c>
      <c r="G504">
        <v>3.7400000000000003E-2</v>
      </c>
    </row>
    <row r="505" spans="1:7" x14ac:dyDescent="0.3">
      <c r="A505" s="2">
        <v>44341</v>
      </c>
      <c r="B505">
        <v>169.26</v>
      </c>
      <c r="C505">
        <v>166.56</v>
      </c>
      <c r="D505">
        <v>171.74</v>
      </c>
      <c r="E505">
        <v>165.1</v>
      </c>
      <c r="F505" t="s">
        <v>3456</v>
      </c>
      <c r="G505">
        <v>3.1E-2</v>
      </c>
    </row>
    <row r="506" spans="1:7" x14ac:dyDescent="0.3">
      <c r="A506" s="2">
        <v>44340</v>
      </c>
      <c r="B506">
        <v>164.17</v>
      </c>
      <c r="C506">
        <v>162.88</v>
      </c>
      <c r="D506">
        <v>166.8</v>
      </c>
      <c r="E506">
        <v>161.01</v>
      </c>
      <c r="F506" t="s">
        <v>2171</v>
      </c>
      <c r="G506">
        <v>1.6799999999999999E-2</v>
      </c>
    </row>
    <row r="507" spans="1:7" x14ac:dyDescent="0.3">
      <c r="A507" s="2">
        <v>44337</v>
      </c>
      <c r="B507">
        <v>161.44999999999999</v>
      </c>
      <c r="C507">
        <v>168.93</v>
      </c>
      <c r="D507">
        <v>169.28</v>
      </c>
      <c r="E507">
        <v>161.35</v>
      </c>
      <c r="F507" t="s">
        <v>8751</v>
      </c>
      <c r="G507">
        <v>-2.7199999999999998E-2</v>
      </c>
    </row>
    <row r="508" spans="1:7" x14ac:dyDescent="0.3">
      <c r="A508" s="2">
        <v>44336</v>
      </c>
      <c r="B508">
        <v>165.97</v>
      </c>
      <c r="C508">
        <v>159.91999999999999</v>
      </c>
      <c r="D508">
        <v>166.81</v>
      </c>
      <c r="E508">
        <v>158.88999999999999</v>
      </c>
      <c r="F508" t="s">
        <v>3189</v>
      </c>
      <c r="G508">
        <v>5.0500000000000003E-2</v>
      </c>
    </row>
    <row r="509" spans="1:7" x14ac:dyDescent="0.3">
      <c r="A509" s="2">
        <v>44335</v>
      </c>
      <c r="B509">
        <v>157.99</v>
      </c>
      <c r="C509">
        <v>155.74</v>
      </c>
      <c r="D509">
        <v>160.07</v>
      </c>
      <c r="E509">
        <v>154.51</v>
      </c>
      <c r="F509" t="s">
        <v>8643</v>
      </c>
      <c r="G509">
        <v>-9.7000000000000003E-3</v>
      </c>
    </row>
    <row r="510" spans="1:7" x14ac:dyDescent="0.3">
      <c r="A510" s="2">
        <v>44334</v>
      </c>
      <c r="B510">
        <v>159.53</v>
      </c>
      <c r="C510">
        <v>160.16</v>
      </c>
      <c r="D510">
        <v>165.75</v>
      </c>
      <c r="E510">
        <v>157.9</v>
      </c>
      <c r="F510" t="s">
        <v>292</v>
      </c>
      <c r="G510">
        <v>-5.5999999999999999E-3</v>
      </c>
    </row>
    <row r="511" spans="1:7" x14ac:dyDescent="0.3">
      <c r="A511" s="2">
        <v>44333</v>
      </c>
      <c r="B511">
        <v>160.43</v>
      </c>
      <c r="C511">
        <v>159</v>
      </c>
      <c r="D511">
        <v>163.37</v>
      </c>
      <c r="E511">
        <v>156.72</v>
      </c>
      <c r="F511" t="s">
        <v>8896</v>
      </c>
      <c r="G511">
        <v>-5.8999999999999999E-3</v>
      </c>
    </row>
    <row r="512" spans="1:7" x14ac:dyDescent="0.3">
      <c r="A512" s="2">
        <v>44330</v>
      </c>
      <c r="B512">
        <v>161.38</v>
      </c>
      <c r="C512">
        <v>150.85</v>
      </c>
      <c r="D512">
        <v>162.46</v>
      </c>
      <c r="E512">
        <v>150.4</v>
      </c>
      <c r="F512" t="s">
        <v>3463</v>
      </c>
      <c r="G512">
        <v>7.6799999999999993E-2</v>
      </c>
    </row>
    <row r="513" spans="1:7" x14ac:dyDescent="0.3">
      <c r="A513" s="2">
        <v>44329</v>
      </c>
      <c r="B513">
        <v>149.87</v>
      </c>
      <c r="C513">
        <v>152.6</v>
      </c>
      <c r="D513">
        <v>155.62</v>
      </c>
      <c r="E513">
        <v>146.85</v>
      </c>
      <c r="F513" t="s">
        <v>2897</v>
      </c>
      <c r="G513">
        <v>-1.84E-2</v>
      </c>
    </row>
    <row r="514" spans="1:7" x14ac:dyDescent="0.3">
      <c r="A514" s="2">
        <v>44328</v>
      </c>
      <c r="B514">
        <v>152.68</v>
      </c>
      <c r="C514">
        <v>154.11000000000001</v>
      </c>
      <c r="D514">
        <v>158.91</v>
      </c>
      <c r="E514">
        <v>151.15</v>
      </c>
      <c r="F514" t="s">
        <v>3462</v>
      </c>
      <c r="G514">
        <v>-3.9699999999999999E-2</v>
      </c>
    </row>
    <row r="515" spans="1:7" x14ac:dyDescent="0.3">
      <c r="A515" s="2">
        <v>44327</v>
      </c>
      <c r="B515">
        <v>158.99</v>
      </c>
      <c r="C515">
        <v>151.31</v>
      </c>
      <c r="D515">
        <v>161.99</v>
      </c>
      <c r="E515">
        <v>150.06</v>
      </c>
      <c r="F515" t="s">
        <v>95</v>
      </c>
      <c r="G515">
        <v>2.8E-3</v>
      </c>
    </row>
    <row r="516" spans="1:7" x14ac:dyDescent="0.3">
      <c r="A516" s="2">
        <v>44326</v>
      </c>
      <c r="B516">
        <v>158.55000000000001</v>
      </c>
      <c r="C516">
        <v>164.01</v>
      </c>
      <c r="D516">
        <v>164.76</v>
      </c>
      <c r="E516">
        <v>155.71</v>
      </c>
      <c r="F516" t="s">
        <v>3689</v>
      </c>
      <c r="G516">
        <v>-2.8199999999999999E-2</v>
      </c>
    </row>
    <row r="517" spans="1:7" x14ac:dyDescent="0.3">
      <c r="A517" s="2">
        <v>44323</v>
      </c>
      <c r="B517">
        <v>163.15</v>
      </c>
      <c r="C517">
        <v>165.78</v>
      </c>
      <c r="D517">
        <v>169.02</v>
      </c>
      <c r="E517">
        <v>160.82</v>
      </c>
      <c r="F517" t="s">
        <v>3754</v>
      </c>
      <c r="G517">
        <v>1.6500000000000001E-2</v>
      </c>
    </row>
    <row r="518" spans="1:7" x14ac:dyDescent="0.3">
      <c r="A518" s="2">
        <v>44322</v>
      </c>
      <c r="B518">
        <v>160.5</v>
      </c>
      <c r="C518">
        <v>148</v>
      </c>
      <c r="D518">
        <v>163.47</v>
      </c>
      <c r="E518">
        <v>143.56</v>
      </c>
      <c r="F518" t="s">
        <v>1543</v>
      </c>
      <c r="G518">
        <v>-1.44E-2</v>
      </c>
    </row>
    <row r="519" spans="1:7" x14ac:dyDescent="0.3">
      <c r="A519" s="2">
        <v>44321</v>
      </c>
      <c r="B519">
        <v>162.84</v>
      </c>
      <c r="C519">
        <v>178.1</v>
      </c>
      <c r="D519">
        <v>180.7</v>
      </c>
      <c r="E519">
        <v>156.81</v>
      </c>
      <c r="F519" t="s">
        <v>8897</v>
      </c>
      <c r="G519">
        <v>-6.1899999999999997E-2</v>
      </c>
    </row>
    <row r="520" spans="1:7" x14ac:dyDescent="0.3">
      <c r="A520" s="2">
        <v>44320</v>
      </c>
      <c r="B520">
        <v>173.59</v>
      </c>
      <c r="C520">
        <v>185.33</v>
      </c>
      <c r="D520">
        <v>188.49</v>
      </c>
      <c r="E520">
        <v>171.63</v>
      </c>
      <c r="F520" t="s">
        <v>8898</v>
      </c>
      <c r="G520">
        <v>-6.6799999999999998E-2</v>
      </c>
    </row>
    <row r="521" spans="1:7" x14ac:dyDescent="0.3">
      <c r="A521" s="2">
        <v>44319</v>
      </c>
      <c r="B521">
        <v>186.02</v>
      </c>
      <c r="C521">
        <v>183.9</v>
      </c>
      <c r="D521">
        <v>189</v>
      </c>
      <c r="E521">
        <v>182.21</v>
      </c>
      <c r="F521" t="s">
        <v>3513</v>
      </c>
      <c r="G521">
        <v>4.0300000000000002E-2</v>
      </c>
    </row>
    <row r="522" spans="1:7" x14ac:dyDescent="0.3">
      <c r="A522" s="2">
        <v>44316</v>
      </c>
      <c r="B522">
        <v>178.82</v>
      </c>
      <c r="C522">
        <v>175.59</v>
      </c>
      <c r="D522">
        <v>184</v>
      </c>
      <c r="E522">
        <v>174.52</v>
      </c>
      <c r="F522" t="s">
        <v>3722</v>
      </c>
      <c r="G522">
        <v>1.7899999999999999E-2</v>
      </c>
    </row>
    <row r="523" spans="1:7" x14ac:dyDescent="0.3">
      <c r="A523" s="2">
        <v>44315</v>
      </c>
      <c r="B523">
        <v>175.67</v>
      </c>
      <c r="C523">
        <v>183.33</v>
      </c>
      <c r="D523">
        <v>186.8</v>
      </c>
      <c r="E523">
        <v>174.76</v>
      </c>
      <c r="F523" t="s">
        <v>4641</v>
      </c>
      <c r="G523">
        <v>-1.6799999999999999E-2</v>
      </c>
    </row>
    <row r="524" spans="1:7" x14ac:dyDescent="0.3">
      <c r="A524" s="2">
        <v>44314</v>
      </c>
      <c r="B524">
        <v>178.68</v>
      </c>
      <c r="C524">
        <v>182.37</v>
      </c>
      <c r="D524">
        <v>182.89</v>
      </c>
      <c r="E524">
        <v>176.12</v>
      </c>
      <c r="F524" t="s">
        <v>8642</v>
      </c>
      <c r="G524">
        <v>-2.58E-2</v>
      </c>
    </row>
    <row r="525" spans="1:7" x14ac:dyDescent="0.3">
      <c r="A525" s="2">
        <v>44313</v>
      </c>
      <c r="B525">
        <v>183.41</v>
      </c>
      <c r="C525">
        <v>178.36</v>
      </c>
      <c r="D525">
        <v>185.53</v>
      </c>
      <c r="E525">
        <v>178.18</v>
      </c>
      <c r="F525" t="s">
        <v>8828</v>
      </c>
      <c r="G525">
        <v>3.27E-2</v>
      </c>
    </row>
    <row r="526" spans="1:7" x14ac:dyDescent="0.3">
      <c r="A526" s="2">
        <v>44312</v>
      </c>
      <c r="B526">
        <v>177.61</v>
      </c>
      <c r="C526">
        <v>171.79</v>
      </c>
      <c r="D526">
        <v>179.6</v>
      </c>
      <c r="E526">
        <v>168.88</v>
      </c>
      <c r="F526" t="s">
        <v>4603</v>
      </c>
      <c r="G526">
        <v>2.29E-2</v>
      </c>
    </row>
    <row r="527" spans="1:7" x14ac:dyDescent="0.3">
      <c r="A527" s="2">
        <v>44309</v>
      </c>
      <c r="B527">
        <v>173.63</v>
      </c>
      <c r="C527">
        <v>170.3</v>
      </c>
      <c r="D527">
        <v>175.51</v>
      </c>
      <c r="E527">
        <v>168.35</v>
      </c>
      <c r="F527" t="s">
        <v>4524</v>
      </c>
      <c r="G527">
        <v>3.2899999999999999E-2</v>
      </c>
    </row>
    <row r="528" spans="1:7" x14ac:dyDescent="0.3">
      <c r="A528" s="2">
        <v>44308</v>
      </c>
      <c r="B528">
        <v>168.1</v>
      </c>
      <c r="C528">
        <v>168.26</v>
      </c>
      <c r="D528">
        <v>179</v>
      </c>
      <c r="E528">
        <v>164.62</v>
      </c>
      <c r="F528" t="s">
        <v>8899</v>
      </c>
      <c r="G528">
        <v>-8.3000000000000001E-3</v>
      </c>
    </row>
    <row r="529" spans="1:7" x14ac:dyDescent="0.3">
      <c r="A529" s="2">
        <v>44307</v>
      </c>
      <c r="B529">
        <v>169.5</v>
      </c>
      <c r="C529">
        <v>158.6</v>
      </c>
      <c r="D529">
        <v>170.11</v>
      </c>
      <c r="E529">
        <v>157.69</v>
      </c>
      <c r="F529" t="s">
        <v>3505</v>
      </c>
      <c r="G529">
        <v>8.1100000000000005E-2</v>
      </c>
    </row>
    <row r="530" spans="1:7" x14ac:dyDescent="0.3">
      <c r="A530" s="2">
        <v>44306</v>
      </c>
      <c r="B530">
        <v>156.78</v>
      </c>
      <c r="C530">
        <v>160.32</v>
      </c>
      <c r="D530">
        <v>162.72999999999999</v>
      </c>
      <c r="E530">
        <v>153.27000000000001</v>
      </c>
      <c r="F530" t="s">
        <v>8790</v>
      </c>
      <c r="G530">
        <v>-3.1699999999999999E-2</v>
      </c>
    </row>
    <row r="531" spans="1:7" x14ac:dyDescent="0.3">
      <c r="A531" s="2">
        <v>44305</v>
      </c>
      <c r="B531">
        <v>161.91</v>
      </c>
      <c r="C531">
        <v>166.61</v>
      </c>
      <c r="D531">
        <v>168.2</v>
      </c>
      <c r="E531">
        <v>159.6</v>
      </c>
      <c r="F531" t="s">
        <v>4622</v>
      </c>
      <c r="G531">
        <v>-5.21E-2</v>
      </c>
    </row>
    <row r="532" spans="1:7" x14ac:dyDescent="0.3">
      <c r="A532" s="2">
        <v>44302</v>
      </c>
      <c r="B532">
        <v>170.81</v>
      </c>
      <c r="C532">
        <v>158.68</v>
      </c>
      <c r="D532">
        <v>171.92</v>
      </c>
      <c r="E532">
        <v>158.21</v>
      </c>
      <c r="F532" t="s">
        <v>3940</v>
      </c>
      <c r="G532">
        <v>6.8400000000000002E-2</v>
      </c>
    </row>
    <row r="533" spans="1:7" x14ac:dyDescent="0.3">
      <c r="A533" s="2">
        <v>44301</v>
      </c>
      <c r="B533">
        <v>159.87</v>
      </c>
      <c r="C533">
        <v>159</v>
      </c>
      <c r="D533">
        <v>163.58000000000001</v>
      </c>
      <c r="E533">
        <v>155.22999999999999</v>
      </c>
      <c r="F533" t="s">
        <v>8740</v>
      </c>
      <c r="G533">
        <v>-1E-3</v>
      </c>
    </row>
    <row r="534" spans="1:7" x14ac:dyDescent="0.3">
      <c r="A534" s="2">
        <v>44300</v>
      </c>
      <c r="B534">
        <v>160.03</v>
      </c>
      <c r="C534">
        <v>153.66</v>
      </c>
      <c r="D534">
        <v>160.91999999999999</v>
      </c>
      <c r="E534">
        <v>152.49</v>
      </c>
      <c r="F534" t="s">
        <v>3941</v>
      </c>
      <c r="G534">
        <v>6.8900000000000003E-2</v>
      </c>
    </row>
    <row r="535" spans="1:7" x14ac:dyDescent="0.3">
      <c r="A535" s="2">
        <v>44299</v>
      </c>
      <c r="B535">
        <v>149.71</v>
      </c>
      <c r="C535">
        <v>146.80000000000001</v>
      </c>
      <c r="D535">
        <v>152.11000000000001</v>
      </c>
      <c r="E535">
        <v>145.35</v>
      </c>
      <c r="F535" t="s">
        <v>4279</v>
      </c>
      <c r="G535">
        <v>7.3999999999999996E-2</v>
      </c>
    </row>
    <row r="536" spans="1:7" x14ac:dyDescent="0.3">
      <c r="A536" s="2">
        <v>44298</v>
      </c>
      <c r="B536">
        <v>139.4</v>
      </c>
      <c r="C536">
        <v>142.37</v>
      </c>
      <c r="D536">
        <v>143.49</v>
      </c>
      <c r="E536">
        <v>136.36000000000001</v>
      </c>
      <c r="F536" t="s">
        <v>8793</v>
      </c>
      <c r="G536">
        <v>-1.0800000000000001E-2</v>
      </c>
    </row>
    <row r="537" spans="1:7" x14ac:dyDescent="0.3">
      <c r="A537" s="2">
        <v>44295</v>
      </c>
      <c r="B537">
        <v>140.91999999999999</v>
      </c>
      <c r="C537">
        <v>133.51</v>
      </c>
      <c r="D537">
        <v>144</v>
      </c>
      <c r="E537">
        <v>133.34</v>
      </c>
      <c r="F537" t="s">
        <v>4016</v>
      </c>
      <c r="G537">
        <v>5.2600000000000001E-2</v>
      </c>
    </row>
    <row r="538" spans="1:7" x14ac:dyDescent="0.3">
      <c r="A538" s="2">
        <v>44294</v>
      </c>
      <c r="B538">
        <v>133.88</v>
      </c>
      <c r="C538">
        <v>132.85</v>
      </c>
      <c r="D538">
        <v>135.9</v>
      </c>
      <c r="E538">
        <v>132.06</v>
      </c>
      <c r="F538" t="s">
        <v>4661</v>
      </c>
      <c r="G538">
        <v>1.83E-2</v>
      </c>
    </row>
    <row r="539" spans="1:7" x14ac:dyDescent="0.3">
      <c r="A539" s="2">
        <v>44293</v>
      </c>
      <c r="B539">
        <v>131.47</v>
      </c>
      <c r="C539">
        <v>132.37</v>
      </c>
      <c r="D539">
        <v>135.16</v>
      </c>
      <c r="E539">
        <v>130.21</v>
      </c>
      <c r="F539" t="s">
        <v>8757</v>
      </c>
      <c r="G539">
        <v>-1.54E-2</v>
      </c>
    </row>
    <row r="540" spans="1:7" x14ac:dyDescent="0.3">
      <c r="A540" s="2">
        <v>44292</v>
      </c>
      <c r="B540">
        <v>133.53</v>
      </c>
      <c r="C540">
        <v>130.11000000000001</v>
      </c>
      <c r="D540">
        <v>138.25</v>
      </c>
      <c r="E540">
        <v>128.16</v>
      </c>
      <c r="F540" t="s">
        <v>8662</v>
      </c>
      <c r="G540">
        <v>2.7900000000000001E-2</v>
      </c>
    </row>
    <row r="541" spans="1:7" x14ac:dyDescent="0.3">
      <c r="A541" s="2">
        <v>44291</v>
      </c>
      <c r="B541">
        <v>129.91</v>
      </c>
      <c r="C541">
        <v>132.6</v>
      </c>
      <c r="D541">
        <v>133.19</v>
      </c>
      <c r="E541">
        <v>127.04</v>
      </c>
      <c r="F541" t="s">
        <v>8714</v>
      </c>
      <c r="G541">
        <v>-1.9900000000000001E-2</v>
      </c>
    </row>
    <row r="542" spans="1:7" x14ac:dyDescent="0.3">
      <c r="A542" s="2">
        <v>44287</v>
      </c>
      <c r="B542">
        <v>132.55000000000001</v>
      </c>
      <c r="C542">
        <v>132.19999999999999</v>
      </c>
      <c r="D542">
        <v>136.63999999999999</v>
      </c>
      <c r="E542">
        <v>130.34</v>
      </c>
      <c r="F542" t="s">
        <v>3207</v>
      </c>
      <c r="G542">
        <v>1.2200000000000001E-2</v>
      </c>
    </row>
    <row r="543" spans="1:7" x14ac:dyDescent="0.3">
      <c r="A543" s="2">
        <v>44286</v>
      </c>
      <c r="B543">
        <v>130.94999999999999</v>
      </c>
      <c r="C543">
        <v>121.1</v>
      </c>
      <c r="D543">
        <v>131.80000000000001</v>
      </c>
      <c r="E543">
        <v>119.33</v>
      </c>
      <c r="F543" t="s">
        <v>4602</v>
      </c>
      <c r="G543">
        <v>0.1052</v>
      </c>
    </row>
    <row r="544" spans="1:7" x14ac:dyDescent="0.3">
      <c r="A544" s="2">
        <v>44285</v>
      </c>
      <c r="B544">
        <v>118.49</v>
      </c>
      <c r="C544">
        <v>123.15</v>
      </c>
      <c r="D544">
        <v>123.6</v>
      </c>
      <c r="E544">
        <v>117.34</v>
      </c>
      <c r="F544" t="s">
        <v>3934</v>
      </c>
      <c r="G544">
        <v>-3.9899999999999998E-2</v>
      </c>
    </row>
    <row r="545" spans="1:7" x14ac:dyDescent="0.3">
      <c r="A545" s="2">
        <v>44284</v>
      </c>
      <c r="B545">
        <v>123.42</v>
      </c>
      <c r="C545">
        <v>130.11000000000001</v>
      </c>
      <c r="D545">
        <v>131.30000000000001</v>
      </c>
      <c r="E545">
        <v>121.9</v>
      </c>
      <c r="F545" t="s">
        <v>8900</v>
      </c>
      <c r="G545">
        <v>-7.3999999999999996E-2</v>
      </c>
    </row>
    <row r="546" spans="1:7" x14ac:dyDescent="0.3">
      <c r="A546" s="2">
        <v>44281</v>
      </c>
      <c r="B546">
        <v>133.28</v>
      </c>
      <c r="C546">
        <v>133.38</v>
      </c>
      <c r="D546">
        <v>135.6</v>
      </c>
      <c r="E546">
        <v>128.02000000000001</v>
      </c>
      <c r="F546" t="s">
        <v>3165</v>
      </c>
      <c r="G546">
        <v>-4.0000000000000002E-4</v>
      </c>
    </row>
    <row r="547" spans="1:7" x14ac:dyDescent="0.3">
      <c r="A547" s="2">
        <v>44280</v>
      </c>
      <c r="B547">
        <v>133.33000000000001</v>
      </c>
      <c r="C547">
        <v>127.33</v>
      </c>
      <c r="D547">
        <v>134.31</v>
      </c>
      <c r="E547">
        <v>126.42</v>
      </c>
      <c r="F547" t="s">
        <v>497</v>
      </c>
      <c r="G547">
        <v>1.3100000000000001E-2</v>
      </c>
    </row>
    <row r="548" spans="1:7" x14ac:dyDescent="0.3">
      <c r="A548" s="2">
        <v>44279</v>
      </c>
      <c r="B548">
        <v>131.61000000000001</v>
      </c>
      <c r="C548">
        <v>137.25</v>
      </c>
      <c r="D548">
        <v>137.74</v>
      </c>
      <c r="E548">
        <v>131.01</v>
      </c>
      <c r="F548" t="s">
        <v>8792</v>
      </c>
      <c r="G548">
        <v>-3.5999999999999997E-2</v>
      </c>
    </row>
    <row r="549" spans="1:7" x14ac:dyDescent="0.3">
      <c r="A549" s="2">
        <v>44278</v>
      </c>
      <c r="B549">
        <v>136.52000000000001</v>
      </c>
      <c r="C549">
        <v>145.61000000000001</v>
      </c>
      <c r="D549">
        <v>146.19</v>
      </c>
      <c r="E549">
        <v>136.38</v>
      </c>
      <c r="F549" t="s">
        <v>3450</v>
      </c>
      <c r="G549">
        <v>-6.2399999999999997E-2</v>
      </c>
    </row>
    <row r="550" spans="1:7" x14ac:dyDescent="0.3">
      <c r="A550" s="2">
        <v>44277</v>
      </c>
      <c r="B550">
        <v>145.6</v>
      </c>
      <c r="C550">
        <v>144.19</v>
      </c>
      <c r="D550">
        <v>147.91999999999999</v>
      </c>
      <c r="E550">
        <v>141.85</v>
      </c>
      <c r="F550" t="s">
        <v>3737</v>
      </c>
      <c r="G550">
        <v>1.29E-2</v>
      </c>
    </row>
    <row r="551" spans="1:7" x14ac:dyDescent="0.3">
      <c r="A551" s="2">
        <v>44274</v>
      </c>
      <c r="B551">
        <v>143.74</v>
      </c>
      <c r="C551">
        <v>143.06</v>
      </c>
      <c r="D551">
        <v>145.18</v>
      </c>
      <c r="E551">
        <v>138.53</v>
      </c>
      <c r="F551" t="s">
        <v>3201</v>
      </c>
      <c r="G551">
        <v>1.61E-2</v>
      </c>
    </row>
    <row r="552" spans="1:7" x14ac:dyDescent="0.3">
      <c r="A552" s="2">
        <v>44273</v>
      </c>
      <c r="B552">
        <v>141.46</v>
      </c>
      <c r="C552">
        <v>144.44999999999999</v>
      </c>
      <c r="D552">
        <v>147.61000000000001</v>
      </c>
      <c r="E552">
        <v>140.86000000000001</v>
      </c>
      <c r="F552" t="s">
        <v>8901</v>
      </c>
      <c r="G552">
        <v>-4.1300000000000003E-2</v>
      </c>
    </row>
    <row r="553" spans="1:7" x14ac:dyDescent="0.3">
      <c r="A553" s="2">
        <v>44272</v>
      </c>
      <c r="B553">
        <v>147.55000000000001</v>
      </c>
      <c r="C553">
        <v>150.25</v>
      </c>
      <c r="D553">
        <v>152.08000000000001</v>
      </c>
      <c r="E553">
        <v>143.25</v>
      </c>
      <c r="F553" t="s">
        <v>8877</v>
      </c>
      <c r="G553">
        <v>-5.4300000000000001E-2</v>
      </c>
    </row>
    <row r="554" spans="1:7" x14ac:dyDescent="0.3">
      <c r="A554" s="2">
        <v>44271</v>
      </c>
      <c r="B554">
        <v>156.02000000000001</v>
      </c>
      <c r="C554">
        <v>148.5</v>
      </c>
      <c r="D554">
        <v>157.75</v>
      </c>
      <c r="E554">
        <v>145.84</v>
      </c>
      <c r="F554" t="s">
        <v>8861</v>
      </c>
      <c r="G554">
        <v>8.5999999999999993E-2</v>
      </c>
    </row>
    <row r="555" spans="1:7" x14ac:dyDescent="0.3">
      <c r="A555" s="2">
        <v>44270</v>
      </c>
      <c r="B555">
        <v>143.66</v>
      </c>
      <c r="C555">
        <v>136.77000000000001</v>
      </c>
      <c r="D555">
        <v>143.85</v>
      </c>
      <c r="E555">
        <v>135.01</v>
      </c>
      <c r="F555" t="s">
        <v>3697</v>
      </c>
      <c r="G555">
        <v>4.87E-2</v>
      </c>
    </row>
    <row r="556" spans="1:7" x14ac:dyDescent="0.3">
      <c r="A556" s="2">
        <v>44267</v>
      </c>
      <c r="B556">
        <v>136.99</v>
      </c>
      <c r="C556">
        <v>134.04</v>
      </c>
      <c r="D556">
        <v>138.74</v>
      </c>
      <c r="E556">
        <v>133.19999999999999</v>
      </c>
      <c r="F556" t="s">
        <v>8672</v>
      </c>
      <c r="G556">
        <v>-2.4799999999999999E-2</v>
      </c>
    </row>
    <row r="557" spans="1:7" x14ac:dyDescent="0.3">
      <c r="A557" s="2">
        <v>44266</v>
      </c>
      <c r="B557">
        <v>140.47</v>
      </c>
      <c r="C557">
        <v>132.97999999999999</v>
      </c>
      <c r="D557">
        <v>140.85</v>
      </c>
      <c r="E557">
        <v>131.47999999999999</v>
      </c>
      <c r="F557" t="s">
        <v>3372</v>
      </c>
      <c r="G557">
        <v>8.2600000000000007E-2</v>
      </c>
    </row>
    <row r="558" spans="1:7" x14ac:dyDescent="0.3">
      <c r="A558" s="2">
        <v>44265</v>
      </c>
      <c r="B558">
        <v>129.75</v>
      </c>
      <c r="C558">
        <v>133.62</v>
      </c>
      <c r="D558">
        <v>135.71</v>
      </c>
      <c r="E558">
        <v>128.79</v>
      </c>
      <c r="F558" t="s">
        <v>4515</v>
      </c>
      <c r="G558">
        <v>-8.6E-3</v>
      </c>
    </row>
    <row r="559" spans="1:7" x14ac:dyDescent="0.3">
      <c r="A559" s="2">
        <v>44264</v>
      </c>
      <c r="B559">
        <v>130.87</v>
      </c>
      <c r="C559">
        <v>127.11</v>
      </c>
      <c r="D559">
        <v>132.30000000000001</v>
      </c>
      <c r="E559">
        <v>125.6</v>
      </c>
      <c r="F559" t="s">
        <v>4644</v>
      </c>
      <c r="G559">
        <v>5.9900000000000002E-2</v>
      </c>
    </row>
    <row r="560" spans="1:7" x14ac:dyDescent="0.3">
      <c r="A560" s="2">
        <v>44263</v>
      </c>
      <c r="B560">
        <v>123.47</v>
      </c>
      <c r="C560">
        <v>129.15</v>
      </c>
      <c r="D560">
        <v>133.55000000000001</v>
      </c>
      <c r="E560">
        <v>122.48</v>
      </c>
      <c r="F560" t="s">
        <v>3739</v>
      </c>
      <c r="G560">
        <v>-6.6000000000000003E-2</v>
      </c>
    </row>
    <row r="561" spans="1:7" x14ac:dyDescent="0.3">
      <c r="A561" s="2">
        <v>44260</v>
      </c>
      <c r="B561">
        <v>132.19</v>
      </c>
      <c r="C561">
        <v>133.07</v>
      </c>
      <c r="D561">
        <v>134.27000000000001</v>
      </c>
      <c r="E561">
        <v>121.12</v>
      </c>
      <c r="F561" t="s">
        <v>4044</v>
      </c>
      <c r="G561">
        <v>-8.0000000000000004E-4</v>
      </c>
    </row>
    <row r="562" spans="1:7" x14ac:dyDescent="0.3">
      <c r="A562" s="2">
        <v>44259</v>
      </c>
      <c r="B562">
        <v>132.30000000000001</v>
      </c>
      <c r="C562">
        <v>128.69999999999999</v>
      </c>
      <c r="D562">
        <v>135.47</v>
      </c>
      <c r="E562">
        <v>126.69</v>
      </c>
      <c r="F562" t="s">
        <v>4294</v>
      </c>
      <c r="G562">
        <v>8.2000000000000007E-3</v>
      </c>
    </row>
    <row r="563" spans="1:7" x14ac:dyDescent="0.3">
      <c r="A563" s="2">
        <v>44258</v>
      </c>
      <c r="B563">
        <v>131.22</v>
      </c>
      <c r="C563">
        <v>146.09</v>
      </c>
      <c r="D563">
        <v>147.32</v>
      </c>
      <c r="E563">
        <v>131</v>
      </c>
      <c r="F563" t="s">
        <v>4678</v>
      </c>
      <c r="G563">
        <v>-0.1062</v>
      </c>
    </row>
    <row r="564" spans="1:7" x14ac:dyDescent="0.3">
      <c r="A564" s="2">
        <v>44257</v>
      </c>
      <c r="B564">
        <v>146.81</v>
      </c>
      <c r="C564">
        <v>153.5</v>
      </c>
      <c r="D564">
        <v>154.47</v>
      </c>
      <c r="E564">
        <v>146.44</v>
      </c>
      <c r="F564" t="s">
        <v>3441</v>
      </c>
      <c r="G564">
        <v>-6.7299999999999999E-2</v>
      </c>
    </row>
    <row r="565" spans="1:7" x14ac:dyDescent="0.3">
      <c r="A565" s="2">
        <v>44256</v>
      </c>
      <c r="B565">
        <v>157.4</v>
      </c>
      <c r="C565">
        <v>154.46</v>
      </c>
      <c r="D565">
        <v>157.78</v>
      </c>
      <c r="E565">
        <v>145.25</v>
      </c>
      <c r="F565" t="s">
        <v>3962</v>
      </c>
      <c r="G565">
        <v>1.67E-2</v>
      </c>
    </row>
    <row r="566" spans="1:7" x14ac:dyDescent="0.3">
      <c r="A566" s="2">
        <v>44253</v>
      </c>
      <c r="B566">
        <v>154.81</v>
      </c>
      <c r="C566">
        <v>157.97999999999999</v>
      </c>
      <c r="D566">
        <v>159.6</v>
      </c>
      <c r="E566">
        <v>150.88</v>
      </c>
      <c r="F566" t="s">
        <v>3998</v>
      </c>
      <c r="G566">
        <v>4.3299999999999998E-2</v>
      </c>
    </row>
    <row r="567" spans="1:7" x14ac:dyDescent="0.3">
      <c r="A567" s="2">
        <v>44252</v>
      </c>
      <c r="B567">
        <v>148.38</v>
      </c>
      <c r="C567">
        <v>150.78</v>
      </c>
      <c r="D567">
        <v>160.97999999999999</v>
      </c>
      <c r="E567">
        <v>145.86000000000001</v>
      </c>
      <c r="F567" t="s">
        <v>3751</v>
      </c>
      <c r="G567">
        <v>2.4799999999999999E-2</v>
      </c>
    </row>
    <row r="568" spans="1:7" x14ac:dyDescent="0.3">
      <c r="A568" s="2">
        <v>44251</v>
      </c>
      <c r="B568">
        <v>144.79</v>
      </c>
      <c r="C568">
        <v>150.41</v>
      </c>
      <c r="D568">
        <v>151</v>
      </c>
      <c r="E568">
        <v>143.47</v>
      </c>
      <c r="F568" t="s">
        <v>3430</v>
      </c>
      <c r="G568">
        <v>-3.5799999999999998E-2</v>
      </c>
    </row>
    <row r="569" spans="1:7" x14ac:dyDescent="0.3">
      <c r="A569" s="2">
        <v>44250</v>
      </c>
      <c r="B569">
        <v>150.16999999999999</v>
      </c>
      <c r="C569">
        <v>151.25</v>
      </c>
      <c r="D569">
        <v>153</v>
      </c>
      <c r="E569">
        <v>136</v>
      </c>
      <c r="F569" t="s">
        <v>8902</v>
      </c>
      <c r="G569">
        <v>-5.7700000000000001E-2</v>
      </c>
    </row>
    <row r="570" spans="1:7" x14ac:dyDescent="0.3">
      <c r="A570" s="2">
        <v>44249</v>
      </c>
      <c r="B570">
        <v>159.37</v>
      </c>
      <c r="C570">
        <v>167.8</v>
      </c>
      <c r="D570">
        <v>170.35</v>
      </c>
      <c r="E570">
        <v>158.58000000000001</v>
      </c>
      <c r="F570" t="s">
        <v>3864</v>
      </c>
      <c r="G570">
        <v>-8.7999999999999995E-2</v>
      </c>
    </row>
    <row r="571" spans="1:7" x14ac:dyDescent="0.3">
      <c r="A571" s="2">
        <v>44246</v>
      </c>
      <c r="B571">
        <v>174.74</v>
      </c>
      <c r="C571">
        <v>173.54</v>
      </c>
      <c r="D571">
        <v>179.3</v>
      </c>
      <c r="E571">
        <v>170.53</v>
      </c>
      <c r="F571" t="s">
        <v>4667</v>
      </c>
      <c r="G571">
        <v>3.0499999999999999E-2</v>
      </c>
    </row>
    <row r="572" spans="1:7" x14ac:dyDescent="0.3">
      <c r="A572" s="2">
        <v>44245</v>
      </c>
      <c r="B572">
        <v>169.57</v>
      </c>
      <c r="C572">
        <v>171.59</v>
      </c>
      <c r="D572">
        <v>175.47</v>
      </c>
      <c r="E572">
        <v>168</v>
      </c>
      <c r="F572" t="s">
        <v>8768</v>
      </c>
      <c r="G572">
        <v>-4.07E-2</v>
      </c>
    </row>
    <row r="573" spans="1:7" x14ac:dyDescent="0.3">
      <c r="A573" s="2">
        <v>44244</v>
      </c>
      <c r="B573">
        <v>176.76</v>
      </c>
      <c r="C573">
        <v>174.28</v>
      </c>
      <c r="D573">
        <v>178.01</v>
      </c>
      <c r="E573">
        <v>171.62</v>
      </c>
      <c r="F573" t="s">
        <v>3428</v>
      </c>
      <c r="G573">
        <v>-9.9000000000000008E-3</v>
      </c>
    </row>
    <row r="574" spans="1:7" x14ac:dyDescent="0.3">
      <c r="A574" s="2">
        <v>44243</v>
      </c>
      <c r="B574">
        <v>178.53</v>
      </c>
      <c r="C574">
        <v>182.41</v>
      </c>
      <c r="D574">
        <v>184.18</v>
      </c>
      <c r="E574">
        <v>173.51</v>
      </c>
      <c r="F574" t="s">
        <v>3371</v>
      </c>
      <c r="G574">
        <v>-2.8400000000000002E-2</v>
      </c>
    </row>
    <row r="575" spans="1:7" x14ac:dyDescent="0.3">
      <c r="A575" s="2">
        <v>44239</v>
      </c>
      <c r="B575">
        <v>183.74</v>
      </c>
      <c r="C575">
        <v>184.89</v>
      </c>
      <c r="D575">
        <v>185</v>
      </c>
      <c r="E575">
        <v>177.58</v>
      </c>
      <c r="F575" t="s">
        <v>3235</v>
      </c>
      <c r="G575">
        <v>1.6000000000000001E-3</v>
      </c>
    </row>
    <row r="576" spans="1:7" x14ac:dyDescent="0.3">
      <c r="A576" s="2">
        <v>44238</v>
      </c>
      <c r="B576">
        <v>183.44</v>
      </c>
      <c r="C576">
        <v>178.29</v>
      </c>
      <c r="D576">
        <v>184.22</v>
      </c>
      <c r="E576">
        <v>176.2</v>
      </c>
      <c r="F576" t="s">
        <v>2906</v>
      </c>
      <c r="G576">
        <v>2.29E-2</v>
      </c>
    </row>
    <row r="577" spans="1:7" x14ac:dyDescent="0.3">
      <c r="A577" s="2">
        <v>44237</v>
      </c>
      <c r="B577">
        <v>179.34</v>
      </c>
      <c r="C577">
        <v>182.74</v>
      </c>
      <c r="D577">
        <v>185.22</v>
      </c>
      <c r="E577">
        <v>176.37</v>
      </c>
      <c r="F577" t="s">
        <v>8903</v>
      </c>
      <c r="G577">
        <v>-1E-3</v>
      </c>
    </row>
    <row r="578" spans="1:7" x14ac:dyDescent="0.3">
      <c r="A578" s="2">
        <v>44236</v>
      </c>
      <c r="B578">
        <v>179.52</v>
      </c>
      <c r="C578">
        <v>186.21</v>
      </c>
      <c r="D578">
        <v>187</v>
      </c>
      <c r="E578">
        <v>177.27</v>
      </c>
      <c r="F578" t="s">
        <v>8775</v>
      </c>
      <c r="G578">
        <v>-3.4700000000000002E-2</v>
      </c>
    </row>
    <row r="579" spans="1:7" x14ac:dyDescent="0.3">
      <c r="A579" s="2">
        <v>44235</v>
      </c>
      <c r="B579">
        <v>185.98</v>
      </c>
      <c r="C579">
        <v>177</v>
      </c>
      <c r="D579">
        <v>189.26</v>
      </c>
      <c r="E579">
        <v>176.81</v>
      </c>
      <c r="F579" t="s">
        <v>4086</v>
      </c>
      <c r="G579">
        <v>5.5300000000000002E-2</v>
      </c>
    </row>
    <row r="580" spans="1:7" x14ac:dyDescent="0.3">
      <c r="A580" s="2">
        <v>44232</v>
      </c>
      <c r="B580">
        <v>176.24</v>
      </c>
      <c r="C580">
        <v>170.99</v>
      </c>
      <c r="D580">
        <v>177.5</v>
      </c>
      <c r="E580">
        <v>170.26</v>
      </c>
      <c r="F580" t="s">
        <v>3702</v>
      </c>
      <c r="G580">
        <v>1.6899999999999998E-2</v>
      </c>
    </row>
    <row r="581" spans="1:7" x14ac:dyDescent="0.3">
      <c r="A581" s="2">
        <v>44231</v>
      </c>
      <c r="B581">
        <v>173.31</v>
      </c>
      <c r="C581">
        <v>166.42</v>
      </c>
      <c r="D581">
        <v>173.73</v>
      </c>
      <c r="E581">
        <v>164.25</v>
      </c>
      <c r="F581" t="s">
        <v>3787</v>
      </c>
      <c r="G581">
        <v>4.4900000000000002E-2</v>
      </c>
    </row>
    <row r="582" spans="1:7" x14ac:dyDescent="0.3">
      <c r="A582" s="2">
        <v>44230</v>
      </c>
      <c r="B582">
        <v>165.86</v>
      </c>
      <c r="C582">
        <v>156.6</v>
      </c>
      <c r="D582">
        <v>168.39</v>
      </c>
      <c r="E582">
        <v>156.4</v>
      </c>
      <c r="F582" t="s">
        <v>8681</v>
      </c>
      <c r="G582">
        <v>4.5900000000000003E-2</v>
      </c>
    </row>
    <row r="583" spans="1:7" x14ac:dyDescent="0.3">
      <c r="A583" s="2">
        <v>44229</v>
      </c>
      <c r="B583">
        <v>158.58000000000001</v>
      </c>
      <c r="C583">
        <v>158.52000000000001</v>
      </c>
      <c r="D583">
        <v>159.05000000000001</v>
      </c>
      <c r="E583">
        <v>147.1</v>
      </c>
      <c r="F583" t="s">
        <v>3854</v>
      </c>
      <c r="G583">
        <v>7.0000000000000001E-3</v>
      </c>
    </row>
    <row r="584" spans="1:7" x14ac:dyDescent="0.3">
      <c r="A584" s="2">
        <v>44228</v>
      </c>
      <c r="B584">
        <v>157.47999999999999</v>
      </c>
      <c r="C584">
        <v>173.03</v>
      </c>
      <c r="D584">
        <v>174.5</v>
      </c>
      <c r="E584">
        <v>154.30000000000001</v>
      </c>
      <c r="F584" t="s">
        <v>8904</v>
      </c>
      <c r="G584">
        <v>-9.06E-2</v>
      </c>
    </row>
    <row r="585" spans="1:7" x14ac:dyDescent="0.3">
      <c r="A585" s="2">
        <v>44225</v>
      </c>
      <c r="B585">
        <v>173.16</v>
      </c>
      <c r="C585">
        <v>174.99</v>
      </c>
      <c r="D585">
        <v>185.98</v>
      </c>
      <c r="E585">
        <v>166.2</v>
      </c>
      <c r="F585" t="s">
        <v>8905</v>
      </c>
      <c r="G585">
        <v>8.5300000000000001E-2</v>
      </c>
    </row>
    <row r="586" spans="1:7" x14ac:dyDescent="0.3">
      <c r="A586" s="2">
        <v>44224</v>
      </c>
      <c r="B586">
        <v>159.55000000000001</v>
      </c>
      <c r="C586">
        <v>154.1</v>
      </c>
      <c r="D586">
        <v>168</v>
      </c>
      <c r="E586">
        <v>153.62</v>
      </c>
      <c r="F586" t="s">
        <v>3882</v>
      </c>
      <c r="G586">
        <v>2.4500000000000001E-2</v>
      </c>
    </row>
    <row r="587" spans="1:7" x14ac:dyDescent="0.3">
      <c r="A587" s="2">
        <v>44223</v>
      </c>
      <c r="B587">
        <v>155.72999999999999</v>
      </c>
      <c r="C587">
        <v>151.19999999999999</v>
      </c>
      <c r="D587">
        <v>164.55</v>
      </c>
      <c r="E587">
        <v>149</v>
      </c>
      <c r="F587" t="s">
        <v>4779</v>
      </c>
      <c r="G587">
        <v>2.5000000000000001E-2</v>
      </c>
    </row>
    <row r="588" spans="1:7" x14ac:dyDescent="0.3">
      <c r="A588" s="2">
        <v>44222</v>
      </c>
      <c r="B588">
        <v>151.93</v>
      </c>
      <c r="C588">
        <v>145.15</v>
      </c>
      <c r="D588">
        <v>154.55000000000001</v>
      </c>
      <c r="E588">
        <v>145</v>
      </c>
      <c r="F588" t="s">
        <v>8906</v>
      </c>
      <c r="G588">
        <v>3.3500000000000002E-2</v>
      </c>
    </row>
    <row r="589" spans="1:7" x14ac:dyDescent="0.3">
      <c r="A589" s="2">
        <v>44221</v>
      </c>
      <c r="B589">
        <v>147</v>
      </c>
      <c r="C589">
        <v>138.4</v>
      </c>
      <c r="D589">
        <v>147.43</v>
      </c>
      <c r="E589">
        <v>137.25</v>
      </c>
      <c r="F589" t="s">
        <v>1917</v>
      </c>
      <c r="G589">
        <v>0.122</v>
      </c>
    </row>
    <row r="590" spans="1:7" x14ac:dyDescent="0.3">
      <c r="A590" s="2">
        <v>44218</v>
      </c>
      <c r="B590">
        <v>131.02000000000001</v>
      </c>
      <c r="C590">
        <v>132.5</v>
      </c>
      <c r="D590">
        <v>135.87</v>
      </c>
      <c r="E590">
        <v>128.9</v>
      </c>
      <c r="F590" t="s">
        <v>3379</v>
      </c>
      <c r="G590">
        <v>-1.47E-2</v>
      </c>
    </row>
    <row r="591" spans="1:7" x14ac:dyDescent="0.3">
      <c r="A591" s="2">
        <v>44217</v>
      </c>
      <c r="B591">
        <v>132.97999999999999</v>
      </c>
      <c r="C591">
        <v>125.28</v>
      </c>
      <c r="D591">
        <v>137</v>
      </c>
      <c r="E591">
        <v>125.25</v>
      </c>
      <c r="F591" t="s">
        <v>3564</v>
      </c>
      <c r="G591">
        <v>6.2600000000000003E-2</v>
      </c>
    </row>
    <row r="592" spans="1:7" x14ac:dyDescent="0.3">
      <c r="A592" s="2">
        <v>44216</v>
      </c>
      <c r="B592">
        <v>125.14</v>
      </c>
      <c r="C592">
        <v>124.51</v>
      </c>
      <c r="D592">
        <v>126.01</v>
      </c>
      <c r="E592">
        <v>122.25</v>
      </c>
      <c r="F592" t="s">
        <v>4655</v>
      </c>
      <c r="G592">
        <v>1E-3</v>
      </c>
    </row>
    <row r="593" spans="1:7" x14ac:dyDescent="0.3">
      <c r="A593" s="2">
        <v>44215</v>
      </c>
      <c r="B593">
        <v>125.01</v>
      </c>
      <c r="C593">
        <v>122.1</v>
      </c>
      <c r="D593">
        <v>126.36</v>
      </c>
      <c r="E593">
        <v>120.5</v>
      </c>
      <c r="F593" t="s">
        <v>8881</v>
      </c>
      <c r="G593">
        <v>-3.5799999999999998E-2</v>
      </c>
    </row>
    <row r="594" spans="1:7" x14ac:dyDescent="0.3">
      <c r="A594" s="2">
        <v>44211</v>
      </c>
      <c r="B594">
        <v>129.65</v>
      </c>
      <c r="C594">
        <v>129.6</v>
      </c>
      <c r="D594">
        <v>133.29</v>
      </c>
      <c r="E594">
        <v>126.58</v>
      </c>
      <c r="F594" t="s">
        <v>4047</v>
      </c>
      <c r="G594">
        <v>-5.0000000000000001E-4</v>
      </c>
    </row>
    <row r="595" spans="1:7" x14ac:dyDescent="0.3">
      <c r="A595" s="2">
        <v>44210</v>
      </c>
      <c r="B595">
        <v>129.72</v>
      </c>
      <c r="C595">
        <v>122.8</v>
      </c>
      <c r="D595">
        <v>130.97999999999999</v>
      </c>
      <c r="E595">
        <v>122.8</v>
      </c>
      <c r="F595" t="s">
        <v>3748</v>
      </c>
      <c r="G595">
        <v>4.5600000000000002E-2</v>
      </c>
    </row>
    <row r="596" spans="1:7" x14ac:dyDescent="0.3">
      <c r="A596" s="2">
        <v>44209</v>
      </c>
      <c r="B596">
        <v>124.06</v>
      </c>
      <c r="C596">
        <v>123.7</v>
      </c>
      <c r="D596">
        <v>127.58</v>
      </c>
      <c r="E596">
        <v>120.74</v>
      </c>
      <c r="F596" t="s">
        <v>4034</v>
      </c>
      <c r="G596">
        <v>-3.8999999999999998E-3</v>
      </c>
    </row>
    <row r="597" spans="1:7" x14ac:dyDescent="0.3">
      <c r="A597" s="2">
        <v>44208</v>
      </c>
      <c r="B597">
        <v>124.55</v>
      </c>
      <c r="C597">
        <v>117.93</v>
      </c>
      <c r="D597">
        <v>124.91</v>
      </c>
      <c r="E597">
        <v>117.12</v>
      </c>
      <c r="F597" t="s">
        <v>8907</v>
      </c>
      <c r="G597">
        <v>6.2199999999999998E-2</v>
      </c>
    </row>
    <row r="598" spans="1:7" x14ac:dyDescent="0.3">
      <c r="A598" s="2">
        <v>44207</v>
      </c>
      <c r="B598">
        <v>117.26</v>
      </c>
      <c r="C598">
        <v>112.75</v>
      </c>
      <c r="D598">
        <v>121.24</v>
      </c>
      <c r="E598">
        <v>112.62</v>
      </c>
      <c r="F598" t="s">
        <v>8908</v>
      </c>
      <c r="G598">
        <v>0.04</v>
      </c>
    </row>
    <row r="599" spans="1:7" x14ac:dyDescent="0.3">
      <c r="A599" s="2">
        <v>44204</v>
      </c>
      <c r="B599">
        <v>112.75</v>
      </c>
      <c r="C599">
        <v>116.52</v>
      </c>
      <c r="D599">
        <v>117.71</v>
      </c>
      <c r="E599">
        <v>111.49</v>
      </c>
      <c r="F599" t="s">
        <v>3875</v>
      </c>
      <c r="G599">
        <v>-2.0299999999999999E-2</v>
      </c>
    </row>
    <row r="600" spans="1:7" x14ac:dyDescent="0.3">
      <c r="A600" s="2">
        <v>44203</v>
      </c>
      <c r="B600">
        <v>115.09</v>
      </c>
      <c r="C600">
        <v>120.1</v>
      </c>
      <c r="D600">
        <v>122.82</v>
      </c>
      <c r="E600">
        <v>112.13</v>
      </c>
      <c r="F600" t="s">
        <v>1578</v>
      </c>
      <c r="G600">
        <v>-1.01E-2</v>
      </c>
    </row>
    <row r="601" spans="1:7" x14ac:dyDescent="0.3">
      <c r="A601" s="2">
        <v>44202</v>
      </c>
      <c r="B601">
        <v>116.26</v>
      </c>
      <c r="C601">
        <v>111.11</v>
      </c>
      <c r="D601">
        <v>116.93</v>
      </c>
      <c r="E601">
        <v>110.28</v>
      </c>
      <c r="F601" t="s">
        <v>1821</v>
      </c>
      <c r="G601">
        <v>6.4799999999999996E-2</v>
      </c>
    </row>
    <row r="602" spans="1:7" x14ac:dyDescent="0.3">
      <c r="A602" s="2">
        <v>44201</v>
      </c>
      <c r="B602">
        <v>109.18</v>
      </c>
      <c r="C602">
        <v>113.82</v>
      </c>
      <c r="D602">
        <v>114.98</v>
      </c>
      <c r="E602">
        <v>107.2</v>
      </c>
      <c r="F602" t="s">
        <v>8909</v>
      </c>
      <c r="G602">
        <v>-2.2800000000000001E-2</v>
      </c>
    </row>
    <row r="603" spans="1:7" x14ac:dyDescent="0.3">
      <c r="A603" s="2">
        <v>44200</v>
      </c>
      <c r="B603">
        <v>111.73</v>
      </c>
      <c r="C603">
        <v>107.23</v>
      </c>
      <c r="D603">
        <v>113.63</v>
      </c>
      <c r="E603">
        <v>103.26</v>
      </c>
      <c r="F603" t="s">
        <v>4227</v>
      </c>
      <c r="G603">
        <v>6.9500000000000006E-2</v>
      </c>
    </row>
    <row r="604" spans="1:7" x14ac:dyDescent="0.3">
      <c r="A604" s="2">
        <v>44196</v>
      </c>
      <c r="B604">
        <v>104.47</v>
      </c>
      <c r="C604">
        <v>110.55</v>
      </c>
      <c r="D604">
        <v>113.55</v>
      </c>
      <c r="E604">
        <v>102.66</v>
      </c>
      <c r="F604" t="s">
        <v>8910</v>
      </c>
      <c r="G604">
        <v>-5.9900000000000002E-2</v>
      </c>
    </row>
    <row r="605" spans="1:7" x14ac:dyDescent="0.3">
      <c r="A605" s="2">
        <v>44195</v>
      </c>
      <c r="B605">
        <v>111.13</v>
      </c>
      <c r="C605">
        <v>118.4</v>
      </c>
      <c r="D605">
        <v>118.94</v>
      </c>
      <c r="E605">
        <v>108.8</v>
      </c>
      <c r="F605" t="s">
        <v>4797</v>
      </c>
      <c r="G605">
        <v>-2.8500000000000001E-2</v>
      </c>
    </row>
    <row r="606" spans="1:7" x14ac:dyDescent="0.3">
      <c r="A606" s="2">
        <v>44194</v>
      </c>
      <c r="B606">
        <v>114.39</v>
      </c>
      <c r="C606">
        <v>107.8</v>
      </c>
      <c r="D606">
        <v>116.25</v>
      </c>
      <c r="E606">
        <v>106.88</v>
      </c>
      <c r="F606" t="s">
        <v>8911</v>
      </c>
      <c r="G606">
        <v>2.6800000000000001E-2</v>
      </c>
    </row>
    <row r="607" spans="1:7" x14ac:dyDescent="0.3">
      <c r="A607" s="2">
        <v>44193</v>
      </c>
      <c r="B607">
        <v>111.4</v>
      </c>
      <c r="C607">
        <v>120.04</v>
      </c>
      <c r="D607">
        <v>122.88</v>
      </c>
      <c r="E607">
        <v>111.05</v>
      </c>
      <c r="F607" t="s">
        <v>1974</v>
      </c>
      <c r="G607">
        <v>-9.7199999999999995E-2</v>
      </c>
    </row>
    <row r="608" spans="1:7" x14ac:dyDescent="0.3">
      <c r="A608" s="2">
        <v>44189</v>
      </c>
      <c r="B608">
        <v>123.39</v>
      </c>
      <c r="C608">
        <v>125.94</v>
      </c>
      <c r="D608">
        <v>129.69999999999999</v>
      </c>
      <c r="E608">
        <v>122.72</v>
      </c>
      <c r="F608" t="s">
        <v>3459</v>
      </c>
      <c r="G608">
        <v>-5.33E-2</v>
      </c>
    </row>
    <row r="609" spans="1:7" x14ac:dyDescent="0.3">
      <c r="A609" s="2">
        <v>44188</v>
      </c>
      <c r="B609">
        <v>130.34</v>
      </c>
      <c r="C609">
        <v>120.05</v>
      </c>
      <c r="D609">
        <v>132</v>
      </c>
      <c r="E609">
        <v>115</v>
      </c>
      <c r="F609" t="s">
        <v>1691</v>
      </c>
      <c r="G609">
        <v>3.5400000000000001E-2</v>
      </c>
    </row>
    <row r="610" spans="1:7" x14ac:dyDescent="0.3">
      <c r="A610" s="2">
        <v>44187</v>
      </c>
      <c r="B610">
        <v>125.88</v>
      </c>
      <c r="C610">
        <v>139</v>
      </c>
      <c r="D610">
        <v>141.4</v>
      </c>
      <c r="E610">
        <v>123</v>
      </c>
      <c r="F610" t="s">
        <v>8912</v>
      </c>
      <c r="G610">
        <v>-8.9800000000000005E-2</v>
      </c>
    </row>
    <row r="611" spans="1:7" x14ac:dyDescent="0.3">
      <c r="A611" s="2">
        <v>44186</v>
      </c>
      <c r="B611">
        <v>138.30000000000001</v>
      </c>
      <c r="C611">
        <v>140.84</v>
      </c>
      <c r="D611">
        <v>147.26</v>
      </c>
      <c r="E611">
        <v>137.79</v>
      </c>
      <c r="F611" t="s">
        <v>8913</v>
      </c>
      <c r="G611">
        <v>-1.38E-2</v>
      </c>
    </row>
    <row r="612" spans="1:7" x14ac:dyDescent="0.3">
      <c r="A612" s="2">
        <v>44183</v>
      </c>
      <c r="B612">
        <v>140.22999999999999</v>
      </c>
      <c r="C612">
        <v>141.51</v>
      </c>
      <c r="D612">
        <v>145</v>
      </c>
      <c r="E612">
        <v>135.06</v>
      </c>
      <c r="F612" t="s">
        <v>8914</v>
      </c>
      <c r="G612">
        <v>-2.6200000000000001E-2</v>
      </c>
    </row>
    <row r="613" spans="1:7" x14ac:dyDescent="0.3">
      <c r="A613" s="2">
        <v>44182</v>
      </c>
      <c r="B613">
        <v>144</v>
      </c>
      <c r="C613">
        <v>137.91999999999999</v>
      </c>
      <c r="D613">
        <v>146.97</v>
      </c>
      <c r="E613">
        <v>137.30000000000001</v>
      </c>
      <c r="F613" t="s">
        <v>8915</v>
      </c>
      <c r="G613">
        <v>5.0900000000000001E-2</v>
      </c>
    </row>
    <row r="614" spans="1:7" x14ac:dyDescent="0.3">
      <c r="A614" s="2">
        <v>44181</v>
      </c>
      <c r="B614">
        <v>137.03</v>
      </c>
      <c r="C614">
        <v>137.75</v>
      </c>
      <c r="D614">
        <v>141.33000000000001</v>
      </c>
      <c r="E614">
        <v>134.31</v>
      </c>
      <c r="F614" t="s">
        <v>1996</v>
      </c>
      <c r="G614">
        <v>-6.9199999999999998E-2</v>
      </c>
    </row>
    <row r="615" spans="1:7" x14ac:dyDescent="0.3">
      <c r="A615" s="2">
        <v>44180</v>
      </c>
      <c r="B615">
        <v>147.22</v>
      </c>
      <c r="C615">
        <v>157</v>
      </c>
      <c r="D615">
        <v>157.28</v>
      </c>
      <c r="E615">
        <v>142.46</v>
      </c>
      <c r="F615" t="s">
        <v>8916</v>
      </c>
      <c r="G615">
        <v>-5.0599999999999999E-2</v>
      </c>
    </row>
    <row r="616" spans="1:7" x14ac:dyDescent="0.3">
      <c r="A616" s="2">
        <v>44179</v>
      </c>
      <c r="B616">
        <v>155.07</v>
      </c>
      <c r="C616">
        <v>163.4</v>
      </c>
      <c r="D616">
        <v>163.76</v>
      </c>
      <c r="E616">
        <v>152.56</v>
      </c>
      <c r="F616" t="s">
        <v>4328</v>
      </c>
      <c r="G616">
        <v>-1.1900000000000001E-2</v>
      </c>
    </row>
    <row r="617" spans="1:7" x14ac:dyDescent="0.3">
      <c r="A617" s="2">
        <v>44176</v>
      </c>
      <c r="B617">
        <v>156.93</v>
      </c>
      <c r="C617">
        <v>159.69999999999999</v>
      </c>
      <c r="D617">
        <v>163.75</v>
      </c>
      <c r="E617">
        <v>155.88999999999999</v>
      </c>
      <c r="F617" t="s">
        <v>8917</v>
      </c>
      <c r="G617">
        <v>8.0000000000000002E-3</v>
      </c>
    </row>
    <row r="618" spans="1:7" x14ac:dyDescent="0.3">
      <c r="A618" s="2">
        <v>44175</v>
      </c>
      <c r="B618">
        <v>155.69</v>
      </c>
      <c r="C618">
        <v>151.13</v>
      </c>
      <c r="D618">
        <v>159.5</v>
      </c>
      <c r="E618">
        <v>148.01</v>
      </c>
      <c r="F618" t="s">
        <v>8904</v>
      </c>
      <c r="G618">
        <v>-5.7000000000000002E-3</v>
      </c>
    </row>
    <row r="619" spans="1:7" x14ac:dyDescent="0.3">
      <c r="A619" s="2">
        <v>44174</v>
      </c>
      <c r="B619">
        <v>156.59</v>
      </c>
      <c r="C619">
        <v>170.2</v>
      </c>
      <c r="D619">
        <v>170.8</v>
      </c>
      <c r="E619">
        <v>147.19999999999999</v>
      </c>
      <c r="F619" t="s">
        <v>1085</v>
      </c>
      <c r="G619">
        <v>-7.8100000000000003E-2</v>
      </c>
    </row>
    <row r="620" spans="1:7" x14ac:dyDescent="0.3">
      <c r="A620" s="2">
        <v>44173</v>
      </c>
      <c r="B620">
        <v>169.86</v>
      </c>
      <c r="C620">
        <v>165.75</v>
      </c>
      <c r="D620">
        <v>170.51</v>
      </c>
      <c r="E620">
        <v>164.3</v>
      </c>
      <c r="F620" t="s">
        <v>4217</v>
      </c>
      <c r="G620">
        <v>6.4799999999999996E-2</v>
      </c>
    </row>
    <row r="621" spans="1:7" x14ac:dyDescent="0.3">
      <c r="A621" s="2">
        <v>44172</v>
      </c>
      <c r="B621">
        <v>159.52000000000001</v>
      </c>
      <c r="C621">
        <v>155.03</v>
      </c>
      <c r="D621">
        <v>163.98</v>
      </c>
      <c r="E621">
        <v>152.97</v>
      </c>
      <c r="F621" t="s">
        <v>4611</v>
      </c>
      <c r="G621">
        <v>4.5900000000000003E-2</v>
      </c>
    </row>
    <row r="622" spans="1:7" x14ac:dyDescent="0.3">
      <c r="A622" s="2">
        <v>44169</v>
      </c>
      <c r="B622">
        <v>152.52000000000001</v>
      </c>
      <c r="C622">
        <v>157.59</v>
      </c>
      <c r="D622">
        <v>157.82</v>
      </c>
      <c r="E622">
        <v>148.51</v>
      </c>
      <c r="F622" t="s">
        <v>8918</v>
      </c>
      <c r="G622">
        <v>-3.0099999999999998E-2</v>
      </c>
    </row>
    <row r="623" spans="1:7" x14ac:dyDescent="0.3">
      <c r="A623" s="2">
        <v>44168</v>
      </c>
      <c r="B623">
        <v>157.26</v>
      </c>
      <c r="C623">
        <v>143.5</v>
      </c>
      <c r="D623">
        <v>159.11000000000001</v>
      </c>
      <c r="E623">
        <v>143.01</v>
      </c>
      <c r="F623" t="s">
        <v>1100</v>
      </c>
      <c r="G623">
        <v>9.9699999999999997E-2</v>
      </c>
    </row>
    <row r="624" spans="1:7" x14ac:dyDescent="0.3">
      <c r="A624" s="2">
        <v>44167</v>
      </c>
      <c r="B624">
        <v>143</v>
      </c>
      <c r="C624">
        <v>138.63</v>
      </c>
      <c r="D624">
        <v>149.80000000000001</v>
      </c>
      <c r="E624">
        <v>128.1</v>
      </c>
      <c r="F624" t="s">
        <v>8919</v>
      </c>
      <c r="G624">
        <v>1.41E-2</v>
      </c>
    </row>
    <row r="625" spans="1:7" x14ac:dyDescent="0.3">
      <c r="A625" s="2">
        <v>44166</v>
      </c>
      <c r="B625">
        <v>141.01</v>
      </c>
      <c r="C625">
        <v>177.66</v>
      </c>
      <c r="D625">
        <v>178.5</v>
      </c>
      <c r="E625">
        <v>130.33000000000001</v>
      </c>
      <c r="F625" t="s">
        <v>8920</v>
      </c>
      <c r="G625">
        <v>-7.6799999999999993E-2</v>
      </c>
    </row>
    <row r="626" spans="1:7" x14ac:dyDescent="0.3">
      <c r="A626" s="2">
        <v>44165</v>
      </c>
      <c r="B626">
        <v>152.74</v>
      </c>
      <c r="C626">
        <v>144</v>
      </c>
      <c r="D626">
        <v>153.87</v>
      </c>
      <c r="E626">
        <v>141.05000000000001</v>
      </c>
      <c r="F626" t="s">
        <v>8921</v>
      </c>
      <c r="G626">
        <v>0.2024</v>
      </c>
    </row>
    <row r="627" spans="1:7" x14ac:dyDescent="0.3">
      <c r="A627" s="2">
        <v>44162</v>
      </c>
      <c r="B627">
        <v>127.03</v>
      </c>
      <c r="C627">
        <v>115.12</v>
      </c>
      <c r="D627">
        <v>130.06</v>
      </c>
      <c r="E627">
        <v>114.86</v>
      </c>
      <c r="F627" t="s">
        <v>8922</v>
      </c>
      <c r="G627">
        <v>0.16350000000000001</v>
      </c>
    </row>
    <row r="628" spans="1:7" x14ac:dyDescent="0.3">
      <c r="A628" s="2">
        <v>44160</v>
      </c>
      <c r="B628">
        <v>109.18</v>
      </c>
      <c r="C628">
        <v>99.03</v>
      </c>
      <c r="D628">
        <v>109.29</v>
      </c>
      <c r="E628">
        <v>98.65</v>
      </c>
      <c r="F628" t="s">
        <v>1179</v>
      </c>
      <c r="G628">
        <v>0.10780000000000001</v>
      </c>
    </row>
    <row r="629" spans="1:7" x14ac:dyDescent="0.3">
      <c r="A629" s="2">
        <v>44159</v>
      </c>
      <c r="B629">
        <v>98.56</v>
      </c>
      <c r="C629">
        <v>98.4</v>
      </c>
      <c r="D629">
        <v>99.89</v>
      </c>
      <c r="E629">
        <v>93.54</v>
      </c>
      <c r="F629" t="s">
        <v>4030</v>
      </c>
      <c r="G629">
        <v>-2.4400000000000002E-2</v>
      </c>
    </row>
    <row r="630" spans="1:7" x14ac:dyDescent="0.3">
      <c r="A630" s="2">
        <v>44158</v>
      </c>
      <c r="B630">
        <v>101.03</v>
      </c>
      <c r="C630">
        <v>100.77</v>
      </c>
      <c r="D630">
        <v>101.77</v>
      </c>
      <c r="E630">
        <v>98.62</v>
      </c>
      <c r="F630" t="s">
        <v>4558</v>
      </c>
      <c r="G630">
        <v>3.5000000000000003E-2</v>
      </c>
    </row>
    <row r="631" spans="1:7" x14ac:dyDescent="0.3">
      <c r="A631" s="2">
        <v>44155</v>
      </c>
      <c r="B631">
        <v>97.61</v>
      </c>
      <c r="C631">
        <v>95</v>
      </c>
      <c r="D631">
        <v>98.43</v>
      </c>
      <c r="E631">
        <v>94.82</v>
      </c>
      <c r="F631" t="s">
        <v>4118</v>
      </c>
      <c r="G631">
        <v>5.2200000000000003E-2</v>
      </c>
    </row>
    <row r="632" spans="1:7" x14ac:dyDescent="0.3">
      <c r="A632" s="2">
        <v>44154</v>
      </c>
      <c r="B632">
        <v>92.77</v>
      </c>
      <c r="C632">
        <v>90</v>
      </c>
      <c r="D632">
        <v>94.65</v>
      </c>
      <c r="E632">
        <v>89.51</v>
      </c>
      <c r="F632" t="s">
        <v>3871</v>
      </c>
      <c r="G632">
        <v>4.36E-2</v>
      </c>
    </row>
    <row r="633" spans="1:7" x14ac:dyDescent="0.3">
      <c r="A633" s="2">
        <v>44153</v>
      </c>
      <c r="B633">
        <v>88.89</v>
      </c>
      <c r="C633">
        <v>93.87</v>
      </c>
      <c r="D633">
        <v>94</v>
      </c>
      <c r="E633">
        <v>88.61</v>
      </c>
      <c r="F633" t="s">
        <v>4212</v>
      </c>
      <c r="G633">
        <v>-4.5699999999999998E-2</v>
      </c>
    </row>
    <row r="634" spans="1:7" x14ac:dyDescent="0.3">
      <c r="A634" s="2">
        <v>44152</v>
      </c>
      <c r="B634">
        <v>93.15</v>
      </c>
      <c r="C634">
        <v>97.23</v>
      </c>
      <c r="D634">
        <v>97.8</v>
      </c>
      <c r="E634">
        <v>91.6</v>
      </c>
      <c r="F634" t="s">
        <v>8923</v>
      </c>
      <c r="G634">
        <v>-4.9000000000000002E-2</v>
      </c>
    </row>
    <row r="635" spans="1:7" x14ac:dyDescent="0.3">
      <c r="A635" s="2">
        <v>44151</v>
      </c>
      <c r="B635">
        <v>97.95</v>
      </c>
      <c r="C635">
        <v>100.31</v>
      </c>
      <c r="D635">
        <v>103.2</v>
      </c>
      <c r="E635">
        <v>93.3</v>
      </c>
      <c r="F635" t="s">
        <v>8924</v>
      </c>
      <c r="G635">
        <v>9.5799999999999996E-2</v>
      </c>
    </row>
    <row r="636" spans="1:7" x14ac:dyDescent="0.3">
      <c r="A636" s="2">
        <v>44148</v>
      </c>
      <c r="B636">
        <v>89.39</v>
      </c>
      <c r="C636">
        <v>86.62</v>
      </c>
      <c r="D636">
        <v>90.53</v>
      </c>
      <c r="E636">
        <v>85.22</v>
      </c>
      <c r="F636" t="s">
        <v>3468</v>
      </c>
      <c r="G636">
        <v>1.7999999999999999E-2</v>
      </c>
    </row>
    <row r="637" spans="1:7" x14ac:dyDescent="0.3">
      <c r="A637" s="2">
        <v>44147</v>
      </c>
      <c r="B637">
        <v>87.81</v>
      </c>
      <c r="C637">
        <v>85.18</v>
      </c>
      <c r="D637">
        <v>87.93</v>
      </c>
      <c r="E637">
        <v>83.83</v>
      </c>
      <c r="F637" t="s">
        <v>8925</v>
      </c>
      <c r="G637">
        <v>6.5100000000000005E-2</v>
      </c>
    </row>
    <row r="638" spans="1:7" x14ac:dyDescent="0.3">
      <c r="A638" s="2">
        <v>44146</v>
      </c>
      <c r="B638">
        <v>82.44</v>
      </c>
      <c r="C638">
        <v>77.05</v>
      </c>
      <c r="D638">
        <v>83.98</v>
      </c>
      <c r="E638">
        <v>76.13</v>
      </c>
      <c r="F638" t="s">
        <v>4704</v>
      </c>
      <c r="G638">
        <v>8.4000000000000005E-2</v>
      </c>
    </row>
    <row r="639" spans="1:7" x14ac:dyDescent="0.3">
      <c r="A639" s="2">
        <v>44145</v>
      </c>
      <c r="B639">
        <v>76.05</v>
      </c>
      <c r="C639">
        <v>80</v>
      </c>
      <c r="D639">
        <v>80.38</v>
      </c>
      <c r="E639">
        <v>73.52</v>
      </c>
      <c r="F639" t="s">
        <v>8926</v>
      </c>
      <c r="G639">
        <v>-2.1700000000000001E-2</v>
      </c>
    </row>
    <row r="640" spans="1:7" x14ac:dyDescent="0.3">
      <c r="A640" s="2">
        <v>44144</v>
      </c>
      <c r="B640">
        <v>77.739999999999995</v>
      </c>
      <c r="C640">
        <v>77.75</v>
      </c>
      <c r="D640">
        <v>80.25</v>
      </c>
      <c r="E640">
        <v>75.42</v>
      </c>
      <c r="F640" t="s">
        <v>4176</v>
      </c>
      <c r="G640">
        <v>7.2999999999999995E-2</v>
      </c>
    </row>
    <row r="641" spans="1:7" x14ac:dyDescent="0.3">
      <c r="A641" s="2">
        <v>44141</v>
      </c>
      <c r="B641">
        <v>72.45</v>
      </c>
      <c r="C641">
        <v>71.42</v>
      </c>
      <c r="D641">
        <v>74.16</v>
      </c>
      <c r="E641">
        <v>70.87</v>
      </c>
      <c r="F641" t="s">
        <v>4638</v>
      </c>
      <c r="G641">
        <v>1.3599999999999999E-2</v>
      </c>
    </row>
    <row r="642" spans="1:7" x14ac:dyDescent="0.3">
      <c r="A642" s="2">
        <v>44140</v>
      </c>
      <c r="B642">
        <v>71.48</v>
      </c>
      <c r="C642">
        <v>71.09</v>
      </c>
      <c r="D642">
        <v>71.59</v>
      </c>
      <c r="E642">
        <v>70.16</v>
      </c>
      <c r="F642" t="s">
        <v>8644</v>
      </c>
      <c r="G642">
        <v>2.3900000000000001E-2</v>
      </c>
    </row>
    <row r="643" spans="1:7" x14ac:dyDescent="0.3">
      <c r="A643" s="2">
        <v>44139</v>
      </c>
      <c r="B643">
        <v>69.81</v>
      </c>
      <c r="C643">
        <v>68.97</v>
      </c>
      <c r="D643">
        <v>71.55</v>
      </c>
      <c r="E643">
        <v>68.92</v>
      </c>
      <c r="F643" t="s">
        <v>8705</v>
      </c>
      <c r="G643">
        <v>1.06E-2</v>
      </c>
    </row>
    <row r="644" spans="1:7" x14ac:dyDescent="0.3">
      <c r="A644" s="2">
        <v>44138</v>
      </c>
      <c r="B644">
        <v>69.08</v>
      </c>
      <c r="C644">
        <v>66.75</v>
      </c>
      <c r="D644">
        <v>69.25</v>
      </c>
      <c r="E644">
        <v>66.59</v>
      </c>
      <c r="F644" t="s">
        <v>8927</v>
      </c>
      <c r="G644">
        <v>2.9399999999999999E-2</v>
      </c>
    </row>
    <row r="645" spans="1:7" x14ac:dyDescent="0.3">
      <c r="A645" s="2">
        <v>44137</v>
      </c>
      <c r="B645">
        <v>67.11</v>
      </c>
      <c r="C645">
        <v>68.02</v>
      </c>
      <c r="D645">
        <v>68.599999999999994</v>
      </c>
      <c r="E645">
        <v>66.55</v>
      </c>
      <c r="F645" t="s">
        <v>2394</v>
      </c>
      <c r="G645">
        <v>-5.3E-3</v>
      </c>
    </row>
    <row r="646" spans="1:7" x14ac:dyDescent="0.3">
      <c r="A646" s="2">
        <v>44134</v>
      </c>
      <c r="B646">
        <v>67.47</v>
      </c>
      <c r="C646">
        <v>70.8</v>
      </c>
      <c r="D646">
        <v>71.489999999999995</v>
      </c>
      <c r="E646">
        <v>66.849999999999994</v>
      </c>
      <c r="F646" t="s">
        <v>8709</v>
      </c>
      <c r="G646">
        <v>-5.3499999999999999E-2</v>
      </c>
    </row>
    <row r="647" spans="1:7" x14ac:dyDescent="0.3">
      <c r="A647" s="2">
        <v>44133</v>
      </c>
      <c r="B647">
        <v>71.28</v>
      </c>
      <c r="C647">
        <v>68.349999999999994</v>
      </c>
      <c r="D647">
        <v>74.540000000000006</v>
      </c>
      <c r="E647">
        <v>66.23</v>
      </c>
      <c r="F647" t="s">
        <v>4105</v>
      </c>
      <c r="G647">
        <v>8.43E-2</v>
      </c>
    </row>
    <row r="648" spans="1:7" x14ac:dyDescent="0.3">
      <c r="A648" s="2">
        <v>44132</v>
      </c>
      <c r="B648">
        <v>65.739999999999995</v>
      </c>
      <c r="C648">
        <v>68.95</v>
      </c>
      <c r="D648">
        <v>69.47</v>
      </c>
      <c r="E648">
        <v>65.489999999999995</v>
      </c>
      <c r="F648" t="s">
        <v>8679</v>
      </c>
      <c r="G648">
        <v>-6.9800000000000001E-2</v>
      </c>
    </row>
    <row r="649" spans="1:7" x14ac:dyDescent="0.3">
      <c r="A649" s="2">
        <v>44131</v>
      </c>
      <c r="B649">
        <v>70.67</v>
      </c>
      <c r="C649">
        <v>70.45</v>
      </c>
      <c r="D649">
        <v>71.349999999999994</v>
      </c>
      <c r="E649">
        <v>68.81</v>
      </c>
      <c r="F649" t="s">
        <v>8753</v>
      </c>
      <c r="G649">
        <v>6.1000000000000004E-3</v>
      </c>
    </row>
    <row r="650" spans="1:7" x14ac:dyDescent="0.3">
      <c r="A650" s="2">
        <v>44130</v>
      </c>
      <c r="B650">
        <v>70.239999999999995</v>
      </c>
      <c r="C650">
        <v>70.36</v>
      </c>
      <c r="D650">
        <v>71.319999999999993</v>
      </c>
      <c r="E650">
        <v>68.7</v>
      </c>
      <c r="F650" t="s">
        <v>2865</v>
      </c>
      <c r="G650">
        <v>-4.1000000000000003E-3</v>
      </c>
    </row>
    <row r="651" spans="1:7" x14ac:dyDescent="0.3">
      <c r="A651" s="2">
        <v>44127</v>
      </c>
      <c r="B651">
        <v>70.53</v>
      </c>
      <c r="C651">
        <v>72.3</v>
      </c>
      <c r="D651">
        <v>72.400000000000006</v>
      </c>
      <c r="E651">
        <v>68.8</v>
      </c>
      <c r="F651" t="s">
        <v>3178</v>
      </c>
      <c r="G651">
        <v>-4.4000000000000003E-3</v>
      </c>
    </row>
    <row r="652" spans="1:7" x14ac:dyDescent="0.3">
      <c r="A652" s="2">
        <v>44126</v>
      </c>
      <c r="B652">
        <v>70.84</v>
      </c>
      <c r="C652">
        <v>68.5</v>
      </c>
      <c r="D652">
        <v>72.53</v>
      </c>
      <c r="E652">
        <v>68.400000000000006</v>
      </c>
      <c r="F652" t="s">
        <v>8928</v>
      </c>
      <c r="G652">
        <v>3.61E-2</v>
      </c>
    </row>
    <row r="653" spans="1:7" x14ac:dyDescent="0.3">
      <c r="A653" s="2">
        <v>44125</v>
      </c>
      <c r="B653">
        <v>68.37</v>
      </c>
      <c r="C653">
        <v>71.569999999999993</v>
      </c>
      <c r="D653">
        <v>71.58</v>
      </c>
      <c r="E653">
        <v>68.06</v>
      </c>
      <c r="F653" t="s">
        <v>3196</v>
      </c>
      <c r="G653">
        <v>-4.1200000000000001E-2</v>
      </c>
    </row>
    <row r="654" spans="1:7" x14ac:dyDescent="0.3">
      <c r="A654" s="2">
        <v>44124</v>
      </c>
      <c r="B654">
        <v>71.31</v>
      </c>
      <c r="C654">
        <v>72.069999999999993</v>
      </c>
      <c r="D654">
        <v>73.099999999999994</v>
      </c>
      <c r="E654">
        <v>70.650000000000006</v>
      </c>
      <c r="F654" t="s">
        <v>8705</v>
      </c>
      <c r="G654">
        <v>4.8999999999999998E-3</v>
      </c>
    </row>
    <row r="655" spans="1:7" x14ac:dyDescent="0.3">
      <c r="A655" s="2">
        <v>44123</v>
      </c>
      <c r="B655">
        <v>70.959999999999994</v>
      </c>
      <c r="C655">
        <v>73.97</v>
      </c>
      <c r="D655">
        <v>74.09</v>
      </c>
      <c r="E655">
        <v>70.5</v>
      </c>
      <c r="F655" t="s">
        <v>3201</v>
      </c>
      <c r="G655">
        <v>-4.0300000000000002E-2</v>
      </c>
    </row>
    <row r="656" spans="1:7" x14ac:dyDescent="0.3">
      <c r="A656" s="2">
        <v>44120</v>
      </c>
      <c r="B656">
        <v>73.94</v>
      </c>
      <c r="C656">
        <v>76.06</v>
      </c>
      <c r="D656">
        <v>76.930000000000007</v>
      </c>
      <c r="E656">
        <v>73.67</v>
      </c>
      <c r="F656" t="s">
        <v>8742</v>
      </c>
      <c r="G656">
        <v>-2.1700000000000001E-2</v>
      </c>
    </row>
    <row r="657" spans="1:7" x14ac:dyDescent="0.3">
      <c r="A657" s="2">
        <v>44119</v>
      </c>
      <c r="B657">
        <v>75.58</v>
      </c>
      <c r="C657">
        <v>75.48</v>
      </c>
      <c r="D657">
        <v>76.489999999999995</v>
      </c>
      <c r="E657">
        <v>73.709999999999994</v>
      </c>
      <c r="F657" t="s">
        <v>8671</v>
      </c>
      <c r="G657">
        <v>-1.2800000000000001E-2</v>
      </c>
    </row>
    <row r="658" spans="1:7" x14ac:dyDescent="0.3">
      <c r="A658" s="2">
        <v>44118</v>
      </c>
      <c r="B658">
        <v>76.56</v>
      </c>
      <c r="C658">
        <v>80.010000000000005</v>
      </c>
      <c r="D658">
        <v>80.010000000000005</v>
      </c>
      <c r="E658">
        <v>76.33</v>
      </c>
      <c r="F658" t="s">
        <v>8774</v>
      </c>
      <c r="G658">
        <v>-2.2100000000000002E-2</v>
      </c>
    </row>
    <row r="659" spans="1:7" x14ac:dyDescent="0.3">
      <c r="A659" s="2">
        <v>44117</v>
      </c>
      <c r="B659">
        <v>78.290000000000006</v>
      </c>
      <c r="C659">
        <v>75.930000000000007</v>
      </c>
      <c r="D659">
        <v>81.37</v>
      </c>
      <c r="E659">
        <v>75.52</v>
      </c>
      <c r="F659" t="s">
        <v>4135</v>
      </c>
      <c r="G659">
        <v>3.9600000000000003E-2</v>
      </c>
    </row>
    <row r="660" spans="1:7" x14ac:dyDescent="0.3">
      <c r="A660" s="2">
        <v>44116</v>
      </c>
      <c r="B660">
        <v>75.31</v>
      </c>
      <c r="C660">
        <v>73.61</v>
      </c>
      <c r="D660">
        <v>75.849999999999994</v>
      </c>
      <c r="E660">
        <v>72.92</v>
      </c>
      <c r="F660" t="s">
        <v>8850</v>
      </c>
      <c r="G660">
        <v>3.1600000000000003E-2</v>
      </c>
    </row>
    <row r="661" spans="1:7" x14ac:dyDescent="0.3">
      <c r="A661" s="2">
        <v>44113</v>
      </c>
      <c r="B661">
        <v>73</v>
      </c>
      <c r="C661">
        <v>73.42</v>
      </c>
      <c r="D661">
        <v>73.67</v>
      </c>
      <c r="E661">
        <v>72.39</v>
      </c>
      <c r="F661" t="s">
        <v>3200</v>
      </c>
      <c r="G661">
        <v>1E-3</v>
      </c>
    </row>
    <row r="662" spans="1:7" x14ac:dyDescent="0.3">
      <c r="A662" s="2">
        <v>44112</v>
      </c>
      <c r="B662">
        <v>72.930000000000007</v>
      </c>
      <c r="C662">
        <v>73.5</v>
      </c>
      <c r="D662">
        <v>73.760000000000005</v>
      </c>
      <c r="E662">
        <v>72.010000000000005</v>
      </c>
      <c r="F662" t="s">
        <v>4625</v>
      </c>
      <c r="G662">
        <v>7.7000000000000002E-3</v>
      </c>
    </row>
    <row r="663" spans="1:7" x14ac:dyDescent="0.3">
      <c r="A663" s="2">
        <v>44111</v>
      </c>
      <c r="B663">
        <v>72.37</v>
      </c>
      <c r="C663">
        <v>71.23</v>
      </c>
      <c r="D663">
        <v>73.239999999999995</v>
      </c>
      <c r="E663">
        <v>70.959999999999994</v>
      </c>
      <c r="F663" t="s">
        <v>3240</v>
      </c>
      <c r="G663">
        <v>1.8700000000000001E-2</v>
      </c>
    </row>
    <row r="664" spans="1:7" x14ac:dyDescent="0.3">
      <c r="A664" s="2">
        <v>44110</v>
      </c>
      <c r="B664">
        <v>71.040000000000006</v>
      </c>
      <c r="C664">
        <v>72</v>
      </c>
      <c r="D664">
        <v>73.92</v>
      </c>
      <c r="E664">
        <v>70.31</v>
      </c>
      <c r="F664" t="s">
        <v>3231</v>
      </c>
      <c r="G664">
        <v>-1.26E-2</v>
      </c>
    </row>
    <row r="665" spans="1:7" x14ac:dyDescent="0.3">
      <c r="A665" s="2">
        <v>44109</v>
      </c>
      <c r="B665">
        <v>71.95</v>
      </c>
      <c r="C665">
        <v>69.64</v>
      </c>
      <c r="D665">
        <v>72.02</v>
      </c>
      <c r="E665">
        <v>69.05</v>
      </c>
      <c r="F665" t="s">
        <v>4573</v>
      </c>
      <c r="G665">
        <v>4.5600000000000002E-2</v>
      </c>
    </row>
    <row r="666" spans="1:7" x14ac:dyDescent="0.3">
      <c r="A666" s="2">
        <v>44106</v>
      </c>
      <c r="B666">
        <v>68.81</v>
      </c>
      <c r="C666">
        <v>67.900000000000006</v>
      </c>
      <c r="D666">
        <v>72.77</v>
      </c>
      <c r="E666">
        <v>67.25</v>
      </c>
      <c r="F666" t="s">
        <v>4655</v>
      </c>
      <c r="G666">
        <v>-1.7399999999999999E-2</v>
      </c>
    </row>
    <row r="667" spans="1:7" x14ac:dyDescent="0.3">
      <c r="A667" s="2">
        <v>44105</v>
      </c>
      <c r="B667">
        <v>70.03</v>
      </c>
      <c r="C667">
        <v>69.569999999999993</v>
      </c>
      <c r="D667">
        <v>70.2</v>
      </c>
      <c r="E667">
        <v>68.16</v>
      </c>
      <c r="F667" t="s">
        <v>3739</v>
      </c>
      <c r="G667">
        <v>-1.0200000000000001E-2</v>
      </c>
    </row>
    <row r="668" spans="1:7" x14ac:dyDescent="0.3">
      <c r="A668" s="2">
        <v>44104</v>
      </c>
      <c r="B668">
        <v>70.75</v>
      </c>
      <c r="C668">
        <v>72.510000000000005</v>
      </c>
      <c r="D668">
        <v>75.39</v>
      </c>
      <c r="E668">
        <v>70.16</v>
      </c>
      <c r="F668" t="s">
        <v>4293</v>
      </c>
      <c r="G668">
        <v>3.3E-3</v>
      </c>
    </row>
    <row r="669" spans="1:7" x14ac:dyDescent="0.3">
      <c r="A669" s="2">
        <v>44103</v>
      </c>
      <c r="B669">
        <v>70.52</v>
      </c>
      <c r="C669">
        <v>70.459999999999994</v>
      </c>
      <c r="D669">
        <v>71.34</v>
      </c>
      <c r="E669">
        <v>69.59</v>
      </c>
      <c r="F669" t="s">
        <v>3276</v>
      </c>
      <c r="G669">
        <v>-4.0000000000000002E-4</v>
      </c>
    </row>
    <row r="670" spans="1:7" x14ac:dyDescent="0.3">
      <c r="A670" s="2">
        <v>44102</v>
      </c>
      <c r="B670">
        <v>70.55</v>
      </c>
      <c r="C670">
        <v>69.59</v>
      </c>
      <c r="D670">
        <v>71.5</v>
      </c>
      <c r="E670">
        <v>69.099999999999994</v>
      </c>
      <c r="F670" t="s">
        <v>3764</v>
      </c>
      <c r="G670">
        <v>1.55E-2</v>
      </c>
    </row>
    <row r="671" spans="1:7" x14ac:dyDescent="0.3">
      <c r="A671" s="2">
        <v>44099</v>
      </c>
      <c r="B671">
        <v>69.47</v>
      </c>
      <c r="C671">
        <v>65.89</v>
      </c>
      <c r="D671">
        <v>69.73</v>
      </c>
      <c r="E671">
        <v>65.67</v>
      </c>
      <c r="F671" t="s">
        <v>3597</v>
      </c>
      <c r="G671">
        <v>6.6000000000000003E-2</v>
      </c>
    </row>
    <row r="672" spans="1:7" x14ac:dyDescent="0.3">
      <c r="A672" s="2">
        <v>44098</v>
      </c>
      <c r="B672">
        <v>65.17</v>
      </c>
      <c r="C672">
        <v>65.5</v>
      </c>
      <c r="D672">
        <v>66.77</v>
      </c>
      <c r="E672">
        <v>63.64</v>
      </c>
      <c r="F672" t="s">
        <v>4533</v>
      </c>
      <c r="G672">
        <v>-2.9600000000000001E-2</v>
      </c>
    </row>
    <row r="673" spans="1:7" x14ac:dyDescent="0.3">
      <c r="A673" s="2">
        <v>44097</v>
      </c>
      <c r="B673">
        <v>67.16</v>
      </c>
      <c r="C673">
        <v>67.86</v>
      </c>
      <c r="D673">
        <v>68.62</v>
      </c>
      <c r="E673">
        <v>65.77</v>
      </c>
      <c r="F673" t="s">
        <v>3371</v>
      </c>
      <c r="G673">
        <v>-2.2700000000000001E-2</v>
      </c>
    </row>
    <row r="674" spans="1:7" x14ac:dyDescent="0.3">
      <c r="A674" s="2">
        <v>44096</v>
      </c>
      <c r="B674">
        <v>68.72</v>
      </c>
      <c r="C674">
        <v>67.5</v>
      </c>
      <c r="D674">
        <v>69.19</v>
      </c>
      <c r="E674">
        <v>66.67</v>
      </c>
      <c r="F674" t="s">
        <v>4648</v>
      </c>
      <c r="G674">
        <v>-7.7999999999999996E-3</v>
      </c>
    </row>
    <row r="675" spans="1:7" x14ac:dyDescent="0.3">
      <c r="A675" s="2">
        <v>44095</v>
      </c>
      <c r="B675">
        <v>69.260000000000005</v>
      </c>
      <c r="C675">
        <v>68.599999999999994</v>
      </c>
      <c r="D675">
        <v>69.48</v>
      </c>
      <c r="E675">
        <v>65.459999999999994</v>
      </c>
      <c r="F675" t="s">
        <v>3850</v>
      </c>
      <c r="G675">
        <v>-8.6999999999999994E-3</v>
      </c>
    </row>
    <row r="676" spans="1:7" x14ac:dyDescent="0.3">
      <c r="A676" s="2">
        <v>44092</v>
      </c>
      <c r="B676">
        <v>69.87</v>
      </c>
      <c r="C676">
        <v>68.28</v>
      </c>
      <c r="D676">
        <v>70</v>
      </c>
      <c r="E676">
        <v>66.099999999999994</v>
      </c>
      <c r="F676" t="s">
        <v>3427</v>
      </c>
      <c r="G676">
        <v>2.92E-2</v>
      </c>
    </row>
    <row r="677" spans="1:7" x14ac:dyDescent="0.3">
      <c r="A677" s="2">
        <v>44091</v>
      </c>
      <c r="B677">
        <v>67.89</v>
      </c>
      <c r="C677">
        <v>68.5</v>
      </c>
      <c r="D677">
        <v>70.900000000000006</v>
      </c>
      <c r="E677">
        <v>64.599999999999994</v>
      </c>
      <c r="F677" t="s">
        <v>3663</v>
      </c>
      <c r="G677">
        <v>-1.38E-2</v>
      </c>
    </row>
    <row r="678" spans="1:7" x14ac:dyDescent="0.3">
      <c r="A678" s="2">
        <v>44090</v>
      </c>
      <c r="B678">
        <v>68.84</v>
      </c>
      <c r="C678">
        <v>67.64</v>
      </c>
      <c r="D678">
        <v>70.040000000000006</v>
      </c>
      <c r="E678">
        <v>66.73</v>
      </c>
      <c r="F678" t="s">
        <v>3903</v>
      </c>
      <c r="G678">
        <v>2.93E-2</v>
      </c>
    </row>
    <row r="679" spans="1:7" x14ac:dyDescent="0.3">
      <c r="A679" s="2">
        <v>44089</v>
      </c>
      <c r="B679">
        <v>66.88</v>
      </c>
      <c r="C679">
        <v>65.03</v>
      </c>
      <c r="D679">
        <v>68.41</v>
      </c>
      <c r="E679">
        <v>64.23</v>
      </c>
      <c r="F679" t="s">
        <v>8929</v>
      </c>
      <c r="G679">
        <v>5.04E-2</v>
      </c>
    </row>
    <row r="680" spans="1:7" x14ac:dyDescent="0.3">
      <c r="A680" s="2">
        <v>44088</v>
      </c>
      <c r="B680">
        <v>63.67</v>
      </c>
      <c r="C680">
        <v>60.15</v>
      </c>
      <c r="D680">
        <v>63.85</v>
      </c>
      <c r="E680">
        <v>60.12</v>
      </c>
      <c r="F680" t="s">
        <v>8930</v>
      </c>
      <c r="G680">
        <v>7.2999999999999995E-2</v>
      </c>
    </row>
    <row r="681" spans="1:7" x14ac:dyDescent="0.3">
      <c r="A681" s="2">
        <v>44085</v>
      </c>
      <c r="B681">
        <v>59.34</v>
      </c>
      <c r="C681">
        <v>58.49</v>
      </c>
      <c r="D681">
        <v>59.51</v>
      </c>
      <c r="E681">
        <v>57.45</v>
      </c>
      <c r="F681" t="s">
        <v>4626</v>
      </c>
      <c r="G681">
        <v>3.09E-2</v>
      </c>
    </row>
    <row r="682" spans="1:7" x14ac:dyDescent="0.3">
      <c r="A682" s="2">
        <v>44084</v>
      </c>
      <c r="B682">
        <v>57.56</v>
      </c>
      <c r="C682">
        <v>57.04</v>
      </c>
      <c r="D682">
        <v>60.32</v>
      </c>
      <c r="E682">
        <v>56.87</v>
      </c>
      <c r="F682" t="s">
        <v>3205</v>
      </c>
      <c r="G682">
        <v>1.1599999999999999E-2</v>
      </c>
    </row>
    <row r="683" spans="1:7" x14ac:dyDescent="0.3">
      <c r="A683" s="2">
        <v>44083</v>
      </c>
      <c r="B683">
        <v>56.9</v>
      </c>
      <c r="C683">
        <v>56.03</v>
      </c>
      <c r="D683">
        <v>57.19</v>
      </c>
      <c r="E683">
        <v>54.51</v>
      </c>
      <c r="F683" t="s">
        <v>8876</v>
      </c>
      <c r="G683">
        <v>4.7100000000000003E-2</v>
      </c>
    </row>
    <row r="684" spans="1:7" x14ac:dyDescent="0.3">
      <c r="A684" s="2">
        <v>44082</v>
      </c>
      <c r="B684">
        <v>54.34</v>
      </c>
      <c r="C684">
        <v>57.75</v>
      </c>
      <c r="D684">
        <v>58.6</v>
      </c>
      <c r="E684">
        <v>54.21</v>
      </c>
      <c r="F684" t="s">
        <v>4412</v>
      </c>
      <c r="G684">
        <v>-0.13189999999999999</v>
      </c>
    </row>
    <row r="685" spans="1:7" x14ac:dyDescent="0.3">
      <c r="A685" s="2">
        <v>44078</v>
      </c>
      <c r="B685">
        <v>62.6</v>
      </c>
      <c r="C685">
        <v>64.989999999999995</v>
      </c>
      <c r="D685">
        <v>65</v>
      </c>
      <c r="E685">
        <v>59.01</v>
      </c>
      <c r="F685" t="s">
        <v>3704</v>
      </c>
      <c r="G685">
        <v>-3.4500000000000003E-2</v>
      </c>
    </row>
    <row r="686" spans="1:7" x14ac:dyDescent="0.3">
      <c r="A686" s="2">
        <v>44077</v>
      </c>
      <c r="B686">
        <v>64.84</v>
      </c>
      <c r="C686">
        <v>65.650000000000006</v>
      </c>
      <c r="D686">
        <v>69.349999999999994</v>
      </c>
      <c r="E686">
        <v>64.3</v>
      </c>
      <c r="F686" t="s">
        <v>4596</v>
      </c>
      <c r="G686">
        <v>1.9E-3</v>
      </c>
    </row>
    <row r="687" spans="1:7" x14ac:dyDescent="0.3">
      <c r="A687" s="2">
        <v>44076</v>
      </c>
      <c r="B687">
        <v>64.72</v>
      </c>
      <c r="C687">
        <v>62.84</v>
      </c>
      <c r="D687">
        <v>64.89</v>
      </c>
      <c r="E687">
        <v>61.38</v>
      </c>
      <c r="F687" t="s">
        <v>3594</v>
      </c>
      <c r="G687">
        <v>2.2100000000000002E-2</v>
      </c>
    </row>
    <row r="688" spans="1:7" x14ac:dyDescent="0.3">
      <c r="A688" s="2">
        <v>44075</v>
      </c>
      <c r="B688">
        <v>63.32</v>
      </c>
      <c r="C688">
        <v>63.54</v>
      </c>
      <c r="D688">
        <v>64.5</v>
      </c>
      <c r="E688">
        <v>62.5</v>
      </c>
      <c r="F688" t="s">
        <v>3926</v>
      </c>
      <c r="G688">
        <v>-2.4199999999999999E-2</v>
      </c>
    </row>
    <row r="689" spans="1:7" x14ac:dyDescent="0.3">
      <c r="A689" s="2">
        <v>44074</v>
      </c>
      <c r="B689">
        <v>64.89</v>
      </c>
      <c r="C689">
        <v>67.14</v>
      </c>
      <c r="D689">
        <v>67.2</v>
      </c>
      <c r="E689">
        <v>62.54</v>
      </c>
      <c r="F689" t="s">
        <v>3545</v>
      </c>
      <c r="G689">
        <v>-3.85E-2</v>
      </c>
    </row>
    <row r="690" spans="1:7" x14ac:dyDescent="0.3">
      <c r="A690" s="2">
        <v>44071</v>
      </c>
      <c r="B690">
        <v>67.489999999999995</v>
      </c>
      <c r="C690">
        <v>68.040000000000006</v>
      </c>
      <c r="D690">
        <v>68.95</v>
      </c>
      <c r="E690">
        <v>67.150000000000006</v>
      </c>
      <c r="F690" t="s">
        <v>8931</v>
      </c>
      <c r="G690">
        <v>-7.9000000000000008E-3</v>
      </c>
    </row>
    <row r="691" spans="1:7" x14ac:dyDescent="0.3">
      <c r="A691" s="2">
        <v>44070</v>
      </c>
      <c r="B691">
        <v>68.03</v>
      </c>
      <c r="C691">
        <v>69.98</v>
      </c>
      <c r="D691">
        <v>70.319999999999993</v>
      </c>
      <c r="E691">
        <v>67.010000000000005</v>
      </c>
      <c r="F691" t="s">
        <v>3454</v>
      </c>
      <c r="G691">
        <v>-3.5000000000000003E-2</v>
      </c>
    </row>
    <row r="692" spans="1:7" x14ac:dyDescent="0.3">
      <c r="A692" s="2">
        <v>44069</v>
      </c>
      <c r="B692">
        <v>70.5</v>
      </c>
      <c r="C692">
        <v>67.62</v>
      </c>
      <c r="D692">
        <v>71.64</v>
      </c>
      <c r="E692">
        <v>66.03</v>
      </c>
      <c r="F692" t="s">
        <v>1748</v>
      </c>
      <c r="G692">
        <v>6.4199999999999993E-2</v>
      </c>
    </row>
    <row r="693" spans="1:7" x14ac:dyDescent="0.3">
      <c r="A693" s="2">
        <v>44068</v>
      </c>
      <c r="B693">
        <v>66.25</v>
      </c>
      <c r="C693">
        <v>64.319999999999993</v>
      </c>
      <c r="D693">
        <v>66.7</v>
      </c>
      <c r="E693">
        <v>63.55</v>
      </c>
      <c r="F693" t="s">
        <v>3826</v>
      </c>
      <c r="G693">
        <v>2.1100000000000001E-2</v>
      </c>
    </row>
    <row r="694" spans="1:7" x14ac:dyDescent="0.3">
      <c r="A694" s="2">
        <v>44067</v>
      </c>
      <c r="B694">
        <v>64.88</v>
      </c>
      <c r="C694">
        <v>67.150000000000006</v>
      </c>
      <c r="D694">
        <v>67.849999999999994</v>
      </c>
      <c r="E694">
        <v>62.88</v>
      </c>
      <c r="F694" t="s">
        <v>4323</v>
      </c>
      <c r="G694">
        <v>-2.3599999999999999E-2</v>
      </c>
    </row>
    <row r="695" spans="1:7" x14ac:dyDescent="0.3">
      <c r="A695" s="2">
        <v>44064</v>
      </c>
      <c r="B695">
        <v>66.45</v>
      </c>
      <c r="C695">
        <v>67.5</v>
      </c>
      <c r="D695">
        <v>68.02</v>
      </c>
      <c r="E695">
        <v>65.599999999999994</v>
      </c>
      <c r="F695" t="s">
        <v>4654</v>
      </c>
      <c r="G695">
        <v>-2.01E-2</v>
      </c>
    </row>
    <row r="696" spans="1:7" x14ac:dyDescent="0.3">
      <c r="A696" s="2">
        <v>44063</v>
      </c>
      <c r="B696">
        <v>67.81</v>
      </c>
      <c r="C696">
        <v>67.599999999999994</v>
      </c>
      <c r="D696">
        <v>68</v>
      </c>
      <c r="E696">
        <v>66.64</v>
      </c>
      <c r="F696" t="s">
        <v>4545</v>
      </c>
      <c r="G696">
        <v>-2.8E-3</v>
      </c>
    </row>
    <row r="697" spans="1:7" x14ac:dyDescent="0.3">
      <c r="A697" s="2">
        <v>44062</v>
      </c>
      <c r="B697">
        <v>68</v>
      </c>
      <c r="C697">
        <v>66.680000000000007</v>
      </c>
      <c r="D697">
        <v>69.11</v>
      </c>
      <c r="E697">
        <v>66.680000000000007</v>
      </c>
      <c r="F697" t="s">
        <v>4523</v>
      </c>
      <c r="G697">
        <v>1.4500000000000001E-2</v>
      </c>
    </row>
    <row r="698" spans="1:7" x14ac:dyDescent="0.3">
      <c r="A698" s="2">
        <v>44061</v>
      </c>
      <c r="B698">
        <v>67.03</v>
      </c>
      <c r="C698">
        <v>68.290000000000006</v>
      </c>
      <c r="D698">
        <v>69.599999999999994</v>
      </c>
      <c r="E698">
        <v>65.3</v>
      </c>
      <c r="F698" t="s">
        <v>3803</v>
      </c>
      <c r="G698">
        <v>-3.9100000000000003E-2</v>
      </c>
    </row>
    <row r="699" spans="1:7" x14ac:dyDescent="0.3">
      <c r="A699" s="2">
        <v>44060</v>
      </c>
      <c r="B699">
        <v>69.760000000000005</v>
      </c>
      <c r="C699">
        <v>69.150000000000006</v>
      </c>
      <c r="D699">
        <v>70.73</v>
      </c>
      <c r="E699">
        <v>68.45</v>
      </c>
      <c r="F699" t="s">
        <v>3684</v>
      </c>
      <c r="G699">
        <v>8.8000000000000005E-3</v>
      </c>
    </row>
    <row r="700" spans="1:7" x14ac:dyDescent="0.3">
      <c r="A700" s="2">
        <v>44057</v>
      </c>
      <c r="B700">
        <v>69.150000000000006</v>
      </c>
      <c r="C700">
        <v>68.06</v>
      </c>
      <c r="D700">
        <v>70.36</v>
      </c>
      <c r="E700">
        <v>67.86</v>
      </c>
      <c r="F700" t="s">
        <v>8932</v>
      </c>
      <c r="G700">
        <v>1.95E-2</v>
      </c>
    </row>
    <row r="701" spans="1:7" x14ac:dyDescent="0.3">
      <c r="A701" s="2">
        <v>44056</v>
      </c>
      <c r="B701">
        <v>67.83</v>
      </c>
      <c r="C701">
        <v>69.180000000000007</v>
      </c>
      <c r="D701">
        <v>69.180000000000007</v>
      </c>
      <c r="E701">
        <v>67.11</v>
      </c>
      <c r="F701" t="s">
        <v>3525</v>
      </c>
      <c r="G701">
        <v>-2.4299999999999999E-2</v>
      </c>
    </row>
    <row r="702" spans="1:7" x14ac:dyDescent="0.3">
      <c r="A702" s="2">
        <v>44055</v>
      </c>
      <c r="B702">
        <v>69.52</v>
      </c>
      <c r="C702">
        <v>75.41</v>
      </c>
      <c r="D702">
        <v>75.41</v>
      </c>
      <c r="E702">
        <v>68.31</v>
      </c>
      <c r="F702" t="s">
        <v>8933</v>
      </c>
      <c r="G702">
        <v>8.0000000000000002E-3</v>
      </c>
    </row>
    <row r="703" spans="1:7" x14ac:dyDescent="0.3">
      <c r="A703" s="2">
        <v>44054</v>
      </c>
      <c r="B703">
        <v>68.97</v>
      </c>
      <c r="C703">
        <v>69.23</v>
      </c>
      <c r="D703">
        <v>71.33</v>
      </c>
      <c r="E703">
        <v>67.16</v>
      </c>
      <c r="F703" t="s">
        <v>4001</v>
      </c>
      <c r="G703">
        <v>-4.2200000000000001E-2</v>
      </c>
    </row>
    <row r="704" spans="1:7" x14ac:dyDescent="0.3">
      <c r="A704" s="2">
        <v>44053</v>
      </c>
      <c r="B704">
        <v>72.010000000000005</v>
      </c>
      <c r="C704">
        <v>74.27</v>
      </c>
      <c r="D704">
        <v>74.88</v>
      </c>
      <c r="E704">
        <v>71.42</v>
      </c>
      <c r="F704" t="s">
        <v>3932</v>
      </c>
      <c r="G704">
        <v>-2.8199999999999999E-2</v>
      </c>
    </row>
    <row r="705" spans="1:7" x14ac:dyDescent="0.3">
      <c r="A705" s="2">
        <v>44050</v>
      </c>
      <c r="B705">
        <v>74.099999999999994</v>
      </c>
      <c r="C705">
        <v>74.38</v>
      </c>
      <c r="D705">
        <v>75.39</v>
      </c>
      <c r="E705">
        <v>73.010000000000005</v>
      </c>
      <c r="F705" t="s">
        <v>3824</v>
      </c>
      <c r="G705">
        <v>4.5999999999999999E-3</v>
      </c>
    </row>
    <row r="706" spans="1:7" x14ac:dyDescent="0.3">
      <c r="A706" s="2">
        <v>44049</v>
      </c>
      <c r="B706">
        <v>73.760000000000005</v>
      </c>
      <c r="C706">
        <v>75.900000000000006</v>
      </c>
      <c r="D706">
        <v>76.2</v>
      </c>
      <c r="E706">
        <v>73.12</v>
      </c>
      <c r="F706" t="s">
        <v>3384</v>
      </c>
      <c r="G706">
        <v>-2.69E-2</v>
      </c>
    </row>
    <row r="707" spans="1:7" x14ac:dyDescent="0.3">
      <c r="A707" s="2">
        <v>44048</v>
      </c>
      <c r="B707">
        <v>75.8</v>
      </c>
      <c r="C707">
        <v>77.010000000000005</v>
      </c>
      <c r="D707">
        <v>77.17</v>
      </c>
      <c r="E707">
        <v>73.709999999999994</v>
      </c>
      <c r="F707" t="s">
        <v>4326</v>
      </c>
      <c r="G707">
        <v>-3.39E-2</v>
      </c>
    </row>
    <row r="708" spans="1:7" x14ac:dyDescent="0.3">
      <c r="A708" s="2">
        <v>44047</v>
      </c>
      <c r="B708">
        <v>78.459999999999994</v>
      </c>
      <c r="C708">
        <v>77.86</v>
      </c>
      <c r="D708">
        <v>78.61</v>
      </c>
      <c r="E708">
        <v>75.53</v>
      </c>
      <c r="F708" t="s">
        <v>8812</v>
      </c>
      <c r="G708">
        <v>6.1999999999999998E-3</v>
      </c>
    </row>
    <row r="709" spans="1:7" x14ac:dyDescent="0.3">
      <c r="A709" s="2">
        <v>44046</v>
      </c>
      <c r="B709">
        <v>77.98</v>
      </c>
      <c r="C709">
        <v>74.930000000000007</v>
      </c>
      <c r="D709">
        <v>77.98</v>
      </c>
      <c r="E709">
        <v>73.05</v>
      </c>
      <c r="F709" t="s">
        <v>8934</v>
      </c>
      <c r="G709">
        <v>5.2400000000000002E-2</v>
      </c>
    </row>
    <row r="710" spans="1:7" x14ac:dyDescent="0.3">
      <c r="A710" s="2">
        <v>44043</v>
      </c>
      <c r="B710">
        <v>74.099999999999994</v>
      </c>
      <c r="C710">
        <v>78.2</v>
      </c>
      <c r="D710">
        <v>78.44</v>
      </c>
      <c r="E710">
        <v>73.599999999999994</v>
      </c>
      <c r="F710" t="s">
        <v>8935</v>
      </c>
      <c r="G710">
        <v>-4.5499999999999999E-2</v>
      </c>
    </row>
    <row r="711" spans="1:7" x14ac:dyDescent="0.3">
      <c r="A711" s="2">
        <v>44042</v>
      </c>
      <c r="B711">
        <v>77.63</v>
      </c>
      <c r="C711">
        <v>77.760000000000005</v>
      </c>
      <c r="D711">
        <v>79.22</v>
      </c>
      <c r="E711">
        <v>76.84</v>
      </c>
      <c r="F711" t="s">
        <v>8760</v>
      </c>
      <c r="G711">
        <v>-2.3599999999999999E-2</v>
      </c>
    </row>
    <row r="712" spans="1:7" x14ac:dyDescent="0.3">
      <c r="A712" s="2">
        <v>44041</v>
      </c>
      <c r="B712">
        <v>79.510000000000005</v>
      </c>
      <c r="C712">
        <v>81.98</v>
      </c>
      <c r="D712">
        <v>82.82</v>
      </c>
      <c r="E712">
        <v>76.55</v>
      </c>
      <c r="F712" t="s">
        <v>4165</v>
      </c>
      <c r="G712">
        <v>-2.4299999999999999E-2</v>
      </c>
    </row>
    <row r="713" spans="1:7" x14ac:dyDescent="0.3">
      <c r="A713" s="2">
        <v>44040</v>
      </c>
      <c r="B713">
        <v>81.489999999999995</v>
      </c>
      <c r="C713">
        <v>81.069999999999993</v>
      </c>
      <c r="D713">
        <v>83.8</v>
      </c>
      <c r="E713">
        <v>79.540000000000006</v>
      </c>
      <c r="F713" t="s">
        <v>8936</v>
      </c>
      <c r="G713">
        <v>1.9800000000000002E-2</v>
      </c>
    </row>
    <row r="714" spans="1:7" x14ac:dyDescent="0.3">
      <c r="A714" s="2">
        <v>44039</v>
      </c>
      <c r="B714">
        <v>79.91</v>
      </c>
      <c r="C714">
        <v>80.61</v>
      </c>
      <c r="D714">
        <v>80.790000000000006</v>
      </c>
      <c r="E714">
        <v>76.209999999999994</v>
      </c>
      <c r="F714" t="s">
        <v>8937</v>
      </c>
      <c r="G714">
        <v>9.1499999999999998E-2</v>
      </c>
    </row>
    <row r="715" spans="1:7" x14ac:dyDescent="0.3">
      <c r="A715" s="2">
        <v>44036</v>
      </c>
      <c r="B715">
        <v>73.209999999999994</v>
      </c>
      <c r="C715">
        <v>69.05</v>
      </c>
      <c r="D715">
        <v>73.900000000000006</v>
      </c>
      <c r="E715">
        <v>66.540000000000006</v>
      </c>
      <c r="F715" t="s">
        <v>8938</v>
      </c>
      <c r="G715">
        <v>-2.81E-2</v>
      </c>
    </row>
    <row r="716" spans="1:7" x14ac:dyDescent="0.3">
      <c r="A716" s="2">
        <v>44035</v>
      </c>
      <c r="B716">
        <v>75.33</v>
      </c>
      <c r="C716">
        <v>82.58</v>
      </c>
      <c r="D716">
        <v>82.58</v>
      </c>
      <c r="E716">
        <v>72.66</v>
      </c>
      <c r="F716" t="s">
        <v>4210</v>
      </c>
      <c r="G716">
        <v>-9.4799999999999995E-2</v>
      </c>
    </row>
    <row r="717" spans="1:7" x14ac:dyDescent="0.3">
      <c r="A717" s="2">
        <v>44034</v>
      </c>
      <c r="B717">
        <v>83.22</v>
      </c>
      <c r="C717">
        <v>79.75</v>
      </c>
      <c r="D717">
        <v>84.1</v>
      </c>
      <c r="E717">
        <v>79.13</v>
      </c>
      <c r="F717" t="s">
        <v>8939</v>
      </c>
      <c r="G717">
        <v>2.92E-2</v>
      </c>
    </row>
    <row r="718" spans="1:7" x14ac:dyDescent="0.3">
      <c r="A718" s="2">
        <v>44033</v>
      </c>
      <c r="B718">
        <v>80.86</v>
      </c>
      <c r="C718">
        <v>80.66</v>
      </c>
      <c r="D718">
        <v>82.4</v>
      </c>
      <c r="E718">
        <v>79.13</v>
      </c>
      <c r="F718" t="s">
        <v>1074</v>
      </c>
      <c r="G718">
        <v>-2.1999999999999999E-2</v>
      </c>
    </row>
    <row r="719" spans="1:7" x14ac:dyDescent="0.3">
      <c r="A719" s="2">
        <v>44032</v>
      </c>
      <c r="B719">
        <v>82.68</v>
      </c>
      <c r="C719">
        <v>87.86</v>
      </c>
      <c r="D719">
        <v>90.85</v>
      </c>
      <c r="E719">
        <v>78.05</v>
      </c>
      <c r="F719" t="s">
        <v>8940</v>
      </c>
      <c r="G719">
        <v>-0.1283</v>
      </c>
    </row>
    <row r="720" spans="1:7" x14ac:dyDescent="0.3">
      <c r="A720" s="2">
        <v>44029</v>
      </c>
      <c r="B720">
        <v>94.85</v>
      </c>
      <c r="C720">
        <v>83.35</v>
      </c>
      <c r="D720">
        <v>95.21</v>
      </c>
      <c r="E720">
        <v>82.61</v>
      </c>
      <c r="F720" t="s">
        <v>8941</v>
      </c>
      <c r="G720">
        <v>0.15939999999999999</v>
      </c>
    </row>
    <row r="721" spans="1:7" x14ac:dyDescent="0.3">
      <c r="A721" s="2">
        <v>44028</v>
      </c>
      <c r="B721">
        <v>81.81</v>
      </c>
      <c r="C721">
        <v>80.78</v>
      </c>
      <c r="D721">
        <v>84.25</v>
      </c>
      <c r="E721">
        <v>79.790000000000006</v>
      </c>
      <c r="F721" t="s">
        <v>1702</v>
      </c>
      <c r="G721">
        <v>1.9800000000000002E-2</v>
      </c>
    </row>
    <row r="722" spans="1:7" x14ac:dyDescent="0.3">
      <c r="A722" s="2">
        <v>44027</v>
      </c>
      <c r="B722">
        <v>80.22</v>
      </c>
      <c r="C722">
        <v>87.84</v>
      </c>
      <c r="D722">
        <v>88.21</v>
      </c>
      <c r="E722">
        <v>78.069999999999993</v>
      </c>
      <c r="F722" t="s">
        <v>8942</v>
      </c>
      <c r="G722">
        <v>6.9000000000000006E-2</v>
      </c>
    </row>
    <row r="723" spans="1:7" x14ac:dyDescent="0.3">
      <c r="A723" s="2">
        <v>44026</v>
      </c>
      <c r="B723">
        <v>75.040000000000006</v>
      </c>
      <c r="C723">
        <v>73.95</v>
      </c>
      <c r="D723">
        <v>76.91</v>
      </c>
      <c r="E723">
        <v>70.650000000000006</v>
      </c>
      <c r="F723" t="s">
        <v>8943</v>
      </c>
      <c r="G723">
        <v>4.5400000000000003E-2</v>
      </c>
    </row>
    <row r="724" spans="1:7" x14ac:dyDescent="0.3">
      <c r="A724" s="2">
        <v>44025</v>
      </c>
      <c r="B724">
        <v>71.78</v>
      </c>
      <c r="C724">
        <v>64.03</v>
      </c>
      <c r="D724">
        <v>77.7</v>
      </c>
      <c r="E724">
        <v>63.98</v>
      </c>
      <c r="F724" t="s">
        <v>8944</v>
      </c>
      <c r="G724">
        <v>0.14649999999999999</v>
      </c>
    </row>
    <row r="725" spans="1:7" x14ac:dyDescent="0.3">
      <c r="A725" s="2">
        <v>44022</v>
      </c>
      <c r="B725">
        <v>62.61</v>
      </c>
      <c r="C725">
        <v>64.599999999999994</v>
      </c>
      <c r="D725">
        <v>64.900000000000006</v>
      </c>
      <c r="E725">
        <v>62.33</v>
      </c>
      <c r="F725" t="s">
        <v>3804</v>
      </c>
      <c r="G725">
        <v>-3.6299999999999999E-2</v>
      </c>
    </row>
    <row r="726" spans="1:7" x14ac:dyDescent="0.3">
      <c r="A726" s="2">
        <v>44021</v>
      </c>
      <c r="B726">
        <v>64.97</v>
      </c>
      <c r="C726">
        <v>62.09</v>
      </c>
      <c r="D726">
        <v>65.349999999999994</v>
      </c>
      <c r="E726">
        <v>58.88</v>
      </c>
      <c r="F726" t="s">
        <v>8945</v>
      </c>
      <c r="G726">
        <v>5.5100000000000003E-2</v>
      </c>
    </row>
    <row r="727" spans="1:7" x14ac:dyDescent="0.3">
      <c r="A727" s="2">
        <v>44020</v>
      </c>
      <c r="B727">
        <v>61.58</v>
      </c>
      <c r="C727">
        <v>60.93</v>
      </c>
      <c r="D727">
        <v>62.43</v>
      </c>
      <c r="E727">
        <v>59.48</v>
      </c>
      <c r="F727" t="s">
        <v>8850</v>
      </c>
      <c r="G727">
        <v>8.0000000000000002E-3</v>
      </c>
    </row>
    <row r="728" spans="1:7" x14ac:dyDescent="0.3">
      <c r="A728" s="2">
        <v>44019</v>
      </c>
      <c r="B728">
        <v>61.09</v>
      </c>
      <c r="C728">
        <v>58.8</v>
      </c>
      <c r="D728">
        <v>61.5</v>
      </c>
      <c r="E728">
        <v>57.44</v>
      </c>
      <c r="F728" t="s">
        <v>3753</v>
      </c>
      <c r="G728">
        <v>3.2800000000000003E-2</v>
      </c>
    </row>
    <row r="729" spans="1:7" x14ac:dyDescent="0.3">
      <c r="A729" s="2">
        <v>44018</v>
      </c>
      <c r="B729">
        <v>59.15</v>
      </c>
      <c r="C729">
        <v>58.55</v>
      </c>
      <c r="D729">
        <v>60.72</v>
      </c>
      <c r="E729">
        <v>57.15</v>
      </c>
      <c r="F729" t="s">
        <v>4512</v>
      </c>
      <c r="G729">
        <v>9.9000000000000008E-3</v>
      </c>
    </row>
    <row r="730" spans="1:7" x14ac:dyDescent="0.3">
      <c r="A730" s="2">
        <v>44014</v>
      </c>
      <c r="B730">
        <v>58.57</v>
      </c>
      <c r="C730">
        <v>60</v>
      </c>
      <c r="D730">
        <v>61.8</v>
      </c>
      <c r="E730">
        <v>55.81</v>
      </c>
      <c r="F730" t="s">
        <v>8946</v>
      </c>
      <c r="G730">
        <v>-4.9000000000000002E-2</v>
      </c>
    </row>
    <row r="731" spans="1:7" x14ac:dyDescent="0.3">
      <c r="A731" s="2">
        <v>44013</v>
      </c>
      <c r="B731">
        <v>61.59</v>
      </c>
      <c r="C731">
        <v>63</v>
      </c>
      <c r="D731">
        <v>63.73</v>
      </c>
      <c r="E731">
        <v>59.12</v>
      </c>
      <c r="F731" t="s">
        <v>3584</v>
      </c>
      <c r="G731">
        <v>-4.0800000000000003E-2</v>
      </c>
    </row>
    <row r="732" spans="1:7" x14ac:dyDescent="0.3">
      <c r="A732" s="2">
        <v>44012</v>
      </c>
      <c r="B732">
        <v>64.209999999999994</v>
      </c>
      <c r="C732">
        <v>62.1</v>
      </c>
      <c r="D732">
        <v>65.150000000000006</v>
      </c>
      <c r="E732">
        <v>61.97</v>
      </c>
      <c r="F732" t="s">
        <v>8776</v>
      </c>
      <c r="G732">
        <v>3.4299999999999997E-2</v>
      </c>
    </row>
    <row r="733" spans="1:7" x14ac:dyDescent="0.3">
      <c r="A733" s="2">
        <v>44011</v>
      </c>
      <c r="B733">
        <v>62.08</v>
      </c>
      <c r="C733">
        <v>61.85</v>
      </c>
      <c r="D733">
        <v>62.99</v>
      </c>
      <c r="E733">
        <v>59.41</v>
      </c>
      <c r="F733" t="s">
        <v>8947</v>
      </c>
      <c r="G733">
        <v>1.3100000000000001E-2</v>
      </c>
    </row>
    <row r="734" spans="1:7" x14ac:dyDescent="0.3">
      <c r="A734" s="2">
        <v>44008</v>
      </c>
      <c r="B734">
        <v>61.28</v>
      </c>
      <c r="C734">
        <v>60.71</v>
      </c>
      <c r="D734">
        <v>62.29</v>
      </c>
      <c r="E734">
        <v>59.14</v>
      </c>
      <c r="F734" t="s">
        <v>3782</v>
      </c>
      <c r="G734">
        <v>-1.1599999999999999E-2</v>
      </c>
    </row>
    <row r="735" spans="1:7" x14ac:dyDescent="0.3">
      <c r="A735" s="2">
        <v>44007</v>
      </c>
      <c r="B735">
        <v>62</v>
      </c>
      <c r="C735">
        <v>66.989999999999995</v>
      </c>
      <c r="D735">
        <v>66.989999999999995</v>
      </c>
      <c r="E735">
        <v>58.61</v>
      </c>
      <c r="F735" t="s">
        <v>8948</v>
      </c>
      <c r="G735">
        <v>-4.3799999999999999E-2</v>
      </c>
    </row>
    <row r="736" spans="1:7" x14ac:dyDescent="0.3">
      <c r="A736" s="2">
        <v>44006</v>
      </c>
      <c r="B736">
        <v>64.84</v>
      </c>
      <c r="C736">
        <v>63.23</v>
      </c>
      <c r="D736">
        <v>66.069999999999993</v>
      </c>
      <c r="E736">
        <v>63.21</v>
      </c>
      <c r="F736" t="s">
        <v>8949</v>
      </c>
      <c r="G736">
        <v>3.0200000000000001E-2</v>
      </c>
    </row>
    <row r="737" spans="1:7" x14ac:dyDescent="0.3">
      <c r="A737" s="2">
        <v>44005</v>
      </c>
      <c r="B737">
        <v>62.94</v>
      </c>
      <c r="C737">
        <v>64.099999999999994</v>
      </c>
      <c r="D737">
        <v>65.05</v>
      </c>
      <c r="E737">
        <v>62.75</v>
      </c>
      <c r="F737" t="s">
        <v>4045</v>
      </c>
      <c r="G737">
        <v>-2.8000000000000001E-2</v>
      </c>
    </row>
    <row r="738" spans="1:7" x14ac:dyDescent="0.3">
      <c r="A738" s="2">
        <v>44004</v>
      </c>
      <c r="B738">
        <v>64.75</v>
      </c>
      <c r="C738">
        <v>65.78</v>
      </c>
      <c r="D738">
        <v>66.25</v>
      </c>
      <c r="E738">
        <v>62.16</v>
      </c>
      <c r="F738" t="s">
        <v>3620</v>
      </c>
      <c r="G738">
        <v>-2.41E-2</v>
      </c>
    </row>
    <row r="739" spans="1:7" x14ac:dyDescent="0.3">
      <c r="A739" s="2">
        <v>44001</v>
      </c>
      <c r="B739">
        <v>66.349999999999994</v>
      </c>
      <c r="C739">
        <v>64.989999999999995</v>
      </c>
      <c r="D739">
        <v>66.45</v>
      </c>
      <c r="E739">
        <v>64.010000000000005</v>
      </c>
      <c r="F739" t="s">
        <v>8806</v>
      </c>
      <c r="G739">
        <v>2.1600000000000001E-2</v>
      </c>
    </row>
    <row r="740" spans="1:7" x14ac:dyDescent="0.3">
      <c r="A740" s="2">
        <v>44000</v>
      </c>
      <c r="B740">
        <v>64.95</v>
      </c>
      <c r="C740">
        <v>62.76</v>
      </c>
      <c r="D740">
        <v>65.38</v>
      </c>
      <c r="E740">
        <v>62.64</v>
      </c>
      <c r="F740" t="s">
        <v>3254</v>
      </c>
      <c r="G740">
        <v>2.5899999999999999E-2</v>
      </c>
    </row>
    <row r="741" spans="1:7" x14ac:dyDescent="0.3">
      <c r="A741" s="2">
        <v>43999</v>
      </c>
      <c r="B741">
        <v>63.31</v>
      </c>
      <c r="C741">
        <v>63.61</v>
      </c>
      <c r="D741">
        <v>65.849999999999994</v>
      </c>
      <c r="E741">
        <v>62.59</v>
      </c>
      <c r="F741" t="s">
        <v>4275</v>
      </c>
      <c r="G741">
        <v>-1.6E-2</v>
      </c>
    </row>
    <row r="742" spans="1:7" x14ac:dyDescent="0.3">
      <c r="A742" s="2">
        <v>43998</v>
      </c>
      <c r="B742">
        <v>64.34</v>
      </c>
      <c r="C742">
        <v>66.31</v>
      </c>
      <c r="D742">
        <v>66.36</v>
      </c>
      <c r="E742">
        <v>62.68</v>
      </c>
      <c r="F742" t="s">
        <v>8950</v>
      </c>
      <c r="G742">
        <v>-3.3500000000000002E-2</v>
      </c>
    </row>
    <row r="743" spans="1:7" x14ac:dyDescent="0.3">
      <c r="A743" s="2">
        <v>43997</v>
      </c>
      <c r="B743">
        <v>66.569999999999993</v>
      </c>
      <c r="C743">
        <v>65.900000000000006</v>
      </c>
      <c r="D743">
        <v>66.98</v>
      </c>
      <c r="E743">
        <v>63.42</v>
      </c>
      <c r="F743" t="s">
        <v>8951</v>
      </c>
      <c r="G743">
        <v>7.3700000000000002E-2</v>
      </c>
    </row>
    <row r="744" spans="1:7" x14ac:dyDescent="0.3">
      <c r="A744" s="2">
        <v>43994</v>
      </c>
      <c r="B744">
        <v>62</v>
      </c>
      <c r="C744">
        <v>62.35</v>
      </c>
      <c r="D744">
        <v>63.63</v>
      </c>
      <c r="E744">
        <v>60.29</v>
      </c>
      <c r="F744" t="s">
        <v>4290</v>
      </c>
      <c r="G744">
        <v>2.9899999999999999E-2</v>
      </c>
    </row>
    <row r="745" spans="1:7" x14ac:dyDescent="0.3">
      <c r="A745" s="2">
        <v>43993</v>
      </c>
      <c r="B745">
        <v>60.2</v>
      </c>
      <c r="C745">
        <v>62.95</v>
      </c>
      <c r="D745">
        <v>66.680000000000007</v>
      </c>
      <c r="E745">
        <v>58.82</v>
      </c>
      <c r="F745" t="s">
        <v>8952</v>
      </c>
      <c r="G745">
        <v>2.2000000000000001E-3</v>
      </c>
    </row>
    <row r="746" spans="1:7" x14ac:dyDescent="0.3">
      <c r="A746" s="2">
        <v>43992</v>
      </c>
      <c r="B746">
        <v>60.07</v>
      </c>
      <c r="C746">
        <v>58.75</v>
      </c>
      <c r="D746">
        <v>60.7</v>
      </c>
      <c r="E746">
        <v>58.7</v>
      </c>
      <c r="F746" t="s">
        <v>8755</v>
      </c>
      <c r="G746">
        <v>3.1600000000000003E-2</v>
      </c>
    </row>
    <row r="747" spans="1:7" x14ac:dyDescent="0.3">
      <c r="A747" s="2">
        <v>43991</v>
      </c>
      <c r="B747">
        <v>58.23</v>
      </c>
      <c r="C747">
        <v>58.52</v>
      </c>
      <c r="D747">
        <v>59.34</v>
      </c>
      <c r="E747">
        <v>57.73</v>
      </c>
      <c r="F747" t="s">
        <v>3735</v>
      </c>
      <c r="G747">
        <v>-1.47E-2</v>
      </c>
    </row>
    <row r="748" spans="1:7" x14ac:dyDescent="0.3">
      <c r="A748" s="2">
        <v>43990</v>
      </c>
      <c r="B748">
        <v>59.1</v>
      </c>
      <c r="C748">
        <v>58.4</v>
      </c>
      <c r="D748">
        <v>59.38</v>
      </c>
      <c r="E748">
        <v>56.73</v>
      </c>
      <c r="F748" t="s">
        <v>4550</v>
      </c>
      <c r="G748">
        <v>1.5599999999999999E-2</v>
      </c>
    </row>
    <row r="749" spans="1:7" x14ac:dyDescent="0.3">
      <c r="A749" s="2">
        <v>43987</v>
      </c>
      <c r="B749">
        <v>58.19</v>
      </c>
      <c r="C749">
        <v>58.49</v>
      </c>
      <c r="D749">
        <v>59.19</v>
      </c>
      <c r="E749">
        <v>56.63</v>
      </c>
      <c r="F749" t="s">
        <v>3510</v>
      </c>
      <c r="G749">
        <v>-3.9600000000000003E-2</v>
      </c>
    </row>
    <row r="750" spans="1:7" x14ac:dyDescent="0.3">
      <c r="A750" s="2">
        <v>43986</v>
      </c>
      <c r="B750">
        <v>60.59</v>
      </c>
      <c r="C750">
        <v>61.65</v>
      </c>
      <c r="D750">
        <v>61.91</v>
      </c>
      <c r="E750">
        <v>58.65</v>
      </c>
      <c r="F750" t="s">
        <v>3853</v>
      </c>
      <c r="G750">
        <v>1.17E-2</v>
      </c>
    </row>
    <row r="751" spans="1:7" x14ac:dyDescent="0.3">
      <c r="A751" s="2">
        <v>43985</v>
      </c>
      <c r="B751">
        <v>59.89</v>
      </c>
      <c r="C751">
        <v>57.26</v>
      </c>
      <c r="D751">
        <v>63.34</v>
      </c>
      <c r="E751">
        <v>57.26</v>
      </c>
      <c r="F751" t="s">
        <v>8953</v>
      </c>
      <c r="G751">
        <v>2.9999999999999997E-4</v>
      </c>
    </row>
    <row r="752" spans="1:7" x14ac:dyDescent="0.3">
      <c r="A752" s="2">
        <v>43984</v>
      </c>
      <c r="B752">
        <v>59.87</v>
      </c>
      <c r="C752">
        <v>58.33</v>
      </c>
      <c r="D752">
        <v>59.95</v>
      </c>
      <c r="E752">
        <v>55.45</v>
      </c>
      <c r="F752" t="s">
        <v>1407</v>
      </c>
      <c r="G752">
        <v>-3.7199999999999997E-2</v>
      </c>
    </row>
    <row r="753" spans="1:7" x14ac:dyDescent="0.3">
      <c r="A753" s="2">
        <v>43983</v>
      </c>
      <c r="B753">
        <v>62.18</v>
      </c>
      <c r="C753">
        <v>62.87</v>
      </c>
      <c r="D753">
        <v>63.84</v>
      </c>
      <c r="E753">
        <v>60.55</v>
      </c>
      <c r="F753" t="s">
        <v>4320</v>
      </c>
      <c r="G753">
        <v>1.11E-2</v>
      </c>
    </row>
    <row r="754" spans="1:7" x14ac:dyDescent="0.3">
      <c r="A754" s="2">
        <v>43980</v>
      </c>
      <c r="B754">
        <v>61.5</v>
      </c>
      <c r="C754">
        <v>57.45</v>
      </c>
      <c r="D754">
        <v>61.65</v>
      </c>
      <c r="E754">
        <v>56.56</v>
      </c>
      <c r="F754" t="s">
        <v>1219</v>
      </c>
      <c r="G754">
        <v>0.10730000000000001</v>
      </c>
    </row>
    <row r="755" spans="1:7" x14ac:dyDescent="0.3">
      <c r="A755" s="2">
        <v>43979</v>
      </c>
      <c r="B755">
        <v>55.54</v>
      </c>
      <c r="C755">
        <v>53.49</v>
      </c>
      <c r="D755">
        <v>59</v>
      </c>
      <c r="E755">
        <v>53.35</v>
      </c>
      <c r="F755" t="s">
        <v>1158</v>
      </c>
      <c r="G755">
        <v>6.4399999999999999E-2</v>
      </c>
    </row>
    <row r="756" spans="1:7" x14ac:dyDescent="0.3">
      <c r="A756" s="2">
        <v>43978</v>
      </c>
      <c r="B756">
        <v>52.18</v>
      </c>
      <c r="C756">
        <v>50.47</v>
      </c>
      <c r="D756">
        <v>53.15</v>
      </c>
      <c r="E756">
        <v>46.8</v>
      </c>
      <c r="F756" t="s">
        <v>8954</v>
      </c>
      <c r="G756">
        <v>-9.5799999999999996E-2</v>
      </c>
    </row>
    <row r="757" spans="1:7" x14ac:dyDescent="0.3">
      <c r="A757" s="2">
        <v>43977</v>
      </c>
      <c r="B757">
        <v>57.71</v>
      </c>
      <c r="C757">
        <v>66.38</v>
      </c>
      <c r="D757">
        <v>66.38</v>
      </c>
      <c r="E757">
        <v>57.1</v>
      </c>
      <c r="F757" t="s">
        <v>8955</v>
      </c>
      <c r="G757">
        <v>-0.1636</v>
      </c>
    </row>
    <row r="758" spans="1:7" x14ac:dyDescent="0.3">
      <c r="A758" s="2">
        <v>43973</v>
      </c>
      <c r="B758">
        <v>69</v>
      </c>
      <c r="C758">
        <v>69.930000000000007</v>
      </c>
      <c r="D758">
        <v>70.599999999999994</v>
      </c>
      <c r="E758">
        <v>67.14</v>
      </c>
      <c r="F758" t="s">
        <v>1711</v>
      </c>
      <c r="G758">
        <v>2.9100000000000001E-2</v>
      </c>
    </row>
    <row r="759" spans="1:7" x14ac:dyDescent="0.3">
      <c r="A759" s="2">
        <v>43972</v>
      </c>
      <c r="B759">
        <v>67.05</v>
      </c>
      <c r="C759">
        <v>72.760000000000005</v>
      </c>
      <c r="D759">
        <v>72.760000000000005</v>
      </c>
      <c r="E759">
        <v>65.31</v>
      </c>
      <c r="F759" t="s">
        <v>8956</v>
      </c>
      <c r="G759">
        <v>-8.7400000000000005E-2</v>
      </c>
    </row>
    <row r="760" spans="1:7" x14ac:dyDescent="0.3">
      <c r="A760" s="2">
        <v>43971</v>
      </c>
      <c r="B760">
        <v>73.47</v>
      </c>
      <c r="C760">
        <v>70.06</v>
      </c>
      <c r="D760">
        <v>74.459999999999994</v>
      </c>
      <c r="E760">
        <v>67.41</v>
      </c>
      <c r="F760" t="s">
        <v>8957</v>
      </c>
      <c r="G760">
        <v>2.5100000000000001E-2</v>
      </c>
    </row>
    <row r="761" spans="1:7" x14ac:dyDescent="0.3">
      <c r="A761" s="2">
        <v>43970</v>
      </c>
      <c r="B761">
        <v>71.67</v>
      </c>
      <c r="C761">
        <v>78.33</v>
      </c>
      <c r="D761">
        <v>79.67</v>
      </c>
      <c r="E761">
        <v>70.319999999999993</v>
      </c>
      <c r="F761" t="s">
        <v>1340</v>
      </c>
      <c r="G761">
        <v>-0.1041</v>
      </c>
    </row>
    <row r="762" spans="1:7" x14ac:dyDescent="0.3">
      <c r="A762" s="2">
        <v>43969</v>
      </c>
      <c r="B762">
        <v>80</v>
      </c>
      <c r="C762">
        <v>86.41</v>
      </c>
      <c r="D762">
        <v>87</v>
      </c>
      <c r="E762">
        <v>75.819999999999993</v>
      </c>
      <c r="F762" t="s">
        <v>8958</v>
      </c>
      <c r="G762">
        <v>0.1996</v>
      </c>
    </row>
    <row r="763" spans="1:7" x14ac:dyDescent="0.3">
      <c r="A763" s="2">
        <v>43966</v>
      </c>
      <c r="B763">
        <v>66.69</v>
      </c>
      <c r="C763">
        <v>63.79</v>
      </c>
      <c r="D763">
        <v>67.510000000000005</v>
      </c>
      <c r="E763">
        <v>63.05</v>
      </c>
      <c r="F763" t="s">
        <v>4063</v>
      </c>
      <c r="G763">
        <v>3.3000000000000002E-2</v>
      </c>
    </row>
    <row r="764" spans="1:7" x14ac:dyDescent="0.3">
      <c r="A764" s="2">
        <v>43965</v>
      </c>
      <c r="B764">
        <v>64.56</v>
      </c>
      <c r="C764">
        <v>65.02</v>
      </c>
      <c r="D764">
        <v>65.31</v>
      </c>
      <c r="E764">
        <v>61.48</v>
      </c>
      <c r="F764" t="s">
        <v>4603</v>
      </c>
      <c r="G764">
        <v>-9.4999999999999998E-3</v>
      </c>
    </row>
    <row r="765" spans="1:7" x14ac:dyDescent="0.3">
      <c r="A765" s="2">
        <v>43964</v>
      </c>
      <c r="B765">
        <v>65.180000000000007</v>
      </c>
      <c r="C765">
        <v>64</v>
      </c>
      <c r="D765">
        <v>66.94</v>
      </c>
      <c r="E765">
        <v>60.32</v>
      </c>
      <c r="F765" t="s">
        <v>4769</v>
      </c>
      <c r="G765">
        <v>4.5400000000000003E-2</v>
      </c>
    </row>
    <row r="766" spans="1:7" x14ac:dyDescent="0.3">
      <c r="A766" s="2">
        <v>43963</v>
      </c>
      <c r="B766">
        <v>62.35</v>
      </c>
      <c r="C766">
        <v>65.989999999999995</v>
      </c>
      <c r="D766">
        <v>68.489999999999995</v>
      </c>
      <c r="E766">
        <v>62.02</v>
      </c>
      <c r="F766" t="s">
        <v>8959</v>
      </c>
      <c r="G766">
        <v>-6.8000000000000005E-2</v>
      </c>
    </row>
    <row r="767" spans="1:7" x14ac:dyDescent="0.3">
      <c r="A767" s="2">
        <v>43962</v>
      </c>
      <c r="B767">
        <v>66.900000000000006</v>
      </c>
      <c r="C767">
        <v>59.6</v>
      </c>
      <c r="D767">
        <v>67.67</v>
      </c>
      <c r="E767">
        <v>59.14</v>
      </c>
      <c r="F767" t="s">
        <v>8960</v>
      </c>
      <c r="G767">
        <v>0.12909999999999999</v>
      </c>
    </row>
    <row r="768" spans="1:7" x14ac:dyDescent="0.3">
      <c r="A768" s="2">
        <v>43959</v>
      </c>
      <c r="B768">
        <v>59.25</v>
      </c>
      <c r="C768">
        <v>53.06</v>
      </c>
      <c r="D768">
        <v>59.88</v>
      </c>
      <c r="E768">
        <v>52.15</v>
      </c>
      <c r="F768" t="s">
        <v>1477</v>
      </c>
      <c r="G768">
        <v>0.1139</v>
      </c>
    </row>
    <row r="769" spans="1:7" x14ac:dyDescent="0.3">
      <c r="A769" s="2">
        <v>43958</v>
      </c>
      <c r="B769">
        <v>53.19</v>
      </c>
      <c r="C769">
        <v>55.78</v>
      </c>
      <c r="D769">
        <v>55.99</v>
      </c>
      <c r="E769">
        <v>51.06</v>
      </c>
      <c r="F769" t="s">
        <v>8961</v>
      </c>
      <c r="G769">
        <v>8.6599999999999996E-2</v>
      </c>
    </row>
    <row r="770" spans="1:7" x14ac:dyDescent="0.3">
      <c r="A770" s="2">
        <v>43957</v>
      </c>
      <c r="B770">
        <v>48.95</v>
      </c>
      <c r="C770">
        <v>48.45</v>
      </c>
      <c r="D770">
        <v>49.25</v>
      </c>
      <c r="E770">
        <v>47.52</v>
      </c>
      <c r="F770" t="s">
        <v>4662</v>
      </c>
      <c r="G770">
        <v>-7.9000000000000008E-3</v>
      </c>
    </row>
    <row r="771" spans="1:7" x14ac:dyDescent="0.3">
      <c r="A771" s="2">
        <v>43956</v>
      </c>
      <c r="B771">
        <v>49.34</v>
      </c>
      <c r="C771">
        <v>50.48</v>
      </c>
      <c r="D771">
        <v>50.96</v>
      </c>
      <c r="E771">
        <v>47.23</v>
      </c>
      <c r="F771" t="s">
        <v>4492</v>
      </c>
      <c r="G771">
        <v>-2.3E-2</v>
      </c>
    </row>
    <row r="772" spans="1:7" x14ac:dyDescent="0.3">
      <c r="A772" s="2">
        <v>43955</v>
      </c>
      <c r="B772">
        <v>50.5</v>
      </c>
      <c r="C772">
        <v>48.05</v>
      </c>
      <c r="D772">
        <v>50.5</v>
      </c>
      <c r="E772">
        <v>48</v>
      </c>
      <c r="F772" t="s">
        <v>4584</v>
      </c>
      <c r="G772">
        <v>5.3600000000000002E-2</v>
      </c>
    </row>
    <row r="773" spans="1:7" x14ac:dyDescent="0.3">
      <c r="A773" s="2">
        <v>43952</v>
      </c>
      <c r="B773">
        <v>47.93</v>
      </c>
      <c r="C773">
        <v>48.71</v>
      </c>
      <c r="D773">
        <v>50.45</v>
      </c>
      <c r="E773">
        <v>46.29</v>
      </c>
      <c r="F773" t="s">
        <v>1407</v>
      </c>
      <c r="G773">
        <v>4.2200000000000001E-2</v>
      </c>
    </row>
    <row r="774" spans="1:7" x14ac:dyDescent="0.3">
      <c r="A774" s="2">
        <v>43951</v>
      </c>
      <c r="B774">
        <v>45.99</v>
      </c>
      <c r="C774">
        <v>46.78</v>
      </c>
      <c r="D774">
        <v>48.37</v>
      </c>
      <c r="E774">
        <v>45.82</v>
      </c>
      <c r="F774" t="s">
        <v>4737</v>
      </c>
      <c r="G774">
        <v>-8.2000000000000007E-3</v>
      </c>
    </row>
    <row r="775" spans="1:7" x14ac:dyDescent="0.3">
      <c r="A775" s="2">
        <v>43950</v>
      </c>
      <c r="B775">
        <v>46.37</v>
      </c>
      <c r="C775">
        <v>46.6</v>
      </c>
      <c r="D775">
        <v>46.95</v>
      </c>
      <c r="E775">
        <v>45.01</v>
      </c>
      <c r="F775" t="s">
        <v>4800</v>
      </c>
      <c r="G775">
        <v>-3.15E-2</v>
      </c>
    </row>
    <row r="776" spans="1:7" x14ac:dyDescent="0.3">
      <c r="A776" s="2">
        <v>43949</v>
      </c>
      <c r="B776">
        <v>47.88</v>
      </c>
      <c r="C776">
        <v>50.4</v>
      </c>
      <c r="D776">
        <v>50.45</v>
      </c>
      <c r="E776">
        <v>47.17</v>
      </c>
      <c r="F776" t="s">
        <v>4745</v>
      </c>
      <c r="G776">
        <v>-3.5000000000000001E-3</v>
      </c>
    </row>
    <row r="777" spans="1:7" x14ac:dyDescent="0.3">
      <c r="A777" s="2">
        <v>43948</v>
      </c>
      <c r="B777">
        <v>48.05</v>
      </c>
      <c r="C777">
        <v>51.53</v>
      </c>
      <c r="D777">
        <v>51.7</v>
      </c>
      <c r="E777">
        <v>47.3</v>
      </c>
      <c r="F777" t="s">
        <v>4267</v>
      </c>
      <c r="G777">
        <v>-4.8500000000000001E-2</v>
      </c>
    </row>
    <row r="778" spans="1:7" x14ac:dyDescent="0.3">
      <c r="A778" s="2">
        <v>43945</v>
      </c>
      <c r="B778">
        <v>50.5</v>
      </c>
      <c r="C778">
        <v>47.15</v>
      </c>
      <c r="D778">
        <v>50.5</v>
      </c>
      <c r="E778">
        <v>47.14</v>
      </c>
      <c r="F778" t="s">
        <v>8722</v>
      </c>
      <c r="G778">
        <v>6.4500000000000002E-2</v>
      </c>
    </row>
    <row r="779" spans="1:7" x14ac:dyDescent="0.3">
      <c r="A779" s="2">
        <v>43944</v>
      </c>
      <c r="B779">
        <v>47.44</v>
      </c>
      <c r="C779">
        <v>49.1</v>
      </c>
      <c r="D779">
        <v>50.7</v>
      </c>
      <c r="E779">
        <v>46.89</v>
      </c>
      <c r="F779" t="s">
        <v>8962</v>
      </c>
      <c r="G779">
        <v>-7.3400000000000007E-2</v>
      </c>
    </row>
    <row r="780" spans="1:7" x14ac:dyDescent="0.3">
      <c r="A780" s="2">
        <v>43943</v>
      </c>
      <c r="B780">
        <v>51.2</v>
      </c>
      <c r="C780">
        <v>50.61</v>
      </c>
      <c r="D780">
        <v>51.82</v>
      </c>
      <c r="E780">
        <v>49.06</v>
      </c>
      <c r="F780" t="s">
        <v>3384</v>
      </c>
      <c r="G780">
        <v>3.9399999999999998E-2</v>
      </c>
    </row>
    <row r="781" spans="1:7" x14ac:dyDescent="0.3">
      <c r="A781" s="2">
        <v>43942</v>
      </c>
      <c r="B781">
        <v>49.26</v>
      </c>
      <c r="C781">
        <v>53</v>
      </c>
      <c r="D781">
        <v>56.38</v>
      </c>
      <c r="E781">
        <v>43.11</v>
      </c>
      <c r="F781" t="s">
        <v>8963</v>
      </c>
      <c r="G781">
        <v>-4.7E-2</v>
      </c>
    </row>
    <row r="782" spans="1:7" x14ac:dyDescent="0.3">
      <c r="A782" s="2">
        <v>43941</v>
      </c>
      <c r="B782">
        <v>51.69</v>
      </c>
      <c r="C782">
        <v>45</v>
      </c>
      <c r="D782">
        <v>54.95</v>
      </c>
      <c r="E782">
        <v>44.51</v>
      </c>
      <c r="F782" t="s">
        <v>8964</v>
      </c>
      <c r="G782">
        <v>0.1033</v>
      </c>
    </row>
    <row r="783" spans="1:7" x14ac:dyDescent="0.3">
      <c r="A783" s="2">
        <v>43938</v>
      </c>
      <c r="B783">
        <v>46.85</v>
      </c>
      <c r="C783">
        <v>48.99</v>
      </c>
      <c r="D783">
        <v>49</v>
      </c>
      <c r="E783">
        <v>43.38</v>
      </c>
      <c r="F783" t="s">
        <v>8965</v>
      </c>
      <c r="G783">
        <v>0.15390000000000001</v>
      </c>
    </row>
    <row r="784" spans="1:7" x14ac:dyDescent="0.3">
      <c r="A784" s="2">
        <v>43937</v>
      </c>
      <c r="B784">
        <v>40.6</v>
      </c>
      <c r="C784">
        <v>38.07</v>
      </c>
      <c r="D784">
        <v>41.55</v>
      </c>
      <c r="E784">
        <v>36.619999999999997</v>
      </c>
      <c r="F784" t="s">
        <v>1919</v>
      </c>
      <c r="G784">
        <v>8.9899999999999994E-2</v>
      </c>
    </row>
    <row r="785" spans="1:7" x14ac:dyDescent="0.3">
      <c r="A785" s="2">
        <v>43936</v>
      </c>
      <c r="B785">
        <v>37.25</v>
      </c>
      <c r="C785">
        <v>34.64</v>
      </c>
      <c r="D785">
        <v>38.450000000000003</v>
      </c>
      <c r="E785">
        <v>33.72</v>
      </c>
      <c r="F785" t="s">
        <v>3654</v>
      </c>
      <c r="G785">
        <v>7.4700000000000003E-2</v>
      </c>
    </row>
    <row r="786" spans="1:7" x14ac:dyDescent="0.3">
      <c r="A786" s="2">
        <v>43935</v>
      </c>
      <c r="B786">
        <v>34.659999999999997</v>
      </c>
      <c r="C786">
        <v>34</v>
      </c>
      <c r="D786">
        <v>34.99</v>
      </c>
      <c r="E786">
        <v>33.15</v>
      </c>
      <c r="F786" t="s">
        <v>8840</v>
      </c>
      <c r="G786">
        <v>5.3499999999999999E-2</v>
      </c>
    </row>
    <row r="787" spans="1:7" x14ac:dyDescent="0.3">
      <c r="A787" s="2">
        <v>43934</v>
      </c>
      <c r="B787">
        <v>32.9</v>
      </c>
      <c r="C787">
        <v>32</v>
      </c>
      <c r="D787">
        <v>32.979999999999997</v>
      </c>
      <c r="E787">
        <v>31.71</v>
      </c>
      <c r="F787" t="s">
        <v>4541</v>
      </c>
      <c r="G787">
        <v>3.2599999999999997E-2</v>
      </c>
    </row>
    <row r="788" spans="1:7" x14ac:dyDescent="0.3">
      <c r="A788" s="2">
        <v>43930</v>
      </c>
      <c r="B788">
        <v>31.86</v>
      </c>
      <c r="C788">
        <v>32.549999999999997</v>
      </c>
      <c r="D788">
        <v>32.92</v>
      </c>
      <c r="E788">
        <v>31.32</v>
      </c>
      <c r="F788" t="s">
        <v>8836</v>
      </c>
      <c r="G788">
        <v>-1.7299999999999999E-2</v>
      </c>
    </row>
    <row r="789" spans="1:7" x14ac:dyDescent="0.3">
      <c r="A789" s="2">
        <v>43929</v>
      </c>
      <c r="B789">
        <v>32.42</v>
      </c>
      <c r="C789">
        <v>32.36</v>
      </c>
      <c r="D789">
        <v>32.94</v>
      </c>
      <c r="E789">
        <v>31.75</v>
      </c>
      <c r="F789" t="s">
        <v>3182</v>
      </c>
      <c r="G789">
        <v>1.2500000000000001E-2</v>
      </c>
    </row>
    <row r="790" spans="1:7" x14ac:dyDescent="0.3">
      <c r="A790" s="2">
        <v>43928</v>
      </c>
      <c r="B790">
        <v>32.020000000000003</v>
      </c>
      <c r="C790">
        <v>33.81</v>
      </c>
      <c r="D790">
        <v>34.03</v>
      </c>
      <c r="E790">
        <v>30.98</v>
      </c>
      <c r="F790" t="s">
        <v>3786</v>
      </c>
      <c r="G790">
        <v>-7.5600000000000001E-2</v>
      </c>
    </row>
    <row r="791" spans="1:7" x14ac:dyDescent="0.3">
      <c r="A791" s="2">
        <v>43927</v>
      </c>
      <c r="B791">
        <v>34.64</v>
      </c>
      <c r="C791">
        <v>34.909999999999997</v>
      </c>
      <c r="D791">
        <v>35.19</v>
      </c>
      <c r="E791">
        <v>33.33</v>
      </c>
      <c r="F791" t="s">
        <v>3475</v>
      </c>
      <c r="G791">
        <v>-5.7000000000000002E-3</v>
      </c>
    </row>
    <row r="792" spans="1:7" x14ac:dyDescent="0.3">
      <c r="A792" s="2">
        <v>43924</v>
      </c>
      <c r="B792">
        <v>34.840000000000003</v>
      </c>
      <c r="C792">
        <v>32.81</v>
      </c>
      <c r="D792">
        <v>35.659999999999997</v>
      </c>
      <c r="E792">
        <v>32.72</v>
      </c>
      <c r="F792" t="s">
        <v>8966</v>
      </c>
      <c r="G792">
        <v>4.9399999999999999E-2</v>
      </c>
    </row>
    <row r="793" spans="1:7" x14ac:dyDescent="0.3">
      <c r="A793" s="2">
        <v>43923</v>
      </c>
      <c r="B793">
        <v>33.200000000000003</v>
      </c>
      <c r="C793">
        <v>30.6</v>
      </c>
      <c r="D793">
        <v>33.39</v>
      </c>
      <c r="E793">
        <v>29.84</v>
      </c>
      <c r="F793" t="s">
        <v>8967</v>
      </c>
      <c r="G793">
        <v>0.11899999999999999</v>
      </c>
    </row>
    <row r="794" spans="1:7" x14ac:dyDescent="0.3">
      <c r="A794" s="2">
        <v>43922</v>
      </c>
      <c r="B794">
        <v>29.67</v>
      </c>
      <c r="C794">
        <v>30.05</v>
      </c>
      <c r="D794">
        <v>30.94</v>
      </c>
      <c r="E794">
        <v>29.44</v>
      </c>
      <c r="F794" t="s">
        <v>4510</v>
      </c>
      <c r="G794">
        <v>-9.2999999999999992E-3</v>
      </c>
    </row>
    <row r="795" spans="1:7" x14ac:dyDescent="0.3">
      <c r="A795" s="2">
        <v>43921</v>
      </c>
      <c r="B795">
        <v>29.95</v>
      </c>
      <c r="C795">
        <v>30.6</v>
      </c>
      <c r="D795">
        <v>30.98</v>
      </c>
      <c r="E795">
        <v>29.2</v>
      </c>
      <c r="F795" t="s">
        <v>2898</v>
      </c>
      <c r="G795">
        <v>-1.7399999999999999E-2</v>
      </c>
    </row>
    <row r="796" spans="1:7" x14ac:dyDescent="0.3">
      <c r="A796" s="2">
        <v>43920</v>
      </c>
      <c r="B796">
        <v>30.48</v>
      </c>
      <c r="C796">
        <v>30.59</v>
      </c>
      <c r="D796">
        <v>31.69</v>
      </c>
      <c r="E796">
        <v>28.27</v>
      </c>
      <c r="F796" t="s">
        <v>3857</v>
      </c>
      <c r="G796">
        <v>1.43E-2</v>
      </c>
    </row>
    <row r="797" spans="1:7" x14ac:dyDescent="0.3">
      <c r="A797" s="2">
        <v>43917</v>
      </c>
      <c r="B797">
        <v>30.05</v>
      </c>
      <c r="C797">
        <v>28.35</v>
      </c>
      <c r="D797">
        <v>31</v>
      </c>
      <c r="E797">
        <v>27.97</v>
      </c>
      <c r="F797" t="s">
        <v>8968</v>
      </c>
      <c r="G797">
        <v>7.5499999999999998E-2</v>
      </c>
    </row>
    <row r="798" spans="1:7" x14ac:dyDescent="0.3">
      <c r="A798" s="2">
        <v>43916</v>
      </c>
      <c r="B798">
        <v>27.94</v>
      </c>
      <c r="C798">
        <v>27.75</v>
      </c>
      <c r="D798">
        <v>28.79</v>
      </c>
      <c r="E798">
        <v>27.58</v>
      </c>
      <c r="F798" t="s">
        <v>3216</v>
      </c>
      <c r="G798">
        <v>2.9899999999999999E-2</v>
      </c>
    </row>
    <row r="799" spans="1:7" x14ac:dyDescent="0.3">
      <c r="A799" s="2">
        <v>43915</v>
      </c>
      <c r="B799">
        <v>27.13</v>
      </c>
      <c r="C799">
        <v>25.01</v>
      </c>
      <c r="D799">
        <v>27.98</v>
      </c>
      <c r="E799">
        <v>24.8</v>
      </c>
      <c r="F799" t="s">
        <v>3757</v>
      </c>
      <c r="G799">
        <v>5.0700000000000002E-2</v>
      </c>
    </row>
    <row r="800" spans="1:7" x14ac:dyDescent="0.3">
      <c r="A800" s="2">
        <v>43914</v>
      </c>
      <c r="B800">
        <v>25.82</v>
      </c>
      <c r="C800">
        <v>26.91</v>
      </c>
      <c r="D800">
        <v>27.24</v>
      </c>
      <c r="E800">
        <v>24.37</v>
      </c>
      <c r="F800" t="s">
        <v>3830</v>
      </c>
      <c r="G800">
        <v>-2.8199999999999999E-2</v>
      </c>
    </row>
    <row r="801" spans="1:7" x14ac:dyDescent="0.3">
      <c r="A801" s="2">
        <v>43913</v>
      </c>
      <c r="B801">
        <v>26.57</v>
      </c>
      <c r="C801">
        <v>28.71</v>
      </c>
      <c r="D801">
        <v>29.81</v>
      </c>
      <c r="E801">
        <v>26.25</v>
      </c>
      <c r="F801" t="s">
        <v>3742</v>
      </c>
      <c r="G801">
        <v>-5.7799999999999997E-2</v>
      </c>
    </row>
    <row r="802" spans="1:7" x14ac:dyDescent="0.3">
      <c r="A802" s="2">
        <v>43910</v>
      </c>
      <c r="B802">
        <v>28.2</v>
      </c>
      <c r="C802">
        <v>29.25</v>
      </c>
      <c r="D802">
        <v>30.23</v>
      </c>
      <c r="E802">
        <v>26.2</v>
      </c>
      <c r="F802" t="s">
        <v>4355</v>
      </c>
      <c r="G802">
        <v>-2.5000000000000001E-3</v>
      </c>
    </row>
    <row r="803" spans="1:7" x14ac:dyDescent="0.3">
      <c r="A803" s="2">
        <v>43909</v>
      </c>
      <c r="B803">
        <v>28.27</v>
      </c>
      <c r="C803">
        <v>32.770000000000003</v>
      </c>
      <c r="D803">
        <v>34.92</v>
      </c>
      <c r="E803">
        <v>25.2</v>
      </c>
      <c r="F803" t="s">
        <v>1099</v>
      </c>
      <c r="G803">
        <v>-0.1048</v>
      </c>
    </row>
    <row r="804" spans="1:7" x14ac:dyDescent="0.3">
      <c r="A804" s="2">
        <v>43908</v>
      </c>
      <c r="B804">
        <v>31.58</v>
      </c>
      <c r="C804">
        <v>27</v>
      </c>
      <c r="D804">
        <v>32.520000000000003</v>
      </c>
      <c r="E804">
        <v>26.57</v>
      </c>
      <c r="F804" t="s">
        <v>8969</v>
      </c>
      <c r="G804">
        <v>0.1207</v>
      </c>
    </row>
    <row r="805" spans="1:7" x14ac:dyDescent="0.3">
      <c r="A805" s="2">
        <v>43907</v>
      </c>
      <c r="B805">
        <v>28.18</v>
      </c>
      <c r="C805">
        <v>29.36</v>
      </c>
      <c r="D805">
        <v>32.700000000000003</v>
      </c>
      <c r="E805">
        <v>27.31</v>
      </c>
      <c r="F805" t="s">
        <v>8970</v>
      </c>
      <c r="G805">
        <v>6.3799999999999996E-2</v>
      </c>
    </row>
    <row r="806" spans="1:7" x14ac:dyDescent="0.3">
      <c r="A806" s="2">
        <v>43906</v>
      </c>
      <c r="B806">
        <v>26.49</v>
      </c>
      <c r="C806">
        <v>23.76</v>
      </c>
      <c r="D806">
        <v>27.8</v>
      </c>
      <c r="E806">
        <v>22.22</v>
      </c>
      <c r="F806" t="s">
        <v>8971</v>
      </c>
      <c r="G806">
        <v>0.2437</v>
      </c>
    </row>
    <row r="807" spans="1:7" x14ac:dyDescent="0.3">
      <c r="A807" s="2">
        <v>43903</v>
      </c>
      <c r="B807">
        <v>21.3</v>
      </c>
      <c r="C807">
        <v>23</v>
      </c>
      <c r="D807">
        <v>23.47</v>
      </c>
      <c r="E807">
        <v>19.309999999999999</v>
      </c>
      <c r="F807" t="s">
        <v>3859</v>
      </c>
      <c r="G807">
        <v>-4.48E-2</v>
      </c>
    </row>
    <row r="808" spans="1:7" x14ac:dyDescent="0.3">
      <c r="A808" s="2">
        <v>43902</v>
      </c>
      <c r="B808">
        <v>22.3</v>
      </c>
      <c r="C808">
        <v>22.9</v>
      </c>
      <c r="D808">
        <v>24.28</v>
      </c>
      <c r="E808">
        <v>21.9</v>
      </c>
      <c r="F808" t="s">
        <v>8796</v>
      </c>
      <c r="G808">
        <v>-5.5500000000000001E-2</v>
      </c>
    </row>
    <row r="809" spans="1:7" x14ac:dyDescent="0.3">
      <c r="A809" s="2">
        <v>43901</v>
      </c>
      <c r="B809">
        <v>23.61</v>
      </c>
      <c r="C809">
        <v>22.54</v>
      </c>
      <c r="D809">
        <v>25.75</v>
      </c>
      <c r="E809">
        <v>22.52</v>
      </c>
      <c r="F809" t="s">
        <v>3808</v>
      </c>
      <c r="G809">
        <v>5.6800000000000003E-2</v>
      </c>
    </row>
    <row r="810" spans="1:7" x14ac:dyDescent="0.3">
      <c r="A810" s="2">
        <v>43900</v>
      </c>
      <c r="B810">
        <v>22.34</v>
      </c>
      <c r="C810">
        <v>25.71</v>
      </c>
      <c r="D810">
        <v>25.94</v>
      </c>
      <c r="E810">
        <v>21.28</v>
      </c>
      <c r="F810" t="s">
        <v>8972</v>
      </c>
      <c r="G810">
        <v>-8.0299999999999996E-2</v>
      </c>
    </row>
    <row r="811" spans="1:7" x14ac:dyDescent="0.3">
      <c r="A811" s="2">
        <v>43899</v>
      </c>
      <c r="B811">
        <v>24.29</v>
      </c>
      <c r="C811">
        <v>30</v>
      </c>
      <c r="D811">
        <v>30</v>
      </c>
      <c r="E811">
        <v>24.16</v>
      </c>
      <c r="F811" t="s">
        <v>8973</v>
      </c>
      <c r="G811">
        <v>-0.1797</v>
      </c>
    </row>
    <row r="812" spans="1:7" x14ac:dyDescent="0.3">
      <c r="A812" s="2">
        <v>43896</v>
      </c>
      <c r="B812">
        <v>29.61</v>
      </c>
      <c r="C812">
        <v>27.98</v>
      </c>
      <c r="D812">
        <v>29.8</v>
      </c>
      <c r="E812">
        <v>27.67</v>
      </c>
      <c r="F812" t="s">
        <v>8974</v>
      </c>
      <c r="G812">
        <v>5.7099999999999998E-2</v>
      </c>
    </row>
    <row r="813" spans="1:7" x14ac:dyDescent="0.3">
      <c r="A813" s="2">
        <v>43895</v>
      </c>
      <c r="B813">
        <v>28.01</v>
      </c>
      <c r="C813">
        <v>27.49</v>
      </c>
      <c r="D813">
        <v>28.95</v>
      </c>
      <c r="E813">
        <v>26.54</v>
      </c>
      <c r="F813" t="s">
        <v>4178</v>
      </c>
      <c r="G813">
        <v>1.89E-2</v>
      </c>
    </row>
    <row r="814" spans="1:7" x14ac:dyDescent="0.3">
      <c r="A814" s="2">
        <v>43894</v>
      </c>
      <c r="B814">
        <v>27.49</v>
      </c>
      <c r="C814">
        <v>27.99</v>
      </c>
      <c r="D814">
        <v>28.72</v>
      </c>
      <c r="E814">
        <v>26.8</v>
      </c>
      <c r="F814" t="s">
        <v>4163</v>
      </c>
      <c r="G814">
        <v>-1.4999999999999999E-2</v>
      </c>
    </row>
    <row r="815" spans="1:7" x14ac:dyDescent="0.3">
      <c r="A815" s="2">
        <v>43893</v>
      </c>
      <c r="B815">
        <v>27.91</v>
      </c>
      <c r="C815">
        <v>27.8</v>
      </c>
      <c r="D815">
        <v>28.6</v>
      </c>
      <c r="E815">
        <v>26.6</v>
      </c>
      <c r="F815" t="s">
        <v>4730</v>
      </c>
      <c r="G815">
        <v>-6.59E-2</v>
      </c>
    </row>
    <row r="816" spans="1:7" x14ac:dyDescent="0.3">
      <c r="A816" s="2">
        <v>43892</v>
      </c>
      <c r="B816">
        <v>29.88</v>
      </c>
      <c r="C816">
        <v>27</v>
      </c>
      <c r="D816">
        <v>30.75</v>
      </c>
      <c r="E816">
        <v>25.21</v>
      </c>
      <c r="F816" t="s">
        <v>8975</v>
      </c>
      <c r="G816">
        <v>0.15229999999999999</v>
      </c>
    </row>
    <row r="817" spans="1:7" x14ac:dyDescent="0.3">
      <c r="A817" s="2">
        <v>43889</v>
      </c>
      <c r="B817">
        <v>25.93</v>
      </c>
      <c r="C817">
        <v>23.38</v>
      </c>
      <c r="D817">
        <v>25.95</v>
      </c>
      <c r="E817">
        <v>22.02</v>
      </c>
      <c r="F817" t="s">
        <v>1837</v>
      </c>
      <c r="G817">
        <v>-8.8000000000000005E-3</v>
      </c>
    </row>
    <row r="818" spans="1:7" x14ac:dyDescent="0.3">
      <c r="A818" s="2">
        <v>43888</v>
      </c>
      <c r="B818">
        <v>26.16</v>
      </c>
      <c r="C818">
        <v>35.880000000000003</v>
      </c>
      <c r="D818">
        <v>36</v>
      </c>
      <c r="E818">
        <v>23.05</v>
      </c>
      <c r="F818" t="s">
        <v>8976</v>
      </c>
      <c r="G818">
        <v>-0.10290000000000001</v>
      </c>
    </row>
    <row r="819" spans="1:7" x14ac:dyDescent="0.3">
      <c r="A819" s="2">
        <v>43887</v>
      </c>
      <c r="B819">
        <v>29.16</v>
      </c>
      <c r="C819">
        <v>29.05</v>
      </c>
      <c r="D819">
        <v>29.98</v>
      </c>
      <c r="E819">
        <v>27.08</v>
      </c>
      <c r="F819" t="s">
        <v>8977</v>
      </c>
      <c r="G819">
        <v>0.2273</v>
      </c>
    </row>
    <row r="820" spans="1:7" x14ac:dyDescent="0.3">
      <c r="A820" s="2">
        <v>43886</v>
      </c>
      <c r="B820">
        <v>23.76</v>
      </c>
      <c r="C820">
        <v>22.15</v>
      </c>
      <c r="D820">
        <v>26.55</v>
      </c>
      <c r="E820">
        <v>20.51</v>
      </c>
      <c r="F820" t="s">
        <v>8978</v>
      </c>
      <c r="G820">
        <v>0.27810000000000001</v>
      </c>
    </row>
    <row r="821" spans="1:7" x14ac:dyDescent="0.3">
      <c r="A821" s="2">
        <v>43885</v>
      </c>
      <c r="B821">
        <v>18.59</v>
      </c>
      <c r="C821">
        <v>19.23</v>
      </c>
      <c r="D821">
        <v>19.28</v>
      </c>
      <c r="E821">
        <v>18.3</v>
      </c>
      <c r="F821" t="s">
        <v>3813</v>
      </c>
      <c r="G821">
        <v>1.9699999999999999E-2</v>
      </c>
    </row>
    <row r="822" spans="1:7" x14ac:dyDescent="0.3">
      <c r="A822" s="2">
        <v>43882</v>
      </c>
      <c r="B822">
        <v>18.23</v>
      </c>
      <c r="C822">
        <v>18.47</v>
      </c>
      <c r="D822">
        <v>18.55</v>
      </c>
      <c r="E822">
        <v>17.91</v>
      </c>
      <c r="F822" t="s">
        <v>2259</v>
      </c>
      <c r="G822">
        <v>-1.67E-2</v>
      </c>
    </row>
    <row r="823" spans="1:7" x14ac:dyDescent="0.3">
      <c r="A823" s="2">
        <v>43881</v>
      </c>
      <c r="B823">
        <v>18.54</v>
      </c>
      <c r="C823">
        <v>18.86</v>
      </c>
      <c r="D823">
        <v>19.170000000000002</v>
      </c>
      <c r="E823">
        <v>18.420000000000002</v>
      </c>
      <c r="F823" t="s">
        <v>3660</v>
      </c>
      <c r="G823">
        <v>-2.01E-2</v>
      </c>
    </row>
    <row r="824" spans="1:7" x14ac:dyDescent="0.3">
      <c r="A824" s="2">
        <v>43880</v>
      </c>
      <c r="B824">
        <v>18.920000000000002</v>
      </c>
      <c r="C824">
        <v>19.09</v>
      </c>
      <c r="D824">
        <v>19.239999999999998</v>
      </c>
      <c r="E824">
        <v>18.73</v>
      </c>
      <c r="F824" t="s">
        <v>3250</v>
      </c>
      <c r="G824">
        <v>5.0000000000000001E-4</v>
      </c>
    </row>
    <row r="825" spans="1:7" x14ac:dyDescent="0.3">
      <c r="A825" s="2">
        <v>43879</v>
      </c>
      <c r="B825">
        <v>18.91</v>
      </c>
      <c r="C825">
        <v>19.14</v>
      </c>
      <c r="D825">
        <v>19.350000000000001</v>
      </c>
      <c r="E825">
        <v>18.57</v>
      </c>
      <c r="F825" t="s">
        <v>550</v>
      </c>
      <c r="G825">
        <v>-4.7000000000000002E-3</v>
      </c>
    </row>
    <row r="826" spans="1:7" x14ac:dyDescent="0.3">
      <c r="A826" s="2">
        <v>43875</v>
      </c>
      <c r="B826">
        <v>19</v>
      </c>
      <c r="C826">
        <v>19.27</v>
      </c>
      <c r="D826">
        <v>19.29</v>
      </c>
      <c r="E826">
        <v>18.850000000000001</v>
      </c>
      <c r="F826" t="s">
        <v>3255</v>
      </c>
      <c r="G826">
        <v>-2.5999999999999999E-3</v>
      </c>
    </row>
    <row r="827" spans="1:7" x14ac:dyDescent="0.3">
      <c r="A827" s="2">
        <v>43874</v>
      </c>
      <c r="B827">
        <v>19.05</v>
      </c>
      <c r="C827">
        <v>19.36</v>
      </c>
      <c r="D827">
        <v>19.8</v>
      </c>
      <c r="E827">
        <v>18.89</v>
      </c>
      <c r="F827" t="s">
        <v>3739</v>
      </c>
      <c r="G827">
        <v>2.0999999999999999E-3</v>
      </c>
    </row>
    <row r="828" spans="1:7" x14ac:dyDescent="0.3">
      <c r="A828" s="2">
        <v>43873</v>
      </c>
      <c r="B828">
        <v>19.010000000000002</v>
      </c>
      <c r="C828">
        <v>19.64</v>
      </c>
      <c r="D828">
        <v>19.670000000000002</v>
      </c>
      <c r="E828">
        <v>18.5</v>
      </c>
      <c r="F828" t="s">
        <v>8979</v>
      </c>
      <c r="G828">
        <v>-0.1096</v>
      </c>
    </row>
    <row r="829" spans="1:7" x14ac:dyDescent="0.3">
      <c r="A829" s="2">
        <v>43872</v>
      </c>
      <c r="B829">
        <v>21.35</v>
      </c>
      <c r="C829">
        <v>22.09</v>
      </c>
      <c r="D829">
        <v>22.74</v>
      </c>
      <c r="E829">
        <v>21.28</v>
      </c>
      <c r="F829" t="s">
        <v>8667</v>
      </c>
      <c r="G829">
        <v>-9.7299999999999998E-2</v>
      </c>
    </row>
    <row r="830" spans="1:7" x14ac:dyDescent="0.3">
      <c r="A830" s="2">
        <v>43871</v>
      </c>
      <c r="B830">
        <v>23.65</v>
      </c>
      <c r="C830">
        <v>23.5</v>
      </c>
      <c r="D830">
        <v>23.95</v>
      </c>
      <c r="E830">
        <v>22.38</v>
      </c>
      <c r="F830" t="s">
        <v>8876</v>
      </c>
      <c r="G830">
        <v>1.7600000000000001E-2</v>
      </c>
    </row>
    <row r="831" spans="1:7" x14ac:dyDescent="0.3">
      <c r="A831" s="2">
        <v>43868</v>
      </c>
      <c r="B831">
        <v>23.24</v>
      </c>
      <c r="C831">
        <v>19.79</v>
      </c>
      <c r="D831">
        <v>23.39</v>
      </c>
      <c r="E831">
        <v>19.79</v>
      </c>
      <c r="F831" t="s">
        <v>8895</v>
      </c>
      <c r="G831">
        <v>0.16900000000000001</v>
      </c>
    </row>
    <row r="832" spans="1:7" x14ac:dyDescent="0.3">
      <c r="A832" s="2">
        <v>43867</v>
      </c>
      <c r="B832">
        <v>19.88</v>
      </c>
      <c r="C832">
        <v>20.27</v>
      </c>
      <c r="D832">
        <v>20.32</v>
      </c>
      <c r="E832">
        <v>19.7</v>
      </c>
      <c r="F832" t="s">
        <v>527</v>
      </c>
      <c r="G832">
        <v>-8.5000000000000006E-3</v>
      </c>
    </row>
    <row r="833" spans="1:7" x14ac:dyDescent="0.3">
      <c r="A833" s="2">
        <v>43866</v>
      </c>
      <c r="B833">
        <v>20.05</v>
      </c>
      <c r="C833">
        <v>20.99</v>
      </c>
      <c r="D833">
        <v>21.2</v>
      </c>
      <c r="E833">
        <v>19.670000000000002</v>
      </c>
      <c r="F833" t="s">
        <v>2379</v>
      </c>
      <c r="G833">
        <v>-3.9300000000000002E-2</v>
      </c>
    </row>
    <row r="834" spans="1:7" x14ac:dyDescent="0.3">
      <c r="A834" s="2">
        <v>43865</v>
      </c>
      <c r="B834">
        <v>20.87</v>
      </c>
      <c r="C834">
        <v>20.09</v>
      </c>
      <c r="D834">
        <v>20.88</v>
      </c>
      <c r="E834">
        <v>19.75</v>
      </c>
      <c r="F834" t="s">
        <v>2273</v>
      </c>
      <c r="G834">
        <v>2.4E-2</v>
      </c>
    </row>
    <row r="835" spans="1:7" x14ac:dyDescent="0.3">
      <c r="A835" s="2">
        <v>43864</v>
      </c>
      <c r="B835">
        <v>20.38</v>
      </c>
      <c r="C835">
        <v>20.66</v>
      </c>
      <c r="D835">
        <v>21.06</v>
      </c>
      <c r="E835">
        <v>19.7</v>
      </c>
      <c r="F835" t="s">
        <v>2377</v>
      </c>
      <c r="G835">
        <v>-6.3E-3</v>
      </c>
    </row>
    <row r="836" spans="1:7" x14ac:dyDescent="0.3">
      <c r="A836" s="2">
        <v>43861</v>
      </c>
      <c r="B836">
        <v>20.51</v>
      </c>
      <c r="C836">
        <v>21.14</v>
      </c>
      <c r="D836">
        <v>21.32</v>
      </c>
      <c r="E836">
        <v>20.05</v>
      </c>
      <c r="F836" t="s">
        <v>495</v>
      </c>
      <c r="G836">
        <v>-2.29E-2</v>
      </c>
    </row>
    <row r="837" spans="1:7" x14ac:dyDescent="0.3">
      <c r="A837" s="2">
        <v>43860</v>
      </c>
      <c r="B837">
        <v>20.99</v>
      </c>
      <c r="C837">
        <v>21.05</v>
      </c>
      <c r="D837">
        <v>21.74</v>
      </c>
      <c r="E837">
        <v>20.8</v>
      </c>
      <c r="F837" t="s">
        <v>8833</v>
      </c>
      <c r="G837">
        <v>2.1399999999999999E-2</v>
      </c>
    </row>
    <row r="838" spans="1:7" x14ac:dyDescent="0.3">
      <c r="A838" s="2">
        <v>43859</v>
      </c>
      <c r="B838">
        <v>20.55</v>
      </c>
      <c r="C838">
        <v>22.23</v>
      </c>
      <c r="D838">
        <v>22.34</v>
      </c>
      <c r="E838">
        <v>20.45</v>
      </c>
      <c r="F838" t="s">
        <v>8690</v>
      </c>
      <c r="G838">
        <v>-8.09E-2</v>
      </c>
    </row>
    <row r="839" spans="1:7" x14ac:dyDescent="0.3">
      <c r="A839" s="2">
        <v>43858</v>
      </c>
      <c r="B839">
        <v>22.36</v>
      </c>
      <c r="C839">
        <v>23.5</v>
      </c>
      <c r="D839">
        <v>23.5</v>
      </c>
      <c r="E839">
        <v>21.85</v>
      </c>
      <c r="F839" t="s">
        <v>3195</v>
      </c>
      <c r="G839">
        <v>-1.67E-2</v>
      </c>
    </row>
    <row r="840" spans="1:7" x14ac:dyDescent="0.3">
      <c r="A840" s="2">
        <v>43857</v>
      </c>
      <c r="B840">
        <v>22.74</v>
      </c>
      <c r="C840">
        <v>22.1</v>
      </c>
      <c r="D840">
        <v>23.12</v>
      </c>
      <c r="E840">
        <v>21.12</v>
      </c>
      <c r="F840" t="s">
        <v>8980</v>
      </c>
      <c r="G840">
        <v>7.6700000000000004E-2</v>
      </c>
    </row>
    <row r="841" spans="1:7" x14ac:dyDescent="0.3">
      <c r="A841" s="2">
        <v>43854</v>
      </c>
      <c r="B841">
        <v>21.12</v>
      </c>
      <c r="C841">
        <v>21.6</v>
      </c>
      <c r="D841">
        <v>21.88</v>
      </c>
      <c r="E841">
        <v>20.9</v>
      </c>
      <c r="F841" t="s">
        <v>8649</v>
      </c>
      <c r="G841">
        <v>-1.6299999999999999E-2</v>
      </c>
    </row>
    <row r="842" spans="1:7" x14ac:dyDescent="0.3">
      <c r="A842" s="2">
        <v>43853</v>
      </c>
      <c r="B842">
        <v>21.47</v>
      </c>
      <c r="C842">
        <v>22.17</v>
      </c>
      <c r="D842">
        <v>22.65</v>
      </c>
      <c r="E842">
        <v>21.4</v>
      </c>
      <c r="F842" t="s">
        <v>8652</v>
      </c>
      <c r="G842">
        <v>-2.2800000000000001E-2</v>
      </c>
    </row>
    <row r="843" spans="1:7" x14ac:dyDescent="0.3">
      <c r="A843" s="2">
        <v>43852</v>
      </c>
      <c r="B843">
        <v>21.97</v>
      </c>
      <c r="C843">
        <v>22.08</v>
      </c>
      <c r="D843">
        <v>23.2</v>
      </c>
      <c r="E843">
        <v>21.7</v>
      </c>
      <c r="F843" t="s">
        <v>3933</v>
      </c>
      <c r="G843">
        <v>4.9200000000000001E-2</v>
      </c>
    </row>
    <row r="844" spans="1:7" x14ac:dyDescent="0.3">
      <c r="A844" s="2">
        <v>43851</v>
      </c>
      <c r="B844">
        <v>20.94</v>
      </c>
      <c r="C844">
        <v>20.79</v>
      </c>
      <c r="D844">
        <v>21.49</v>
      </c>
      <c r="E844">
        <v>20.64</v>
      </c>
      <c r="F844" t="s">
        <v>2354</v>
      </c>
      <c r="G844">
        <v>1.55E-2</v>
      </c>
    </row>
    <row r="845" spans="1:7" x14ac:dyDescent="0.3">
      <c r="A845" s="2">
        <v>43847</v>
      </c>
      <c r="B845">
        <v>20.62</v>
      </c>
      <c r="C845">
        <v>21.5</v>
      </c>
      <c r="D845">
        <v>21.5</v>
      </c>
      <c r="E845">
        <v>20.55</v>
      </c>
      <c r="F845" t="s">
        <v>2881</v>
      </c>
      <c r="G845">
        <v>-1.8599999999999998E-2</v>
      </c>
    </row>
    <row r="846" spans="1:7" x14ac:dyDescent="0.3">
      <c r="A846" s="2">
        <v>43846</v>
      </c>
      <c r="B846">
        <v>21.01</v>
      </c>
      <c r="C846">
        <v>21.68</v>
      </c>
      <c r="D846">
        <v>21.87</v>
      </c>
      <c r="E846">
        <v>20.77</v>
      </c>
      <c r="F846" t="s">
        <v>3258</v>
      </c>
      <c r="G846">
        <v>3.7999999999999999E-2</v>
      </c>
    </row>
    <row r="847" spans="1:7" x14ac:dyDescent="0.3">
      <c r="A847" s="2">
        <v>43845</v>
      </c>
      <c r="B847">
        <v>20.239999999999998</v>
      </c>
      <c r="C847">
        <v>19.940000000000001</v>
      </c>
      <c r="D847">
        <v>20.58</v>
      </c>
      <c r="E847">
        <v>19.940000000000001</v>
      </c>
      <c r="F847" t="s">
        <v>541</v>
      </c>
      <c r="G847">
        <v>1.2E-2</v>
      </c>
    </row>
    <row r="848" spans="1:7" x14ac:dyDescent="0.3">
      <c r="A848" s="2">
        <v>43844</v>
      </c>
      <c r="B848">
        <v>20</v>
      </c>
      <c r="C848">
        <v>20.45</v>
      </c>
      <c r="D848">
        <v>20.5</v>
      </c>
      <c r="E848">
        <v>19.55</v>
      </c>
      <c r="F848" t="s">
        <v>344</v>
      </c>
      <c r="G848">
        <v>-1.2800000000000001E-2</v>
      </c>
    </row>
    <row r="849" spans="1:7" x14ac:dyDescent="0.3">
      <c r="A849" s="2">
        <v>43843</v>
      </c>
      <c r="B849">
        <v>20.260000000000002</v>
      </c>
      <c r="C849">
        <v>19.260000000000002</v>
      </c>
      <c r="D849">
        <v>20.36</v>
      </c>
      <c r="E849">
        <v>18.600000000000001</v>
      </c>
      <c r="F849" t="s">
        <v>2263</v>
      </c>
      <c r="G849">
        <v>5.8500000000000003E-2</v>
      </c>
    </row>
    <row r="850" spans="1:7" x14ac:dyDescent="0.3">
      <c r="A850" s="2">
        <v>43840</v>
      </c>
      <c r="B850">
        <v>19.14</v>
      </c>
      <c r="C850">
        <v>21</v>
      </c>
      <c r="D850">
        <v>21</v>
      </c>
      <c r="E850">
        <v>19.05</v>
      </c>
      <c r="F850" t="s">
        <v>2171</v>
      </c>
      <c r="G850">
        <v>4.02E-2</v>
      </c>
    </row>
    <row r="851" spans="1:7" x14ac:dyDescent="0.3">
      <c r="A851" s="2">
        <v>43839</v>
      </c>
      <c r="B851">
        <v>18.399999999999999</v>
      </c>
      <c r="C851">
        <v>18</v>
      </c>
      <c r="D851">
        <v>18.55</v>
      </c>
      <c r="E851">
        <v>17.899999999999999</v>
      </c>
      <c r="F851" t="s">
        <v>63</v>
      </c>
      <c r="G851">
        <v>2.3400000000000001E-2</v>
      </c>
    </row>
    <row r="852" spans="1:7" x14ac:dyDescent="0.3">
      <c r="A852" s="2">
        <v>43838</v>
      </c>
      <c r="B852">
        <v>17.98</v>
      </c>
      <c r="C852">
        <v>17.989999999999998</v>
      </c>
      <c r="D852">
        <v>18.079999999999998</v>
      </c>
      <c r="E852">
        <v>17.760000000000002</v>
      </c>
      <c r="F852" t="s">
        <v>332</v>
      </c>
      <c r="G852">
        <v>1.12E-2</v>
      </c>
    </row>
    <row r="853" spans="1:7" x14ac:dyDescent="0.3">
      <c r="A853" s="2">
        <v>43837</v>
      </c>
      <c r="B853">
        <v>17.78</v>
      </c>
      <c r="C853">
        <v>18.149999999999999</v>
      </c>
      <c r="D853">
        <v>18.32</v>
      </c>
      <c r="E853">
        <v>17.68</v>
      </c>
      <c r="F853" t="s">
        <v>247</v>
      </c>
      <c r="G853">
        <v>-1.9300000000000001E-2</v>
      </c>
    </row>
    <row r="854" spans="1:7" x14ac:dyDescent="0.3">
      <c r="A854" s="2">
        <v>43836</v>
      </c>
      <c r="B854">
        <v>18.13</v>
      </c>
      <c r="C854">
        <v>18.7</v>
      </c>
      <c r="D854">
        <v>18.739999999999998</v>
      </c>
      <c r="E854">
        <v>18.010000000000002</v>
      </c>
      <c r="F854" t="s">
        <v>171</v>
      </c>
      <c r="G854">
        <v>-4.02E-2</v>
      </c>
    </row>
    <row r="855" spans="1:7" x14ac:dyDescent="0.3">
      <c r="A855" s="2">
        <v>43833</v>
      </c>
      <c r="B855">
        <v>18.89</v>
      </c>
      <c r="C855">
        <v>19.02</v>
      </c>
      <c r="D855">
        <v>19.36</v>
      </c>
      <c r="E855">
        <v>18.72</v>
      </c>
      <c r="F855" t="s">
        <v>379</v>
      </c>
      <c r="G855">
        <v>-1.77E-2</v>
      </c>
    </row>
    <row r="856" spans="1:7" x14ac:dyDescent="0.3">
      <c r="A856" s="2">
        <v>43832</v>
      </c>
      <c r="B856">
        <v>19.23</v>
      </c>
      <c r="C856">
        <v>19.57</v>
      </c>
      <c r="D856">
        <v>19.809999999999999</v>
      </c>
      <c r="E856">
        <v>18.88</v>
      </c>
      <c r="F856" t="s">
        <v>52</v>
      </c>
      <c r="G856">
        <v>-1.6899999999999998E-2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FE88-AA6F-43F8-97B3-8D1B09EABCC1}">
  <dimension ref="A1:G856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7" bestFit="1" customWidth="1"/>
    <col min="5" max="5" width="7.77734375" bestFit="1" customWidth="1"/>
    <col min="6" max="6" width="7.10937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313.35000000000002</v>
      </c>
      <c r="C2">
        <v>314.44</v>
      </c>
      <c r="D2">
        <v>316.44</v>
      </c>
      <c r="E2">
        <v>312.68</v>
      </c>
      <c r="F2" t="s">
        <v>4683</v>
      </c>
      <c r="G2">
        <v>-6.1000000000000004E-3</v>
      </c>
    </row>
    <row r="3" spans="1:7" x14ac:dyDescent="0.3">
      <c r="A3" s="2">
        <v>45069</v>
      </c>
      <c r="B3">
        <v>315.26</v>
      </c>
      <c r="C3">
        <v>320.02999999999997</v>
      </c>
      <c r="D3">
        <v>322.72000000000003</v>
      </c>
      <c r="E3">
        <v>315.25</v>
      </c>
      <c r="F3" t="s">
        <v>4228</v>
      </c>
      <c r="G3">
        <v>-1.84E-2</v>
      </c>
    </row>
    <row r="4" spans="1:7" x14ac:dyDescent="0.3">
      <c r="A4" s="2">
        <v>45068</v>
      </c>
      <c r="B4">
        <v>321.18</v>
      </c>
      <c r="C4">
        <v>318.60000000000002</v>
      </c>
      <c r="D4">
        <v>322.58999999999997</v>
      </c>
      <c r="E4">
        <v>318.01</v>
      </c>
      <c r="F4" t="s">
        <v>8981</v>
      </c>
      <c r="G4">
        <v>8.8999999999999999E-3</v>
      </c>
    </row>
    <row r="5" spans="1:7" x14ac:dyDescent="0.3">
      <c r="A5" s="2">
        <v>45065</v>
      </c>
      <c r="B5">
        <v>318.33999999999997</v>
      </c>
      <c r="C5">
        <v>316.74</v>
      </c>
      <c r="D5">
        <v>318.75</v>
      </c>
      <c r="E5">
        <v>316.37</v>
      </c>
      <c r="F5" t="s">
        <v>8982</v>
      </c>
      <c r="G5">
        <v>-5.9999999999999995E-4</v>
      </c>
    </row>
    <row r="6" spans="1:7" x14ac:dyDescent="0.3">
      <c r="A6" s="2">
        <v>45064</v>
      </c>
      <c r="B6">
        <v>318.52</v>
      </c>
      <c r="C6">
        <v>314.52999999999997</v>
      </c>
      <c r="D6">
        <v>319.04000000000002</v>
      </c>
      <c r="E6">
        <v>313.72000000000003</v>
      </c>
      <c r="F6" t="s">
        <v>8983</v>
      </c>
      <c r="G6">
        <v>1.44E-2</v>
      </c>
    </row>
    <row r="7" spans="1:7" x14ac:dyDescent="0.3">
      <c r="A7" s="2">
        <v>45063</v>
      </c>
      <c r="B7">
        <v>314</v>
      </c>
      <c r="C7">
        <v>312.29000000000002</v>
      </c>
      <c r="D7">
        <v>314.43</v>
      </c>
      <c r="E7">
        <v>310.74</v>
      </c>
      <c r="F7" t="s">
        <v>4402</v>
      </c>
      <c r="G7">
        <v>7.1999999999999998E-3</v>
      </c>
    </row>
    <row r="8" spans="1:7" x14ac:dyDescent="0.3">
      <c r="A8" s="2">
        <v>45062</v>
      </c>
      <c r="B8">
        <v>311.74</v>
      </c>
      <c r="C8">
        <v>309.83</v>
      </c>
      <c r="D8">
        <v>313.70999999999998</v>
      </c>
      <c r="E8">
        <v>309.83</v>
      </c>
      <c r="F8" t="s">
        <v>8984</v>
      </c>
      <c r="G8">
        <v>7.4000000000000003E-3</v>
      </c>
    </row>
    <row r="9" spans="1:7" x14ac:dyDescent="0.3">
      <c r="A9" s="2">
        <v>45061</v>
      </c>
      <c r="B9">
        <v>309.45999999999998</v>
      </c>
      <c r="C9">
        <v>309.10000000000002</v>
      </c>
      <c r="D9">
        <v>309.89999999999998</v>
      </c>
      <c r="E9">
        <v>307.58999999999997</v>
      </c>
      <c r="F9" t="s">
        <v>4480</v>
      </c>
      <c r="G9">
        <v>1.6000000000000001E-3</v>
      </c>
    </row>
    <row r="10" spans="1:7" x14ac:dyDescent="0.3">
      <c r="A10" s="2">
        <v>45058</v>
      </c>
      <c r="B10">
        <v>308.97000000000003</v>
      </c>
      <c r="C10">
        <v>310.55</v>
      </c>
      <c r="D10">
        <v>310.64999999999998</v>
      </c>
      <c r="E10">
        <v>306.60000000000002</v>
      </c>
      <c r="F10" t="s">
        <v>8985</v>
      </c>
      <c r="G10">
        <v>-3.7000000000000002E-3</v>
      </c>
    </row>
    <row r="11" spans="1:7" x14ac:dyDescent="0.3">
      <c r="A11" s="2">
        <v>45057</v>
      </c>
      <c r="B11">
        <v>310.11</v>
      </c>
      <c r="C11">
        <v>310.10000000000002</v>
      </c>
      <c r="D11">
        <v>311.12</v>
      </c>
      <c r="E11">
        <v>306.26</v>
      </c>
      <c r="F11" t="s">
        <v>8986</v>
      </c>
      <c r="G11">
        <v>-7.0000000000000001E-3</v>
      </c>
    </row>
    <row r="12" spans="1:7" x14ac:dyDescent="0.3">
      <c r="A12" s="2">
        <v>45056</v>
      </c>
      <c r="B12">
        <v>312.31</v>
      </c>
      <c r="C12">
        <v>308.62</v>
      </c>
      <c r="D12">
        <v>313</v>
      </c>
      <c r="E12">
        <v>307.67</v>
      </c>
      <c r="F12" t="s">
        <v>3777</v>
      </c>
      <c r="G12">
        <v>1.7299999999999999E-2</v>
      </c>
    </row>
    <row r="13" spans="1:7" x14ac:dyDescent="0.3">
      <c r="A13" s="2">
        <v>45055</v>
      </c>
      <c r="B13">
        <v>307</v>
      </c>
      <c r="C13">
        <v>308</v>
      </c>
      <c r="D13">
        <v>310.04000000000002</v>
      </c>
      <c r="E13">
        <v>306.31</v>
      </c>
      <c r="F13" t="s">
        <v>3520</v>
      </c>
      <c r="G13">
        <v>-5.3E-3</v>
      </c>
    </row>
    <row r="14" spans="1:7" x14ac:dyDescent="0.3">
      <c r="A14" s="2">
        <v>45054</v>
      </c>
      <c r="B14">
        <v>308.64999999999998</v>
      </c>
      <c r="C14">
        <v>310.13</v>
      </c>
      <c r="D14">
        <v>310.2</v>
      </c>
      <c r="E14">
        <v>306.08999999999997</v>
      </c>
      <c r="F14" t="s">
        <v>8987</v>
      </c>
      <c r="G14">
        <v>-6.4000000000000003E-3</v>
      </c>
    </row>
    <row r="15" spans="1:7" x14ac:dyDescent="0.3">
      <c r="A15" s="2">
        <v>45051</v>
      </c>
      <c r="B15">
        <v>310.64999999999998</v>
      </c>
      <c r="C15">
        <v>305.72000000000003</v>
      </c>
      <c r="D15">
        <v>311.97000000000003</v>
      </c>
      <c r="E15">
        <v>304.27</v>
      </c>
      <c r="F15" t="s">
        <v>8988</v>
      </c>
      <c r="G15">
        <v>1.72E-2</v>
      </c>
    </row>
    <row r="16" spans="1:7" x14ac:dyDescent="0.3">
      <c r="A16" s="2">
        <v>45050</v>
      </c>
      <c r="B16">
        <v>305.41000000000003</v>
      </c>
      <c r="C16">
        <v>306.24</v>
      </c>
      <c r="D16">
        <v>307.76</v>
      </c>
      <c r="E16">
        <v>303.39999999999998</v>
      </c>
      <c r="F16" t="s">
        <v>3964</v>
      </c>
      <c r="G16">
        <v>3.3E-3</v>
      </c>
    </row>
    <row r="17" spans="1:7" x14ac:dyDescent="0.3">
      <c r="A17" s="2">
        <v>45049</v>
      </c>
      <c r="B17">
        <v>304.39999999999998</v>
      </c>
      <c r="C17">
        <v>306.62</v>
      </c>
      <c r="D17">
        <v>308.61</v>
      </c>
      <c r="E17">
        <v>304.08999999999997</v>
      </c>
      <c r="F17" t="s">
        <v>4433</v>
      </c>
      <c r="G17">
        <v>-3.3E-3</v>
      </c>
    </row>
    <row r="18" spans="1:7" x14ac:dyDescent="0.3">
      <c r="A18" s="2">
        <v>45048</v>
      </c>
      <c r="B18">
        <v>305.41000000000003</v>
      </c>
      <c r="C18">
        <v>307.76</v>
      </c>
      <c r="D18">
        <v>309.18</v>
      </c>
      <c r="E18">
        <v>303.91000000000003</v>
      </c>
      <c r="F18" t="s">
        <v>8824</v>
      </c>
      <c r="G18">
        <v>-5.0000000000000001E-4</v>
      </c>
    </row>
    <row r="19" spans="1:7" x14ac:dyDescent="0.3">
      <c r="A19" s="2">
        <v>45047</v>
      </c>
      <c r="B19">
        <v>305.56</v>
      </c>
      <c r="C19">
        <v>306.97000000000003</v>
      </c>
      <c r="D19">
        <v>308.60000000000002</v>
      </c>
      <c r="E19">
        <v>305.14999999999998</v>
      </c>
      <c r="F19" t="s">
        <v>8989</v>
      </c>
      <c r="G19">
        <v>-5.4999999999999997E-3</v>
      </c>
    </row>
    <row r="20" spans="1:7" x14ac:dyDescent="0.3">
      <c r="A20" s="2">
        <v>45044</v>
      </c>
      <c r="B20">
        <v>307.26</v>
      </c>
      <c r="C20">
        <v>304.01</v>
      </c>
      <c r="D20">
        <v>308.93</v>
      </c>
      <c r="E20">
        <v>303.31</v>
      </c>
      <c r="F20" t="s">
        <v>8990</v>
      </c>
      <c r="G20">
        <v>8.0000000000000002E-3</v>
      </c>
    </row>
    <row r="21" spans="1:7" x14ac:dyDescent="0.3">
      <c r="A21" s="2">
        <v>45043</v>
      </c>
      <c r="B21">
        <v>304.83</v>
      </c>
      <c r="C21">
        <v>295.97000000000003</v>
      </c>
      <c r="D21">
        <v>305.2</v>
      </c>
      <c r="E21">
        <v>295.25</v>
      </c>
      <c r="F21" t="s">
        <v>8991</v>
      </c>
      <c r="G21">
        <v>3.2000000000000001E-2</v>
      </c>
    </row>
    <row r="22" spans="1:7" x14ac:dyDescent="0.3">
      <c r="A22" s="2">
        <v>45042</v>
      </c>
      <c r="B22">
        <v>295.37</v>
      </c>
      <c r="C22">
        <v>296.7</v>
      </c>
      <c r="D22">
        <v>299.57</v>
      </c>
      <c r="E22">
        <v>292.73</v>
      </c>
      <c r="F22" t="s">
        <v>8992</v>
      </c>
      <c r="G22">
        <v>7.2400000000000006E-2</v>
      </c>
    </row>
    <row r="23" spans="1:7" x14ac:dyDescent="0.3">
      <c r="A23" s="2">
        <v>45041</v>
      </c>
      <c r="B23">
        <v>275.42</v>
      </c>
      <c r="C23">
        <v>279.51</v>
      </c>
      <c r="D23">
        <v>281.60000000000002</v>
      </c>
      <c r="E23">
        <v>275.37</v>
      </c>
      <c r="F23" t="s">
        <v>8993</v>
      </c>
      <c r="G23">
        <v>-2.2499999999999999E-2</v>
      </c>
    </row>
    <row r="24" spans="1:7" x14ac:dyDescent="0.3">
      <c r="A24" s="2">
        <v>45040</v>
      </c>
      <c r="B24">
        <v>281.77</v>
      </c>
      <c r="C24">
        <v>282.08999999999997</v>
      </c>
      <c r="D24">
        <v>284.95</v>
      </c>
      <c r="E24">
        <v>278.72000000000003</v>
      </c>
      <c r="F24" t="s">
        <v>4337</v>
      </c>
      <c r="G24">
        <v>-1.4E-2</v>
      </c>
    </row>
    <row r="25" spans="1:7" x14ac:dyDescent="0.3">
      <c r="A25" s="2">
        <v>45037</v>
      </c>
      <c r="B25">
        <v>285.76</v>
      </c>
      <c r="C25">
        <v>285.01</v>
      </c>
      <c r="D25">
        <v>286.27</v>
      </c>
      <c r="E25">
        <v>283.06</v>
      </c>
      <c r="F25" t="s">
        <v>3892</v>
      </c>
      <c r="G25">
        <v>-1.1999999999999999E-3</v>
      </c>
    </row>
    <row r="26" spans="1:7" x14ac:dyDescent="0.3">
      <c r="A26" s="2">
        <v>45036</v>
      </c>
      <c r="B26">
        <v>286.11</v>
      </c>
      <c r="C26">
        <v>285.25</v>
      </c>
      <c r="D26">
        <v>289.02999999999997</v>
      </c>
      <c r="E26">
        <v>285.08</v>
      </c>
      <c r="F26" t="s">
        <v>8994</v>
      </c>
      <c r="G26">
        <v>-8.0999999999999996E-3</v>
      </c>
    </row>
    <row r="27" spans="1:7" x14ac:dyDescent="0.3">
      <c r="A27" s="2">
        <v>45035</v>
      </c>
      <c r="B27">
        <v>288.45</v>
      </c>
      <c r="C27">
        <v>285.99</v>
      </c>
      <c r="D27">
        <v>289.05</v>
      </c>
      <c r="E27">
        <v>284.54000000000002</v>
      </c>
      <c r="F27" t="s">
        <v>4269</v>
      </c>
      <c r="G27">
        <v>2.9999999999999997E-4</v>
      </c>
    </row>
    <row r="28" spans="1:7" x14ac:dyDescent="0.3">
      <c r="A28" s="2">
        <v>45034</v>
      </c>
      <c r="B28">
        <v>288.37</v>
      </c>
      <c r="C28">
        <v>291.57</v>
      </c>
      <c r="D28">
        <v>291.76</v>
      </c>
      <c r="E28">
        <v>287.01</v>
      </c>
      <c r="F28" t="s">
        <v>4409</v>
      </c>
      <c r="G28">
        <v>-1.5E-3</v>
      </c>
    </row>
    <row r="29" spans="1:7" x14ac:dyDescent="0.3">
      <c r="A29" s="2">
        <v>45033</v>
      </c>
      <c r="B29">
        <v>288.8</v>
      </c>
      <c r="C29">
        <v>289.93</v>
      </c>
      <c r="D29">
        <v>291.60000000000002</v>
      </c>
      <c r="E29">
        <v>286.16000000000003</v>
      </c>
      <c r="F29" t="s">
        <v>1766</v>
      </c>
      <c r="G29">
        <v>9.2999999999999992E-3</v>
      </c>
    </row>
    <row r="30" spans="1:7" x14ac:dyDescent="0.3">
      <c r="A30" s="2">
        <v>45030</v>
      </c>
      <c r="B30">
        <v>286.14</v>
      </c>
      <c r="C30">
        <v>287</v>
      </c>
      <c r="D30">
        <v>288.48</v>
      </c>
      <c r="E30">
        <v>283.69</v>
      </c>
      <c r="F30" t="s">
        <v>4202</v>
      </c>
      <c r="G30">
        <v>-1.2800000000000001E-2</v>
      </c>
    </row>
    <row r="31" spans="1:7" x14ac:dyDescent="0.3">
      <c r="A31" s="2">
        <v>45029</v>
      </c>
      <c r="B31">
        <v>289.83999999999997</v>
      </c>
      <c r="C31">
        <v>283.58999999999997</v>
      </c>
      <c r="D31">
        <v>289.89999999999998</v>
      </c>
      <c r="E31">
        <v>283.17</v>
      </c>
      <c r="F31" t="s">
        <v>8995</v>
      </c>
      <c r="G31">
        <v>2.24E-2</v>
      </c>
    </row>
    <row r="32" spans="1:7" x14ac:dyDescent="0.3">
      <c r="A32" s="2">
        <v>45028</v>
      </c>
      <c r="B32">
        <v>283.49</v>
      </c>
      <c r="C32">
        <v>284.79000000000002</v>
      </c>
      <c r="D32">
        <v>287.01</v>
      </c>
      <c r="E32">
        <v>281.95999999999998</v>
      </c>
      <c r="F32" t="s">
        <v>3946</v>
      </c>
      <c r="G32">
        <v>2.3E-3</v>
      </c>
    </row>
    <row r="33" spans="1:7" x14ac:dyDescent="0.3">
      <c r="A33" s="2">
        <v>45027</v>
      </c>
      <c r="B33">
        <v>282.83</v>
      </c>
      <c r="C33">
        <v>285.75</v>
      </c>
      <c r="D33">
        <v>285.98</v>
      </c>
      <c r="E33">
        <v>281.64</v>
      </c>
      <c r="F33" t="s">
        <v>1718</v>
      </c>
      <c r="G33">
        <v>-2.2700000000000001E-2</v>
      </c>
    </row>
    <row r="34" spans="1:7" x14ac:dyDescent="0.3">
      <c r="A34" s="2">
        <v>45026</v>
      </c>
      <c r="B34">
        <v>289.39</v>
      </c>
      <c r="C34">
        <v>289.20999999999998</v>
      </c>
      <c r="D34">
        <v>289.60000000000002</v>
      </c>
      <c r="E34">
        <v>284.70999999999998</v>
      </c>
      <c r="F34" t="s">
        <v>4139</v>
      </c>
      <c r="G34">
        <v>-7.6E-3</v>
      </c>
    </row>
    <row r="35" spans="1:7" x14ac:dyDescent="0.3">
      <c r="A35" s="2">
        <v>45022</v>
      </c>
      <c r="B35">
        <v>291.60000000000002</v>
      </c>
      <c r="C35">
        <v>283.20999999999998</v>
      </c>
      <c r="D35">
        <v>292.08</v>
      </c>
      <c r="E35">
        <v>282.02999999999997</v>
      </c>
      <c r="F35" t="s">
        <v>8996</v>
      </c>
      <c r="G35">
        <v>2.5499999999999998E-2</v>
      </c>
    </row>
    <row r="36" spans="1:7" x14ac:dyDescent="0.3">
      <c r="A36" s="2">
        <v>45021</v>
      </c>
      <c r="B36">
        <v>284.33999999999997</v>
      </c>
      <c r="C36">
        <v>285.85000000000002</v>
      </c>
      <c r="D36">
        <v>287.14999999999998</v>
      </c>
      <c r="E36">
        <v>282.92</v>
      </c>
      <c r="F36" t="s">
        <v>3488</v>
      </c>
      <c r="G36">
        <v>-9.9000000000000008E-3</v>
      </c>
    </row>
    <row r="37" spans="1:7" x14ac:dyDescent="0.3">
      <c r="A37" s="2">
        <v>45020</v>
      </c>
      <c r="B37">
        <v>287.18</v>
      </c>
      <c r="C37">
        <v>287.23</v>
      </c>
      <c r="D37">
        <v>290.45</v>
      </c>
      <c r="E37">
        <v>285.67</v>
      </c>
      <c r="F37" t="s">
        <v>8997</v>
      </c>
      <c r="G37">
        <v>-2.0000000000000001E-4</v>
      </c>
    </row>
    <row r="38" spans="1:7" x14ac:dyDescent="0.3">
      <c r="A38" s="2">
        <v>45019</v>
      </c>
      <c r="B38">
        <v>287.23</v>
      </c>
      <c r="C38">
        <v>286.52</v>
      </c>
      <c r="D38">
        <v>288.27</v>
      </c>
      <c r="E38">
        <v>283.95</v>
      </c>
      <c r="F38" t="s">
        <v>4399</v>
      </c>
      <c r="G38">
        <v>-3.7000000000000002E-3</v>
      </c>
    </row>
    <row r="39" spans="1:7" x14ac:dyDescent="0.3">
      <c r="A39" s="2">
        <v>45016</v>
      </c>
      <c r="B39">
        <v>288.3</v>
      </c>
      <c r="C39">
        <v>283.73</v>
      </c>
      <c r="D39">
        <v>289.27</v>
      </c>
      <c r="E39">
        <v>283</v>
      </c>
      <c r="F39" t="s">
        <v>4136</v>
      </c>
      <c r="G39">
        <v>1.4999999999999999E-2</v>
      </c>
    </row>
    <row r="40" spans="1:7" x14ac:dyDescent="0.3">
      <c r="A40" s="2">
        <v>45015</v>
      </c>
      <c r="B40">
        <v>284.05</v>
      </c>
      <c r="C40">
        <v>284.23</v>
      </c>
      <c r="D40">
        <v>284.45999999999998</v>
      </c>
      <c r="E40">
        <v>281.48</v>
      </c>
      <c r="F40" t="s">
        <v>8998</v>
      </c>
      <c r="G40">
        <v>1.26E-2</v>
      </c>
    </row>
    <row r="41" spans="1:7" x14ac:dyDescent="0.3">
      <c r="A41" s="2">
        <v>45014</v>
      </c>
      <c r="B41">
        <v>280.51</v>
      </c>
      <c r="C41">
        <v>278.95999999999998</v>
      </c>
      <c r="D41">
        <v>281.14</v>
      </c>
      <c r="E41">
        <v>278.41000000000003</v>
      </c>
      <c r="F41" t="s">
        <v>8999</v>
      </c>
      <c r="G41">
        <v>1.9199999999999998E-2</v>
      </c>
    </row>
    <row r="42" spans="1:7" x14ac:dyDescent="0.3">
      <c r="A42" s="2">
        <v>45013</v>
      </c>
      <c r="B42">
        <v>275.23</v>
      </c>
      <c r="C42">
        <v>275.79000000000002</v>
      </c>
      <c r="D42">
        <v>276.14</v>
      </c>
      <c r="E42">
        <v>272.05</v>
      </c>
      <c r="F42" t="s">
        <v>3587</v>
      </c>
      <c r="G42">
        <v>-4.1999999999999997E-3</v>
      </c>
    </row>
    <row r="43" spans="1:7" x14ac:dyDescent="0.3">
      <c r="A43" s="2">
        <v>45012</v>
      </c>
      <c r="B43">
        <v>276.38</v>
      </c>
      <c r="C43">
        <v>280.5</v>
      </c>
      <c r="D43">
        <v>281.45999999999998</v>
      </c>
      <c r="E43">
        <v>275.52</v>
      </c>
      <c r="F43" t="s">
        <v>1768</v>
      </c>
      <c r="G43">
        <v>-1.49E-2</v>
      </c>
    </row>
    <row r="44" spans="1:7" x14ac:dyDescent="0.3">
      <c r="A44" s="2">
        <v>45009</v>
      </c>
      <c r="B44">
        <v>280.57</v>
      </c>
      <c r="C44">
        <v>277.24</v>
      </c>
      <c r="D44">
        <v>280.63</v>
      </c>
      <c r="E44">
        <v>275.27999999999997</v>
      </c>
      <c r="F44" t="s">
        <v>8988</v>
      </c>
      <c r="G44">
        <v>1.0500000000000001E-2</v>
      </c>
    </row>
    <row r="45" spans="1:7" x14ac:dyDescent="0.3">
      <c r="A45" s="2">
        <v>45008</v>
      </c>
      <c r="B45">
        <v>277.66000000000003</v>
      </c>
      <c r="C45">
        <v>277.94</v>
      </c>
      <c r="D45">
        <v>281.06</v>
      </c>
      <c r="E45">
        <v>275.2</v>
      </c>
      <c r="F45" t="s">
        <v>9000</v>
      </c>
      <c r="G45">
        <v>1.9699999999999999E-2</v>
      </c>
    </row>
    <row r="46" spans="1:7" x14ac:dyDescent="0.3">
      <c r="A46" s="2">
        <v>45007</v>
      </c>
      <c r="B46">
        <v>272.29000000000002</v>
      </c>
      <c r="C46">
        <v>273.39999999999998</v>
      </c>
      <c r="D46">
        <v>281.04000000000002</v>
      </c>
      <c r="E46">
        <v>272.18</v>
      </c>
      <c r="F46" t="s">
        <v>9001</v>
      </c>
      <c r="G46">
        <v>-5.4000000000000003E-3</v>
      </c>
    </row>
    <row r="47" spans="1:7" x14ac:dyDescent="0.3">
      <c r="A47" s="2">
        <v>45006</v>
      </c>
      <c r="B47">
        <v>273.77999999999997</v>
      </c>
      <c r="C47">
        <v>274.88</v>
      </c>
      <c r="D47">
        <v>275</v>
      </c>
      <c r="E47">
        <v>269.52</v>
      </c>
      <c r="F47" t="s">
        <v>9002</v>
      </c>
      <c r="G47">
        <v>5.7000000000000002E-3</v>
      </c>
    </row>
    <row r="48" spans="1:7" x14ac:dyDescent="0.3">
      <c r="A48" s="2">
        <v>45005</v>
      </c>
      <c r="B48">
        <v>272.23</v>
      </c>
      <c r="C48">
        <v>276.98</v>
      </c>
      <c r="D48">
        <v>277.48</v>
      </c>
      <c r="E48">
        <v>269.85000000000002</v>
      </c>
      <c r="F48" t="s">
        <v>9003</v>
      </c>
      <c r="G48">
        <v>-2.58E-2</v>
      </c>
    </row>
    <row r="49" spans="1:7" x14ac:dyDescent="0.3">
      <c r="A49" s="2">
        <v>45002</v>
      </c>
      <c r="B49">
        <v>279.43</v>
      </c>
      <c r="C49">
        <v>278.26</v>
      </c>
      <c r="D49">
        <v>283.33</v>
      </c>
      <c r="E49">
        <v>276.32</v>
      </c>
      <c r="F49" t="s">
        <v>644</v>
      </c>
      <c r="G49">
        <v>1.17E-2</v>
      </c>
    </row>
    <row r="50" spans="1:7" x14ac:dyDescent="0.3">
      <c r="A50" s="2">
        <v>45001</v>
      </c>
      <c r="B50">
        <v>276.2</v>
      </c>
      <c r="C50">
        <v>265.2</v>
      </c>
      <c r="D50">
        <v>276.56</v>
      </c>
      <c r="E50">
        <v>263.27999999999997</v>
      </c>
      <c r="F50" t="s">
        <v>9004</v>
      </c>
      <c r="G50">
        <v>4.0500000000000001E-2</v>
      </c>
    </row>
    <row r="51" spans="1:7" x14ac:dyDescent="0.3">
      <c r="A51" s="2">
        <v>45000</v>
      </c>
      <c r="B51">
        <v>265.44</v>
      </c>
      <c r="C51">
        <v>259.98</v>
      </c>
      <c r="D51">
        <v>266.48</v>
      </c>
      <c r="E51">
        <v>259.20999999999998</v>
      </c>
      <c r="F51" t="s">
        <v>9005</v>
      </c>
      <c r="G51">
        <v>1.78E-2</v>
      </c>
    </row>
    <row r="52" spans="1:7" x14ac:dyDescent="0.3">
      <c r="A52" s="2">
        <v>44999</v>
      </c>
      <c r="B52">
        <v>260.79000000000002</v>
      </c>
      <c r="C52">
        <v>256.75</v>
      </c>
      <c r="D52">
        <v>261.07</v>
      </c>
      <c r="E52">
        <v>255.86</v>
      </c>
      <c r="F52" t="s">
        <v>9006</v>
      </c>
      <c r="G52">
        <v>2.7099999999999999E-2</v>
      </c>
    </row>
    <row r="53" spans="1:7" x14ac:dyDescent="0.3">
      <c r="A53" s="2">
        <v>44998</v>
      </c>
      <c r="B53">
        <v>253.92</v>
      </c>
      <c r="C53">
        <v>247.4</v>
      </c>
      <c r="D53">
        <v>257.91000000000003</v>
      </c>
      <c r="E53">
        <v>245.73</v>
      </c>
      <c r="F53" t="s">
        <v>9006</v>
      </c>
      <c r="G53">
        <v>2.1399999999999999E-2</v>
      </c>
    </row>
    <row r="54" spans="1:7" x14ac:dyDescent="0.3">
      <c r="A54" s="2">
        <v>44995</v>
      </c>
      <c r="B54">
        <v>248.59</v>
      </c>
      <c r="C54">
        <v>251.08</v>
      </c>
      <c r="D54">
        <v>252.79</v>
      </c>
      <c r="E54">
        <v>247.6</v>
      </c>
      <c r="F54" t="s">
        <v>2026</v>
      </c>
      <c r="G54">
        <v>-1.4800000000000001E-2</v>
      </c>
    </row>
    <row r="55" spans="1:7" x14ac:dyDescent="0.3">
      <c r="A55" s="2">
        <v>44994</v>
      </c>
      <c r="B55">
        <v>252.32</v>
      </c>
      <c r="C55">
        <v>255.82</v>
      </c>
      <c r="D55">
        <v>259.56</v>
      </c>
      <c r="E55">
        <v>251.58</v>
      </c>
      <c r="F55" t="s">
        <v>1004</v>
      </c>
      <c r="G55">
        <v>-5.4000000000000003E-3</v>
      </c>
    </row>
    <row r="56" spans="1:7" x14ac:dyDescent="0.3">
      <c r="A56" s="2">
        <v>44993</v>
      </c>
      <c r="B56">
        <v>253.7</v>
      </c>
      <c r="C56">
        <v>254.04</v>
      </c>
      <c r="D56">
        <v>254.54</v>
      </c>
      <c r="E56">
        <v>250.81</v>
      </c>
      <c r="F56" t="s">
        <v>3819</v>
      </c>
      <c r="G56">
        <v>-1.8E-3</v>
      </c>
    </row>
    <row r="57" spans="1:7" x14ac:dyDescent="0.3">
      <c r="A57" s="2">
        <v>44992</v>
      </c>
      <c r="B57">
        <v>254.15</v>
      </c>
      <c r="C57">
        <v>256.3</v>
      </c>
      <c r="D57">
        <v>257.69</v>
      </c>
      <c r="E57">
        <v>253.39</v>
      </c>
      <c r="F57" t="s">
        <v>1800</v>
      </c>
      <c r="G57">
        <v>-1.06E-2</v>
      </c>
    </row>
    <row r="58" spans="1:7" x14ac:dyDescent="0.3">
      <c r="A58" s="2">
        <v>44991</v>
      </c>
      <c r="B58">
        <v>256.87</v>
      </c>
      <c r="C58">
        <v>256.42</v>
      </c>
      <c r="D58">
        <v>260.12</v>
      </c>
      <c r="E58">
        <v>255.98</v>
      </c>
      <c r="F58" t="s">
        <v>9007</v>
      </c>
      <c r="G58">
        <v>6.1999999999999998E-3</v>
      </c>
    </row>
    <row r="59" spans="1:7" x14ac:dyDescent="0.3">
      <c r="A59" s="2">
        <v>44988</v>
      </c>
      <c r="B59">
        <v>255.29</v>
      </c>
      <c r="C59">
        <v>252.19</v>
      </c>
      <c r="D59">
        <v>255.62</v>
      </c>
      <c r="E59">
        <v>251.39</v>
      </c>
      <c r="F59" t="s">
        <v>9008</v>
      </c>
      <c r="G59">
        <v>1.66E-2</v>
      </c>
    </row>
    <row r="60" spans="1:7" x14ac:dyDescent="0.3">
      <c r="A60" s="2">
        <v>44987</v>
      </c>
      <c r="B60">
        <v>251.11</v>
      </c>
      <c r="C60">
        <v>246.55</v>
      </c>
      <c r="D60">
        <v>251.4</v>
      </c>
      <c r="E60">
        <v>245.61</v>
      </c>
      <c r="F60" t="s">
        <v>9009</v>
      </c>
      <c r="G60">
        <v>1.9699999999999999E-2</v>
      </c>
    </row>
    <row r="61" spans="1:7" x14ac:dyDescent="0.3">
      <c r="A61" s="2">
        <v>44986</v>
      </c>
      <c r="B61">
        <v>246.27</v>
      </c>
      <c r="C61">
        <v>250.76</v>
      </c>
      <c r="D61">
        <v>250.93</v>
      </c>
      <c r="E61">
        <v>245.79</v>
      </c>
      <c r="F61" t="s">
        <v>4771</v>
      </c>
      <c r="G61">
        <v>-1.26E-2</v>
      </c>
    </row>
    <row r="62" spans="1:7" x14ac:dyDescent="0.3">
      <c r="A62" s="2">
        <v>44985</v>
      </c>
      <c r="B62">
        <v>249.42</v>
      </c>
      <c r="C62">
        <v>249.07</v>
      </c>
      <c r="D62">
        <v>251.49</v>
      </c>
      <c r="E62">
        <v>248.73</v>
      </c>
      <c r="F62" t="s">
        <v>1820</v>
      </c>
      <c r="G62">
        <v>-3.0000000000000001E-3</v>
      </c>
    </row>
    <row r="63" spans="1:7" x14ac:dyDescent="0.3">
      <c r="A63" s="2">
        <v>44984</v>
      </c>
      <c r="B63">
        <v>250.16</v>
      </c>
      <c r="C63">
        <v>252.46</v>
      </c>
      <c r="D63">
        <v>252.82</v>
      </c>
      <c r="E63">
        <v>249.39</v>
      </c>
      <c r="F63" t="s">
        <v>9010</v>
      </c>
      <c r="G63">
        <v>3.8E-3</v>
      </c>
    </row>
    <row r="64" spans="1:7" x14ac:dyDescent="0.3">
      <c r="A64" s="2">
        <v>44981</v>
      </c>
      <c r="B64">
        <v>249.22</v>
      </c>
      <c r="C64">
        <v>249.96</v>
      </c>
      <c r="D64">
        <v>251</v>
      </c>
      <c r="E64">
        <v>248.1</v>
      </c>
      <c r="F64" t="s">
        <v>8998</v>
      </c>
      <c r="G64">
        <v>-2.18E-2</v>
      </c>
    </row>
    <row r="65" spans="1:7" x14ac:dyDescent="0.3">
      <c r="A65" s="2">
        <v>44980</v>
      </c>
      <c r="B65">
        <v>254.77</v>
      </c>
      <c r="C65">
        <v>255.56</v>
      </c>
      <c r="D65">
        <v>256.83999999999997</v>
      </c>
      <c r="E65">
        <v>250.48</v>
      </c>
      <c r="F65" t="s">
        <v>9011</v>
      </c>
      <c r="G65">
        <v>1.2999999999999999E-2</v>
      </c>
    </row>
    <row r="66" spans="1:7" x14ac:dyDescent="0.3">
      <c r="A66" s="2">
        <v>44979</v>
      </c>
      <c r="B66">
        <v>251.51</v>
      </c>
      <c r="C66">
        <v>254.09</v>
      </c>
      <c r="D66">
        <v>254.34</v>
      </c>
      <c r="E66">
        <v>250.34</v>
      </c>
      <c r="F66" t="s">
        <v>1820</v>
      </c>
      <c r="G66">
        <v>-4.5999999999999999E-3</v>
      </c>
    </row>
    <row r="67" spans="1:7" x14ac:dyDescent="0.3">
      <c r="A67" s="2">
        <v>44978</v>
      </c>
      <c r="B67">
        <v>252.67</v>
      </c>
      <c r="C67">
        <v>254.48</v>
      </c>
      <c r="D67">
        <v>255.49</v>
      </c>
      <c r="E67">
        <v>251.59</v>
      </c>
      <c r="F67" t="s">
        <v>9012</v>
      </c>
      <c r="G67">
        <v>-2.0899999999999998E-2</v>
      </c>
    </row>
    <row r="68" spans="1:7" x14ac:dyDescent="0.3">
      <c r="A68" s="2">
        <v>44974</v>
      </c>
      <c r="B68">
        <v>258.06</v>
      </c>
      <c r="C68">
        <v>259.39</v>
      </c>
      <c r="D68">
        <v>260.08999999999997</v>
      </c>
      <c r="E68">
        <v>256</v>
      </c>
      <c r="F68" t="s">
        <v>9013</v>
      </c>
      <c r="G68">
        <v>-1.5599999999999999E-2</v>
      </c>
    </row>
    <row r="69" spans="1:7" x14ac:dyDescent="0.3">
      <c r="A69" s="2">
        <v>44973</v>
      </c>
      <c r="B69">
        <v>262.14999999999998</v>
      </c>
      <c r="C69">
        <v>264.02</v>
      </c>
      <c r="D69">
        <v>266.74</v>
      </c>
      <c r="E69">
        <v>261.89999999999998</v>
      </c>
      <c r="F69" t="s">
        <v>4310</v>
      </c>
      <c r="G69">
        <v>-2.6599999999999999E-2</v>
      </c>
    </row>
    <row r="70" spans="1:7" x14ac:dyDescent="0.3">
      <c r="A70" s="2">
        <v>44972</v>
      </c>
      <c r="B70">
        <v>269.32</v>
      </c>
      <c r="C70">
        <v>268.32</v>
      </c>
      <c r="D70">
        <v>270.73</v>
      </c>
      <c r="E70">
        <v>266.18</v>
      </c>
      <c r="F70" t="s">
        <v>9014</v>
      </c>
      <c r="G70">
        <v>-1.0500000000000001E-2</v>
      </c>
    </row>
    <row r="71" spans="1:7" x14ac:dyDescent="0.3">
      <c r="A71" s="2">
        <v>44971</v>
      </c>
      <c r="B71">
        <v>272.17</v>
      </c>
      <c r="C71">
        <v>272.67</v>
      </c>
      <c r="D71">
        <v>274.97000000000003</v>
      </c>
      <c r="E71">
        <v>269.27999999999997</v>
      </c>
      <c r="F71" t="s">
        <v>9015</v>
      </c>
      <c r="G71">
        <v>3.0999999999999999E-3</v>
      </c>
    </row>
    <row r="72" spans="1:7" x14ac:dyDescent="0.3">
      <c r="A72" s="2">
        <v>44970</v>
      </c>
      <c r="B72">
        <v>271.32</v>
      </c>
      <c r="C72">
        <v>267.64</v>
      </c>
      <c r="D72">
        <v>274.60000000000002</v>
      </c>
      <c r="E72">
        <v>267.14999999999998</v>
      </c>
      <c r="F72" t="s">
        <v>4795</v>
      </c>
      <c r="G72">
        <v>3.1199999999999999E-2</v>
      </c>
    </row>
    <row r="73" spans="1:7" x14ac:dyDescent="0.3">
      <c r="A73" s="2">
        <v>44967</v>
      </c>
      <c r="B73">
        <v>263.10000000000002</v>
      </c>
      <c r="C73">
        <v>261.52999999999997</v>
      </c>
      <c r="D73">
        <v>264.08999999999997</v>
      </c>
      <c r="E73">
        <v>260.66000000000003</v>
      </c>
      <c r="F73" t="s">
        <v>4439</v>
      </c>
      <c r="G73">
        <v>-2E-3</v>
      </c>
    </row>
    <row r="74" spans="1:7" x14ac:dyDescent="0.3">
      <c r="A74" s="2">
        <v>44966</v>
      </c>
      <c r="B74">
        <v>263.62</v>
      </c>
      <c r="C74">
        <v>273.8</v>
      </c>
      <c r="D74">
        <v>273.98</v>
      </c>
      <c r="E74">
        <v>262.8</v>
      </c>
      <c r="F74" t="s">
        <v>1303</v>
      </c>
      <c r="G74">
        <v>-1.17E-2</v>
      </c>
    </row>
    <row r="75" spans="1:7" x14ac:dyDescent="0.3">
      <c r="A75" s="2">
        <v>44965</v>
      </c>
      <c r="B75">
        <v>266.73</v>
      </c>
      <c r="C75">
        <v>273.2</v>
      </c>
      <c r="D75">
        <v>276.76</v>
      </c>
      <c r="E75">
        <v>266.20999999999998</v>
      </c>
      <c r="F75" t="s">
        <v>9016</v>
      </c>
      <c r="G75">
        <v>-3.0999999999999999E-3</v>
      </c>
    </row>
    <row r="76" spans="1:7" x14ac:dyDescent="0.3">
      <c r="A76" s="2">
        <v>44964</v>
      </c>
      <c r="B76">
        <v>267.56</v>
      </c>
      <c r="C76">
        <v>260.52999999999997</v>
      </c>
      <c r="D76">
        <v>268.77</v>
      </c>
      <c r="E76">
        <v>260.08</v>
      </c>
      <c r="F76" t="s">
        <v>9017</v>
      </c>
      <c r="G76">
        <v>4.2000000000000003E-2</v>
      </c>
    </row>
    <row r="77" spans="1:7" x14ac:dyDescent="0.3">
      <c r="A77" s="2">
        <v>44963</v>
      </c>
      <c r="B77">
        <v>256.77</v>
      </c>
      <c r="C77">
        <v>257.44</v>
      </c>
      <c r="D77">
        <v>258.3</v>
      </c>
      <c r="E77">
        <v>254.78</v>
      </c>
      <c r="F77" t="s">
        <v>4227</v>
      </c>
      <c r="G77">
        <v>-6.1000000000000004E-3</v>
      </c>
    </row>
    <row r="78" spans="1:7" x14ac:dyDescent="0.3">
      <c r="A78" s="2">
        <v>44960</v>
      </c>
      <c r="B78">
        <v>258.35000000000002</v>
      </c>
      <c r="C78">
        <v>259.54000000000002</v>
      </c>
      <c r="D78">
        <v>264.2</v>
      </c>
      <c r="E78">
        <v>257.10000000000002</v>
      </c>
      <c r="F78" t="s">
        <v>1291</v>
      </c>
      <c r="G78">
        <v>-2.3599999999999999E-2</v>
      </c>
    </row>
    <row r="79" spans="1:7" x14ac:dyDescent="0.3">
      <c r="A79" s="2">
        <v>44959</v>
      </c>
      <c r="B79">
        <v>264.60000000000002</v>
      </c>
      <c r="C79">
        <v>258.82</v>
      </c>
      <c r="D79">
        <v>264.69</v>
      </c>
      <c r="E79">
        <v>257.25</v>
      </c>
      <c r="F79" t="s">
        <v>9018</v>
      </c>
      <c r="G79">
        <v>4.6899999999999997E-2</v>
      </c>
    </row>
    <row r="80" spans="1:7" x14ac:dyDescent="0.3">
      <c r="A80" s="2">
        <v>44958</v>
      </c>
      <c r="B80">
        <v>252.75</v>
      </c>
      <c r="C80">
        <v>248</v>
      </c>
      <c r="D80">
        <v>255.18</v>
      </c>
      <c r="E80">
        <v>245.47</v>
      </c>
      <c r="F80" t="s">
        <v>4228</v>
      </c>
      <c r="G80">
        <v>1.9900000000000001E-2</v>
      </c>
    </row>
    <row r="81" spans="1:7" x14ac:dyDescent="0.3">
      <c r="A81" s="2">
        <v>44957</v>
      </c>
      <c r="B81">
        <v>247.81</v>
      </c>
      <c r="C81">
        <v>243.45</v>
      </c>
      <c r="D81">
        <v>247.95</v>
      </c>
      <c r="E81">
        <v>242.95</v>
      </c>
      <c r="F81" t="s">
        <v>8946</v>
      </c>
      <c r="G81">
        <v>2.1000000000000001E-2</v>
      </c>
    </row>
    <row r="82" spans="1:7" x14ac:dyDescent="0.3">
      <c r="A82" s="2">
        <v>44956</v>
      </c>
      <c r="B82">
        <v>242.71</v>
      </c>
      <c r="C82">
        <v>244.51</v>
      </c>
      <c r="D82">
        <v>245.6</v>
      </c>
      <c r="E82">
        <v>242.2</v>
      </c>
      <c r="F82" t="s">
        <v>9019</v>
      </c>
      <c r="G82">
        <v>-2.1999999999999999E-2</v>
      </c>
    </row>
    <row r="83" spans="1:7" x14ac:dyDescent="0.3">
      <c r="A83" s="2">
        <v>44953</v>
      </c>
      <c r="B83">
        <v>248.16</v>
      </c>
      <c r="C83">
        <v>248.99</v>
      </c>
      <c r="D83">
        <v>249.83</v>
      </c>
      <c r="E83">
        <v>246.83</v>
      </c>
      <c r="F83" t="s">
        <v>9020</v>
      </c>
      <c r="G83">
        <v>5.9999999999999995E-4</v>
      </c>
    </row>
    <row r="84" spans="1:7" x14ac:dyDescent="0.3">
      <c r="A84" s="2">
        <v>44952</v>
      </c>
      <c r="B84">
        <v>248</v>
      </c>
      <c r="C84">
        <v>243.65</v>
      </c>
      <c r="D84">
        <v>248.31</v>
      </c>
      <c r="E84">
        <v>242</v>
      </c>
      <c r="F84" t="s">
        <v>8914</v>
      </c>
      <c r="G84">
        <v>3.0700000000000002E-2</v>
      </c>
    </row>
    <row r="85" spans="1:7" x14ac:dyDescent="0.3">
      <c r="A85" s="2">
        <v>44951</v>
      </c>
      <c r="B85">
        <v>240.61</v>
      </c>
      <c r="C85">
        <v>234.48</v>
      </c>
      <c r="D85">
        <v>243.3</v>
      </c>
      <c r="E85">
        <v>230.9</v>
      </c>
      <c r="F85" t="s">
        <v>9021</v>
      </c>
      <c r="G85">
        <v>-5.8999999999999999E-3</v>
      </c>
    </row>
    <row r="86" spans="1:7" x14ac:dyDescent="0.3">
      <c r="A86" s="2">
        <v>44950</v>
      </c>
      <c r="B86">
        <v>242.04</v>
      </c>
      <c r="C86">
        <v>242.5</v>
      </c>
      <c r="D86">
        <v>243.95</v>
      </c>
      <c r="E86">
        <v>240.44</v>
      </c>
      <c r="F86" t="s">
        <v>9022</v>
      </c>
      <c r="G86">
        <v>-2.2000000000000001E-3</v>
      </c>
    </row>
    <row r="87" spans="1:7" x14ac:dyDescent="0.3">
      <c r="A87" s="2">
        <v>44949</v>
      </c>
      <c r="B87">
        <v>242.58</v>
      </c>
      <c r="C87">
        <v>241.1</v>
      </c>
      <c r="D87">
        <v>245.16</v>
      </c>
      <c r="E87">
        <v>239.65</v>
      </c>
      <c r="F87" t="s">
        <v>1832</v>
      </c>
      <c r="G87">
        <v>9.7999999999999997E-3</v>
      </c>
    </row>
    <row r="88" spans="1:7" x14ac:dyDescent="0.3">
      <c r="A88" s="2">
        <v>44946</v>
      </c>
      <c r="B88">
        <v>240.22</v>
      </c>
      <c r="C88">
        <v>234.85</v>
      </c>
      <c r="D88">
        <v>240.74</v>
      </c>
      <c r="E88">
        <v>234.51</v>
      </c>
      <c r="F88" t="s">
        <v>9023</v>
      </c>
      <c r="G88">
        <v>3.5700000000000003E-2</v>
      </c>
    </row>
    <row r="89" spans="1:7" x14ac:dyDescent="0.3">
      <c r="A89" s="2">
        <v>44945</v>
      </c>
      <c r="B89">
        <v>231.93</v>
      </c>
      <c r="C89">
        <v>233.78</v>
      </c>
      <c r="D89">
        <v>235.52</v>
      </c>
      <c r="E89">
        <v>230.68</v>
      </c>
      <c r="F89" t="s">
        <v>1484</v>
      </c>
      <c r="G89">
        <v>-1.6500000000000001E-2</v>
      </c>
    </row>
    <row r="90" spans="1:7" x14ac:dyDescent="0.3">
      <c r="A90" s="2">
        <v>44944</v>
      </c>
      <c r="B90">
        <v>235.81</v>
      </c>
      <c r="C90">
        <v>241.57</v>
      </c>
      <c r="D90">
        <v>242.38</v>
      </c>
      <c r="E90">
        <v>235.52</v>
      </c>
      <c r="F90" t="s">
        <v>1574</v>
      </c>
      <c r="G90">
        <v>-1.89E-2</v>
      </c>
    </row>
    <row r="91" spans="1:7" x14ac:dyDescent="0.3">
      <c r="A91" s="2">
        <v>44943</v>
      </c>
      <c r="B91">
        <v>240.35</v>
      </c>
      <c r="C91">
        <v>237.97</v>
      </c>
      <c r="D91">
        <v>240.91</v>
      </c>
      <c r="E91">
        <v>237.09</v>
      </c>
      <c r="F91" t="s">
        <v>9024</v>
      </c>
      <c r="G91">
        <v>4.7000000000000002E-3</v>
      </c>
    </row>
    <row r="92" spans="1:7" x14ac:dyDescent="0.3">
      <c r="A92" s="2">
        <v>44939</v>
      </c>
      <c r="B92">
        <v>239.23</v>
      </c>
      <c r="C92">
        <v>237</v>
      </c>
      <c r="D92">
        <v>239.37</v>
      </c>
      <c r="E92">
        <v>234.92</v>
      </c>
      <c r="F92" t="s">
        <v>4377</v>
      </c>
      <c r="G92">
        <v>3.0000000000000001E-3</v>
      </c>
    </row>
    <row r="93" spans="1:7" x14ac:dyDescent="0.3">
      <c r="A93" s="2">
        <v>44938</v>
      </c>
      <c r="B93">
        <v>238.51</v>
      </c>
      <c r="C93">
        <v>235.26</v>
      </c>
      <c r="D93">
        <v>239.9</v>
      </c>
      <c r="E93">
        <v>233.56</v>
      </c>
      <c r="F93" t="s">
        <v>4759</v>
      </c>
      <c r="G93">
        <v>1.1599999999999999E-2</v>
      </c>
    </row>
    <row r="94" spans="1:7" x14ac:dyDescent="0.3">
      <c r="A94" s="2">
        <v>44937</v>
      </c>
      <c r="B94">
        <v>235.77</v>
      </c>
      <c r="C94">
        <v>231.29</v>
      </c>
      <c r="D94">
        <v>235.95</v>
      </c>
      <c r="E94">
        <v>231.11</v>
      </c>
      <c r="F94" t="s">
        <v>9025</v>
      </c>
      <c r="G94">
        <v>3.0200000000000001E-2</v>
      </c>
    </row>
    <row r="95" spans="1:7" x14ac:dyDescent="0.3">
      <c r="A95" s="2">
        <v>44936</v>
      </c>
      <c r="B95">
        <v>228.85</v>
      </c>
      <c r="C95">
        <v>227.76</v>
      </c>
      <c r="D95">
        <v>231.31</v>
      </c>
      <c r="E95">
        <v>227.33</v>
      </c>
      <c r="F95" t="s">
        <v>9026</v>
      </c>
      <c r="G95">
        <v>7.6E-3</v>
      </c>
    </row>
    <row r="96" spans="1:7" x14ac:dyDescent="0.3">
      <c r="A96" s="2">
        <v>44935</v>
      </c>
      <c r="B96">
        <v>227.12</v>
      </c>
      <c r="C96">
        <v>226.45</v>
      </c>
      <c r="D96">
        <v>231.24</v>
      </c>
      <c r="E96">
        <v>226.41</v>
      </c>
      <c r="F96" t="s">
        <v>9027</v>
      </c>
      <c r="G96">
        <v>9.7000000000000003E-3</v>
      </c>
    </row>
    <row r="97" spans="1:7" x14ac:dyDescent="0.3">
      <c r="A97" s="2">
        <v>44932</v>
      </c>
      <c r="B97">
        <v>224.93</v>
      </c>
      <c r="C97">
        <v>223</v>
      </c>
      <c r="D97">
        <v>225.76</v>
      </c>
      <c r="E97">
        <v>219.35</v>
      </c>
      <c r="F97" t="s">
        <v>2044</v>
      </c>
      <c r="G97">
        <v>1.18E-2</v>
      </c>
    </row>
    <row r="98" spans="1:7" x14ac:dyDescent="0.3">
      <c r="A98" s="2">
        <v>44931</v>
      </c>
      <c r="B98">
        <v>222.31</v>
      </c>
      <c r="C98">
        <v>227.2</v>
      </c>
      <c r="D98">
        <v>227.55</v>
      </c>
      <c r="E98">
        <v>221.76</v>
      </c>
      <c r="F98" t="s">
        <v>9028</v>
      </c>
      <c r="G98">
        <v>-2.9600000000000001E-2</v>
      </c>
    </row>
    <row r="99" spans="1:7" x14ac:dyDescent="0.3">
      <c r="A99" s="2">
        <v>44930</v>
      </c>
      <c r="B99">
        <v>229.1</v>
      </c>
      <c r="C99">
        <v>232.27</v>
      </c>
      <c r="D99">
        <v>232.87</v>
      </c>
      <c r="E99">
        <v>225.96</v>
      </c>
      <c r="F99" t="s">
        <v>9029</v>
      </c>
      <c r="G99">
        <v>-4.3700000000000003E-2</v>
      </c>
    </row>
    <row r="100" spans="1:7" x14ac:dyDescent="0.3">
      <c r="A100" s="2">
        <v>44929</v>
      </c>
      <c r="B100">
        <v>239.58</v>
      </c>
      <c r="C100">
        <v>243.08</v>
      </c>
      <c r="D100">
        <v>245.75</v>
      </c>
      <c r="E100">
        <v>237.4</v>
      </c>
      <c r="F100" t="s">
        <v>2146</v>
      </c>
      <c r="G100">
        <v>-1E-3</v>
      </c>
    </row>
    <row r="101" spans="1:7" x14ac:dyDescent="0.3">
      <c r="A101" s="2">
        <v>44925</v>
      </c>
      <c r="B101">
        <v>239.82</v>
      </c>
      <c r="C101">
        <v>238.21</v>
      </c>
      <c r="D101">
        <v>239.96</v>
      </c>
      <c r="E101">
        <v>236.66</v>
      </c>
      <c r="F101" t="s">
        <v>9030</v>
      </c>
      <c r="G101">
        <v>-4.8999999999999998E-3</v>
      </c>
    </row>
    <row r="102" spans="1:7" x14ac:dyDescent="0.3">
      <c r="A102" s="2">
        <v>44924</v>
      </c>
      <c r="B102">
        <v>241.01</v>
      </c>
      <c r="C102">
        <v>235.65</v>
      </c>
      <c r="D102">
        <v>241.92</v>
      </c>
      <c r="E102">
        <v>235.65</v>
      </c>
      <c r="F102" t="s">
        <v>3514</v>
      </c>
      <c r="G102">
        <v>2.76E-2</v>
      </c>
    </row>
    <row r="103" spans="1:7" x14ac:dyDescent="0.3">
      <c r="A103" s="2">
        <v>44923</v>
      </c>
      <c r="B103">
        <v>234.53</v>
      </c>
      <c r="C103">
        <v>236.89</v>
      </c>
      <c r="D103">
        <v>239.72</v>
      </c>
      <c r="E103">
        <v>234.17</v>
      </c>
      <c r="F103" t="s">
        <v>8888</v>
      </c>
      <c r="G103">
        <v>-1.03E-2</v>
      </c>
    </row>
    <row r="104" spans="1:7" x14ac:dyDescent="0.3">
      <c r="A104" s="2">
        <v>44922</v>
      </c>
      <c r="B104">
        <v>236.96</v>
      </c>
      <c r="C104">
        <v>238.7</v>
      </c>
      <c r="D104">
        <v>238.93</v>
      </c>
      <c r="E104">
        <v>235.83</v>
      </c>
      <c r="F104" t="s">
        <v>9031</v>
      </c>
      <c r="G104">
        <v>-7.4000000000000003E-3</v>
      </c>
    </row>
    <row r="105" spans="1:7" x14ac:dyDescent="0.3">
      <c r="A105" s="2">
        <v>44918</v>
      </c>
      <c r="B105">
        <v>238.73</v>
      </c>
      <c r="C105">
        <v>236.11</v>
      </c>
      <c r="D105">
        <v>238.87</v>
      </c>
      <c r="E105">
        <v>233.94</v>
      </c>
      <c r="F105" t="s">
        <v>3973</v>
      </c>
      <c r="G105">
        <v>2.3E-3</v>
      </c>
    </row>
    <row r="106" spans="1:7" x14ac:dyDescent="0.3">
      <c r="A106" s="2">
        <v>44917</v>
      </c>
      <c r="B106">
        <v>238.19</v>
      </c>
      <c r="C106">
        <v>241.26</v>
      </c>
      <c r="D106">
        <v>241.99</v>
      </c>
      <c r="E106">
        <v>233.87</v>
      </c>
      <c r="F106" t="s">
        <v>9032</v>
      </c>
      <c r="G106">
        <v>-2.5499999999999998E-2</v>
      </c>
    </row>
    <row r="107" spans="1:7" x14ac:dyDescent="0.3">
      <c r="A107" s="2">
        <v>44916</v>
      </c>
      <c r="B107">
        <v>244.43</v>
      </c>
      <c r="C107">
        <v>241.69</v>
      </c>
      <c r="D107">
        <v>245.62</v>
      </c>
      <c r="E107">
        <v>240.11</v>
      </c>
      <c r="F107" t="s">
        <v>9033</v>
      </c>
      <c r="G107">
        <v>1.09E-2</v>
      </c>
    </row>
    <row r="108" spans="1:7" x14ac:dyDescent="0.3">
      <c r="A108" s="2">
        <v>44915</v>
      </c>
      <c r="B108">
        <v>241.8</v>
      </c>
      <c r="C108">
        <v>239.4</v>
      </c>
      <c r="D108">
        <v>242.91</v>
      </c>
      <c r="E108">
        <v>238.42</v>
      </c>
      <c r="F108" t="s">
        <v>1692</v>
      </c>
      <c r="G108">
        <v>5.5999999999999999E-3</v>
      </c>
    </row>
    <row r="109" spans="1:7" x14ac:dyDescent="0.3">
      <c r="A109" s="2">
        <v>44914</v>
      </c>
      <c r="B109">
        <v>240.45</v>
      </c>
      <c r="C109">
        <v>244.86</v>
      </c>
      <c r="D109">
        <v>245.21</v>
      </c>
      <c r="E109">
        <v>238.71</v>
      </c>
      <c r="F109" t="s">
        <v>4359</v>
      </c>
      <c r="G109">
        <v>-1.7299999999999999E-2</v>
      </c>
    </row>
    <row r="110" spans="1:7" x14ac:dyDescent="0.3">
      <c r="A110" s="2">
        <v>44911</v>
      </c>
      <c r="B110">
        <v>244.69</v>
      </c>
      <c r="C110">
        <v>248.55</v>
      </c>
      <c r="D110">
        <v>249.84</v>
      </c>
      <c r="E110">
        <v>243.51</v>
      </c>
      <c r="F110" t="s">
        <v>9034</v>
      </c>
      <c r="G110">
        <v>-1.7299999999999999E-2</v>
      </c>
    </row>
    <row r="111" spans="1:7" x14ac:dyDescent="0.3">
      <c r="A111" s="2">
        <v>44910</v>
      </c>
      <c r="B111">
        <v>249.01</v>
      </c>
      <c r="C111">
        <v>253.72</v>
      </c>
      <c r="D111">
        <v>254.2</v>
      </c>
      <c r="E111">
        <v>247.34</v>
      </c>
      <c r="F111" t="s">
        <v>9035</v>
      </c>
      <c r="G111">
        <v>-3.1899999999999998E-2</v>
      </c>
    </row>
    <row r="112" spans="1:7" x14ac:dyDescent="0.3">
      <c r="A112" s="2">
        <v>44909</v>
      </c>
      <c r="B112">
        <v>257.22000000000003</v>
      </c>
      <c r="C112">
        <v>257.13</v>
      </c>
      <c r="D112">
        <v>262.58999999999997</v>
      </c>
      <c r="E112">
        <v>254.31</v>
      </c>
      <c r="F112" t="s">
        <v>3792</v>
      </c>
      <c r="G112">
        <v>1.1999999999999999E-3</v>
      </c>
    </row>
    <row r="113" spans="1:7" x14ac:dyDescent="0.3">
      <c r="A113" s="2">
        <v>44908</v>
      </c>
      <c r="B113">
        <v>256.92</v>
      </c>
      <c r="C113">
        <v>261.69</v>
      </c>
      <c r="D113">
        <v>263.92</v>
      </c>
      <c r="E113">
        <v>253.07</v>
      </c>
      <c r="F113" t="s">
        <v>9036</v>
      </c>
      <c r="G113">
        <v>1.7500000000000002E-2</v>
      </c>
    </row>
    <row r="114" spans="1:7" x14ac:dyDescent="0.3">
      <c r="A114" s="2">
        <v>44907</v>
      </c>
      <c r="B114">
        <v>252.51</v>
      </c>
      <c r="C114">
        <v>247.45</v>
      </c>
      <c r="D114">
        <v>252.54</v>
      </c>
      <c r="E114">
        <v>247.17</v>
      </c>
      <c r="F114" t="s">
        <v>1794</v>
      </c>
      <c r="G114">
        <v>2.8899999999999999E-2</v>
      </c>
    </row>
    <row r="115" spans="1:7" x14ac:dyDescent="0.3">
      <c r="A115" s="2">
        <v>44904</v>
      </c>
      <c r="B115">
        <v>245.42</v>
      </c>
      <c r="C115">
        <v>244.7</v>
      </c>
      <c r="D115">
        <v>248.31</v>
      </c>
      <c r="E115">
        <v>244.16</v>
      </c>
      <c r="F115" t="s">
        <v>1578</v>
      </c>
      <c r="G115">
        <v>-8.0000000000000002E-3</v>
      </c>
    </row>
    <row r="116" spans="1:7" x14ac:dyDescent="0.3">
      <c r="A116" s="2">
        <v>44903</v>
      </c>
      <c r="B116">
        <v>247.4</v>
      </c>
      <c r="C116">
        <v>244.84</v>
      </c>
      <c r="D116">
        <v>248.74</v>
      </c>
      <c r="E116">
        <v>243.06</v>
      </c>
      <c r="F116" t="s">
        <v>9037</v>
      </c>
      <c r="G116">
        <v>1.24E-2</v>
      </c>
    </row>
    <row r="117" spans="1:7" x14ac:dyDescent="0.3">
      <c r="A117" s="2">
        <v>44902</v>
      </c>
      <c r="B117">
        <v>244.37</v>
      </c>
      <c r="C117">
        <v>244.83</v>
      </c>
      <c r="D117">
        <v>246.16</v>
      </c>
      <c r="E117">
        <v>242.21</v>
      </c>
      <c r="F117" t="s">
        <v>4059</v>
      </c>
      <c r="G117">
        <v>-3.0999999999999999E-3</v>
      </c>
    </row>
    <row r="118" spans="1:7" x14ac:dyDescent="0.3">
      <c r="A118" s="2">
        <v>44901</v>
      </c>
      <c r="B118">
        <v>245.12</v>
      </c>
      <c r="C118">
        <v>250.82</v>
      </c>
      <c r="D118">
        <v>251.86</v>
      </c>
      <c r="E118">
        <v>243.78</v>
      </c>
      <c r="F118" t="s">
        <v>1534</v>
      </c>
      <c r="G118">
        <v>-2.0299999999999999E-2</v>
      </c>
    </row>
    <row r="119" spans="1:7" x14ac:dyDescent="0.3">
      <c r="A119" s="2">
        <v>44900</v>
      </c>
      <c r="B119">
        <v>250.2</v>
      </c>
      <c r="C119">
        <v>252.01</v>
      </c>
      <c r="D119">
        <v>253.82</v>
      </c>
      <c r="E119">
        <v>248.06</v>
      </c>
      <c r="F119" t="s">
        <v>8697</v>
      </c>
      <c r="G119">
        <v>-1.89E-2</v>
      </c>
    </row>
    <row r="120" spans="1:7" x14ac:dyDescent="0.3">
      <c r="A120" s="2">
        <v>44897</v>
      </c>
      <c r="B120">
        <v>255.02</v>
      </c>
      <c r="C120">
        <v>249.82</v>
      </c>
      <c r="D120">
        <v>256.06</v>
      </c>
      <c r="E120">
        <v>249.69</v>
      </c>
      <c r="F120" t="s">
        <v>1998</v>
      </c>
      <c r="G120">
        <v>1.2999999999999999E-3</v>
      </c>
    </row>
    <row r="121" spans="1:7" x14ac:dyDescent="0.3">
      <c r="A121" s="2">
        <v>44896</v>
      </c>
      <c r="B121">
        <v>254.69</v>
      </c>
      <c r="C121">
        <v>253.87</v>
      </c>
      <c r="D121">
        <v>256.12</v>
      </c>
      <c r="E121">
        <v>250.92</v>
      </c>
      <c r="F121" t="s">
        <v>8726</v>
      </c>
      <c r="G121">
        <v>-1.8E-3</v>
      </c>
    </row>
    <row r="122" spans="1:7" x14ac:dyDescent="0.3">
      <c r="A122" s="2">
        <v>44895</v>
      </c>
      <c r="B122">
        <v>255.14</v>
      </c>
      <c r="C122">
        <v>240.57</v>
      </c>
      <c r="D122">
        <v>255.33</v>
      </c>
      <c r="E122">
        <v>239.86</v>
      </c>
      <c r="F122" t="s">
        <v>9038</v>
      </c>
      <c r="G122">
        <v>6.1600000000000002E-2</v>
      </c>
    </row>
    <row r="123" spans="1:7" x14ac:dyDescent="0.3">
      <c r="A123" s="2">
        <v>44894</v>
      </c>
      <c r="B123">
        <v>240.33</v>
      </c>
      <c r="C123">
        <v>241.4</v>
      </c>
      <c r="D123">
        <v>242.79</v>
      </c>
      <c r="E123">
        <v>238.21</v>
      </c>
      <c r="F123" t="s">
        <v>9039</v>
      </c>
      <c r="G123">
        <v>-5.8999999999999999E-3</v>
      </c>
    </row>
    <row r="124" spans="1:7" x14ac:dyDescent="0.3">
      <c r="A124" s="2">
        <v>44893</v>
      </c>
      <c r="B124">
        <v>241.76</v>
      </c>
      <c r="C124">
        <v>246.08</v>
      </c>
      <c r="D124">
        <v>246.65</v>
      </c>
      <c r="E124">
        <v>240.8</v>
      </c>
      <c r="F124" t="s">
        <v>2013</v>
      </c>
      <c r="G124">
        <v>-2.3199999999999998E-2</v>
      </c>
    </row>
    <row r="125" spans="1:7" x14ac:dyDescent="0.3">
      <c r="A125" s="2">
        <v>44890</v>
      </c>
      <c r="B125">
        <v>247.49</v>
      </c>
      <c r="C125">
        <v>247.31</v>
      </c>
      <c r="D125">
        <v>248.7</v>
      </c>
      <c r="E125">
        <v>246.73</v>
      </c>
      <c r="F125" t="s">
        <v>4574</v>
      </c>
      <c r="G125">
        <v>-4.0000000000000002E-4</v>
      </c>
    </row>
    <row r="126" spans="1:7" x14ac:dyDescent="0.3">
      <c r="A126" s="2">
        <v>44888</v>
      </c>
      <c r="B126">
        <v>247.58</v>
      </c>
      <c r="C126">
        <v>245.1</v>
      </c>
      <c r="D126">
        <v>248.28</v>
      </c>
      <c r="E126">
        <v>244.27</v>
      </c>
      <c r="F126" t="s">
        <v>3899</v>
      </c>
      <c r="G126">
        <v>1.04E-2</v>
      </c>
    </row>
    <row r="127" spans="1:7" x14ac:dyDescent="0.3">
      <c r="A127" s="2">
        <v>44887</v>
      </c>
      <c r="B127">
        <v>245.03</v>
      </c>
      <c r="C127">
        <v>243.59</v>
      </c>
      <c r="D127">
        <v>245.31</v>
      </c>
      <c r="E127">
        <v>240.71</v>
      </c>
      <c r="F127" t="s">
        <v>4752</v>
      </c>
      <c r="G127">
        <v>1.23E-2</v>
      </c>
    </row>
    <row r="128" spans="1:7" x14ac:dyDescent="0.3">
      <c r="A128" s="2">
        <v>44886</v>
      </c>
      <c r="B128">
        <v>242.05</v>
      </c>
      <c r="C128">
        <v>241.43</v>
      </c>
      <c r="D128">
        <v>244.67</v>
      </c>
      <c r="E128">
        <v>241.19</v>
      </c>
      <c r="F128" t="s">
        <v>1081</v>
      </c>
      <c r="G128">
        <v>3.3999999999999998E-3</v>
      </c>
    </row>
    <row r="129" spans="1:7" x14ac:dyDescent="0.3">
      <c r="A129" s="2">
        <v>44883</v>
      </c>
      <c r="B129">
        <v>241.22</v>
      </c>
      <c r="C129">
        <v>243.51</v>
      </c>
      <c r="D129">
        <v>243.74</v>
      </c>
      <c r="E129">
        <v>239.03</v>
      </c>
      <c r="F129" t="s">
        <v>3655</v>
      </c>
      <c r="G129">
        <v>-1.9E-3</v>
      </c>
    </row>
    <row r="130" spans="1:7" x14ac:dyDescent="0.3">
      <c r="A130" s="2">
        <v>44882</v>
      </c>
      <c r="B130">
        <v>241.68</v>
      </c>
      <c r="C130">
        <v>237.78</v>
      </c>
      <c r="D130">
        <v>243.25</v>
      </c>
      <c r="E130">
        <v>237.63</v>
      </c>
      <c r="F130" t="s">
        <v>9040</v>
      </c>
      <c r="G130">
        <v>-2.0000000000000001E-4</v>
      </c>
    </row>
    <row r="131" spans="1:7" x14ac:dyDescent="0.3">
      <c r="A131" s="2">
        <v>44881</v>
      </c>
      <c r="B131">
        <v>241.73</v>
      </c>
      <c r="C131">
        <v>242.79</v>
      </c>
      <c r="D131">
        <v>243.8</v>
      </c>
      <c r="E131">
        <v>240.42</v>
      </c>
      <c r="F131" t="s">
        <v>9041</v>
      </c>
      <c r="G131">
        <v>-1E-3</v>
      </c>
    </row>
    <row r="132" spans="1:7" x14ac:dyDescent="0.3">
      <c r="A132" s="2">
        <v>44880</v>
      </c>
      <c r="B132">
        <v>241.97</v>
      </c>
      <c r="C132">
        <v>245.66</v>
      </c>
      <c r="D132">
        <v>247</v>
      </c>
      <c r="E132">
        <v>240.03</v>
      </c>
      <c r="F132" t="s">
        <v>9042</v>
      </c>
      <c r="G132">
        <v>1.6999999999999999E-3</v>
      </c>
    </row>
    <row r="133" spans="1:7" x14ac:dyDescent="0.3">
      <c r="A133" s="2">
        <v>44879</v>
      </c>
      <c r="B133">
        <v>241.55</v>
      </c>
      <c r="C133">
        <v>241.99</v>
      </c>
      <c r="D133">
        <v>243.91</v>
      </c>
      <c r="E133">
        <v>239.21</v>
      </c>
      <c r="F133" t="s">
        <v>9043</v>
      </c>
      <c r="G133">
        <v>-2.2499999999999999E-2</v>
      </c>
    </row>
    <row r="134" spans="1:7" x14ac:dyDescent="0.3">
      <c r="A134" s="2">
        <v>44876</v>
      </c>
      <c r="B134">
        <v>247.11</v>
      </c>
      <c r="C134">
        <v>242.99</v>
      </c>
      <c r="D134">
        <v>247.99</v>
      </c>
      <c r="E134">
        <v>241.93</v>
      </c>
      <c r="F134" t="s">
        <v>9044</v>
      </c>
      <c r="G134">
        <v>1.7000000000000001E-2</v>
      </c>
    </row>
    <row r="135" spans="1:7" x14ac:dyDescent="0.3">
      <c r="A135" s="2">
        <v>44875</v>
      </c>
      <c r="B135">
        <v>242.98</v>
      </c>
      <c r="C135">
        <v>235.43</v>
      </c>
      <c r="D135">
        <v>243.33</v>
      </c>
      <c r="E135">
        <v>235</v>
      </c>
      <c r="F135" t="s">
        <v>9045</v>
      </c>
      <c r="G135">
        <v>8.2299999999999998E-2</v>
      </c>
    </row>
    <row r="136" spans="1:7" x14ac:dyDescent="0.3">
      <c r="A136" s="2">
        <v>44874</v>
      </c>
      <c r="B136">
        <v>224.51</v>
      </c>
      <c r="C136">
        <v>227.37</v>
      </c>
      <c r="D136">
        <v>228.63</v>
      </c>
      <c r="E136">
        <v>224.33</v>
      </c>
      <c r="F136" t="s">
        <v>3994</v>
      </c>
      <c r="G136">
        <v>-1.9099999999999999E-2</v>
      </c>
    </row>
    <row r="137" spans="1:7" x14ac:dyDescent="0.3">
      <c r="A137" s="2">
        <v>44873</v>
      </c>
      <c r="B137">
        <v>228.87</v>
      </c>
      <c r="C137">
        <v>228.7</v>
      </c>
      <c r="D137">
        <v>231.65</v>
      </c>
      <c r="E137">
        <v>225.84</v>
      </c>
      <c r="F137" t="s">
        <v>4582</v>
      </c>
      <c r="G137">
        <v>4.4000000000000003E-3</v>
      </c>
    </row>
    <row r="138" spans="1:7" x14ac:dyDescent="0.3">
      <c r="A138" s="2">
        <v>44872</v>
      </c>
      <c r="B138">
        <v>227.87</v>
      </c>
      <c r="C138">
        <v>221.99</v>
      </c>
      <c r="D138">
        <v>228.41</v>
      </c>
      <c r="E138">
        <v>221.28</v>
      </c>
      <c r="F138" t="s">
        <v>2025</v>
      </c>
      <c r="G138">
        <v>2.93E-2</v>
      </c>
    </row>
    <row r="139" spans="1:7" x14ac:dyDescent="0.3">
      <c r="A139" s="2">
        <v>44869</v>
      </c>
      <c r="B139">
        <v>221.39</v>
      </c>
      <c r="C139">
        <v>217.55</v>
      </c>
      <c r="D139">
        <v>221.59</v>
      </c>
      <c r="E139">
        <v>213.43</v>
      </c>
      <c r="F139" t="s">
        <v>9046</v>
      </c>
      <c r="G139">
        <v>3.3300000000000003E-2</v>
      </c>
    </row>
    <row r="140" spans="1:7" x14ac:dyDescent="0.3">
      <c r="A140" s="2">
        <v>44868</v>
      </c>
      <c r="B140">
        <v>214.25</v>
      </c>
      <c r="C140">
        <v>220.09</v>
      </c>
      <c r="D140">
        <v>220.41</v>
      </c>
      <c r="E140">
        <v>213.98</v>
      </c>
      <c r="F140" t="s">
        <v>9047</v>
      </c>
      <c r="G140">
        <v>-2.6599999999999999E-2</v>
      </c>
    </row>
    <row r="141" spans="1:7" x14ac:dyDescent="0.3">
      <c r="A141" s="2">
        <v>44867</v>
      </c>
      <c r="B141">
        <v>220.1</v>
      </c>
      <c r="C141">
        <v>229.46</v>
      </c>
      <c r="D141">
        <v>231.3</v>
      </c>
      <c r="E141">
        <v>220.04</v>
      </c>
      <c r="F141" t="s">
        <v>9048</v>
      </c>
      <c r="G141">
        <v>-3.5400000000000001E-2</v>
      </c>
    </row>
    <row r="142" spans="1:7" x14ac:dyDescent="0.3">
      <c r="A142" s="2">
        <v>44866</v>
      </c>
      <c r="B142">
        <v>228.17</v>
      </c>
      <c r="C142">
        <v>234.6</v>
      </c>
      <c r="D142">
        <v>235.74</v>
      </c>
      <c r="E142">
        <v>227.32</v>
      </c>
      <c r="F142" t="s">
        <v>9049</v>
      </c>
      <c r="G142">
        <v>-1.7100000000000001E-2</v>
      </c>
    </row>
    <row r="143" spans="1:7" x14ac:dyDescent="0.3">
      <c r="A143" s="2">
        <v>44865</v>
      </c>
      <c r="B143">
        <v>232.13</v>
      </c>
      <c r="C143">
        <v>233.76</v>
      </c>
      <c r="D143">
        <v>234.92</v>
      </c>
      <c r="E143">
        <v>231.15</v>
      </c>
      <c r="F143" t="s">
        <v>9014</v>
      </c>
      <c r="G143">
        <v>-1.5900000000000001E-2</v>
      </c>
    </row>
    <row r="144" spans="1:7" x14ac:dyDescent="0.3">
      <c r="A144" s="2">
        <v>44862</v>
      </c>
      <c r="B144">
        <v>235.87</v>
      </c>
      <c r="C144">
        <v>226.24</v>
      </c>
      <c r="D144">
        <v>236.6</v>
      </c>
      <c r="E144">
        <v>226.05</v>
      </c>
      <c r="F144" t="s">
        <v>9050</v>
      </c>
      <c r="G144">
        <v>4.02E-2</v>
      </c>
    </row>
    <row r="145" spans="1:7" x14ac:dyDescent="0.3">
      <c r="A145" s="2">
        <v>44861</v>
      </c>
      <c r="B145">
        <v>226.75</v>
      </c>
      <c r="C145">
        <v>231.04</v>
      </c>
      <c r="D145">
        <v>233.69</v>
      </c>
      <c r="E145">
        <v>225.78</v>
      </c>
      <c r="F145" t="s">
        <v>9051</v>
      </c>
      <c r="G145">
        <v>-1.9800000000000002E-2</v>
      </c>
    </row>
    <row r="146" spans="1:7" x14ac:dyDescent="0.3">
      <c r="A146" s="2">
        <v>44860</v>
      </c>
      <c r="B146">
        <v>231.32</v>
      </c>
      <c r="C146">
        <v>231.17</v>
      </c>
      <c r="D146">
        <v>238.3</v>
      </c>
      <c r="E146">
        <v>230.06</v>
      </c>
      <c r="F146" t="s">
        <v>9052</v>
      </c>
      <c r="G146">
        <v>-7.7200000000000005E-2</v>
      </c>
    </row>
    <row r="147" spans="1:7" x14ac:dyDescent="0.3">
      <c r="A147" s="2">
        <v>44859</v>
      </c>
      <c r="B147">
        <v>250.66</v>
      </c>
      <c r="C147">
        <v>247.26</v>
      </c>
      <c r="D147">
        <v>251.04</v>
      </c>
      <c r="E147">
        <v>245.83</v>
      </c>
      <c r="F147" t="s">
        <v>9053</v>
      </c>
      <c r="G147">
        <v>1.38E-2</v>
      </c>
    </row>
    <row r="148" spans="1:7" x14ac:dyDescent="0.3">
      <c r="A148" s="2">
        <v>44858</v>
      </c>
      <c r="B148">
        <v>247.25</v>
      </c>
      <c r="C148">
        <v>243.76</v>
      </c>
      <c r="D148">
        <v>247.84</v>
      </c>
      <c r="E148">
        <v>241.29</v>
      </c>
      <c r="F148" t="s">
        <v>9054</v>
      </c>
      <c r="G148">
        <v>2.12E-2</v>
      </c>
    </row>
    <row r="149" spans="1:7" x14ac:dyDescent="0.3">
      <c r="A149" s="2">
        <v>44855</v>
      </c>
      <c r="B149">
        <v>242.12</v>
      </c>
      <c r="C149">
        <v>234.74</v>
      </c>
      <c r="D149">
        <v>243</v>
      </c>
      <c r="E149">
        <v>234.5</v>
      </c>
      <c r="F149" t="s">
        <v>9055</v>
      </c>
      <c r="G149">
        <v>2.53E-2</v>
      </c>
    </row>
    <row r="150" spans="1:7" x14ac:dyDescent="0.3">
      <c r="A150" s="2">
        <v>44854</v>
      </c>
      <c r="B150">
        <v>236.15</v>
      </c>
      <c r="C150">
        <v>235.77</v>
      </c>
      <c r="D150">
        <v>241.31</v>
      </c>
      <c r="E150">
        <v>234.87</v>
      </c>
      <c r="F150" t="s">
        <v>9056</v>
      </c>
      <c r="G150">
        <v>-1.4E-3</v>
      </c>
    </row>
    <row r="151" spans="1:7" x14ac:dyDescent="0.3">
      <c r="A151" s="2">
        <v>44853</v>
      </c>
      <c r="B151">
        <v>236.48</v>
      </c>
      <c r="C151">
        <v>237.04</v>
      </c>
      <c r="D151">
        <v>239.61</v>
      </c>
      <c r="E151">
        <v>234.29</v>
      </c>
      <c r="F151" t="s">
        <v>9057</v>
      </c>
      <c r="G151">
        <v>-8.5000000000000006E-3</v>
      </c>
    </row>
    <row r="152" spans="1:7" x14ac:dyDescent="0.3">
      <c r="A152" s="2">
        <v>44852</v>
      </c>
      <c r="B152">
        <v>238.5</v>
      </c>
      <c r="C152">
        <v>243.24</v>
      </c>
      <c r="D152">
        <v>243.93</v>
      </c>
      <c r="E152">
        <v>235.37</v>
      </c>
      <c r="F152" t="s">
        <v>4124</v>
      </c>
      <c r="G152">
        <v>4.1000000000000003E-3</v>
      </c>
    </row>
    <row r="153" spans="1:7" x14ac:dyDescent="0.3">
      <c r="A153" s="2">
        <v>44851</v>
      </c>
      <c r="B153">
        <v>237.53</v>
      </c>
      <c r="C153">
        <v>235.82</v>
      </c>
      <c r="D153">
        <v>238.96</v>
      </c>
      <c r="E153">
        <v>235.13</v>
      </c>
      <c r="F153" t="s">
        <v>3521</v>
      </c>
      <c r="G153">
        <v>3.9199999999999999E-2</v>
      </c>
    </row>
    <row r="154" spans="1:7" x14ac:dyDescent="0.3">
      <c r="A154" s="2">
        <v>44848</v>
      </c>
      <c r="B154">
        <v>228.56</v>
      </c>
      <c r="C154">
        <v>235.54</v>
      </c>
      <c r="D154">
        <v>237.24</v>
      </c>
      <c r="E154">
        <v>228.34</v>
      </c>
      <c r="F154" t="s">
        <v>9058</v>
      </c>
      <c r="G154">
        <v>-2.4199999999999999E-2</v>
      </c>
    </row>
    <row r="155" spans="1:7" x14ac:dyDescent="0.3">
      <c r="A155" s="2">
        <v>44847</v>
      </c>
      <c r="B155">
        <v>234.24</v>
      </c>
      <c r="C155">
        <v>219.85</v>
      </c>
      <c r="D155">
        <v>236.1</v>
      </c>
      <c r="E155">
        <v>219.13</v>
      </c>
      <c r="F155" t="s">
        <v>1709</v>
      </c>
      <c r="G155">
        <v>3.7600000000000001E-2</v>
      </c>
    </row>
    <row r="156" spans="1:7" x14ac:dyDescent="0.3">
      <c r="A156" s="2">
        <v>44846</v>
      </c>
      <c r="B156">
        <v>225.75</v>
      </c>
      <c r="C156">
        <v>225.4</v>
      </c>
      <c r="D156">
        <v>227.86</v>
      </c>
      <c r="E156">
        <v>223.96</v>
      </c>
      <c r="F156" t="s">
        <v>489</v>
      </c>
      <c r="G156">
        <v>1.5E-3</v>
      </c>
    </row>
    <row r="157" spans="1:7" x14ac:dyDescent="0.3">
      <c r="A157" s="2">
        <v>44845</v>
      </c>
      <c r="B157">
        <v>225.41</v>
      </c>
      <c r="C157">
        <v>227.62</v>
      </c>
      <c r="D157">
        <v>229.06</v>
      </c>
      <c r="E157">
        <v>224.11</v>
      </c>
      <c r="F157" t="s">
        <v>9059</v>
      </c>
      <c r="G157">
        <v>-1.6799999999999999E-2</v>
      </c>
    </row>
    <row r="158" spans="1:7" x14ac:dyDescent="0.3">
      <c r="A158" s="2">
        <v>44844</v>
      </c>
      <c r="B158">
        <v>229.25</v>
      </c>
      <c r="C158">
        <v>233.05</v>
      </c>
      <c r="D158">
        <v>234.56</v>
      </c>
      <c r="E158">
        <v>226.73</v>
      </c>
      <c r="F158" t="s">
        <v>9060</v>
      </c>
      <c r="G158">
        <v>-2.1299999999999999E-2</v>
      </c>
    </row>
    <row r="159" spans="1:7" x14ac:dyDescent="0.3">
      <c r="A159" s="2">
        <v>44841</v>
      </c>
      <c r="B159">
        <v>234.24</v>
      </c>
      <c r="C159">
        <v>240.9</v>
      </c>
      <c r="D159">
        <v>241.32</v>
      </c>
      <c r="E159">
        <v>233.17</v>
      </c>
      <c r="F159" t="s">
        <v>1013</v>
      </c>
      <c r="G159">
        <v>-5.0900000000000001E-2</v>
      </c>
    </row>
    <row r="160" spans="1:7" x14ac:dyDescent="0.3">
      <c r="A160" s="2">
        <v>44840</v>
      </c>
      <c r="B160">
        <v>246.79</v>
      </c>
      <c r="C160">
        <v>247.93</v>
      </c>
      <c r="D160">
        <v>250.34</v>
      </c>
      <c r="E160">
        <v>246.08</v>
      </c>
      <c r="F160" t="s">
        <v>9061</v>
      </c>
      <c r="G160">
        <v>-9.7000000000000003E-3</v>
      </c>
    </row>
    <row r="161" spans="1:7" x14ac:dyDescent="0.3">
      <c r="A161" s="2">
        <v>44839</v>
      </c>
      <c r="B161">
        <v>249.2</v>
      </c>
      <c r="C161">
        <v>245.99</v>
      </c>
      <c r="D161">
        <v>250.58</v>
      </c>
      <c r="E161">
        <v>244.1</v>
      </c>
      <c r="F161" t="s">
        <v>2131</v>
      </c>
      <c r="G161">
        <v>1.2999999999999999E-3</v>
      </c>
    </row>
    <row r="162" spans="1:7" x14ac:dyDescent="0.3">
      <c r="A162" s="2">
        <v>44838</v>
      </c>
      <c r="B162">
        <v>248.88</v>
      </c>
      <c r="C162">
        <v>245.09</v>
      </c>
      <c r="D162">
        <v>250.36</v>
      </c>
      <c r="E162">
        <v>244.98</v>
      </c>
      <c r="F162" t="s">
        <v>4600</v>
      </c>
      <c r="G162">
        <v>3.3799999999999997E-2</v>
      </c>
    </row>
    <row r="163" spans="1:7" x14ac:dyDescent="0.3">
      <c r="A163" s="2">
        <v>44837</v>
      </c>
      <c r="B163">
        <v>240.74</v>
      </c>
      <c r="C163">
        <v>235.41</v>
      </c>
      <c r="D163">
        <v>241.61</v>
      </c>
      <c r="E163">
        <v>234.66</v>
      </c>
      <c r="F163" t="s">
        <v>9062</v>
      </c>
      <c r="G163">
        <v>3.3700000000000001E-2</v>
      </c>
    </row>
    <row r="164" spans="1:7" x14ac:dyDescent="0.3">
      <c r="A164" s="2">
        <v>44834</v>
      </c>
      <c r="B164">
        <v>232.9</v>
      </c>
      <c r="C164">
        <v>238.29</v>
      </c>
      <c r="D164">
        <v>240.54</v>
      </c>
      <c r="E164">
        <v>232.73</v>
      </c>
      <c r="F164" t="s">
        <v>9063</v>
      </c>
      <c r="G164">
        <v>-1.9400000000000001E-2</v>
      </c>
    </row>
    <row r="165" spans="1:7" x14ac:dyDescent="0.3">
      <c r="A165" s="2">
        <v>44833</v>
      </c>
      <c r="B165">
        <v>237.5</v>
      </c>
      <c r="C165">
        <v>238.89</v>
      </c>
      <c r="D165">
        <v>239.95</v>
      </c>
      <c r="E165">
        <v>234.41</v>
      </c>
      <c r="F165" t="s">
        <v>9064</v>
      </c>
      <c r="G165">
        <v>-1.4800000000000001E-2</v>
      </c>
    </row>
    <row r="166" spans="1:7" x14ac:dyDescent="0.3">
      <c r="A166" s="2">
        <v>44832</v>
      </c>
      <c r="B166">
        <v>241.07</v>
      </c>
      <c r="C166">
        <v>236.81</v>
      </c>
      <c r="D166">
        <v>242.33</v>
      </c>
      <c r="E166">
        <v>234.73</v>
      </c>
      <c r="F166" t="s">
        <v>9065</v>
      </c>
      <c r="G166">
        <v>1.9699999999999999E-2</v>
      </c>
    </row>
    <row r="167" spans="1:7" x14ac:dyDescent="0.3">
      <c r="A167" s="2">
        <v>44831</v>
      </c>
      <c r="B167">
        <v>236.41</v>
      </c>
      <c r="C167">
        <v>239.98</v>
      </c>
      <c r="D167">
        <v>241.8</v>
      </c>
      <c r="E167">
        <v>234.5</v>
      </c>
      <c r="F167" t="s">
        <v>1532</v>
      </c>
      <c r="G167">
        <v>-4.4000000000000003E-3</v>
      </c>
    </row>
    <row r="168" spans="1:7" x14ac:dyDescent="0.3">
      <c r="A168" s="2">
        <v>44830</v>
      </c>
      <c r="B168">
        <v>237.45</v>
      </c>
      <c r="C168">
        <v>237.04</v>
      </c>
      <c r="D168">
        <v>241.45</v>
      </c>
      <c r="E168">
        <v>236.9</v>
      </c>
      <c r="F168" t="s">
        <v>1478</v>
      </c>
      <c r="G168">
        <v>-2E-3</v>
      </c>
    </row>
    <row r="169" spans="1:7" x14ac:dyDescent="0.3">
      <c r="A169" s="2">
        <v>44827</v>
      </c>
      <c r="B169">
        <v>237.92</v>
      </c>
      <c r="C169">
        <v>239.54</v>
      </c>
      <c r="D169">
        <v>241.13</v>
      </c>
      <c r="E169">
        <v>235.2</v>
      </c>
      <c r="F169" t="s">
        <v>9066</v>
      </c>
      <c r="G169">
        <v>-1.2699999999999999E-2</v>
      </c>
    </row>
    <row r="170" spans="1:7" x14ac:dyDescent="0.3">
      <c r="A170" s="2">
        <v>44826</v>
      </c>
      <c r="B170">
        <v>240.98</v>
      </c>
      <c r="C170">
        <v>237.87</v>
      </c>
      <c r="D170">
        <v>243.86</v>
      </c>
      <c r="E170">
        <v>237.57</v>
      </c>
      <c r="F170" t="s">
        <v>1481</v>
      </c>
      <c r="G170">
        <v>8.5000000000000006E-3</v>
      </c>
    </row>
    <row r="171" spans="1:7" x14ac:dyDescent="0.3">
      <c r="A171" s="2">
        <v>44825</v>
      </c>
      <c r="B171">
        <v>238.95</v>
      </c>
      <c r="C171">
        <v>244.27</v>
      </c>
      <c r="D171">
        <v>247.66</v>
      </c>
      <c r="E171">
        <v>238.9</v>
      </c>
      <c r="F171" t="s">
        <v>1509</v>
      </c>
      <c r="G171">
        <v>-1.44E-2</v>
      </c>
    </row>
    <row r="172" spans="1:7" x14ac:dyDescent="0.3">
      <c r="A172" s="2">
        <v>44824</v>
      </c>
      <c r="B172">
        <v>242.45</v>
      </c>
      <c r="C172">
        <v>242.07</v>
      </c>
      <c r="D172">
        <v>243.51</v>
      </c>
      <c r="E172">
        <v>239.64</v>
      </c>
      <c r="F172" t="s">
        <v>9067</v>
      </c>
      <c r="G172">
        <v>-8.5000000000000006E-3</v>
      </c>
    </row>
    <row r="173" spans="1:7" x14ac:dyDescent="0.3">
      <c r="A173" s="2">
        <v>44823</v>
      </c>
      <c r="B173">
        <v>244.52</v>
      </c>
      <c r="C173">
        <v>242.46</v>
      </c>
      <c r="D173">
        <v>245.14</v>
      </c>
      <c r="E173">
        <v>240.85</v>
      </c>
      <c r="F173" t="s">
        <v>9068</v>
      </c>
      <c r="G173">
        <v>-8.9999999999999998E-4</v>
      </c>
    </row>
    <row r="174" spans="1:7" x14ac:dyDescent="0.3">
      <c r="A174" s="2">
        <v>44820</v>
      </c>
      <c r="B174">
        <v>244.74</v>
      </c>
      <c r="C174">
        <v>244.26</v>
      </c>
      <c r="D174">
        <v>245.3</v>
      </c>
      <c r="E174">
        <v>242.06</v>
      </c>
      <c r="F174" t="s">
        <v>9069</v>
      </c>
      <c r="G174">
        <v>-2.5999999999999999E-3</v>
      </c>
    </row>
    <row r="175" spans="1:7" x14ac:dyDescent="0.3">
      <c r="A175" s="2">
        <v>44819</v>
      </c>
      <c r="B175">
        <v>245.38</v>
      </c>
      <c r="C175">
        <v>249.77</v>
      </c>
      <c r="D175">
        <v>251.4</v>
      </c>
      <c r="E175">
        <v>244.02</v>
      </c>
      <c r="F175" t="s">
        <v>9070</v>
      </c>
      <c r="G175">
        <v>-2.7099999999999999E-2</v>
      </c>
    </row>
    <row r="176" spans="1:7" x14ac:dyDescent="0.3">
      <c r="A176" s="2">
        <v>44818</v>
      </c>
      <c r="B176">
        <v>252.22</v>
      </c>
      <c r="C176">
        <v>253.53</v>
      </c>
      <c r="D176">
        <v>254.23</v>
      </c>
      <c r="E176">
        <v>249.86</v>
      </c>
      <c r="F176" t="s">
        <v>4776</v>
      </c>
      <c r="G176">
        <v>8.9999999999999998E-4</v>
      </c>
    </row>
    <row r="177" spans="1:7" x14ac:dyDescent="0.3">
      <c r="A177" s="2">
        <v>44817</v>
      </c>
      <c r="B177">
        <v>251.99</v>
      </c>
      <c r="C177">
        <v>258.83999999999997</v>
      </c>
      <c r="D177">
        <v>260.39999999999998</v>
      </c>
      <c r="E177">
        <v>251.59</v>
      </c>
      <c r="F177" t="s">
        <v>9071</v>
      </c>
      <c r="G177">
        <v>-5.5E-2</v>
      </c>
    </row>
    <row r="178" spans="1:7" x14ac:dyDescent="0.3">
      <c r="A178" s="2">
        <v>44816</v>
      </c>
      <c r="B178">
        <v>266.64999999999998</v>
      </c>
      <c r="C178">
        <v>265.77999999999997</v>
      </c>
      <c r="D178">
        <v>267.45</v>
      </c>
      <c r="E178">
        <v>265.16000000000003</v>
      </c>
      <c r="F178" t="s">
        <v>3888</v>
      </c>
      <c r="G178">
        <v>8.3000000000000001E-3</v>
      </c>
    </row>
    <row r="179" spans="1:7" x14ac:dyDescent="0.3">
      <c r="A179" s="2">
        <v>44813</v>
      </c>
      <c r="B179">
        <v>264.45999999999998</v>
      </c>
      <c r="C179">
        <v>260.5</v>
      </c>
      <c r="D179">
        <v>265.23</v>
      </c>
      <c r="E179">
        <v>260.29000000000002</v>
      </c>
      <c r="F179" t="s">
        <v>9072</v>
      </c>
      <c r="G179">
        <v>2.3E-2</v>
      </c>
    </row>
    <row r="180" spans="1:7" x14ac:dyDescent="0.3">
      <c r="A180" s="2">
        <v>44812</v>
      </c>
      <c r="B180">
        <v>258.52</v>
      </c>
      <c r="C180">
        <v>257.51</v>
      </c>
      <c r="D180">
        <v>260.43</v>
      </c>
      <c r="E180">
        <v>254.79</v>
      </c>
      <c r="F180" t="s">
        <v>3942</v>
      </c>
      <c r="G180">
        <v>1.6999999999999999E-3</v>
      </c>
    </row>
    <row r="181" spans="1:7" x14ac:dyDescent="0.3">
      <c r="A181" s="2">
        <v>44811</v>
      </c>
      <c r="B181">
        <v>258.08999999999997</v>
      </c>
      <c r="C181">
        <v>254.7</v>
      </c>
      <c r="D181">
        <v>258.83</v>
      </c>
      <c r="E181">
        <v>253.22</v>
      </c>
      <c r="F181" t="s">
        <v>4251</v>
      </c>
      <c r="G181">
        <v>1.9099999999999999E-2</v>
      </c>
    </row>
    <row r="182" spans="1:7" x14ac:dyDescent="0.3">
      <c r="A182" s="2">
        <v>44810</v>
      </c>
      <c r="B182">
        <v>253.25</v>
      </c>
      <c r="C182">
        <v>256.2</v>
      </c>
      <c r="D182">
        <v>257.83</v>
      </c>
      <c r="E182">
        <v>251.94</v>
      </c>
      <c r="F182" t="s">
        <v>4377</v>
      </c>
      <c r="G182">
        <v>-1.0999999999999999E-2</v>
      </c>
    </row>
    <row r="183" spans="1:7" x14ac:dyDescent="0.3">
      <c r="A183" s="2">
        <v>44806</v>
      </c>
      <c r="B183">
        <v>256.06</v>
      </c>
      <c r="C183">
        <v>261.7</v>
      </c>
      <c r="D183">
        <v>264.74</v>
      </c>
      <c r="E183">
        <v>254.47</v>
      </c>
      <c r="F183" t="s">
        <v>4159</v>
      </c>
      <c r="G183">
        <v>-1.67E-2</v>
      </c>
    </row>
    <row r="184" spans="1:7" x14ac:dyDescent="0.3">
      <c r="A184" s="2">
        <v>44805</v>
      </c>
      <c r="B184">
        <v>260.39999999999998</v>
      </c>
      <c r="C184">
        <v>258.87</v>
      </c>
      <c r="D184">
        <v>260.89</v>
      </c>
      <c r="E184">
        <v>255.41</v>
      </c>
      <c r="F184" t="s">
        <v>9073</v>
      </c>
      <c r="G184">
        <v>-4.1000000000000003E-3</v>
      </c>
    </row>
    <row r="185" spans="1:7" x14ac:dyDescent="0.3">
      <c r="A185" s="2">
        <v>44804</v>
      </c>
      <c r="B185">
        <v>261.47000000000003</v>
      </c>
      <c r="C185">
        <v>265.39</v>
      </c>
      <c r="D185">
        <v>267.11</v>
      </c>
      <c r="E185">
        <v>261.33</v>
      </c>
      <c r="F185" t="s">
        <v>9074</v>
      </c>
      <c r="G185">
        <v>-5.7000000000000002E-3</v>
      </c>
    </row>
    <row r="186" spans="1:7" x14ac:dyDescent="0.3">
      <c r="A186" s="2">
        <v>44803</v>
      </c>
      <c r="B186">
        <v>262.97000000000003</v>
      </c>
      <c r="C186">
        <v>266.67</v>
      </c>
      <c r="D186">
        <v>267.05</v>
      </c>
      <c r="E186">
        <v>260.66000000000003</v>
      </c>
      <c r="F186" t="s">
        <v>9075</v>
      </c>
      <c r="G186">
        <v>-8.5000000000000006E-3</v>
      </c>
    </row>
    <row r="187" spans="1:7" x14ac:dyDescent="0.3">
      <c r="A187" s="2">
        <v>44802</v>
      </c>
      <c r="B187">
        <v>265.23</v>
      </c>
      <c r="C187">
        <v>265.85000000000002</v>
      </c>
      <c r="D187">
        <v>267.39999999999998</v>
      </c>
      <c r="E187">
        <v>263.85000000000002</v>
      </c>
      <c r="F187" t="s">
        <v>9076</v>
      </c>
      <c r="G187">
        <v>-1.0699999999999999E-2</v>
      </c>
    </row>
    <row r="188" spans="1:7" x14ac:dyDescent="0.3">
      <c r="A188" s="2">
        <v>44799</v>
      </c>
      <c r="B188">
        <v>268.08999999999997</v>
      </c>
      <c r="C188">
        <v>279.08</v>
      </c>
      <c r="D188">
        <v>280.33999999999997</v>
      </c>
      <c r="E188">
        <v>267.98</v>
      </c>
      <c r="F188" t="s">
        <v>4138</v>
      </c>
      <c r="G188">
        <v>-3.8600000000000002E-2</v>
      </c>
    </row>
    <row r="189" spans="1:7" x14ac:dyDescent="0.3">
      <c r="A189" s="2">
        <v>44798</v>
      </c>
      <c r="B189">
        <v>278.85000000000002</v>
      </c>
      <c r="C189">
        <v>277.33</v>
      </c>
      <c r="D189">
        <v>279.02</v>
      </c>
      <c r="E189">
        <v>274.52</v>
      </c>
      <c r="F189" t="s">
        <v>3614</v>
      </c>
      <c r="G189">
        <v>1.11E-2</v>
      </c>
    </row>
    <row r="190" spans="1:7" x14ac:dyDescent="0.3">
      <c r="A190" s="2">
        <v>44797</v>
      </c>
      <c r="B190">
        <v>275.79000000000002</v>
      </c>
      <c r="C190">
        <v>275.41000000000003</v>
      </c>
      <c r="D190">
        <v>277.23</v>
      </c>
      <c r="E190">
        <v>275.11</v>
      </c>
      <c r="F190" t="s">
        <v>4552</v>
      </c>
      <c r="G190">
        <v>-2.3999999999999998E-3</v>
      </c>
    </row>
    <row r="191" spans="1:7" x14ac:dyDescent="0.3">
      <c r="A191" s="2">
        <v>44796</v>
      </c>
      <c r="B191">
        <v>276.44</v>
      </c>
      <c r="C191">
        <v>276.44</v>
      </c>
      <c r="D191">
        <v>278.86</v>
      </c>
      <c r="E191">
        <v>275.39999999999998</v>
      </c>
      <c r="F191" t="s">
        <v>3580</v>
      </c>
      <c r="G191">
        <v>-4.7000000000000002E-3</v>
      </c>
    </row>
    <row r="192" spans="1:7" x14ac:dyDescent="0.3">
      <c r="A192" s="2">
        <v>44795</v>
      </c>
      <c r="B192">
        <v>277.75</v>
      </c>
      <c r="C192">
        <v>282.08</v>
      </c>
      <c r="D192">
        <v>282.45999999999998</v>
      </c>
      <c r="E192">
        <v>277.22000000000003</v>
      </c>
      <c r="F192" t="s">
        <v>3414</v>
      </c>
      <c r="G192">
        <v>-2.9399999999999999E-2</v>
      </c>
    </row>
    <row r="193" spans="1:7" x14ac:dyDescent="0.3">
      <c r="A193" s="2">
        <v>44792</v>
      </c>
      <c r="B193">
        <v>286.14999999999998</v>
      </c>
      <c r="C193">
        <v>288.89999999999998</v>
      </c>
      <c r="D193">
        <v>289.25</v>
      </c>
      <c r="E193">
        <v>285.56</v>
      </c>
      <c r="F193" t="s">
        <v>9077</v>
      </c>
      <c r="G193">
        <v>-1.3899999999999999E-2</v>
      </c>
    </row>
    <row r="194" spans="1:7" x14ac:dyDescent="0.3">
      <c r="A194" s="2">
        <v>44791</v>
      </c>
      <c r="B194">
        <v>290.17</v>
      </c>
      <c r="C194">
        <v>290.19</v>
      </c>
      <c r="D194">
        <v>291.91000000000003</v>
      </c>
      <c r="E194">
        <v>289.08</v>
      </c>
      <c r="F194" t="s">
        <v>4239</v>
      </c>
      <c r="G194">
        <v>-3.8999999999999998E-3</v>
      </c>
    </row>
    <row r="195" spans="1:7" x14ac:dyDescent="0.3">
      <c r="A195" s="2">
        <v>44790</v>
      </c>
      <c r="B195">
        <v>291.32</v>
      </c>
      <c r="C195">
        <v>289.74</v>
      </c>
      <c r="D195">
        <v>293.35000000000002</v>
      </c>
      <c r="E195">
        <v>289.47000000000003</v>
      </c>
      <c r="F195" t="s">
        <v>9078</v>
      </c>
      <c r="G195">
        <v>-4.7000000000000002E-3</v>
      </c>
    </row>
    <row r="196" spans="1:7" x14ac:dyDescent="0.3">
      <c r="A196" s="2">
        <v>44789</v>
      </c>
      <c r="B196">
        <v>292.70999999999998</v>
      </c>
      <c r="C196">
        <v>291.99</v>
      </c>
      <c r="D196">
        <v>294.04000000000002</v>
      </c>
      <c r="E196">
        <v>290.42</v>
      </c>
      <c r="F196" t="s">
        <v>4120</v>
      </c>
      <c r="G196">
        <v>-2.5999999999999999E-3</v>
      </c>
    </row>
    <row r="197" spans="1:7" x14ac:dyDescent="0.3">
      <c r="A197" s="2">
        <v>44788</v>
      </c>
      <c r="B197">
        <v>293.47000000000003</v>
      </c>
      <c r="C197">
        <v>291</v>
      </c>
      <c r="D197">
        <v>294.18</v>
      </c>
      <c r="E197">
        <v>290.11</v>
      </c>
      <c r="F197" t="s">
        <v>4209</v>
      </c>
      <c r="G197">
        <v>5.3E-3</v>
      </c>
    </row>
    <row r="198" spans="1:7" x14ac:dyDescent="0.3">
      <c r="A198" s="2">
        <v>44785</v>
      </c>
      <c r="B198">
        <v>291.91000000000003</v>
      </c>
      <c r="C198">
        <v>288.48</v>
      </c>
      <c r="D198">
        <v>291.91000000000003</v>
      </c>
      <c r="E198">
        <v>286.94</v>
      </c>
      <c r="F198" t="s">
        <v>3628</v>
      </c>
      <c r="G198">
        <v>1.7000000000000001E-2</v>
      </c>
    </row>
    <row r="199" spans="1:7" x14ac:dyDescent="0.3">
      <c r="A199" s="2">
        <v>44784</v>
      </c>
      <c r="B199">
        <v>287.02</v>
      </c>
      <c r="C199">
        <v>290.85000000000002</v>
      </c>
      <c r="D199">
        <v>291.20999999999998</v>
      </c>
      <c r="E199">
        <v>286.51</v>
      </c>
      <c r="F199" t="s">
        <v>4475</v>
      </c>
      <c r="G199">
        <v>-7.4000000000000003E-3</v>
      </c>
    </row>
    <row r="200" spans="1:7" x14ac:dyDescent="0.3">
      <c r="A200" s="2">
        <v>44783</v>
      </c>
      <c r="B200">
        <v>289.16000000000003</v>
      </c>
      <c r="C200">
        <v>288.17</v>
      </c>
      <c r="D200">
        <v>289.81</v>
      </c>
      <c r="E200">
        <v>286.94</v>
      </c>
      <c r="F200" t="s">
        <v>9079</v>
      </c>
      <c r="G200">
        <v>2.4299999999999999E-2</v>
      </c>
    </row>
    <row r="201" spans="1:7" x14ac:dyDescent="0.3">
      <c r="A201" s="2">
        <v>44782</v>
      </c>
      <c r="B201">
        <v>282.3</v>
      </c>
      <c r="C201">
        <v>279.64</v>
      </c>
      <c r="D201">
        <v>283.08</v>
      </c>
      <c r="E201">
        <v>277.61</v>
      </c>
      <c r="F201" t="s">
        <v>9080</v>
      </c>
      <c r="G201">
        <v>7.1000000000000004E-3</v>
      </c>
    </row>
    <row r="202" spans="1:7" x14ac:dyDescent="0.3">
      <c r="A202" s="2">
        <v>44781</v>
      </c>
      <c r="B202">
        <v>280.32</v>
      </c>
      <c r="C202">
        <v>284.05</v>
      </c>
      <c r="D202">
        <v>285.92</v>
      </c>
      <c r="E202">
        <v>279.32</v>
      </c>
      <c r="F202" t="s">
        <v>9081</v>
      </c>
      <c r="G202">
        <v>-9.1999999999999998E-3</v>
      </c>
    </row>
    <row r="203" spans="1:7" x14ac:dyDescent="0.3">
      <c r="A203" s="2">
        <v>44778</v>
      </c>
      <c r="B203">
        <v>282.91000000000003</v>
      </c>
      <c r="C203">
        <v>279.14999999999998</v>
      </c>
      <c r="D203">
        <v>283.64999999999998</v>
      </c>
      <c r="E203">
        <v>278.68</v>
      </c>
      <c r="F203" t="s">
        <v>4477</v>
      </c>
      <c r="G203">
        <v>-2.5999999999999999E-3</v>
      </c>
    </row>
    <row r="204" spans="1:7" x14ac:dyDescent="0.3">
      <c r="A204" s="2">
        <v>44777</v>
      </c>
      <c r="B204">
        <v>283.64999999999998</v>
      </c>
      <c r="C204">
        <v>281.8</v>
      </c>
      <c r="D204">
        <v>283.8</v>
      </c>
      <c r="E204">
        <v>280.17</v>
      </c>
      <c r="F204" t="s">
        <v>4120</v>
      </c>
      <c r="G204">
        <v>4.1999999999999997E-3</v>
      </c>
    </row>
    <row r="205" spans="1:7" x14ac:dyDescent="0.3">
      <c r="A205" s="2">
        <v>44776</v>
      </c>
      <c r="B205">
        <v>282.47000000000003</v>
      </c>
      <c r="C205">
        <v>276.76</v>
      </c>
      <c r="D205">
        <v>283.5</v>
      </c>
      <c r="E205">
        <v>276.61</v>
      </c>
      <c r="F205" t="s">
        <v>9082</v>
      </c>
      <c r="G205">
        <v>2.7799999999999998E-2</v>
      </c>
    </row>
    <row r="206" spans="1:7" x14ac:dyDescent="0.3">
      <c r="A206" s="2">
        <v>44775</v>
      </c>
      <c r="B206">
        <v>274.82</v>
      </c>
      <c r="C206">
        <v>276</v>
      </c>
      <c r="D206">
        <v>277.89</v>
      </c>
      <c r="E206">
        <v>272.38</v>
      </c>
      <c r="F206" t="s">
        <v>9083</v>
      </c>
      <c r="G206">
        <v>-1.15E-2</v>
      </c>
    </row>
    <row r="207" spans="1:7" x14ac:dyDescent="0.3">
      <c r="A207" s="2">
        <v>44774</v>
      </c>
      <c r="B207">
        <v>278.01</v>
      </c>
      <c r="C207">
        <v>277.82</v>
      </c>
      <c r="D207">
        <v>281.27999999999997</v>
      </c>
      <c r="E207">
        <v>275.83999999999997</v>
      </c>
      <c r="F207" t="s">
        <v>4682</v>
      </c>
      <c r="G207">
        <v>-9.7000000000000003E-3</v>
      </c>
    </row>
    <row r="208" spans="1:7" x14ac:dyDescent="0.3">
      <c r="A208" s="2">
        <v>44771</v>
      </c>
      <c r="B208">
        <v>280.74</v>
      </c>
      <c r="C208">
        <v>277.7</v>
      </c>
      <c r="D208">
        <v>282</v>
      </c>
      <c r="E208">
        <v>276.63</v>
      </c>
      <c r="F208" t="s">
        <v>1289</v>
      </c>
      <c r="G208">
        <v>1.5699999999999999E-2</v>
      </c>
    </row>
    <row r="209" spans="1:7" x14ac:dyDescent="0.3">
      <c r="A209" s="2">
        <v>44770</v>
      </c>
      <c r="B209">
        <v>276.41000000000003</v>
      </c>
      <c r="C209">
        <v>269.75</v>
      </c>
      <c r="D209">
        <v>277.83999999999997</v>
      </c>
      <c r="E209">
        <v>267.87</v>
      </c>
      <c r="F209" t="s">
        <v>9084</v>
      </c>
      <c r="G209">
        <v>2.8500000000000001E-2</v>
      </c>
    </row>
    <row r="210" spans="1:7" x14ac:dyDescent="0.3">
      <c r="A210" s="2">
        <v>44769</v>
      </c>
      <c r="B210">
        <v>268.74</v>
      </c>
      <c r="C210">
        <v>261.16000000000003</v>
      </c>
      <c r="D210">
        <v>270.05</v>
      </c>
      <c r="E210">
        <v>258.85000000000002</v>
      </c>
      <c r="F210" t="s">
        <v>9085</v>
      </c>
      <c r="G210">
        <v>6.6900000000000001E-2</v>
      </c>
    </row>
    <row r="211" spans="1:7" x14ac:dyDescent="0.3">
      <c r="A211" s="2">
        <v>44768</v>
      </c>
      <c r="B211">
        <v>251.9</v>
      </c>
      <c r="C211">
        <v>259.86</v>
      </c>
      <c r="D211">
        <v>259.88</v>
      </c>
      <c r="E211">
        <v>249.57</v>
      </c>
      <c r="F211" t="s">
        <v>9086</v>
      </c>
      <c r="G211">
        <v>-2.6800000000000001E-2</v>
      </c>
    </row>
    <row r="212" spans="1:7" x14ac:dyDescent="0.3">
      <c r="A212" s="2">
        <v>44767</v>
      </c>
      <c r="B212">
        <v>258.83</v>
      </c>
      <c r="C212">
        <v>260.99</v>
      </c>
      <c r="D212">
        <v>261.5</v>
      </c>
      <c r="E212">
        <v>256.81</v>
      </c>
      <c r="F212" t="s">
        <v>9087</v>
      </c>
      <c r="G212">
        <v>-5.8999999999999999E-3</v>
      </c>
    </row>
    <row r="213" spans="1:7" x14ac:dyDescent="0.3">
      <c r="A213" s="2">
        <v>44764</v>
      </c>
      <c r="B213">
        <v>260.36</v>
      </c>
      <c r="C213">
        <v>265.24</v>
      </c>
      <c r="D213">
        <v>265.33</v>
      </c>
      <c r="E213">
        <v>259.07</v>
      </c>
      <c r="F213" t="s">
        <v>4280</v>
      </c>
      <c r="G213">
        <v>-1.6899999999999998E-2</v>
      </c>
    </row>
    <row r="214" spans="1:7" x14ac:dyDescent="0.3">
      <c r="A214" s="2">
        <v>44763</v>
      </c>
      <c r="B214">
        <v>264.83999999999997</v>
      </c>
      <c r="C214">
        <v>259.79000000000002</v>
      </c>
      <c r="D214">
        <v>264.89</v>
      </c>
      <c r="E214">
        <v>257.02999999999997</v>
      </c>
      <c r="F214" t="s">
        <v>1522</v>
      </c>
      <c r="G214">
        <v>9.7999999999999997E-3</v>
      </c>
    </row>
    <row r="215" spans="1:7" x14ac:dyDescent="0.3">
      <c r="A215" s="2">
        <v>44762</v>
      </c>
      <c r="B215">
        <v>262.27</v>
      </c>
      <c r="C215">
        <v>259.89999999999998</v>
      </c>
      <c r="D215">
        <v>264.87</v>
      </c>
      <c r="E215">
        <v>258.91000000000003</v>
      </c>
      <c r="F215" t="s">
        <v>1933</v>
      </c>
      <c r="G215">
        <v>1.06E-2</v>
      </c>
    </row>
    <row r="216" spans="1:7" x14ac:dyDescent="0.3">
      <c r="A216" s="2">
        <v>44761</v>
      </c>
      <c r="B216">
        <v>259.52999999999997</v>
      </c>
      <c r="C216">
        <v>257.58</v>
      </c>
      <c r="D216">
        <v>259.72000000000003</v>
      </c>
      <c r="E216">
        <v>253.68</v>
      </c>
      <c r="F216" t="s">
        <v>9088</v>
      </c>
      <c r="G216">
        <v>2.0799999999999999E-2</v>
      </c>
    </row>
    <row r="217" spans="1:7" x14ac:dyDescent="0.3">
      <c r="A217" s="2">
        <v>44760</v>
      </c>
      <c r="B217">
        <v>254.25</v>
      </c>
      <c r="C217">
        <v>259.75</v>
      </c>
      <c r="D217">
        <v>260.83999999999997</v>
      </c>
      <c r="E217">
        <v>253.3</v>
      </c>
      <c r="F217" t="s">
        <v>4773</v>
      </c>
      <c r="G217">
        <v>-9.5999999999999992E-3</v>
      </c>
    </row>
    <row r="218" spans="1:7" x14ac:dyDescent="0.3">
      <c r="A218" s="2">
        <v>44757</v>
      </c>
      <c r="B218">
        <v>256.72000000000003</v>
      </c>
      <c r="C218">
        <v>255.72</v>
      </c>
      <c r="D218">
        <v>260.37</v>
      </c>
      <c r="E218">
        <v>254.77</v>
      </c>
      <c r="F218" t="s">
        <v>8996</v>
      </c>
      <c r="G218">
        <v>1.04E-2</v>
      </c>
    </row>
    <row r="219" spans="1:7" x14ac:dyDescent="0.3">
      <c r="A219" s="2">
        <v>44756</v>
      </c>
      <c r="B219">
        <v>254.08</v>
      </c>
      <c r="C219">
        <v>250.57</v>
      </c>
      <c r="D219">
        <v>255.14</v>
      </c>
      <c r="E219">
        <v>245.94</v>
      </c>
      <c r="F219" t="s">
        <v>4076</v>
      </c>
      <c r="G219">
        <v>5.4000000000000003E-3</v>
      </c>
    </row>
    <row r="220" spans="1:7" x14ac:dyDescent="0.3">
      <c r="A220" s="2">
        <v>44755</v>
      </c>
      <c r="B220">
        <v>252.72</v>
      </c>
      <c r="C220">
        <v>250.19</v>
      </c>
      <c r="D220">
        <v>253.55</v>
      </c>
      <c r="E220">
        <v>248.11</v>
      </c>
      <c r="F220" t="s">
        <v>9089</v>
      </c>
      <c r="G220">
        <v>-3.7000000000000002E-3</v>
      </c>
    </row>
    <row r="221" spans="1:7" x14ac:dyDescent="0.3">
      <c r="A221" s="2">
        <v>44754</v>
      </c>
      <c r="B221">
        <v>253.67</v>
      </c>
      <c r="C221">
        <v>265.88</v>
      </c>
      <c r="D221">
        <v>265.94</v>
      </c>
      <c r="E221">
        <v>252.04</v>
      </c>
      <c r="F221" t="s">
        <v>1721</v>
      </c>
      <c r="G221">
        <v>-4.1000000000000002E-2</v>
      </c>
    </row>
    <row r="222" spans="1:7" x14ac:dyDescent="0.3">
      <c r="A222" s="2">
        <v>44753</v>
      </c>
      <c r="B222">
        <v>264.51</v>
      </c>
      <c r="C222">
        <v>265.64999999999998</v>
      </c>
      <c r="D222">
        <v>266.52999999999997</v>
      </c>
      <c r="E222">
        <v>262.18</v>
      </c>
      <c r="F222" t="s">
        <v>9090</v>
      </c>
      <c r="G222">
        <v>-1.18E-2</v>
      </c>
    </row>
    <row r="223" spans="1:7" x14ac:dyDescent="0.3">
      <c r="A223" s="2">
        <v>44750</v>
      </c>
      <c r="B223">
        <v>267.66000000000003</v>
      </c>
      <c r="C223">
        <v>264.79000000000002</v>
      </c>
      <c r="D223">
        <v>268.10000000000002</v>
      </c>
      <c r="E223">
        <v>263.29000000000002</v>
      </c>
      <c r="F223" t="s">
        <v>4037</v>
      </c>
      <c r="G223">
        <v>-2.8E-3</v>
      </c>
    </row>
    <row r="224" spans="1:7" x14ac:dyDescent="0.3">
      <c r="A224" s="2">
        <v>44749</v>
      </c>
      <c r="B224">
        <v>268.39999999999998</v>
      </c>
      <c r="C224">
        <v>265.12</v>
      </c>
      <c r="D224">
        <v>269.05</v>
      </c>
      <c r="E224">
        <v>265.02</v>
      </c>
      <c r="F224" t="s">
        <v>4042</v>
      </c>
      <c r="G224">
        <v>8.2000000000000007E-3</v>
      </c>
    </row>
    <row r="225" spans="1:7" x14ac:dyDescent="0.3">
      <c r="A225" s="2">
        <v>44748</v>
      </c>
      <c r="B225">
        <v>266.20999999999998</v>
      </c>
      <c r="C225">
        <v>263.75</v>
      </c>
      <c r="D225">
        <v>267.99</v>
      </c>
      <c r="E225">
        <v>262.39999999999998</v>
      </c>
      <c r="F225" t="s">
        <v>9091</v>
      </c>
      <c r="G225">
        <v>1.2800000000000001E-2</v>
      </c>
    </row>
    <row r="226" spans="1:7" x14ac:dyDescent="0.3">
      <c r="A226" s="2">
        <v>44747</v>
      </c>
      <c r="B226">
        <v>262.85000000000002</v>
      </c>
      <c r="C226">
        <v>256.16000000000003</v>
      </c>
      <c r="D226">
        <v>262.98</v>
      </c>
      <c r="E226">
        <v>254.74</v>
      </c>
      <c r="F226" t="s">
        <v>3558</v>
      </c>
      <c r="G226">
        <v>1.26E-2</v>
      </c>
    </row>
    <row r="227" spans="1:7" x14ac:dyDescent="0.3">
      <c r="A227" s="2">
        <v>44743</v>
      </c>
      <c r="B227">
        <v>259.58</v>
      </c>
      <c r="C227">
        <v>256.39</v>
      </c>
      <c r="D227">
        <v>259.77</v>
      </c>
      <c r="E227">
        <v>254.61</v>
      </c>
      <c r="F227" t="s">
        <v>4424</v>
      </c>
      <c r="G227">
        <v>1.0699999999999999E-2</v>
      </c>
    </row>
    <row r="228" spans="1:7" x14ac:dyDescent="0.3">
      <c r="A228" s="2">
        <v>44742</v>
      </c>
      <c r="B228">
        <v>256.83</v>
      </c>
      <c r="C228">
        <v>257.05</v>
      </c>
      <c r="D228">
        <v>259.52999999999997</v>
      </c>
      <c r="E228">
        <v>252.9</v>
      </c>
      <c r="F228" t="s">
        <v>9092</v>
      </c>
      <c r="G228">
        <v>-1.32E-2</v>
      </c>
    </row>
    <row r="229" spans="1:7" x14ac:dyDescent="0.3">
      <c r="A229" s="2">
        <v>44741</v>
      </c>
      <c r="B229">
        <v>260.26</v>
      </c>
      <c r="C229">
        <v>257.58999999999997</v>
      </c>
      <c r="D229">
        <v>261.97000000000003</v>
      </c>
      <c r="E229">
        <v>255.76</v>
      </c>
      <c r="F229" t="s">
        <v>4475</v>
      </c>
      <c r="G229">
        <v>1.47E-2</v>
      </c>
    </row>
    <row r="230" spans="1:7" x14ac:dyDescent="0.3">
      <c r="A230" s="2">
        <v>44740</v>
      </c>
      <c r="B230">
        <v>256.48</v>
      </c>
      <c r="C230">
        <v>263.98</v>
      </c>
      <c r="D230">
        <v>266.91000000000003</v>
      </c>
      <c r="E230">
        <v>256.32</v>
      </c>
      <c r="F230" t="s">
        <v>3642</v>
      </c>
      <c r="G230">
        <v>-3.1699999999999999E-2</v>
      </c>
    </row>
    <row r="231" spans="1:7" x14ac:dyDescent="0.3">
      <c r="A231" s="2">
        <v>44739</v>
      </c>
      <c r="B231">
        <v>264.89</v>
      </c>
      <c r="C231">
        <v>268.2</v>
      </c>
      <c r="D231">
        <v>268.3</v>
      </c>
      <c r="E231">
        <v>263.27999999999997</v>
      </c>
      <c r="F231" t="s">
        <v>9093</v>
      </c>
      <c r="G231">
        <v>-1.0500000000000001E-2</v>
      </c>
    </row>
    <row r="232" spans="1:7" x14ac:dyDescent="0.3">
      <c r="A232" s="2">
        <v>44736</v>
      </c>
      <c r="B232">
        <v>267.7</v>
      </c>
      <c r="C232">
        <v>261.81</v>
      </c>
      <c r="D232">
        <v>267.98</v>
      </c>
      <c r="E232">
        <v>261.72000000000003</v>
      </c>
      <c r="F232" t="s">
        <v>9094</v>
      </c>
      <c r="G232">
        <v>3.4099999999999998E-2</v>
      </c>
    </row>
    <row r="233" spans="1:7" x14ac:dyDescent="0.3">
      <c r="A233" s="2">
        <v>44735</v>
      </c>
      <c r="B233">
        <v>258.86</v>
      </c>
      <c r="C233">
        <v>255.57</v>
      </c>
      <c r="D233">
        <v>259.37</v>
      </c>
      <c r="E233">
        <v>253.63</v>
      </c>
      <c r="F233" t="s">
        <v>9095</v>
      </c>
      <c r="G233">
        <v>2.2599999999999999E-2</v>
      </c>
    </row>
    <row r="234" spans="1:7" x14ac:dyDescent="0.3">
      <c r="A234" s="2">
        <v>44734</v>
      </c>
      <c r="B234">
        <v>253.13</v>
      </c>
      <c r="C234">
        <v>251.89</v>
      </c>
      <c r="D234">
        <v>257.17</v>
      </c>
      <c r="E234">
        <v>250.37</v>
      </c>
      <c r="F234" t="s">
        <v>1497</v>
      </c>
      <c r="G234">
        <v>-2.3999999999999998E-3</v>
      </c>
    </row>
    <row r="235" spans="1:7" x14ac:dyDescent="0.3">
      <c r="A235" s="2">
        <v>44733</v>
      </c>
      <c r="B235">
        <v>253.74</v>
      </c>
      <c r="C235">
        <v>250.26</v>
      </c>
      <c r="D235">
        <v>254.75</v>
      </c>
      <c r="E235">
        <v>249.51</v>
      </c>
      <c r="F235" t="s">
        <v>4228</v>
      </c>
      <c r="G235">
        <v>2.46E-2</v>
      </c>
    </row>
    <row r="236" spans="1:7" x14ac:dyDescent="0.3">
      <c r="A236" s="2">
        <v>44729</v>
      </c>
      <c r="B236">
        <v>247.65</v>
      </c>
      <c r="C236">
        <v>244.7</v>
      </c>
      <c r="D236">
        <v>250.5</v>
      </c>
      <c r="E236">
        <v>244.03</v>
      </c>
      <c r="F236" t="s">
        <v>1893</v>
      </c>
      <c r="G236">
        <v>1.09E-2</v>
      </c>
    </row>
    <row r="237" spans="1:7" x14ac:dyDescent="0.3">
      <c r="A237" s="2">
        <v>44728</v>
      </c>
      <c r="B237">
        <v>244.97</v>
      </c>
      <c r="C237">
        <v>245.98</v>
      </c>
      <c r="D237">
        <v>247.42</v>
      </c>
      <c r="E237">
        <v>243.02</v>
      </c>
      <c r="F237" t="s">
        <v>9096</v>
      </c>
      <c r="G237">
        <v>-2.7E-2</v>
      </c>
    </row>
    <row r="238" spans="1:7" x14ac:dyDescent="0.3">
      <c r="A238" s="2">
        <v>44727</v>
      </c>
      <c r="B238">
        <v>251.76</v>
      </c>
      <c r="C238">
        <v>248.31</v>
      </c>
      <c r="D238">
        <v>255.3</v>
      </c>
      <c r="E238">
        <v>246.42</v>
      </c>
      <c r="F238" t="s">
        <v>9097</v>
      </c>
      <c r="G238">
        <v>2.9700000000000001E-2</v>
      </c>
    </row>
    <row r="239" spans="1:7" x14ac:dyDescent="0.3">
      <c r="A239" s="2">
        <v>44726</v>
      </c>
      <c r="B239">
        <v>244.49</v>
      </c>
      <c r="C239">
        <v>243.86</v>
      </c>
      <c r="D239">
        <v>245.74</v>
      </c>
      <c r="E239">
        <v>241.51</v>
      </c>
      <c r="F239" t="s">
        <v>1845</v>
      </c>
      <c r="G239">
        <v>9.1999999999999998E-3</v>
      </c>
    </row>
    <row r="240" spans="1:7" x14ac:dyDescent="0.3">
      <c r="A240" s="2">
        <v>44725</v>
      </c>
      <c r="B240">
        <v>242.26</v>
      </c>
      <c r="C240">
        <v>245.11</v>
      </c>
      <c r="D240">
        <v>249.02</v>
      </c>
      <c r="E240">
        <v>241.53</v>
      </c>
      <c r="F240" t="s">
        <v>9098</v>
      </c>
      <c r="G240">
        <v>-4.24E-2</v>
      </c>
    </row>
    <row r="241" spans="1:7" x14ac:dyDescent="0.3">
      <c r="A241" s="2">
        <v>44722</v>
      </c>
      <c r="B241">
        <v>252.99</v>
      </c>
      <c r="C241">
        <v>260.58</v>
      </c>
      <c r="D241">
        <v>260.58</v>
      </c>
      <c r="E241">
        <v>252.53</v>
      </c>
      <c r="F241" t="s">
        <v>1262</v>
      </c>
      <c r="G241">
        <v>-4.4600000000000001E-2</v>
      </c>
    </row>
    <row r="242" spans="1:7" x14ac:dyDescent="0.3">
      <c r="A242" s="2">
        <v>44721</v>
      </c>
      <c r="B242">
        <v>264.79000000000002</v>
      </c>
      <c r="C242">
        <v>267.77999999999997</v>
      </c>
      <c r="D242">
        <v>272.70999999999998</v>
      </c>
      <c r="E242">
        <v>264.63</v>
      </c>
      <c r="F242" t="s">
        <v>2008</v>
      </c>
      <c r="G242">
        <v>-2.0799999999999999E-2</v>
      </c>
    </row>
    <row r="243" spans="1:7" x14ac:dyDescent="0.3">
      <c r="A243" s="2">
        <v>44720</v>
      </c>
      <c r="B243">
        <v>270.41000000000003</v>
      </c>
      <c r="C243">
        <v>271.70999999999998</v>
      </c>
      <c r="D243">
        <v>273</v>
      </c>
      <c r="E243">
        <v>269.61</v>
      </c>
      <c r="F243" t="s">
        <v>4061</v>
      </c>
      <c r="G243">
        <v>-7.7000000000000002E-3</v>
      </c>
    </row>
    <row r="244" spans="1:7" x14ac:dyDescent="0.3">
      <c r="A244" s="2">
        <v>44719</v>
      </c>
      <c r="B244">
        <v>272.5</v>
      </c>
      <c r="C244">
        <v>266.64</v>
      </c>
      <c r="D244">
        <v>273.13</v>
      </c>
      <c r="E244">
        <v>265.94</v>
      </c>
      <c r="F244" t="s">
        <v>4159</v>
      </c>
      <c r="G244">
        <v>1.4E-2</v>
      </c>
    </row>
    <row r="245" spans="1:7" x14ac:dyDescent="0.3">
      <c r="A245" s="2">
        <v>44718</v>
      </c>
      <c r="B245">
        <v>268.75</v>
      </c>
      <c r="C245">
        <v>272.06</v>
      </c>
      <c r="D245">
        <v>274.18</v>
      </c>
      <c r="E245">
        <v>267.22000000000003</v>
      </c>
      <c r="F245" t="s">
        <v>1522</v>
      </c>
      <c r="G245">
        <v>-4.7000000000000002E-3</v>
      </c>
    </row>
    <row r="246" spans="1:7" x14ac:dyDescent="0.3">
      <c r="A246" s="2">
        <v>44715</v>
      </c>
      <c r="B246">
        <v>270.02</v>
      </c>
      <c r="C246">
        <v>270.31</v>
      </c>
      <c r="D246">
        <v>273.45</v>
      </c>
      <c r="E246">
        <v>268.41000000000003</v>
      </c>
      <c r="F246" t="s">
        <v>9099</v>
      </c>
      <c r="G246">
        <v>-1.66E-2</v>
      </c>
    </row>
    <row r="247" spans="1:7" x14ac:dyDescent="0.3">
      <c r="A247" s="2">
        <v>44714</v>
      </c>
      <c r="B247">
        <v>274.58</v>
      </c>
      <c r="C247">
        <v>264.45</v>
      </c>
      <c r="D247">
        <v>274.64999999999998</v>
      </c>
      <c r="E247">
        <v>261.60000000000002</v>
      </c>
      <c r="F247" t="s">
        <v>9100</v>
      </c>
      <c r="G247">
        <v>7.9000000000000008E-3</v>
      </c>
    </row>
    <row r="248" spans="1:7" x14ac:dyDescent="0.3">
      <c r="A248" s="2">
        <v>44713</v>
      </c>
      <c r="B248">
        <v>272.42</v>
      </c>
      <c r="C248">
        <v>275.2</v>
      </c>
      <c r="D248">
        <v>277.69</v>
      </c>
      <c r="E248">
        <v>270.04000000000002</v>
      </c>
      <c r="F248" t="s">
        <v>9101</v>
      </c>
      <c r="G248">
        <v>2E-3</v>
      </c>
    </row>
    <row r="249" spans="1:7" x14ac:dyDescent="0.3">
      <c r="A249" s="2">
        <v>44712</v>
      </c>
      <c r="B249">
        <v>271.87</v>
      </c>
      <c r="C249">
        <v>272.52999999999997</v>
      </c>
      <c r="D249">
        <v>274.77</v>
      </c>
      <c r="E249">
        <v>268.93</v>
      </c>
      <c r="F249" t="s">
        <v>9102</v>
      </c>
      <c r="G249">
        <v>-5.0000000000000001E-3</v>
      </c>
    </row>
    <row r="250" spans="1:7" x14ac:dyDescent="0.3">
      <c r="A250" s="2">
        <v>44708</v>
      </c>
      <c r="B250">
        <v>273.24</v>
      </c>
      <c r="C250">
        <v>268.48</v>
      </c>
      <c r="D250">
        <v>273.33999999999997</v>
      </c>
      <c r="E250">
        <v>267.56</v>
      </c>
      <c r="F250" t="s">
        <v>8948</v>
      </c>
      <c r="G250">
        <v>2.76E-2</v>
      </c>
    </row>
    <row r="251" spans="1:7" x14ac:dyDescent="0.3">
      <c r="A251" s="2">
        <v>44707</v>
      </c>
      <c r="B251">
        <v>265.89999999999998</v>
      </c>
      <c r="C251">
        <v>262.27</v>
      </c>
      <c r="D251">
        <v>267.11</v>
      </c>
      <c r="E251">
        <v>261.43</v>
      </c>
      <c r="F251" t="s">
        <v>9103</v>
      </c>
      <c r="G251">
        <v>1.29E-2</v>
      </c>
    </row>
    <row r="252" spans="1:7" x14ac:dyDescent="0.3">
      <c r="A252" s="2">
        <v>44706</v>
      </c>
      <c r="B252">
        <v>262.52</v>
      </c>
      <c r="C252">
        <v>258.14</v>
      </c>
      <c r="D252">
        <v>264.58</v>
      </c>
      <c r="E252">
        <v>257.13</v>
      </c>
      <c r="F252" t="s">
        <v>9104</v>
      </c>
      <c r="G252">
        <v>1.12E-2</v>
      </c>
    </row>
    <row r="253" spans="1:7" x14ac:dyDescent="0.3">
      <c r="A253" s="2">
        <v>44705</v>
      </c>
      <c r="B253">
        <v>259.62</v>
      </c>
      <c r="C253">
        <v>257.89</v>
      </c>
      <c r="D253">
        <v>261.33</v>
      </c>
      <c r="E253">
        <v>253.5</v>
      </c>
      <c r="F253" t="s">
        <v>1848</v>
      </c>
      <c r="G253">
        <v>-4.0000000000000001E-3</v>
      </c>
    </row>
    <row r="254" spans="1:7" x14ac:dyDescent="0.3">
      <c r="A254" s="2">
        <v>44704</v>
      </c>
      <c r="B254">
        <v>260.64999999999998</v>
      </c>
      <c r="C254">
        <v>255.49</v>
      </c>
      <c r="D254">
        <v>261.5</v>
      </c>
      <c r="E254">
        <v>253.43</v>
      </c>
      <c r="F254" t="s">
        <v>9105</v>
      </c>
      <c r="G254">
        <v>3.2000000000000001E-2</v>
      </c>
    </row>
    <row r="255" spans="1:7" x14ac:dyDescent="0.3">
      <c r="A255" s="2">
        <v>44701</v>
      </c>
      <c r="B255">
        <v>252.56</v>
      </c>
      <c r="C255">
        <v>257.24</v>
      </c>
      <c r="D255">
        <v>258.54000000000002</v>
      </c>
      <c r="E255">
        <v>246.44</v>
      </c>
      <c r="F255" t="s">
        <v>9106</v>
      </c>
      <c r="G255">
        <v>-2.3E-3</v>
      </c>
    </row>
    <row r="256" spans="1:7" x14ac:dyDescent="0.3">
      <c r="A256" s="2">
        <v>44700</v>
      </c>
      <c r="B256">
        <v>253.14</v>
      </c>
      <c r="C256">
        <v>253.9</v>
      </c>
      <c r="D256">
        <v>257.67</v>
      </c>
      <c r="E256">
        <v>251.88</v>
      </c>
      <c r="F256" t="s">
        <v>4798</v>
      </c>
      <c r="G256">
        <v>-3.7000000000000002E-3</v>
      </c>
    </row>
    <row r="257" spans="1:7" x14ac:dyDescent="0.3">
      <c r="A257" s="2">
        <v>44699</v>
      </c>
      <c r="B257">
        <v>254.08</v>
      </c>
      <c r="C257">
        <v>263</v>
      </c>
      <c r="D257">
        <v>263.60000000000002</v>
      </c>
      <c r="E257">
        <v>252.77</v>
      </c>
      <c r="F257" t="s">
        <v>9107</v>
      </c>
      <c r="G257">
        <v>-4.7699999999999999E-2</v>
      </c>
    </row>
    <row r="258" spans="1:7" x14ac:dyDescent="0.3">
      <c r="A258" s="2">
        <v>44698</v>
      </c>
      <c r="B258">
        <v>266.82</v>
      </c>
      <c r="C258">
        <v>266.11</v>
      </c>
      <c r="D258">
        <v>268.33</v>
      </c>
      <c r="E258">
        <v>262.45999999999998</v>
      </c>
      <c r="F258" t="s">
        <v>1914</v>
      </c>
      <c r="G258">
        <v>2.0299999999999999E-2</v>
      </c>
    </row>
    <row r="259" spans="1:7" x14ac:dyDescent="0.3">
      <c r="A259" s="2">
        <v>44697</v>
      </c>
      <c r="B259">
        <v>261.5</v>
      </c>
      <c r="C259">
        <v>259.95</v>
      </c>
      <c r="D259">
        <v>265.82</v>
      </c>
      <c r="E259">
        <v>255.78</v>
      </c>
      <c r="F259" t="s">
        <v>3963</v>
      </c>
      <c r="G259">
        <v>1.5E-3</v>
      </c>
    </row>
    <row r="260" spans="1:7" x14ac:dyDescent="0.3">
      <c r="A260" s="2">
        <v>44694</v>
      </c>
      <c r="B260">
        <v>261.12</v>
      </c>
      <c r="C260">
        <v>257.35000000000002</v>
      </c>
      <c r="D260">
        <v>263.04000000000002</v>
      </c>
      <c r="E260">
        <v>255.35</v>
      </c>
      <c r="F260" t="s">
        <v>9108</v>
      </c>
      <c r="G260">
        <v>2.2599999999999999E-2</v>
      </c>
    </row>
    <row r="261" spans="1:7" x14ac:dyDescent="0.3">
      <c r="A261" s="2">
        <v>44693</v>
      </c>
      <c r="B261">
        <v>255.35</v>
      </c>
      <c r="C261">
        <v>257.69</v>
      </c>
      <c r="D261">
        <v>259.88</v>
      </c>
      <c r="E261">
        <v>250.02</v>
      </c>
      <c r="F261" t="s">
        <v>9109</v>
      </c>
      <c r="G261">
        <v>-0.02</v>
      </c>
    </row>
    <row r="262" spans="1:7" x14ac:dyDescent="0.3">
      <c r="A262" s="2">
        <v>44692</v>
      </c>
      <c r="B262">
        <v>260.55</v>
      </c>
      <c r="C262">
        <v>265.68</v>
      </c>
      <c r="D262">
        <v>271.36</v>
      </c>
      <c r="E262">
        <v>259.3</v>
      </c>
      <c r="F262" t="s">
        <v>9110</v>
      </c>
      <c r="G262">
        <v>-3.32E-2</v>
      </c>
    </row>
    <row r="263" spans="1:7" x14ac:dyDescent="0.3">
      <c r="A263" s="2">
        <v>44691</v>
      </c>
      <c r="B263">
        <v>269.5</v>
      </c>
      <c r="C263">
        <v>271.69</v>
      </c>
      <c r="D263">
        <v>273.75</v>
      </c>
      <c r="E263">
        <v>265.07</v>
      </c>
      <c r="F263" t="s">
        <v>9111</v>
      </c>
      <c r="G263">
        <v>1.8599999999999998E-2</v>
      </c>
    </row>
    <row r="264" spans="1:7" x14ac:dyDescent="0.3">
      <c r="A264" s="2">
        <v>44690</v>
      </c>
      <c r="B264">
        <v>264.58</v>
      </c>
      <c r="C264">
        <v>270.06</v>
      </c>
      <c r="D264">
        <v>272.36</v>
      </c>
      <c r="E264">
        <v>263.32</v>
      </c>
      <c r="F264" t="s">
        <v>9112</v>
      </c>
      <c r="G264">
        <v>-3.6900000000000002E-2</v>
      </c>
    </row>
    <row r="265" spans="1:7" x14ac:dyDescent="0.3">
      <c r="A265" s="2">
        <v>44687</v>
      </c>
      <c r="B265">
        <v>274.73</v>
      </c>
      <c r="C265">
        <v>274.8</v>
      </c>
      <c r="D265">
        <v>279.25</v>
      </c>
      <c r="E265">
        <v>271.27</v>
      </c>
      <c r="F265" t="s">
        <v>9113</v>
      </c>
      <c r="G265">
        <v>-9.4000000000000004E-3</v>
      </c>
    </row>
    <row r="266" spans="1:7" x14ac:dyDescent="0.3">
      <c r="A266" s="2">
        <v>44686</v>
      </c>
      <c r="B266">
        <v>277.35000000000002</v>
      </c>
      <c r="C266">
        <v>285.54000000000002</v>
      </c>
      <c r="D266">
        <v>286.35000000000002</v>
      </c>
      <c r="E266">
        <v>274.33999999999997</v>
      </c>
      <c r="F266" t="s">
        <v>9114</v>
      </c>
      <c r="G266">
        <v>-4.36E-2</v>
      </c>
    </row>
    <row r="267" spans="1:7" x14ac:dyDescent="0.3">
      <c r="A267" s="2">
        <v>44685</v>
      </c>
      <c r="B267">
        <v>289.98</v>
      </c>
      <c r="C267">
        <v>282.58999999999997</v>
      </c>
      <c r="D267">
        <v>290.88</v>
      </c>
      <c r="E267">
        <v>276.73</v>
      </c>
      <c r="F267" t="s">
        <v>9115</v>
      </c>
      <c r="G267">
        <v>2.9100000000000001E-2</v>
      </c>
    </row>
    <row r="268" spans="1:7" x14ac:dyDescent="0.3">
      <c r="A268" s="2">
        <v>44684</v>
      </c>
      <c r="B268">
        <v>281.77999999999997</v>
      </c>
      <c r="C268">
        <v>283.95999999999998</v>
      </c>
      <c r="D268">
        <v>284.13</v>
      </c>
      <c r="E268">
        <v>280.14999999999998</v>
      </c>
      <c r="F268" t="s">
        <v>8880</v>
      </c>
      <c r="G268">
        <v>-9.4999999999999998E-3</v>
      </c>
    </row>
    <row r="269" spans="1:7" x14ac:dyDescent="0.3">
      <c r="A269" s="2">
        <v>44683</v>
      </c>
      <c r="B269">
        <v>284.47000000000003</v>
      </c>
      <c r="C269">
        <v>277.70999999999998</v>
      </c>
      <c r="D269">
        <v>284.94</v>
      </c>
      <c r="E269">
        <v>276.22000000000003</v>
      </c>
      <c r="F269" t="s">
        <v>2027</v>
      </c>
      <c r="G269">
        <v>2.5000000000000001E-2</v>
      </c>
    </row>
    <row r="270" spans="1:7" x14ac:dyDescent="0.3">
      <c r="A270" s="2">
        <v>44680</v>
      </c>
      <c r="B270">
        <v>277.52</v>
      </c>
      <c r="C270">
        <v>288.61</v>
      </c>
      <c r="D270">
        <v>289.88</v>
      </c>
      <c r="E270">
        <v>276.5</v>
      </c>
      <c r="F270" t="s">
        <v>9116</v>
      </c>
      <c r="G270">
        <v>-4.1799999999999997E-2</v>
      </c>
    </row>
    <row r="271" spans="1:7" x14ac:dyDescent="0.3">
      <c r="A271" s="2">
        <v>44679</v>
      </c>
      <c r="B271">
        <v>289.63</v>
      </c>
      <c r="C271">
        <v>285.18</v>
      </c>
      <c r="D271">
        <v>290.98</v>
      </c>
      <c r="E271">
        <v>281.45999999999998</v>
      </c>
      <c r="F271" t="s">
        <v>9117</v>
      </c>
      <c r="G271">
        <v>2.2599999999999999E-2</v>
      </c>
    </row>
    <row r="272" spans="1:7" x14ac:dyDescent="0.3">
      <c r="A272" s="2">
        <v>44678</v>
      </c>
      <c r="B272">
        <v>283.22000000000003</v>
      </c>
      <c r="C272">
        <v>282.10000000000002</v>
      </c>
      <c r="D272">
        <v>290.97000000000003</v>
      </c>
      <c r="E272">
        <v>279.16000000000003</v>
      </c>
      <c r="F272" t="s">
        <v>9118</v>
      </c>
      <c r="G272">
        <v>4.8099999999999997E-2</v>
      </c>
    </row>
    <row r="273" spans="1:7" x14ac:dyDescent="0.3">
      <c r="A273" s="2">
        <v>44677</v>
      </c>
      <c r="B273">
        <v>270.22000000000003</v>
      </c>
      <c r="C273">
        <v>277.5</v>
      </c>
      <c r="D273">
        <v>278.36</v>
      </c>
      <c r="E273">
        <v>270</v>
      </c>
      <c r="F273" t="s">
        <v>9119</v>
      </c>
      <c r="G273">
        <v>-3.7400000000000003E-2</v>
      </c>
    </row>
    <row r="274" spans="1:7" x14ac:dyDescent="0.3">
      <c r="A274" s="2">
        <v>44676</v>
      </c>
      <c r="B274">
        <v>280.72000000000003</v>
      </c>
      <c r="C274">
        <v>273.29000000000002</v>
      </c>
      <c r="D274">
        <v>281.11</v>
      </c>
      <c r="E274">
        <v>270.77</v>
      </c>
      <c r="F274" t="s">
        <v>9120</v>
      </c>
      <c r="G274">
        <v>2.4400000000000002E-2</v>
      </c>
    </row>
    <row r="275" spans="1:7" x14ac:dyDescent="0.3">
      <c r="A275" s="2">
        <v>44673</v>
      </c>
      <c r="B275">
        <v>274.02999999999997</v>
      </c>
      <c r="C275">
        <v>281.68</v>
      </c>
      <c r="D275">
        <v>283.2</v>
      </c>
      <c r="E275">
        <v>273.38</v>
      </c>
      <c r="F275" t="s">
        <v>3412</v>
      </c>
      <c r="G275">
        <v>-2.41E-2</v>
      </c>
    </row>
    <row r="276" spans="1:7" x14ac:dyDescent="0.3">
      <c r="A276" s="2">
        <v>44672</v>
      </c>
      <c r="B276">
        <v>280.81</v>
      </c>
      <c r="C276">
        <v>288.58</v>
      </c>
      <c r="D276">
        <v>293.3</v>
      </c>
      <c r="E276">
        <v>280.06</v>
      </c>
      <c r="F276" t="s">
        <v>9121</v>
      </c>
      <c r="G276">
        <v>-1.9400000000000001E-2</v>
      </c>
    </row>
    <row r="277" spans="1:7" x14ac:dyDescent="0.3">
      <c r="A277" s="2">
        <v>44671</v>
      </c>
      <c r="B277">
        <v>286.36</v>
      </c>
      <c r="C277">
        <v>289.39999999999998</v>
      </c>
      <c r="D277">
        <v>289.7</v>
      </c>
      <c r="E277">
        <v>285.37</v>
      </c>
      <c r="F277" t="s">
        <v>9122</v>
      </c>
      <c r="G277">
        <v>3.7000000000000002E-3</v>
      </c>
    </row>
    <row r="278" spans="1:7" x14ac:dyDescent="0.3">
      <c r="A278" s="2">
        <v>44670</v>
      </c>
      <c r="B278">
        <v>285.3</v>
      </c>
      <c r="C278">
        <v>279.38</v>
      </c>
      <c r="D278">
        <v>286.17</v>
      </c>
      <c r="E278">
        <v>278.41000000000003</v>
      </c>
      <c r="F278" t="s">
        <v>9123</v>
      </c>
      <c r="G278">
        <v>1.7000000000000001E-2</v>
      </c>
    </row>
    <row r="279" spans="1:7" x14ac:dyDescent="0.3">
      <c r="A279" s="2">
        <v>44669</v>
      </c>
      <c r="B279">
        <v>280.52</v>
      </c>
      <c r="C279">
        <v>278.91000000000003</v>
      </c>
      <c r="D279">
        <v>282.45999999999998</v>
      </c>
      <c r="E279">
        <v>278.33999999999997</v>
      </c>
      <c r="F279" t="s">
        <v>3549</v>
      </c>
      <c r="G279">
        <v>2.5000000000000001E-3</v>
      </c>
    </row>
    <row r="280" spans="1:7" x14ac:dyDescent="0.3">
      <c r="A280" s="2">
        <v>44665</v>
      </c>
      <c r="B280">
        <v>279.83</v>
      </c>
      <c r="C280">
        <v>288.08999999999997</v>
      </c>
      <c r="D280">
        <v>288.3</v>
      </c>
      <c r="E280">
        <v>279.32</v>
      </c>
      <c r="F280" t="s">
        <v>9124</v>
      </c>
      <c r="G280">
        <v>-2.7099999999999999E-2</v>
      </c>
    </row>
    <row r="281" spans="1:7" x14ac:dyDescent="0.3">
      <c r="A281" s="2">
        <v>44664</v>
      </c>
      <c r="B281">
        <v>287.62</v>
      </c>
      <c r="C281">
        <v>282.73</v>
      </c>
      <c r="D281">
        <v>288.58</v>
      </c>
      <c r="E281">
        <v>281.3</v>
      </c>
      <c r="F281" t="s">
        <v>9125</v>
      </c>
      <c r="G281">
        <v>1.9699999999999999E-2</v>
      </c>
    </row>
    <row r="282" spans="1:7" x14ac:dyDescent="0.3">
      <c r="A282" s="2">
        <v>44663</v>
      </c>
      <c r="B282">
        <v>282.06</v>
      </c>
      <c r="C282">
        <v>289.23</v>
      </c>
      <c r="D282">
        <v>290.74</v>
      </c>
      <c r="E282">
        <v>280.49</v>
      </c>
      <c r="F282" t="s">
        <v>1261</v>
      </c>
      <c r="G282">
        <v>-1.12E-2</v>
      </c>
    </row>
    <row r="283" spans="1:7" x14ac:dyDescent="0.3">
      <c r="A283" s="2">
        <v>44662</v>
      </c>
      <c r="B283">
        <v>285.26</v>
      </c>
      <c r="C283">
        <v>291.79000000000002</v>
      </c>
      <c r="D283">
        <v>292.61</v>
      </c>
      <c r="E283">
        <v>285</v>
      </c>
      <c r="F283" t="s">
        <v>1986</v>
      </c>
      <c r="G283">
        <v>-3.9399999999999998E-2</v>
      </c>
    </row>
    <row r="284" spans="1:7" x14ac:dyDescent="0.3">
      <c r="A284" s="2">
        <v>44659</v>
      </c>
      <c r="B284">
        <v>296.97000000000003</v>
      </c>
      <c r="C284">
        <v>300.44</v>
      </c>
      <c r="D284">
        <v>301.12</v>
      </c>
      <c r="E284">
        <v>296.27999999999997</v>
      </c>
      <c r="F284" t="s">
        <v>8700</v>
      </c>
      <c r="G284">
        <v>-1.46E-2</v>
      </c>
    </row>
    <row r="285" spans="1:7" x14ac:dyDescent="0.3">
      <c r="A285" s="2">
        <v>44658</v>
      </c>
      <c r="B285">
        <v>301.37</v>
      </c>
      <c r="C285">
        <v>296.66000000000003</v>
      </c>
      <c r="D285">
        <v>303.64999999999998</v>
      </c>
      <c r="E285">
        <v>296.35000000000002</v>
      </c>
      <c r="F285" t="s">
        <v>4611</v>
      </c>
      <c r="G285">
        <v>6.1999999999999998E-3</v>
      </c>
    </row>
    <row r="286" spans="1:7" x14ac:dyDescent="0.3">
      <c r="A286" s="2">
        <v>44657</v>
      </c>
      <c r="B286">
        <v>299.5</v>
      </c>
      <c r="C286">
        <v>305.19</v>
      </c>
      <c r="D286">
        <v>307</v>
      </c>
      <c r="E286">
        <v>296.70999999999998</v>
      </c>
      <c r="F286" t="s">
        <v>1019</v>
      </c>
      <c r="G286">
        <v>-3.6600000000000001E-2</v>
      </c>
    </row>
    <row r="287" spans="1:7" x14ac:dyDescent="0.3">
      <c r="A287" s="2">
        <v>44656</v>
      </c>
      <c r="B287">
        <v>310.88</v>
      </c>
      <c r="C287">
        <v>313.27</v>
      </c>
      <c r="D287">
        <v>314.86</v>
      </c>
      <c r="E287">
        <v>309.87</v>
      </c>
      <c r="F287" t="s">
        <v>1528</v>
      </c>
      <c r="G287">
        <v>-1.2999999999999999E-2</v>
      </c>
    </row>
    <row r="288" spans="1:7" x14ac:dyDescent="0.3">
      <c r="A288" s="2">
        <v>44655</v>
      </c>
      <c r="B288">
        <v>314.97000000000003</v>
      </c>
      <c r="C288">
        <v>310.08999999999997</v>
      </c>
      <c r="D288">
        <v>315.11</v>
      </c>
      <c r="E288">
        <v>309.70999999999998</v>
      </c>
      <c r="F288" t="s">
        <v>4166</v>
      </c>
      <c r="G288">
        <v>1.7899999999999999E-2</v>
      </c>
    </row>
    <row r="289" spans="1:7" x14ac:dyDescent="0.3">
      <c r="A289" s="2">
        <v>44652</v>
      </c>
      <c r="B289">
        <v>309.42</v>
      </c>
      <c r="C289">
        <v>309.37</v>
      </c>
      <c r="D289">
        <v>310.13</v>
      </c>
      <c r="E289">
        <v>305.54000000000002</v>
      </c>
      <c r="F289" t="s">
        <v>4315</v>
      </c>
      <c r="G289">
        <v>3.5999999999999999E-3</v>
      </c>
    </row>
    <row r="290" spans="1:7" x14ac:dyDescent="0.3">
      <c r="A290" s="2">
        <v>44651</v>
      </c>
      <c r="B290">
        <v>308.31</v>
      </c>
      <c r="C290">
        <v>313.89999999999998</v>
      </c>
      <c r="D290">
        <v>315.14</v>
      </c>
      <c r="E290">
        <v>307.89</v>
      </c>
      <c r="F290" t="s">
        <v>9126</v>
      </c>
      <c r="G290">
        <v>-1.77E-2</v>
      </c>
    </row>
    <row r="291" spans="1:7" x14ac:dyDescent="0.3">
      <c r="A291" s="2">
        <v>44650</v>
      </c>
      <c r="B291">
        <v>313.86</v>
      </c>
      <c r="C291">
        <v>313.76</v>
      </c>
      <c r="D291">
        <v>315.95</v>
      </c>
      <c r="E291">
        <v>311.58</v>
      </c>
      <c r="F291" t="s">
        <v>2144</v>
      </c>
      <c r="G291">
        <v>-4.8999999999999998E-3</v>
      </c>
    </row>
    <row r="292" spans="1:7" x14ac:dyDescent="0.3">
      <c r="A292" s="2">
        <v>44649</v>
      </c>
      <c r="B292">
        <v>315.41000000000003</v>
      </c>
      <c r="C292">
        <v>313.91000000000003</v>
      </c>
      <c r="D292">
        <v>315.82</v>
      </c>
      <c r="E292">
        <v>309.05</v>
      </c>
      <c r="F292" t="s">
        <v>4805</v>
      </c>
      <c r="G292">
        <v>1.52E-2</v>
      </c>
    </row>
    <row r="293" spans="1:7" x14ac:dyDescent="0.3">
      <c r="A293" s="2">
        <v>44648</v>
      </c>
      <c r="B293">
        <v>310.7</v>
      </c>
      <c r="C293">
        <v>304.33</v>
      </c>
      <c r="D293">
        <v>310.8</v>
      </c>
      <c r="E293">
        <v>304.33</v>
      </c>
      <c r="F293" t="s">
        <v>9127</v>
      </c>
      <c r="G293">
        <v>2.3099999999999999E-2</v>
      </c>
    </row>
    <row r="294" spans="1:7" x14ac:dyDescent="0.3">
      <c r="A294" s="2">
        <v>44645</v>
      </c>
      <c r="B294">
        <v>303.68</v>
      </c>
      <c r="C294">
        <v>305.23</v>
      </c>
      <c r="D294">
        <v>305.5</v>
      </c>
      <c r="E294">
        <v>299.29000000000002</v>
      </c>
      <c r="F294" t="s">
        <v>9128</v>
      </c>
      <c r="G294">
        <v>-1.4E-3</v>
      </c>
    </row>
    <row r="295" spans="1:7" x14ac:dyDescent="0.3">
      <c r="A295" s="2">
        <v>44644</v>
      </c>
      <c r="B295">
        <v>304.10000000000002</v>
      </c>
      <c r="C295">
        <v>299.14</v>
      </c>
      <c r="D295">
        <v>304.2</v>
      </c>
      <c r="E295">
        <v>298.32</v>
      </c>
      <c r="F295" t="s">
        <v>1698</v>
      </c>
      <c r="G295">
        <v>1.54E-2</v>
      </c>
    </row>
    <row r="296" spans="1:7" x14ac:dyDescent="0.3">
      <c r="A296" s="2">
        <v>44643</v>
      </c>
      <c r="B296">
        <v>299.49</v>
      </c>
      <c r="C296">
        <v>300.51</v>
      </c>
      <c r="D296">
        <v>303.23</v>
      </c>
      <c r="E296">
        <v>297.72000000000003</v>
      </c>
      <c r="F296" t="s">
        <v>4253</v>
      </c>
      <c r="G296">
        <v>-1.4999999999999999E-2</v>
      </c>
    </row>
    <row r="297" spans="1:7" x14ac:dyDescent="0.3">
      <c r="A297" s="2">
        <v>44642</v>
      </c>
      <c r="B297">
        <v>304.06</v>
      </c>
      <c r="C297">
        <v>299.8</v>
      </c>
      <c r="D297">
        <v>305</v>
      </c>
      <c r="E297">
        <v>298.77</v>
      </c>
      <c r="F297" t="s">
        <v>9129</v>
      </c>
      <c r="G297">
        <v>1.6400000000000001E-2</v>
      </c>
    </row>
    <row r="298" spans="1:7" x14ac:dyDescent="0.3">
      <c r="A298" s="2">
        <v>44641</v>
      </c>
      <c r="B298">
        <v>299.16000000000003</v>
      </c>
      <c r="C298">
        <v>298.89</v>
      </c>
      <c r="D298">
        <v>300.14</v>
      </c>
      <c r="E298">
        <v>294.89999999999998</v>
      </c>
      <c r="F298" t="s">
        <v>4767</v>
      </c>
      <c r="G298">
        <v>-4.1999999999999997E-3</v>
      </c>
    </row>
    <row r="299" spans="1:7" x14ac:dyDescent="0.3">
      <c r="A299" s="2">
        <v>44638</v>
      </c>
      <c r="B299">
        <v>300.43</v>
      </c>
      <c r="C299">
        <v>295.37</v>
      </c>
      <c r="D299">
        <v>301</v>
      </c>
      <c r="E299">
        <v>292.73</v>
      </c>
      <c r="F299" t="s">
        <v>9130</v>
      </c>
      <c r="G299">
        <v>1.7600000000000001E-2</v>
      </c>
    </row>
    <row r="300" spans="1:7" x14ac:dyDescent="0.3">
      <c r="A300" s="2">
        <v>44637</v>
      </c>
      <c r="B300">
        <v>295.22000000000003</v>
      </c>
      <c r="C300">
        <v>293.29000000000002</v>
      </c>
      <c r="D300">
        <v>295.61</v>
      </c>
      <c r="E300">
        <v>289.37</v>
      </c>
      <c r="F300" t="s">
        <v>9131</v>
      </c>
      <c r="G300">
        <v>2.8E-3</v>
      </c>
    </row>
    <row r="301" spans="1:7" x14ac:dyDescent="0.3">
      <c r="A301" s="2">
        <v>44636</v>
      </c>
      <c r="B301">
        <v>294.39</v>
      </c>
      <c r="C301">
        <v>289.11</v>
      </c>
      <c r="D301">
        <v>294.57</v>
      </c>
      <c r="E301">
        <v>283.2</v>
      </c>
      <c r="F301" t="s">
        <v>9102</v>
      </c>
      <c r="G301">
        <v>2.52E-2</v>
      </c>
    </row>
    <row r="302" spans="1:7" x14ac:dyDescent="0.3">
      <c r="A302" s="2">
        <v>44635</v>
      </c>
      <c r="B302">
        <v>287.14999999999998</v>
      </c>
      <c r="C302">
        <v>280.35000000000002</v>
      </c>
      <c r="D302">
        <v>287.82</v>
      </c>
      <c r="E302">
        <v>278.73</v>
      </c>
      <c r="F302" t="s">
        <v>986</v>
      </c>
      <c r="G302">
        <v>3.8699999999999998E-2</v>
      </c>
    </row>
    <row r="303" spans="1:7" x14ac:dyDescent="0.3">
      <c r="A303" s="2">
        <v>44634</v>
      </c>
      <c r="B303">
        <v>276.44</v>
      </c>
      <c r="C303">
        <v>280.33999999999997</v>
      </c>
      <c r="D303">
        <v>285.39999999999998</v>
      </c>
      <c r="E303">
        <v>275.82</v>
      </c>
      <c r="F303" t="s">
        <v>9132</v>
      </c>
      <c r="G303">
        <v>-1.2999999999999999E-2</v>
      </c>
    </row>
    <row r="304" spans="1:7" x14ac:dyDescent="0.3">
      <c r="A304" s="2">
        <v>44631</v>
      </c>
      <c r="B304">
        <v>280.07</v>
      </c>
      <c r="C304">
        <v>287.95999999999998</v>
      </c>
      <c r="D304">
        <v>289.51</v>
      </c>
      <c r="E304">
        <v>279.43</v>
      </c>
      <c r="F304" t="s">
        <v>1995</v>
      </c>
      <c r="G304">
        <v>-1.9300000000000001E-2</v>
      </c>
    </row>
    <row r="305" spans="1:7" x14ac:dyDescent="0.3">
      <c r="A305" s="2">
        <v>44630</v>
      </c>
      <c r="B305">
        <v>285.58999999999997</v>
      </c>
      <c r="C305">
        <v>283.02</v>
      </c>
      <c r="D305">
        <v>286.60000000000002</v>
      </c>
      <c r="E305">
        <v>280.58</v>
      </c>
      <c r="F305" t="s">
        <v>1181</v>
      </c>
      <c r="G305">
        <v>-1.01E-2</v>
      </c>
    </row>
    <row r="306" spans="1:7" x14ac:dyDescent="0.3">
      <c r="A306" s="2">
        <v>44629</v>
      </c>
      <c r="B306">
        <v>288.5</v>
      </c>
      <c r="C306">
        <v>283.44</v>
      </c>
      <c r="D306">
        <v>289.60000000000002</v>
      </c>
      <c r="E306">
        <v>280.77999999999997</v>
      </c>
      <c r="F306" t="s">
        <v>1083</v>
      </c>
      <c r="G306">
        <v>4.5900000000000003E-2</v>
      </c>
    </row>
    <row r="307" spans="1:7" x14ac:dyDescent="0.3">
      <c r="A307" s="2">
        <v>44628</v>
      </c>
      <c r="B307">
        <v>275.85000000000002</v>
      </c>
      <c r="C307">
        <v>277.8</v>
      </c>
      <c r="D307">
        <v>283.95999999999998</v>
      </c>
      <c r="E307">
        <v>270</v>
      </c>
      <c r="F307" t="s">
        <v>9133</v>
      </c>
      <c r="G307">
        <v>-1.0999999999999999E-2</v>
      </c>
    </row>
    <row r="308" spans="1:7" x14ac:dyDescent="0.3">
      <c r="A308" s="2">
        <v>44627</v>
      </c>
      <c r="B308">
        <v>278.91000000000003</v>
      </c>
      <c r="C308">
        <v>288.52999999999997</v>
      </c>
      <c r="D308">
        <v>289.69</v>
      </c>
      <c r="E308">
        <v>278.52999999999997</v>
      </c>
      <c r="F308" t="s">
        <v>9134</v>
      </c>
      <c r="G308">
        <v>-3.78E-2</v>
      </c>
    </row>
    <row r="309" spans="1:7" x14ac:dyDescent="0.3">
      <c r="A309" s="2">
        <v>44624</v>
      </c>
      <c r="B309">
        <v>289.86</v>
      </c>
      <c r="C309">
        <v>294.29000000000002</v>
      </c>
      <c r="D309">
        <v>295.66000000000003</v>
      </c>
      <c r="E309">
        <v>287.17</v>
      </c>
      <c r="F309" t="s">
        <v>1292</v>
      </c>
      <c r="G309">
        <v>-2.0500000000000001E-2</v>
      </c>
    </row>
    <row r="310" spans="1:7" x14ac:dyDescent="0.3">
      <c r="A310" s="2">
        <v>44623</v>
      </c>
      <c r="B310">
        <v>295.92</v>
      </c>
      <c r="C310">
        <v>302.89</v>
      </c>
      <c r="D310">
        <v>303.13</v>
      </c>
      <c r="E310">
        <v>294.05</v>
      </c>
      <c r="F310" t="s">
        <v>9135</v>
      </c>
      <c r="G310">
        <v>-1.4200000000000001E-2</v>
      </c>
    </row>
    <row r="311" spans="1:7" x14ac:dyDescent="0.3">
      <c r="A311" s="2">
        <v>44622</v>
      </c>
      <c r="B311">
        <v>300.19</v>
      </c>
      <c r="C311">
        <v>295.36</v>
      </c>
      <c r="D311">
        <v>301.47000000000003</v>
      </c>
      <c r="E311">
        <v>293.7</v>
      </c>
      <c r="F311" t="s">
        <v>9136</v>
      </c>
      <c r="G311">
        <v>1.78E-2</v>
      </c>
    </row>
    <row r="312" spans="1:7" x14ac:dyDescent="0.3">
      <c r="A312" s="2">
        <v>44621</v>
      </c>
      <c r="B312">
        <v>294.95</v>
      </c>
      <c r="C312">
        <v>296.39999999999998</v>
      </c>
      <c r="D312">
        <v>299.97000000000003</v>
      </c>
      <c r="E312">
        <v>292.14999999999998</v>
      </c>
      <c r="F312" t="s">
        <v>9137</v>
      </c>
      <c r="G312">
        <v>-1.29E-2</v>
      </c>
    </row>
    <row r="313" spans="1:7" x14ac:dyDescent="0.3">
      <c r="A313" s="2">
        <v>44620</v>
      </c>
      <c r="B313">
        <v>298.79000000000002</v>
      </c>
      <c r="C313">
        <v>294.31</v>
      </c>
      <c r="D313">
        <v>299.14</v>
      </c>
      <c r="E313">
        <v>293</v>
      </c>
      <c r="F313" t="s">
        <v>9138</v>
      </c>
      <c r="G313">
        <v>5.0000000000000001E-3</v>
      </c>
    </row>
    <row r="314" spans="1:7" x14ac:dyDescent="0.3">
      <c r="A314" s="2">
        <v>44617</v>
      </c>
      <c r="B314">
        <v>297.31</v>
      </c>
      <c r="C314">
        <v>295.14</v>
      </c>
      <c r="D314">
        <v>297.63</v>
      </c>
      <c r="E314">
        <v>291.64999999999998</v>
      </c>
      <c r="F314" t="s">
        <v>3963</v>
      </c>
      <c r="G314">
        <v>9.1999999999999998E-3</v>
      </c>
    </row>
    <row r="315" spans="1:7" x14ac:dyDescent="0.3">
      <c r="A315" s="2">
        <v>44616</v>
      </c>
      <c r="B315">
        <v>294.58999999999997</v>
      </c>
      <c r="C315">
        <v>272.51</v>
      </c>
      <c r="D315">
        <v>295.16000000000003</v>
      </c>
      <c r="E315">
        <v>271.52</v>
      </c>
      <c r="F315" t="s">
        <v>9139</v>
      </c>
      <c r="G315">
        <v>5.11E-2</v>
      </c>
    </row>
    <row r="316" spans="1:7" x14ac:dyDescent="0.3">
      <c r="A316" s="2">
        <v>44615</v>
      </c>
      <c r="B316">
        <v>280.27</v>
      </c>
      <c r="C316">
        <v>290.18</v>
      </c>
      <c r="D316">
        <v>291.7</v>
      </c>
      <c r="E316">
        <v>280.10000000000002</v>
      </c>
      <c r="F316" t="s">
        <v>9140</v>
      </c>
      <c r="G316">
        <v>-2.5899999999999999E-2</v>
      </c>
    </row>
    <row r="317" spans="1:7" x14ac:dyDescent="0.3">
      <c r="A317" s="2">
        <v>44614</v>
      </c>
      <c r="B317">
        <v>287.72000000000003</v>
      </c>
      <c r="C317">
        <v>285</v>
      </c>
      <c r="D317">
        <v>291.54000000000002</v>
      </c>
      <c r="E317">
        <v>284.5</v>
      </c>
      <c r="F317" t="s">
        <v>9141</v>
      </c>
      <c r="G317">
        <v>-6.9999999999999999E-4</v>
      </c>
    </row>
    <row r="318" spans="1:7" x14ac:dyDescent="0.3">
      <c r="A318" s="2">
        <v>44610</v>
      </c>
      <c r="B318">
        <v>287.93</v>
      </c>
      <c r="C318">
        <v>293.05</v>
      </c>
      <c r="D318">
        <v>293.86</v>
      </c>
      <c r="E318">
        <v>286.3</v>
      </c>
      <c r="F318" t="s">
        <v>1114</v>
      </c>
      <c r="G318">
        <v>-9.5999999999999992E-3</v>
      </c>
    </row>
    <row r="319" spans="1:7" x14ac:dyDescent="0.3">
      <c r="A319" s="2">
        <v>44609</v>
      </c>
      <c r="B319">
        <v>290.73</v>
      </c>
      <c r="C319">
        <v>296.36</v>
      </c>
      <c r="D319">
        <v>296.8</v>
      </c>
      <c r="E319">
        <v>290</v>
      </c>
      <c r="F319" t="s">
        <v>9142</v>
      </c>
      <c r="G319">
        <v>-2.93E-2</v>
      </c>
    </row>
    <row r="320" spans="1:7" x14ac:dyDescent="0.3">
      <c r="A320" s="2">
        <v>44608</v>
      </c>
      <c r="B320">
        <v>299.5</v>
      </c>
      <c r="C320">
        <v>298.36</v>
      </c>
      <c r="D320">
        <v>300.87</v>
      </c>
      <c r="E320">
        <v>293.68</v>
      </c>
      <c r="F320" t="s">
        <v>9143</v>
      </c>
      <c r="G320">
        <v>-3.2000000000000002E-3</v>
      </c>
    </row>
    <row r="321" spans="1:7" x14ac:dyDescent="0.3">
      <c r="A321" s="2">
        <v>44607</v>
      </c>
      <c r="B321">
        <v>300.47000000000003</v>
      </c>
      <c r="C321">
        <v>300.01</v>
      </c>
      <c r="D321">
        <v>300.8</v>
      </c>
      <c r="E321">
        <v>297.02</v>
      </c>
      <c r="F321" t="s">
        <v>3642</v>
      </c>
      <c r="G321">
        <v>1.8499999999999999E-2</v>
      </c>
    </row>
    <row r="322" spans="1:7" x14ac:dyDescent="0.3">
      <c r="A322" s="2">
        <v>44606</v>
      </c>
      <c r="B322">
        <v>295</v>
      </c>
      <c r="C322">
        <v>293.77</v>
      </c>
      <c r="D322">
        <v>296.76</v>
      </c>
      <c r="E322">
        <v>291.35000000000002</v>
      </c>
      <c r="F322" t="s">
        <v>9144</v>
      </c>
      <c r="G322">
        <v>-1E-4</v>
      </c>
    </row>
    <row r="323" spans="1:7" x14ac:dyDescent="0.3">
      <c r="A323" s="2">
        <v>44603</v>
      </c>
      <c r="B323">
        <v>295.04000000000002</v>
      </c>
      <c r="C323">
        <v>303.19</v>
      </c>
      <c r="D323">
        <v>304.29000000000002</v>
      </c>
      <c r="E323">
        <v>294.22000000000003</v>
      </c>
      <c r="F323" t="s">
        <v>9018</v>
      </c>
      <c r="G323">
        <v>-2.4299999999999999E-2</v>
      </c>
    </row>
    <row r="324" spans="1:7" x14ac:dyDescent="0.3">
      <c r="A324" s="2">
        <v>44602</v>
      </c>
      <c r="B324">
        <v>302.38</v>
      </c>
      <c r="C324">
        <v>304.04000000000002</v>
      </c>
      <c r="D324">
        <v>309.12</v>
      </c>
      <c r="E324">
        <v>300.7</v>
      </c>
      <c r="F324" t="s">
        <v>9145</v>
      </c>
      <c r="G324">
        <v>-2.8400000000000002E-2</v>
      </c>
    </row>
    <row r="325" spans="1:7" x14ac:dyDescent="0.3">
      <c r="A325" s="2">
        <v>44601</v>
      </c>
      <c r="B325">
        <v>311.20999999999998</v>
      </c>
      <c r="C325">
        <v>309.86</v>
      </c>
      <c r="D325">
        <v>311.93</v>
      </c>
      <c r="E325">
        <v>307.39</v>
      </c>
      <c r="F325" t="s">
        <v>993</v>
      </c>
      <c r="G325">
        <v>2.18E-2</v>
      </c>
    </row>
    <row r="326" spans="1:7" x14ac:dyDescent="0.3">
      <c r="A326" s="2">
        <v>44600</v>
      </c>
      <c r="B326">
        <v>304.56</v>
      </c>
      <c r="C326">
        <v>301.25</v>
      </c>
      <c r="D326">
        <v>305.56</v>
      </c>
      <c r="E326">
        <v>299.95</v>
      </c>
      <c r="F326" t="s">
        <v>9146</v>
      </c>
      <c r="G326">
        <v>1.2E-2</v>
      </c>
    </row>
    <row r="327" spans="1:7" x14ac:dyDescent="0.3">
      <c r="A327" s="2">
        <v>44599</v>
      </c>
      <c r="B327">
        <v>300.95</v>
      </c>
      <c r="C327">
        <v>306.17</v>
      </c>
      <c r="D327">
        <v>307.83999999999997</v>
      </c>
      <c r="E327">
        <v>299.89999999999998</v>
      </c>
      <c r="F327" t="s">
        <v>1057</v>
      </c>
      <c r="G327">
        <v>-1.6299999999999999E-2</v>
      </c>
    </row>
    <row r="328" spans="1:7" x14ac:dyDescent="0.3">
      <c r="A328" s="2">
        <v>44596</v>
      </c>
      <c r="B328">
        <v>305.94</v>
      </c>
      <c r="C328">
        <v>300.20999999999998</v>
      </c>
      <c r="D328">
        <v>308.8</v>
      </c>
      <c r="E328">
        <v>299.97000000000003</v>
      </c>
      <c r="F328" t="s">
        <v>1411</v>
      </c>
      <c r="G328">
        <v>1.5599999999999999E-2</v>
      </c>
    </row>
    <row r="329" spans="1:7" x14ac:dyDescent="0.3">
      <c r="A329" s="2">
        <v>44595</v>
      </c>
      <c r="B329">
        <v>301.25</v>
      </c>
      <c r="C329">
        <v>309.49</v>
      </c>
      <c r="D329">
        <v>311.23</v>
      </c>
      <c r="E329">
        <v>299.95999999999998</v>
      </c>
      <c r="F329" t="s">
        <v>9147</v>
      </c>
      <c r="G329">
        <v>-3.9E-2</v>
      </c>
    </row>
    <row r="330" spans="1:7" x14ac:dyDescent="0.3">
      <c r="A330" s="2">
        <v>44594</v>
      </c>
      <c r="B330">
        <v>313.45999999999998</v>
      </c>
      <c r="C330">
        <v>309.63</v>
      </c>
      <c r="D330">
        <v>315.12</v>
      </c>
      <c r="E330">
        <v>308.88</v>
      </c>
      <c r="F330" t="s">
        <v>9148</v>
      </c>
      <c r="G330">
        <v>1.52E-2</v>
      </c>
    </row>
    <row r="331" spans="1:7" x14ac:dyDescent="0.3">
      <c r="A331" s="2">
        <v>44593</v>
      </c>
      <c r="B331">
        <v>308.76</v>
      </c>
      <c r="C331">
        <v>310.41000000000003</v>
      </c>
      <c r="D331">
        <v>310.63</v>
      </c>
      <c r="E331">
        <v>305.13</v>
      </c>
      <c r="F331" t="s">
        <v>1085</v>
      </c>
      <c r="G331">
        <v>-7.1000000000000004E-3</v>
      </c>
    </row>
    <row r="332" spans="1:7" x14ac:dyDescent="0.3">
      <c r="A332" s="2">
        <v>44592</v>
      </c>
      <c r="B332">
        <v>310.98</v>
      </c>
      <c r="C332">
        <v>308.95</v>
      </c>
      <c r="D332">
        <v>312.38</v>
      </c>
      <c r="E332">
        <v>306.37</v>
      </c>
      <c r="F332" t="s">
        <v>9149</v>
      </c>
      <c r="G332">
        <v>8.8000000000000005E-3</v>
      </c>
    </row>
    <row r="333" spans="1:7" x14ac:dyDescent="0.3">
      <c r="A333" s="2">
        <v>44589</v>
      </c>
      <c r="B333">
        <v>308.26</v>
      </c>
      <c r="C333">
        <v>300.23</v>
      </c>
      <c r="D333">
        <v>308.48</v>
      </c>
      <c r="E333">
        <v>294.45</v>
      </c>
      <c r="F333" t="s">
        <v>9150</v>
      </c>
      <c r="G333">
        <v>2.81E-2</v>
      </c>
    </row>
    <row r="334" spans="1:7" x14ac:dyDescent="0.3">
      <c r="A334" s="2">
        <v>44588</v>
      </c>
      <c r="B334">
        <v>299.83999999999997</v>
      </c>
      <c r="C334">
        <v>302.66000000000003</v>
      </c>
      <c r="D334">
        <v>307.3</v>
      </c>
      <c r="E334">
        <v>297.93</v>
      </c>
      <c r="F334" t="s">
        <v>9151</v>
      </c>
      <c r="G334">
        <v>1.0500000000000001E-2</v>
      </c>
    </row>
    <row r="335" spans="1:7" x14ac:dyDescent="0.3">
      <c r="A335" s="2">
        <v>44587</v>
      </c>
      <c r="B335">
        <v>296.70999999999998</v>
      </c>
      <c r="C335">
        <v>307.98</v>
      </c>
      <c r="D335">
        <v>308.5</v>
      </c>
      <c r="E335">
        <v>293.02999999999997</v>
      </c>
      <c r="F335" t="s">
        <v>9152</v>
      </c>
      <c r="G335">
        <v>2.8500000000000001E-2</v>
      </c>
    </row>
    <row r="336" spans="1:7" x14ac:dyDescent="0.3">
      <c r="A336" s="2">
        <v>44586</v>
      </c>
      <c r="B336">
        <v>288.49</v>
      </c>
      <c r="C336">
        <v>291.52</v>
      </c>
      <c r="D336">
        <v>294.99</v>
      </c>
      <c r="E336">
        <v>285.17</v>
      </c>
      <c r="F336" t="s">
        <v>9153</v>
      </c>
      <c r="G336">
        <v>-2.6599999999999999E-2</v>
      </c>
    </row>
    <row r="337" spans="1:7" x14ac:dyDescent="0.3">
      <c r="A337" s="2">
        <v>44585</v>
      </c>
      <c r="B337">
        <v>296.37</v>
      </c>
      <c r="C337">
        <v>292.2</v>
      </c>
      <c r="D337">
        <v>297.11</v>
      </c>
      <c r="E337">
        <v>276.05</v>
      </c>
      <c r="F337" t="s">
        <v>9154</v>
      </c>
      <c r="G337">
        <v>1.1000000000000001E-3</v>
      </c>
    </row>
    <row r="338" spans="1:7" x14ac:dyDescent="0.3">
      <c r="A338" s="2">
        <v>44582</v>
      </c>
      <c r="B338">
        <v>296.02999999999997</v>
      </c>
      <c r="C338">
        <v>302.68</v>
      </c>
      <c r="D338">
        <v>304.11</v>
      </c>
      <c r="E338">
        <v>295.61</v>
      </c>
      <c r="F338" t="s">
        <v>9155</v>
      </c>
      <c r="G338">
        <v>-1.8499999999999999E-2</v>
      </c>
    </row>
    <row r="339" spans="1:7" x14ac:dyDescent="0.3">
      <c r="A339" s="2">
        <v>44581</v>
      </c>
      <c r="B339">
        <v>301.60000000000002</v>
      </c>
      <c r="C339">
        <v>309.07</v>
      </c>
      <c r="D339">
        <v>311.64999999999998</v>
      </c>
      <c r="E339">
        <v>301.14</v>
      </c>
      <c r="F339" t="s">
        <v>9156</v>
      </c>
      <c r="G339">
        <v>-5.7000000000000002E-3</v>
      </c>
    </row>
    <row r="340" spans="1:7" x14ac:dyDescent="0.3">
      <c r="A340" s="2">
        <v>44580</v>
      </c>
      <c r="B340">
        <v>303.33</v>
      </c>
      <c r="C340">
        <v>306.29000000000002</v>
      </c>
      <c r="D340">
        <v>313.91000000000003</v>
      </c>
      <c r="E340">
        <v>302.7</v>
      </c>
      <c r="F340" t="s">
        <v>9157</v>
      </c>
      <c r="G340">
        <v>2.2000000000000001E-3</v>
      </c>
    </row>
    <row r="341" spans="1:7" x14ac:dyDescent="0.3">
      <c r="A341" s="2">
        <v>44579</v>
      </c>
      <c r="B341">
        <v>302.64999999999998</v>
      </c>
      <c r="C341">
        <v>304.07</v>
      </c>
      <c r="D341">
        <v>309.8</v>
      </c>
      <c r="E341">
        <v>301.74</v>
      </c>
      <c r="F341" t="s">
        <v>9158</v>
      </c>
      <c r="G341">
        <v>-2.4299999999999999E-2</v>
      </c>
    </row>
    <row r="342" spans="1:7" x14ac:dyDescent="0.3">
      <c r="A342" s="2">
        <v>44575</v>
      </c>
      <c r="B342">
        <v>310.2</v>
      </c>
      <c r="C342">
        <v>304.25</v>
      </c>
      <c r="D342">
        <v>310.82</v>
      </c>
      <c r="E342">
        <v>303.75</v>
      </c>
      <c r="F342" t="s">
        <v>8971</v>
      </c>
      <c r="G342">
        <v>1.77E-2</v>
      </c>
    </row>
    <row r="343" spans="1:7" x14ac:dyDescent="0.3">
      <c r="A343" s="2">
        <v>44574</v>
      </c>
      <c r="B343">
        <v>304.8</v>
      </c>
      <c r="C343">
        <v>320.47000000000003</v>
      </c>
      <c r="D343">
        <v>320.88</v>
      </c>
      <c r="E343">
        <v>304</v>
      </c>
      <c r="F343" t="s">
        <v>9159</v>
      </c>
      <c r="G343">
        <v>-4.2299999999999997E-2</v>
      </c>
    </row>
    <row r="344" spans="1:7" x14ac:dyDescent="0.3">
      <c r="A344" s="2">
        <v>44573</v>
      </c>
      <c r="B344">
        <v>318.27</v>
      </c>
      <c r="C344">
        <v>319.67</v>
      </c>
      <c r="D344">
        <v>323.41000000000003</v>
      </c>
      <c r="E344">
        <v>317.08</v>
      </c>
      <c r="F344" t="s">
        <v>9160</v>
      </c>
      <c r="G344">
        <v>1.04E-2</v>
      </c>
    </row>
    <row r="345" spans="1:7" x14ac:dyDescent="0.3">
      <c r="A345" s="2">
        <v>44572</v>
      </c>
      <c r="B345">
        <v>314.98</v>
      </c>
      <c r="C345">
        <v>313.38</v>
      </c>
      <c r="D345">
        <v>316.61</v>
      </c>
      <c r="E345">
        <v>309.89</v>
      </c>
      <c r="F345" t="s">
        <v>3548</v>
      </c>
      <c r="G345">
        <v>2.3E-3</v>
      </c>
    </row>
    <row r="346" spans="1:7" x14ac:dyDescent="0.3">
      <c r="A346" s="2">
        <v>44571</v>
      </c>
      <c r="B346">
        <v>314.27</v>
      </c>
      <c r="C346">
        <v>309.48</v>
      </c>
      <c r="D346">
        <v>314.72000000000003</v>
      </c>
      <c r="E346">
        <v>304.69</v>
      </c>
      <c r="F346" t="s">
        <v>682</v>
      </c>
      <c r="G346">
        <v>6.9999999999999999E-4</v>
      </c>
    </row>
    <row r="347" spans="1:7" x14ac:dyDescent="0.3">
      <c r="A347" s="2">
        <v>44568</v>
      </c>
      <c r="B347">
        <v>314.04000000000002</v>
      </c>
      <c r="C347">
        <v>314.14999999999998</v>
      </c>
      <c r="D347">
        <v>316.5</v>
      </c>
      <c r="E347">
        <v>310.08999999999997</v>
      </c>
      <c r="F347" t="s">
        <v>9161</v>
      </c>
      <c r="G347">
        <v>5.0000000000000001E-4</v>
      </c>
    </row>
    <row r="348" spans="1:7" x14ac:dyDescent="0.3">
      <c r="A348" s="2">
        <v>44567</v>
      </c>
      <c r="B348">
        <v>313.88</v>
      </c>
      <c r="C348">
        <v>313.14999999999998</v>
      </c>
      <c r="D348">
        <v>318.7</v>
      </c>
      <c r="E348">
        <v>311.49</v>
      </c>
      <c r="F348" t="s">
        <v>1129</v>
      </c>
      <c r="G348">
        <v>-7.9000000000000008E-3</v>
      </c>
    </row>
    <row r="349" spans="1:7" x14ac:dyDescent="0.3">
      <c r="A349" s="2">
        <v>44566</v>
      </c>
      <c r="B349">
        <v>316.38</v>
      </c>
      <c r="C349">
        <v>325.86</v>
      </c>
      <c r="D349">
        <v>326.07</v>
      </c>
      <c r="E349">
        <v>315.98</v>
      </c>
      <c r="F349" t="s">
        <v>9162</v>
      </c>
      <c r="G349">
        <v>-3.8399999999999997E-2</v>
      </c>
    </row>
    <row r="350" spans="1:7" x14ac:dyDescent="0.3">
      <c r="A350" s="2">
        <v>44565</v>
      </c>
      <c r="B350">
        <v>329.01</v>
      </c>
      <c r="C350">
        <v>334.83</v>
      </c>
      <c r="D350">
        <v>335.2</v>
      </c>
      <c r="E350">
        <v>326.12</v>
      </c>
      <c r="F350" t="s">
        <v>9163</v>
      </c>
      <c r="G350">
        <v>-1.7100000000000001E-2</v>
      </c>
    </row>
    <row r="351" spans="1:7" x14ac:dyDescent="0.3">
      <c r="A351" s="2">
        <v>44564</v>
      </c>
      <c r="B351">
        <v>334.75</v>
      </c>
      <c r="C351">
        <v>335.35</v>
      </c>
      <c r="D351">
        <v>338</v>
      </c>
      <c r="E351">
        <v>329.78</v>
      </c>
      <c r="F351" t="s">
        <v>9164</v>
      </c>
      <c r="G351">
        <v>-4.7000000000000002E-3</v>
      </c>
    </row>
    <row r="352" spans="1:7" x14ac:dyDescent="0.3">
      <c r="A352" s="2">
        <v>44561</v>
      </c>
      <c r="B352">
        <v>336.32</v>
      </c>
      <c r="C352">
        <v>338.51</v>
      </c>
      <c r="D352">
        <v>339.36</v>
      </c>
      <c r="E352">
        <v>335.85</v>
      </c>
      <c r="F352" t="s">
        <v>9165</v>
      </c>
      <c r="G352">
        <v>-8.8000000000000005E-3</v>
      </c>
    </row>
    <row r="353" spans="1:7" x14ac:dyDescent="0.3">
      <c r="A353" s="2">
        <v>44560</v>
      </c>
      <c r="B353">
        <v>339.32</v>
      </c>
      <c r="C353">
        <v>341.91</v>
      </c>
      <c r="D353">
        <v>343.13</v>
      </c>
      <c r="E353">
        <v>338.82</v>
      </c>
      <c r="F353" t="s">
        <v>3451</v>
      </c>
      <c r="G353">
        <v>-7.7000000000000002E-3</v>
      </c>
    </row>
    <row r="354" spans="1:7" x14ac:dyDescent="0.3">
      <c r="A354" s="2">
        <v>44559</v>
      </c>
      <c r="B354">
        <v>341.95</v>
      </c>
      <c r="C354">
        <v>341.3</v>
      </c>
      <c r="D354">
        <v>344.3</v>
      </c>
      <c r="E354">
        <v>339.68</v>
      </c>
      <c r="F354" t="s">
        <v>9166</v>
      </c>
      <c r="G354">
        <v>2.0999999999999999E-3</v>
      </c>
    </row>
    <row r="355" spans="1:7" x14ac:dyDescent="0.3">
      <c r="A355" s="2">
        <v>44558</v>
      </c>
      <c r="B355">
        <v>341.25</v>
      </c>
      <c r="C355">
        <v>343.15</v>
      </c>
      <c r="D355">
        <v>343.81</v>
      </c>
      <c r="E355">
        <v>340.32</v>
      </c>
      <c r="F355" t="s">
        <v>3931</v>
      </c>
      <c r="G355">
        <v>-3.5000000000000001E-3</v>
      </c>
    </row>
    <row r="356" spans="1:7" x14ac:dyDescent="0.3">
      <c r="A356" s="2">
        <v>44557</v>
      </c>
      <c r="B356">
        <v>342.45</v>
      </c>
      <c r="C356">
        <v>335.46</v>
      </c>
      <c r="D356">
        <v>342.48</v>
      </c>
      <c r="E356">
        <v>335.43</v>
      </c>
      <c r="F356" t="s">
        <v>9167</v>
      </c>
      <c r="G356">
        <v>2.3199999999999998E-2</v>
      </c>
    </row>
    <row r="357" spans="1:7" x14ac:dyDescent="0.3">
      <c r="A357" s="2">
        <v>44553</v>
      </c>
      <c r="B357">
        <v>334.69</v>
      </c>
      <c r="C357">
        <v>332.75</v>
      </c>
      <c r="D357">
        <v>336.39</v>
      </c>
      <c r="E357">
        <v>332.73</v>
      </c>
      <c r="F357" t="s">
        <v>3877</v>
      </c>
      <c r="G357">
        <v>4.4999999999999997E-3</v>
      </c>
    </row>
    <row r="358" spans="1:7" x14ac:dyDescent="0.3">
      <c r="A358" s="2">
        <v>44552</v>
      </c>
      <c r="B358">
        <v>333.2</v>
      </c>
      <c r="C358">
        <v>328.3</v>
      </c>
      <c r="D358">
        <v>333.61</v>
      </c>
      <c r="E358">
        <v>325.75</v>
      </c>
      <c r="F358" t="s">
        <v>9168</v>
      </c>
      <c r="G358">
        <v>1.8100000000000002E-2</v>
      </c>
    </row>
    <row r="359" spans="1:7" x14ac:dyDescent="0.3">
      <c r="A359" s="2">
        <v>44551</v>
      </c>
      <c r="B359">
        <v>327.29000000000002</v>
      </c>
      <c r="C359">
        <v>323.29000000000002</v>
      </c>
      <c r="D359">
        <v>327.73</v>
      </c>
      <c r="E359">
        <v>319.8</v>
      </c>
      <c r="F359" t="s">
        <v>9169</v>
      </c>
      <c r="G359">
        <v>2.3099999999999999E-2</v>
      </c>
    </row>
    <row r="360" spans="1:7" x14ac:dyDescent="0.3">
      <c r="A360" s="2">
        <v>44550</v>
      </c>
      <c r="B360">
        <v>319.91000000000003</v>
      </c>
      <c r="C360">
        <v>320.05</v>
      </c>
      <c r="D360">
        <v>322.8</v>
      </c>
      <c r="E360">
        <v>317.57</v>
      </c>
      <c r="F360" t="s">
        <v>2026</v>
      </c>
      <c r="G360">
        <v>-1.2E-2</v>
      </c>
    </row>
    <row r="361" spans="1:7" x14ac:dyDescent="0.3">
      <c r="A361" s="2">
        <v>44547</v>
      </c>
      <c r="B361">
        <v>323.8</v>
      </c>
      <c r="C361">
        <v>320.88</v>
      </c>
      <c r="D361">
        <v>324.92</v>
      </c>
      <c r="E361">
        <v>317.25</v>
      </c>
      <c r="F361" t="s">
        <v>9170</v>
      </c>
      <c r="G361">
        <v>-3.3999999999999998E-3</v>
      </c>
    </row>
    <row r="362" spans="1:7" x14ac:dyDescent="0.3">
      <c r="A362" s="2">
        <v>44546</v>
      </c>
      <c r="B362">
        <v>324.89999999999998</v>
      </c>
      <c r="C362">
        <v>335.71</v>
      </c>
      <c r="D362">
        <v>336.76</v>
      </c>
      <c r="E362">
        <v>323.02</v>
      </c>
      <c r="F362" t="s">
        <v>4509</v>
      </c>
      <c r="G362">
        <v>-2.9100000000000001E-2</v>
      </c>
    </row>
    <row r="363" spans="1:7" x14ac:dyDescent="0.3">
      <c r="A363" s="2">
        <v>44545</v>
      </c>
      <c r="B363">
        <v>334.65</v>
      </c>
      <c r="C363">
        <v>328.61</v>
      </c>
      <c r="D363">
        <v>335.19</v>
      </c>
      <c r="E363">
        <v>324.5</v>
      </c>
      <c r="F363" t="s">
        <v>9156</v>
      </c>
      <c r="G363">
        <v>1.9199999999999998E-2</v>
      </c>
    </row>
    <row r="364" spans="1:7" x14ac:dyDescent="0.3">
      <c r="A364" s="2">
        <v>44544</v>
      </c>
      <c r="B364">
        <v>328.34</v>
      </c>
      <c r="C364">
        <v>333.22</v>
      </c>
      <c r="D364">
        <v>334.64</v>
      </c>
      <c r="E364">
        <v>324.11</v>
      </c>
      <c r="F364" t="s">
        <v>9171</v>
      </c>
      <c r="G364">
        <v>-3.2599999999999997E-2</v>
      </c>
    </row>
    <row r="365" spans="1:7" x14ac:dyDescent="0.3">
      <c r="A365" s="2">
        <v>44543</v>
      </c>
      <c r="B365">
        <v>339.4</v>
      </c>
      <c r="C365">
        <v>340.68</v>
      </c>
      <c r="D365">
        <v>343.79</v>
      </c>
      <c r="E365">
        <v>339.08</v>
      </c>
      <c r="F365" t="s">
        <v>1797</v>
      </c>
      <c r="G365">
        <v>-9.1999999999999998E-3</v>
      </c>
    </row>
    <row r="366" spans="1:7" x14ac:dyDescent="0.3">
      <c r="A366" s="2">
        <v>44540</v>
      </c>
      <c r="B366">
        <v>342.54</v>
      </c>
      <c r="C366">
        <v>334.98</v>
      </c>
      <c r="D366">
        <v>343</v>
      </c>
      <c r="E366">
        <v>334.79</v>
      </c>
      <c r="F366" t="s">
        <v>9172</v>
      </c>
      <c r="G366">
        <v>2.8299999999999999E-2</v>
      </c>
    </row>
    <row r="367" spans="1:7" x14ac:dyDescent="0.3">
      <c r="A367" s="2">
        <v>44539</v>
      </c>
      <c r="B367">
        <v>333.1</v>
      </c>
      <c r="C367">
        <v>334.41</v>
      </c>
      <c r="D367">
        <v>336.49</v>
      </c>
      <c r="E367">
        <v>332.12</v>
      </c>
      <c r="F367" t="s">
        <v>4327</v>
      </c>
      <c r="G367">
        <v>-5.5999999999999999E-3</v>
      </c>
    </row>
    <row r="368" spans="1:7" x14ac:dyDescent="0.3">
      <c r="A368" s="2">
        <v>44538</v>
      </c>
      <c r="B368">
        <v>334.97</v>
      </c>
      <c r="C368">
        <v>335.31</v>
      </c>
      <c r="D368">
        <v>335.5</v>
      </c>
      <c r="E368">
        <v>330.8</v>
      </c>
      <c r="F368" t="s">
        <v>1790</v>
      </c>
      <c r="G368">
        <v>1E-4</v>
      </c>
    </row>
    <row r="369" spans="1:7" x14ac:dyDescent="0.3">
      <c r="A369" s="2">
        <v>44537</v>
      </c>
      <c r="B369">
        <v>334.92</v>
      </c>
      <c r="C369">
        <v>331.64</v>
      </c>
      <c r="D369">
        <v>335.8</v>
      </c>
      <c r="E369">
        <v>330.1</v>
      </c>
      <c r="F369" t="s">
        <v>9173</v>
      </c>
      <c r="G369">
        <v>2.6800000000000001E-2</v>
      </c>
    </row>
    <row r="370" spans="1:7" x14ac:dyDescent="0.3">
      <c r="A370" s="2">
        <v>44536</v>
      </c>
      <c r="B370">
        <v>326.19</v>
      </c>
      <c r="C370">
        <v>323.95</v>
      </c>
      <c r="D370">
        <v>327.45</v>
      </c>
      <c r="E370">
        <v>319.23</v>
      </c>
      <c r="F370" t="s">
        <v>1574</v>
      </c>
      <c r="G370">
        <v>9.7999999999999997E-3</v>
      </c>
    </row>
    <row r="371" spans="1:7" x14ac:dyDescent="0.3">
      <c r="A371" s="2">
        <v>44533</v>
      </c>
      <c r="B371">
        <v>323.01</v>
      </c>
      <c r="C371">
        <v>331.99</v>
      </c>
      <c r="D371">
        <v>332.7</v>
      </c>
      <c r="E371">
        <v>318.02999999999997</v>
      </c>
      <c r="F371" t="s">
        <v>9174</v>
      </c>
      <c r="G371">
        <v>-1.9699999999999999E-2</v>
      </c>
    </row>
    <row r="372" spans="1:7" x14ac:dyDescent="0.3">
      <c r="A372" s="2">
        <v>44532</v>
      </c>
      <c r="B372">
        <v>329.49</v>
      </c>
      <c r="C372">
        <v>330.3</v>
      </c>
      <c r="D372">
        <v>333.49</v>
      </c>
      <c r="E372">
        <v>327.8</v>
      </c>
      <c r="F372" t="s">
        <v>9175</v>
      </c>
      <c r="G372">
        <v>-1.8E-3</v>
      </c>
    </row>
    <row r="373" spans="1:7" x14ac:dyDescent="0.3">
      <c r="A373" s="2">
        <v>44531</v>
      </c>
      <c r="B373">
        <v>330.08</v>
      </c>
      <c r="C373">
        <v>335.13</v>
      </c>
      <c r="D373">
        <v>339.28</v>
      </c>
      <c r="E373">
        <v>329.39</v>
      </c>
      <c r="F373" t="s">
        <v>9176</v>
      </c>
      <c r="G373">
        <v>-1.5E-3</v>
      </c>
    </row>
    <row r="374" spans="1:7" x14ac:dyDescent="0.3">
      <c r="A374" s="2">
        <v>44530</v>
      </c>
      <c r="B374">
        <v>330.59</v>
      </c>
      <c r="C374">
        <v>335.32</v>
      </c>
      <c r="D374">
        <v>337.78</v>
      </c>
      <c r="E374">
        <v>328.99</v>
      </c>
      <c r="F374" t="s">
        <v>9177</v>
      </c>
      <c r="G374">
        <v>-1.7899999999999999E-2</v>
      </c>
    </row>
    <row r="375" spans="1:7" x14ac:dyDescent="0.3">
      <c r="A375" s="2">
        <v>44529</v>
      </c>
      <c r="B375">
        <v>336.63</v>
      </c>
      <c r="C375">
        <v>334.94</v>
      </c>
      <c r="D375">
        <v>339.03</v>
      </c>
      <c r="E375">
        <v>334.74</v>
      </c>
      <c r="F375" t="s">
        <v>9178</v>
      </c>
      <c r="G375">
        <v>2.1100000000000001E-2</v>
      </c>
    </row>
    <row r="376" spans="1:7" x14ac:dyDescent="0.3">
      <c r="A376" s="2">
        <v>44526</v>
      </c>
      <c r="B376">
        <v>329.68</v>
      </c>
      <c r="C376">
        <v>334.35</v>
      </c>
      <c r="D376">
        <v>337.93</v>
      </c>
      <c r="E376">
        <v>328.12</v>
      </c>
      <c r="F376" t="s">
        <v>9179</v>
      </c>
      <c r="G376">
        <v>-2.4400000000000002E-2</v>
      </c>
    </row>
    <row r="377" spans="1:7" x14ac:dyDescent="0.3">
      <c r="A377" s="2">
        <v>44524</v>
      </c>
      <c r="B377">
        <v>337.91</v>
      </c>
      <c r="C377">
        <v>336.28</v>
      </c>
      <c r="D377">
        <v>338.16</v>
      </c>
      <c r="E377">
        <v>333.91</v>
      </c>
      <c r="F377" t="s">
        <v>9180</v>
      </c>
      <c r="G377">
        <v>6.9999999999999999E-4</v>
      </c>
    </row>
    <row r="378" spans="1:7" x14ac:dyDescent="0.3">
      <c r="A378" s="2">
        <v>44523</v>
      </c>
      <c r="B378">
        <v>337.68</v>
      </c>
      <c r="C378">
        <v>337.05</v>
      </c>
      <c r="D378">
        <v>339.45</v>
      </c>
      <c r="E378">
        <v>333.56</v>
      </c>
      <c r="F378" t="s">
        <v>1794</v>
      </c>
      <c r="G378">
        <v>-6.3E-3</v>
      </c>
    </row>
    <row r="379" spans="1:7" x14ac:dyDescent="0.3">
      <c r="A379" s="2">
        <v>44522</v>
      </c>
      <c r="B379">
        <v>339.83</v>
      </c>
      <c r="C379">
        <v>344.62</v>
      </c>
      <c r="D379">
        <v>349.67</v>
      </c>
      <c r="E379">
        <v>339.55</v>
      </c>
      <c r="F379" t="s">
        <v>9181</v>
      </c>
      <c r="G379">
        <v>-9.5999999999999992E-3</v>
      </c>
    </row>
    <row r="380" spans="1:7" x14ac:dyDescent="0.3">
      <c r="A380" s="2">
        <v>44519</v>
      </c>
      <c r="B380">
        <v>343.11</v>
      </c>
      <c r="C380">
        <v>342.64</v>
      </c>
      <c r="D380">
        <v>345.1</v>
      </c>
      <c r="E380">
        <v>342.2</v>
      </c>
      <c r="F380" t="s">
        <v>3846</v>
      </c>
      <c r="G380">
        <v>5.4000000000000003E-3</v>
      </c>
    </row>
    <row r="381" spans="1:7" x14ac:dyDescent="0.3">
      <c r="A381" s="2">
        <v>44518</v>
      </c>
      <c r="B381">
        <v>341.27</v>
      </c>
      <c r="C381">
        <v>338.18</v>
      </c>
      <c r="D381">
        <v>342.45</v>
      </c>
      <c r="E381">
        <v>337.12</v>
      </c>
      <c r="F381" t="s">
        <v>4408</v>
      </c>
      <c r="G381">
        <v>6.3E-3</v>
      </c>
    </row>
    <row r="382" spans="1:7" x14ac:dyDescent="0.3">
      <c r="A382" s="2">
        <v>44517</v>
      </c>
      <c r="B382">
        <v>339.12</v>
      </c>
      <c r="C382">
        <v>338.94</v>
      </c>
      <c r="D382">
        <v>342.19</v>
      </c>
      <c r="E382">
        <v>338</v>
      </c>
      <c r="F382" t="s">
        <v>3682</v>
      </c>
      <c r="G382">
        <v>-1.1000000000000001E-3</v>
      </c>
    </row>
    <row r="383" spans="1:7" x14ac:dyDescent="0.3">
      <c r="A383" s="2">
        <v>44516</v>
      </c>
      <c r="B383">
        <v>339.51</v>
      </c>
      <c r="C383">
        <v>335.68</v>
      </c>
      <c r="D383">
        <v>340.67</v>
      </c>
      <c r="E383">
        <v>335.51</v>
      </c>
      <c r="F383" t="s">
        <v>4695</v>
      </c>
      <c r="G383">
        <v>1.0200000000000001E-2</v>
      </c>
    </row>
    <row r="384" spans="1:7" x14ac:dyDescent="0.3">
      <c r="A384" s="2">
        <v>44515</v>
      </c>
      <c r="B384">
        <v>336.07</v>
      </c>
      <c r="C384">
        <v>337.54</v>
      </c>
      <c r="D384">
        <v>337.88</v>
      </c>
      <c r="E384">
        <v>334.03</v>
      </c>
      <c r="F384" t="s">
        <v>9182</v>
      </c>
      <c r="G384">
        <v>-1.9E-3</v>
      </c>
    </row>
    <row r="385" spans="1:7" x14ac:dyDescent="0.3">
      <c r="A385" s="2">
        <v>44512</v>
      </c>
      <c r="B385">
        <v>336.72</v>
      </c>
      <c r="C385">
        <v>333.92</v>
      </c>
      <c r="D385">
        <v>337.23</v>
      </c>
      <c r="E385">
        <v>333.79</v>
      </c>
      <c r="F385" t="s">
        <v>1535</v>
      </c>
      <c r="G385">
        <v>1.29E-2</v>
      </c>
    </row>
    <row r="386" spans="1:7" x14ac:dyDescent="0.3">
      <c r="A386" s="2">
        <v>44511</v>
      </c>
      <c r="B386">
        <v>332.43</v>
      </c>
      <c r="C386">
        <v>331.25</v>
      </c>
      <c r="D386">
        <v>333.77</v>
      </c>
      <c r="E386">
        <v>330.51</v>
      </c>
      <c r="F386" t="s">
        <v>4161</v>
      </c>
      <c r="G386">
        <v>4.8999999999999998E-3</v>
      </c>
    </row>
    <row r="387" spans="1:7" x14ac:dyDescent="0.3">
      <c r="A387" s="2">
        <v>44510</v>
      </c>
      <c r="B387">
        <v>330.8</v>
      </c>
      <c r="C387">
        <v>334.57</v>
      </c>
      <c r="D387">
        <v>334.63</v>
      </c>
      <c r="E387">
        <v>329.92</v>
      </c>
      <c r="F387" t="s">
        <v>4183</v>
      </c>
      <c r="G387">
        <v>-1.5299999999999999E-2</v>
      </c>
    </row>
    <row r="388" spans="1:7" x14ac:dyDescent="0.3">
      <c r="A388" s="2">
        <v>44509</v>
      </c>
      <c r="B388">
        <v>335.95</v>
      </c>
      <c r="C388">
        <v>337.11</v>
      </c>
      <c r="D388">
        <v>338.72</v>
      </c>
      <c r="E388">
        <v>334.53</v>
      </c>
      <c r="F388" t="s">
        <v>9183</v>
      </c>
      <c r="G388">
        <v>-3.0999999999999999E-3</v>
      </c>
    </row>
    <row r="389" spans="1:7" x14ac:dyDescent="0.3">
      <c r="A389" s="2">
        <v>44508</v>
      </c>
      <c r="B389">
        <v>336.99</v>
      </c>
      <c r="C389">
        <v>337.3</v>
      </c>
      <c r="D389">
        <v>337.65</v>
      </c>
      <c r="E389">
        <v>334.44</v>
      </c>
      <c r="F389" t="s">
        <v>9184</v>
      </c>
      <c r="G389">
        <v>2.8E-3</v>
      </c>
    </row>
    <row r="390" spans="1:7" x14ac:dyDescent="0.3">
      <c r="A390" s="2">
        <v>44505</v>
      </c>
      <c r="B390">
        <v>336.06</v>
      </c>
      <c r="C390">
        <v>338.51</v>
      </c>
      <c r="D390">
        <v>338.79</v>
      </c>
      <c r="E390">
        <v>334.42</v>
      </c>
      <c r="F390" t="s">
        <v>9128</v>
      </c>
      <c r="G390">
        <v>-1.1000000000000001E-3</v>
      </c>
    </row>
    <row r="391" spans="1:7" x14ac:dyDescent="0.3">
      <c r="A391" s="2">
        <v>44504</v>
      </c>
      <c r="B391">
        <v>336.44</v>
      </c>
      <c r="C391">
        <v>332.89</v>
      </c>
      <c r="D391">
        <v>336.54</v>
      </c>
      <c r="E391">
        <v>329.51</v>
      </c>
      <c r="F391" t="s">
        <v>9185</v>
      </c>
      <c r="G391">
        <v>7.3000000000000001E-3</v>
      </c>
    </row>
    <row r="392" spans="1:7" x14ac:dyDescent="0.3">
      <c r="A392" s="2">
        <v>44503</v>
      </c>
      <c r="B392">
        <v>334</v>
      </c>
      <c r="C392">
        <v>333.9</v>
      </c>
      <c r="D392">
        <v>334.9</v>
      </c>
      <c r="E392">
        <v>330.65</v>
      </c>
      <c r="F392" t="s">
        <v>1830</v>
      </c>
      <c r="G392">
        <v>2.5999999999999999E-3</v>
      </c>
    </row>
    <row r="393" spans="1:7" x14ac:dyDescent="0.3">
      <c r="A393" s="2">
        <v>44502</v>
      </c>
      <c r="B393">
        <v>333.13</v>
      </c>
      <c r="C393">
        <v>330.31</v>
      </c>
      <c r="D393">
        <v>333.45</v>
      </c>
      <c r="E393">
        <v>330</v>
      </c>
      <c r="F393" t="s">
        <v>9186</v>
      </c>
      <c r="G393">
        <v>1.14E-2</v>
      </c>
    </row>
    <row r="394" spans="1:7" x14ac:dyDescent="0.3">
      <c r="A394" s="2">
        <v>44501</v>
      </c>
      <c r="B394">
        <v>329.37</v>
      </c>
      <c r="C394">
        <v>331.36</v>
      </c>
      <c r="D394">
        <v>331.49</v>
      </c>
      <c r="E394">
        <v>326.37</v>
      </c>
      <c r="F394" t="s">
        <v>9187</v>
      </c>
      <c r="G394">
        <v>-6.7999999999999996E-3</v>
      </c>
    </row>
    <row r="395" spans="1:7" x14ac:dyDescent="0.3">
      <c r="A395" s="2">
        <v>44498</v>
      </c>
      <c r="B395">
        <v>331.62</v>
      </c>
      <c r="C395">
        <v>324.13</v>
      </c>
      <c r="D395">
        <v>332</v>
      </c>
      <c r="E395">
        <v>323.89999999999998</v>
      </c>
      <c r="F395" t="s">
        <v>9188</v>
      </c>
      <c r="G395">
        <v>2.24E-2</v>
      </c>
    </row>
    <row r="396" spans="1:7" x14ac:dyDescent="0.3">
      <c r="A396" s="2">
        <v>44497</v>
      </c>
      <c r="B396">
        <v>324.35000000000002</v>
      </c>
      <c r="C396">
        <v>324.33</v>
      </c>
      <c r="D396">
        <v>324.87</v>
      </c>
      <c r="E396">
        <v>321.36</v>
      </c>
      <c r="F396" t="s">
        <v>9055</v>
      </c>
      <c r="G396">
        <v>3.7000000000000002E-3</v>
      </c>
    </row>
    <row r="397" spans="1:7" x14ac:dyDescent="0.3">
      <c r="A397" s="2">
        <v>44496</v>
      </c>
      <c r="B397">
        <v>323.17</v>
      </c>
      <c r="C397">
        <v>316</v>
      </c>
      <c r="D397">
        <v>326.10000000000002</v>
      </c>
      <c r="E397">
        <v>316</v>
      </c>
      <c r="F397" t="s">
        <v>779</v>
      </c>
      <c r="G397">
        <v>4.2099999999999999E-2</v>
      </c>
    </row>
    <row r="398" spans="1:7" x14ac:dyDescent="0.3">
      <c r="A398" s="2">
        <v>44495</v>
      </c>
      <c r="B398">
        <v>310.11</v>
      </c>
      <c r="C398">
        <v>311</v>
      </c>
      <c r="D398">
        <v>312.39</v>
      </c>
      <c r="E398">
        <v>308.60000000000002</v>
      </c>
      <c r="F398" t="s">
        <v>1055</v>
      </c>
      <c r="G398">
        <v>6.4000000000000003E-3</v>
      </c>
    </row>
    <row r="399" spans="1:7" x14ac:dyDescent="0.3">
      <c r="A399" s="2">
        <v>44494</v>
      </c>
      <c r="B399">
        <v>308.13</v>
      </c>
      <c r="C399">
        <v>309.36</v>
      </c>
      <c r="D399">
        <v>309.39999999999998</v>
      </c>
      <c r="E399">
        <v>306.45999999999998</v>
      </c>
      <c r="F399" t="s">
        <v>3978</v>
      </c>
      <c r="G399">
        <v>-3.3E-3</v>
      </c>
    </row>
    <row r="400" spans="1:7" x14ac:dyDescent="0.3">
      <c r="A400" s="2">
        <v>44491</v>
      </c>
      <c r="B400">
        <v>309.16000000000003</v>
      </c>
      <c r="C400">
        <v>310.39999999999998</v>
      </c>
      <c r="D400">
        <v>311.08999999999997</v>
      </c>
      <c r="E400">
        <v>307.8</v>
      </c>
      <c r="F400" t="s">
        <v>8720</v>
      </c>
      <c r="G400">
        <v>-5.1000000000000004E-3</v>
      </c>
    </row>
    <row r="401" spans="1:7" x14ac:dyDescent="0.3">
      <c r="A401" s="2">
        <v>44490</v>
      </c>
      <c r="B401">
        <v>310.76</v>
      </c>
      <c r="C401">
        <v>307.17</v>
      </c>
      <c r="D401">
        <v>311.02</v>
      </c>
      <c r="E401">
        <v>306.36</v>
      </c>
      <c r="F401" t="s">
        <v>8898</v>
      </c>
      <c r="G401">
        <v>1.09E-2</v>
      </c>
    </row>
    <row r="402" spans="1:7" x14ac:dyDescent="0.3">
      <c r="A402" s="2">
        <v>44489</v>
      </c>
      <c r="B402">
        <v>307.41000000000003</v>
      </c>
      <c r="C402">
        <v>309.20999999999998</v>
      </c>
      <c r="D402">
        <v>309.7</v>
      </c>
      <c r="E402">
        <v>306.11</v>
      </c>
      <c r="F402" t="s">
        <v>8950</v>
      </c>
      <c r="G402">
        <v>-2.7000000000000001E-3</v>
      </c>
    </row>
    <row r="403" spans="1:7" x14ac:dyDescent="0.3">
      <c r="A403" s="2">
        <v>44488</v>
      </c>
      <c r="B403">
        <v>308.23</v>
      </c>
      <c r="C403">
        <v>308.35000000000002</v>
      </c>
      <c r="D403">
        <v>309.3</v>
      </c>
      <c r="E403">
        <v>307.22000000000003</v>
      </c>
      <c r="F403" t="s">
        <v>4221</v>
      </c>
      <c r="G403">
        <v>3.0999999999999999E-3</v>
      </c>
    </row>
    <row r="404" spans="1:7" x14ac:dyDescent="0.3">
      <c r="A404" s="2">
        <v>44487</v>
      </c>
      <c r="B404">
        <v>307.29000000000002</v>
      </c>
      <c r="C404">
        <v>303.57</v>
      </c>
      <c r="D404">
        <v>308.20999999999998</v>
      </c>
      <c r="E404">
        <v>302.69</v>
      </c>
      <c r="F404" t="s">
        <v>3894</v>
      </c>
      <c r="G404">
        <v>1.01E-2</v>
      </c>
    </row>
    <row r="405" spans="1:7" x14ac:dyDescent="0.3">
      <c r="A405" s="2">
        <v>44484</v>
      </c>
      <c r="B405">
        <v>304.20999999999998</v>
      </c>
      <c r="C405">
        <v>302.33999999999997</v>
      </c>
      <c r="D405">
        <v>304.45</v>
      </c>
      <c r="E405">
        <v>300.52</v>
      </c>
      <c r="F405" t="s">
        <v>1813</v>
      </c>
      <c r="G405">
        <v>4.7999999999999996E-3</v>
      </c>
    </row>
    <row r="406" spans="1:7" x14ac:dyDescent="0.3">
      <c r="A406" s="2">
        <v>44483</v>
      </c>
      <c r="B406">
        <v>302.75</v>
      </c>
      <c r="C406">
        <v>299.20999999999998</v>
      </c>
      <c r="D406">
        <v>303.27</v>
      </c>
      <c r="E406">
        <v>297.83</v>
      </c>
      <c r="F406" t="s">
        <v>9189</v>
      </c>
      <c r="G406">
        <v>2.1700000000000001E-2</v>
      </c>
    </row>
    <row r="407" spans="1:7" x14ac:dyDescent="0.3">
      <c r="A407" s="2">
        <v>44482</v>
      </c>
      <c r="B407">
        <v>296.31</v>
      </c>
      <c r="C407">
        <v>294.91000000000003</v>
      </c>
      <c r="D407">
        <v>297.27999999999997</v>
      </c>
      <c r="E407">
        <v>293.49</v>
      </c>
      <c r="F407" t="s">
        <v>1513</v>
      </c>
      <c r="G407">
        <v>1.17E-2</v>
      </c>
    </row>
    <row r="408" spans="1:7" x14ac:dyDescent="0.3">
      <c r="A408" s="2">
        <v>44481</v>
      </c>
      <c r="B408">
        <v>292.88</v>
      </c>
      <c r="C408">
        <v>295.33999999999997</v>
      </c>
      <c r="D408">
        <v>295.44</v>
      </c>
      <c r="E408">
        <v>292.35000000000002</v>
      </c>
      <c r="F408" t="s">
        <v>4419</v>
      </c>
      <c r="G408">
        <v>-4.5999999999999999E-3</v>
      </c>
    </row>
    <row r="409" spans="1:7" x14ac:dyDescent="0.3">
      <c r="A409" s="2">
        <v>44480</v>
      </c>
      <c r="B409">
        <v>294.23</v>
      </c>
      <c r="C409">
        <v>292.92</v>
      </c>
      <c r="D409">
        <v>297.97000000000003</v>
      </c>
      <c r="E409">
        <v>292.74</v>
      </c>
      <c r="F409" t="s">
        <v>4418</v>
      </c>
      <c r="G409">
        <v>-2.0999999999999999E-3</v>
      </c>
    </row>
    <row r="410" spans="1:7" x14ac:dyDescent="0.3">
      <c r="A410" s="2">
        <v>44477</v>
      </c>
      <c r="B410">
        <v>294.85000000000002</v>
      </c>
      <c r="C410">
        <v>296.22000000000003</v>
      </c>
      <c r="D410">
        <v>296.64</v>
      </c>
      <c r="E410">
        <v>293.76</v>
      </c>
      <c r="F410" t="s">
        <v>4198</v>
      </c>
      <c r="G410">
        <v>0</v>
      </c>
    </row>
    <row r="411" spans="1:7" x14ac:dyDescent="0.3">
      <c r="A411" s="2">
        <v>44476</v>
      </c>
      <c r="B411">
        <v>294.85000000000002</v>
      </c>
      <c r="C411">
        <v>295.17</v>
      </c>
      <c r="D411">
        <v>296.64</v>
      </c>
      <c r="E411">
        <v>293.92</v>
      </c>
      <c r="F411" t="s">
        <v>4059</v>
      </c>
      <c r="G411">
        <v>5.8999999999999999E-3</v>
      </c>
    </row>
    <row r="412" spans="1:7" x14ac:dyDescent="0.3">
      <c r="A412" s="2">
        <v>44475</v>
      </c>
      <c r="B412">
        <v>293.11</v>
      </c>
      <c r="C412">
        <v>285.77999999999997</v>
      </c>
      <c r="D412">
        <v>293.63</v>
      </c>
      <c r="E412">
        <v>285.51</v>
      </c>
      <c r="F412" t="s">
        <v>1756</v>
      </c>
      <c r="G412">
        <v>1.5100000000000001E-2</v>
      </c>
    </row>
    <row r="413" spans="1:7" x14ac:dyDescent="0.3">
      <c r="A413" s="2">
        <v>44474</v>
      </c>
      <c r="B413">
        <v>288.76</v>
      </c>
      <c r="C413">
        <v>284.05</v>
      </c>
      <c r="D413">
        <v>290.39999999999998</v>
      </c>
      <c r="E413">
        <v>284.05</v>
      </c>
      <c r="F413" t="s">
        <v>8998</v>
      </c>
      <c r="G413">
        <v>0.02</v>
      </c>
    </row>
    <row r="414" spans="1:7" x14ac:dyDescent="0.3">
      <c r="A414" s="2">
        <v>44473</v>
      </c>
      <c r="B414">
        <v>283.11</v>
      </c>
      <c r="C414">
        <v>287.39999999999998</v>
      </c>
      <c r="D414">
        <v>287.75</v>
      </c>
      <c r="E414">
        <v>280.25</v>
      </c>
      <c r="F414" t="s">
        <v>9190</v>
      </c>
      <c r="G414">
        <v>-2.07E-2</v>
      </c>
    </row>
    <row r="415" spans="1:7" x14ac:dyDescent="0.3">
      <c r="A415" s="2">
        <v>44470</v>
      </c>
      <c r="B415">
        <v>289.10000000000002</v>
      </c>
      <c r="C415">
        <v>282.12</v>
      </c>
      <c r="D415">
        <v>289.98</v>
      </c>
      <c r="E415">
        <v>281.29000000000002</v>
      </c>
      <c r="F415" t="s">
        <v>9191</v>
      </c>
      <c r="G415">
        <v>2.5499999999999998E-2</v>
      </c>
    </row>
    <row r="416" spans="1:7" x14ac:dyDescent="0.3">
      <c r="A416" s="2">
        <v>44469</v>
      </c>
      <c r="B416">
        <v>281.92</v>
      </c>
      <c r="C416">
        <v>285.70999999999998</v>
      </c>
      <c r="D416">
        <v>287.83</v>
      </c>
      <c r="E416">
        <v>281.62</v>
      </c>
      <c r="F416" t="s">
        <v>9192</v>
      </c>
      <c r="G416">
        <v>-7.3000000000000001E-3</v>
      </c>
    </row>
    <row r="417" spans="1:7" x14ac:dyDescent="0.3">
      <c r="A417" s="2">
        <v>44468</v>
      </c>
      <c r="B417">
        <v>284</v>
      </c>
      <c r="C417">
        <v>285.10000000000002</v>
      </c>
      <c r="D417">
        <v>286.77</v>
      </c>
      <c r="E417">
        <v>283.01</v>
      </c>
      <c r="F417" t="s">
        <v>9193</v>
      </c>
      <c r="G417">
        <v>1.6999999999999999E-3</v>
      </c>
    </row>
    <row r="418" spans="1:7" x14ac:dyDescent="0.3">
      <c r="A418" s="2">
        <v>44467</v>
      </c>
      <c r="B418">
        <v>283.52</v>
      </c>
      <c r="C418">
        <v>289.8</v>
      </c>
      <c r="D418">
        <v>290.77999999999997</v>
      </c>
      <c r="E418">
        <v>282.75</v>
      </c>
      <c r="F418" t="s">
        <v>1612</v>
      </c>
      <c r="G418">
        <v>-3.6200000000000003E-2</v>
      </c>
    </row>
    <row r="419" spans="1:7" x14ac:dyDescent="0.3">
      <c r="A419" s="2">
        <v>44466</v>
      </c>
      <c r="B419">
        <v>294.17</v>
      </c>
      <c r="C419">
        <v>296.14</v>
      </c>
      <c r="D419">
        <v>296.47000000000003</v>
      </c>
      <c r="E419">
        <v>292.94</v>
      </c>
      <c r="F419" t="s">
        <v>9194</v>
      </c>
      <c r="G419">
        <v>-1.7299999999999999E-2</v>
      </c>
    </row>
    <row r="420" spans="1:7" x14ac:dyDescent="0.3">
      <c r="A420" s="2">
        <v>44463</v>
      </c>
      <c r="B420">
        <v>299.35000000000002</v>
      </c>
      <c r="C420">
        <v>298.23</v>
      </c>
      <c r="D420">
        <v>299.8</v>
      </c>
      <c r="E420">
        <v>296.93</v>
      </c>
      <c r="F420" t="s">
        <v>3688</v>
      </c>
      <c r="G420">
        <v>-6.9999999999999999E-4</v>
      </c>
    </row>
    <row r="421" spans="1:7" x14ac:dyDescent="0.3">
      <c r="A421" s="2">
        <v>44462</v>
      </c>
      <c r="B421">
        <v>299.56</v>
      </c>
      <c r="C421">
        <v>298.85000000000002</v>
      </c>
      <c r="D421">
        <v>300.89999999999998</v>
      </c>
      <c r="E421">
        <v>297.52999999999997</v>
      </c>
      <c r="F421" t="s">
        <v>4429</v>
      </c>
      <c r="G421">
        <v>3.3E-3</v>
      </c>
    </row>
    <row r="422" spans="1:7" x14ac:dyDescent="0.3">
      <c r="A422" s="2">
        <v>44461</v>
      </c>
      <c r="B422">
        <v>298.58</v>
      </c>
      <c r="C422">
        <v>296.73</v>
      </c>
      <c r="D422">
        <v>300.22000000000003</v>
      </c>
      <c r="E422">
        <v>294.51</v>
      </c>
      <c r="F422" t="s">
        <v>9195</v>
      </c>
      <c r="G422">
        <v>1.2800000000000001E-2</v>
      </c>
    </row>
    <row r="423" spans="1:7" x14ac:dyDescent="0.3">
      <c r="A423" s="2">
        <v>44460</v>
      </c>
      <c r="B423">
        <v>294.8</v>
      </c>
      <c r="C423">
        <v>295.69</v>
      </c>
      <c r="D423">
        <v>297.54000000000002</v>
      </c>
      <c r="E423">
        <v>294.07</v>
      </c>
      <c r="F423" t="s">
        <v>9196</v>
      </c>
      <c r="G423">
        <v>1.6999999999999999E-3</v>
      </c>
    </row>
    <row r="424" spans="1:7" x14ac:dyDescent="0.3">
      <c r="A424" s="2">
        <v>44459</v>
      </c>
      <c r="B424">
        <v>294.3</v>
      </c>
      <c r="C424">
        <v>296.33</v>
      </c>
      <c r="D424">
        <v>298.72000000000003</v>
      </c>
      <c r="E424">
        <v>289.52</v>
      </c>
      <c r="F424" t="s">
        <v>9197</v>
      </c>
      <c r="G424">
        <v>-1.8599999999999998E-2</v>
      </c>
    </row>
    <row r="425" spans="1:7" x14ac:dyDescent="0.3">
      <c r="A425" s="2">
        <v>44456</v>
      </c>
      <c r="B425">
        <v>299.87</v>
      </c>
      <c r="C425">
        <v>304.17</v>
      </c>
      <c r="D425">
        <v>304.5</v>
      </c>
      <c r="E425">
        <v>299.52999999999997</v>
      </c>
      <c r="F425" t="s">
        <v>8733</v>
      </c>
      <c r="G425">
        <v>-1.7500000000000002E-2</v>
      </c>
    </row>
    <row r="426" spans="1:7" x14ac:dyDescent="0.3">
      <c r="A426" s="2">
        <v>44455</v>
      </c>
      <c r="B426">
        <v>305.22000000000003</v>
      </c>
      <c r="C426">
        <v>303.76</v>
      </c>
      <c r="D426">
        <v>305.31</v>
      </c>
      <c r="E426">
        <v>300.76</v>
      </c>
      <c r="F426" t="s">
        <v>3582</v>
      </c>
      <c r="G426">
        <v>1.2999999999999999E-3</v>
      </c>
    </row>
    <row r="427" spans="1:7" x14ac:dyDescent="0.3">
      <c r="A427" s="2">
        <v>44454</v>
      </c>
      <c r="B427">
        <v>304.82</v>
      </c>
      <c r="C427">
        <v>303.26</v>
      </c>
      <c r="D427">
        <v>305.32</v>
      </c>
      <c r="E427">
        <v>301.82</v>
      </c>
      <c r="F427" t="s">
        <v>9014</v>
      </c>
      <c r="G427">
        <v>1.6799999999999999E-2</v>
      </c>
    </row>
    <row r="428" spans="1:7" x14ac:dyDescent="0.3">
      <c r="A428" s="2">
        <v>44453</v>
      </c>
      <c r="B428">
        <v>299.79000000000002</v>
      </c>
      <c r="C428">
        <v>299.56</v>
      </c>
      <c r="D428">
        <v>301.39</v>
      </c>
      <c r="E428">
        <v>298.10000000000002</v>
      </c>
      <c r="F428" t="s">
        <v>4087</v>
      </c>
      <c r="G428">
        <v>9.4000000000000004E-3</v>
      </c>
    </row>
    <row r="429" spans="1:7" x14ac:dyDescent="0.3">
      <c r="A429" s="2">
        <v>44452</v>
      </c>
      <c r="B429">
        <v>296.99</v>
      </c>
      <c r="C429">
        <v>297.55</v>
      </c>
      <c r="D429">
        <v>298.54000000000002</v>
      </c>
      <c r="E429">
        <v>294.08</v>
      </c>
      <c r="F429" t="s">
        <v>9198</v>
      </c>
      <c r="G429">
        <v>4.3E-3</v>
      </c>
    </row>
    <row r="430" spans="1:7" x14ac:dyDescent="0.3">
      <c r="A430" s="2">
        <v>44449</v>
      </c>
      <c r="B430">
        <v>295.70999999999998</v>
      </c>
      <c r="C430">
        <v>298.42</v>
      </c>
      <c r="D430">
        <v>299.92</v>
      </c>
      <c r="E430">
        <v>295.38</v>
      </c>
      <c r="F430" t="s">
        <v>3629</v>
      </c>
      <c r="G430">
        <v>-5.1999999999999998E-3</v>
      </c>
    </row>
    <row r="431" spans="1:7" x14ac:dyDescent="0.3">
      <c r="A431" s="2">
        <v>44448</v>
      </c>
      <c r="B431">
        <v>297.25</v>
      </c>
      <c r="C431">
        <v>300.82</v>
      </c>
      <c r="D431">
        <v>302.14</v>
      </c>
      <c r="E431">
        <v>297</v>
      </c>
      <c r="F431" t="s">
        <v>3608</v>
      </c>
      <c r="G431">
        <v>-9.9000000000000008E-3</v>
      </c>
    </row>
    <row r="432" spans="1:7" x14ac:dyDescent="0.3">
      <c r="A432" s="2">
        <v>44447</v>
      </c>
      <c r="B432">
        <v>300.20999999999998</v>
      </c>
      <c r="C432">
        <v>299.77999999999997</v>
      </c>
      <c r="D432">
        <v>300.61</v>
      </c>
      <c r="E432">
        <v>297.47000000000003</v>
      </c>
      <c r="F432" t="s">
        <v>4260</v>
      </c>
      <c r="G432">
        <v>1E-4</v>
      </c>
    </row>
    <row r="433" spans="1:7" x14ac:dyDescent="0.3">
      <c r="A433" s="2">
        <v>44446</v>
      </c>
      <c r="B433">
        <v>300.18</v>
      </c>
      <c r="C433">
        <v>301.01</v>
      </c>
      <c r="D433">
        <v>301.08999999999997</v>
      </c>
      <c r="E433">
        <v>298.2</v>
      </c>
      <c r="F433" t="s">
        <v>4729</v>
      </c>
      <c r="G433">
        <v>-3.2000000000000002E-3</v>
      </c>
    </row>
    <row r="434" spans="1:7" x14ac:dyDescent="0.3">
      <c r="A434" s="2">
        <v>44442</v>
      </c>
      <c r="B434">
        <v>301.14</v>
      </c>
      <c r="C434">
        <v>300.99</v>
      </c>
      <c r="D434">
        <v>302.60000000000002</v>
      </c>
      <c r="E434">
        <v>300.26</v>
      </c>
      <c r="F434" t="s">
        <v>4048</v>
      </c>
      <c r="G434">
        <v>0</v>
      </c>
    </row>
    <row r="435" spans="1:7" x14ac:dyDescent="0.3">
      <c r="A435" s="2">
        <v>44441</v>
      </c>
      <c r="B435">
        <v>301.14999999999998</v>
      </c>
      <c r="C435">
        <v>302.2</v>
      </c>
      <c r="D435">
        <v>303.36</v>
      </c>
      <c r="E435">
        <v>300.18</v>
      </c>
      <c r="F435" t="s">
        <v>4480</v>
      </c>
      <c r="G435">
        <v>-2.3E-3</v>
      </c>
    </row>
    <row r="436" spans="1:7" x14ac:dyDescent="0.3">
      <c r="A436" s="2">
        <v>44440</v>
      </c>
      <c r="B436">
        <v>301.83</v>
      </c>
      <c r="C436">
        <v>302.86</v>
      </c>
      <c r="D436">
        <v>305.19</v>
      </c>
      <c r="E436">
        <v>301.49</v>
      </c>
      <c r="F436" t="s">
        <v>4657</v>
      </c>
      <c r="G436">
        <v>-2.0000000000000001E-4</v>
      </c>
    </row>
    <row r="437" spans="1:7" x14ac:dyDescent="0.3">
      <c r="A437" s="2">
        <v>44439</v>
      </c>
      <c r="B437">
        <v>301.88</v>
      </c>
      <c r="C437">
        <v>304.42</v>
      </c>
      <c r="D437">
        <v>304.5</v>
      </c>
      <c r="E437">
        <v>301.5</v>
      </c>
      <c r="F437" t="s">
        <v>2140</v>
      </c>
      <c r="G437">
        <v>-5.5999999999999999E-3</v>
      </c>
    </row>
    <row r="438" spans="1:7" x14ac:dyDescent="0.3">
      <c r="A438" s="2">
        <v>44438</v>
      </c>
      <c r="B438">
        <v>303.58999999999997</v>
      </c>
      <c r="C438">
        <v>301.11</v>
      </c>
      <c r="D438">
        <v>304.22000000000003</v>
      </c>
      <c r="E438">
        <v>301.06</v>
      </c>
      <c r="F438" t="s">
        <v>9199</v>
      </c>
      <c r="G438">
        <v>1.29E-2</v>
      </c>
    </row>
    <row r="439" spans="1:7" x14ac:dyDescent="0.3">
      <c r="A439" s="2">
        <v>44435</v>
      </c>
      <c r="B439">
        <v>299.72000000000003</v>
      </c>
      <c r="C439">
        <v>298.99</v>
      </c>
      <c r="D439">
        <v>300.87</v>
      </c>
      <c r="E439">
        <v>296.83</v>
      </c>
      <c r="F439" t="s">
        <v>4357</v>
      </c>
      <c r="G439">
        <v>2.0999999999999999E-3</v>
      </c>
    </row>
    <row r="440" spans="1:7" x14ac:dyDescent="0.3">
      <c r="A440" s="2">
        <v>44434</v>
      </c>
      <c r="B440">
        <v>299.08999999999997</v>
      </c>
      <c r="C440">
        <v>300.99</v>
      </c>
      <c r="D440">
        <v>302.43</v>
      </c>
      <c r="E440">
        <v>298.95</v>
      </c>
      <c r="F440" t="s">
        <v>8813</v>
      </c>
      <c r="G440">
        <v>-9.7000000000000003E-3</v>
      </c>
    </row>
    <row r="441" spans="1:7" x14ac:dyDescent="0.3">
      <c r="A441" s="2">
        <v>44433</v>
      </c>
      <c r="B441">
        <v>302.01</v>
      </c>
      <c r="C441">
        <v>304.3</v>
      </c>
      <c r="D441">
        <v>304.58999999999997</v>
      </c>
      <c r="E441">
        <v>300.42</v>
      </c>
      <c r="F441" t="s">
        <v>9200</v>
      </c>
      <c r="G441">
        <v>-2E-3</v>
      </c>
    </row>
    <row r="442" spans="1:7" x14ac:dyDescent="0.3">
      <c r="A442" s="2">
        <v>44432</v>
      </c>
      <c r="B442">
        <v>302.62</v>
      </c>
      <c r="C442">
        <v>305.02</v>
      </c>
      <c r="D442">
        <v>305.64999999999998</v>
      </c>
      <c r="E442">
        <v>302</v>
      </c>
      <c r="F442" t="s">
        <v>9201</v>
      </c>
      <c r="G442">
        <v>-6.7000000000000002E-3</v>
      </c>
    </row>
    <row r="443" spans="1:7" x14ac:dyDescent="0.3">
      <c r="A443" s="2">
        <v>44431</v>
      </c>
      <c r="B443">
        <v>304.64999999999998</v>
      </c>
      <c r="C443">
        <v>303.24</v>
      </c>
      <c r="D443">
        <v>305.39999999999998</v>
      </c>
      <c r="E443">
        <v>301.85000000000002</v>
      </c>
      <c r="F443" t="s">
        <v>9202</v>
      </c>
      <c r="G443">
        <v>1E-3</v>
      </c>
    </row>
    <row r="444" spans="1:7" x14ac:dyDescent="0.3">
      <c r="A444" s="2">
        <v>44428</v>
      </c>
      <c r="B444">
        <v>304.36</v>
      </c>
      <c r="C444">
        <v>299.72000000000003</v>
      </c>
      <c r="D444">
        <v>305.83999999999997</v>
      </c>
      <c r="E444">
        <v>298.06</v>
      </c>
      <c r="F444" t="s">
        <v>1144</v>
      </c>
      <c r="G444">
        <v>2.5600000000000001E-2</v>
      </c>
    </row>
    <row r="445" spans="1:7" x14ac:dyDescent="0.3">
      <c r="A445" s="2">
        <v>44427</v>
      </c>
      <c r="B445">
        <v>296.77</v>
      </c>
      <c r="C445">
        <v>288.69</v>
      </c>
      <c r="D445">
        <v>297.47000000000003</v>
      </c>
      <c r="E445">
        <v>288.64</v>
      </c>
      <c r="F445" t="s">
        <v>8798</v>
      </c>
      <c r="G445">
        <v>2.0799999999999999E-2</v>
      </c>
    </row>
    <row r="446" spans="1:7" x14ac:dyDescent="0.3">
      <c r="A446" s="2">
        <v>44426</v>
      </c>
      <c r="B446">
        <v>290.73</v>
      </c>
      <c r="C446">
        <v>292.04000000000002</v>
      </c>
      <c r="D446">
        <v>294.82</v>
      </c>
      <c r="E446">
        <v>290.27</v>
      </c>
      <c r="F446" t="s">
        <v>9056</v>
      </c>
      <c r="G446">
        <v>-8.0000000000000002E-3</v>
      </c>
    </row>
    <row r="447" spans="1:7" x14ac:dyDescent="0.3">
      <c r="A447" s="2">
        <v>44425</v>
      </c>
      <c r="B447">
        <v>293.08</v>
      </c>
      <c r="C447">
        <v>292.39</v>
      </c>
      <c r="D447">
        <v>293.43</v>
      </c>
      <c r="E447">
        <v>291.08</v>
      </c>
      <c r="F447" t="s">
        <v>1466</v>
      </c>
      <c r="G447">
        <v>-5.1999999999999998E-3</v>
      </c>
    </row>
    <row r="448" spans="1:7" x14ac:dyDescent="0.3">
      <c r="A448" s="2">
        <v>44424</v>
      </c>
      <c r="B448">
        <v>294.60000000000002</v>
      </c>
      <c r="C448">
        <v>293.19</v>
      </c>
      <c r="D448">
        <v>294.82</v>
      </c>
      <c r="E448">
        <v>290.02</v>
      </c>
      <c r="F448" t="s">
        <v>9203</v>
      </c>
      <c r="G448">
        <v>6.0000000000000001E-3</v>
      </c>
    </row>
    <row r="449" spans="1:7" x14ac:dyDescent="0.3">
      <c r="A449" s="2">
        <v>44421</v>
      </c>
      <c r="B449">
        <v>292.85000000000002</v>
      </c>
      <c r="C449">
        <v>289.48</v>
      </c>
      <c r="D449">
        <v>292.89999999999998</v>
      </c>
      <c r="E449">
        <v>289.3</v>
      </c>
      <c r="F449" t="s">
        <v>9078</v>
      </c>
      <c r="G449">
        <v>1.0500000000000001E-2</v>
      </c>
    </row>
    <row r="450" spans="1:7" x14ac:dyDescent="0.3">
      <c r="A450" s="2">
        <v>44420</v>
      </c>
      <c r="B450">
        <v>289.81</v>
      </c>
      <c r="C450">
        <v>286.63</v>
      </c>
      <c r="D450">
        <v>289.97000000000003</v>
      </c>
      <c r="E450">
        <v>286.33999999999997</v>
      </c>
      <c r="F450" t="s">
        <v>1499</v>
      </c>
      <c r="G450">
        <v>0.01</v>
      </c>
    </row>
    <row r="451" spans="1:7" x14ac:dyDescent="0.3">
      <c r="A451" s="2">
        <v>44419</v>
      </c>
      <c r="B451">
        <v>286.95</v>
      </c>
      <c r="C451">
        <v>287.20999999999998</v>
      </c>
      <c r="D451">
        <v>288.66000000000003</v>
      </c>
      <c r="E451">
        <v>285.86</v>
      </c>
      <c r="F451" t="s">
        <v>3601</v>
      </c>
      <c r="G451">
        <v>1.8E-3</v>
      </c>
    </row>
    <row r="452" spans="1:7" x14ac:dyDescent="0.3">
      <c r="A452" s="2">
        <v>44418</v>
      </c>
      <c r="B452">
        <v>286.44</v>
      </c>
      <c r="C452">
        <v>288.8</v>
      </c>
      <c r="D452">
        <v>289.25</v>
      </c>
      <c r="E452">
        <v>285.2</v>
      </c>
      <c r="F452" t="s">
        <v>9204</v>
      </c>
      <c r="G452">
        <v>-6.6E-3</v>
      </c>
    </row>
    <row r="453" spans="1:7" x14ac:dyDescent="0.3">
      <c r="A453" s="2">
        <v>44417</v>
      </c>
      <c r="B453">
        <v>288.33</v>
      </c>
      <c r="C453">
        <v>289.75</v>
      </c>
      <c r="D453">
        <v>291.55</v>
      </c>
      <c r="E453">
        <v>287.81</v>
      </c>
      <c r="F453" t="s">
        <v>3769</v>
      </c>
      <c r="G453">
        <v>-3.8999999999999998E-3</v>
      </c>
    </row>
    <row r="454" spans="1:7" x14ac:dyDescent="0.3">
      <c r="A454" s="2">
        <v>44414</v>
      </c>
      <c r="B454">
        <v>289.45999999999998</v>
      </c>
      <c r="C454">
        <v>288.51</v>
      </c>
      <c r="D454">
        <v>289.5</v>
      </c>
      <c r="E454">
        <v>287.62</v>
      </c>
      <c r="F454" t="s">
        <v>9205</v>
      </c>
      <c r="G454">
        <v>-2.0000000000000001E-4</v>
      </c>
    </row>
    <row r="455" spans="1:7" x14ac:dyDescent="0.3">
      <c r="A455" s="2">
        <v>44413</v>
      </c>
      <c r="B455">
        <v>289.52</v>
      </c>
      <c r="C455">
        <v>286.88</v>
      </c>
      <c r="D455">
        <v>289.63</v>
      </c>
      <c r="E455">
        <v>286.10000000000002</v>
      </c>
      <c r="F455" t="s">
        <v>9206</v>
      </c>
      <c r="G455">
        <v>1.0500000000000001E-2</v>
      </c>
    </row>
    <row r="456" spans="1:7" x14ac:dyDescent="0.3">
      <c r="A456" s="2">
        <v>44412</v>
      </c>
      <c r="B456">
        <v>286.51</v>
      </c>
      <c r="C456">
        <v>286.22000000000003</v>
      </c>
      <c r="D456">
        <v>287.58999999999997</v>
      </c>
      <c r="E456">
        <v>284.64999999999998</v>
      </c>
      <c r="F456" t="s">
        <v>3512</v>
      </c>
      <c r="G456">
        <v>-2.0999999999999999E-3</v>
      </c>
    </row>
    <row r="457" spans="1:7" x14ac:dyDescent="0.3">
      <c r="A457" s="2">
        <v>44411</v>
      </c>
      <c r="B457">
        <v>287.12</v>
      </c>
      <c r="C457">
        <v>285.42</v>
      </c>
      <c r="D457">
        <v>287.23</v>
      </c>
      <c r="E457">
        <v>284</v>
      </c>
      <c r="F457" t="s">
        <v>9207</v>
      </c>
      <c r="G457">
        <v>8.0999999999999996E-3</v>
      </c>
    </row>
    <row r="458" spans="1:7" x14ac:dyDescent="0.3">
      <c r="A458" s="2">
        <v>44410</v>
      </c>
      <c r="B458">
        <v>284.82</v>
      </c>
      <c r="C458">
        <v>286.36</v>
      </c>
      <c r="D458">
        <v>286.77</v>
      </c>
      <c r="E458">
        <v>283.74</v>
      </c>
      <c r="F458" t="s">
        <v>3835</v>
      </c>
      <c r="G458">
        <v>-2.9999999999999997E-4</v>
      </c>
    </row>
    <row r="459" spans="1:7" x14ac:dyDescent="0.3">
      <c r="A459" s="2">
        <v>44407</v>
      </c>
      <c r="B459">
        <v>284.91000000000003</v>
      </c>
      <c r="C459">
        <v>285.17</v>
      </c>
      <c r="D459">
        <v>286.66000000000003</v>
      </c>
      <c r="E459">
        <v>283.91000000000003</v>
      </c>
      <c r="F459" t="s">
        <v>4362</v>
      </c>
      <c r="G459">
        <v>-5.4999999999999997E-3</v>
      </c>
    </row>
    <row r="460" spans="1:7" x14ac:dyDescent="0.3">
      <c r="A460" s="2">
        <v>44406</v>
      </c>
      <c r="B460">
        <v>286.5</v>
      </c>
      <c r="C460">
        <v>286.23</v>
      </c>
      <c r="D460">
        <v>288.62</v>
      </c>
      <c r="E460">
        <v>286.08</v>
      </c>
      <c r="F460" t="s">
        <v>1921</v>
      </c>
      <c r="G460">
        <v>1E-3</v>
      </c>
    </row>
    <row r="461" spans="1:7" x14ac:dyDescent="0.3">
      <c r="A461" s="2">
        <v>44405</v>
      </c>
      <c r="B461">
        <v>286.22000000000003</v>
      </c>
      <c r="C461">
        <v>288.99</v>
      </c>
      <c r="D461">
        <v>290.14999999999998</v>
      </c>
      <c r="E461">
        <v>283.83</v>
      </c>
      <c r="F461" t="s">
        <v>9208</v>
      </c>
      <c r="G461">
        <v>-1.1000000000000001E-3</v>
      </c>
    </row>
    <row r="462" spans="1:7" x14ac:dyDescent="0.3">
      <c r="A462" s="2">
        <v>44404</v>
      </c>
      <c r="B462">
        <v>286.54000000000002</v>
      </c>
      <c r="C462">
        <v>289.43</v>
      </c>
      <c r="D462">
        <v>289.58</v>
      </c>
      <c r="E462">
        <v>282.95</v>
      </c>
      <c r="F462" t="s">
        <v>9115</v>
      </c>
      <c r="G462">
        <v>-8.6999999999999994E-3</v>
      </c>
    </row>
    <row r="463" spans="1:7" x14ac:dyDescent="0.3">
      <c r="A463" s="2">
        <v>44403</v>
      </c>
      <c r="B463">
        <v>289.05</v>
      </c>
      <c r="C463">
        <v>289</v>
      </c>
      <c r="D463">
        <v>289.69</v>
      </c>
      <c r="E463">
        <v>286.64</v>
      </c>
      <c r="F463" t="s">
        <v>9209</v>
      </c>
      <c r="G463">
        <v>-2.0999999999999999E-3</v>
      </c>
    </row>
    <row r="464" spans="1:7" x14ac:dyDescent="0.3">
      <c r="A464" s="2">
        <v>44400</v>
      </c>
      <c r="B464">
        <v>289.67</v>
      </c>
      <c r="C464">
        <v>287.37</v>
      </c>
      <c r="D464">
        <v>289.99</v>
      </c>
      <c r="E464">
        <v>286.5</v>
      </c>
      <c r="F464" t="s">
        <v>9075</v>
      </c>
      <c r="G464">
        <v>1.23E-2</v>
      </c>
    </row>
    <row r="465" spans="1:7" x14ac:dyDescent="0.3">
      <c r="A465" s="2">
        <v>44399</v>
      </c>
      <c r="B465">
        <v>286.14</v>
      </c>
      <c r="C465">
        <v>283.83999999999997</v>
      </c>
      <c r="D465">
        <v>286.42</v>
      </c>
      <c r="E465">
        <v>283.42</v>
      </c>
      <c r="F465" t="s">
        <v>9210</v>
      </c>
      <c r="G465">
        <v>1.6799999999999999E-2</v>
      </c>
    </row>
    <row r="466" spans="1:7" x14ac:dyDescent="0.3">
      <c r="A466" s="2">
        <v>44398</v>
      </c>
      <c r="B466">
        <v>281.39999999999998</v>
      </c>
      <c r="C466">
        <v>278.89999999999998</v>
      </c>
      <c r="D466">
        <v>281.52</v>
      </c>
      <c r="E466">
        <v>277.29000000000002</v>
      </c>
      <c r="F466" t="s">
        <v>8700</v>
      </c>
      <c r="G466">
        <v>7.4000000000000003E-3</v>
      </c>
    </row>
    <row r="467" spans="1:7" x14ac:dyDescent="0.3">
      <c r="A467" s="2">
        <v>44397</v>
      </c>
      <c r="B467">
        <v>279.32</v>
      </c>
      <c r="C467">
        <v>278.02999999999997</v>
      </c>
      <c r="D467">
        <v>280.97000000000003</v>
      </c>
      <c r="E467">
        <v>276.26</v>
      </c>
      <c r="F467" t="s">
        <v>9211</v>
      </c>
      <c r="G467">
        <v>8.3000000000000001E-3</v>
      </c>
    </row>
    <row r="468" spans="1:7" x14ac:dyDescent="0.3">
      <c r="A468" s="2">
        <v>44396</v>
      </c>
      <c r="B468">
        <v>277.01</v>
      </c>
      <c r="C468">
        <v>278.93</v>
      </c>
      <c r="D468">
        <v>280.37</v>
      </c>
      <c r="E468">
        <v>274.45</v>
      </c>
      <c r="F468" t="s">
        <v>1133</v>
      </c>
      <c r="G468">
        <v>-1.3299999999999999E-2</v>
      </c>
    </row>
    <row r="469" spans="1:7" x14ac:dyDescent="0.3">
      <c r="A469" s="2">
        <v>44393</v>
      </c>
      <c r="B469">
        <v>280.75</v>
      </c>
      <c r="C469">
        <v>282.07</v>
      </c>
      <c r="D469">
        <v>284.10000000000002</v>
      </c>
      <c r="E469">
        <v>279.45999999999998</v>
      </c>
      <c r="F469" t="s">
        <v>1074</v>
      </c>
      <c r="G469">
        <v>-1E-3</v>
      </c>
    </row>
    <row r="470" spans="1:7" x14ac:dyDescent="0.3">
      <c r="A470" s="2">
        <v>44392</v>
      </c>
      <c r="B470">
        <v>281.02999999999997</v>
      </c>
      <c r="C470">
        <v>282</v>
      </c>
      <c r="D470">
        <v>282.51</v>
      </c>
      <c r="E470">
        <v>279.83</v>
      </c>
      <c r="F470" t="s">
        <v>9212</v>
      </c>
      <c r="G470">
        <v>-5.1999999999999998E-3</v>
      </c>
    </row>
    <row r="471" spans="1:7" x14ac:dyDescent="0.3">
      <c r="A471" s="2">
        <v>44391</v>
      </c>
      <c r="B471">
        <v>282.51</v>
      </c>
      <c r="C471">
        <v>282.35000000000002</v>
      </c>
      <c r="D471">
        <v>283.66000000000003</v>
      </c>
      <c r="E471">
        <v>280.55</v>
      </c>
      <c r="F471" t="s">
        <v>9213</v>
      </c>
      <c r="G471">
        <v>5.4000000000000003E-3</v>
      </c>
    </row>
    <row r="472" spans="1:7" x14ac:dyDescent="0.3">
      <c r="A472" s="2">
        <v>44390</v>
      </c>
      <c r="B472">
        <v>280.98</v>
      </c>
      <c r="C472">
        <v>277.52</v>
      </c>
      <c r="D472">
        <v>282.85000000000002</v>
      </c>
      <c r="E472">
        <v>277.39</v>
      </c>
      <c r="F472" t="s">
        <v>3553</v>
      </c>
      <c r="G472">
        <v>1.32E-2</v>
      </c>
    </row>
    <row r="473" spans="1:7" x14ac:dyDescent="0.3">
      <c r="A473" s="2">
        <v>44389</v>
      </c>
      <c r="B473">
        <v>277.32</v>
      </c>
      <c r="C473">
        <v>279.16000000000003</v>
      </c>
      <c r="D473">
        <v>279.77</v>
      </c>
      <c r="E473">
        <v>276.58</v>
      </c>
      <c r="F473" t="s">
        <v>3798</v>
      </c>
      <c r="G473">
        <v>-2.2000000000000001E-3</v>
      </c>
    </row>
    <row r="474" spans="1:7" x14ac:dyDescent="0.3">
      <c r="A474" s="2">
        <v>44386</v>
      </c>
      <c r="B474">
        <v>277.94</v>
      </c>
      <c r="C474">
        <v>275.72000000000003</v>
      </c>
      <c r="D474">
        <v>278.05</v>
      </c>
      <c r="E474">
        <v>275.32</v>
      </c>
      <c r="F474" t="s">
        <v>8913</v>
      </c>
      <c r="G474">
        <v>1.9E-3</v>
      </c>
    </row>
    <row r="475" spans="1:7" x14ac:dyDescent="0.3">
      <c r="A475" s="2">
        <v>44385</v>
      </c>
      <c r="B475">
        <v>277.42</v>
      </c>
      <c r="C475">
        <v>276.89999999999998</v>
      </c>
      <c r="D475">
        <v>278.73</v>
      </c>
      <c r="E475">
        <v>274.87</v>
      </c>
      <c r="F475" t="s">
        <v>9093</v>
      </c>
      <c r="G475">
        <v>-8.9999999999999993E-3</v>
      </c>
    </row>
    <row r="476" spans="1:7" x14ac:dyDescent="0.3">
      <c r="A476" s="2">
        <v>44384</v>
      </c>
      <c r="B476">
        <v>279.93</v>
      </c>
      <c r="C476">
        <v>279.39999999999998</v>
      </c>
      <c r="D476">
        <v>280.69</v>
      </c>
      <c r="E476">
        <v>277.14999999999998</v>
      </c>
      <c r="F476" t="s">
        <v>9073</v>
      </c>
      <c r="G476">
        <v>8.2000000000000007E-3</v>
      </c>
    </row>
    <row r="477" spans="1:7" x14ac:dyDescent="0.3">
      <c r="A477" s="2">
        <v>44383</v>
      </c>
      <c r="B477">
        <v>277.66000000000003</v>
      </c>
      <c r="C477">
        <v>278.02999999999997</v>
      </c>
      <c r="D477">
        <v>279.37</v>
      </c>
      <c r="E477">
        <v>274.3</v>
      </c>
      <c r="F477" t="s">
        <v>9214</v>
      </c>
      <c r="G477">
        <v>0</v>
      </c>
    </row>
    <row r="478" spans="1:7" x14ac:dyDescent="0.3">
      <c r="A478" s="2">
        <v>44379</v>
      </c>
      <c r="B478">
        <v>277.64999999999998</v>
      </c>
      <c r="C478">
        <v>272.82</v>
      </c>
      <c r="D478">
        <v>278</v>
      </c>
      <c r="E478">
        <v>272.5</v>
      </c>
      <c r="F478" t="s">
        <v>9215</v>
      </c>
      <c r="G478">
        <v>2.23E-2</v>
      </c>
    </row>
    <row r="479" spans="1:7" x14ac:dyDescent="0.3">
      <c r="A479" s="2">
        <v>44378</v>
      </c>
      <c r="B479">
        <v>271.60000000000002</v>
      </c>
      <c r="C479">
        <v>269.61</v>
      </c>
      <c r="D479">
        <v>271.83999999999997</v>
      </c>
      <c r="E479">
        <v>269.60000000000002</v>
      </c>
      <c r="F479" t="s">
        <v>4041</v>
      </c>
      <c r="G479">
        <v>2.5999999999999999E-3</v>
      </c>
    </row>
    <row r="480" spans="1:7" x14ac:dyDescent="0.3">
      <c r="A480" s="2">
        <v>44377</v>
      </c>
      <c r="B480">
        <v>270.89999999999998</v>
      </c>
      <c r="C480">
        <v>270.69</v>
      </c>
      <c r="D480">
        <v>271.36</v>
      </c>
      <c r="E480">
        <v>269.60000000000002</v>
      </c>
      <c r="F480" t="s">
        <v>9180</v>
      </c>
      <c r="G480">
        <v>-1.8E-3</v>
      </c>
    </row>
    <row r="481" spans="1:7" x14ac:dyDescent="0.3">
      <c r="A481" s="2">
        <v>44376</v>
      </c>
      <c r="B481">
        <v>271.39999999999998</v>
      </c>
      <c r="C481">
        <v>268.86</v>
      </c>
      <c r="D481">
        <v>271.64999999999998</v>
      </c>
      <c r="E481">
        <v>267.98</v>
      </c>
      <c r="F481" t="s">
        <v>4170</v>
      </c>
      <c r="G481">
        <v>0.01</v>
      </c>
    </row>
    <row r="482" spans="1:7" x14ac:dyDescent="0.3">
      <c r="A482" s="2">
        <v>44375</v>
      </c>
      <c r="B482">
        <v>268.72000000000003</v>
      </c>
      <c r="C482">
        <v>266.18</v>
      </c>
      <c r="D482">
        <v>268.89999999999998</v>
      </c>
      <c r="E482">
        <v>265.91000000000003</v>
      </c>
      <c r="F482" t="s">
        <v>3921</v>
      </c>
      <c r="G482">
        <v>1.4E-2</v>
      </c>
    </row>
    <row r="483" spans="1:7" x14ac:dyDescent="0.3">
      <c r="A483" s="2">
        <v>44372</v>
      </c>
      <c r="B483">
        <v>265.02</v>
      </c>
      <c r="C483">
        <v>266.23</v>
      </c>
      <c r="D483">
        <v>267.25</v>
      </c>
      <c r="E483">
        <v>264.76</v>
      </c>
      <c r="F483" t="s">
        <v>3636</v>
      </c>
      <c r="G483">
        <v>-6.3E-3</v>
      </c>
    </row>
    <row r="484" spans="1:7" x14ac:dyDescent="0.3">
      <c r="A484" s="2">
        <v>44371</v>
      </c>
      <c r="B484">
        <v>266.69</v>
      </c>
      <c r="C484">
        <v>266.16000000000003</v>
      </c>
      <c r="D484">
        <v>267.85000000000002</v>
      </c>
      <c r="E484">
        <v>265.47000000000003</v>
      </c>
      <c r="F484" t="s">
        <v>9216</v>
      </c>
      <c r="G484">
        <v>5.3E-3</v>
      </c>
    </row>
    <row r="485" spans="1:7" x14ac:dyDescent="0.3">
      <c r="A485" s="2">
        <v>44370</v>
      </c>
      <c r="B485">
        <v>265.27</v>
      </c>
      <c r="C485">
        <v>265.99</v>
      </c>
      <c r="D485">
        <v>266.83</v>
      </c>
      <c r="E485">
        <v>264.43</v>
      </c>
      <c r="F485" t="s">
        <v>9090</v>
      </c>
      <c r="G485">
        <v>-8.9999999999999998E-4</v>
      </c>
    </row>
    <row r="486" spans="1:7" x14ac:dyDescent="0.3">
      <c r="A486" s="2">
        <v>44369</v>
      </c>
      <c r="B486">
        <v>265.51</v>
      </c>
      <c r="C486">
        <v>262.72000000000003</v>
      </c>
      <c r="D486">
        <v>265.79000000000002</v>
      </c>
      <c r="E486">
        <v>262.39999999999998</v>
      </c>
      <c r="F486" t="s">
        <v>9079</v>
      </c>
      <c r="G486">
        <v>1.0999999999999999E-2</v>
      </c>
    </row>
    <row r="487" spans="1:7" x14ac:dyDescent="0.3">
      <c r="A487" s="2">
        <v>44368</v>
      </c>
      <c r="B487">
        <v>262.63</v>
      </c>
      <c r="C487">
        <v>259.82</v>
      </c>
      <c r="D487">
        <v>263.52</v>
      </c>
      <c r="E487">
        <v>257.92</v>
      </c>
      <c r="F487" t="s">
        <v>9217</v>
      </c>
      <c r="G487">
        <v>1.23E-2</v>
      </c>
    </row>
    <row r="488" spans="1:7" x14ac:dyDescent="0.3">
      <c r="A488" s="2">
        <v>44365</v>
      </c>
      <c r="B488">
        <v>259.43</v>
      </c>
      <c r="C488">
        <v>259.63</v>
      </c>
      <c r="D488">
        <v>262.3</v>
      </c>
      <c r="E488">
        <v>258.75</v>
      </c>
      <c r="F488" t="s">
        <v>1623</v>
      </c>
      <c r="G488">
        <v>-5.5999999999999999E-3</v>
      </c>
    </row>
    <row r="489" spans="1:7" x14ac:dyDescent="0.3">
      <c r="A489" s="2">
        <v>44364</v>
      </c>
      <c r="B489">
        <v>260.89999999999998</v>
      </c>
      <c r="C489">
        <v>256.07</v>
      </c>
      <c r="D489">
        <v>261.75</v>
      </c>
      <c r="E489">
        <v>256.01</v>
      </c>
      <c r="F489" t="s">
        <v>9218</v>
      </c>
      <c r="G489">
        <v>1.37E-2</v>
      </c>
    </row>
    <row r="490" spans="1:7" x14ac:dyDescent="0.3">
      <c r="A490" s="2">
        <v>44363</v>
      </c>
      <c r="B490">
        <v>257.38</v>
      </c>
      <c r="C490">
        <v>259.39999999999998</v>
      </c>
      <c r="D490">
        <v>260.58</v>
      </c>
      <c r="E490">
        <v>254.42</v>
      </c>
      <c r="F490" t="s">
        <v>3656</v>
      </c>
      <c r="G490">
        <v>-3.8E-3</v>
      </c>
    </row>
    <row r="491" spans="1:7" x14ac:dyDescent="0.3">
      <c r="A491" s="2">
        <v>44362</v>
      </c>
      <c r="B491">
        <v>258.36</v>
      </c>
      <c r="C491">
        <v>259.77</v>
      </c>
      <c r="D491">
        <v>259.99</v>
      </c>
      <c r="E491">
        <v>257.68</v>
      </c>
      <c r="F491" t="s">
        <v>4716</v>
      </c>
      <c r="G491">
        <v>-5.8999999999999999E-3</v>
      </c>
    </row>
    <row r="492" spans="1:7" x14ac:dyDescent="0.3">
      <c r="A492" s="2">
        <v>44361</v>
      </c>
      <c r="B492">
        <v>259.89</v>
      </c>
      <c r="C492">
        <v>257.89999999999998</v>
      </c>
      <c r="D492">
        <v>259.95</v>
      </c>
      <c r="E492">
        <v>256.8</v>
      </c>
      <c r="F492" t="s">
        <v>3955</v>
      </c>
      <c r="G492">
        <v>7.7999999999999996E-3</v>
      </c>
    </row>
    <row r="493" spans="1:7" x14ac:dyDescent="0.3">
      <c r="A493" s="2">
        <v>44358</v>
      </c>
      <c r="B493">
        <v>257.89</v>
      </c>
      <c r="C493">
        <v>257.98</v>
      </c>
      <c r="D493">
        <v>258.49</v>
      </c>
      <c r="E493">
        <v>256.61</v>
      </c>
      <c r="F493" t="s">
        <v>9219</v>
      </c>
      <c r="G493">
        <v>2.5000000000000001E-3</v>
      </c>
    </row>
    <row r="494" spans="1:7" x14ac:dyDescent="0.3">
      <c r="A494" s="2">
        <v>44357</v>
      </c>
      <c r="B494">
        <v>257.24</v>
      </c>
      <c r="C494">
        <v>254.29</v>
      </c>
      <c r="D494">
        <v>257.45999999999998</v>
      </c>
      <c r="E494">
        <v>253.67</v>
      </c>
      <c r="F494" t="s">
        <v>1694</v>
      </c>
      <c r="G494">
        <v>1.44E-2</v>
      </c>
    </row>
    <row r="495" spans="1:7" x14ac:dyDescent="0.3">
      <c r="A495" s="2">
        <v>44356</v>
      </c>
      <c r="B495">
        <v>253.59</v>
      </c>
      <c r="C495">
        <v>253.81</v>
      </c>
      <c r="D495">
        <v>255.53</v>
      </c>
      <c r="E495">
        <v>253.21</v>
      </c>
      <c r="F495" t="s">
        <v>4271</v>
      </c>
      <c r="G495">
        <v>4.0000000000000001E-3</v>
      </c>
    </row>
    <row r="496" spans="1:7" x14ac:dyDescent="0.3">
      <c r="A496" s="2">
        <v>44355</v>
      </c>
      <c r="B496">
        <v>252.57</v>
      </c>
      <c r="C496">
        <v>255.16</v>
      </c>
      <c r="D496">
        <v>256.01</v>
      </c>
      <c r="E496">
        <v>252.51</v>
      </c>
      <c r="F496" t="s">
        <v>4631</v>
      </c>
      <c r="G496">
        <v>-4.8999999999999998E-3</v>
      </c>
    </row>
    <row r="497" spans="1:7" x14ac:dyDescent="0.3">
      <c r="A497" s="2">
        <v>44354</v>
      </c>
      <c r="B497">
        <v>253.81</v>
      </c>
      <c r="C497">
        <v>249.98</v>
      </c>
      <c r="D497">
        <v>254.09</v>
      </c>
      <c r="E497">
        <v>249.81</v>
      </c>
      <c r="F497" t="s">
        <v>9220</v>
      </c>
      <c r="G497">
        <v>1.2E-2</v>
      </c>
    </row>
    <row r="498" spans="1:7" x14ac:dyDescent="0.3">
      <c r="A498" s="2">
        <v>44351</v>
      </c>
      <c r="B498">
        <v>250.79</v>
      </c>
      <c r="C498">
        <v>247.76</v>
      </c>
      <c r="D498">
        <v>251.65</v>
      </c>
      <c r="E498">
        <v>247.51</v>
      </c>
      <c r="F498" t="s">
        <v>3948</v>
      </c>
      <c r="G498">
        <v>2.07E-2</v>
      </c>
    </row>
    <row r="499" spans="1:7" x14ac:dyDescent="0.3">
      <c r="A499" s="2">
        <v>44350</v>
      </c>
      <c r="B499">
        <v>245.71</v>
      </c>
      <c r="C499">
        <v>245.22</v>
      </c>
      <c r="D499">
        <v>246.34</v>
      </c>
      <c r="E499">
        <v>243</v>
      </c>
      <c r="F499" t="s">
        <v>9221</v>
      </c>
      <c r="G499">
        <v>-6.4000000000000003E-3</v>
      </c>
    </row>
    <row r="500" spans="1:7" x14ac:dyDescent="0.3">
      <c r="A500" s="2">
        <v>44349</v>
      </c>
      <c r="B500">
        <v>247.3</v>
      </c>
      <c r="C500">
        <v>248.13</v>
      </c>
      <c r="D500">
        <v>249.27</v>
      </c>
      <c r="E500">
        <v>245.84</v>
      </c>
      <c r="F500" t="s">
        <v>9222</v>
      </c>
      <c r="G500">
        <v>-4.0000000000000002E-4</v>
      </c>
    </row>
    <row r="501" spans="1:7" x14ac:dyDescent="0.3">
      <c r="A501" s="2">
        <v>44348</v>
      </c>
      <c r="B501">
        <v>247.4</v>
      </c>
      <c r="C501">
        <v>251.23</v>
      </c>
      <c r="D501">
        <v>251.29</v>
      </c>
      <c r="E501">
        <v>246.96</v>
      </c>
      <c r="F501" t="s">
        <v>1824</v>
      </c>
      <c r="G501">
        <v>-9.1000000000000004E-3</v>
      </c>
    </row>
    <row r="502" spans="1:7" x14ac:dyDescent="0.3">
      <c r="A502" s="2">
        <v>44344</v>
      </c>
      <c r="B502">
        <v>249.68</v>
      </c>
      <c r="C502">
        <v>250.99</v>
      </c>
      <c r="D502">
        <v>252.08</v>
      </c>
      <c r="E502">
        <v>249.56</v>
      </c>
      <c r="F502" t="s">
        <v>4069</v>
      </c>
      <c r="G502">
        <v>1.5E-3</v>
      </c>
    </row>
    <row r="503" spans="1:7" x14ac:dyDescent="0.3">
      <c r="A503" s="2">
        <v>44343</v>
      </c>
      <c r="B503">
        <v>249.31</v>
      </c>
      <c r="C503">
        <v>251.17</v>
      </c>
      <c r="D503">
        <v>251.48</v>
      </c>
      <c r="E503">
        <v>249.25</v>
      </c>
      <c r="F503" t="s">
        <v>1837</v>
      </c>
      <c r="G503">
        <v>-8.6999999999999994E-3</v>
      </c>
    </row>
    <row r="504" spans="1:7" x14ac:dyDescent="0.3">
      <c r="A504" s="2">
        <v>44342</v>
      </c>
      <c r="B504">
        <v>251.49</v>
      </c>
      <c r="C504">
        <v>251.43</v>
      </c>
      <c r="D504">
        <v>252.94</v>
      </c>
      <c r="E504">
        <v>250.75</v>
      </c>
      <c r="F504" t="s">
        <v>3424</v>
      </c>
      <c r="G504">
        <v>-8.9999999999999998E-4</v>
      </c>
    </row>
    <row r="505" spans="1:7" x14ac:dyDescent="0.3">
      <c r="A505" s="2">
        <v>44341</v>
      </c>
      <c r="B505">
        <v>251.72</v>
      </c>
      <c r="C505">
        <v>251.77</v>
      </c>
      <c r="D505">
        <v>252.75</v>
      </c>
      <c r="E505">
        <v>250.82</v>
      </c>
      <c r="F505" t="s">
        <v>9223</v>
      </c>
      <c r="G505">
        <v>3.7000000000000002E-3</v>
      </c>
    </row>
    <row r="506" spans="1:7" x14ac:dyDescent="0.3">
      <c r="A506" s="2">
        <v>44340</v>
      </c>
      <c r="B506">
        <v>250.78</v>
      </c>
      <c r="C506">
        <v>247.79</v>
      </c>
      <c r="D506">
        <v>251.16</v>
      </c>
      <c r="E506">
        <v>247.51</v>
      </c>
      <c r="F506" t="s">
        <v>9224</v>
      </c>
      <c r="G506">
        <v>2.29E-2</v>
      </c>
    </row>
    <row r="507" spans="1:7" x14ac:dyDescent="0.3">
      <c r="A507" s="2">
        <v>44337</v>
      </c>
      <c r="B507">
        <v>245.17</v>
      </c>
      <c r="C507">
        <v>247.57</v>
      </c>
      <c r="D507">
        <v>248.33</v>
      </c>
      <c r="E507">
        <v>244.74</v>
      </c>
      <c r="F507" t="s">
        <v>3650</v>
      </c>
      <c r="G507">
        <v>-5.3E-3</v>
      </c>
    </row>
    <row r="508" spans="1:7" x14ac:dyDescent="0.3">
      <c r="A508" s="2">
        <v>44336</v>
      </c>
      <c r="B508">
        <v>246.48</v>
      </c>
      <c r="C508">
        <v>243.96</v>
      </c>
      <c r="D508">
        <v>247.95</v>
      </c>
      <c r="E508">
        <v>243.86</v>
      </c>
      <c r="F508" t="s">
        <v>9225</v>
      </c>
      <c r="G508">
        <v>1.38E-2</v>
      </c>
    </row>
    <row r="509" spans="1:7" x14ac:dyDescent="0.3">
      <c r="A509" s="2">
        <v>44335</v>
      </c>
      <c r="B509">
        <v>243.12</v>
      </c>
      <c r="C509">
        <v>239.31</v>
      </c>
      <c r="D509">
        <v>243.23</v>
      </c>
      <c r="E509">
        <v>238.6</v>
      </c>
      <c r="F509" t="s">
        <v>9226</v>
      </c>
      <c r="G509">
        <v>2.0000000000000001E-4</v>
      </c>
    </row>
    <row r="510" spans="1:7" x14ac:dyDescent="0.3">
      <c r="A510" s="2">
        <v>44334</v>
      </c>
      <c r="B510">
        <v>243.08</v>
      </c>
      <c r="C510">
        <v>246.27</v>
      </c>
      <c r="D510">
        <v>246.41</v>
      </c>
      <c r="E510">
        <v>242.9</v>
      </c>
      <c r="F510" t="s">
        <v>4194</v>
      </c>
      <c r="G510">
        <v>-8.6E-3</v>
      </c>
    </row>
    <row r="511" spans="1:7" x14ac:dyDescent="0.3">
      <c r="A511" s="2">
        <v>44333</v>
      </c>
      <c r="B511">
        <v>245.18</v>
      </c>
      <c r="C511">
        <v>246.55</v>
      </c>
      <c r="D511">
        <v>246.59</v>
      </c>
      <c r="E511">
        <v>243.52</v>
      </c>
      <c r="F511" t="s">
        <v>1802</v>
      </c>
      <c r="G511">
        <v>-1.2E-2</v>
      </c>
    </row>
    <row r="512" spans="1:7" x14ac:dyDescent="0.3">
      <c r="A512" s="2">
        <v>44330</v>
      </c>
      <c r="B512">
        <v>248.15</v>
      </c>
      <c r="C512">
        <v>245.57</v>
      </c>
      <c r="D512">
        <v>249.18</v>
      </c>
      <c r="E512">
        <v>245.49</v>
      </c>
      <c r="F512" t="s">
        <v>4701</v>
      </c>
      <c r="G512">
        <v>2.1100000000000001E-2</v>
      </c>
    </row>
    <row r="513" spans="1:7" x14ac:dyDescent="0.3">
      <c r="A513" s="2">
        <v>44329</v>
      </c>
      <c r="B513">
        <v>243.03</v>
      </c>
      <c r="C513">
        <v>241.8</v>
      </c>
      <c r="D513">
        <v>245.6</v>
      </c>
      <c r="E513">
        <v>241.42</v>
      </c>
      <c r="F513" t="s">
        <v>1788</v>
      </c>
      <c r="G513">
        <v>1.6899999999999998E-2</v>
      </c>
    </row>
    <row r="514" spans="1:7" x14ac:dyDescent="0.3">
      <c r="A514" s="2">
        <v>44328</v>
      </c>
      <c r="B514">
        <v>239</v>
      </c>
      <c r="C514">
        <v>242.16</v>
      </c>
      <c r="D514">
        <v>244.38</v>
      </c>
      <c r="E514">
        <v>238.07</v>
      </c>
      <c r="F514" t="s">
        <v>9227</v>
      </c>
      <c r="G514">
        <v>-2.9399999999999999E-2</v>
      </c>
    </row>
    <row r="515" spans="1:7" x14ac:dyDescent="0.3">
      <c r="A515" s="2">
        <v>44327</v>
      </c>
      <c r="B515">
        <v>246.23</v>
      </c>
      <c r="C515">
        <v>244.55</v>
      </c>
      <c r="D515">
        <v>246.6</v>
      </c>
      <c r="E515">
        <v>242.57</v>
      </c>
      <c r="F515" t="s">
        <v>9228</v>
      </c>
      <c r="G515">
        <v>-3.8E-3</v>
      </c>
    </row>
    <row r="516" spans="1:7" x14ac:dyDescent="0.3">
      <c r="A516" s="2">
        <v>44326</v>
      </c>
      <c r="B516">
        <v>247.18</v>
      </c>
      <c r="C516">
        <v>250.87</v>
      </c>
      <c r="D516">
        <v>251.73</v>
      </c>
      <c r="E516">
        <v>247.12</v>
      </c>
      <c r="F516" t="s">
        <v>9229</v>
      </c>
      <c r="G516">
        <v>-2.0899999999999998E-2</v>
      </c>
    </row>
    <row r="517" spans="1:7" x14ac:dyDescent="0.3">
      <c r="A517" s="2">
        <v>44323</v>
      </c>
      <c r="B517">
        <v>252.46</v>
      </c>
      <c r="C517">
        <v>252.15</v>
      </c>
      <c r="D517">
        <v>254.3</v>
      </c>
      <c r="E517">
        <v>251.17</v>
      </c>
      <c r="F517" t="s">
        <v>3415</v>
      </c>
      <c r="G517">
        <v>1.09E-2</v>
      </c>
    </row>
    <row r="518" spans="1:7" x14ac:dyDescent="0.3">
      <c r="A518" s="2">
        <v>44322</v>
      </c>
      <c r="B518">
        <v>249.73</v>
      </c>
      <c r="C518">
        <v>246.45</v>
      </c>
      <c r="D518">
        <v>249.86</v>
      </c>
      <c r="E518">
        <v>244.69</v>
      </c>
      <c r="F518" t="s">
        <v>9186</v>
      </c>
      <c r="G518">
        <v>1.32E-2</v>
      </c>
    </row>
    <row r="519" spans="1:7" x14ac:dyDescent="0.3">
      <c r="A519" s="2">
        <v>44321</v>
      </c>
      <c r="B519">
        <v>246.47</v>
      </c>
      <c r="C519">
        <v>249.06</v>
      </c>
      <c r="D519">
        <v>249.5</v>
      </c>
      <c r="E519">
        <v>245.82</v>
      </c>
      <c r="F519" t="s">
        <v>489</v>
      </c>
      <c r="G519">
        <v>-5.3E-3</v>
      </c>
    </row>
    <row r="520" spans="1:7" x14ac:dyDescent="0.3">
      <c r="A520" s="2">
        <v>44320</v>
      </c>
      <c r="B520">
        <v>247.79</v>
      </c>
      <c r="C520">
        <v>250.97</v>
      </c>
      <c r="D520">
        <v>251.21</v>
      </c>
      <c r="E520">
        <v>245.76</v>
      </c>
      <c r="F520" t="s">
        <v>1116</v>
      </c>
      <c r="G520">
        <v>-1.6199999999999999E-2</v>
      </c>
    </row>
    <row r="521" spans="1:7" x14ac:dyDescent="0.3">
      <c r="A521" s="2">
        <v>44319</v>
      </c>
      <c r="B521">
        <v>251.86</v>
      </c>
      <c r="C521">
        <v>253.4</v>
      </c>
      <c r="D521">
        <v>254.35</v>
      </c>
      <c r="E521">
        <v>251.12</v>
      </c>
      <c r="F521" t="s">
        <v>3629</v>
      </c>
      <c r="G521">
        <v>-1.2999999999999999E-3</v>
      </c>
    </row>
    <row r="522" spans="1:7" x14ac:dyDescent="0.3">
      <c r="A522" s="2">
        <v>44316</v>
      </c>
      <c r="B522">
        <v>252.18</v>
      </c>
      <c r="C522">
        <v>249.74</v>
      </c>
      <c r="D522">
        <v>253.08</v>
      </c>
      <c r="E522">
        <v>249.6</v>
      </c>
      <c r="F522" t="s">
        <v>2014</v>
      </c>
      <c r="G522">
        <v>-1.2999999999999999E-3</v>
      </c>
    </row>
    <row r="523" spans="1:7" x14ac:dyDescent="0.3">
      <c r="A523" s="2">
        <v>44315</v>
      </c>
      <c r="B523">
        <v>252.51</v>
      </c>
      <c r="C523">
        <v>255.46</v>
      </c>
      <c r="D523">
        <v>256.10000000000002</v>
      </c>
      <c r="E523">
        <v>249</v>
      </c>
      <c r="F523" t="s">
        <v>1965</v>
      </c>
      <c r="G523">
        <v>-8.0999999999999996E-3</v>
      </c>
    </row>
    <row r="524" spans="1:7" x14ac:dyDescent="0.3">
      <c r="A524" s="2">
        <v>44314</v>
      </c>
      <c r="B524">
        <v>254.56</v>
      </c>
      <c r="C524">
        <v>256.08</v>
      </c>
      <c r="D524">
        <v>256.54000000000002</v>
      </c>
      <c r="E524">
        <v>252.95</v>
      </c>
      <c r="F524" t="s">
        <v>990</v>
      </c>
      <c r="G524">
        <v>-2.8299999999999999E-2</v>
      </c>
    </row>
    <row r="525" spans="1:7" x14ac:dyDescent="0.3">
      <c r="A525" s="2">
        <v>44313</v>
      </c>
      <c r="B525">
        <v>261.97000000000003</v>
      </c>
      <c r="C525">
        <v>261.58</v>
      </c>
      <c r="D525">
        <v>263.19</v>
      </c>
      <c r="E525">
        <v>260.12</v>
      </c>
      <c r="F525" t="s">
        <v>1834</v>
      </c>
      <c r="G525">
        <v>1.6000000000000001E-3</v>
      </c>
    </row>
    <row r="526" spans="1:7" x14ac:dyDescent="0.3">
      <c r="A526" s="2">
        <v>44312</v>
      </c>
      <c r="B526">
        <v>261.55</v>
      </c>
      <c r="C526">
        <v>261.66000000000003</v>
      </c>
      <c r="D526">
        <v>262.43</v>
      </c>
      <c r="E526">
        <v>260.17</v>
      </c>
      <c r="F526" t="s">
        <v>9230</v>
      </c>
      <c r="G526">
        <v>1.5E-3</v>
      </c>
    </row>
    <row r="527" spans="1:7" x14ac:dyDescent="0.3">
      <c r="A527" s="2">
        <v>44309</v>
      </c>
      <c r="B527">
        <v>261.14999999999998</v>
      </c>
      <c r="C527">
        <v>257.88</v>
      </c>
      <c r="D527">
        <v>261.51</v>
      </c>
      <c r="E527">
        <v>257.27</v>
      </c>
      <c r="F527" t="s">
        <v>1830</v>
      </c>
      <c r="G527">
        <v>1.55E-2</v>
      </c>
    </row>
    <row r="528" spans="1:7" x14ac:dyDescent="0.3">
      <c r="A528" s="2">
        <v>44308</v>
      </c>
      <c r="B528">
        <v>257.17</v>
      </c>
      <c r="C528">
        <v>260.20999999999998</v>
      </c>
      <c r="D528">
        <v>261.77999999999997</v>
      </c>
      <c r="E528">
        <v>255.64</v>
      </c>
      <c r="F528" t="s">
        <v>3636</v>
      </c>
      <c r="G528">
        <v>-1.3100000000000001E-2</v>
      </c>
    </row>
    <row r="529" spans="1:7" x14ac:dyDescent="0.3">
      <c r="A529" s="2">
        <v>44307</v>
      </c>
      <c r="B529">
        <v>260.58</v>
      </c>
      <c r="C529">
        <v>258.94</v>
      </c>
      <c r="D529">
        <v>260.68</v>
      </c>
      <c r="E529">
        <v>257.25</v>
      </c>
      <c r="F529" t="s">
        <v>4272</v>
      </c>
      <c r="G529">
        <v>8.9999999999999993E-3</v>
      </c>
    </row>
    <row r="530" spans="1:7" x14ac:dyDescent="0.3">
      <c r="A530" s="2">
        <v>44306</v>
      </c>
      <c r="B530">
        <v>258.26</v>
      </c>
      <c r="C530">
        <v>257.82</v>
      </c>
      <c r="D530">
        <v>260.2</v>
      </c>
      <c r="E530">
        <v>256.83999999999997</v>
      </c>
      <c r="F530" t="s">
        <v>9231</v>
      </c>
      <c r="G530">
        <v>-1.9E-3</v>
      </c>
    </row>
    <row r="531" spans="1:7" x14ac:dyDescent="0.3">
      <c r="A531" s="2">
        <v>44305</v>
      </c>
      <c r="B531">
        <v>258.74</v>
      </c>
      <c r="C531">
        <v>260.19</v>
      </c>
      <c r="D531">
        <v>261.48</v>
      </c>
      <c r="E531">
        <v>257.82</v>
      </c>
      <c r="F531" t="s">
        <v>1824</v>
      </c>
      <c r="G531">
        <v>-7.7000000000000002E-3</v>
      </c>
    </row>
    <row r="532" spans="1:7" x14ac:dyDescent="0.3">
      <c r="A532" s="2">
        <v>44302</v>
      </c>
      <c r="B532">
        <v>260.74</v>
      </c>
      <c r="C532">
        <v>259.47000000000003</v>
      </c>
      <c r="D532">
        <v>261</v>
      </c>
      <c r="E532">
        <v>257.60000000000002</v>
      </c>
      <c r="F532" t="s">
        <v>9232</v>
      </c>
      <c r="G532">
        <v>4.7999999999999996E-3</v>
      </c>
    </row>
    <row r="533" spans="1:7" x14ac:dyDescent="0.3">
      <c r="A533" s="2">
        <v>44301</v>
      </c>
      <c r="B533">
        <v>259.5</v>
      </c>
      <c r="C533">
        <v>257.93</v>
      </c>
      <c r="D533">
        <v>259.93</v>
      </c>
      <c r="E533">
        <v>257.73</v>
      </c>
      <c r="F533" t="s">
        <v>2016</v>
      </c>
      <c r="G533">
        <v>1.5299999999999999E-2</v>
      </c>
    </row>
    <row r="534" spans="1:7" x14ac:dyDescent="0.3">
      <c r="A534" s="2">
        <v>44300</v>
      </c>
      <c r="B534">
        <v>255.59</v>
      </c>
      <c r="C534">
        <v>257.48</v>
      </c>
      <c r="D534">
        <v>258.83</v>
      </c>
      <c r="E534">
        <v>255.16</v>
      </c>
      <c r="F534" t="s">
        <v>9233</v>
      </c>
      <c r="G534">
        <v>-1.12E-2</v>
      </c>
    </row>
    <row r="535" spans="1:7" x14ac:dyDescent="0.3">
      <c r="A535" s="2">
        <v>44299</v>
      </c>
      <c r="B535">
        <v>258.49</v>
      </c>
      <c r="C535">
        <v>257.26</v>
      </c>
      <c r="D535">
        <v>259.19</v>
      </c>
      <c r="E535">
        <v>256.83</v>
      </c>
      <c r="F535" t="s">
        <v>1766</v>
      </c>
      <c r="G535">
        <v>1.01E-2</v>
      </c>
    </row>
    <row r="536" spans="1:7" x14ac:dyDescent="0.3">
      <c r="A536" s="2">
        <v>44298</v>
      </c>
      <c r="B536">
        <v>255.91</v>
      </c>
      <c r="C536">
        <v>254.71</v>
      </c>
      <c r="D536">
        <v>257.67</v>
      </c>
      <c r="E536">
        <v>254.62</v>
      </c>
      <c r="F536" t="s">
        <v>4608</v>
      </c>
      <c r="G536">
        <v>2.0000000000000001E-4</v>
      </c>
    </row>
    <row r="537" spans="1:7" x14ac:dyDescent="0.3">
      <c r="A537" s="2">
        <v>44295</v>
      </c>
      <c r="B537">
        <v>255.85</v>
      </c>
      <c r="C537">
        <v>252.87</v>
      </c>
      <c r="D537">
        <v>255.99</v>
      </c>
      <c r="E537">
        <v>252.44</v>
      </c>
      <c r="F537" t="s">
        <v>4234</v>
      </c>
      <c r="G537">
        <v>1.03E-2</v>
      </c>
    </row>
    <row r="538" spans="1:7" x14ac:dyDescent="0.3">
      <c r="A538" s="2">
        <v>44294</v>
      </c>
      <c r="B538">
        <v>253.25</v>
      </c>
      <c r="C538">
        <v>252.77</v>
      </c>
      <c r="D538">
        <v>254.14</v>
      </c>
      <c r="E538">
        <v>252</v>
      </c>
      <c r="F538" t="s">
        <v>4247</v>
      </c>
      <c r="G538">
        <v>1.34E-2</v>
      </c>
    </row>
    <row r="539" spans="1:7" x14ac:dyDescent="0.3">
      <c r="A539" s="2">
        <v>44293</v>
      </c>
      <c r="B539">
        <v>249.9</v>
      </c>
      <c r="C539">
        <v>247.81</v>
      </c>
      <c r="D539">
        <v>250.93</v>
      </c>
      <c r="E539">
        <v>247.19</v>
      </c>
      <c r="F539" t="s">
        <v>1196</v>
      </c>
      <c r="G539">
        <v>8.2000000000000007E-3</v>
      </c>
    </row>
    <row r="540" spans="1:7" x14ac:dyDescent="0.3">
      <c r="A540" s="2">
        <v>44292</v>
      </c>
      <c r="B540">
        <v>247.86</v>
      </c>
      <c r="C540">
        <v>247.61</v>
      </c>
      <c r="D540">
        <v>249.4</v>
      </c>
      <c r="E540">
        <v>246.88</v>
      </c>
      <c r="F540" t="s">
        <v>1663</v>
      </c>
      <c r="G540">
        <v>-4.8999999999999998E-3</v>
      </c>
    </row>
    <row r="541" spans="1:7" x14ac:dyDescent="0.3">
      <c r="A541" s="2">
        <v>44291</v>
      </c>
      <c r="B541">
        <v>249.07</v>
      </c>
      <c r="C541">
        <v>242.76</v>
      </c>
      <c r="D541">
        <v>249.96</v>
      </c>
      <c r="E541">
        <v>242.7</v>
      </c>
      <c r="F541" t="s">
        <v>9234</v>
      </c>
      <c r="G541">
        <v>2.7699999999999999E-2</v>
      </c>
    </row>
    <row r="542" spans="1:7" x14ac:dyDescent="0.3">
      <c r="A542" s="2">
        <v>44287</v>
      </c>
      <c r="B542">
        <v>242.35</v>
      </c>
      <c r="C542">
        <v>238.47</v>
      </c>
      <c r="D542">
        <v>242.84</v>
      </c>
      <c r="E542">
        <v>238.05</v>
      </c>
      <c r="F542" t="s">
        <v>9235</v>
      </c>
      <c r="G542">
        <v>2.7900000000000001E-2</v>
      </c>
    </row>
    <row r="543" spans="1:7" x14ac:dyDescent="0.3">
      <c r="A543" s="2">
        <v>44286</v>
      </c>
      <c r="B543">
        <v>235.77</v>
      </c>
      <c r="C543">
        <v>232.91</v>
      </c>
      <c r="D543">
        <v>239.1</v>
      </c>
      <c r="E543">
        <v>232.39</v>
      </c>
      <c r="F543" t="s">
        <v>9236</v>
      </c>
      <c r="G543">
        <v>1.6899999999999998E-2</v>
      </c>
    </row>
    <row r="544" spans="1:7" x14ac:dyDescent="0.3">
      <c r="A544" s="2">
        <v>44285</v>
      </c>
      <c r="B544">
        <v>231.85</v>
      </c>
      <c r="C544">
        <v>233.52</v>
      </c>
      <c r="D544">
        <v>233.85</v>
      </c>
      <c r="E544">
        <v>231.1</v>
      </c>
      <c r="F544" t="s">
        <v>9074</v>
      </c>
      <c r="G544">
        <v>-1.44E-2</v>
      </c>
    </row>
    <row r="545" spans="1:7" x14ac:dyDescent="0.3">
      <c r="A545" s="2">
        <v>44284</v>
      </c>
      <c r="B545">
        <v>235.24</v>
      </c>
      <c r="C545">
        <v>236.59</v>
      </c>
      <c r="D545">
        <v>236.8</v>
      </c>
      <c r="E545">
        <v>231.88</v>
      </c>
      <c r="F545" t="s">
        <v>2145</v>
      </c>
      <c r="G545">
        <v>-5.1999999999999998E-3</v>
      </c>
    </row>
    <row r="546" spans="1:7" x14ac:dyDescent="0.3">
      <c r="A546" s="2">
        <v>44281</v>
      </c>
      <c r="B546">
        <v>236.48</v>
      </c>
      <c r="C546">
        <v>231.55</v>
      </c>
      <c r="D546">
        <v>236.71</v>
      </c>
      <c r="E546">
        <v>231.55</v>
      </c>
      <c r="F546" t="s">
        <v>9237</v>
      </c>
      <c r="G546">
        <v>1.78E-2</v>
      </c>
    </row>
    <row r="547" spans="1:7" x14ac:dyDescent="0.3">
      <c r="A547" s="2">
        <v>44280</v>
      </c>
      <c r="B547">
        <v>232.34</v>
      </c>
      <c r="C547">
        <v>235.3</v>
      </c>
      <c r="D547">
        <v>236.94</v>
      </c>
      <c r="E547">
        <v>231.57</v>
      </c>
      <c r="F547" t="s">
        <v>9238</v>
      </c>
      <c r="G547">
        <v>-1.3299999999999999E-2</v>
      </c>
    </row>
    <row r="548" spans="1:7" x14ac:dyDescent="0.3">
      <c r="A548" s="2">
        <v>44279</v>
      </c>
      <c r="B548">
        <v>235.46</v>
      </c>
      <c r="C548">
        <v>237.85</v>
      </c>
      <c r="D548">
        <v>238</v>
      </c>
      <c r="E548">
        <v>235.32</v>
      </c>
      <c r="F548" t="s">
        <v>9239</v>
      </c>
      <c r="G548">
        <v>-8.8999999999999999E-3</v>
      </c>
    </row>
    <row r="549" spans="1:7" x14ac:dyDescent="0.3">
      <c r="A549" s="2">
        <v>44278</v>
      </c>
      <c r="B549">
        <v>237.58</v>
      </c>
      <c r="C549">
        <v>237.49</v>
      </c>
      <c r="D549">
        <v>241.05</v>
      </c>
      <c r="E549">
        <v>237.07</v>
      </c>
      <c r="F549" t="s">
        <v>4445</v>
      </c>
      <c r="G549">
        <v>6.7000000000000002E-3</v>
      </c>
    </row>
    <row r="550" spans="1:7" x14ac:dyDescent="0.3">
      <c r="A550" s="2">
        <v>44277</v>
      </c>
      <c r="B550">
        <v>235.99</v>
      </c>
      <c r="C550">
        <v>230.27</v>
      </c>
      <c r="D550">
        <v>236.9</v>
      </c>
      <c r="E550">
        <v>230.14</v>
      </c>
      <c r="F550" t="s">
        <v>9240</v>
      </c>
      <c r="G550">
        <v>2.4500000000000001E-2</v>
      </c>
    </row>
    <row r="551" spans="1:7" x14ac:dyDescent="0.3">
      <c r="A551" s="2">
        <v>44274</v>
      </c>
      <c r="B551">
        <v>230.35</v>
      </c>
      <c r="C551">
        <v>231.02</v>
      </c>
      <c r="D551">
        <v>232.47</v>
      </c>
      <c r="E551">
        <v>229.35</v>
      </c>
      <c r="F551" t="s">
        <v>1464</v>
      </c>
      <c r="G551">
        <v>-1.6000000000000001E-3</v>
      </c>
    </row>
    <row r="552" spans="1:7" x14ac:dyDescent="0.3">
      <c r="A552" s="2">
        <v>44273</v>
      </c>
      <c r="B552">
        <v>230.72</v>
      </c>
      <c r="C552">
        <v>232.56</v>
      </c>
      <c r="D552">
        <v>234.19</v>
      </c>
      <c r="E552">
        <v>230.33</v>
      </c>
      <c r="F552" t="s">
        <v>8960</v>
      </c>
      <c r="G552">
        <v>-2.6700000000000002E-2</v>
      </c>
    </row>
    <row r="553" spans="1:7" x14ac:dyDescent="0.3">
      <c r="A553" s="2">
        <v>44272</v>
      </c>
      <c r="B553">
        <v>237.04</v>
      </c>
      <c r="C553">
        <v>236.15</v>
      </c>
      <c r="D553">
        <v>238.55</v>
      </c>
      <c r="E553">
        <v>233.23</v>
      </c>
      <c r="F553" t="s">
        <v>1730</v>
      </c>
      <c r="G553">
        <v>-2.8E-3</v>
      </c>
    </row>
    <row r="554" spans="1:7" x14ac:dyDescent="0.3">
      <c r="A554" s="2">
        <v>44271</v>
      </c>
      <c r="B554">
        <v>237.71</v>
      </c>
      <c r="C554">
        <v>236.28</v>
      </c>
      <c r="D554">
        <v>240.05</v>
      </c>
      <c r="E554">
        <v>235.94</v>
      </c>
      <c r="F554" t="s">
        <v>1051</v>
      </c>
      <c r="G554">
        <v>1.24E-2</v>
      </c>
    </row>
    <row r="555" spans="1:7" x14ac:dyDescent="0.3">
      <c r="A555" s="2">
        <v>44270</v>
      </c>
      <c r="B555">
        <v>234.81</v>
      </c>
      <c r="C555">
        <v>234.96</v>
      </c>
      <c r="D555">
        <v>235.18</v>
      </c>
      <c r="E555">
        <v>231.81</v>
      </c>
      <c r="F555" t="s">
        <v>8726</v>
      </c>
      <c r="G555">
        <v>-4.0000000000000001E-3</v>
      </c>
    </row>
    <row r="556" spans="1:7" x14ac:dyDescent="0.3">
      <c r="A556" s="2">
        <v>44267</v>
      </c>
      <c r="B556">
        <v>235.75</v>
      </c>
      <c r="C556">
        <v>234.01</v>
      </c>
      <c r="D556">
        <v>235.82</v>
      </c>
      <c r="E556">
        <v>233.23</v>
      </c>
      <c r="F556" t="s">
        <v>1757</v>
      </c>
      <c r="G556">
        <v>-5.7999999999999996E-3</v>
      </c>
    </row>
    <row r="557" spans="1:7" x14ac:dyDescent="0.3">
      <c r="A557" s="2">
        <v>44266</v>
      </c>
      <c r="B557">
        <v>237.13</v>
      </c>
      <c r="C557">
        <v>234.96</v>
      </c>
      <c r="D557">
        <v>239.17</v>
      </c>
      <c r="E557">
        <v>234.31</v>
      </c>
      <c r="F557" t="s">
        <v>3559</v>
      </c>
      <c r="G557">
        <v>2.0299999999999999E-2</v>
      </c>
    </row>
    <row r="558" spans="1:7" x14ac:dyDescent="0.3">
      <c r="A558" s="2">
        <v>44265</v>
      </c>
      <c r="B558">
        <v>232.42</v>
      </c>
      <c r="C558">
        <v>237</v>
      </c>
      <c r="D558">
        <v>237</v>
      </c>
      <c r="E558">
        <v>232.04</v>
      </c>
      <c r="F558" t="s">
        <v>1807</v>
      </c>
      <c r="G558">
        <v>-5.7999999999999996E-3</v>
      </c>
    </row>
    <row r="559" spans="1:7" x14ac:dyDescent="0.3">
      <c r="A559" s="2">
        <v>44264</v>
      </c>
      <c r="B559">
        <v>233.78</v>
      </c>
      <c r="C559">
        <v>232.88</v>
      </c>
      <c r="D559">
        <v>235.38</v>
      </c>
      <c r="E559">
        <v>231.67</v>
      </c>
      <c r="F559" t="s">
        <v>8975</v>
      </c>
      <c r="G559">
        <v>2.81E-2</v>
      </c>
    </row>
    <row r="560" spans="1:7" x14ac:dyDescent="0.3">
      <c r="A560" s="2">
        <v>44263</v>
      </c>
      <c r="B560">
        <v>227.39</v>
      </c>
      <c r="C560">
        <v>231.37</v>
      </c>
      <c r="D560">
        <v>233.37</v>
      </c>
      <c r="E560">
        <v>227.13</v>
      </c>
      <c r="F560" t="s">
        <v>9241</v>
      </c>
      <c r="G560">
        <v>-1.8200000000000001E-2</v>
      </c>
    </row>
    <row r="561" spans="1:7" x14ac:dyDescent="0.3">
      <c r="A561" s="2">
        <v>44260</v>
      </c>
      <c r="B561">
        <v>231.6</v>
      </c>
      <c r="C561">
        <v>229.52</v>
      </c>
      <c r="D561">
        <v>233.27</v>
      </c>
      <c r="E561">
        <v>226.46</v>
      </c>
      <c r="F561" t="s">
        <v>9242</v>
      </c>
      <c r="G561">
        <v>2.1499999999999998E-2</v>
      </c>
    </row>
    <row r="562" spans="1:7" x14ac:dyDescent="0.3">
      <c r="A562" s="2">
        <v>44259</v>
      </c>
      <c r="B562">
        <v>226.73</v>
      </c>
      <c r="C562">
        <v>226.74</v>
      </c>
      <c r="D562">
        <v>232.49</v>
      </c>
      <c r="E562">
        <v>224.26</v>
      </c>
      <c r="F562" t="s">
        <v>9243</v>
      </c>
      <c r="G562">
        <v>-3.5999999999999999E-3</v>
      </c>
    </row>
    <row r="563" spans="1:7" x14ac:dyDescent="0.3">
      <c r="A563" s="2">
        <v>44258</v>
      </c>
      <c r="B563">
        <v>227.56</v>
      </c>
      <c r="C563">
        <v>232.15</v>
      </c>
      <c r="D563">
        <v>233.58</v>
      </c>
      <c r="E563">
        <v>227.26</v>
      </c>
      <c r="F563" t="s">
        <v>9244</v>
      </c>
      <c r="G563">
        <v>-2.7E-2</v>
      </c>
    </row>
    <row r="564" spans="1:7" x14ac:dyDescent="0.3">
      <c r="A564" s="2">
        <v>44257</v>
      </c>
      <c r="B564">
        <v>233.87</v>
      </c>
      <c r="C564">
        <v>237.01</v>
      </c>
      <c r="D564">
        <v>237.3</v>
      </c>
      <c r="E564">
        <v>233.45</v>
      </c>
      <c r="F564" t="s">
        <v>9245</v>
      </c>
      <c r="G564">
        <v>-1.2999999999999999E-2</v>
      </c>
    </row>
    <row r="565" spans="1:7" x14ac:dyDescent="0.3">
      <c r="A565" s="2">
        <v>44256</v>
      </c>
      <c r="B565">
        <v>236.94</v>
      </c>
      <c r="C565">
        <v>235.9</v>
      </c>
      <c r="D565">
        <v>237.47</v>
      </c>
      <c r="E565">
        <v>233.15</v>
      </c>
      <c r="F565" t="s">
        <v>9246</v>
      </c>
      <c r="G565">
        <v>1.9599999999999999E-2</v>
      </c>
    </row>
    <row r="566" spans="1:7" x14ac:dyDescent="0.3">
      <c r="A566" s="2">
        <v>44253</v>
      </c>
      <c r="B566">
        <v>232.38</v>
      </c>
      <c r="C566">
        <v>231.52</v>
      </c>
      <c r="D566">
        <v>235.37</v>
      </c>
      <c r="E566">
        <v>229.54</v>
      </c>
      <c r="F566" t="s">
        <v>1975</v>
      </c>
      <c r="G566">
        <v>1.4800000000000001E-2</v>
      </c>
    </row>
    <row r="567" spans="1:7" x14ac:dyDescent="0.3">
      <c r="A567" s="2">
        <v>44252</v>
      </c>
      <c r="B567">
        <v>228.99</v>
      </c>
      <c r="C567">
        <v>232.08</v>
      </c>
      <c r="D567">
        <v>234.59</v>
      </c>
      <c r="E567">
        <v>227.88</v>
      </c>
      <c r="F567" t="s">
        <v>678</v>
      </c>
      <c r="G567">
        <v>-2.3699999999999999E-2</v>
      </c>
    </row>
    <row r="568" spans="1:7" x14ac:dyDescent="0.3">
      <c r="A568" s="2">
        <v>44251</v>
      </c>
      <c r="B568">
        <v>234.55</v>
      </c>
      <c r="C568">
        <v>230.01</v>
      </c>
      <c r="D568">
        <v>235.2</v>
      </c>
      <c r="E568">
        <v>229</v>
      </c>
      <c r="F568" t="s">
        <v>4268</v>
      </c>
      <c r="G568">
        <v>5.4999999999999997E-3</v>
      </c>
    </row>
    <row r="569" spans="1:7" x14ac:dyDescent="0.3">
      <c r="A569" s="2">
        <v>44250</v>
      </c>
      <c r="B569">
        <v>233.27</v>
      </c>
      <c r="C569">
        <v>230.32</v>
      </c>
      <c r="D569">
        <v>234.83</v>
      </c>
      <c r="E569">
        <v>228.73</v>
      </c>
      <c r="F569" t="s">
        <v>9247</v>
      </c>
      <c r="G569">
        <v>-5.3E-3</v>
      </c>
    </row>
    <row r="570" spans="1:7" x14ac:dyDescent="0.3">
      <c r="A570" s="2">
        <v>44249</v>
      </c>
      <c r="B570">
        <v>234.51</v>
      </c>
      <c r="C570">
        <v>237.42</v>
      </c>
      <c r="D570">
        <v>237.93</v>
      </c>
      <c r="E570">
        <v>232.4</v>
      </c>
      <c r="F570" t="s">
        <v>8916</v>
      </c>
      <c r="G570">
        <v>-2.6800000000000001E-2</v>
      </c>
    </row>
    <row r="571" spans="1:7" x14ac:dyDescent="0.3">
      <c r="A571" s="2">
        <v>44246</v>
      </c>
      <c r="B571">
        <v>240.97</v>
      </c>
      <c r="C571">
        <v>243.75</v>
      </c>
      <c r="D571">
        <v>243.86</v>
      </c>
      <c r="E571">
        <v>240.18</v>
      </c>
      <c r="F571" t="s">
        <v>9248</v>
      </c>
      <c r="G571">
        <v>-1.1599999999999999E-2</v>
      </c>
    </row>
    <row r="572" spans="1:7" x14ac:dyDescent="0.3">
      <c r="A572" s="2">
        <v>44245</v>
      </c>
      <c r="B572">
        <v>243.79</v>
      </c>
      <c r="C572">
        <v>241.8</v>
      </c>
      <c r="D572">
        <v>243.93</v>
      </c>
      <c r="E572">
        <v>240.86</v>
      </c>
      <c r="F572" t="s">
        <v>9249</v>
      </c>
      <c r="G572">
        <v>-1.6999999999999999E-3</v>
      </c>
    </row>
    <row r="573" spans="1:7" x14ac:dyDescent="0.3">
      <c r="A573" s="2">
        <v>44244</v>
      </c>
      <c r="B573">
        <v>244.2</v>
      </c>
      <c r="C573">
        <v>241.32</v>
      </c>
      <c r="D573">
        <v>244.31</v>
      </c>
      <c r="E573">
        <v>240.94</v>
      </c>
      <c r="F573" t="s">
        <v>9250</v>
      </c>
      <c r="G573">
        <v>2.0999999999999999E-3</v>
      </c>
    </row>
    <row r="574" spans="1:7" x14ac:dyDescent="0.3">
      <c r="A574" s="2">
        <v>44243</v>
      </c>
      <c r="B574">
        <v>243.7</v>
      </c>
      <c r="C574">
        <v>245.03</v>
      </c>
      <c r="D574">
        <v>246.13</v>
      </c>
      <c r="E574">
        <v>242.92</v>
      </c>
      <c r="F574" t="s">
        <v>8984</v>
      </c>
      <c r="G574">
        <v>-5.3E-3</v>
      </c>
    </row>
    <row r="575" spans="1:7" x14ac:dyDescent="0.3">
      <c r="A575" s="2">
        <v>44239</v>
      </c>
      <c r="B575">
        <v>244.99</v>
      </c>
      <c r="C575">
        <v>243.93</v>
      </c>
      <c r="D575">
        <v>245.3</v>
      </c>
      <c r="E575">
        <v>242.73</v>
      </c>
      <c r="F575" t="s">
        <v>3635</v>
      </c>
      <c r="G575">
        <v>2E-3</v>
      </c>
    </row>
    <row r="576" spans="1:7" x14ac:dyDescent="0.3">
      <c r="A576" s="2">
        <v>44238</v>
      </c>
      <c r="B576">
        <v>244.49</v>
      </c>
      <c r="C576">
        <v>244.78</v>
      </c>
      <c r="D576">
        <v>245.15</v>
      </c>
      <c r="E576">
        <v>242.15</v>
      </c>
      <c r="F576" t="s">
        <v>9251</v>
      </c>
      <c r="G576">
        <v>6.8999999999999999E-3</v>
      </c>
    </row>
    <row r="577" spans="1:7" x14ac:dyDescent="0.3">
      <c r="A577" s="2">
        <v>44237</v>
      </c>
      <c r="B577">
        <v>242.82</v>
      </c>
      <c r="C577">
        <v>245</v>
      </c>
      <c r="D577">
        <v>245.92</v>
      </c>
      <c r="E577">
        <v>240.89</v>
      </c>
      <c r="F577" t="s">
        <v>4483</v>
      </c>
      <c r="G577">
        <v>-3.8999999999999998E-3</v>
      </c>
    </row>
    <row r="578" spans="1:7" x14ac:dyDescent="0.3">
      <c r="A578" s="2">
        <v>44236</v>
      </c>
      <c r="B578">
        <v>243.77</v>
      </c>
      <c r="C578">
        <v>241.87</v>
      </c>
      <c r="D578">
        <v>244.76</v>
      </c>
      <c r="E578">
        <v>241.38</v>
      </c>
      <c r="F578" t="s">
        <v>9252</v>
      </c>
      <c r="G578">
        <v>5.4000000000000003E-3</v>
      </c>
    </row>
    <row r="579" spans="1:7" x14ac:dyDescent="0.3">
      <c r="A579" s="2">
        <v>44235</v>
      </c>
      <c r="B579">
        <v>242.47</v>
      </c>
      <c r="C579">
        <v>243.15</v>
      </c>
      <c r="D579">
        <v>243.68</v>
      </c>
      <c r="E579">
        <v>240.81</v>
      </c>
      <c r="F579" t="s">
        <v>4327</v>
      </c>
      <c r="G579">
        <v>1.1000000000000001E-3</v>
      </c>
    </row>
    <row r="580" spans="1:7" x14ac:dyDescent="0.3">
      <c r="A580" s="2">
        <v>44232</v>
      </c>
      <c r="B580">
        <v>242.2</v>
      </c>
      <c r="C580">
        <v>242.23</v>
      </c>
      <c r="D580">
        <v>243.28</v>
      </c>
      <c r="E580">
        <v>240.42</v>
      </c>
      <c r="F580" t="s">
        <v>9253</v>
      </c>
      <c r="G580">
        <v>8.0000000000000004E-4</v>
      </c>
    </row>
    <row r="581" spans="1:7" x14ac:dyDescent="0.3">
      <c r="A581" s="2">
        <v>44231</v>
      </c>
      <c r="B581">
        <v>242.01</v>
      </c>
      <c r="C581">
        <v>242.66</v>
      </c>
      <c r="D581">
        <v>243.24</v>
      </c>
      <c r="E581">
        <v>240.37</v>
      </c>
      <c r="F581" t="s">
        <v>9254</v>
      </c>
      <c r="G581">
        <v>-4.1000000000000003E-3</v>
      </c>
    </row>
    <row r="582" spans="1:7" x14ac:dyDescent="0.3">
      <c r="A582" s="2">
        <v>44230</v>
      </c>
      <c r="B582">
        <v>243</v>
      </c>
      <c r="C582">
        <v>239.57</v>
      </c>
      <c r="D582">
        <v>245.09</v>
      </c>
      <c r="E582">
        <v>239.26</v>
      </c>
      <c r="F582" t="s">
        <v>3383</v>
      </c>
      <c r="G582">
        <v>1.46E-2</v>
      </c>
    </row>
    <row r="583" spans="1:7" x14ac:dyDescent="0.3">
      <c r="A583" s="2">
        <v>44229</v>
      </c>
      <c r="B583">
        <v>239.51</v>
      </c>
      <c r="C583">
        <v>241.3</v>
      </c>
      <c r="D583">
        <v>242.31</v>
      </c>
      <c r="E583">
        <v>238.69</v>
      </c>
      <c r="F583" t="s">
        <v>9255</v>
      </c>
      <c r="G583">
        <v>-5.9999999999999995E-4</v>
      </c>
    </row>
    <row r="584" spans="1:7" x14ac:dyDescent="0.3">
      <c r="A584" s="2">
        <v>44228</v>
      </c>
      <c r="B584">
        <v>239.65</v>
      </c>
      <c r="C584">
        <v>235.06</v>
      </c>
      <c r="D584">
        <v>242.5</v>
      </c>
      <c r="E584">
        <v>232.43</v>
      </c>
      <c r="F584" t="s">
        <v>9256</v>
      </c>
      <c r="G584">
        <v>3.32E-2</v>
      </c>
    </row>
    <row r="585" spans="1:7" x14ac:dyDescent="0.3">
      <c r="A585" s="2">
        <v>44225</v>
      </c>
      <c r="B585">
        <v>231.96</v>
      </c>
      <c r="C585">
        <v>235.99</v>
      </c>
      <c r="D585">
        <v>238.02</v>
      </c>
      <c r="E585">
        <v>231.35</v>
      </c>
      <c r="F585" t="s">
        <v>9257</v>
      </c>
      <c r="G585">
        <v>-2.92E-2</v>
      </c>
    </row>
    <row r="586" spans="1:7" x14ac:dyDescent="0.3">
      <c r="A586" s="2">
        <v>44224</v>
      </c>
      <c r="B586">
        <v>238.93</v>
      </c>
      <c r="C586">
        <v>235.61</v>
      </c>
      <c r="D586">
        <v>242.64</v>
      </c>
      <c r="E586">
        <v>235.09</v>
      </c>
      <c r="F586" t="s">
        <v>9258</v>
      </c>
      <c r="G586">
        <v>2.5899999999999999E-2</v>
      </c>
    </row>
    <row r="587" spans="1:7" x14ac:dyDescent="0.3">
      <c r="A587" s="2">
        <v>44223</v>
      </c>
      <c r="B587">
        <v>232.9</v>
      </c>
      <c r="C587">
        <v>238</v>
      </c>
      <c r="D587">
        <v>240.44</v>
      </c>
      <c r="E587">
        <v>230.14</v>
      </c>
      <c r="F587" t="s">
        <v>9259</v>
      </c>
      <c r="G587">
        <v>2.5000000000000001E-3</v>
      </c>
    </row>
    <row r="588" spans="1:7" x14ac:dyDescent="0.3">
      <c r="A588" s="2">
        <v>44222</v>
      </c>
      <c r="B588">
        <v>232.33</v>
      </c>
      <c r="C588">
        <v>231.86</v>
      </c>
      <c r="D588">
        <v>234.18</v>
      </c>
      <c r="E588">
        <v>230.08</v>
      </c>
      <c r="F588" t="s">
        <v>2072</v>
      </c>
      <c r="G588">
        <v>1.2200000000000001E-2</v>
      </c>
    </row>
    <row r="589" spans="1:7" x14ac:dyDescent="0.3">
      <c r="A589" s="2">
        <v>44221</v>
      </c>
      <c r="B589">
        <v>229.53</v>
      </c>
      <c r="C589">
        <v>229.12</v>
      </c>
      <c r="D589">
        <v>229.78</v>
      </c>
      <c r="E589">
        <v>224.22</v>
      </c>
      <c r="F589" t="s">
        <v>9260</v>
      </c>
      <c r="G589">
        <v>1.5800000000000002E-2</v>
      </c>
    </row>
    <row r="590" spans="1:7" x14ac:dyDescent="0.3">
      <c r="A590" s="2">
        <v>44218</v>
      </c>
      <c r="B590">
        <v>225.95</v>
      </c>
      <c r="C590">
        <v>227.08</v>
      </c>
      <c r="D590">
        <v>230.07</v>
      </c>
      <c r="E590">
        <v>225.8</v>
      </c>
      <c r="F590" t="s">
        <v>9261</v>
      </c>
      <c r="G590">
        <v>4.4000000000000003E-3</v>
      </c>
    </row>
    <row r="591" spans="1:7" x14ac:dyDescent="0.3">
      <c r="A591" s="2">
        <v>44217</v>
      </c>
      <c r="B591">
        <v>224.97</v>
      </c>
      <c r="C591">
        <v>224.7</v>
      </c>
      <c r="D591">
        <v>226.3</v>
      </c>
      <c r="E591">
        <v>222.42</v>
      </c>
      <c r="F591" t="s">
        <v>9262</v>
      </c>
      <c r="G591">
        <v>2.8E-3</v>
      </c>
    </row>
    <row r="592" spans="1:7" x14ac:dyDescent="0.3">
      <c r="A592" s="2">
        <v>44216</v>
      </c>
      <c r="B592">
        <v>224.34</v>
      </c>
      <c r="C592">
        <v>217.7</v>
      </c>
      <c r="D592">
        <v>225.79</v>
      </c>
      <c r="E592">
        <v>217.29</v>
      </c>
      <c r="F592" t="s">
        <v>9113</v>
      </c>
      <c r="G592">
        <v>3.6499999999999998E-2</v>
      </c>
    </row>
    <row r="593" spans="1:7" x14ac:dyDescent="0.3">
      <c r="A593" s="2">
        <v>44215</v>
      </c>
      <c r="B593">
        <v>216.44</v>
      </c>
      <c r="C593">
        <v>213.75</v>
      </c>
      <c r="D593">
        <v>216.98</v>
      </c>
      <c r="E593">
        <v>212.63</v>
      </c>
      <c r="F593" t="s">
        <v>3621</v>
      </c>
      <c r="G593">
        <v>1.78E-2</v>
      </c>
    </row>
    <row r="594" spans="1:7" x14ac:dyDescent="0.3">
      <c r="A594" s="2">
        <v>44211</v>
      </c>
      <c r="B594">
        <v>212.65</v>
      </c>
      <c r="C594">
        <v>213.52</v>
      </c>
      <c r="D594">
        <v>214.51</v>
      </c>
      <c r="E594">
        <v>212.03</v>
      </c>
      <c r="F594" t="s">
        <v>1180</v>
      </c>
      <c r="G594">
        <v>-1.6999999999999999E-3</v>
      </c>
    </row>
    <row r="595" spans="1:7" x14ac:dyDescent="0.3">
      <c r="A595" s="2">
        <v>44210</v>
      </c>
      <c r="B595">
        <v>213.02</v>
      </c>
      <c r="C595">
        <v>215.91</v>
      </c>
      <c r="D595">
        <v>217.46</v>
      </c>
      <c r="E595">
        <v>212.74</v>
      </c>
      <c r="F595" t="s">
        <v>9263</v>
      </c>
      <c r="G595">
        <v>-1.5299999999999999E-2</v>
      </c>
    </row>
    <row r="596" spans="1:7" x14ac:dyDescent="0.3">
      <c r="A596" s="2">
        <v>44209</v>
      </c>
      <c r="B596">
        <v>216.34</v>
      </c>
      <c r="C596">
        <v>214.02</v>
      </c>
      <c r="D596">
        <v>216.76</v>
      </c>
      <c r="E596">
        <v>213.93</v>
      </c>
      <c r="F596" t="s">
        <v>4168</v>
      </c>
      <c r="G596">
        <v>6.6E-3</v>
      </c>
    </row>
    <row r="597" spans="1:7" x14ac:dyDescent="0.3">
      <c r="A597" s="2">
        <v>44208</v>
      </c>
      <c r="B597">
        <v>214.93</v>
      </c>
      <c r="C597">
        <v>216.5</v>
      </c>
      <c r="D597">
        <v>217.1</v>
      </c>
      <c r="E597">
        <v>213.32</v>
      </c>
      <c r="F597" t="s">
        <v>9264</v>
      </c>
      <c r="G597">
        <v>-1.18E-2</v>
      </c>
    </row>
    <row r="598" spans="1:7" x14ac:dyDescent="0.3">
      <c r="A598" s="2">
        <v>44207</v>
      </c>
      <c r="B598">
        <v>217.49</v>
      </c>
      <c r="C598">
        <v>218.47</v>
      </c>
      <c r="D598">
        <v>218.91</v>
      </c>
      <c r="E598">
        <v>216.73</v>
      </c>
      <c r="F598" t="s">
        <v>8981</v>
      </c>
      <c r="G598">
        <v>-9.7000000000000003E-3</v>
      </c>
    </row>
    <row r="599" spans="1:7" x14ac:dyDescent="0.3">
      <c r="A599" s="2">
        <v>44204</v>
      </c>
      <c r="B599">
        <v>219.62</v>
      </c>
      <c r="C599">
        <v>218.68</v>
      </c>
      <c r="D599">
        <v>220.58</v>
      </c>
      <c r="E599">
        <v>217.03</v>
      </c>
      <c r="F599" t="s">
        <v>9265</v>
      </c>
      <c r="G599">
        <v>6.1000000000000004E-3</v>
      </c>
    </row>
    <row r="600" spans="1:7" x14ac:dyDescent="0.3">
      <c r="A600" s="2">
        <v>44203</v>
      </c>
      <c r="B600">
        <v>218.29</v>
      </c>
      <c r="C600">
        <v>214.04</v>
      </c>
      <c r="D600">
        <v>219.34</v>
      </c>
      <c r="E600">
        <v>213.71</v>
      </c>
      <c r="F600" t="s">
        <v>1478</v>
      </c>
      <c r="G600">
        <v>2.8500000000000001E-2</v>
      </c>
    </row>
    <row r="601" spans="1:7" x14ac:dyDescent="0.3">
      <c r="A601" s="2">
        <v>44202</v>
      </c>
      <c r="B601">
        <v>212.25</v>
      </c>
      <c r="C601">
        <v>212.17</v>
      </c>
      <c r="D601">
        <v>216.49</v>
      </c>
      <c r="E601">
        <v>211.94</v>
      </c>
      <c r="F601" t="s">
        <v>2028</v>
      </c>
      <c r="G601">
        <v>-2.5899999999999999E-2</v>
      </c>
    </row>
    <row r="602" spans="1:7" x14ac:dyDescent="0.3">
      <c r="A602" s="2">
        <v>44201</v>
      </c>
      <c r="B602">
        <v>217.9</v>
      </c>
      <c r="C602">
        <v>217.26</v>
      </c>
      <c r="D602">
        <v>218.52</v>
      </c>
      <c r="E602">
        <v>215.7</v>
      </c>
      <c r="F602" t="s">
        <v>9091</v>
      </c>
      <c r="G602">
        <v>1E-3</v>
      </c>
    </row>
    <row r="603" spans="1:7" x14ac:dyDescent="0.3">
      <c r="A603" s="2">
        <v>44200</v>
      </c>
      <c r="B603">
        <v>217.69</v>
      </c>
      <c r="C603">
        <v>222.53</v>
      </c>
      <c r="D603">
        <v>223</v>
      </c>
      <c r="E603">
        <v>214.81</v>
      </c>
      <c r="F603" t="s">
        <v>689</v>
      </c>
      <c r="G603">
        <v>-2.1299999999999999E-2</v>
      </c>
    </row>
    <row r="604" spans="1:7" x14ac:dyDescent="0.3">
      <c r="A604" s="2">
        <v>44196</v>
      </c>
      <c r="B604">
        <v>222.42</v>
      </c>
      <c r="C604">
        <v>221.7</v>
      </c>
      <c r="D604">
        <v>223</v>
      </c>
      <c r="E604">
        <v>219.68</v>
      </c>
      <c r="F604" t="s">
        <v>4362</v>
      </c>
      <c r="G604">
        <v>3.3E-3</v>
      </c>
    </row>
    <row r="605" spans="1:7" x14ac:dyDescent="0.3">
      <c r="A605" s="2">
        <v>44195</v>
      </c>
      <c r="B605">
        <v>221.68</v>
      </c>
      <c r="C605">
        <v>225.23</v>
      </c>
      <c r="D605">
        <v>225.63</v>
      </c>
      <c r="E605">
        <v>221.47</v>
      </c>
      <c r="F605" t="s">
        <v>4176</v>
      </c>
      <c r="G605">
        <v>-1.0999999999999999E-2</v>
      </c>
    </row>
    <row r="606" spans="1:7" x14ac:dyDescent="0.3">
      <c r="A606" s="2">
        <v>44194</v>
      </c>
      <c r="B606">
        <v>224.15</v>
      </c>
      <c r="C606">
        <v>226.31</v>
      </c>
      <c r="D606">
        <v>227.18</v>
      </c>
      <c r="E606">
        <v>223.58</v>
      </c>
      <c r="F606" t="s">
        <v>4082</v>
      </c>
      <c r="G606">
        <v>-3.5999999999999999E-3</v>
      </c>
    </row>
    <row r="607" spans="1:7" x14ac:dyDescent="0.3">
      <c r="A607" s="2">
        <v>44193</v>
      </c>
      <c r="B607">
        <v>224.96</v>
      </c>
      <c r="C607">
        <v>224.45</v>
      </c>
      <c r="D607">
        <v>226.03</v>
      </c>
      <c r="E607">
        <v>223.02</v>
      </c>
      <c r="F607" t="s">
        <v>3526</v>
      </c>
      <c r="G607">
        <v>9.9000000000000008E-3</v>
      </c>
    </row>
    <row r="608" spans="1:7" x14ac:dyDescent="0.3">
      <c r="A608" s="2">
        <v>44189</v>
      </c>
      <c r="B608">
        <v>222.75</v>
      </c>
      <c r="C608">
        <v>221.42</v>
      </c>
      <c r="D608">
        <v>223.61</v>
      </c>
      <c r="E608">
        <v>221.2</v>
      </c>
      <c r="F608" t="s">
        <v>3898</v>
      </c>
      <c r="G608">
        <v>7.7999999999999996E-3</v>
      </c>
    </row>
    <row r="609" spans="1:7" x14ac:dyDescent="0.3">
      <c r="A609" s="2">
        <v>44188</v>
      </c>
      <c r="B609">
        <v>221.02</v>
      </c>
      <c r="C609">
        <v>223.11</v>
      </c>
      <c r="D609">
        <v>223.56</v>
      </c>
      <c r="E609">
        <v>220.8</v>
      </c>
      <c r="F609" t="s">
        <v>3452</v>
      </c>
      <c r="G609">
        <v>-1.2999999999999999E-2</v>
      </c>
    </row>
    <row r="610" spans="1:7" x14ac:dyDescent="0.3">
      <c r="A610" s="2">
        <v>44187</v>
      </c>
      <c r="B610">
        <v>223.94</v>
      </c>
      <c r="C610">
        <v>222.69</v>
      </c>
      <c r="D610">
        <v>225.63</v>
      </c>
      <c r="E610">
        <v>221.85</v>
      </c>
      <c r="F610" t="s">
        <v>4101</v>
      </c>
      <c r="G610">
        <v>6.1000000000000004E-3</v>
      </c>
    </row>
    <row r="611" spans="1:7" x14ac:dyDescent="0.3">
      <c r="A611" s="2">
        <v>44186</v>
      </c>
      <c r="B611">
        <v>222.59</v>
      </c>
      <c r="C611">
        <v>217.55</v>
      </c>
      <c r="D611">
        <v>224</v>
      </c>
      <c r="E611">
        <v>217.28</v>
      </c>
      <c r="F611" t="s">
        <v>9266</v>
      </c>
      <c r="G611">
        <v>1.83E-2</v>
      </c>
    </row>
    <row r="612" spans="1:7" x14ac:dyDescent="0.3">
      <c r="A612" s="2">
        <v>44183</v>
      </c>
      <c r="B612">
        <v>218.59</v>
      </c>
      <c r="C612">
        <v>218.59</v>
      </c>
      <c r="D612">
        <v>219.69</v>
      </c>
      <c r="E612">
        <v>216.02</v>
      </c>
      <c r="F612" t="s">
        <v>9267</v>
      </c>
      <c r="G612">
        <v>-3.8E-3</v>
      </c>
    </row>
    <row r="613" spans="1:7" x14ac:dyDescent="0.3">
      <c r="A613" s="2">
        <v>44182</v>
      </c>
      <c r="B613">
        <v>219.42</v>
      </c>
      <c r="C613">
        <v>219.87</v>
      </c>
      <c r="D613">
        <v>220.89</v>
      </c>
      <c r="E613">
        <v>217.92</v>
      </c>
      <c r="F613" t="s">
        <v>9268</v>
      </c>
      <c r="G613">
        <v>5.9999999999999995E-4</v>
      </c>
    </row>
    <row r="614" spans="1:7" x14ac:dyDescent="0.3">
      <c r="A614" s="2">
        <v>44181</v>
      </c>
      <c r="B614">
        <v>219.28</v>
      </c>
      <c r="C614">
        <v>214.75</v>
      </c>
      <c r="D614">
        <v>220.11</v>
      </c>
      <c r="E614">
        <v>214.72</v>
      </c>
      <c r="F614" t="s">
        <v>1458</v>
      </c>
      <c r="G614">
        <v>2.41E-2</v>
      </c>
    </row>
    <row r="615" spans="1:7" x14ac:dyDescent="0.3">
      <c r="A615" s="2">
        <v>44180</v>
      </c>
      <c r="B615">
        <v>214.13</v>
      </c>
      <c r="C615">
        <v>215.16</v>
      </c>
      <c r="D615">
        <v>215.42</v>
      </c>
      <c r="E615">
        <v>212.24</v>
      </c>
      <c r="F615" t="s">
        <v>1532</v>
      </c>
      <c r="G615">
        <v>-2.9999999999999997E-4</v>
      </c>
    </row>
    <row r="616" spans="1:7" x14ac:dyDescent="0.3">
      <c r="A616" s="2">
        <v>44179</v>
      </c>
      <c r="B616">
        <v>214.2</v>
      </c>
      <c r="C616">
        <v>213.1</v>
      </c>
      <c r="D616">
        <v>216.21</v>
      </c>
      <c r="E616">
        <v>212.88</v>
      </c>
      <c r="F616" t="s">
        <v>9269</v>
      </c>
      <c r="G616">
        <v>4.4000000000000003E-3</v>
      </c>
    </row>
    <row r="617" spans="1:7" x14ac:dyDescent="0.3">
      <c r="A617" s="2">
        <v>44176</v>
      </c>
      <c r="B617">
        <v>213.26</v>
      </c>
      <c r="C617">
        <v>210.05</v>
      </c>
      <c r="D617">
        <v>213.32</v>
      </c>
      <c r="E617">
        <v>209.11</v>
      </c>
      <c r="F617" t="s">
        <v>4229</v>
      </c>
      <c r="G617">
        <v>1.2999999999999999E-2</v>
      </c>
    </row>
    <row r="618" spans="1:7" x14ac:dyDescent="0.3">
      <c r="A618" s="2">
        <v>44175</v>
      </c>
      <c r="B618">
        <v>210.52</v>
      </c>
      <c r="C618">
        <v>211.77</v>
      </c>
      <c r="D618">
        <v>213.08</v>
      </c>
      <c r="E618">
        <v>210.36</v>
      </c>
      <c r="F618" t="s">
        <v>9215</v>
      </c>
      <c r="G618">
        <v>-6.0000000000000001E-3</v>
      </c>
    </row>
    <row r="619" spans="1:7" x14ac:dyDescent="0.3">
      <c r="A619" s="2">
        <v>44174</v>
      </c>
      <c r="B619">
        <v>211.8</v>
      </c>
      <c r="C619">
        <v>215.16</v>
      </c>
      <c r="D619">
        <v>215.23</v>
      </c>
      <c r="E619">
        <v>211.21</v>
      </c>
      <c r="F619" t="s">
        <v>1935</v>
      </c>
      <c r="G619">
        <v>-1.95E-2</v>
      </c>
    </row>
    <row r="620" spans="1:7" x14ac:dyDescent="0.3">
      <c r="A620" s="2">
        <v>44173</v>
      </c>
      <c r="B620">
        <v>216.01</v>
      </c>
      <c r="C620">
        <v>213.97</v>
      </c>
      <c r="D620">
        <v>216.95</v>
      </c>
      <c r="E620">
        <v>212.89</v>
      </c>
      <c r="F620" t="s">
        <v>4171</v>
      </c>
      <c r="G620">
        <v>8.0000000000000002E-3</v>
      </c>
    </row>
    <row r="621" spans="1:7" x14ac:dyDescent="0.3">
      <c r="A621" s="2">
        <v>44172</v>
      </c>
      <c r="B621">
        <v>214.29</v>
      </c>
      <c r="C621">
        <v>214.37</v>
      </c>
      <c r="D621">
        <v>215.54</v>
      </c>
      <c r="E621">
        <v>212.99</v>
      </c>
      <c r="F621" t="s">
        <v>9093</v>
      </c>
      <c r="G621">
        <v>-2.9999999999999997E-4</v>
      </c>
    </row>
    <row r="622" spans="1:7" x14ac:dyDescent="0.3">
      <c r="A622" s="2">
        <v>44169</v>
      </c>
      <c r="B622">
        <v>214.36</v>
      </c>
      <c r="C622">
        <v>214.22</v>
      </c>
      <c r="D622">
        <v>215.38</v>
      </c>
      <c r="E622">
        <v>213.18</v>
      </c>
      <c r="F622" t="s">
        <v>9270</v>
      </c>
      <c r="G622">
        <v>5.9999999999999995E-4</v>
      </c>
    </row>
    <row r="623" spans="1:7" x14ac:dyDescent="0.3">
      <c r="A623" s="2">
        <v>44168</v>
      </c>
      <c r="B623">
        <v>214.24</v>
      </c>
      <c r="C623">
        <v>214.61</v>
      </c>
      <c r="D623">
        <v>216.38</v>
      </c>
      <c r="E623">
        <v>213.65</v>
      </c>
      <c r="F623" t="s">
        <v>3916</v>
      </c>
      <c r="G623">
        <v>-5.1999999999999998E-3</v>
      </c>
    </row>
    <row r="624" spans="1:7" x14ac:dyDescent="0.3">
      <c r="A624" s="2">
        <v>44167</v>
      </c>
      <c r="B624">
        <v>215.37</v>
      </c>
      <c r="C624">
        <v>214.88</v>
      </c>
      <c r="D624">
        <v>215.47</v>
      </c>
      <c r="E624">
        <v>212.8</v>
      </c>
      <c r="F624" t="s">
        <v>8911</v>
      </c>
      <c r="G624">
        <v>-3.8999999999999998E-3</v>
      </c>
    </row>
    <row r="625" spans="1:7" x14ac:dyDescent="0.3">
      <c r="A625" s="2">
        <v>44166</v>
      </c>
      <c r="B625">
        <v>216.21</v>
      </c>
      <c r="C625">
        <v>214.51</v>
      </c>
      <c r="D625">
        <v>217.32</v>
      </c>
      <c r="E625">
        <v>213.35</v>
      </c>
      <c r="F625" t="s">
        <v>9271</v>
      </c>
      <c r="G625">
        <v>0.01</v>
      </c>
    </row>
    <row r="626" spans="1:7" x14ac:dyDescent="0.3">
      <c r="A626" s="2">
        <v>44165</v>
      </c>
      <c r="B626">
        <v>214.07</v>
      </c>
      <c r="C626">
        <v>214.1</v>
      </c>
      <c r="D626">
        <v>214.76</v>
      </c>
      <c r="E626">
        <v>210.84</v>
      </c>
      <c r="F626" t="s">
        <v>9272</v>
      </c>
      <c r="G626">
        <v>-5.4000000000000003E-3</v>
      </c>
    </row>
    <row r="627" spans="1:7" x14ac:dyDescent="0.3">
      <c r="A627" s="2">
        <v>44162</v>
      </c>
      <c r="B627">
        <v>215.23</v>
      </c>
      <c r="C627">
        <v>214.85</v>
      </c>
      <c r="D627">
        <v>216.27</v>
      </c>
      <c r="E627">
        <v>214.04</v>
      </c>
      <c r="F627" t="s">
        <v>9273</v>
      </c>
      <c r="G627">
        <v>6.4000000000000003E-3</v>
      </c>
    </row>
    <row r="628" spans="1:7" x14ac:dyDescent="0.3">
      <c r="A628" s="2">
        <v>44160</v>
      </c>
      <c r="B628">
        <v>213.87</v>
      </c>
      <c r="C628">
        <v>215.11</v>
      </c>
      <c r="D628">
        <v>215.29</v>
      </c>
      <c r="E628">
        <v>212.46</v>
      </c>
      <c r="F628" t="s">
        <v>9274</v>
      </c>
      <c r="G628">
        <v>0</v>
      </c>
    </row>
    <row r="629" spans="1:7" x14ac:dyDescent="0.3">
      <c r="A629" s="2">
        <v>44159</v>
      </c>
      <c r="B629">
        <v>213.86</v>
      </c>
      <c r="C629">
        <v>209.59</v>
      </c>
      <c r="D629">
        <v>214.25</v>
      </c>
      <c r="E629">
        <v>208.86</v>
      </c>
      <c r="F629" t="s">
        <v>1699</v>
      </c>
      <c r="G629">
        <v>1.78E-2</v>
      </c>
    </row>
    <row r="630" spans="1:7" x14ac:dyDescent="0.3">
      <c r="A630" s="2">
        <v>44158</v>
      </c>
      <c r="B630">
        <v>210.11</v>
      </c>
      <c r="C630">
        <v>210.95</v>
      </c>
      <c r="D630">
        <v>212.29</v>
      </c>
      <c r="E630">
        <v>208.16</v>
      </c>
      <c r="F630" t="s">
        <v>2146</v>
      </c>
      <c r="G630">
        <v>-1.2999999999999999E-3</v>
      </c>
    </row>
    <row r="631" spans="1:7" x14ac:dyDescent="0.3">
      <c r="A631" s="2">
        <v>44155</v>
      </c>
      <c r="B631">
        <v>210.39</v>
      </c>
      <c r="C631">
        <v>212.2</v>
      </c>
      <c r="D631">
        <v>213.29</v>
      </c>
      <c r="E631">
        <v>210</v>
      </c>
      <c r="F631" t="s">
        <v>4424</v>
      </c>
      <c r="G631">
        <v>-9.5999999999999992E-3</v>
      </c>
    </row>
    <row r="632" spans="1:7" x14ac:dyDescent="0.3">
      <c r="A632" s="2">
        <v>44154</v>
      </c>
      <c r="B632">
        <v>212.42</v>
      </c>
      <c r="C632">
        <v>211.38</v>
      </c>
      <c r="D632">
        <v>213.03</v>
      </c>
      <c r="E632">
        <v>209.93</v>
      </c>
      <c r="F632" t="s">
        <v>9074</v>
      </c>
      <c r="G632">
        <v>6.3E-3</v>
      </c>
    </row>
    <row r="633" spans="1:7" x14ac:dyDescent="0.3">
      <c r="A633" s="2">
        <v>44153</v>
      </c>
      <c r="B633">
        <v>211.08</v>
      </c>
      <c r="C633">
        <v>213.65</v>
      </c>
      <c r="D633">
        <v>215.17</v>
      </c>
      <c r="E633">
        <v>210.93</v>
      </c>
      <c r="F633" t="s">
        <v>1189</v>
      </c>
      <c r="G633">
        <v>-1.5800000000000002E-2</v>
      </c>
    </row>
    <row r="634" spans="1:7" x14ac:dyDescent="0.3">
      <c r="A634" s="2">
        <v>44152</v>
      </c>
      <c r="B634">
        <v>214.46</v>
      </c>
      <c r="C634">
        <v>216.1</v>
      </c>
      <c r="D634">
        <v>217.68</v>
      </c>
      <c r="E634">
        <v>214.08</v>
      </c>
      <c r="F634" t="s">
        <v>4314</v>
      </c>
      <c r="G634">
        <v>-1.2800000000000001E-2</v>
      </c>
    </row>
    <row r="635" spans="1:7" x14ac:dyDescent="0.3">
      <c r="A635" s="2">
        <v>44151</v>
      </c>
      <c r="B635">
        <v>217.23</v>
      </c>
      <c r="C635">
        <v>214.87</v>
      </c>
      <c r="D635">
        <v>217.74</v>
      </c>
      <c r="E635">
        <v>214.52</v>
      </c>
      <c r="F635" t="s">
        <v>4167</v>
      </c>
      <c r="G635">
        <v>3.3E-3</v>
      </c>
    </row>
    <row r="636" spans="1:7" x14ac:dyDescent="0.3">
      <c r="A636" s="2">
        <v>44148</v>
      </c>
      <c r="B636">
        <v>216.51</v>
      </c>
      <c r="C636">
        <v>216.36</v>
      </c>
      <c r="D636">
        <v>217.42</v>
      </c>
      <c r="E636">
        <v>214.16</v>
      </c>
      <c r="F636" t="s">
        <v>4774</v>
      </c>
      <c r="G636">
        <v>5.0000000000000001E-3</v>
      </c>
    </row>
    <row r="637" spans="1:7" x14ac:dyDescent="0.3">
      <c r="A637" s="2">
        <v>44147</v>
      </c>
      <c r="B637">
        <v>215.44</v>
      </c>
      <c r="C637">
        <v>217.21</v>
      </c>
      <c r="D637">
        <v>219.11</v>
      </c>
      <c r="E637">
        <v>214.46</v>
      </c>
      <c r="F637" t="s">
        <v>9275</v>
      </c>
      <c r="G637">
        <v>-5.1000000000000004E-3</v>
      </c>
    </row>
    <row r="638" spans="1:7" x14ac:dyDescent="0.3">
      <c r="A638" s="2">
        <v>44146</v>
      </c>
      <c r="B638">
        <v>216.55</v>
      </c>
      <c r="C638">
        <v>212.39</v>
      </c>
      <c r="D638">
        <v>218.04</v>
      </c>
      <c r="E638">
        <v>212.2</v>
      </c>
      <c r="F638" t="s">
        <v>9276</v>
      </c>
      <c r="G638">
        <v>2.63E-2</v>
      </c>
    </row>
    <row r="639" spans="1:7" x14ac:dyDescent="0.3">
      <c r="A639" s="2">
        <v>44145</v>
      </c>
      <c r="B639">
        <v>211.01</v>
      </c>
      <c r="C639">
        <v>214.5</v>
      </c>
      <c r="D639">
        <v>216.5</v>
      </c>
      <c r="E639">
        <v>209.72</v>
      </c>
      <c r="F639" t="s">
        <v>655</v>
      </c>
      <c r="G639">
        <v>-3.3799999999999997E-2</v>
      </c>
    </row>
    <row r="640" spans="1:7" x14ac:dyDescent="0.3">
      <c r="A640" s="2">
        <v>44144</v>
      </c>
      <c r="B640">
        <v>218.39</v>
      </c>
      <c r="C640">
        <v>224.43</v>
      </c>
      <c r="D640">
        <v>228.12</v>
      </c>
      <c r="E640">
        <v>217.88</v>
      </c>
      <c r="F640" t="s">
        <v>2129</v>
      </c>
      <c r="G640">
        <v>-2.3800000000000002E-2</v>
      </c>
    </row>
    <row r="641" spans="1:7" x14ac:dyDescent="0.3">
      <c r="A641" s="2">
        <v>44141</v>
      </c>
      <c r="B641">
        <v>223.72</v>
      </c>
      <c r="C641">
        <v>222.26</v>
      </c>
      <c r="D641">
        <v>224.36</v>
      </c>
      <c r="E641">
        <v>218.03</v>
      </c>
      <c r="F641" t="s">
        <v>2145</v>
      </c>
      <c r="G641">
        <v>1.9E-3</v>
      </c>
    </row>
    <row r="642" spans="1:7" x14ac:dyDescent="0.3">
      <c r="A642" s="2">
        <v>44140</v>
      </c>
      <c r="B642">
        <v>223.29</v>
      </c>
      <c r="C642">
        <v>222.04</v>
      </c>
      <c r="D642">
        <v>224.12</v>
      </c>
      <c r="E642">
        <v>221.15</v>
      </c>
      <c r="F642" t="s">
        <v>9277</v>
      </c>
      <c r="G642">
        <v>3.1899999999999998E-2</v>
      </c>
    </row>
    <row r="643" spans="1:7" x14ac:dyDescent="0.3">
      <c r="A643" s="2">
        <v>44139</v>
      </c>
      <c r="B643">
        <v>216.39</v>
      </c>
      <c r="C643">
        <v>214.02</v>
      </c>
      <c r="D643">
        <v>218.32</v>
      </c>
      <c r="E643">
        <v>212.42</v>
      </c>
      <c r="F643" t="s">
        <v>1101</v>
      </c>
      <c r="G643">
        <v>4.82E-2</v>
      </c>
    </row>
    <row r="644" spans="1:7" x14ac:dyDescent="0.3">
      <c r="A644" s="2">
        <v>44138</v>
      </c>
      <c r="B644">
        <v>206.43</v>
      </c>
      <c r="C644">
        <v>203.89</v>
      </c>
      <c r="D644">
        <v>208.12</v>
      </c>
      <c r="E644">
        <v>203.12</v>
      </c>
      <c r="F644" t="s">
        <v>4642</v>
      </c>
      <c r="G644">
        <v>2.0299999999999999E-2</v>
      </c>
    </row>
    <row r="645" spans="1:7" x14ac:dyDescent="0.3">
      <c r="A645" s="2">
        <v>44137</v>
      </c>
      <c r="B645">
        <v>202.33</v>
      </c>
      <c r="C645">
        <v>204.29</v>
      </c>
      <c r="D645">
        <v>205.28</v>
      </c>
      <c r="E645">
        <v>200.12</v>
      </c>
      <c r="F645" t="s">
        <v>4110</v>
      </c>
      <c r="G645">
        <v>-6.9999999999999999E-4</v>
      </c>
    </row>
    <row r="646" spans="1:7" x14ac:dyDescent="0.3">
      <c r="A646" s="2">
        <v>44134</v>
      </c>
      <c r="B646">
        <v>202.47</v>
      </c>
      <c r="C646">
        <v>203.5</v>
      </c>
      <c r="D646">
        <v>204.29</v>
      </c>
      <c r="E646">
        <v>199.62</v>
      </c>
      <c r="F646" t="s">
        <v>9278</v>
      </c>
      <c r="G646">
        <v>-1.0999999999999999E-2</v>
      </c>
    </row>
    <row r="647" spans="1:7" x14ac:dyDescent="0.3">
      <c r="A647" s="2">
        <v>44133</v>
      </c>
      <c r="B647">
        <v>204.72</v>
      </c>
      <c r="C647">
        <v>204.07</v>
      </c>
      <c r="D647">
        <v>207.36</v>
      </c>
      <c r="E647">
        <v>203.37</v>
      </c>
      <c r="F647" t="s">
        <v>9279</v>
      </c>
      <c r="G647">
        <v>1.01E-2</v>
      </c>
    </row>
    <row r="648" spans="1:7" x14ac:dyDescent="0.3">
      <c r="A648" s="2">
        <v>44132</v>
      </c>
      <c r="B648">
        <v>202.68</v>
      </c>
      <c r="C648">
        <v>207.67</v>
      </c>
      <c r="D648">
        <v>208.84</v>
      </c>
      <c r="E648">
        <v>202.1</v>
      </c>
      <c r="F648" t="s">
        <v>9280</v>
      </c>
      <c r="G648">
        <v>-4.9599999999999998E-2</v>
      </c>
    </row>
    <row r="649" spans="1:7" x14ac:dyDescent="0.3">
      <c r="A649" s="2">
        <v>44131</v>
      </c>
      <c r="B649">
        <v>213.25</v>
      </c>
      <c r="C649">
        <v>211.59</v>
      </c>
      <c r="D649">
        <v>214.67</v>
      </c>
      <c r="E649">
        <v>210.33</v>
      </c>
      <c r="F649" t="s">
        <v>9281</v>
      </c>
      <c r="G649">
        <v>1.5100000000000001E-2</v>
      </c>
    </row>
    <row r="650" spans="1:7" x14ac:dyDescent="0.3">
      <c r="A650" s="2">
        <v>44130</v>
      </c>
      <c r="B650">
        <v>210.08</v>
      </c>
      <c r="C650">
        <v>213.85</v>
      </c>
      <c r="D650">
        <v>216.34</v>
      </c>
      <c r="E650">
        <v>208.1</v>
      </c>
      <c r="F650" t="s">
        <v>9282</v>
      </c>
      <c r="G650">
        <v>-2.8400000000000002E-2</v>
      </c>
    </row>
    <row r="651" spans="1:7" x14ac:dyDescent="0.3">
      <c r="A651" s="2">
        <v>44127</v>
      </c>
      <c r="B651">
        <v>216.23</v>
      </c>
      <c r="C651">
        <v>215.03</v>
      </c>
      <c r="D651">
        <v>216.28</v>
      </c>
      <c r="E651">
        <v>213.16</v>
      </c>
      <c r="F651" t="s">
        <v>4040</v>
      </c>
      <c r="G651">
        <v>6.1999999999999998E-3</v>
      </c>
    </row>
    <row r="652" spans="1:7" x14ac:dyDescent="0.3">
      <c r="A652" s="2">
        <v>44126</v>
      </c>
      <c r="B652">
        <v>214.89</v>
      </c>
      <c r="C652">
        <v>213.93</v>
      </c>
      <c r="D652">
        <v>216.05</v>
      </c>
      <c r="E652">
        <v>211.7</v>
      </c>
      <c r="F652" t="s">
        <v>4156</v>
      </c>
      <c r="G652">
        <v>4.0000000000000002E-4</v>
      </c>
    </row>
    <row r="653" spans="1:7" x14ac:dyDescent="0.3">
      <c r="A653" s="2">
        <v>44125</v>
      </c>
      <c r="B653">
        <v>214.8</v>
      </c>
      <c r="C653">
        <v>213.12</v>
      </c>
      <c r="D653">
        <v>216.92</v>
      </c>
      <c r="E653">
        <v>213.12</v>
      </c>
      <c r="F653" t="s">
        <v>1196</v>
      </c>
      <c r="G653">
        <v>6.9999999999999999E-4</v>
      </c>
    </row>
    <row r="654" spans="1:7" x14ac:dyDescent="0.3">
      <c r="A654" s="2">
        <v>44124</v>
      </c>
      <c r="B654">
        <v>214.65</v>
      </c>
      <c r="C654">
        <v>215.8</v>
      </c>
      <c r="D654">
        <v>217.37</v>
      </c>
      <c r="E654">
        <v>213.09</v>
      </c>
      <c r="F654" t="s">
        <v>9083</v>
      </c>
      <c r="G654">
        <v>2E-3</v>
      </c>
    </row>
    <row r="655" spans="1:7" x14ac:dyDescent="0.3">
      <c r="A655" s="2">
        <v>44123</v>
      </c>
      <c r="B655">
        <v>214.22</v>
      </c>
      <c r="C655">
        <v>220.41</v>
      </c>
      <c r="D655">
        <v>222.3</v>
      </c>
      <c r="E655">
        <v>213.72</v>
      </c>
      <c r="F655" t="s">
        <v>4470</v>
      </c>
      <c r="G655">
        <v>-2.4799999999999999E-2</v>
      </c>
    </row>
    <row r="656" spans="1:7" x14ac:dyDescent="0.3">
      <c r="A656" s="2">
        <v>44120</v>
      </c>
      <c r="B656">
        <v>219.66</v>
      </c>
      <c r="C656">
        <v>220.15</v>
      </c>
      <c r="D656">
        <v>222.29</v>
      </c>
      <c r="E656">
        <v>219.32</v>
      </c>
      <c r="F656" t="s">
        <v>1842</v>
      </c>
      <c r="G656">
        <v>0</v>
      </c>
    </row>
    <row r="657" spans="1:7" x14ac:dyDescent="0.3">
      <c r="A657" s="2">
        <v>44119</v>
      </c>
      <c r="B657">
        <v>219.66</v>
      </c>
      <c r="C657">
        <v>217.1</v>
      </c>
      <c r="D657">
        <v>220.36</v>
      </c>
      <c r="E657">
        <v>216.01</v>
      </c>
      <c r="F657" t="s">
        <v>3894</v>
      </c>
      <c r="G657">
        <v>-5.4000000000000003E-3</v>
      </c>
    </row>
    <row r="658" spans="1:7" x14ac:dyDescent="0.3">
      <c r="A658" s="2">
        <v>44118</v>
      </c>
      <c r="B658">
        <v>220.86</v>
      </c>
      <c r="C658">
        <v>223</v>
      </c>
      <c r="D658">
        <v>224.22</v>
      </c>
      <c r="E658">
        <v>219.13</v>
      </c>
      <c r="F658" t="s">
        <v>9283</v>
      </c>
      <c r="G658">
        <v>-8.9999999999999993E-3</v>
      </c>
    </row>
    <row r="659" spans="1:7" x14ac:dyDescent="0.3">
      <c r="A659" s="2">
        <v>44117</v>
      </c>
      <c r="B659">
        <v>222.86</v>
      </c>
      <c r="C659">
        <v>222.72</v>
      </c>
      <c r="D659">
        <v>225.21</v>
      </c>
      <c r="E659">
        <v>220.43</v>
      </c>
      <c r="F659" t="s">
        <v>9284</v>
      </c>
      <c r="G659">
        <v>6.6E-3</v>
      </c>
    </row>
    <row r="660" spans="1:7" x14ac:dyDescent="0.3">
      <c r="A660" s="2">
        <v>44116</v>
      </c>
      <c r="B660">
        <v>221.4</v>
      </c>
      <c r="C660">
        <v>218.79</v>
      </c>
      <c r="D660">
        <v>223.86</v>
      </c>
      <c r="E660">
        <v>216.81</v>
      </c>
      <c r="F660" t="s">
        <v>9285</v>
      </c>
      <c r="G660">
        <v>2.5899999999999999E-2</v>
      </c>
    </row>
    <row r="661" spans="1:7" x14ac:dyDescent="0.3">
      <c r="A661" s="2">
        <v>44113</v>
      </c>
      <c r="B661">
        <v>215.81</v>
      </c>
      <c r="C661">
        <v>211.23</v>
      </c>
      <c r="D661">
        <v>215.86</v>
      </c>
      <c r="E661">
        <v>211.23</v>
      </c>
      <c r="F661" t="s">
        <v>1399</v>
      </c>
      <c r="G661">
        <v>2.4799999999999999E-2</v>
      </c>
    </row>
    <row r="662" spans="1:7" x14ac:dyDescent="0.3">
      <c r="A662" s="2">
        <v>44112</v>
      </c>
      <c r="B662">
        <v>210.58</v>
      </c>
      <c r="C662">
        <v>210.51</v>
      </c>
      <c r="D662">
        <v>211.19</v>
      </c>
      <c r="E662">
        <v>208.32</v>
      </c>
      <c r="F662" t="s">
        <v>3608</v>
      </c>
      <c r="G662">
        <v>3.5999999999999999E-3</v>
      </c>
    </row>
    <row r="663" spans="1:7" x14ac:dyDescent="0.3">
      <c r="A663" s="2">
        <v>44111</v>
      </c>
      <c r="B663">
        <v>209.83</v>
      </c>
      <c r="C663">
        <v>207.06</v>
      </c>
      <c r="D663">
        <v>210.11</v>
      </c>
      <c r="E663">
        <v>206.72</v>
      </c>
      <c r="F663" t="s">
        <v>2146</v>
      </c>
      <c r="G663">
        <v>1.9E-2</v>
      </c>
    </row>
    <row r="664" spans="1:7" x14ac:dyDescent="0.3">
      <c r="A664" s="2">
        <v>44110</v>
      </c>
      <c r="B664">
        <v>205.91</v>
      </c>
      <c r="C664">
        <v>208.82</v>
      </c>
      <c r="D664">
        <v>210.18</v>
      </c>
      <c r="E664">
        <v>204.82</v>
      </c>
      <c r="F664" t="s">
        <v>9104</v>
      </c>
      <c r="G664">
        <v>-2.12E-2</v>
      </c>
    </row>
    <row r="665" spans="1:7" x14ac:dyDescent="0.3">
      <c r="A665" s="2">
        <v>44109</v>
      </c>
      <c r="B665">
        <v>210.38</v>
      </c>
      <c r="C665">
        <v>207.22</v>
      </c>
      <c r="D665">
        <v>210.41</v>
      </c>
      <c r="E665">
        <v>206.98</v>
      </c>
      <c r="F665" t="s">
        <v>4377</v>
      </c>
      <c r="G665">
        <v>2.0299999999999999E-2</v>
      </c>
    </row>
    <row r="666" spans="1:7" x14ac:dyDescent="0.3">
      <c r="A666" s="2">
        <v>44106</v>
      </c>
      <c r="B666">
        <v>206.19</v>
      </c>
      <c r="C666">
        <v>208</v>
      </c>
      <c r="D666">
        <v>210.99</v>
      </c>
      <c r="E666">
        <v>205.54</v>
      </c>
      <c r="F666" t="s">
        <v>9260</v>
      </c>
      <c r="G666">
        <v>-2.9499999999999998E-2</v>
      </c>
    </row>
    <row r="667" spans="1:7" x14ac:dyDescent="0.3">
      <c r="A667" s="2">
        <v>44105</v>
      </c>
      <c r="B667">
        <v>212.46</v>
      </c>
      <c r="C667">
        <v>213.49</v>
      </c>
      <c r="D667">
        <v>213.99</v>
      </c>
      <c r="E667">
        <v>211.32</v>
      </c>
      <c r="F667" t="s">
        <v>3383</v>
      </c>
      <c r="G667">
        <v>1.01E-2</v>
      </c>
    </row>
    <row r="668" spans="1:7" x14ac:dyDescent="0.3">
      <c r="A668" s="2">
        <v>44104</v>
      </c>
      <c r="B668">
        <v>210.33</v>
      </c>
      <c r="C668">
        <v>207.73</v>
      </c>
      <c r="D668">
        <v>211.98</v>
      </c>
      <c r="E668">
        <v>206.54</v>
      </c>
      <c r="F668" t="s">
        <v>9286</v>
      </c>
      <c r="G668">
        <v>1.4800000000000001E-2</v>
      </c>
    </row>
    <row r="669" spans="1:7" x14ac:dyDescent="0.3">
      <c r="A669" s="2">
        <v>44103</v>
      </c>
      <c r="B669">
        <v>207.26</v>
      </c>
      <c r="C669">
        <v>209.35</v>
      </c>
      <c r="D669">
        <v>210.07</v>
      </c>
      <c r="E669">
        <v>206.81</v>
      </c>
      <c r="F669" t="s">
        <v>9287</v>
      </c>
      <c r="G669">
        <v>-1.04E-2</v>
      </c>
    </row>
    <row r="670" spans="1:7" x14ac:dyDescent="0.3">
      <c r="A670" s="2">
        <v>44102</v>
      </c>
      <c r="B670">
        <v>209.44</v>
      </c>
      <c r="C670">
        <v>210.88</v>
      </c>
      <c r="D670">
        <v>212.57</v>
      </c>
      <c r="E670">
        <v>208.06</v>
      </c>
      <c r="F670" t="s">
        <v>4329</v>
      </c>
      <c r="G670">
        <v>7.7999999999999996E-3</v>
      </c>
    </row>
    <row r="671" spans="1:7" x14ac:dyDescent="0.3">
      <c r="A671" s="2">
        <v>44099</v>
      </c>
      <c r="B671">
        <v>207.82</v>
      </c>
      <c r="C671">
        <v>203.55</v>
      </c>
      <c r="D671">
        <v>209.04</v>
      </c>
      <c r="E671">
        <v>202.54</v>
      </c>
      <c r="F671" t="s">
        <v>9276</v>
      </c>
      <c r="G671">
        <v>2.2800000000000001E-2</v>
      </c>
    </row>
    <row r="672" spans="1:7" x14ac:dyDescent="0.3">
      <c r="A672" s="2">
        <v>44098</v>
      </c>
      <c r="B672">
        <v>203.19</v>
      </c>
      <c r="C672">
        <v>199.85</v>
      </c>
      <c r="D672">
        <v>205.57</v>
      </c>
      <c r="E672">
        <v>199.2</v>
      </c>
      <c r="F672" t="s">
        <v>9288</v>
      </c>
      <c r="G672">
        <v>1.2999999999999999E-2</v>
      </c>
    </row>
    <row r="673" spans="1:7" x14ac:dyDescent="0.3">
      <c r="A673" s="2">
        <v>44097</v>
      </c>
      <c r="B673">
        <v>200.59</v>
      </c>
      <c r="C673">
        <v>207.9</v>
      </c>
      <c r="D673">
        <v>208.1</v>
      </c>
      <c r="E673">
        <v>200.03</v>
      </c>
      <c r="F673" t="s">
        <v>9289</v>
      </c>
      <c r="G673">
        <v>-3.2899999999999999E-2</v>
      </c>
    </row>
    <row r="674" spans="1:7" x14ac:dyDescent="0.3">
      <c r="A674" s="2">
        <v>44096</v>
      </c>
      <c r="B674">
        <v>207.42</v>
      </c>
      <c r="C674">
        <v>205.06</v>
      </c>
      <c r="D674">
        <v>208.1</v>
      </c>
      <c r="E674">
        <v>202.07</v>
      </c>
      <c r="F674" t="s">
        <v>9290</v>
      </c>
      <c r="G674">
        <v>2.41E-2</v>
      </c>
    </row>
    <row r="675" spans="1:7" x14ac:dyDescent="0.3">
      <c r="A675" s="2">
        <v>44095</v>
      </c>
      <c r="B675">
        <v>202.54</v>
      </c>
      <c r="C675">
        <v>197.19</v>
      </c>
      <c r="D675">
        <v>202.71</v>
      </c>
      <c r="E675">
        <v>196.38</v>
      </c>
      <c r="F675" t="s">
        <v>9291</v>
      </c>
      <c r="G675">
        <v>1.0699999999999999E-2</v>
      </c>
    </row>
    <row r="676" spans="1:7" x14ac:dyDescent="0.3">
      <c r="A676" s="2">
        <v>44092</v>
      </c>
      <c r="B676">
        <v>200.39</v>
      </c>
      <c r="C676">
        <v>202.8</v>
      </c>
      <c r="D676">
        <v>203.65</v>
      </c>
      <c r="E676">
        <v>196.25</v>
      </c>
      <c r="F676" t="s">
        <v>1028</v>
      </c>
      <c r="G676">
        <v>-1.24E-2</v>
      </c>
    </row>
    <row r="677" spans="1:7" x14ac:dyDescent="0.3">
      <c r="A677" s="2">
        <v>44091</v>
      </c>
      <c r="B677">
        <v>202.91</v>
      </c>
      <c r="C677">
        <v>200.05</v>
      </c>
      <c r="D677">
        <v>204.33</v>
      </c>
      <c r="E677">
        <v>199.96</v>
      </c>
      <c r="F677" t="s">
        <v>9292</v>
      </c>
      <c r="G677">
        <v>-1.04E-2</v>
      </c>
    </row>
    <row r="678" spans="1:7" x14ac:dyDescent="0.3">
      <c r="A678" s="2">
        <v>44090</v>
      </c>
      <c r="B678">
        <v>205.05</v>
      </c>
      <c r="C678">
        <v>210.62</v>
      </c>
      <c r="D678">
        <v>210.65</v>
      </c>
      <c r="E678">
        <v>204.64</v>
      </c>
      <c r="F678" t="s">
        <v>8983</v>
      </c>
      <c r="G678">
        <v>-1.7899999999999999E-2</v>
      </c>
    </row>
    <row r="679" spans="1:7" x14ac:dyDescent="0.3">
      <c r="A679" s="2">
        <v>44089</v>
      </c>
      <c r="B679">
        <v>208.78</v>
      </c>
      <c r="C679">
        <v>208.42</v>
      </c>
      <c r="D679">
        <v>209.78</v>
      </c>
      <c r="E679">
        <v>206.93</v>
      </c>
      <c r="F679" t="s">
        <v>4212</v>
      </c>
      <c r="G679">
        <v>1.6400000000000001E-2</v>
      </c>
    </row>
    <row r="680" spans="1:7" x14ac:dyDescent="0.3">
      <c r="A680" s="2">
        <v>44088</v>
      </c>
      <c r="B680">
        <v>205.41</v>
      </c>
      <c r="C680">
        <v>204.24</v>
      </c>
      <c r="D680">
        <v>209.2</v>
      </c>
      <c r="E680">
        <v>204.03</v>
      </c>
      <c r="F680" t="s">
        <v>9293</v>
      </c>
      <c r="G680">
        <v>6.7999999999999996E-3</v>
      </c>
    </row>
    <row r="681" spans="1:7" x14ac:dyDescent="0.3">
      <c r="A681" s="2">
        <v>44085</v>
      </c>
      <c r="B681">
        <v>204.03</v>
      </c>
      <c r="C681">
        <v>207.2</v>
      </c>
      <c r="D681">
        <v>208.63</v>
      </c>
      <c r="E681">
        <v>201.24</v>
      </c>
      <c r="F681" t="s">
        <v>9294</v>
      </c>
      <c r="G681">
        <v>-6.4999999999999997E-3</v>
      </c>
    </row>
    <row r="682" spans="1:7" x14ac:dyDescent="0.3">
      <c r="A682" s="2">
        <v>44084</v>
      </c>
      <c r="B682">
        <v>205.37</v>
      </c>
      <c r="C682">
        <v>213.4</v>
      </c>
      <c r="D682">
        <v>214.74</v>
      </c>
      <c r="E682">
        <v>204.11</v>
      </c>
      <c r="F682" t="s">
        <v>9295</v>
      </c>
      <c r="G682">
        <v>-2.8000000000000001E-2</v>
      </c>
    </row>
    <row r="683" spans="1:7" x14ac:dyDescent="0.3">
      <c r="A683" s="2">
        <v>44083</v>
      </c>
      <c r="B683">
        <v>211.29</v>
      </c>
      <c r="C683">
        <v>207.6</v>
      </c>
      <c r="D683">
        <v>214.84</v>
      </c>
      <c r="E683">
        <v>206.7</v>
      </c>
      <c r="F683" t="s">
        <v>9296</v>
      </c>
      <c r="G683">
        <v>4.2599999999999999E-2</v>
      </c>
    </row>
    <row r="684" spans="1:7" x14ac:dyDescent="0.3">
      <c r="A684" s="2">
        <v>44082</v>
      </c>
      <c r="B684">
        <v>202.66</v>
      </c>
      <c r="C684">
        <v>206.5</v>
      </c>
      <c r="D684">
        <v>210.03</v>
      </c>
      <c r="E684">
        <v>202.2</v>
      </c>
      <c r="F684" t="s">
        <v>9297</v>
      </c>
      <c r="G684">
        <v>-5.4100000000000002E-2</v>
      </c>
    </row>
    <row r="685" spans="1:7" x14ac:dyDescent="0.3">
      <c r="A685" s="2">
        <v>44078</v>
      </c>
      <c r="B685">
        <v>214.25</v>
      </c>
      <c r="C685">
        <v>215.1</v>
      </c>
      <c r="D685">
        <v>218.36</v>
      </c>
      <c r="E685">
        <v>205.19</v>
      </c>
      <c r="F685" t="s">
        <v>9298</v>
      </c>
      <c r="G685">
        <v>-1.4E-2</v>
      </c>
    </row>
    <row r="686" spans="1:7" x14ac:dyDescent="0.3">
      <c r="A686" s="2">
        <v>44077</v>
      </c>
      <c r="B686">
        <v>217.3</v>
      </c>
      <c r="C686">
        <v>229.27</v>
      </c>
      <c r="D686">
        <v>229.31</v>
      </c>
      <c r="E686">
        <v>214.96</v>
      </c>
      <c r="F686" t="s">
        <v>9299</v>
      </c>
      <c r="G686">
        <v>-6.1899999999999997E-2</v>
      </c>
    </row>
    <row r="687" spans="1:7" x14ac:dyDescent="0.3">
      <c r="A687" s="2">
        <v>44076</v>
      </c>
      <c r="B687">
        <v>231.65</v>
      </c>
      <c r="C687">
        <v>227.97</v>
      </c>
      <c r="D687">
        <v>232.86</v>
      </c>
      <c r="E687">
        <v>227.35</v>
      </c>
      <c r="F687" t="s">
        <v>9300</v>
      </c>
      <c r="G687">
        <v>1.9300000000000001E-2</v>
      </c>
    </row>
    <row r="688" spans="1:7" x14ac:dyDescent="0.3">
      <c r="A688" s="2">
        <v>44075</v>
      </c>
      <c r="B688">
        <v>227.27</v>
      </c>
      <c r="C688">
        <v>225.51</v>
      </c>
      <c r="D688">
        <v>227.45</v>
      </c>
      <c r="E688">
        <v>224.43</v>
      </c>
      <c r="F688" t="s">
        <v>9301</v>
      </c>
      <c r="G688">
        <v>7.7000000000000002E-3</v>
      </c>
    </row>
    <row r="689" spans="1:7" x14ac:dyDescent="0.3">
      <c r="A689" s="2">
        <v>44074</v>
      </c>
      <c r="B689">
        <v>225.53</v>
      </c>
      <c r="C689">
        <v>227</v>
      </c>
      <c r="D689">
        <v>228.7</v>
      </c>
      <c r="E689">
        <v>224.31</v>
      </c>
      <c r="F689" t="s">
        <v>1748</v>
      </c>
      <c r="G689">
        <v>-1.4800000000000001E-2</v>
      </c>
    </row>
    <row r="690" spans="1:7" x14ac:dyDescent="0.3">
      <c r="A690" s="2">
        <v>44071</v>
      </c>
      <c r="B690">
        <v>228.91</v>
      </c>
      <c r="C690">
        <v>228.18</v>
      </c>
      <c r="D690">
        <v>230.64</v>
      </c>
      <c r="E690">
        <v>226.58</v>
      </c>
      <c r="F690" t="s">
        <v>2140</v>
      </c>
      <c r="G690">
        <v>1.03E-2</v>
      </c>
    </row>
    <row r="691" spans="1:7" x14ac:dyDescent="0.3">
      <c r="A691" s="2">
        <v>44070</v>
      </c>
      <c r="B691">
        <v>226.58</v>
      </c>
      <c r="C691">
        <v>222.89</v>
      </c>
      <c r="D691">
        <v>231.15</v>
      </c>
      <c r="E691">
        <v>219.4</v>
      </c>
      <c r="F691" t="s">
        <v>1107</v>
      </c>
      <c r="G691">
        <v>2.46E-2</v>
      </c>
    </row>
    <row r="692" spans="1:7" x14ac:dyDescent="0.3">
      <c r="A692" s="2">
        <v>44069</v>
      </c>
      <c r="B692">
        <v>221.15</v>
      </c>
      <c r="C692">
        <v>217.88</v>
      </c>
      <c r="D692">
        <v>222.09</v>
      </c>
      <c r="E692">
        <v>217.36</v>
      </c>
      <c r="F692" t="s">
        <v>1814</v>
      </c>
      <c r="G692">
        <v>2.1600000000000001E-2</v>
      </c>
    </row>
    <row r="693" spans="1:7" x14ac:dyDescent="0.3">
      <c r="A693" s="2">
        <v>44068</v>
      </c>
      <c r="B693">
        <v>216.47</v>
      </c>
      <c r="C693">
        <v>213.1</v>
      </c>
      <c r="D693">
        <v>216.61</v>
      </c>
      <c r="E693">
        <v>213.1</v>
      </c>
      <c r="F693" t="s">
        <v>4145</v>
      </c>
      <c r="G693">
        <v>1.2999999999999999E-2</v>
      </c>
    </row>
    <row r="694" spans="1:7" x14ac:dyDescent="0.3">
      <c r="A694" s="2">
        <v>44067</v>
      </c>
      <c r="B694">
        <v>213.69</v>
      </c>
      <c r="C694">
        <v>214.79</v>
      </c>
      <c r="D694">
        <v>215.52</v>
      </c>
      <c r="E694">
        <v>212.43</v>
      </c>
      <c r="F694" t="s">
        <v>4765</v>
      </c>
      <c r="G694">
        <v>3.0999999999999999E-3</v>
      </c>
    </row>
    <row r="695" spans="1:7" x14ac:dyDescent="0.3">
      <c r="A695" s="2">
        <v>44064</v>
      </c>
      <c r="B695">
        <v>213.02</v>
      </c>
      <c r="C695">
        <v>213.86</v>
      </c>
      <c r="D695">
        <v>216.25</v>
      </c>
      <c r="E695">
        <v>212.85</v>
      </c>
      <c r="F695" t="s">
        <v>962</v>
      </c>
      <c r="G695">
        <v>-7.3000000000000001E-3</v>
      </c>
    </row>
    <row r="696" spans="1:7" x14ac:dyDescent="0.3">
      <c r="A696" s="2">
        <v>44063</v>
      </c>
      <c r="B696">
        <v>214.58</v>
      </c>
      <c r="C696">
        <v>209.54</v>
      </c>
      <c r="D696">
        <v>215</v>
      </c>
      <c r="E696">
        <v>208.91</v>
      </c>
      <c r="F696" t="s">
        <v>4435</v>
      </c>
      <c r="G696">
        <v>2.3300000000000001E-2</v>
      </c>
    </row>
    <row r="697" spans="1:7" x14ac:dyDescent="0.3">
      <c r="A697" s="2">
        <v>44062</v>
      </c>
      <c r="B697">
        <v>209.7</v>
      </c>
      <c r="C697">
        <v>211.49</v>
      </c>
      <c r="D697">
        <v>212.1</v>
      </c>
      <c r="E697">
        <v>209.25</v>
      </c>
      <c r="F697" t="s">
        <v>4470</v>
      </c>
      <c r="G697">
        <v>-8.5000000000000006E-3</v>
      </c>
    </row>
    <row r="698" spans="1:7" x14ac:dyDescent="0.3">
      <c r="A698" s="2">
        <v>44061</v>
      </c>
      <c r="B698">
        <v>211.49</v>
      </c>
      <c r="C698">
        <v>210.53</v>
      </c>
      <c r="D698">
        <v>212.36</v>
      </c>
      <c r="E698">
        <v>209.21</v>
      </c>
      <c r="F698" t="s">
        <v>3520</v>
      </c>
      <c r="G698">
        <v>5.7999999999999996E-3</v>
      </c>
    </row>
    <row r="699" spans="1:7" x14ac:dyDescent="0.3">
      <c r="A699" s="2">
        <v>44060</v>
      </c>
      <c r="B699">
        <v>210.28</v>
      </c>
      <c r="C699">
        <v>209.6</v>
      </c>
      <c r="D699">
        <v>211.19</v>
      </c>
      <c r="E699">
        <v>208.91</v>
      </c>
      <c r="F699" t="s">
        <v>3647</v>
      </c>
      <c r="G699">
        <v>6.6E-3</v>
      </c>
    </row>
    <row r="700" spans="1:7" x14ac:dyDescent="0.3">
      <c r="A700" s="2">
        <v>44057</v>
      </c>
      <c r="B700">
        <v>208.9</v>
      </c>
      <c r="C700">
        <v>208.76</v>
      </c>
      <c r="D700">
        <v>209.59</v>
      </c>
      <c r="E700">
        <v>207.51</v>
      </c>
      <c r="F700" t="s">
        <v>9039</v>
      </c>
      <c r="G700">
        <v>1E-3</v>
      </c>
    </row>
    <row r="701" spans="1:7" x14ac:dyDescent="0.3">
      <c r="A701" s="2">
        <v>44056</v>
      </c>
      <c r="B701">
        <v>208.7</v>
      </c>
      <c r="C701">
        <v>209.44</v>
      </c>
      <c r="D701">
        <v>211.35</v>
      </c>
      <c r="E701">
        <v>208.15</v>
      </c>
      <c r="F701" t="s">
        <v>4430</v>
      </c>
      <c r="G701">
        <v>-2.3E-3</v>
      </c>
    </row>
    <row r="702" spans="1:7" x14ac:dyDescent="0.3">
      <c r="A702" s="2">
        <v>44055</v>
      </c>
      <c r="B702">
        <v>209.19</v>
      </c>
      <c r="C702">
        <v>205.29</v>
      </c>
      <c r="D702">
        <v>210.28</v>
      </c>
      <c r="E702">
        <v>204.75</v>
      </c>
      <c r="F702" t="s">
        <v>9302</v>
      </c>
      <c r="G702">
        <v>2.86E-2</v>
      </c>
    </row>
    <row r="703" spans="1:7" x14ac:dyDescent="0.3">
      <c r="A703" s="2">
        <v>44054</v>
      </c>
      <c r="B703">
        <v>203.38</v>
      </c>
      <c r="C703">
        <v>207.15</v>
      </c>
      <c r="D703">
        <v>207.65</v>
      </c>
      <c r="E703">
        <v>203.14</v>
      </c>
      <c r="F703" t="s">
        <v>8916</v>
      </c>
      <c r="G703">
        <v>-2.3400000000000001E-2</v>
      </c>
    </row>
    <row r="704" spans="1:7" x14ac:dyDescent="0.3">
      <c r="A704" s="2">
        <v>44053</v>
      </c>
      <c r="B704">
        <v>208.25</v>
      </c>
      <c r="C704">
        <v>211.67</v>
      </c>
      <c r="D704">
        <v>211.88</v>
      </c>
      <c r="E704">
        <v>206.35</v>
      </c>
      <c r="F704" t="s">
        <v>9303</v>
      </c>
      <c r="G704">
        <v>-1.9900000000000001E-2</v>
      </c>
    </row>
    <row r="705" spans="1:7" x14ac:dyDescent="0.3">
      <c r="A705" s="2">
        <v>44050</v>
      </c>
      <c r="B705">
        <v>212.48</v>
      </c>
      <c r="C705">
        <v>214.85</v>
      </c>
      <c r="D705">
        <v>215.7</v>
      </c>
      <c r="E705">
        <v>210.93</v>
      </c>
      <c r="F705" t="s">
        <v>9304</v>
      </c>
      <c r="G705">
        <v>-1.7899999999999999E-2</v>
      </c>
    </row>
    <row r="706" spans="1:7" x14ac:dyDescent="0.3">
      <c r="A706" s="2">
        <v>44049</v>
      </c>
      <c r="B706">
        <v>216.35</v>
      </c>
      <c r="C706">
        <v>212.34</v>
      </c>
      <c r="D706">
        <v>216.37</v>
      </c>
      <c r="E706">
        <v>211.55</v>
      </c>
      <c r="F706" t="s">
        <v>1737</v>
      </c>
      <c r="G706">
        <v>1.6E-2</v>
      </c>
    </row>
    <row r="707" spans="1:7" x14ac:dyDescent="0.3">
      <c r="A707" s="2">
        <v>44048</v>
      </c>
      <c r="B707">
        <v>212.94</v>
      </c>
      <c r="C707">
        <v>214.9</v>
      </c>
      <c r="D707">
        <v>215</v>
      </c>
      <c r="E707">
        <v>211.57</v>
      </c>
      <c r="F707" t="s">
        <v>9305</v>
      </c>
      <c r="G707">
        <v>-1.6000000000000001E-3</v>
      </c>
    </row>
    <row r="708" spans="1:7" x14ac:dyDescent="0.3">
      <c r="A708" s="2">
        <v>44047</v>
      </c>
      <c r="B708">
        <v>213.29</v>
      </c>
      <c r="C708">
        <v>214.17</v>
      </c>
      <c r="D708">
        <v>214.77</v>
      </c>
      <c r="E708">
        <v>210.31</v>
      </c>
      <c r="F708" t="s">
        <v>9306</v>
      </c>
      <c r="G708">
        <v>-1.4999999999999999E-2</v>
      </c>
    </row>
    <row r="709" spans="1:7" x14ac:dyDescent="0.3">
      <c r="A709" s="2">
        <v>44046</v>
      </c>
      <c r="B709">
        <v>216.54</v>
      </c>
      <c r="C709">
        <v>211.52</v>
      </c>
      <c r="D709">
        <v>217.64</v>
      </c>
      <c r="E709">
        <v>210.44</v>
      </c>
      <c r="F709" t="s">
        <v>9307</v>
      </c>
      <c r="G709">
        <v>5.62E-2</v>
      </c>
    </row>
    <row r="710" spans="1:7" x14ac:dyDescent="0.3">
      <c r="A710" s="2">
        <v>44043</v>
      </c>
      <c r="B710">
        <v>205.01</v>
      </c>
      <c r="C710">
        <v>204.4</v>
      </c>
      <c r="D710">
        <v>205.1</v>
      </c>
      <c r="E710">
        <v>199.01</v>
      </c>
      <c r="F710" t="s">
        <v>9308</v>
      </c>
      <c r="G710">
        <v>5.4000000000000003E-3</v>
      </c>
    </row>
    <row r="711" spans="1:7" x14ac:dyDescent="0.3">
      <c r="A711" s="2">
        <v>44042</v>
      </c>
      <c r="B711">
        <v>203.9</v>
      </c>
      <c r="C711">
        <v>201</v>
      </c>
      <c r="D711">
        <v>204.46</v>
      </c>
      <c r="E711">
        <v>199.57</v>
      </c>
      <c r="F711" t="s">
        <v>1692</v>
      </c>
      <c r="G711">
        <v>-8.0000000000000004E-4</v>
      </c>
    </row>
    <row r="712" spans="1:7" x14ac:dyDescent="0.3">
      <c r="A712" s="2">
        <v>44041</v>
      </c>
      <c r="B712">
        <v>204.06</v>
      </c>
      <c r="C712">
        <v>202.5</v>
      </c>
      <c r="D712">
        <v>204.65</v>
      </c>
      <c r="E712">
        <v>202.01</v>
      </c>
      <c r="F712" t="s">
        <v>3629</v>
      </c>
      <c r="G712">
        <v>1.01E-2</v>
      </c>
    </row>
    <row r="713" spans="1:7" x14ac:dyDescent="0.3">
      <c r="A713" s="2">
        <v>44040</v>
      </c>
      <c r="B713">
        <v>202.02</v>
      </c>
      <c r="C713">
        <v>203.61</v>
      </c>
      <c r="D713">
        <v>204.7</v>
      </c>
      <c r="E713">
        <v>201.74</v>
      </c>
      <c r="F713" t="s">
        <v>9264</v>
      </c>
      <c r="G713">
        <v>-8.9999999999999993E-3</v>
      </c>
    </row>
    <row r="714" spans="1:7" x14ac:dyDescent="0.3">
      <c r="A714" s="2">
        <v>44039</v>
      </c>
      <c r="B714">
        <v>203.85</v>
      </c>
      <c r="C714">
        <v>201.47</v>
      </c>
      <c r="D714">
        <v>203.97</v>
      </c>
      <c r="E714">
        <v>200.86</v>
      </c>
      <c r="F714" t="s">
        <v>9309</v>
      </c>
      <c r="G714">
        <v>1.2699999999999999E-2</v>
      </c>
    </row>
    <row r="715" spans="1:7" x14ac:dyDescent="0.3">
      <c r="A715" s="2">
        <v>44036</v>
      </c>
      <c r="B715">
        <v>201.3</v>
      </c>
      <c r="C715">
        <v>200.42</v>
      </c>
      <c r="D715">
        <v>202.86</v>
      </c>
      <c r="E715">
        <v>197.51</v>
      </c>
      <c r="F715" t="s">
        <v>9310</v>
      </c>
      <c r="G715">
        <v>-6.1000000000000004E-3</v>
      </c>
    </row>
    <row r="716" spans="1:7" x14ac:dyDescent="0.3">
      <c r="A716" s="2">
        <v>44035</v>
      </c>
      <c r="B716">
        <v>202.54</v>
      </c>
      <c r="C716">
        <v>207.19</v>
      </c>
      <c r="D716">
        <v>210.92</v>
      </c>
      <c r="E716">
        <v>202.15</v>
      </c>
      <c r="F716" t="s">
        <v>9311</v>
      </c>
      <c r="G716">
        <v>-4.3499999999999997E-2</v>
      </c>
    </row>
    <row r="717" spans="1:7" x14ac:dyDescent="0.3">
      <c r="A717" s="2">
        <v>44034</v>
      </c>
      <c r="B717">
        <v>211.75</v>
      </c>
      <c r="C717">
        <v>209.2</v>
      </c>
      <c r="D717">
        <v>212.3</v>
      </c>
      <c r="E717">
        <v>208.39</v>
      </c>
      <c r="F717" t="s">
        <v>1967</v>
      </c>
      <c r="G717">
        <v>1.44E-2</v>
      </c>
    </row>
    <row r="718" spans="1:7" x14ac:dyDescent="0.3">
      <c r="A718" s="2">
        <v>44033</v>
      </c>
      <c r="B718">
        <v>208.75</v>
      </c>
      <c r="C718">
        <v>213.66</v>
      </c>
      <c r="D718">
        <v>213.94</v>
      </c>
      <c r="E718">
        <v>208.03</v>
      </c>
      <c r="F718" t="s">
        <v>9312</v>
      </c>
      <c r="G718">
        <v>-1.35E-2</v>
      </c>
    </row>
    <row r="719" spans="1:7" x14ac:dyDescent="0.3">
      <c r="A719" s="2">
        <v>44032</v>
      </c>
      <c r="B719">
        <v>211.6</v>
      </c>
      <c r="C719">
        <v>205</v>
      </c>
      <c r="D719">
        <v>212.3</v>
      </c>
      <c r="E719">
        <v>203.01</v>
      </c>
      <c r="F719" t="s">
        <v>9313</v>
      </c>
      <c r="G719">
        <v>4.2999999999999997E-2</v>
      </c>
    </row>
    <row r="720" spans="1:7" x14ac:dyDescent="0.3">
      <c r="A720" s="2">
        <v>44029</v>
      </c>
      <c r="B720">
        <v>202.88</v>
      </c>
      <c r="C720">
        <v>204.47</v>
      </c>
      <c r="D720">
        <v>205.04</v>
      </c>
      <c r="E720">
        <v>201.39</v>
      </c>
      <c r="F720" t="s">
        <v>4445</v>
      </c>
      <c r="G720">
        <v>-5.1000000000000004E-3</v>
      </c>
    </row>
    <row r="721" spans="1:7" x14ac:dyDescent="0.3">
      <c r="A721" s="2">
        <v>44028</v>
      </c>
      <c r="B721">
        <v>203.92</v>
      </c>
      <c r="C721">
        <v>205.4</v>
      </c>
      <c r="D721">
        <v>205.7</v>
      </c>
      <c r="E721">
        <v>202.31</v>
      </c>
      <c r="F721" t="s">
        <v>4783</v>
      </c>
      <c r="G721">
        <v>-1.9800000000000002E-2</v>
      </c>
    </row>
    <row r="722" spans="1:7" x14ac:dyDescent="0.3">
      <c r="A722" s="2">
        <v>44027</v>
      </c>
      <c r="B722">
        <v>208.04</v>
      </c>
      <c r="C722">
        <v>209.56</v>
      </c>
      <c r="D722">
        <v>211.33</v>
      </c>
      <c r="E722">
        <v>205.03</v>
      </c>
      <c r="F722" t="s">
        <v>9314</v>
      </c>
      <c r="G722">
        <v>-1.5E-3</v>
      </c>
    </row>
    <row r="723" spans="1:7" x14ac:dyDescent="0.3">
      <c r="A723" s="2">
        <v>44026</v>
      </c>
      <c r="B723">
        <v>208.35</v>
      </c>
      <c r="C723">
        <v>206.13</v>
      </c>
      <c r="D723">
        <v>208.85</v>
      </c>
      <c r="E723">
        <v>202.03</v>
      </c>
      <c r="F723" t="s">
        <v>3992</v>
      </c>
      <c r="G723">
        <v>6.1999999999999998E-3</v>
      </c>
    </row>
    <row r="724" spans="1:7" x14ac:dyDescent="0.3">
      <c r="A724" s="2">
        <v>44025</v>
      </c>
      <c r="B724">
        <v>207.07</v>
      </c>
      <c r="C724">
        <v>214.48</v>
      </c>
      <c r="D724">
        <v>215.8</v>
      </c>
      <c r="E724">
        <v>206.5</v>
      </c>
      <c r="F724" t="s">
        <v>9315</v>
      </c>
      <c r="G724">
        <v>-3.09E-2</v>
      </c>
    </row>
    <row r="725" spans="1:7" x14ac:dyDescent="0.3">
      <c r="A725" s="2">
        <v>44022</v>
      </c>
      <c r="B725">
        <v>213.67</v>
      </c>
      <c r="C725">
        <v>213.62</v>
      </c>
      <c r="D725">
        <v>214.08</v>
      </c>
      <c r="E725">
        <v>211.08</v>
      </c>
      <c r="F725" t="s">
        <v>4440</v>
      </c>
      <c r="G725">
        <v>-3.0000000000000001E-3</v>
      </c>
    </row>
    <row r="726" spans="1:7" x14ac:dyDescent="0.3">
      <c r="A726" s="2">
        <v>44021</v>
      </c>
      <c r="B726">
        <v>214.32</v>
      </c>
      <c r="C726">
        <v>216.33</v>
      </c>
      <c r="D726">
        <v>216.38</v>
      </c>
      <c r="E726">
        <v>211.47</v>
      </c>
      <c r="F726" t="s">
        <v>9316</v>
      </c>
      <c r="G726">
        <v>7.0000000000000001E-3</v>
      </c>
    </row>
    <row r="727" spans="1:7" x14ac:dyDescent="0.3">
      <c r="A727" s="2">
        <v>44020</v>
      </c>
      <c r="B727">
        <v>212.83</v>
      </c>
      <c r="C727">
        <v>210.07</v>
      </c>
      <c r="D727">
        <v>213.26</v>
      </c>
      <c r="E727">
        <v>208.69</v>
      </c>
      <c r="F727" t="s">
        <v>9115</v>
      </c>
      <c r="G727">
        <v>2.1999999999999999E-2</v>
      </c>
    </row>
    <row r="728" spans="1:7" x14ac:dyDescent="0.3">
      <c r="A728" s="2">
        <v>44019</v>
      </c>
      <c r="B728">
        <v>208.25</v>
      </c>
      <c r="C728">
        <v>210.45</v>
      </c>
      <c r="D728">
        <v>214.67</v>
      </c>
      <c r="E728">
        <v>207.99</v>
      </c>
      <c r="F728" t="s">
        <v>9115</v>
      </c>
      <c r="G728">
        <v>-1.1599999999999999E-2</v>
      </c>
    </row>
    <row r="729" spans="1:7" x14ac:dyDescent="0.3">
      <c r="A729" s="2">
        <v>44018</v>
      </c>
      <c r="B729">
        <v>210.7</v>
      </c>
      <c r="C729">
        <v>208.83</v>
      </c>
      <c r="D729">
        <v>211.13</v>
      </c>
      <c r="E729">
        <v>208.09</v>
      </c>
      <c r="F729" t="s">
        <v>8822</v>
      </c>
      <c r="G729">
        <v>2.1499999999999998E-2</v>
      </c>
    </row>
    <row r="730" spans="1:7" x14ac:dyDescent="0.3">
      <c r="A730" s="2">
        <v>44014</v>
      </c>
      <c r="B730">
        <v>206.26</v>
      </c>
      <c r="C730">
        <v>205.68</v>
      </c>
      <c r="D730">
        <v>208.02</v>
      </c>
      <c r="E730">
        <v>205</v>
      </c>
      <c r="F730" t="s">
        <v>9317</v>
      </c>
      <c r="G730">
        <v>7.6E-3</v>
      </c>
    </row>
    <row r="731" spans="1:7" x14ac:dyDescent="0.3">
      <c r="A731" s="2">
        <v>44013</v>
      </c>
      <c r="B731">
        <v>204.7</v>
      </c>
      <c r="C731">
        <v>203.14</v>
      </c>
      <c r="D731">
        <v>206.35</v>
      </c>
      <c r="E731">
        <v>201.77</v>
      </c>
      <c r="F731" t="s">
        <v>9318</v>
      </c>
      <c r="G731">
        <v>5.7999999999999996E-3</v>
      </c>
    </row>
    <row r="732" spans="1:7" x14ac:dyDescent="0.3">
      <c r="A732" s="2">
        <v>44012</v>
      </c>
      <c r="B732">
        <v>203.51</v>
      </c>
      <c r="C732">
        <v>197.88</v>
      </c>
      <c r="D732">
        <v>204.4</v>
      </c>
      <c r="E732">
        <v>197.74</v>
      </c>
      <c r="F732" t="s">
        <v>9319</v>
      </c>
      <c r="G732">
        <v>2.5499999999999998E-2</v>
      </c>
    </row>
    <row r="733" spans="1:7" x14ac:dyDescent="0.3">
      <c r="A733" s="2">
        <v>44011</v>
      </c>
      <c r="B733">
        <v>198.44</v>
      </c>
      <c r="C733">
        <v>195.78</v>
      </c>
      <c r="D733">
        <v>198.53</v>
      </c>
      <c r="E733">
        <v>193.55</v>
      </c>
      <c r="F733" t="s">
        <v>9217</v>
      </c>
      <c r="G733">
        <v>1.0699999999999999E-2</v>
      </c>
    </row>
    <row r="734" spans="1:7" x14ac:dyDescent="0.3">
      <c r="A734" s="2">
        <v>44008</v>
      </c>
      <c r="B734">
        <v>196.33</v>
      </c>
      <c r="C734">
        <v>199.73</v>
      </c>
      <c r="D734">
        <v>199.89</v>
      </c>
      <c r="E734">
        <v>194.88</v>
      </c>
      <c r="F734" t="s">
        <v>9320</v>
      </c>
      <c r="G734">
        <v>-0.02</v>
      </c>
    </row>
    <row r="735" spans="1:7" x14ac:dyDescent="0.3">
      <c r="A735" s="2">
        <v>44007</v>
      </c>
      <c r="B735">
        <v>200.34</v>
      </c>
      <c r="C735">
        <v>197.8</v>
      </c>
      <c r="D735">
        <v>200.61</v>
      </c>
      <c r="E735">
        <v>195.47</v>
      </c>
      <c r="F735" t="s">
        <v>8938</v>
      </c>
      <c r="G735">
        <v>1.26E-2</v>
      </c>
    </row>
    <row r="736" spans="1:7" x14ac:dyDescent="0.3">
      <c r="A736" s="2">
        <v>44006</v>
      </c>
      <c r="B736">
        <v>197.84</v>
      </c>
      <c r="C736">
        <v>201.6</v>
      </c>
      <c r="D736">
        <v>203.25</v>
      </c>
      <c r="E736">
        <v>196.56</v>
      </c>
      <c r="F736" t="s">
        <v>9321</v>
      </c>
      <c r="G736">
        <v>-2.0199999999999999E-2</v>
      </c>
    </row>
    <row r="737" spans="1:7" x14ac:dyDescent="0.3">
      <c r="A737" s="2">
        <v>44005</v>
      </c>
      <c r="B737">
        <v>201.91</v>
      </c>
      <c r="C737">
        <v>202.09</v>
      </c>
      <c r="D737">
        <v>203.95</v>
      </c>
      <c r="E737">
        <v>201.43</v>
      </c>
      <c r="F737" t="s">
        <v>9322</v>
      </c>
      <c r="G737">
        <v>6.7000000000000002E-3</v>
      </c>
    </row>
    <row r="738" spans="1:7" x14ac:dyDescent="0.3">
      <c r="A738" s="2">
        <v>44004</v>
      </c>
      <c r="B738">
        <v>200.57</v>
      </c>
      <c r="C738">
        <v>195.79</v>
      </c>
      <c r="D738">
        <v>200.76</v>
      </c>
      <c r="E738">
        <v>195.23</v>
      </c>
      <c r="F738" t="s">
        <v>1005</v>
      </c>
      <c r="G738">
        <v>2.7799999999999998E-2</v>
      </c>
    </row>
    <row r="739" spans="1:7" x14ac:dyDescent="0.3">
      <c r="A739" s="2">
        <v>44001</v>
      </c>
      <c r="B739">
        <v>195.15</v>
      </c>
      <c r="C739">
        <v>198.59</v>
      </c>
      <c r="D739">
        <v>199.29</v>
      </c>
      <c r="E739">
        <v>194.37</v>
      </c>
      <c r="F739" t="s">
        <v>9171</v>
      </c>
      <c r="G739">
        <v>-6.0000000000000001E-3</v>
      </c>
    </row>
    <row r="740" spans="1:7" x14ac:dyDescent="0.3">
      <c r="A740" s="2">
        <v>44000</v>
      </c>
      <c r="B740">
        <v>196.32</v>
      </c>
      <c r="C740">
        <v>194</v>
      </c>
      <c r="D740">
        <v>196.49</v>
      </c>
      <c r="E740">
        <v>194</v>
      </c>
      <c r="F740" t="s">
        <v>9323</v>
      </c>
      <c r="G740">
        <v>1.0699999999999999E-2</v>
      </c>
    </row>
    <row r="741" spans="1:7" x14ac:dyDescent="0.3">
      <c r="A741" s="2">
        <v>43999</v>
      </c>
      <c r="B741">
        <v>194.24</v>
      </c>
      <c r="C741">
        <v>195.03</v>
      </c>
      <c r="D741">
        <v>196.32</v>
      </c>
      <c r="E741">
        <v>193.69</v>
      </c>
      <c r="F741" t="s">
        <v>9019</v>
      </c>
      <c r="G741">
        <v>3.5000000000000001E-3</v>
      </c>
    </row>
    <row r="742" spans="1:7" x14ac:dyDescent="0.3">
      <c r="A742" s="2">
        <v>43998</v>
      </c>
      <c r="B742">
        <v>193.57</v>
      </c>
      <c r="C742">
        <v>192.89</v>
      </c>
      <c r="D742">
        <v>195.58</v>
      </c>
      <c r="E742">
        <v>191.46</v>
      </c>
      <c r="F742" t="s">
        <v>9324</v>
      </c>
      <c r="G742">
        <v>2.4500000000000001E-2</v>
      </c>
    </row>
    <row r="743" spans="1:7" x14ac:dyDescent="0.3">
      <c r="A743" s="2">
        <v>43997</v>
      </c>
      <c r="B743">
        <v>188.94</v>
      </c>
      <c r="C743">
        <v>184.58</v>
      </c>
      <c r="D743">
        <v>190.82</v>
      </c>
      <c r="E743">
        <v>184.01</v>
      </c>
      <c r="F743" t="s">
        <v>9325</v>
      </c>
      <c r="G743">
        <v>6.4000000000000003E-3</v>
      </c>
    </row>
    <row r="744" spans="1:7" x14ac:dyDescent="0.3">
      <c r="A744" s="2">
        <v>43994</v>
      </c>
      <c r="B744">
        <v>187.74</v>
      </c>
      <c r="C744">
        <v>190.54</v>
      </c>
      <c r="D744">
        <v>191.72</v>
      </c>
      <c r="E744">
        <v>185.18</v>
      </c>
      <c r="F744" t="s">
        <v>2000</v>
      </c>
      <c r="G744">
        <v>7.9000000000000008E-3</v>
      </c>
    </row>
    <row r="745" spans="1:7" x14ac:dyDescent="0.3">
      <c r="A745" s="2">
        <v>43993</v>
      </c>
      <c r="B745">
        <v>186.27</v>
      </c>
      <c r="C745">
        <v>193.13</v>
      </c>
      <c r="D745">
        <v>195.76</v>
      </c>
      <c r="E745">
        <v>186.07</v>
      </c>
      <c r="F745" t="s">
        <v>9326</v>
      </c>
      <c r="G745">
        <v>-5.3699999999999998E-2</v>
      </c>
    </row>
    <row r="746" spans="1:7" x14ac:dyDescent="0.3">
      <c r="A746" s="2">
        <v>43992</v>
      </c>
      <c r="B746">
        <v>196.84</v>
      </c>
      <c r="C746">
        <v>191.13</v>
      </c>
      <c r="D746">
        <v>198.52</v>
      </c>
      <c r="E746">
        <v>191.01</v>
      </c>
      <c r="F746" t="s">
        <v>9327</v>
      </c>
      <c r="G746">
        <v>3.7100000000000001E-2</v>
      </c>
    </row>
    <row r="747" spans="1:7" x14ac:dyDescent="0.3">
      <c r="A747" s="2">
        <v>43991</v>
      </c>
      <c r="B747">
        <v>189.8</v>
      </c>
      <c r="C747">
        <v>188</v>
      </c>
      <c r="D747">
        <v>190.7</v>
      </c>
      <c r="E747">
        <v>187.26</v>
      </c>
      <c r="F747" t="s">
        <v>9328</v>
      </c>
      <c r="G747">
        <v>7.6E-3</v>
      </c>
    </row>
    <row r="748" spans="1:7" x14ac:dyDescent="0.3">
      <c r="A748" s="2">
        <v>43990</v>
      </c>
      <c r="B748">
        <v>188.36</v>
      </c>
      <c r="C748">
        <v>185.94</v>
      </c>
      <c r="D748">
        <v>188.55</v>
      </c>
      <c r="E748">
        <v>184.44</v>
      </c>
      <c r="F748" t="s">
        <v>9329</v>
      </c>
      <c r="G748">
        <v>6.1999999999999998E-3</v>
      </c>
    </row>
    <row r="749" spans="1:7" x14ac:dyDescent="0.3">
      <c r="A749" s="2">
        <v>43987</v>
      </c>
      <c r="B749">
        <v>187.2</v>
      </c>
      <c r="C749">
        <v>182.62</v>
      </c>
      <c r="D749">
        <v>187.73</v>
      </c>
      <c r="E749">
        <v>182.01</v>
      </c>
      <c r="F749" t="s">
        <v>9330</v>
      </c>
      <c r="G749">
        <v>2.3400000000000001E-2</v>
      </c>
    </row>
    <row r="750" spans="1:7" x14ac:dyDescent="0.3">
      <c r="A750" s="2">
        <v>43986</v>
      </c>
      <c r="B750">
        <v>182.92</v>
      </c>
      <c r="C750">
        <v>184.3</v>
      </c>
      <c r="D750">
        <v>185.84</v>
      </c>
      <c r="E750">
        <v>182.3</v>
      </c>
      <c r="F750" t="s">
        <v>9331</v>
      </c>
      <c r="G750">
        <v>-1.32E-2</v>
      </c>
    </row>
    <row r="751" spans="1:7" x14ac:dyDescent="0.3">
      <c r="A751" s="2">
        <v>43985</v>
      </c>
      <c r="B751">
        <v>185.36</v>
      </c>
      <c r="C751">
        <v>184.82</v>
      </c>
      <c r="D751">
        <v>185.94</v>
      </c>
      <c r="E751">
        <v>183.58</v>
      </c>
      <c r="F751" t="s">
        <v>9135</v>
      </c>
      <c r="G751">
        <v>2.3999999999999998E-3</v>
      </c>
    </row>
    <row r="752" spans="1:7" x14ac:dyDescent="0.3">
      <c r="A752" s="2">
        <v>43984</v>
      </c>
      <c r="B752">
        <v>184.91</v>
      </c>
      <c r="C752">
        <v>184.25</v>
      </c>
      <c r="D752">
        <v>185</v>
      </c>
      <c r="E752">
        <v>181.35</v>
      </c>
      <c r="F752" t="s">
        <v>1157</v>
      </c>
      <c r="G752">
        <v>1.14E-2</v>
      </c>
    </row>
    <row r="753" spans="1:7" x14ac:dyDescent="0.3">
      <c r="A753" s="2">
        <v>43983</v>
      </c>
      <c r="B753">
        <v>182.83</v>
      </c>
      <c r="C753">
        <v>182.54</v>
      </c>
      <c r="D753">
        <v>183</v>
      </c>
      <c r="E753">
        <v>181.46</v>
      </c>
      <c r="F753" t="s">
        <v>9332</v>
      </c>
      <c r="G753">
        <v>-2.3E-3</v>
      </c>
    </row>
    <row r="754" spans="1:7" x14ac:dyDescent="0.3">
      <c r="A754" s="2">
        <v>43980</v>
      </c>
      <c r="B754">
        <v>183.25</v>
      </c>
      <c r="C754">
        <v>182.73</v>
      </c>
      <c r="D754">
        <v>184.27</v>
      </c>
      <c r="E754">
        <v>180.41</v>
      </c>
      <c r="F754" t="s">
        <v>1948</v>
      </c>
      <c r="G754">
        <v>1.0200000000000001E-2</v>
      </c>
    </row>
    <row r="755" spans="1:7" x14ac:dyDescent="0.3">
      <c r="A755" s="2">
        <v>43979</v>
      </c>
      <c r="B755">
        <v>181.4</v>
      </c>
      <c r="C755">
        <v>180.83</v>
      </c>
      <c r="D755">
        <v>184.14</v>
      </c>
      <c r="E755">
        <v>180.42</v>
      </c>
      <c r="F755" t="s">
        <v>9286</v>
      </c>
      <c r="G755">
        <v>-2.3E-3</v>
      </c>
    </row>
    <row r="756" spans="1:7" x14ac:dyDescent="0.3">
      <c r="A756" s="2">
        <v>43978</v>
      </c>
      <c r="B756">
        <v>181.81</v>
      </c>
      <c r="C756">
        <v>180.06</v>
      </c>
      <c r="D756">
        <v>181.96</v>
      </c>
      <c r="E756">
        <v>176.61</v>
      </c>
      <c r="F756" t="s">
        <v>9333</v>
      </c>
      <c r="G756">
        <v>1.2999999999999999E-3</v>
      </c>
    </row>
    <row r="757" spans="1:7" x14ac:dyDescent="0.3">
      <c r="A757" s="2">
        <v>43977</v>
      </c>
      <c r="B757">
        <v>181.57</v>
      </c>
      <c r="C757">
        <v>186.46</v>
      </c>
      <c r="D757">
        <v>186.46</v>
      </c>
      <c r="E757">
        <v>181.14</v>
      </c>
      <c r="F757" t="s">
        <v>1417</v>
      </c>
      <c r="G757">
        <v>-1.06E-2</v>
      </c>
    </row>
    <row r="758" spans="1:7" x14ac:dyDescent="0.3">
      <c r="A758" s="2">
        <v>43973</v>
      </c>
      <c r="B758">
        <v>183.51</v>
      </c>
      <c r="C758">
        <v>183.19</v>
      </c>
      <c r="D758">
        <v>184.46</v>
      </c>
      <c r="E758">
        <v>182.54</v>
      </c>
      <c r="F758" t="s">
        <v>9334</v>
      </c>
      <c r="G758">
        <v>4.0000000000000002E-4</v>
      </c>
    </row>
    <row r="759" spans="1:7" x14ac:dyDescent="0.3">
      <c r="A759" s="2">
        <v>43972</v>
      </c>
      <c r="B759">
        <v>183.43</v>
      </c>
      <c r="C759">
        <v>185.6</v>
      </c>
      <c r="D759">
        <v>186.66</v>
      </c>
      <c r="E759">
        <v>183.31</v>
      </c>
      <c r="F759" t="s">
        <v>9335</v>
      </c>
      <c r="G759">
        <v>-1.2E-2</v>
      </c>
    </row>
    <row r="760" spans="1:7" x14ac:dyDescent="0.3">
      <c r="A760" s="2">
        <v>43971</v>
      </c>
      <c r="B760">
        <v>185.66</v>
      </c>
      <c r="C760">
        <v>184.64</v>
      </c>
      <c r="D760">
        <v>185.8</v>
      </c>
      <c r="E760">
        <v>183.96</v>
      </c>
      <c r="F760" t="s">
        <v>9336</v>
      </c>
      <c r="G760">
        <v>1.11E-2</v>
      </c>
    </row>
    <row r="761" spans="1:7" x14ac:dyDescent="0.3">
      <c r="A761" s="2">
        <v>43970</v>
      </c>
      <c r="B761">
        <v>183.63</v>
      </c>
      <c r="C761">
        <v>184.97</v>
      </c>
      <c r="D761">
        <v>186.57</v>
      </c>
      <c r="E761">
        <v>183.57</v>
      </c>
      <c r="F761" t="s">
        <v>1700</v>
      </c>
      <c r="G761">
        <v>-6.8999999999999999E-3</v>
      </c>
    </row>
    <row r="762" spans="1:7" x14ac:dyDescent="0.3">
      <c r="A762" s="2">
        <v>43969</v>
      </c>
      <c r="B762">
        <v>184.91</v>
      </c>
      <c r="C762">
        <v>185.32</v>
      </c>
      <c r="D762">
        <v>186.2</v>
      </c>
      <c r="E762">
        <v>184.06</v>
      </c>
      <c r="F762" t="s">
        <v>9337</v>
      </c>
      <c r="G762">
        <v>9.5999999999999992E-3</v>
      </c>
    </row>
    <row r="763" spans="1:7" x14ac:dyDescent="0.3">
      <c r="A763" s="2">
        <v>43966</v>
      </c>
      <c r="B763">
        <v>183.16</v>
      </c>
      <c r="C763">
        <v>179.15</v>
      </c>
      <c r="D763">
        <v>183.46</v>
      </c>
      <c r="E763">
        <v>177.02</v>
      </c>
      <c r="F763" t="s">
        <v>1994</v>
      </c>
      <c r="G763">
        <v>1.46E-2</v>
      </c>
    </row>
    <row r="764" spans="1:7" x14ac:dyDescent="0.3">
      <c r="A764" s="2">
        <v>43965</v>
      </c>
      <c r="B764">
        <v>180.53</v>
      </c>
      <c r="C764">
        <v>177.6</v>
      </c>
      <c r="D764">
        <v>180.65</v>
      </c>
      <c r="E764">
        <v>175.7</v>
      </c>
      <c r="F764" t="s">
        <v>9242</v>
      </c>
      <c r="G764">
        <v>4.3E-3</v>
      </c>
    </row>
    <row r="765" spans="1:7" x14ac:dyDescent="0.3">
      <c r="A765" s="2">
        <v>43964</v>
      </c>
      <c r="B765">
        <v>179.75</v>
      </c>
      <c r="C765">
        <v>182.55</v>
      </c>
      <c r="D765">
        <v>184.03</v>
      </c>
      <c r="E765">
        <v>176.61</v>
      </c>
      <c r="F765" t="s">
        <v>8937</v>
      </c>
      <c r="G765">
        <v>-1.5100000000000001E-2</v>
      </c>
    </row>
    <row r="766" spans="1:7" x14ac:dyDescent="0.3">
      <c r="A766" s="2">
        <v>43963</v>
      </c>
      <c r="B766">
        <v>182.51</v>
      </c>
      <c r="C766">
        <v>186.8</v>
      </c>
      <c r="D766">
        <v>187.04</v>
      </c>
      <c r="E766">
        <v>182.3</v>
      </c>
      <c r="F766" t="s">
        <v>9338</v>
      </c>
      <c r="G766">
        <v>-2.2700000000000001E-2</v>
      </c>
    </row>
    <row r="767" spans="1:7" x14ac:dyDescent="0.3">
      <c r="A767" s="2">
        <v>43962</v>
      </c>
      <c r="B767">
        <v>186.74</v>
      </c>
      <c r="C767">
        <v>183.15</v>
      </c>
      <c r="D767">
        <v>187.51</v>
      </c>
      <c r="E767">
        <v>182.85</v>
      </c>
      <c r="F767" t="s">
        <v>9339</v>
      </c>
      <c r="G767">
        <v>1.12E-2</v>
      </c>
    </row>
    <row r="768" spans="1:7" x14ac:dyDescent="0.3">
      <c r="A768" s="2">
        <v>43959</v>
      </c>
      <c r="B768">
        <v>184.68</v>
      </c>
      <c r="C768">
        <v>184.98</v>
      </c>
      <c r="D768">
        <v>185</v>
      </c>
      <c r="E768">
        <v>183.36</v>
      </c>
      <c r="F768" t="s">
        <v>4398</v>
      </c>
      <c r="G768">
        <v>5.8999999999999999E-3</v>
      </c>
    </row>
    <row r="769" spans="1:7" x14ac:dyDescent="0.3">
      <c r="A769" s="2">
        <v>43958</v>
      </c>
      <c r="B769">
        <v>183.6</v>
      </c>
      <c r="C769">
        <v>184.17</v>
      </c>
      <c r="D769">
        <v>184.55</v>
      </c>
      <c r="E769">
        <v>182.58</v>
      </c>
      <c r="F769" t="s">
        <v>9340</v>
      </c>
      <c r="G769">
        <v>5.7999999999999996E-3</v>
      </c>
    </row>
    <row r="770" spans="1:7" x14ac:dyDescent="0.3">
      <c r="A770" s="2">
        <v>43957</v>
      </c>
      <c r="B770">
        <v>182.54</v>
      </c>
      <c r="C770">
        <v>182.08</v>
      </c>
      <c r="D770">
        <v>184.2</v>
      </c>
      <c r="E770">
        <v>181.63</v>
      </c>
      <c r="F770" t="s">
        <v>9341</v>
      </c>
      <c r="G770">
        <v>9.7999999999999997E-3</v>
      </c>
    </row>
    <row r="771" spans="1:7" x14ac:dyDescent="0.3">
      <c r="A771" s="2">
        <v>43956</v>
      </c>
      <c r="B771">
        <v>180.76</v>
      </c>
      <c r="C771">
        <v>180.62</v>
      </c>
      <c r="D771">
        <v>183.65</v>
      </c>
      <c r="E771">
        <v>179.9</v>
      </c>
      <c r="F771" t="s">
        <v>1198</v>
      </c>
      <c r="G771">
        <v>1.0699999999999999E-2</v>
      </c>
    </row>
    <row r="772" spans="1:7" x14ac:dyDescent="0.3">
      <c r="A772" s="2">
        <v>43955</v>
      </c>
      <c r="B772">
        <v>178.84</v>
      </c>
      <c r="C772">
        <v>174.49</v>
      </c>
      <c r="D772">
        <v>179</v>
      </c>
      <c r="E772">
        <v>173.8</v>
      </c>
      <c r="F772" t="s">
        <v>1056</v>
      </c>
      <c r="G772">
        <v>2.4500000000000001E-2</v>
      </c>
    </row>
    <row r="773" spans="1:7" x14ac:dyDescent="0.3">
      <c r="A773" s="2">
        <v>43952</v>
      </c>
      <c r="B773">
        <v>174.57</v>
      </c>
      <c r="C773">
        <v>175.8</v>
      </c>
      <c r="D773">
        <v>178.64</v>
      </c>
      <c r="E773">
        <v>174.01</v>
      </c>
      <c r="F773" t="s">
        <v>691</v>
      </c>
      <c r="G773">
        <v>-2.5899999999999999E-2</v>
      </c>
    </row>
    <row r="774" spans="1:7" x14ac:dyDescent="0.3">
      <c r="A774" s="2">
        <v>43951</v>
      </c>
      <c r="B774">
        <v>179.21</v>
      </c>
      <c r="C774">
        <v>180</v>
      </c>
      <c r="D774">
        <v>180.4</v>
      </c>
      <c r="E774">
        <v>176.23</v>
      </c>
      <c r="F774" t="s">
        <v>8882</v>
      </c>
      <c r="G774">
        <v>0.01</v>
      </c>
    </row>
    <row r="775" spans="1:7" x14ac:dyDescent="0.3">
      <c r="A775" s="2">
        <v>43950</v>
      </c>
      <c r="B775">
        <v>177.43</v>
      </c>
      <c r="C775">
        <v>173.22</v>
      </c>
      <c r="D775">
        <v>177.68</v>
      </c>
      <c r="E775">
        <v>171.88</v>
      </c>
      <c r="F775" t="s">
        <v>9342</v>
      </c>
      <c r="G775">
        <v>4.4900000000000002E-2</v>
      </c>
    </row>
    <row r="776" spans="1:7" x14ac:dyDescent="0.3">
      <c r="A776" s="2">
        <v>43949</v>
      </c>
      <c r="B776">
        <v>169.81</v>
      </c>
      <c r="C776">
        <v>175.59</v>
      </c>
      <c r="D776">
        <v>175.67</v>
      </c>
      <c r="E776">
        <v>169.39</v>
      </c>
      <c r="F776" t="s">
        <v>9343</v>
      </c>
      <c r="G776">
        <v>-2.4400000000000002E-2</v>
      </c>
    </row>
    <row r="777" spans="1:7" x14ac:dyDescent="0.3">
      <c r="A777" s="2">
        <v>43948</v>
      </c>
      <c r="B777">
        <v>174.05</v>
      </c>
      <c r="C777">
        <v>176.59</v>
      </c>
      <c r="D777">
        <v>176.9</v>
      </c>
      <c r="E777">
        <v>173.3</v>
      </c>
      <c r="F777" t="s">
        <v>1089</v>
      </c>
      <c r="G777">
        <v>-2.8999999999999998E-3</v>
      </c>
    </row>
    <row r="778" spans="1:7" x14ac:dyDescent="0.3">
      <c r="A778" s="2">
        <v>43945</v>
      </c>
      <c r="B778">
        <v>174.55</v>
      </c>
      <c r="C778">
        <v>172.06</v>
      </c>
      <c r="D778">
        <v>174.56</v>
      </c>
      <c r="E778">
        <v>170.71</v>
      </c>
      <c r="F778" t="s">
        <v>9319</v>
      </c>
      <c r="G778">
        <v>1.83E-2</v>
      </c>
    </row>
    <row r="779" spans="1:7" x14ac:dyDescent="0.3">
      <c r="A779" s="2">
        <v>43944</v>
      </c>
      <c r="B779">
        <v>171.42</v>
      </c>
      <c r="C779">
        <v>174.11</v>
      </c>
      <c r="D779">
        <v>175.06</v>
      </c>
      <c r="E779">
        <v>170.91</v>
      </c>
      <c r="F779" t="s">
        <v>8778</v>
      </c>
      <c r="G779">
        <v>-1.21E-2</v>
      </c>
    </row>
    <row r="780" spans="1:7" x14ac:dyDescent="0.3">
      <c r="A780" s="2">
        <v>43943</v>
      </c>
      <c r="B780">
        <v>173.52</v>
      </c>
      <c r="C780">
        <v>171.39</v>
      </c>
      <c r="D780">
        <v>174</v>
      </c>
      <c r="E780">
        <v>170.82</v>
      </c>
      <c r="F780" t="s">
        <v>9344</v>
      </c>
      <c r="G780">
        <v>3.4000000000000002E-2</v>
      </c>
    </row>
    <row r="781" spans="1:7" x14ac:dyDescent="0.3">
      <c r="A781" s="2">
        <v>43942</v>
      </c>
      <c r="B781">
        <v>167.82</v>
      </c>
      <c r="C781">
        <v>173.5</v>
      </c>
      <c r="D781">
        <v>173.67</v>
      </c>
      <c r="E781">
        <v>166.11</v>
      </c>
      <c r="F781" t="s">
        <v>9345</v>
      </c>
      <c r="G781">
        <v>-4.1399999999999999E-2</v>
      </c>
    </row>
    <row r="782" spans="1:7" x14ac:dyDescent="0.3">
      <c r="A782" s="2">
        <v>43941</v>
      </c>
      <c r="B782">
        <v>175.06</v>
      </c>
      <c r="C782">
        <v>176.63</v>
      </c>
      <c r="D782">
        <v>178.75</v>
      </c>
      <c r="E782">
        <v>174.99</v>
      </c>
      <c r="F782" t="s">
        <v>1851</v>
      </c>
      <c r="G782">
        <v>-1.9800000000000002E-2</v>
      </c>
    </row>
    <row r="783" spans="1:7" x14ac:dyDescent="0.3">
      <c r="A783" s="2">
        <v>43938</v>
      </c>
      <c r="B783">
        <v>178.6</v>
      </c>
      <c r="C783">
        <v>179.5</v>
      </c>
      <c r="D783">
        <v>180</v>
      </c>
      <c r="E783">
        <v>175.87</v>
      </c>
      <c r="F783" t="s">
        <v>9346</v>
      </c>
      <c r="G783">
        <v>8.8000000000000005E-3</v>
      </c>
    </row>
    <row r="784" spans="1:7" x14ac:dyDescent="0.3">
      <c r="A784" s="2">
        <v>43937</v>
      </c>
      <c r="B784">
        <v>177.04</v>
      </c>
      <c r="C784">
        <v>174.3</v>
      </c>
      <c r="D784">
        <v>177.28</v>
      </c>
      <c r="E784">
        <v>172.9</v>
      </c>
      <c r="F784" t="s">
        <v>9347</v>
      </c>
      <c r="G784">
        <v>0.03</v>
      </c>
    </row>
    <row r="785" spans="1:7" x14ac:dyDescent="0.3">
      <c r="A785" s="2">
        <v>43936</v>
      </c>
      <c r="B785">
        <v>171.88</v>
      </c>
      <c r="C785">
        <v>171.2</v>
      </c>
      <c r="D785">
        <v>173.57</v>
      </c>
      <c r="E785">
        <v>169.24</v>
      </c>
      <c r="F785" t="s">
        <v>9348</v>
      </c>
      <c r="G785">
        <v>-1.0500000000000001E-2</v>
      </c>
    </row>
    <row r="786" spans="1:7" x14ac:dyDescent="0.3">
      <c r="A786" s="2">
        <v>43935</v>
      </c>
      <c r="B786">
        <v>173.7</v>
      </c>
      <c r="C786">
        <v>169</v>
      </c>
      <c r="D786">
        <v>173.75</v>
      </c>
      <c r="E786">
        <v>168</v>
      </c>
      <c r="F786" t="s">
        <v>1556</v>
      </c>
      <c r="G786">
        <v>4.9500000000000002E-2</v>
      </c>
    </row>
    <row r="787" spans="1:7" x14ac:dyDescent="0.3">
      <c r="A787" s="2">
        <v>43934</v>
      </c>
      <c r="B787">
        <v>165.51</v>
      </c>
      <c r="C787">
        <v>164.35</v>
      </c>
      <c r="D787">
        <v>165.57</v>
      </c>
      <c r="E787">
        <v>162.30000000000001</v>
      </c>
      <c r="F787" t="s">
        <v>1691</v>
      </c>
      <c r="G787">
        <v>2.2000000000000001E-3</v>
      </c>
    </row>
    <row r="788" spans="1:7" x14ac:dyDescent="0.3">
      <c r="A788" s="2">
        <v>43930</v>
      </c>
      <c r="B788">
        <v>165.14</v>
      </c>
      <c r="C788">
        <v>166.36</v>
      </c>
      <c r="D788">
        <v>167.37</v>
      </c>
      <c r="E788">
        <v>163.33000000000001</v>
      </c>
      <c r="F788" t="s">
        <v>1211</v>
      </c>
      <c r="G788">
        <v>1E-4</v>
      </c>
    </row>
    <row r="789" spans="1:7" x14ac:dyDescent="0.3">
      <c r="A789" s="2">
        <v>43929</v>
      </c>
      <c r="B789">
        <v>165.13</v>
      </c>
      <c r="C789">
        <v>165.67</v>
      </c>
      <c r="D789">
        <v>166.67</v>
      </c>
      <c r="E789">
        <v>163.5</v>
      </c>
      <c r="F789" t="s">
        <v>1421</v>
      </c>
      <c r="G789">
        <v>0.01</v>
      </c>
    </row>
    <row r="790" spans="1:7" x14ac:dyDescent="0.3">
      <c r="A790" s="2">
        <v>43928</v>
      </c>
      <c r="B790">
        <v>163.49</v>
      </c>
      <c r="C790">
        <v>169.59</v>
      </c>
      <c r="D790">
        <v>170</v>
      </c>
      <c r="E790">
        <v>163.26</v>
      </c>
      <c r="F790" t="s">
        <v>9349</v>
      </c>
      <c r="G790">
        <v>-1.0800000000000001E-2</v>
      </c>
    </row>
    <row r="791" spans="1:7" x14ac:dyDescent="0.3">
      <c r="A791" s="2">
        <v>43927</v>
      </c>
      <c r="B791">
        <v>165.27</v>
      </c>
      <c r="C791">
        <v>160.32</v>
      </c>
      <c r="D791">
        <v>166.5</v>
      </c>
      <c r="E791">
        <v>157.58000000000001</v>
      </c>
      <c r="F791" t="s">
        <v>9350</v>
      </c>
      <c r="G791">
        <v>7.4399999999999994E-2</v>
      </c>
    </row>
    <row r="792" spans="1:7" x14ac:dyDescent="0.3">
      <c r="A792" s="2">
        <v>43924</v>
      </c>
      <c r="B792">
        <v>153.83000000000001</v>
      </c>
      <c r="C792">
        <v>155.1</v>
      </c>
      <c r="D792">
        <v>157.38</v>
      </c>
      <c r="E792">
        <v>152.19</v>
      </c>
      <c r="F792" t="s">
        <v>9351</v>
      </c>
      <c r="G792">
        <v>-9.1999999999999998E-3</v>
      </c>
    </row>
    <row r="793" spans="1:7" x14ac:dyDescent="0.3">
      <c r="A793" s="2">
        <v>43923</v>
      </c>
      <c r="B793">
        <v>155.26</v>
      </c>
      <c r="C793">
        <v>151.86000000000001</v>
      </c>
      <c r="D793">
        <v>155.47999999999999</v>
      </c>
      <c r="E793">
        <v>150.36000000000001</v>
      </c>
      <c r="F793" t="s">
        <v>673</v>
      </c>
      <c r="G793">
        <v>2.07E-2</v>
      </c>
    </row>
    <row r="794" spans="1:7" x14ac:dyDescent="0.3">
      <c r="A794" s="2">
        <v>43922</v>
      </c>
      <c r="B794">
        <v>152.11000000000001</v>
      </c>
      <c r="C794">
        <v>153</v>
      </c>
      <c r="D794">
        <v>157.75</v>
      </c>
      <c r="E794">
        <v>150.82</v>
      </c>
      <c r="F794" t="s">
        <v>9352</v>
      </c>
      <c r="G794">
        <v>-3.5499999999999997E-2</v>
      </c>
    </row>
    <row r="795" spans="1:7" x14ac:dyDescent="0.3">
      <c r="A795" s="2">
        <v>43921</v>
      </c>
      <c r="B795">
        <v>157.71</v>
      </c>
      <c r="C795">
        <v>159.4</v>
      </c>
      <c r="D795">
        <v>164.78</v>
      </c>
      <c r="E795">
        <v>156.56</v>
      </c>
      <c r="F795" t="s">
        <v>9353</v>
      </c>
      <c r="G795">
        <v>-1.5699999999999999E-2</v>
      </c>
    </row>
    <row r="796" spans="1:7" x14ac:dyDescent="0.3">
      <c r="A796" s="2">
        <v>43920</v>
      </c>
      <c r="B796">
        <v>160.22999999999999</v>
      </c>
      <c r="C796">
        <v>152.44</v>
      </c>
      <c r="D796">
        <v>160.6</v>
      </c>
      <c r="E796">
        <v>150.01</v>
      </c>
      <c r="F796" t="s">
        <v>9354</v>
      </c>
      <c r="G796">
        <v>7.0300000000000001E-2</v>
      </c>
    </row>
    <row r="797" spans="1:7" x14ac:dyDescent="0.3">
      <c r="A797" s="2">
        <v>43917</v>
      </c>
      <c r="B797">
        <v>149.69999999999999</v>
      </c>
      <c r="C797">
        <v>151.75</v>
      </c>
      <c r="D797">
        <v>154.88</v>
      </c>
      <c r="E797">
        <v>149.24</v>
      </c>
      <c r="F797" t="s">
        <v>9355</v>
      </c>
      <c r="G797">
        <v>-4.1099999999999998E-2</v>
      </c>
    </row>
    <row r="798" spans="1:7" x14ac:dyDescent="0.3">
      <c r="A798" s="2">
        <v>43916</v>
      </c>
      <c r="B798">
        <v>156.11000000000001</v>
      </c>
      <c r="C798">
        <v>149</v>
      </c>
      <c r="D798">
        <v>156.6</v>
      </c>
      <c r="E798">
        <v>149</v>
      </c>
      <c r="F798" t="s">
        <v>9356</v>
      </c>
      <c r="G798">
        <v>6.2600000000000003E-2</v>
      </c>
    </row>
    <row r="799" spans="1:7" x14ac:dyDescent="0.3">
      <c r="A799" s="2">
        <v>43915</v>
      </c>
      <c r="B799">
        <v>146.91999999999999</v>
      </c>
      <c r="C799">
        <v>149</v>
      </c>
      <c r="D799">
        <v>154.30000000000001</v>
      </c>
      <c r="E799">
        <v>144.59</v>
      </c>
      <c r="F799" t="s">
        <v>9357</v>
      </c>
      <c r="G799">
        <v>-9.5999999999999992E-3</v>
      </c>
    </row>
    <row r="800" spans="1:7" x14ac:dyDescent="0.3">
      <c r="A800" s="2">
        <v>43914</v>
      </c>
      <c r="B800">
        <v>148.34</v>
      </c>
      <c r="C800">
        <v>143.99</v>
      </c>
      <c r="D800">
        <v>149.56</v>
      </c>
      <c r="E800">
        <v>141.29</v>
      </c>
      <c r="F800" t="s">
        <v>9358</v>
      </c>
      <c r="G800">
        <v>9.0899999999999995E-2</v>
      </c>
    </row>
    <row r="801" spans="1:7" x14ac:dyDescent="0.3">
      <c r="A801" s="2">
        <v>43913</v>
      </c>
      <c r="B801">
        <v>135.97999999999999</v>
      </c>
      <c r="C801">
        <v>137.01</v>
      </c>
      <c r="D801">
        <v>140.57</v>
      </c>
      <c r="E801">
        <v>132.52000000000001</v>
      </c>
      <c r="F801" t="s">
        <v>9307</v>
      </c>
      <c r="G801">
        <v>-0.01</v>
      </c>
    </row>
    <row r="802" spans="1:7" x14ac:dyDescent="0.3">
      <c r="A802" s="2">
        <v>43910</v>
      </c>
      <c r="B802">
        <v>137.35</v>
      </c>
      <c r="C802">
        <v>146</v>
      </c>
      <c r="D802">
        <v>147.1</v>
      </c>
      <c r="E802">
        <v>135.86000000000001</v>
      </c>
      <c r="F802" t="s">
        <v>9359</v>
      </c>
      <c r="G802">
        <v>-3.7600000000000001E-2</v>
      </c>
    </row>
    <row r="803" spans="1:7" x14ac:dyDescent="0.3">
      <c r="A803" s="2">
        <v>43909</v>
      </c>
      <c r="B803">
        <v>142.71</v>
      </c>
      <c r="C803">
        <v>142.38999999999999</v>
      </c>
      <c r="D803">
        <v>150.07</v>
      </c>
      <c r="E803">
        <v>139.1</v>
      </c>
      <c r="F803" t="s">
        <v>9360</v>
      </c>
      <c r="G803">
        <v>1.6500000000000001E-2</v>
      </c>
    </row>
    <row r="804" spans="1:7" x14ac:dyDescent="0.3">
      <c r="A804" s="2">
        <v>43908</v>
      </c>
      <c r="B804">
        <v>140.4</v>
      </c>
      <c r="C804">
        <v>137</v>
      </c>
      <c r="D804">
        <v>145.9</v>
      </c>
      <c r="E804">
        <v>135.07</v>
      </c>
      <c r="F804" t="s">
        <v>9361</v>
      </c>
      <c r="G804">
        <v>-4.2099999999999999E-2</v>
      </c>
    </row>
    <row r="805" spans="1:7" x14ac:dyDescent="0.3">
      <c r="A805" s="2">
        <v>43907</v>
      </c>
      <c r="B805">
        <v>146.57</v>
      </c>
      <c r="C805">
        <v>140</v>
      </c>
      <c r="D805">
        <v>147.5</v>
      </c>
      <c r="E805">
        <v>135</v>
      </c>
      <c r="F805" t="s">
        <v>9362</v>
      </c>
      <c r="G805">
        <v>8.2299999999999998E-2</v>
      </c>
    </row>
    <row r="806" spans="1:7" x14ac:dyDescent="0.3">
      <c r="A806" s="2">
        <v>43906</v>
      </c>
      <c r="B806">
        <v>135.41999999999999</v>
      </c>
      <c r="C806">
        <v>140</v>
      </c>
      <c r="D806">
        <v>149.35</v>
      </c>
      <c r="E806">
        <v>135</v>
      </c>
      <c r="F806" t="s">
        <v>9363</v>
      </c>
      <c r="G806">
        <v>-0.1474</v>
      </c>
    </row>
    <row r="807" spans="1:7" x14ac:dyDescent="0.3">
      <c r="A807" s="2">
        <v>43903</v>
      </c>
      <c r="B807">
        <v>158.83000000000001</v>
      </c>
      <c r="C807">
        <v>147.5</v>
      </c>
      <c r="D807">
        <v>161.91</v>
      </c>
      <c r="E807">
        <v>140.72999999999999</v>
      </c>
      <c r="F807" t="s">
        <v>9364</v>
      </c>
      <c r="G807">
        <v>0.14219999999999999</v>
      </c>
    </row>
    <row r="808" spans="1:7" x14ac:dyDescent="0.3">
      <c r="A808" s="2">
        <v>43902</v>
      </c>
      <c r="B808">
        <v>139.06</v>
      </c>
      <c r="C808">
        <v>145.30000000000001</v>
      </c>
      <c r="D808">
        <v>153.47</v>
      </c>
      <c r="E808">
        <v>138.58000000000001</v>
      </c>
      <c r="F808" t="s">
        <v>9365</v>
      </c>
      <c r="G808">
        <v>-9.4799999999999995E-2</v>
      </c>
    </row>
    <row r="809" spans="1:7" x14ac:dyDescent="0.3">
      <c r="A809" s="2">
        <v>43901</v>
      </c>
      <c r="B809">
        <v>153.63</v>
      </c>
      <c r="C809">
        <v>157.13</v>
      </c>
      <c r="D809">
        <v>157.69999999999999</v>
      </c>
      <c r="E809">
        <v>151.15</v>
      </c>
      <c r="F809" t="s">
        <v>9366</v>
      </c>
      <c r="G809">
        <v>-4.53E-2</v>
      </c>
    </row>
    <row r="810" spans="1:7" x14ac:dyDescent="0.3">
      <c r="A810" s="2">
        <v>43900</v>
      </c>
      <c r="B810">
        <v>160.91999999999999</v>
      </c>
      <c r="C810">
        <v>158.16</v>
      </c>
      <c r="D810">
        <v>161.03</v>
      </c>
      <c r="E810">
        <v>152.58000000000001</v>
      </c>
      <c r="F810" t="s">
        <v>9367</v>
      </c>
      <c r="G810">
        <v>6.8400000000000002E-2</v>
      </c>
    </row>
    <row r="811" spans="1:7" x14ac:dyDescent="0.3">
      <c r="A811" s="2">
        <v>43899</v>
      </c>
      <c r="B811">
        <v>150.62</v>
      </c>
      <c r="C811">
        <v>151</v>
      </c>
      <c r="D811">
        <v>157.75</v>
      </c>
      <c r="E811">
        <v>150</v>
      </c>
      <c r="F811" t="s">
        <v>9368</v>
      </c>
      <c r="G811">
        <v>-6.7799999999999999E-2</v>
      </c>
    </row>
    <row r="812" spans="1:7" x14ac:dyDescent="0.3">
      <c r="A812" s="2">
        <v>43896</v>
      </c>
      <c r="B812">
        <v>161.57</v>
      </c>
      <c r="C812">
        <v>162.61000000000001</v>
      </c>
      <c r="D812">
        <v>163.11000000000001</v>
      </c>
      <c r="E812">
        <v>156</v>
      </c>
      <c r="F812" t="s">
        <v>9369</v>
      </c>
      <c r="G812">
        <v>-2.8299999999999999E-2</v>
      </c>
    </row>
    <row r="813" spans="1:7" x14ac:dyDescent="0.3">
      <c r="A813" s="2">
        <v>43895</v>
      </c>
      <c r="B813">
        <v>166.27</v>
      </c>
      <c r="C813">
        <v>166.04</v>
      </c>
      <c r="D813">
        <v>170.87</v>
      </c>
      <c r="E813">
        <v>165.69</v>
      </c>
      <c r="F813" t="s">
        <v>9370</v>
      </c>
      <c r="G813">
        <v>-2.5100000000000001E-2</v>
      </c>
    </row>
    <row r="814" spans="1:7" x14ac:dyDescent="0.3">
      <c r="A814" s="2">
        <v>43894</v>
      </c>
      <c r="B814">
        <v>170.55</v>
      </c>
      <c r="C814">
        <v>168.49</v>
      </c>
      <c r="D814">
        <v>170.7</v>
      </c>
      <c r="E814">
        <v>165.62</v>
      </c>
      <c r="F814" t="s">
        <v>1633</v>
      </c>
      <c r="G814">
        <v>3.6700000000000003E-2</v>
      </c>
    </row>
    <row r="815" spans="1:7" x14ac:dyDescent="0.3">
      <c r="A815" s="2">
        <v>43893</v>
      </c>
      <c r="B815">
        <v>164.51</v>
      </c>
      <c r="C815">
        <v>173.8</v>
      </c>
      <c r="D815">
        <v>175</v>
      </c>
      <c r="E815">
        <v>162.26</v>
      </c>
      <c r="F815" t="s">
        <v>1589</v>
      </c>
      <c r="G815">
        <v>-4.7899999999999998E-2</v>
      </c>
    </row>
    <row r="816" spans="1:7" x14ac:dyDescent="0.3">
      <c r="A816" s="2">
        <v>43892</v>
      </c>
      <c r="B816">
        <v>172.79</v>
      </c>
      <c r="C816">
        <v>165.31</v>
      </c>
      <c r="D816">
        <v>172.92</v>
      </c>
      <c r="E816">
        <v>162.31</v>
      </c>
      <c r="F816" t="s">
        <v>9371</v>
      </c>
      <c r="G816">
        <v>6.6500000000000004E-2</v>
      </c>
    </row>
    <row r="817" spans="1:7" x14ac:dyDescent="0.3">
      <c r="A817" s="2">
        <v>43889</v>
      </c>
      <c r="B817">
        <v>162.01</v>
      </c>
      <c r="C817">
        <v>152.41</v>
      </c>
      <c r="D817">
        <v>163.71</v>
      </c>
      <c r="E817">
        <v>152</v>
      </c>
      <c r="F817" t="s">
        <v>9372</v>
      </c>
      <c r="G817">
        <v>2.4199999999999999E-2</v>
      </c>
    </row>
    <row r="818" spans="1:7" x14ac:dyDescent="0.3">
      <c r="A818" s="2">
        <v>43888</v>
      </c>
      <c r="B818">
        <v>158.18</v>
      </c>
      <c r="C818">
        <v>163.32</v>
      </c>
      <c r="D818">
        <v>167.03</v>
      </c>
      <c r="E818">
        <v>157.97999999999999</v>
      </c>
      <c r="F818" t="s">
        <v>9373</v>
      </c>
      <c r="G818">
        <v>-7.0499999999999993E-2</v>
      </c>
    </row>
    <row r="819" spans="1:7" x14ac:dyDescent="0.3">
      <c r="A819" s="2">
        <v>43887</v>
      </c>
      <c r="B819">
        <v>170.17</v>
      </c>
      <c r="C819">
        <v>169.71</v>
      </c>
      <c r="D819">
        <v>173.26</v>
      </c>
      <c r="E819">
        <v>168.21</v>
      </c>
      <c r="F819" t="s">
        <v>9374</v>
      </c>
      <c r="G819">
        <v>1.2500000000000001E-2</v>
      </c>
    </row>
    <row r="820" spans="1:7" x14ac:dyDescent="0.3">
      <c r="A820" s="2">
        <v>43886</v>
      </c>
      <c r="B820">
        <v>168.07</v>
      </c>
      <c r="C820">
        <v>174.2</v>
      </c>
      <c r="D820">
        <v>174.84</v>
      </c>
      <c r="E820">
        <v>167.65</v>
      </c>
      <c r="F820" t="s">
        <v>9375</v>
      </c>
      <c r="G820">
        <v>-1.6500000000000001E-2</v>
      </c>
    </row>
    <row r="821" spans="1:7" x14ac:dyDescent="0.3">
      <c r="A821" s="2">
        <v>43885</v>
      </c>
      <c r="B821">
        <v>170.89</v>
      </c>
      <c r="C821">
        <v>167.77</v>
      </c>
      <c r="D821">
        <v>174.55</v>
      </c>
      <c r="E821">
        <v>163.22999999999999</v>
      </c>
      <c r="F821" t="s">
        <v>9376</v>
      </c>
      <c r="G821">
        <v>-4.3099999999999999E-2</v>
      </c>
    </row>
    <row r="822" spans="1:7" x14ac:dyDescent="0.3">
      <c r="A822" s="2">
        <v>43882</v>
      </c>
      <c r="B822">
        <v>178.59</v>
      </c>
      <c r="C822">
        <v>183.17</v>
      </c>
      <c r="D822">
        <v>183.5</v>
      </c>
      <c r="E822">
        <v>177.25</v>
      </c>
      <c r="F822" t="s">
        <v>9377</v>
      </c>
      <c r="G822">
        <v>-3.1600000000000003E-2</v>
      </c>
    </row>
    <row r="823" spans="1:7" x14ac:dyDescent="0.3">
      <c r="A823" s="2">
        <v>43881</v>
      </c>
      <c r="B823">
        <v>184.42</v>
      </c>
      <c r="C823">
        <v>186.95</v>
      </c>
      <c r="D823">
        <v>187.25</v>
      </c>
      <c r="E823">
        <v>181.1</v>
      </c>
      <c r="F823" t="s">
        <v>9378</v>
      </c>
      <c r="G823">
        <v>-1.5299999999999999E-2</v>
      </c>
    </row>
    <row r="824" spans="1:7" x14ac:dyDescent="0.3">
      <c r="A824" s="2">
        <v>43880</v>
      </c>
      <c r="B824">
        <v>187.28</v>
      </c>
      <c r="C824">
        <v>188.06</v>
      </c>
      <c r="D824">
        <v>188.18</v>
      </c>
      <c r="E824">
        <v>186.47</v>
      </c>
      <c r="F824" t="s">
        <v>9013</v>
      </c>
      <c r="G824">
        <v>2.9999999999999997E-4</v>
      </c>
    </row>
    <row r="825" spans="1:7" x14ac:dyDescent="0.3">
      <c r="A825" s="2">
        <v>43879</v>
      </c>
      <c r="B825">
        <v>187.23</v>
      </c>
      <c r="C825">
        <v>185.6</v>
      </c>
      <c r="D825">
        <v>187.7</v>
      </c>
      <c r="E825">
        <v>185.5</v>
      </c>
      <c r="F825" t="s">
        <v>3994</v>
      </c>
      <c r="G825">
        <v>1.01E-2</v>
      </c>
    </row>
    <row r="826" spans="1:7" x14ac:dyDescent="0.3">
      <c r="A826" s="2">
        <v>43875</v>
      </c>
      <c r="B826">
        <v>185.35</v>
      </c>
      <c r="C826">
        <v>183.25</v>
      </c>
      <c r="D826">
        <v>185.41</v>
      </c>
      <c r="E826">
        <v>182.65</v>
      </c>
      <c r="F826" t="s">
        <v>4383</v>
      </c>
      <c r="G826">
        <v>8.8999999999999999E-3</v>
      </c>
    </row>
    <row r="827" spans="1:7" x14ac:dyDescent="0.3">
      <c r="A827" s="2">
        <v>43874</v>
      </c>
      <c r="B827">
        <v>183.71</v>
      </c>
      <c r="C827">
        <v>183.08</v>
      </c>
      <c r="D827">
        <v>186.23</v>
      </c>
      <c r="E827">
        <v>182.87</v>
      </c>
      <c r="F827" t="s">
        <v>4468</v>
      </c>
      <c r="G827">
        <v>-5.4000000000000003E-3</v>
      </c>
    </row>
    <row r="828" spans="1:7" x14ac:dyDescent="0.3">
      <c r="A828" s="2">
        <v>43873</v>
      </c>
      <c r="B828">
        <v>184.71</v>
      </c>
      <c r="C828">
        <v>185.58</v>
      </c>
      <c r="D828">
        <v>185.85</v>
      </c>
      <c r="E828">
        <v>181.85</v>
      </c>
      <c r="F828" t="s">
        <v>1230</v>
      </c>
      <c r="G828">
        <v>1.5E-3</v>
      </c>
    </row>
    <row r="829" spans="1:7" x14ac:dyDescent="0.3">
      <c r="A829" s="2">
        <v>43872</v>
      </c>
      <c r="B829">
        <v>184.44</v>
      </c>
      <c r="C829">
        <v>190.65</v>
      </c>
      <c r="D829">
        <v>190.7</v>
      </c>
      <c r="E829">
        <v>183.5</v>
      </c>
      <c r="F829" t="s">
        <v>9379</v>
      </c>
      <c r="G829">
        <v>-2.2599999999999999E-2</v>
      </c>
    </row>
    <row r="830" spans="1:7" x14ac:dyDescent="0.3">
      <c r="A830" s="2">
        <v>43871</v>
      </c>
      <c r="B830">
        <v>188.7</v>
      </c>
      <c r="C830">
        <v>183.58</v>
      </c>
      <c r="D830">
        <v>188.84</v>
      </c>
      <c r="E830">
        <v>183.25</v>
      </c>
      <c r="F830" t="s">
        <v>9380</v>
      </c>
      <c r="G830">
        <v>2.6200000000000001E-2</v>
      </c>
    </row>
    <row r="831" spans="1:7" x14ac:dyDescent="0.3">
      <c r="A831" s="2">
        <v>43868</v>
      </c>
      <c r="B831">
        <v>183.89</v>
      </c>
      <c r="C831">
        <v>182.84</v>
      </c>
      <c r="D831">
        <v>185.63</v>
      </c>
      <c r="E831">
        <v>182.48</v>
      </c>
      <c r="F831" t="s">
        <v>9381</v>
      </c>
      <c r="G831">
        <v>1.4E-3</v>
      </c>
    </row>
    <row r="832" spans="1:7" x14ac:dyDescent="0.3">
      <c r="A832" s="2">
        <v>43867</v>
      </c>
      <c r="B832">
        <v>183.63</v>
      </c>
      <c r="C832">
        <v>180.97</v>
      </c>
      <c r="D832">
        <v>183.82</v>
      </c>
      <c r="E832">
        <v>180.06</v>
      </c>
      <c r="F832" t="s">
        <v>9382</v>
      </c>
      <c r="G832">
        <v>2.07E-2</v>
      </c>
    </row>
    <row r="833" spans="1:7" x14ac:dyDescent="0.3">
      <c r="A833" s="2">
        <v>43866</v>
      </c>
      <c r="B833">
        <v>179.9</v>
      </c>
      <c r="C833">
        <v>184.03</v>
      </c>
      <c r="D833">
        <v>184.2</v>
      </c>
      <c r="E833">
        <v>178.41</v>
      </c>
      <c r="F833" t="s">
        <v>9383</v>
      </c>
      <c r="G833">
        <v>-1.1999999999999999E-3</v>
      </c>
    </row>
    <row r="834" spans="1:7" x14ac:dyDescent="0.3">
      <c r="A834" s="2">
        <v>43865</v>
      </c>
      <c r="B834">
        <v>180.12</v>
      </c>
      <c r="C834">
        <v>177.14</v>
      </c>
      <c r="D834">
        <v>180.64</v>
      </c>
      <c r="E834">
        <v>176.31</v>
      </c>
      <c r="F834" t="s">
        <v>1218</v>
      </c>
      <c r="G834">
        <v>3.2899999999999999E-2</v>
      </c>
    </row>
    <row r="835" spans="1:7" x14ac:dyDescent="0.3">
      <c r="A835" s="2">
        <v>43864</v>
      </c>
      <c r="B835">
        <v>174.38</v>
      </c>
      <c r="C835">
        <v>170.43</v>
      </c>
      <c r="D835">
        <v>174.5</v>
      </c>
      <c r="E835">
        <v>170.4</v>
      </c>
      <c r="F835" t="s">
        <v>9384</v>
      </c>
      <c r="G835">
        <v>2.4400000000000002E-2</v>
      </c>
    </row>
    <row r="836" spans="1:7" x14ac:dyDescent="0.3">
      <c r="A836" s="2">
        <v>43861</v>
      </c>
      <c r="B836">
        <v>170.23</v>
      </c>
      <c r="C836">
        <v>172.21</v>
      </c>
      <c r="D836">
        <v>172.4</v>
      </c>
      <c r="E836">
        <v>169.58</v>
      </c>
      <c r="F836" t="s">
        <v>2121</v>
      </c>
      <c r="G836">
        <v>-1.4800000000000001E-2</v>
      </c>
    </row>
    <row r="837" spans="1:7" x14ac:dyDescent="0.3">
      <c r="A837" s="2">
        <v>43860</v>
      </c>
      <c r="B837">
        <v>172.78</v>
      </c>
      <c r="C837">
        <v>174.05</v>
      </c>
      <c r="D837">
        <v>174.05</v>
      </c>
      <c r="E837">
        <v>170.79</v>
      </c>
      <c r="F837" t="s">
        <v>621</v>
      </c>
      <c r="G837">
        <v>2.8199999999999999E-2</v>
      </c>
    </row>
    <row r="838" spans="1:7" x14ac:dyDescent="0.3">
      <c r="A838" s="2">
        <v>43859</v>
      </c>
      <c r="B838">
        <v>168.04</v>
      </c>
      <c r="C838">
        <v>167.84</v>
      </c>
      <c r="D838">
        <v>168.75</v>
      </c>
      <c r="E838">
        <v>165.69</v>
      </c>
      <c r="F838" t="s">
        <v>4607</v>
      </c>
      <c r="G838">
        <v>1.5599999999999999E-2</v>
      </c>
    </row>
    <row r="839" spans="1:7" x14ac:dyDescent="0.3">
      <c r="A839" s="2">
        <v>43858</v>
      </c>
      <c r="B839">
        <v>165.46</v>
      </c>
      <c r="C839">
        <v>163.78</v>
      </c>
      <c r="D839">
        <v>165.75</v>
      </c>
      <c r="E839">
        <v>163.07</v>
      </c>
      <c r="F839" t="s">
        <v>2012</v>
      </c>
      <c r="G839">
        <v>1.9599999999999999E-2</v>
      </c>
    </row>
    <row r="840" spans="1:7" x14ac:dyDescent="0.3">
      <c r="A840" s="2">
        <v>43857</v>
      </c>
      <c r="B840">
        <v>162.28</v>
      </c>
      <c r="C840">
        <v>161.15</v>
      </c>
      <c r="D840">
        <v>163.38</v>
      </c>
      <c r="E840">
        <v>160.19999999999999</v>
      </c>
      <c r="F840" t="s">
        <v>2017</v>
      </c>
      <c r="G840">
        <v>-1.67E-2</v>
      </c>
    </row>
    <row r="841" spans="1:7" x14ac:dyDescent="0.3">
      <c r="A841" s="2">
        <v>43854</v>
      </c>
      <c r="B841">
        <v>165.04</v>
      </c>
      <c r="C841">
        <v>167.51</v>
      </c>
      <c r="D841">
        <v>167.53</v>
      </c>
      <c r="E841">
        <v>164.45</v>
      </c>
      <c r="F841" t="s">
        <v>9385</v>
      </c>
      <c r="G841">
        <v>-1.01E-2</v>
      </c>
    </row>
    <row r="842" spans="1:7" x14ac:dyDescent="0.3">
      <c r="A842" s="2">
        <v>43853</v>
      </c>
      <c r="B842">
        <v>166.72</v>
      </c>
      <c r="C842">
        <v>166.19</v>
      </c>
      <c r="D842">
        <v>166.8</v>
      </c>
      <c r="E842">
        <v>165.27</v>
      </c>
      <c r="F842" t="s">
        <v>4226</v>
      </c>
      <c r="G842">
        <v>6.1999999999999998E-3</v>
      </c>
    </row>
    <row r="843" spans="1:7" x14ac:dyDescent="0.3">
      <c r="A843" s="2">
        <v>43852</v>
      </c>
      <c r="B843">
        <v>165.7</v>
      </c>
      <c r="C843">
        <v>167.4</v>
      </c>
      <c r="D843">
        <v>167.49</v>
      </c>
      <c r="E843">
        <v>165.68</v>
      </c>
      <c r="F843" t="s">
        <v>1477</v>
      </c>
      <c r="G843">
        <v>-4.7999999999999996E-3</v>
      </c>
    </row>
    <row r="844" spans="1:7" x14ac:dyDescent="0.3">
      <c r="A844" s="2">
        <v>43851</v>
      </c>
      <c r="B844">
        <v>166.5</v>
      </c>
      <c r="C844">
        <v>166.68</v>
      </c>
      <c r="D844">
        <v>168.19</v>
      </c>
      <c r="E844">
        <v>166.43</v>
      </c>
      <c r="F844" t="s">
        <v>1732</v>
      </c>
      <c r="G844">
        <v>-3.5999999999999999E-3</v>
      </c>
    </row>
    <row r="845" spans="1:7" x14ac:dyDescent="0.3">
      <c r="A845" s="2">
        <v>43847</v>
      </c>
      <c r="B845">
        <v>167.1</v>
      </c>
      <c r="C845">
        <v>167.42</v>
      </c>
      <c r="D845">
        <v>167.47</v>
      </c>
      <c r="E845">
        <v>165.43</v>
      </c>
      <c r="F845" t="s">
        <v>9160</v>
      </c>
      <c r="G845">
        <v>5.5999999999999999E-3</v>
      </c>
    </row>
    <row r="846" spans="1:7" x14ac:dyDescent="0.3">
      <c r="A846" s="2">
        <v>43846</v>
      </c>
      <c r="B846">
        <v>166.17</v>
      </c>
      <c r="C846">
        <v>164.35</v>
      </c>
      <c r="D846">
        <v>166.24</v>
      </c>
      <c r="E846">
        <v>164.03</v>
      </c>
      <c r="F846" t="s">
        <v>4191</v>
      </c>
      <c r="G846">
        <v>1.83E-2</v>
      </c>
    </row>
    <row r="847" spans="1:7" x14ac:dyDescent="0.3">
      <c r="A847" s="2">
        <v>43845</v>
      </c>
      <c r="B847">
        <v>163.18</v>
      </c>
      <c r="C847">
        <v>162.62</v>
      </c>
      <c r="D847">
        <v>163.94</v>
      </c>
      <c r="E847">
        <v>162.57</v>
      </c>
      <c r="F847" t="s">
        <v>4134</v>
      </c>
      <c r="G847">
        <v>6.4999999999999997E-3</v>
      </c>
    </row>
    <row r="848" spans="1:7" x14ac:dyDescent="0.3">
      <c r="A848" s="2">
        <v>43844</v>
      </c>
      <c r="B848">
        <v>162.13</v>
      </c>
      <c r="C848">
        <v>163.38999999999999</v>
      </c>
      <c r="D848">
        <v>163.6</v>
      </c>
      <c r="E848">
        <v>161.72</v>
      </c>
      <c r="F848" t="s">
        <v>9386</v>
      </c>
      <c r="G848">
        <v>-7.0000000000000001E-3</v>
      </c>
    </row>
    <row r="849" spans="1:7" x14ac:dyDescent="0.3">
      <c r="A849" s="2">
        <v>43843</v>
      </c>
      <c r="B849">
        <v>163.28</v>
      </c>
      <c r="C849">
        <v>161.76</v>
      </c>
      <c r="D849">
        <v>163.31</v>
      </c>
      <c r="E849">
        <v>161.26</v>
      </c>
      <c r="F849" t="s">
        <v>3676</v>
      </c>
      <c r="G849">
        <v>1.2E-2</v>
      </c>
    </row>
    <row r="850" spans="1:7" x14ac:dyDescent="0.3">
      <c r="A850" s="2">
        <v>43840</v>
      </c>
      <c r="B850">
        <v>161.34</v>
      </c>
      <c r="C850">
        <v>162.82</v>
      </c>
      <c r="D850">
        <v>163.22</v>
      </c>
      <c r="E850">
        <v>161.18</v>
      </c>
      <c r="F850" t="s">
        <v>4803</v>
      </c>
      <c r="G850">
        <v>-4.5999999999999999E-3</v>
      </c>
    </row>
    <row r="851" spans="1:7" x14ac:dyDescent="0.3">
      <c r="A851" s="2">
        <v>43839</v>
      </c>
      <c r="B851">
        <v>162.09</v>
      </c>
      <c r="C851">
        <v>161.84</v>
      </c>
      <c r="D851">
        <v>162.22</v>
      </c>
      <c r="E851">
        <v>161.03</v>
      </c>
      <c r="F851" t="s">
        <v>4762</v>
      </c>
      <c r="G851">
        <v>1.2500000000000001E-2</v>
      </c>
    </row>
    <row r="852" spans="1:7" x14ac:dyDescent="0.3">
      <c r="A852" s="2">
        <v>43838</v>
      </c>
      <c r="B852">
        <v>160.09</v>
      </c>
      <c r="C852">
        <v>158.93</v>
      </c>
      <c r="D852">
        <v>160.80000000000001</v>
      </c>
      <c r="E852">
        <v>157.94999999999999</v>
      </c>
      <c r="F852" t="s">
        <v>9387</v>
      </c>
      <c r="G852">
        <v>1.5900000000000001E-2</v>
      </c>
    </row>
    <row r="853" spans="1:7" x14ac:dyDescent="0.3">
      <c r="A853" s="2">
        <v>43837</v>
      </c>
      <c r="B853">
        <v>157.58000000000001</v>
      </c>
      <c r="C853">
        <v>159.32</v>
      </c>
      <c r="D853">
        <v>159.66999999999999</v>
      </c>
      <c r="E853">
        <v>157.32</v>
      </c>
      <c r="F853" t="s">
        <v>4280</v>
      </c>
      <c r="G853">
        <v>-9.1000000000000004E-3</v>
      </c>
    </row>
    <row r="854" spans="1:7" x14ac:dyDescent="0.3">
      <c r="A854" s="2">
        <v>43836</v>
      </c>
      <c r="B854">
        <v>159.03</v>
      </c>
      <c r="C854">
        <v>157.08000000000001</v>
      </c>
      <c r="D854">
        <v>159.1</v>
      </c>
      <c r="E854">
        <v>156.51</v>
      </c>
      <c r="F854" t="s">
        <v>9334</v>
      </c>
      <c r="G854">
        <v>2.5999999999999999E-3</v>
      </c>
    </row>
    <row r="855" spans="1:7" x14ac:dyDescent="0.3">
      <c r="A855" s="2">
        <v>43833</v>
      </c>
      <c r="B855">
        <v>158.62</v>
      </c>
      <c r="C855">
        <v>158.32</v>
      </c>
      <c r="D855">
        <v>159.94</v>
      </c>
      <c r="E855">
        <v>158.06</v>
      </c>
      <c r="F855" t="s">
        <v>2135</v>
      </c>
      <c r="G855">
        <v>-1.2500000000000001E-2</v>
      </c>
    </row>
    <row r="856" spans="1:7" x14ac:dyDescent="0.3">
      <c r="A856" s="2">
        <v>43832</v>
      </c>
      <c r="B856">
        <v>160.62</v>
      </c>
      <c r="C856">
        <v>158.78</v>
      </c>
      <c r="D856">
        <v>160.72999999999999</v>
      </c>
      <c r="E856">
        <v>158.33000000000001</v>
      </c>
      <c r="F856" t="s">
        <v>9388</v>
      </c>
      <c r="G856">
        <v>1.8499999999999999E-2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568C-0CBC-48F9-B032-B23B62E4D1D1}">
  <dimension ref="A1:G856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6.6640625" bestFit="1" customWidth="1"/>
    <col min="5" max="5" width="7.7773437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7.78</v>
      </c>
      <c r="C2">
        <v>8.1199999999999992</v>
      </c>
      <c r="D2">
        <v>8.2100000000000009</v>
      </c>
      <c r="E2">
        <v>7.72</v>
      </c>
      <c r="F2" t="s">
        <v>1866</v>
      </c>
      <c r="G2">
        <v>-0.1109</v>
      </c>
    </row>
    <row r="3" spans="1:7" x14ac:dyDescent="0.3">
      <c r="A3" s="2">
        <v>45069</v>
      </c>
      <c r="B3">
        <v>8.75</v>
      </c>
      <c r="C3">
        <v>8.64</v>
      </c>
      <c r="D3">
        <v>8.85</v>
      </c>
      <c r="E3">
        <v>8.59</v>
      </c>
      <c r="F3" t="s">
        <v>9389</v>
      </c>
      <c r="G3">
        <v>-4.5999999999999999E-3</v>
      </c>
    </row>
    <row r="4" spans="1:7" x14ac:dyDescent="0.3">
      <c r="A4" s="2">
        <v>45068</v>
      </c>
      <c r="B4">
        <v>8.7899999999999991</v>
      </c>
      <c r="C4">
        <v>8.25</v>
      </c>
      <c r="D4">
        <v>8.85</v>
      </c>
      <c r="E4">
        <v>8.24</v>
      </c>
      <c r="F4" t="s">
        <v>9390</v>
      </c>
      <c r="G4">
        <v>8.9200000000000002E-2</v>
      </c>
    </row>
    <row r="5" spans="1:7" x14ac:dyDescent="0.3">
      <c r="A5" s="2">
        <v>45065</v>
      </c>
      <c r="B5">
        <v>8.07</v>
      </c>
      <c r="C5">
        <v>7.9</v>
      </c>
      <c r="D5">
        <v>8.14</v>
      </c>
      <c r="E5">
        <v>7.84</v>
      </c>
      <c r="F5" t="s">
        <v>4454</v>
      </c>
      <c r="G5">
        <v>3.2000000000000001E-2</v>
      </c>
    </row>
    <row r="6" spans="1:7" x14ac:dyDescent="0.3">
      <c r="A6" s="2">
        <v>45064</v>
      </c>
      <c r="B6">
        <v>7.82</v>
      </c>
      <c r="C6">
        <v>7.94</v>
      </c>
      <c r="D6">
        <v>8.0299999999999994</v>
      </c>
      <c r="E6">
        <v>7.73</v>
      </c>
      <c r="F6" t="s">
        <v>9391</v>
      </c>
      <c r="G6">
        <v>-2.6200000000000001E-2</v>
      </c>
    </row>
    <row r="7" spans="1:7" x14ac:dyDescent="0.3">
      <c r="A7" s="2">
        <v>45063</v>
      </c>
      <c r="B7">
        <v>8.0299999999999994</v>
      </c>
      <c r="C7">
        <v>7.82</v>
      </c>
      <c r="D7">
        <v>8.0500000000000007</v>
      </c>
      <c r="E7">
        <v>7.79</v>
      </c>
      <c r="F7" t="s">
        <v>9392</v>
      </c>
      <c r="G7">
        <v>1.52E-2</v>
      </c>
    </row>
    <row r="8" spans="1:7" x14ac:dyDescent="0.3">
      <c r="A8" s="2">
        <v>45062</v>
      </c>
      <c r="B8">
        <v>7.91</v>
      </c>
      <c r="C8">
        <v>8.1</v>
      </c>
      <c r="D8">
        <v>8.1</v>
      </c>
      <c r="E8">
        <v>7.82</v>
      </c>
      <c r="F8" t="s">
        <v>9393</v>
      </c>
      <c r="G8">
        <v>-4.1200000000000001E-2</v>
      </c>
    </row>
    <row r="9" spans="1:7" x14ac:dyDescent="0.3">
      <c r="A9" s="2">
        <v>45061</v>
      </c>
      <c r="B9">
        <v>8.25</v>
      </c>
      <c r="C9">
        <v>8.06</v>
      </c>
      <c r="D9">
        <v>8.2799999999999994</v>
      </c>
      <c r="E9">
        <v>7.9</v>
      </c>
      <c r="F9" t="s">
        <v>9394</v>
      </c>
      <c r="G9">
        <v>3.7699999999999997E-2</v>
      </c>
    </row>
    <row r="10" spans="1:7" x14ac:dyDescent="0.3">
      <c r="A10" s="2">
        <v>45058</v>
      </c>
      <c r="B10">
        <v>7.95</v>
      </c>
      <c r="C10">
        <v>8.27</v>
      </c>
      <c r="D10">
        <v>8.34</v>
      </c>
      <c r="E10">
        <v>7.94</v>
      </c>
      <c r="F10" t="s">
        <v>9395</v>
      </c>
      <c r="G10">
        <v>-5.9200000000000003E-2</v>
      </c>
    </row>
    <row r="11" spans="1:7" x14ac:dyDescent="0.3">
      <c r="A11" s="2">
        <v>45057</v>
      </c>
      <c r="B11">
        <v>8.4499999999999993</v>
      </c>
      <c r="C11">
        <v>8.15</v>
      </c>
      <c r="D11">
        <v>8.4499999999999993</v>
      </c>
      <c r="E11">
        <v>8.09</v>
      </c>
      <c r="F11" t="s">
        <v>9396</v>
      </c>
      <c r="G11">
        <v>3.9399999999999998E-2</v>
      </c>
    </row>
    <row r="12" spans="1:7" x14ac:dyDescent="0.3">
      <c r="A12" s="2">
        <v>45056</v>
      </c>
      <c r="B12">
        <v>8.1300000000000008</v>
      </c>
      <c r="C12">
        <v>8.1999999999999993</v>
      </c>
      <c r="D12">
        <v>8.52</v>
      </c>
      <c r="E12">
        <v>8.0399999999999991</v>
      </c>
      <c r="F12" t="s">
        <v>9397</v>
      </c>
      <c r="G12">
        <v>-3.7000000000000002E-3</v>
      </c>
    </row>
    <row r="13" spans="1:7" x14ac:dyDescent="0.3">
      <c r="A13" s="2">
        <v>45055</v>
      </c>
      <c r="B13">
        <v>8.16</v>
      </c>
      <c r="C13">
        <v>7.93</v>
      </c>
      <c r="D13">
        <v>8.2200000000000006</v>
      </c>
      <c r="E13">
        <v>7.85</v>
      </c>
      <c r="F13" t="s">
        <v>1822</v>
      </c>
      <c r="G13">
        <v>-1.3299999999999999E-2</v>
      </c>
    </row>
    <row r="14" spans="1:7" x14ac:dyDescent="0.3">
      <c r="A14" s="2">
        <v>45054</v>
      </c>
      <c r="B14">
        <v>8.27</v>
      </c>
      <c r="C14">
        <v>8.27</v>
      </c>
      <c r="D14">
        <v>8.5399999999999991</v>
      </c>
      <c r="E14">
        <v>8.0299999999999994</v>
      </c>
      <c r="F14" t="s">
        <v>994</v>
      </c>
      <c r="G14">
        <v>1.47E-2</v>
      </c>
    </row>
    <row r="15" spans="1:7" x14ac:dyDescent="0.3">
      <c r="A15" s="2">
        <v>45051</v>
      </c>
      <c r="B15">
        <v>8.15</v>
      </c>
      <c r="C15">
        <v>8.14</v>
      </c>
      <c r="D15">
        <v>8.3699999999999992</v>
      </c>
      <c r="E15">
        <v>8.1</v>
      </c>
      <c r="F15" t="s">
        <v>1927</v>
      </c>
      <c r="G15">
        <v>1.12E-2</v>
      </c>
    </row>
    <row r="16" spans="1:7" x14ac:dyDescent="0.3">
      <c r="A16" s="2">
        <v>45050</v>
      </c>
      <c r="B16">
        <v>8.06</v>
      </c>
      <c r="C16">
        <v>7.75</v>
      </c>
      <c r="D16">
        <v>8.1199999999999992</v>
      </c>
      <c r="E16">
        <v>7.75</v>
      </c>
      <c r="F16" t="s">
        <v>9398</v>
      </c>
      <c r="G16">
        <v>5.5E-2</v>
      </c>
    </row>
    <row r="17" spans="1:7" x14ac:dyDescent="0.3">
      <c r="A17" s="2">
        <v>45049</v>
      </c>
      <c r="B17">
        <v>7.64</v>
      </c>
      <c r="C17">
        <v>7.43</v>
      </c>
      <c r="D17">
        <v>7.77</v>
      </c>
      <c r="E17">
        <v>7.4</v>
      </c>
      <c r="F17" t="s">
        <v>9399</v>
      </c>
      <c r="G17">
        <v>2.5499999999999998E-2</v>
      </c>
    </row>
    <row r="18" spans="1:7" x14ac:dyDescent="0.3">
      <c r="A18" s="2">
        <v>45048</v>
      </c>
      <c r="B18">
        <v>7.45</v>
      </c>
      <c r="C18">
        <v>7.65</v>
      </c>
      <c r="D18">
        <v>7.75</v>
      </c>
      <c r="E18">
        <v>7.33</v>
      </c>
      <c r="F18" t="s">
        <v>9400</v>
      </c>
      <c r="G18">
        <v>-4.6100000000000002E-2</v>
      </c>
    </row>
    <row r="19" spans="1:7" x14ac:dyDescent="0.3">
      <c r="A19" s="2">
        <v>45047</v>
      </c>
      <c r="B19">
        <v>7.81</v>
      </c>
      <c r="C19">
        <v>7.83</v>
      </c>
      <c r="D19">
        <v>7.86</v>
      </c>
      <c r="E19">
        <v>7.55</v>
      </c>
      <c r="F19" t="s">
        <v>9401</v>
      </c>
      <c r="G19">
        <v>-7.6E-3</v>
      </c>
    </row>
    <row r="20" spans="1:7" x14ac:dyDescent="0.3">
      <c r="A20" s="2">
        <v>45044</v>
      </c>
      <c r="B20">
        <v>7.87</v>
      </c>
      <c r="C20">
        <v>7.88</v>
      </c>
      <c r="D20">
        <v>8.01</v>
      </c>
      <c r="E20">
        <v>7.66</v>
      </c>
      <c r="F20" t="s">
        <v>9402</v>
      </c>
      <c r="G20">
        <v>-1.2500000000000001E-2</v>
      </c>
    </row>
    <row r="21" spans="1:7" x14ac:dyDescent="0.3">
      <c r="A21" s="2">
        <v>45043</v>
      </c>
      <c r="B21">
        <v>7.97</v>
      </c>
      <c r="C21">
        <v>7.7</v>
      </c>
      <c r="D21">
        <v>7.97</v>
      </c>
      <c r="E21">
        <v>7.61</v>
      </c>
      <c r="F21" t="s">
        <v>9403</v>
      </c>
      <c r="G21">
        <v>3.78E-2</v>
      </c>
    </row>
    <row r="22" spans="1:7" x14ac:dyDescent="0.3">
      <c r="A22" s="2">
        <v>45042</v>
      </c>
      <c r="B22">
        <v>7.68</v>
      </c>
      <c r="C22">
        <v>8.09</v>
      </c>
      <c r="D22">
        <v>8.1999999999999993</v>
      </c>
      <c r="E22">
        <v>7.65</v>
      </c>
      <c r="F22" t="s">
        <v>9404</v>
      </c>
      <c r="G22">
        <v>-2.7799999999999998E-2</v>
      </c>
    </row>
    <row r="23" spans="1:7" x14ac:dyDescent="0.3">
      <c r="A23" s="2">
        <v>45041</v>
      </c>
      <c r="B23">
        <v>7.9</v>
      </c>
      <c r="C23">
        <v>8.16</v>
      </c>
      <c r="D23">
        <v>8.16</v>
      </c>
      <c r="E23">
        <v>7.6</v>
      </c>
      <c r="F23" t="s">
        <v>9405</v>
      </c>
      <c r="G23">
        <v>-4.7E-2</v>
      </c>
    </row>
    <row r="24" spans="1:7" x14ac:dyDescent="0.3">
      <c r="A24" s="2">
        <v>45040</v>
      </c>
      <c r="B24">
        <v>8.2899999999999991</v>
      </c>
      <c r="C24">
        <v>8.3800000000000008</v>
      </c>
      <c r="D24">
        <v>8.4</v>
      </c>
      <c r="E24">
        <v>8.16</v>
      </c>
      <c r="F24" t="s">
        <v>1999</v>
      </c>
      <c r="G24">
        <v>-4.7999999999999996E-3</v>
      </c>
    </row>
    <row r="25" spans="1:7" x14ac:dyDescent="0.3">
      <c r="A25" s="2">
        <v>45037</v>
      </c>
      <c r="B25">
        <v>8.33</v>
      </c>
      <c r="C25">
        <v>8.26</v>
      </c>
      <c r="D25">
        <v>8.3800000000000008</v>
      </c>
      <c r="E25">
        <v>8.0500000000000007</v>
      </c>
      <c r="F25" t="s">
        <v>4231</v>
      </c>
      <c r="G25">
        <v>6.0000000000000001E-3</v>
      </c>
    </row>
    <row r="26" spans="1:7" x14ac:dyDescent="0.3">
      <c r="A26" s="2">
        <v>45036</v>
      </c>
      <c r="B26">
        <v>8.2799999999999994</v>
      </c>
      <c r="C26">
        <v>8.5399999999999991</v>
      </c>
      <c r="D26">
        <v>8.58</v>
      </c>
      <c r="E26">
        <v>8.16</v>
      </c>
      <c r="F26" t="s">
        <v>9406</v>
      </c>
      <c r="G26">
        <v>-5.8000000000000003E-2</v>
      </c>
    </row>
    <row r="27" spans="1:7" x14ac:dyDescent="0.3">
      <c r="A27" s="2">
        <v>45035</v>
      </c>
      <c r="B27">
        <v>8.7899999999999991</v>
      </c>
      <c r="C27">
        <v>9.16</v>
      </c>
      <c r="D27">
        <v>9.1999999999999993</v>
      </c>
      <c r="E27">
        <v>8.77</v>
      </c>
      <c r="F27" t="s">
        <v>9407</v>
      </c>
      <c r="G27">
        <v>-7.1800000000000003E-2</v>
      </c>
    </row>
    <row r="28" spans="1:7" x14ac:dyDescent="0.3">
      <c r="A28" s="2">
        <v>45034</v>
      </c>
      <c r="B28">
        <v>9.4700000000000006</v>
      </c>
      <c r="C28">
        <v>9.7799999999999994</v>
      </c>
      <c r="D28">
        <v>9.81</v>
      </c>
      <c r="E28">
        <v>9.44</v>
      </c>
      <c r="F28" t="s">
        <v>8809</v>
      </c>
      <c r="G28">
        <v>-3.6600000000000001E-2</v>
      </c>
    </row>
    <row r="29" spans="1:7" x14ac:dyDescent="0.3">
      <c r="A29" s="2">
        <v>45033</v>
      </c>
      <c r="B29">
        <v>9.83</v>
      </c>
      <c r="C29">
        <v>9.5399999999999991</v>
      </c>
      <c r="D29">
        <v>10.02</v>
      </c>
      <c r="E29">
        <v>9.51</v>
      </c>
      <c r="F29" t="s">
        <v>9408</v>
      </c>
      <c r="G29">
        <v>6.0400000000000002E-2</v>
      </c>
    </row>
    <row r="30" spans="1:7" x14ac:dyDescent="0.3">
      <c r="A30" s="2">
        <v>45030</v>
      </c>
      <c r="B30">
        <v>9.27</v>
      </c>
      <c r="C30">
        <v>9.07</v>
      </c>
      <c r="D30">
        <v>9.4499999999999993</v>
      </c>
      <c r="E30">
        <v>9</v>
      </c>
      <c r="F30" t="s">
        <v>9175</v>
      </c>
      <c r="G30">
        <v>1.8700000000000001E-2</v>
      </c>
    </row>
    <row r="31" spans="1:7" x14ac:dyDescent="0.3">
      <c r="A31" s="2">
        <v>45029</v>
      </c>
      <c r="B31">
        <v>9.1</v>
      </c>
      <c r="C31">
        <v>9.2100000000000009</v>
      </c>
      <c r="D31">
        <v>9.2799999999999994</v>
      </c>
      <c r="E31">
        <v>9.02</v>
      </c>
      <c r="F31" t="s">
        <v>1822</v>
      </c>
      <c r="G31">
        <v>0.01</v>
      </c>
    </row>
    <row r="32" spans="1:7" x14ac:dyDescent="0.3">
      <c r="A32" s="2">
        <v>45028</v>
      </c>
      <c r="B32">
        <v>9.01</v>
      </c>
      <c r="C32">
        <v>9.56</v>
      </c>
      <c r="D32">
        <v>9.56</v>
      </c>
      <c r="E32">
        <v>8.9600000000000009</v>
      </c>
      <c r="F32" t="s">
        <v>9409</v>
      </c>
      <c r="G32">
        <v>-5.3600000000000002E-2</v>
      </c>
    </row>
    <row r="33" spans="1:7" x14ac:dyDescent="0.3">
      <c r="A33" s="2">
        <v>45027</v>
      </c>
      <c r="B33">
        <v>9.52</v>
      </c>
      <c r="C33">
        <v>9.19</v>
      </c>
      <c r="D33">
        <v>9.7799999999999994</v>
      </c>
      <c r="E33">
        <v>9.18</v>
      </c>
      <c r="F33" t="s">
        <v>9410</v>
      </c>
      <c r="G33">
        <v>5.1900000000000002E-2</v>
      </c>
    </row>
    <row r="34" spans="1:7" x14ac:dyDescent="0.3">
      <c r="A34" s="2">
        <v>45026</v>
      </c>
      <c r="B34">
        <v>9.0500000000000007</v>
      </c>
      <c r="C34">
        <v>8.86</v>
      </c>
      <c r="D34">
        <v>9.08</v>
      </c>
      <c r="E34">
        <v>8.7799999999999994</v>
      </c>
      <c r="F34" t="s">
        <v>9411</v>
      </c>
      <c r="G34">
        <v>4.4000000000000003E-3</v>
      </c>
    </row>
    <row r="35" spans="1:7" x14ac:dyDescent="0.3">
      <c r="A35" s="2">
        <v>45022</v>
      </c>
      <c r="B35">
        <v>9.01</v>
      </c>
      <c r="C35">
        <v>8.94</v>
      </c>
      <c r="D35">
        <v>9.07</v>
      </c>
      <c r="E35">
        <v>8.83</v>
      </c>
      <c r="F35" t="s">
        <v>9412</v>
      </c>
      <c r="G35">
        <v>5.5999999999999999E-3</v>
      </c>
    </row>
    <row r="36" spans="1:7" x14ac:dyDescent="0.3">
      <c r="A36" s="2">
        <v>45021</v>
      </c>
      <c r="B36">
        <v>8.9600000000000009</v>
      </c>
      <c r="C36">
        <v>9.19</v>
      </c>
      <c r="D36">
        <v>9.19</v>
      </c>
      <c r="E36">
        <v>8.75</v>
      </c>
      <c r="F36" t="s">
        <v>9413</v>
      </c>
      <c r="G36">
        <v>-2.7099999999999999E-2</v>
      </c>
    </row>
    <row r="37" spans="1:7" x14ac:dyDescent="0.3">
      <c r="A37" s="2">
        <v>45020</v>
      </c>
      <c r="B37">
        <v>9.2100000000000009</v>
      </c>
      <c r="C37">
        <v>9.61</v>
      </c>
      <c r="D37">
        <v>9.7899999999999991</v>
      </c>
      <c r="E37">
        <v>9.1199999999999992</v>
      </c>
      <c r="F37" t="s">
        <v>9414</v>
      </c>
      <c r="G37">
        <v>-6.0199999999999997E-2</v>
      </c>
    </row>
    <row r="38" spans="1:7" x14ac:dyDescent="0.3">
      <c r="A38" s="2">
        <v>45019</v>
      </c>
      <c r="B38">
        <v>9.8000000000000007</v>
      </c>
      <c r="C38">
        <v>10.41</v>
      </c>
      <c r="D38">
        <v>10.51</v>
      </c>
      <c r="E38">
        <v>9.67</v>
      </c>
      <c r="F38" t="s">
        <v>9415</v>
      </c>
      <c r="G38">
        <v>-6.7599999999999993E-2</v>
      </c>
    </row>
    <row r="39" spans="1:7" x14ac:dyDescent="0.3">
      <c r="A39" s="2">
        <v>45016</v>
      </c>
      <c r="B39">
        <v>10.51</v>
      </c>
      <c r="C39">
        <v>10.31</v>
      </c>
      <c r="D39">
        <v>10.6</v>
      </c>
      <c r="E39">
        <v>10.199999999999999</v>
      </c>
      <c r="F39" t="s">
        <v>1148</v>
      </c>
      <c r="G39">
        <v>4.7999999999999996E-3</v>
      </c>
    </row>
    <row r="40" spans="1:7" x14ac:dyDescent="0.3">
      <c r="A40" s="2">
        <v>45015</v>
      </c>
      <c r="B40">
        <v>10.46</v>
      </c>
      <c r="C40">
        <v>10</v>
      </c>
      <c r="D40">
        <v>10.75</v>
      </c>
      <c r="E40">
        <v>9.94</v>
      </c>
      <c r="F40" t="s">
        <v>9416</v>
      </c>
      <c r="G40">
        <v>6.4100000000000004E-2</v>
      </c>
    </row>
    <row r="41" spans="1:7" x14ac:dyDescent="0.3">
      <c r="A41" s="2">
        <v>45014</v>
      </c>
      <c r="B41">
        <v>9.83</v>
      </c>
      <c r="C41">
        <v>9.3000000000000007</v>
      </c>
      <c r="D41">
        <v>9.9499999999999993</v>
      </c>
      <c r="E41">
        <v>9.26</v>
      </c>
      <c r="F41" t="s">
        <v>9417</v>
      </c>
      <c r="G41">
        <v>6.8500000000000005E-2</v>
      </c>
    </row>
    <row r="42" spans="1:7" x14ac:dyDescent="0.3">
      <c r="A42" s="2">
        <v>45013</v>
      </c>
      <c r="B42">
        <v>9.1999999999999993</v>
      </c>
      <c r="C42">
        <v>9.15</v>
      </c>
      <c r="D42">
        <v>9.27</v>
      </c>
      <c r="E42">
        <v>9.0299999999999994</v>
      </c>
      <c r="F42" t="s">
        <v>9418</v>
      </c>
      <c r="G42">
        <v>3.0200000000000001E-2</v>
      </c>
    </row>
    <row r="43" spans="1:7" x14ac:dyDescent="0.3">
      <c r="A43" s="2">
        <v>45012</v>
      </c>
      <c r="B43">
        <v>8.93</v>
      </c>
      <c r="C43">
        <v>9.0299999999999994</v>
      </c>
      <c r="D43">
        <v>9.1300000000000008</v>
      </c>
      <c r="E43">
        <v>8.84</v>
      </c>
      <c r="F43" t="s">
        <v>9076</v>
      </c>
      <c r="G43">
        <v>-1.54E-2</v>
      </c>
    </row>
    <row r="44" spans="1:7" x14ac:dyDescent="0.3">
      <c r="A44" s="2">
        <v>45009</v>
      </c>
      <c r="B44">
        <v>9.07</v>
      </c>
      <c r="C44">
        <v>9.2200000000000006</v>
      </c>
      <c r="D44">
        <v>9.23</v>
      </c>
      <c r="E44">
        <v>8.83</v>
      </c>
      <c r="F44" t="s">
        <v>9419</v>
      </c>
      <c r="G44">
        <v>-2.1600000000000001E-2</v>
      </c>
    </row>
    <row r="45" spans="1:7" x14ac:dyDescent="0.3">
      <c r="A45" s="2">
        <v>45008</v>
      </c>
      <c r="B45">
        <v>9.27</v>
      </c>
      <c r="C45">
        <v>9.35</v>
      </c>
      <c r="D45">
        <v>9.4499999999999993</v>
      </c>
      <c r="E45">
        <v>9.1300000000000008</v>
      </c>
      <c r="F45" t="s">
        <v>1574</v>
      </c>
      <c r="G45">
        <v>1.9800000000000002E-2</v>
      </c>
    </row>
    <row r="46" spans="1:7" x14ac:dyDescent="0.3">
      <c r="A46" s="2">
        <v>45007</v>
      </c>
      <c r="B46">
        <v>9.09</v>
      </c>
      <c r="C46">
        <v>9.5</v>
      </c>
      <c r="D46">
        <v>9.5299999999999994</v>
      </c>
      <c r="E46">
        <v>9.06</v>
      </c>
      <c r="F46" t="s">
        <v>9420</v>
      </c>
      <c r="G46">
        <v>-1.9400000000000001E-2</v>
      </c>
    </row>
    <row r="47" spans="1:7" x14ac:dyDescent="0.3">
      <c r="A47" s="2">
        <v>45006</v>
      </c>
      <c r="B47">
        <v>9.27</v>
      </c>
      <c r="C47">
        <v>8.9600000000000009</v>
      </c>
      <c r="D47">
        <v>9.3699999999999992</v>
      </c>
      <c r="E47">
        <v>8.91</v>
      </c>
      <c r="F47" t="s">
        <v>9421</v>
      </c>
      <c r="G47">
        <v>5.9400000000000001E-2</v>
      </c>
    </row>
    <row r="48" spans="1:7" x14ac:dyDescent="0.3">
      <c r="A48" s="2">
        <v>45005</v>
      </c>
      <c r="B48">
        <v>8.75</v>
      </c>
      <c r="C48">
        <v>8.1</v>
      </c>
      <c r="D48">
        <v>9.06</v>
      </c>
      <c r="E48">
        <v>8.06</v>
      </c>
      <c r="F48" t="s">
        <v>9422</v>
      </c>
      <c r="G48">
        <v>5.9299999999999999E-2</v>
      </c>
    </row>
    <row r="49" spans="1:7" x14ac:dyDescent="0.3">
      <c r="A49" s="2">
        <v>45002</v>
      </c>
      <c r="B49">
        <v>8.26</v>
      </c>
      <c r="C49">
        <v>8.5399999999999991</v>
      </c>
      <c r="D49">
        <v>8.74</v>
      </c>
      <c r="E49">
        <v>8.18</v>
      </c>
      <c r="F49" t="s">
        <v>9423</v>
      </c>
      <c r="G49">
        <v>-2.8199999999999999E-2</v>
      </c>
    </row>
    <row r="50" spans="1:7" x14ac:dyDescent="0.3">
      <c r="A50" s="2">
        <v>45001</v>
      </c>
      <c r="B50">
        <v>8.5</v>
      </c>
      <c r="C50">
        <v>8.1300000000000008</v>
      </c>
      <c r="D50">
        <v>8.5399999999999991</v>
      </c>
      <c r="E50">
        <v>8.1</v>
      </c>
      <c r="F50" t="s">
        <v>9424</v>
      </c>
      <c r="G50">
        <v>3.0300000000000001E-2</v>
      </c>
    </row>
    <row r="51" spans="1:7" x14ac:dyDescent="0.3">
      <c r="A51" s="2">
        <v>45000</v>
      </c>
      <c r="B51">
        <v>8.25</v>
      </c>
      <c r="C51">
        <v>8.2100000000000009</v>
      </c>
      <c r="D51">
        <v>8.32</v>
      </c>
      <c r="E51">
        <v>8.07</v>
      </c>
      <c r="F51" t="s">
        <v>1988</v>
      </c>
      <c r="G51">
        <v>-2.0199999999999999E-2</v>
      </c>
    </row>
    <row r="52" spans="1:7" x14ac:dyDescent="0.3">
      <c r="A52" s="2">
        <v>44999</v>
      </c>
      <c r="B52">
        <v>8.42</v>
      </c>
      <c r="C52">
        <v>8.51</v>
      </c>
      <c r="D52">
        <v>8.56</v>
      </c>
      <c r="E52">
        <v>8.35</v>
      </c>
      <c r="F52" t="s">
        <v>1637</v>
      </c>
      <c r="G52">
        <v>-1.52E-2</v>
      </c>
    </row>
    <row r="53" spans="1:7" x14ac:dyDescent="0.3">
      <c r="A53" s="2">
        <v>44998</v>
      </c>
      <c r="B53">
        <v>8.5500000000000007</v>
      </c>
      <c r="C53">
        <v>8.35</v>
      </c>
      <c r="D53">
        <v>8.69</v>
      </c>
      <c r="E53">
        <v>8.0299999999999994</v>
      </c>
      <c r="F53" t="s">
        <v>9425</v>
      </c>
      <c r="G53">
        <v>4.7000000000000002E-3</v>
      </c>
    </row>
    <row r="54" spans="1:7" x14ac:dyDescent="0.3">
      <c r="A54" s="2">
        <v>44995</v>
      </c>
      <c r="B54">
        <v>8.51</v>
      </c>
      <c r="C54">
        <v>8.7799999999999994</v>
      </c>
      <c r="D54">
        <v>8.81</v>
      </c>
      <c r="E54">
        <v>8.33</v>
      </c>
      <c r="F54" t="s">
        <v>9426</v>
      </c>
      <c r="G54">
        <v>-3.1899999999999998E-2</v>
      </c>
    </row>
    <row r="55" spans="1:7" x14ac:dyDescent="0.3">
      <c r="A55" s="2">
        <v>44994</v>
      </c>
      <c r="B55">
        <v>8.7899999999999991</v>
      </c>
      <c r="C55">
        <v>9.01</v>
      </c>
      <c r="D55">
        <v>9.17</v>
      </c>
      <c r="E55">
        <v>8.7200000000000006</v>
      </c>
      <c r="F55" t="s">
        <v>9427</v>
      </c>
      <c r="G55">
        <v>-4.2500000000000003E-2</v>
      </c>
    </row>
    <row r="56" spans="1:7" x14ac:dyDescent="0.3">
      <c r="A56" s="2">
        <v>44993</v>
      </c>
      <c r="B56">
        <v>9.18</v>
      </c>
      <c r="C56">
        <v>8.86</v>
      </c>
      <c r="D56">
        <v>9.18</v>
      </c>
      <c r="E56">
        <v>8.67</v>
      </c>
      <c r="F56" t="s">
        <v>9428</v>
      </c>
      <c r="G56">
        <v>2.3400000000000001E-2</v>
      </c>
    </row>
    <row r="57" spans="1:7" x14ac:dyDescent="0.3">
      <c r="A57" s="2">
        <v>44992</v>
      </c>
      <c r="B57">
        <v>8.9700000000000006</v>
      </c>
      <c r="C57">
        <v>9.19</v>
      </c>
      <c r="D57">
        <v>9.26</v>
      </c>
      <c r="E57">
        <v>8.8699999999999992</v>
      </c>
      <c r="F57" t="s">
        <v>9429</v>
      </c>
      <c r="G57">
        <v>-3.6499999999999998E-2</v>
      </c>
    </row>
    <row r="58" spans="1:7" x14ac:dyDescent="0.3">
      <c r="A58" s="2">
        <v>44991</v>
      </c>
      <c r="B58">
        <v>9.31</v>
      </c>
      <c r="C58">
        <v>9.5</v>
      </c>
      <c r="D58">
        <v>9.64</v>
      </c>
      <c r="E58">
        <v>9.3000000000000007</v>
      </c>
      <c r="F58" t="s">
        <v>9337</v>
      </c>
      <c r="G58">
        <v>-2.7199999999999998E-2</v>
      </c>
    </row>
    <row r="59" spans="1:7" x14ac:dyDescent="0.3">
      <c r="A59" s="2">
        <v>44988</v>
      </c>
      <c r="B59">
        <v>9.57</v>
      </c>
      <c r="C59">
        <v>8.9700000000000006</v>
      </c>
      <c r="D59">
        <v>9.6999999999999993</v>
      </c>
      <c r="E59">
        <v>8.92</v>
      </c>
      <c r="F59" t="s">
        <v>9430</v>
      </c>
      <c r="G59">
        <v>5.28E-2</v>
      </c>
    </row>
    <row r="60" spans="1:7" x14ac:dyDescent="0.3">
      <c r="A60" s="2">
        <v>44987</v>
      </c>
      <c r="B60">
        <v>9.09</v>
      </c>
      <c r="C60">
        <v>8.5</v>
      </c>
      <c r="D60">
        <v>9.1199999999999992</v>
      </c>
      <c r="E60">
        <v>8.31</v>
      </c>
      <c r="F60" t="s">
        <v>9431</v>
      </c>
      <c r="G60">
        <v>2.9399999999999999E-2</v>
      </c>
    </row>
    <row r="61" spans="1:7" x14ac:dyDescent="0.3">
      <c r="A61" s="2">
        <v>44986</v>
      </c>
      <c r="B61">
        <v>8.83</v>
      </c>
      <c r="C61">
        <v>9.34</v>
      </c>
      <c r="D61">
        <v>9.4499999999999993</v>
      </c>
      <c r="E61">
        <v>8.77</v>
      </c>
      <c r="F61" t="s">
        <v>9432</v>
      </c>
      <c r="G61">
        <v>-5.96E-2</v>
      </c>
    </row>
    <row r="62" spans="1:7" x14ac:dyDescent="0.3">
      <c r="A62" s="2">
        <v>44985</v>
      </c>
      <c r="B62">
        <v>9.39</v>
      </c>
      <c r="C62">
        <v>9.1999999999999993</v>
      </c>
      <c r="D62">
        <v>9.44</v>
      </c>
      <c r="E62">
        <v>9.1199999999999992</v>
      </c>
      <c r="F62" t="s">
        <v>9433</v>
      </c>
      <c r="G62">
        <v>6.4000000000000003E-3</v>
      </c>
    </row>
    <row r="63" spans="1:7" x14ac:dyDescent="0.3">
      <c r="A63" s="2">
        <v>44984</v>
      </c>
      <c r="B63">
        <v>9.33</v>
      </c>
      <c r="C63">
        <v>9.5299999999999994</v>
      </c>
      <c r="D63">
        <v>9.59</v>
      </c>
      <c r="E63">
        <v>9.24</v>
      </c>
      <c r="F63" t="s">
        <v>1160</v>
      </c>
      <c r="G63">
        <v>3.2000000000000002E-3</v>
      </c>
    </row>
    <row r="64" spans="1:7" x14ac:dyDescent="0.3">
      <c r="A64" s="2">
        <v>44981</v>
      </c>
      <c r="B64">
        <v>9.3000000000000007</v>
      </c>
      <c r="C64">
        <v>9.51</v>
      </c>
      <c r="D64">
        <v>9.52</v>
      </c>
      <c r="E64">
        <v>9.1300000000000008</v>
      </c>
      <c r="F64" t="s">
        <v>9434</v>
      </c>
      <c r="G64">
        <v>-5.0099999999999999E-2</v>
      </c>
    </row>
    <row r="65" spans="1:7" x14ac:dyDescent="0.3">
      <c r="A65" s="2">
        <v>44980</v>
      </c>
      <c r="B65">
        <v>9.7899999999999991</v>
      </c>
      <c r="C65">
        <v>10.39</v>
      </c>
      <c r="D65">
        <v>10.4</v>
      </c>
      <c r="E65">
        <v>9.58</v>
      </c>
      <c r="F65" t="s">
        <v>9435</v>
      </c>
      <c r="G65">
        <v>-3.8300000000000001E-2</v>
      </c>
    </row>
    <row r="66" spans="1:7" x14ac:dyDescent="0.3">
      <c r="A66" s="2">
        <v>44979</v>
      </c>
      <c r="B66">
        <v>10.18</v>
      </c>
      <c r="C66">
        <v>10.01</v>
      </c>
      <c r="D66">
        <v>10.210000000000001</v>
      </c>
      <c r="E66">
        <v>9.9</v>
      </c>
      <c r="F66" t="s">
        <v>8964</v>
      </c>
      <c r="G66">
        <v>1.4999999999999999E-2</v>
      </c>
    </row>
    <row r="67" spans="1:7" x14ac:dyDescent="0.3">
      <c r="A67" s="2">
        <v>44978</v>
      </c>
      <c r="B67">
        <v>10.029999999999999</v>
      </c>
      <c r="C67">
        <v>10.050000000000001</v>
      </c>
      <c r="D67">
        <v>10.31</v>
      </c>
      <c r="E67">
        <v>9.9600000000000009</v>
      </c>
      <c r="F67" t="s">
        <v>9436</v>
      </c>
      <c r="G67">
        <v>-1.5699999999999999E-2</v>
      </c>
    </row>
    <row r="68" spans="1:7" x14ac:dyDescent="0.3">
      <c r="A68" s="2">
        <v>44974</v>
      </c>
      <c r="B68">
        <v>10.19</v>
      </c>
      <c r="C68">
        <v>10.1</v>
      </c>
      <c r="D68">
        <v>10.24</v>
      </c>
      <c r="E68">
        <v>9.93</v>
      </c>
      <c r="F68" t="s">
        <v>9437</v>
      </c>
      <c r="G68">
        <v>0</v>
      </c>
    </row>
    <row r="69" spans="1:7" x14ac:dyDescent="0.3">
      <c r="A69" s="2">
        <v>44973</v>
      </c>
      <c r="B69">
        <v>10.19</v>
      </c>
      <c r="C69">
        <v>10.46</v>
      </c>
      <c r="D69">
        <v>10.6</v>
      </c>
      <c r="E69">
        <v>10.19</v>
      </c>
      <c r="F69" t="s">
        <v>4782</v>
      </c>
      <c r="G69">
        <v>-2.9499999999999998E-2</v>
      </c>
    </row>
    <row r="70" spans="1:7" x14ac:dyDescent="0.3">
      <c r="A70" s="2">
        <v>44972</v>
      </c>
      <c r="B70">
        <v>10.5</v>
      </c>
      <c r="C70">
        <v>10.09</v>
      </c>
      <c r="D70">
        <v>10.5</v>
      </c>
      <c r="E70">
        <v>10.09</v>
      </c>
      <c r="F70" t="s">
        <v>9337</v>
      </c>
      <c r="G70">
        <v>1.84E-2</v>
      </c>
    </row>
    <row r="71" spans="1:7" x14ac:dyDescent="0.3">
      <c r="A71" s="2">
        <v>44971</v>
      </c>
      <c r="B71">
        <v>10.31</v>
      </c>
      <c r="C71">
        <v>10.19</v>
      </c>
      <c r="D71">
        <v>10.35</v>
      </c>
      <c r="E71">
        <v>9.91</v>
      </c>
      <c r="F71" t="s">
        <v>9438</v>
      </c>
      <c r="G71">
        <v>0</v>
      </c>
    </row>
    <row r="72" spans="1:7" x14ac:dyDescent="0.3">
      <c r="A72" s="2">
        <v>44970</v>
      </c>
      <c r="B72">
        <v>10.31</v>
      </c>
      <c r="C72">
        <v>10.47</v>
      </c>
      <c r="D72">
        <v>10.54</v>
      </c>
      <c r="E72">
        <v>10.28</v>
      </c>
      <c r="F72" t="s">
        <v>1896</v>
      </c>
      <c r="G72">
        <v>0</v>
      </c>
    </row>
    <row r="73" spans="1:7" x14ac:dyDescent="0.3">
      <c r="A73" s="2">
        <v>44967</v>
      </c>
      <c r="B73">
        <v>10.31</v>
      </c>
      <c r="C73">
        <v>10.25</v>
      </c>
      <c r="D73">
        <v>10.39</v>
      </c>
      <c r="E73">
        <v>10.02</v>
      </c>
      <c r="F73" t="s">
        <v>1597</v>
      </c>
      <c r="G73">
        <v>-1.5299999999999999E-2</v>
      </c>
    </row>
    <row r="74" spans="1:7" x14ac:dyDescent="0.3">
      <c r="A74" s="2">
        <v>44966</v>
      </c>
      <c r="B74">
        <v>10.47</v>
      </c>
      <c r="C74">
        <v>10.97</v>
      </c>
      <c r="D74">
        <v>11.02</v>
      </c>
      <c r="E74">
        <v>10.37</v>
      </c>
      <c r="F74" t="s">
        <v>9439</v>
      </c>
      <c r="G74">
        <v>-1.6899999999999998E-2</v>
      </c>
    </row>
    <row r="75" spans="1:7" x14ac:dyDescent="0.3">
      <c r="A75" s="2">
        <v>44965</v>
      </c>
      <c r="B75">
        <v>10.65</v>
      </c>
      <c r="C75">
        <v>10.75</v>
      </c>
      <c r="D75">
        <v>10.91</v>
      </c>
      <c r="E75">
        <v>10.58</v>
      </c>
      <c r="F75" t="s">
        <v>2007</v>
      </c>
      <c r="G75">
        <v>-2.47E-2</v>
      </c>
    </row>
    <row r="76" spans="1:7" x14ac:dyDescent="0.3">
      <c r="A76" s="2">
        <v>44964</v>
      </c>
      <c r="B76">
        <v>10.92</v>
      </c>
      <c r="C76">
        <v>11</v>
      </c>
      <c r="D76">
        <v>11.02</v>
      </c>
      <c r="E76">
        <v>10.56</v>
      </c>
      <c r="F76" t="s">
        <v>9440</v>
      </c>
      <c r="G76">
        <v>-8.9999999999999998E-4</v>
      </c>
    </row>
    <row r="77" spans="1:7" x14ac:dyDescent="0.3">
      <c r="A77" s="2">
        <v>44963</v>
      </c>
      <c r="B77">
        <v>10.93</v>
      </c>
      <c r="C77">
        <v>10.95</v>
      </c>
      <c r="D77">
        <v>11.03</v>
      </c>
      <c r="E77">
        <v>10.67</v>
      </c>
      <c r="F77" t="s">
        <v>9441</v>
      </c>
      <c r="G77">
        <v>-2.3199999999999998E-2</v>
      </c>
    </row>
    <row r="78" spans="1:7" x14ac:dyDescent="0.3">
      <c r="A78" s="2">
        <v>44960</v>
      </c>
      <c r="B78">
        <v>11.19</v>
      </c>
      <c r="C78">
        <v>11.66</v>
      </c>
      <c r="D78">
        <v>11.9</v>
      </c>
      <c r="E78">
        <v>11.16</v>
      </c>
      <c r="F78" t="s">
        <v>9442</v>
      </c>
      <c r="G78">
        <v>-6.4399999999999999E-2</v>
      </c>
    </row>
    <row r="79" spans="1:7" x14ac:dyDescent="0.3">
      <c r="A79" s="2">
        <v>44959</v>
      </c>
      <c r="B79">
        <v>11.96</v>
      </c>
      <c r="C79">
        <v>12.12</v>
      </c>
      <c r="D79">
        <v>12.37</v>
      </c>
      <c r="E79">
        <v>11.81</v>
      </c>
      <c r="F79" t="s">
        <v>9443</v>
      </c>
      <c r="G79">
        <v>-1.1599999999999999E-2</v>
      </c>
    </row>
    <row r="80" spans="1:7" x14ac:dyDescent="0.3">
      <c r="A80" s="2">
        <v>44958</v>
      </c>
      <c r="B80">
        <v>12.1</v>
      </c>
      <c r="C80">
        <v>12.24</v>
      </c>
      <c r="D80">
        <v>12.32</v>
      </c>
      <c r="E80">
        <v>11.59</v>
      </c>
      <c r="F80" t="s">
        <v>3780</v>
      </c>
      <c r="G80">
        <v>2.5000000000000001E-3</v>
      </c>
    </row>
    <row r="81" spans="1:7" x14ac:dyDescent="0.3">
      <c r="A81" s="2">
        <v>44957</v>
      </c>
      <c r="B81">
        <v>12.07</v>
      </c>
      <c r="C81">
        <v>11.91</v>
      </c>
      <c r="D81">
        <v>12.35</v>
      </c>
      <c r="E81">
        <v>11.76</v>
      </c>
      <c r="F81" t="s">
        <v>9444</v>
      </c>
      <c r="G81">
        <v>4.1999999999999997E-3</v>
      </c>
    </row>
    <row r="82" spans="1:7" x14ac:dyDescent="0.3">
      <c r="A82" s="2">
        <v>44956</v>
      </c>
      <c r="B82">
        <v>12.02</v>
      </c>
      <c r="C82">
        <v>12.43</v>
      </c>
      <c r="D82">
        <v>12.44</v>
      </c>
      <c r="E82">
        <v>11.85</v>
      </c>
      <c r="F82" t="s">
        <v>9445</v>
      </c>
      <c r="G82">
        <v>-5.4300000000000001E-2</v>
      </c>
    </row>
    <row r="83" spans="1:7" x14ac:dyDescent="0.3">
      <c r="A83" s="2">
        <v>44953</v>
      </c>
      <c r="B83">
        <v>12.71</v>
      </c>
      <c r="C83">
        <v>12.15</v>
      </c>
      <c r="D83">
        <v>13.22</v>
      </c>
      <c r="E83">
        <v>11.98</v>
      </c>
      <c r="F83" t="s">
        <v>9446</v>
      </c>
      <c r="G83">
        <v>4.4400000000000002E-2</v>
      </c>
    </row>
    <row r="84" spans="1:7" x14ac:dyDescent="0.3">
      <c r="A84" s="2">
        <v>44952</v>
      </c>
      <c r="B84">
        <v>12.17</v>
      </c>
      <c r="C84">
        <v>12.43</v>
      </c>
      <c r="D84">
        <v>12.47</v>
      </c>
      <c r="E84">
        <v>11.8</v>
      </c>
      <c r="F84" t="s">
        <v>9447</v>
      </c>
      <c r="G84">
        <v>4.6399999999999997E-2</v>
      </c>
    </row>
    <row r="85" spans="1:7" x14ac:dyDescent="0.3">
      <c r="A85" s="2">
        <v>44951</v>
      </c>
      <c r="B85">
        <v>11.63</v>
      </c>
      <c r="C85">
        <v>11.46</v>
      </c>
      <c r="D85">
        <v>11.77</v>
      </c>
      <c r="E85">
        <v>11.28</v>
      </c>
      <c r="F85" t="s">
        <v>4183</v>
      </c>
      <c r="G85">
        <v>-4.3E-3</v>
      </c>
    </row>
    <row r="86" spans="1:7" x14ac:dyDescent="0.3">
      <c r="A86" s="2">
        <v>44950</v>
      </c>
      <c r="B86">
        <v>11.68</v>
      </c>
      <c r="C86">
        <v>14.36</v>
      </c>
      <c r="D86">
        <v>14.36</v>
      </c>
      <c r="E86">
        <v>9.48</v>
      </c>
      <c r="F86" t="s">
        <v>4298</v>
      </c>
      <c r="G86">
        <v>-3.15E-2</v>
      </c>
    </row>
    <row r="87" spans="1:7" x14ac:dyDescent="0.3">
      <c r="A87" s="2">
        <v>44949</v>
      </c>
      <c r="B87">
        <v>12.06</v>
      </c>
      <c r="C87">
        <v>11.28</v>
      </c>
      <c r="D87">
        <v>12.35</v>
      </c>
      <c r="E87">
        <v>11.15</v>
      </c>
      <c r="F87" t="s">
        <v>9448</v>
      </c>
      <c r="G87">
        <v>8.9399999999999993E-2</v>
      </c>
    </row>
    <row r="88" spans="1:7" x14ac:dyDescent="0.3">
      <c r="A88" s="2">
        <v>44946</v>
      </c>
      <c r="B88">
        <v>11.07</v>
      </c>
      <c r="C88">
        <v>10.95</v>
      </c>
      <c r="D88">
        <v>11.34</v>
      </c>
      <c r="E88">
        <v>10.83</v>
      </c>
      <c r="F88" t="s">
        <v>9449</v>
      </c>
      <c r="G88">
        <v>2.7900000000000001E-2</v>
      </c>
    </row>
    <row r="89" spans="1:7" x14ac:dyDescent="0.3">
      <c r="A89" s="2">
        <v>44945</v>
      </c>
      <c r="B89">
        <v>10.77</v>
      </c>
      <c r="C89">
        <v>10.88</v>
      </c>
      <c r="D89">
        <v>11.18</v>
      </c>
      <c r="E89">
        <v>10.62</v>
      </c>
      <c r="F89" t="s">
        <v>9126</v>
      </c>
      <c r="G89">
        <v>-2.18E-2</v>
      </c>
    </row>
    <row r="90" spans="1:7" x14ac:dyDescent="0.3">
      <c r="A90" s="2">
        <v>44944</v>
      </c>
      <c r="B90">
        <v>11.01</v>
      </c>
      <c r="C90">
        <v>11.48</v>
      </c>
      <c r="D90">
        <v>11.69</v>
      </c>
      <c r="E90">
        <v>10.98</v>
      </c>
      <c r="F90" t="s">
        <v>1580</v>
      </c>
      <c r="G90">
        <v>-3.5099999999999999E-2</v>
      </c>
    </row>
    <row r="91" spans="1:7" x14ac:dyDescent="0.3">
      <c r="A91" s="2">
        <v>44943</v>
      </c>
      <c r="B91">
        <v>11.41</v>
      </c>
      <c r="C91">
        <v>11.32</v>
      </c>
      <c r="D91">
        <v>11.51</v>
      </c>
      <c r="E91">
        <v>11.09</v>
      </c>
      <c r="F91" t="s">
        <v>9450</v>
      </c>
      <c r="G91">
        <v>-3.3099999999999997E-2</v>
      </c>
    </row>
    <row r="92" spans="1:7" x14ac:dyDescent="0.3">
      <c r="A92" s="2">
        <v>44939</v>
      </c>
      <c r="B92">
        <v>11.8</v>
      </c>
      <c r="C92">
        <v>11.44</v>
      </c>
      <c r="D92">
        <v>11.81</v>
      </c>
      <c r="E92">
        <v>11.23</v>
      </c>
      <c r="F92" t="s">
        <v>9451</v>
      </c>
      <c r="G92">
        <v>-8.0000000000000004E-4</v>
      </c>
    </row>
    <row r="93" spans="1:7" x14ac:dyDescent="0.3">
      <c r="A93" s="2">
        <v>44938</v>
      </c>
      <c r="B93">
        <v>11.81</v>
      </c>
      <c r="C93">
        <v>11.49</v>
      </c>
      <c r="D93">
        <v>11.81</v>
      </c>
      <c r="E93">
        <v>11.13</v>
      </c>
      <c r="F93" t="s">
        <v>1713</v>
      </c>
      <c r="G93">
        <v>2.6100000000000002E-2</v>
      </c>
    </row>
    <row r="94" spans="1:7" x14ac:dyDescent="0.3">
      <c r="A94" s="2">
        <v>44937</v>
      </c>
      <c r="B94">
        <v>11.51</v>
      </c>
      <c r="C94">
        <v>11.35</v>
      </c>
      <c r="D94">
        <v>11.72</v>
      </c>
      <c r="E94">
        <v>10.99</v>
      </c>
      <c r="F94" t="s">
        <v>9452</v>
      </c>
      <c r="G94">
        <v>2.4E-2</v>
      </c>
    </row>
    <row r="95" spans="1:7" x14ac:dyDescent="0.3">
      <c r="A95" s="2">
        <v>44936</v>
      </c>
      <c r="B95">
        <v>11.24</v>
      </c>
      <c r="C95">
        <v>11.1</v>
      </c>
      <c r="D95">
        <v>11.38</v>
      </c>
      <c r="E95">
        <v>10.68</v>
      </c>
      <c r="F95" t="s">
        <v>9453</v>
      </c>
      <c r="G95">
        <v>4.4600000000000001E-2</v>
      </c>
    </row>
    <row r="96" spans="1:7" x14ac:dyDescent="0.3">
      <c r="A96" s="2">
        <v>44935</v>
      </c>
      <c r="B96">
        <v>10.76</v>
      </c>
      <c r="C96">
        <v>10.63</v>
      </c>
      <c r="D96">
        <v>11.12</v>
      </c>
      <c r="E96">
        <v>10.63</v>
      </c>
      <c r="F96" t="s">
        <v>9454</v>
      </c>
      <c r="G96">
        <v>3.7600000000000001E-2</v>
      </c>
    </row>
    <row r="97" spans="1:7" x14ac:dyDescent="0.3">
      <c r="A97" s="2">
        <v>44932</v>
      </c>
      <c r="B97">
        <v>10.37</v>
      </c>
      <c r="C97">
        <v>10.06</v>
      </c>
      <c r="D97">
        <v>10.39</v>
      </c>
      <c r="E97">
        <v>9.5</v>
      </c>
      <c r="F97" t="s">
        <v>9455</v>
      </c>
      <c r="G97">
        <v>-4.5100000000000001E-2</v>
      </c>
    </row>
    <row r="98" spans="1:7" x14ac:dyDescent="0.3">
      <c r="A98" s="2">
        <v>44931</v>
      </c>
      <c r="B98">
        <v>10.86</v>
      </c>
      <c r="C98">
        <v>10.39</v>
      </c>
      <c r="D98">
        <v>10.97</v>
      </c>
      <c r="E98">
        <v>10.24</v>
      </c>
      <c r="F98" t="s">
        <v>9456</v>
      </c>
      <c r="G98">
        <v>2.1600000000000001E-2</v>
      </c>
    </row>
    <row r="99" spans="1:7" x14ac:dyDescent="0.3">
      <c r="A99" s="2">
        <v>44930</v>
      </c>
      <c r="B99">
        <v>10.63</v>
      </c>
      <c r="C99">
        <v>9.9700000000000006</v>
      </c>
      <c r="D99">
        <v>10.9</v>
      </c>
      <c r="E99">
        <v>9.85</v>
      </c>
      <c r="F99" t="s">
        <v>9457</v>
      </c>
      <c r="G99">
        <v>0.1038</v>
      </c>
    </row>
    <row r="100" spans="1:7" x14ac:dyDescent="0.3">
      <c r="A100" s="2">
        <v>44929</v>
      </c>
      <c r="B100">
        <v>9.6300000000000008</v>
      </c>
      <c r="C100">
        <v>10.210000000000001</v>
      </c>
      <c r="D100">
        <v>10.51</v>
      </c>
      <c r="E100">
        <v>9.5</v>
      </c>
      <c r="F100" t="s">
        <v>9458</v>
      </c>
      <c r="G100">
        <v>-1.23E-2</v>
      </c>
    </row>
    <row r="101" spans="1:7" x14ac:dyDescent="0.3">
      <c r="A101" s="2">
        <v>44925</v>
      </c>
      <c r="B101">
        <v>9.75</v>
      </c>
      <c r="C101">
        <v>9.83</v>
      </c>
      <c r="D101">
        <v>9.98</v>
      </c>
      <c r="E101">
        <v>9.52</v>
      </c>
      <c r="F101" t="s">
        <v>9459</v>
      </c>
      <c r="G101">
        <v>-2.4E-2</v>
      </c>
    </row>
    <row r="102" spans="1:7" x14ac:dyDescent="0.3">
      <c r="A102" s="2">
        <v>44924</v>
      </c>
      <c r="B102">
        <v>9.99</v>
      </c>
      <c r="C102">
        <v>9.92</v>
      </c>
      <c r="D102">
        <v>10.27</v>
      </c>
      <c r="E102">
        <v>9.77</v>
      </c>
      <c r="F102" t="s">
        <v>9460</v>
      </c>
      <c r="G102">
        <v>1.9400000000000001E-2</v>
      </c>
    </row>
    <row r="103" spans="1:7" x14ac:dyDescent="0.3">
      <c r="A103" s="2">
        <v>44923</v>
      </c>
      <c r="B103">
        <v>9.8000000000000007</v>
      </c>
      <c r="C103">
        <v>10.01</v>
      </c>
      <c r="D103">
        <v>10.25</v>
      </c>
      <c r="E103">
        <v>9.61</v>
      </c>
      <c r="F103" t="s">
        <v>1562</v>
      </c>
      <c r="G103">
        <v>-2.58E-2</v>
      </c>
    </row>
    <row r="104" spans="1:7" x14ac:dyDescent="0.3">
      <c r="A104" s="2">
        <v>44922</v>
      </c>
      <c r="B104">
        <v>10.06</v>
      </c>
      <c r="C104">
        <v>10.53</v>
      </c>
      <c r="D104">
        <v>10.61</v>
      </c>
      <c r="E104">
        <v>9.9700000000000006</v>
      </c>
      <c r="F104" t="s">
        <v>1898</v>
      </c>
      <c r="G104">
        <v>-8.3000000000000004E-2</v>
      </c>
    </row>
    <row r="105" spans="1:7" x14ac:dyDescent="0.3">
      <c r="A105" s="2">
        <v>44918</v>
      </c>
      <c r="B105">
        <v>10.97</v>
      </c>
      <c r="C105">
        <v>11.22</v>
      </c>
      <c r="D105">
        <v>11.22</v>
      </c>
      <c r="E105">
        <v>10.69</v>
      </c>
      <c r="F105" t="s">
        <v>4195</v>
      </c>
      <c r="G105">
        <v>-2.8299999999999999E-2</v>
      </c>
    </row>
    <row r="106" spans="1:7" x14ac:dyDescent="0.3">
      <c r="A106" s="2">
        <v>44917</v>
      </c>
      <c r="B106">
        <v>11.29</v>
      </c>
      <c r="C106">
        <v>11.45</v>
      </c>
      <c r="D106">
        <v>11.58</v>
      </c>
      <c r="E106">
        <v>10.76</v>
      </c>
      <c r="F106" t="s">
        <v>9461</v>
      </c>
      <c r="G106">
        <v>-2.76E-2</v>
      </c>
    </row>
    <row r="107" spans="1:7" x14ac:dyDescent="0.3">
      <c r="A107" s="2">
        <v>44916</v>
      </c>
      <c r="B107">
        <v>11.61</v>
      </c>
      <c r="C107">
        <v>11.07</v>
      </c>
      <c r="D107">
        <v>11.7</v>
      </c>
      <c r="E107">
        <v>10.86</v>
      </c>
      <c r="F107" t="s">
        <v>1699</v>
      </c>
      <c r="G107">
        <v>4.6899999999999997E-2</v>
      </c>
    </row>
    <row r="108" spans="1:7" x14ac:dyDescent="0.3">
      <c r="A108" s="2">
        <v>44915</v>
      </c>
      <c r="B108">
        <v>11.09</v>
      </c>
      <c r="C108">
        <v>10.67</v>
      </c>
      <c r="D108">
        <v>11.59</v>
      </c>
      <c r="E108">
        <v>10.58</v>
      </c>
      <c r="F108" t="s">
        <v>660</v>
      </c>
      <c r="G108">
        <v>2.7000000000000001E-3</v>
      </c>
    </row>
    <row r="109" spans="1:7" x14ac:dyDescent="0.3">
      <c r="A109" s="2">
        <v>44914</v>
      </c>
      <c r="B109">
        <v>11.06</v>
      </c>
      <c r="C109">
        <v>11.65</v>
      </c>
      <c r="D109">
        <v>11.65</v>
      </c>
      <c r="E109">
        <v>10.83</v>
      </c>
      <c r="F109" t="s">
        <v>1090</v>
      </c>
      <c r="G109">
        <v>-4.6600000000000003E-2</v>
      </c>
    </row>
    <row r="110" spans="1:7" x14ac:dyDescent="0.3">
      <c r="A110" s="2">
        <v>44911</v>
      </c>
      <c r="B110">
        <v>11.6</v>
      </c>
      <c r="C110">
        <v>12.13</v>
      </c>
      <c r="D110">
        <v>12.38</v>
      </c>
      <c r="E110">
        <v>11.6</v>
      </c>
      <c r="F110" t="s">
        <v>9462</v>
      </c>
      <c r="G110">
        <v>-2.3599999999999999E-2</v>
      </c>
    </row>
    <row r="111" spans="1:7" x14ac:dyDescent="0.3">
      <c r="A111" s="2">
        <v>44910</v>
      </c>
      <c r="B111">
        <v>11.88</v>
      </c>
      <c r="C111">
        <v>12.33</v>
      </c>
      <c r="D111">
        <v>12.63</v>
      </c>
      <c r="E111">
        <v>11.68</v>
      </c>
      <c r="F111" t="s">
        <v>9463</v>
      </c>
      <c r="G111">
        <v>-1.8200000000000001E-2</v>
      </c>
    </row>
    <row r="112" spans="1:7" x14ac:dyDescent="0.3">
      <c r="A112" s="2">
        <v>44909</v>
      </c>
      <c r="B112">
        <v>12.1</v>
      </c>
      <c r="C112">
        <v>12.45</v>
      </c>
      <c r="D112">
        <v>12.53</v>
      </c>
      <c r="E112">
        <v>11.97</v>
      </c>
      <c r="F112" t="s">
        <v>9464</v>
      </c>
      <c r="G112">
        <v>-1.7100000000000001E-2</v>
      </c>
    </row>
    <row r="113" spans="1:7" x14ac:dyDescent="0.3">
      <c r="A113" s="2">
        <v>44908</v>
      </c>
      <c r="B113">
        <v>12.31</v>
      </c>
      <c r="C113">
        <v>13.11</v>
      </c>
      <c r="D113">
        <v>13.24</v>
      </c>
      <c r="E113">
        <v>12.03</v>
      </c>
      <c r="F113" t="s">
        <v>1185</v>
      </c>
      <c r="G113">
        <v>-1.44E-2</v>
      </c>
    </row>
    <row r="114" spans="1:7" x14ac:dyDescent="0.3">
      <c r="A114" s="2">
        <v>44907</v>
      </c>
      <c r="B114">
        <v>12.49</v>
      </c>
      <c r="C114">
        <v>12.3</v>
      </c>
      <c r="D114">
        <v>12.58</v>
      </c>
      <c r="E114">
        <v>12.16</v>
      </c>
      <c r="F114" t="s">
        <v>9465</v>
      </c>
      <c r="G114">
        <v>-1.11E-2</v>
      </c>
    </row>
    <row r="115" spans="1:7" x14ac:dyDescent="0.3">
      <c r="A115" s="2">
        <v>44904</v>
      </c>
      <c r="B115">
        <v>12.63</v>
      </c>
      <c r="C115">
        <v>13.17</v>
      </c>
      <c r="D115">
        <v>13.32</v>
      </c>
      <c r="E115">
        <v>12.62</v>
      </c>
      <c r="F115" t="s">
        <v>649</v>
      </c>
      <c r="G115">
        <v>-5.8200000000000002E-2</v>
      </c>
    </row>
    <row r="116" spans="1:7" x14ac:dyDescent="0.3">
      <c r="A116" s="2">
        <v>44903</v>
      </c>
      <c r="B116">
        <v>13.41</v>
      </c>
      <c r="C116">
        <v>13</v>
      </c>
      <c r="D116">
        <v>13.55</v>
      </c>
      <c r="E116">
        <v>12.88</v>
      </c>
      <c r="F116" t="s">
        <v>9466</v>
      </c>
      <c r="G116">
        <v>6.6000000000000003E-2</v>
      </c>
    </row>
    <row r="117" spans="1:7" x14ac:dyDescent="0.3">
      <c r="A117" s="2">
        <v>44902</v>
      </c>
      <c r="B117">
        <v>12.58</v>
      </c>
      <c r="C117">
        <v>12.42</v>
      </c>
      <c r="D117">
        <v>12.72</v>
      </c>
      <c r="E117">
        <v>12.15</v>
      </c>
      <c r="F117" t="s">
        <v>9467</v>
      </c>
      <c r="G117">
        <v>-4.9799999999999997E-2</v>
      </c>
    </row>
    <row r="118" spans="1:7" x14ac:dyDescent="0.3">
      <c r="A118" s="2">
        <v>44901</v>
      </c>
      <c r="B118">
        <v>13.24</v>
      </c>
      <c r="C118">
        <v>13</v>
      </c>
      <c r="D118">
        <v>13.28</v>
      </c>
      <c r="E118">
        <v>12.43</v>
      </c>
      <c r="F118" t="s">
        <v>9468</v>
      </c>
      <c r="G118">
        <v>3.44E-2</v>
      </c>
    </row>
    <row r="119" spans="1:7" x14ac:dyDescent="0.3">
      <c r="A119" s="2">
        <v>44900</v>
      </c>
      <c r="B119">
        <v>12.8</v>
      </c>
      <c r="C119">
        <v>13.99</v>
      </c>
      <c r="D119">
        <v>14.03</v>
      </c>
      <c r="E119">
        <v>12.59</v>
      </c>
      <c r="F119" t="s">
        <v>9469</v>
      </c>
      <c r="G119">
        <v>-2.5100000000000001E-2</v>
      </c>
    </row>
    <row r="120" spans="1:7" x14ac:dyDescent="0.3">
      <c r="A120" s="2">
        <v>44897</v>
      </c>
      <c r="B120">
        <v>13.13</v>
      </c>
      <c r="C120">
        <v>12.06</v>
      </c>
      <c r="D120">
        <v>13.32</v>
      </c>
      <c r="E120">
        <v>11.97</v>
      </c>
      <c r="F120" t="s">
        <v>9470</v>
      </c>
      <c r="G120">
        <v>8.5999999999999993E-2</v>
      </c>
    </row>
    <row r="121" spans="1:7" x14ac:dyDescent="0.3">
      <c r="A121" s="2">
        <v>44896</v>
      </c>
      <c r="B121">
        <v>12.09</v>
      </c>
      <c r="C121">
        <v>12.35</v>
      </c>
      <c r="D121">
        <v>12.55</v>
      </c>
      <c r="E121">
        <v>11.95</v>
      </c>
      <c r="F121" t="s">
        <v>9471</v>
      </c>
      <c r="G121">
        <v>-5.3999999999999999E-2</v>
      </c>
    </row>
    <row r="122" spans="1:7" x14ac:dyDescent="0.3">
      <c r="A122" s="2">
        <v>44895</v>
      </c>
      <c r="B122">
        <v>12.78</v>
      </c>
      <c r="C122">
        <v>11.34</v>
      </c>
      <c r="D122">
        <v>13.27</v>
      </c>
      <c r="E122">
        <v>11.34</v>
      </c>
      <c r="F122" t="s">
        <v>9472</v>
      </c>
      <c r="G122">
        <v>0.21709999999999999</v>
      </c>
    </row>
    <row r="123" spans="1:7" x14ac:dyDescent="0.3">
      <c r="A123" s="2">
        <v>44894</v>
      </c>
      <c r="B123">
        <v>10.5</v>
      </c>
      <c r="C123">
        <v>10.65</v>
      </c>
      <c r="D123">
        <v>10.9</v>
      </c>
      <c r="E123">
        <v>10.39</v>
      </c>
      <c r="F123" t="s">
        <v>9473</v>
      </c>
      <c r="G123">
        <v>3.7499999999999999E-2</v>
      </c>
    </row>
    <row r="124" spans="1:7" x14ac:dyDescent="0.3">
      <c r="A124" s="2">
        <v>44893</v>
      </c>
      <c r="B124">
        <v>10.119999999999999</v>
      </c>
      <c r="C124">
        <v>10.050000000000001</v>
      </c>
      <c r="D124">
        <v>10.63</v>
      </c>
      <c r="E124">
        <v>9.99</v>
      </c>
      <c r="F124" t="s">
        <v>9106</v>
      </c>
      <c r="G124">
        <v>-4.8999999999999998E-3</v>
      </c>
    </row>
    <row r="125" spans="1:7" x14ac:dyDescent="0.3">
      <c r="A125" s="2">
        <v>44890</v>
      </c>
      <c r="B125">
        <v>10.17</v>
      </c>
      <c r="C125">
        <v>10.26</v>
      </c>
      <c r="D125">
        <v>10.3</v>
      </c>
      <c r="E125">
        <v>9.9600000000000009</v>
      </c>
      <c r="F125" t="s">
        <v>9474</v>
      </c>
      <c r="G125">
        <v>-3.6900000000000002E-2</v>
      </c>
    </row>
    <row r="126" spans="1:7" x14ac:dyDescent="0.3">
      <c r="A126" s="2">
        <v>44888</v>
      </c>
      <c r="B126">
        <v>10.56</v>
      </c>
      <c r="C126">
        <v>10.31</v>
      </c>
      <c r="D126">
        <v>10.73</v>
      </c>
      <c r="E126">
        <v>10.24</v>
      </c>
      <c r="F126" t="s">
        <v>9475</v>
      </c>
      <c r="G126">
        <v>5.4899999999999997E-2</v>
      </c>
    </row>
    <row r="127" spans="1:7" x14ac:dyDescent="0.3">
      <c r="A127" s="2">
        <v>44887</v>
      </c>
      <c r="B127">
        <v>10.01</v>
      </c>
      <c r="C127">
        <v>9.8699999999999992</v>
      </c>
      <c r="D127">
        <v>10.1</v>
      </c>
      <c r="E127">
        <v>9.75</v>
      </c>
      <c r="F127" t="s">
        <v>4426</v>
      </c>
      <c r="G127">
        <v>-1E-3</v>
      </c>
    </row>
    <row r="128" spans="1:7" x14ac:dyDescent="0.3">
      <c r="A128" s="2">
        <v>44886</v>
      </c>
      <c r="B128">
        <v>10.02</v>
      </c>
      <c r="C128">
        <v>10.220000000000001</v>
      </c>
      <c r="D128">
        <v>10.25</v>
      </c>
      <c r="E128">
        <v>9.67</v>
      </c>
      <c r="F128" t="s">
        <v>9476</v>
      </c>
      <c r="G128">
        <v>-4.2999999999999997E-2</v>
      </c>
    </row>
    <row r="129" spans="1:7" x14ac:dyDescent="0.3">
      <c r="A129" s="2">
        <v>44883</v>
      </c>
      <c r="B129">
        <v>10.47</v>
      </c>
      <c r="C129">
        <v>10.65</v>
      </c>
      <c r="D129">
        <v>10.81</v>
      </c>
      <c r="E129">
        <v>10.26</v>
      </c>
      <c r="F129" t="s">
        <v>9477</v>
      </c>
      <c r="G129">
        <v>-1.8700000000000001E-2</v>
      </c>
    </row>
    <row r="130" spans="1:7" x14ac:dyDescent="0.3">
      <c r="A130" s="2">
        <v>44882</v>
      </c>
      <c r="B130">
        <v>10.67</v>
      </c>
      <c r="C130">
        <v>10.25</v>
      </c>
      <c r="D130">
        <v>10.72</v>
      </c>
      <c r="E130">
        <v>9.93</v>
      </c>
      <c r="F130" t="s">
        <v>9478</v>
      </c>
      <c r="G130">
        <v>1.3299999999999999E-2</v>
      </c>
    </row>
    <row r="131" spans="1:7" x14ac:dyDescent="0.3">
      <c r="A131" s="2">
        <v>44881</v>
      </c>
      <c r="B131">
        <v>10.53</v>
      </c>
      <c r="C131">
        <v>11.17</v>
      </c>
      <c r="D131">
        <v>11.29</v>
      </c>
      <c r="E131">
        <v>10.45</v>
      </c>
      <c r="F131" t="s">
        <v>9479</v>
      </c>
      <c r="G131">
        <v>-8.5099999999999995E-2</v>
      </c>
    </row>
    <row r="132" spans="1:7" x14ac:dyDescent="0.3">
      <c r="A132" s="2">
        <v>44880</v>
      </c>
      <c r="B132">
        <v>11.51</v>
      </c>
      <c r="C132">
        <v>11.9</v>
      </c>
      <c r="D132">
        <v>11.95</v>
      </c>
      <c r="E132">
        <v>11.36</v>
      </c>
      <c r="F132" t="s">
        <v>9480</v>
      </c>
      <c r="G132">
        <v>3.04E-2</v>
      </c>
    </row>
    <row r="133" spans="1:7" x14ac:dyDescent="0.3">
      <c r="A133" s="2">
        <v>44879</v>
      </c>
      <c r="B133">
        <v>11.17</v>
      </c>
      <c r="C133">
        <v>11.86</v>
      </c>
      <c r="D133">
        <v>12.12</v>
      </c>
      <c r="E133">
        <v>11.17</v>
      </c>
      <c r="F133" t="s">
        <v>9481</v>
      </c>
      <c r="G133">
        <v>-3.3700000000000001E-2</v>
      </c>
    </row>
    <row r="134" spans="1:7" x14ac:dyDescent="0.3">
      <c r="A134" s="2">
        <v>44876</v>
      </c>
      <c r="B134">
        <v>11.56</v>
      </c>
      <c r="C134">
        <v>10.79</v>
      </c>
      <c r="D134">
        <v>11.69</v>
      </c>
      <c r="E134">
        <v>10.54</v>
      </c>
      <c r="F134" t="s">
        <v>9482</v>
      </c>
      <c r="G134">
        <v>0.11799999999999999</v>
      </c>
    </row>
    <row r="135" spans="1:7" x14ac:dyDescent="0.3">
      <c r="A135" s="2">
        <v>44875</v>
      </c>
      <c r="B135">
        <v>10.34</v>
      </c>
      <c r="C135">
        <v>10.3</v>
      </c>
      <c r="D135">
        <v>10.83</v>
      </c>
      <c r="E135">
        <v>10.050000000000001</v>
      </c>
      <c r="F135" t="s">
        <v>9483</v>
      </c>
      <c r="G135">
        <v>0.1178</v>
      </c>
    </row>
    <row r="136" spans="1:7" x14ac:dyDescent="0.3">
      <c r="A136" s="2">
        <v>44874</v>
      </c>
      <c r="B136">
        <v>9.25</v>
      </c>
      <c r="C136">
        <v>10</v>
      </c>
      <c r="D136">
        <v>10.18</v>
      </c>
      <c r="E136">
        <v>9.14</v>
      </c>
      <c r="F136" t="s">
        <v>8958</v>
      </c>
      <c r="G136">
        <v>-0.1241</v>
      </c>
    </row>
    <row r="137" spans="1:7" x14ac:dyDescent="0.3">
      <c r="A137" s="2">
        <v>44873</v>
      </c>
      <c r="B137">
        <v>10.56</v>
      </c>
      <c r="C137">
        <v>10.68</v>
      </c>
      <c r="D137">
        <v>10.87</v>
      </c>
      <c r="E137">
        <v>10.08</v>
      </c>
      <c r="F137" t="s">
        <v>9484</v>
      </c>
      <c r="G137">
        <v>-3.8300000000000001E-2</v>
      </c>
    </row>
    <row r="138" spans="1:7" x14ac:dyDescent="0.3">
      <c r="A138" s="2">
        <v>44872</v>
      </c>
      <c r="B138">
        <v>10.98</v>
      </c>
      <c r="C138">
        <v>12.23</v>
      </c>
      <c r="D138">
        <v>12.38</v>
      </c>
      <c r="E138">
        <v>10.7</v>
      </c>
      <c r="F138" t="s">
        <v>9485</v>
      </c>
      <c r="G138">
        <v>-5.9900000000000002E-2</v>
      </c>
    </row>
    <row r="139" spans="1:7" x14ac:dyDescent="0.3">
      <c r="A139" s="2">
        <v>44869</v>
      </c>
      <c r="B139">
        <v>11.68</v>
      </c>
      <c r="C139">
        <v>11</v>
      </c>
      <c r="D139">
        <v>11.69</v>
      </c>
      <c r="E139">
        <v>10.6</v>
      </c>
      <c r="F139" t="s">
        <v>9486</v>
      </c>
      <c r="G139">
        <v>0.17510000000000001</v>
      </c>
    </row>
    <row r="140" spans="1:7" x14ac:dyDescent="0.3">
      <c r="A140" s="2">
        <v>44868</v>
      </c>
      <c r="B140">
        <v>9.94</v>
      </c>
      <c r="C140">
        <v>9.19</v>
      </c>
      <c r="D140">
        <v>10.17</v>
      </c>
      <c r="E140">
        <v>9.0299999999999994</v>
      </c>
      <c r="F140" t="s">
        <v>3780</v>
      </c>
      <c r="G140">
        <v>4.7399999999999998E-2</v>
      </c>
    </row>
    <row r="141" spans="1:7" x14ac:dyDescent="0.3">
      <c r="A141" s="2">
        <v>44867</v>
      </c>
      <c r="B141">
        <v>9.49</v>
      </c>
      <c r="C141">
        <v>9.6</v>
      </c>
      <c r="D141">
        <v>10.130000000000001</v>
      </c>
      <c r="E141">
        <v>9.48</v>
      </c>
      <c r="F141" t="s">
        <v>9487</v>
      </c>
      <c r="G141">
        <v>-2.2700000000000001E-2</v>
      </c>
    </row>
    <row r="142" spans="1:7" x14ac:dyDescent="0.3">
      <c r="A142" s="2">
        <v>44866</v>
      </c>
      <c r="B142">
        <v>9.7100000000000009</v>
      </c>
      <c r="C142">
        <v>10.33</v>
      </c>
      <c r="D142">
        <v>10.45</v>
      </c>
      <c r="E142">
        <v>9.69</v>
      </c>
      <c r="F142" t="s">
        <v>9415</v>
      </c>
      <c r="G142">
        <v>4.1000000000000003E-3</v>
      </c>
    </row>
    <row r="143" spans="1:7" x14ac:dyDescent="0.3">
      <c r="A143" s="2">
        <v>44865</v>
      </c>
      <c r="B143">
        <v>9.67</v>
      </c>
      <c r="C143">
        <v>9.51</v>
      </c>
      <c r="D143">
        <v>10.050000000000001</v>
      </c>
      <c r="E143">
        <v>9.3800000000000008</v>
      </c>
      <c r="F143" t="s">
        <v>687</v>
      </c>
      <c r="G143">
        <v>-2.0999999999999999E-3</v>
      </c>
    </row>
    <row r="144" spans="1:7" x14ac:dyDescent="0.3">
      <c r="A144" s="2">
        <v>44862</v>
      </c>
      <c r="B144">
        <v>9.69</v>
      </c>
      <c r="C144">
        <v>9.5</v>
      </c>
      <c r="D144">
        <v>9.98</v>
      </c>
      <c r="E144">
        <v>9.2799999999999994</v>
      </c>
      <c r="F144" t="s">
        <v>9488</v>
      </c>
      <c r="G144">
        <v>-2.9100000000000001E-2</v>
      </c>
    </row>
    <row r="145" spans="1:7" x14ac:dyDescent="0.3">
      <c r="A145" s="2">
        <v>44861</v>
      </c>
      <c r="B145">
        <v>9.98</v>
      </c>
      <c r="C145">
        <v>10.53</v>
      </c>
      <c r="D145">
        <v>10.73</v>
      </c>
      <c r="E145">
        <v>9.9700000000000006</v>
      </c>
      <c r="F145" t="s">
        <v>1558</v>
      </c>
      <c r="G145">
        <v>-7.6799999999999993E-2</v>
      </c>
    </row>
    <row r="146" spans="1:7" x14ac:dyDescent="0.3">
      <c r="A146" s="2">
        <v>44860</v>
      </c>
      <c r="B146">
        <v>10.81</v>
      </c>
      <c r="C146">
        <v>10.44</v>
      </c>
      <c r="D146">
        <v>11.09</v>
      </c>
      <c r="E146">
        <v>10.23</v>
      </c>
      <c r="F146" t="s">
        <v>9489</v>
      </c>
      <c r="G146">
        <v>1.6899999999999998E-2</v>
      </c>
    </row>
    <row r="147" spans="1:7" x14ac:dyDescent="0.3">
      <c r="A147" s="2">
        <v>44859</v>
      </c>
      <c r="B147">
        <v>10.63</v>
      </c>
      <c r="C147">
        <v>9.81</v>
      </c>
      <c r="D147">
        <v>10.63</v>
      </c>
      <c r="E147">
        <v>9.5299999999999994</v>
      </c>
      <c r="F147" t="s">
        <v>9490</v>
      </c>
      <c r="G147">
        <v>0.1249</v>
      </c>
    </row>
    <row r="148" spans="1:7" x14ac:dyDescent="0.3">
      <c r="A148" s="2">
        <v>44858</v>
      </c>
      <c r="B148">
        <v>9.4499999999999993</v>
      </c>
      <c r="C148">
        <v>10.01</v>
      </c>
      <c r="D148">
        <v>10.029999999999999</v>
      </c>
      <c r="E148">
        <v>8.3800000000000008</v>
      </c>
      <c r="F148" t="s">
        <v>9491</v>
      </c>
      <c r="G148">
        <v>-0.157</v>
      </c>
    </row>
    <row r="149" spans="1:7" x14ac:dyDescent="0.3">
      <c r="A149" s="2">
        <v>44855</v>
      </c>
      <c r="B149">
        <v>11.21</v>
      </c>
      <c r="C149">
        <v>10.67</v>
      </c>
      <c r="D149">
        <v>11.21</v>
      </c>
      <c r="E149">
        <v>10.41</v>
      </c>
      <c r="F149" t="s">
        <v>9257</v>
      </c>
      <c r="G149">
        <v>2.1899999999999999E-2</v>
      </c>
    </row>
    <row r="150" spans="1:7" x14ac:dyDescent="0.3">
      <c r="A150" s="2">
        <v>44854</v>
      </c>
      <c r="B150">
        <v>10.97</v>
      </c>
      <c r="C150">
        <v>11.03</v>
      </c>
      <c r="D150">
        <v>11.43</v>
      </c>
      <c r="E150">
        <v>10.88</v>
      </c>
      <c r="F150" t="s">
        <v>9492</v>
      </c>
      <c r="G150">
        <v>4.5999999999999999E-3</v>
      </c>
    </row>
    <row r="151" spans="1:7" x14ac:dyDescent="0.3">
      <c r="A151" s="2">
        <v>44853</v>
      </c>
      <c r="B151">
        <v>10.92</v>
      </c>
      <c r="C151">
        <v>11.8</v>
      </c>
      <c r="D151">
        <v>11.9</v>
      </c>
      <c r="E151">
        <v>10.71</v>
      </c>
      <c r="F151" t="s">
        <v>9493</v>
      </c>
      <c r="G151">
        <v>-0.1057</v>
      </c>
    </row>
    <row r="152" spans="1:7" x14ac:dyDescent="0.3">
      <c r="A152" s="2">
        <v>44852</v>
      </c>
      <c r="B152">
        <v>12.21</v>
      </c>
      <c r="C152">
        <v>13.08</v>
      </c>
      <c r="D152">
        <v>13.22</v>
      </c>
      <c r="E152">
        <v>12.09</v>
      </c>
      <c r="F152" t="s">
        <v>9494</v>
      </c>
      <c r="G152">
        <v>0</v>
      </c>
    </row>
    <row r="153" spans="1:7" x14ac:dyDescent="0.3">
      <c r="A153" s="2">
        <v>44851</v>
      </c>
      <c r="B153">
        <v>12.21</v>
      </c>
      <c r="C153">
        <v>12.19</v>
      </c>
      <c r="D153">
        <v>12.64</v>
      </c>
      <c r="E153">
        <v>12.12</v>
      </c>
      <c r="F153" t="s">
        <v>9495</v>
      </c>
      <c r="G153">
        <v>3.9100000000000003E-2</v>
      </c>
    </row>
    <row r="154" spans="1:7" x14ac:dyDescent="0.3">
      <c r="A154" s="2">
        <v>44848</v>
      </c>
      <c r="B154">
        <v>11.75</v>
      </c>
      <c r="C154">
        <v>12.99</v>
      </c>
      <c r="D154">
        <v>13.18</v>
      </c>
      <c r="E154">
        <v>11.73</v>
      </c>
      <c r="F154" t="s">
        <v>9407</v>
      </c>
      <c r="G154">
        <v>-8.0600000000000005E-2</v>
      </c>
    </row>
    <row r="155" spans="1:7" x14ac:dyDescent="0.3">
      <c r="A155" s="2">
        <v>44847</v>
      </c>
      <c r="B155">
        <v>12.78</v>
      </c>
      <c r="C155">
        <v>12.35</v>
      </c>
      <c r="D155">
        <v>12.85</v>
      </c>
      <c r="E155">
        <v>11.95</v>
      </c>
      <c r="F155" t="s">
        <v>9496</v>
      </c>
      <c r="G155">
        <v>-7.7999999999999996E-3</v>
      </c>
    </row>
    <row r="156" spans="1:7" x14ac:dyDescent="0.3">
      <c r="A156" s="2">
        <v>44846</v>
      </c>
      <c r="B156">
        <v>12.88</v>
      </c>
      <c r="C156">
        <v>12.93</v>
      </c>
      <c r="D156">
        <v>13.45</v>
      </c>
      <c r="E156">
        <v>12.48</v>
      </c>
      <c r="F156" t="s">
        <v>1860</v>
      </c>
      <c r="G156">
        <v>3.8999999999999998E-3</v>
      </c>
    </row>
    <row r="157" spans="1:7" x14ac:dyDescent="0.3">
      <c r="A157" s="2">
        <v>44845</v>
      </c>
      <c r="B157">
        <v>12.83</v>
      </c>
      <c r="C157">
        <v>13.13</v>
      </c>
      <c r="D157">
        <v>13.42</v>
      </c>
      <c r="E157">
        <v>12.58</v>
      </c>
      <c r="F157" t="s">
        <v>9497</v>
      </c>
      <c r="G157">
        <v>-3.39E-2</v>
      </c>
    </row>
    <row r="158" spans="1:7" x14ac:dyDescent="0.3">
      <c r="A158" s="2">
        <v>44844</v>
      </c>
      <c r="B158">
        <v>13.28</v>
      </c>
      <c r="C158">
        <v>13.66</v>
      </c>
      <c r="D158">
        <v>13.73</v>
      </c>
      <c r="E158">
        <v>13.02</v>
      </c>
      <c r="F158" t="s">
        <v>1606</v>
      </c>
      <c r="G158">
        <v>-3.49E-2</v>
      </c>
    </row>
    <row r="159" spans="1:7" x14ac:dyDescent="0.3">
      <c r="A159" s="2">
        <v>44841</v>
      </c>
      <c r="B159">
        <v>13.76</v>
      </c>
      <c r="C159">
        <v>14.29</v>
      </c>
      <c r="D159">
        <v>14.53</v>
      </c>
      <c r="E159">
        <v>13.54</v>
      </c>
      <c r="F159" t="s">
        <v>1588</v>
      </c>
      <c r="G159">
        <v>-6.8400000000000002E-2</v>
      </c>
    </row>
    <row r="160" spans="1:7" x14ac:dyDescent="0.3">
      <c r="A160" s="2">
        <v>44840</v>
      </c>
      <c r="B160">
        <v>14.77</v>
      </c>
      <c r="C160">
        <v>16</v>
      </c>
      <c r="D160">
        <v>16.239999999999998</v>
      </c>
      <c r="E160">
        <v>14.76</v>
      </c>
      <c r="F160" t="s">
        <v>9498</v>
      </c>
      <c r="G160">
        <v>-7.9200000000000007E-2</v>
      </c>
    </row>
    <row r="161" spans="1:7" x14ac:dyDescent="0.3">
      <c r="A161" s="2">
        <v>44839</v>
      </c>
      <c r="B161">
        <v>16.04</v>
      </c>
      <c r="C161">
        <v>16.5</v>
      </c>
      <c r="D161">
        <v>16.68</v>
      </c>
      <c r="E161">
        <v>15.64</v>
      </c>
      <c r="F161" t="s">
        <v>9499</v>
      </c>
      <c r="G161">
        <v>-4.1200000000000001E-2</v>
      </c>
    </row>
    <row r="162" spans="1:7" x14ac:dyDescent="0.3">
      <c r="A162" s="2">
        <v>44838</v>
      </c>
      <c r="B162">
        <v>16.73</v>
      </c>
      <c r="C162">
        <v>16.170000000000002</v>
      </c>
      <c r="D162">
        <v>16.88</v>
      </c>
      <c r="E162">
        <v>15.95</v>
      </c>
      <c r="F162" t="s">
        <v>1136</v>
      </c>
      <c r="G162">
        <v>8.0100000000000005E-2</v>
      </c>
    </row>
    <row r="163" spans="1:7" x14ac:dyDescent="0.3">
      <c r="A163" s="2">
        <v>44837</v>
      </c>
      <c r="B163">
        <v>15.49</v>
      </c>
      <c r="C163">
        <v>15.85</v>
      </c>
      <c r="D163">
        <v>15.94</v>
      </c>
      <c r="E163">
        <v>15.27</v>
      </c>
      <c r="F163" t="s">
        <v>9500</v>
      </c>
      <c r="G163">
        <v>-1.78E-2</v>
      </c>
    </row>
    <row r="164" spans="1:7" x14ac:dyDescent="0.3">
      <c r="A164" s="2">
        <v>44834</v>
      </c>
      <c r="B164">
        <v>15.77</v>
      </c>
      <c r="C164">
        <v>15.21</v>
      </c>
      <c r="D164">
        <v>16.149999999999999</v>
      </c>
      <c r="E164">
        <v>15.2</v>
      </c>
      <c r="F164" t="s">
        <v>9111</v>
      </c>
      <c r="G164">
        <v>1.2200000000000001E-2</v>
      </c>
    </row>
    <row r="165" spans="1:7" x14ac:dyDescent="0.3">
      <c r="A165" s="2">
        <v>44833</v>
      </c>
      <c r="B165">
        <v>15.58</v>
      </c>
      <c r="C165">
        <v>16.829999999999998</v>
      </c>
      <c r="D165">
        <v>16.940000000000001</v>
      </c>
      <c r="E165">
        <v>15.37</v>
      </c>
      <c r="F165" t="s">
        <v>9501</v>
      </c>
      <c r="G165">
        <v>-0.10100000000000001</v>
      </c>
    </row>
    <row r="166" spans="1:7" x14ac:dyDescent="0.3">
      <c r="A166" s="2">
        <v>44832</v>
      </c>
      <c r="B166">
        <v>17.329999999999998</v>
      </c>
      <c r="C166">
        <v>16.8</v>
      </c>
      <c r="D166">
        <v>17.46</v>
      </c>
      <c r="E166">
        <v>16.66</v>
      </c>
      <c r="F166" t="s">
        <v>1204</v>
      </c>
      <c r="G166">
        <v>8.0999999999999996E-3</v>
      </c>
    </row>
    <row r="167" spans="1:7" x14ac:dyDescent="0.3">
      <c r="A167" s="2">
        <v>44831</v>
      </c>
      <c r="B167">
        <v>17.190000000000001</v>
      </c>
      <c r="C167">
        <v>18.18</v>
      </c>
      <c r="D167">
        <v>18.23</v>
      </c>
      <c r="E167">
        <v>16.98</v>
      </c>
      <c r="F167" t="s">
        <v>9502</v>
      </c>
      <c r="G167">
        <v>-2.4400000000000002E-2</v>
      </c>
    </row>
    <row r="168" spans="1:7" x14ac:dyDescent="0.3">
      <c r="A168" s="2">
        <v>44830</v>
      </c>
      <c r="B168">
        <v>17.62</v>
      </c>
      <c r="C168">
        <v>17.77</v>
      </c>
      <c r="D168">
        <v>18.399999999999999</v>
      </c>
      <c r="E168">
        <v>17.53</v>
      </c>
      <c r="F168" t="s">
        <v>9503</v>
      </c>
      <c r="G168">
        <v>-1.1000000000000001E-3</v>
      </c>
    </row>
    <row r="169" spans="1:7" x14ac:dyDescent="0.3">
      <c r="A169" s="2">
        <v>44827</v>
      </c>
      <c r="B169">
        <v>17.64</v>
      </c>
      <c r="C169">
        <v>18</v>
      </c>
      <c r="D169">
        <v>18.21</v>
      </c>
      <c r="E169">
        <v>17.420000000000002</v>
      </c>
      <c r="F169" t="s">
        <v>9504</v>
      </c>
      <c r="G169">
        <v>-3.8699999999999998E-2</v>
      </c>
    </row>
    <row r="170" spans="1:7" x14ac:dyDescent="0.3">
      <c r="A170" s="2">
        <v>44826</v>
      </c>
      <c r="B170">
        <v>18.350000000000001</v>
      </c>
      <c r="C170">
        <v>18.510000000000002</v>
      </c>
      <c r="D170">
        <v>19.18</v>
      </c>
      <c r="E170">
        <v>18.09</v>
      </c>
      <c r="F170" t="s">
        <v>9505</v>
      </c>
      <c r="G170">
        <v>2.7000000000000001E-3</v>
      </c>
    </row>
    <row r="171" spans="1:7" x14ac:dyDescent="0.3">
      <c r="A171" s="2">
        <v>44825</v>
      </c>
      <c r="B171">
        <v>18.3</v>
      </c>
      <c r="C171">
        <v>20.12</v>
      </c>
      <c r="D171">
        <v>20.16</v>
      </c>
      <c r="E171">
        <v>18.25</v>
      </c>
      <c r="F171" t="s">
        <v>9506</v>
      </c>
      <c r="G171">
        <v>-0.10340000000000001</v>
      </c>
    </row>
    <row r="172" spans="1:7" x14ac:dyDescent="0.3">
      <c r="A172" s="2">
        <v>44824</v>
      </c>
      <c r="B172">
        <v>20.41</v>
      </c>
      <c r="C172">
        <v>20.7</v>
      </c>
      <c r="D172">
        <v>20.95</v>
      </c>
      <c r="E172">
        <v>20.21</v>
      </c>
      <c r="F172" t="s">
        <v>4210</v>
      </c>
      <c r="G172">
        <v>-2.3400000000000001E-2</v>
      </c>
    </row>
    <row r="173" spans="1:7" x14ac:dyDescent="0.3">
      <c r="A173" s="2">
        <v>44823</v>
      </c>
      <c r="B173">
        <v>20.9</v>
      </c>
      <c r="C173">
        <v>19.75</v>
      </c>
      <c r="D173">
        <v>20.96</v>
      </c>
      <c r="E173">
        <v>19.75</v>
      </c>
      <c r="F173" t="s">
        <v>9507</v>
      </c>
      <c r="G173">
        <v>3.7199999999999997E-2</v>
      </c>
    </row>
    <row r="174" spans="1:7" x14ac:dyDescent="0.3">
      <c r="A174" s="2">
        <v>44820</v>
      </c>
      <c r="B174">
        <v>20.149999999999999</v>
      </c>
      <c r="C174">
        <v>21.1</v>
      </c>
      <c r="D174">
        <v>21.35</v>
      </c>
      <c r="E174">
        <v>19.96</v>
      </c>
      <c r="F174" t="s">
        <v>9508</v>
      </c>
      <c r="G174">
        <v>-6.3200000000000006E-2</v>
      </c>
    </row>
    <row r="175" spans="1:7" x14ac:dyDescent="0.3">
      <c r="A175" s="2">
        <v>44819</v>
      </c>
      <c r="B175">
        <v>21.51</v>
      </c>
      <c r="C175">
        <v>21.51</v>
      </c>
      <c r="D175">
        <v>22.74</v>
      </c>
      <c r="E175">
        <v>21.25</v>
      </c>
      <c r="F175" t="s">
        <v>9509</v>
      </c>
      <c r="G175">
        <v>-1.9599999999999999E-2</v>
      </c>
    </row>
    <row r="176" spans="1:7" x14ac:dyDescent="0.3">
      <c r="A176" s="2">
        <v>44818</v>
      </c>
      <c r="B176">
        <v>21.94</v>
      </c>
      <c r="C176">
        <v>21.47</v>
      </c>
      <c r="D176">
        <v>22.09</v>
      </c>
      <c r="E176">
        <v>21.03</v>
      </c>
      <c r="F176" t="s">
        <v>9510</v>
      </c>
      <c r="G176">
        <v>-1.4E-3</v>
      </c>
    </row>
    <row r="177" spans="1:7" x14ac:dyDescent="0.3">
      <c r="A177" s="2">
        <v>44817</v>
      </c>
      <c r="B177">
        <v>21.97</v>
      </c>
      <c r="C177">
        <v>20.95</v>
      </c>
      <c r="D177">
        <v>22.3</v>
      </c>
      <c r="E177">
        <v>20.84</v>
      </c>
      <c r="F177" t="s">
        <v>9511</v>
      </c>
      <c r="G177">
        <v>1.01E-2</v>
      </c>
    </row>
    <row r="178" spans="1:7" x14ac:dyDescent="0.3">
      <c r="A178" s="2">
        <v>44816</v>
      </c>
      <c r="B178">
        <v>21.75</v>
      </c>
      <c r="C178">
        <v>20.100000000000001</v>
      </c>
      <c r="D178">
        <v>21.88</v>
      </c>
      <c r="E178">
        <v>20.010000000000002</v>
      </c>
      <c r="F178" t="s">
        <v>9512</v>
      </c>
      <c r="G178">
        <v>0.13519999999999999</v>
      </c>
    </row>
    <row r="179" spans="1:7" x14ac:dyDescent="0.3">
      <c r="A179" s="2">
        <v>44813</v>
      </c>
      <c r="B179">
        <v>19.16</v>
      </c>
      <c r="C179">
        <v>18.399999999999999</v>
      </c>
      <c r="D179">
        <v>19.59</v>
      </c>
      <c r="E179">
        <v>18.29</v>
      </c>
      <c r="F179" t="s">
        <v>9513</v>
      </c>
      <c r="G179">
        <v>8.3699999999999997E-2</v>
      </c>
    </row>
    <row r="180" spans="1:7" x14ac:dyDescent="0.3">
      <c r="A180" s="2">
        <v>44812</v>
      </c>
      <c r="B180">
        <v>17.68</v>
      </c>
      <c r="C180">
        <v>17.37</v>
      </c>
      <c r="D180">
        <v>17.7</v>
      </c>
      <c r="E180">
        <v>16.989999999999998</v>
      </c>
      <c r="F180" t="s">
        <v>3947</v>
      </c>
      <c r="G180">
        <v>1.14E-2</v>
      </c>
    </row>
    <row r="181" spans="1:7" x14ac:dyDescent="0.3">
      <c r="A181" s="2">
        <v>44811</v>
      </c>
      <c r="B181">
        <v>17.48</v>
      </c>
      <c r="C181">
        <v>16.54</v>
      </c>
      <c r="D181">
        <v>18.37</v>
      </c>
      <c r="E181">
        <v>16.54</v>
      </c>
      <c r="F181" t="s">
        <v>9514</v>
      </c>
      <c r="G181">
        <v>2.1600000000000001E-2</v>
      </c>
    </row>
    <row r="182" spans="1:7" x14ac:dyDescent="0.3">
      <c r="A182" s="2">
        <v>44810</v>
      </c>
      <c r="B182">
        <v>17.11</v>
      </c>
      <c r="C182">
        <v>17.600000000000001</v>
      </c>
      <c r="D182">
        <v>17.809999999999999</v>
      </c>
      <c r="E182">
        <v>17.09</v>
      </c>
      <c r="F182" t="s">
        <v>9515</v>
      </c>
      <c r="G182">
        <v>-3.5000000000000003E-2</v>
      </c>
    </row>
    <row r="183" spans="1:7" x14ac:dyDescent="0.3">
      <c r="A183" s="2">
        <v>44806</v>
      </c>
      <c r="B183">
        <v>17.73</v>
      </c>
      <c r="C183">
        <v>18.43</v>
      </c>
      <c r="D183">
        <v>18.649999999999999</v>
      </c>
      <c r="E183">
        <v>17.71</v>
      </c>
      <c r="F183" t="s">
        <v>9516</v>
      </c>
      <c r="G183">
        <v>-5.6399999999999999E-2</v>
      </c>
    </row>
    <row r="184" spans="1:7" x14ac:dyDescent="0.3">
      <c r="A184" s="2">
        <v>44805</v>
      </c>
      <c r="B184">
        <v>18.79</v>
      </c>
      <c r="C184">
        <v>19.28</v>
      </c>
      <c r="D184">
        <v>19.350000000000001</v>
      </c>
      <c r="E184">
        <v>18.09</v>
      </c>
      <c r="F184" t="s">
        <v>1225</v>
      </c>
      <c r="G184">
        <v>-5.6300000000000003E-2</v>
      </c>
    </row>
    <row r="185" spans="1:7" x14ac:dyDescent="0.3">
      <c r="A185" s="2">
        <v>44804</v>
      </c>
      <c r="B185">
        <v>19.91</v>
      </c>
      <c r="C185">
        <v>20.11</v>
      </c>
      <c r="D185">
        <v>20.38</v>
      </c>
      <c r="E185">
        <v>19.28</v>
      </c>
      <c r="F185" t="s">
        <v>9517</v>
      </c>
      <c r="G185">
        <v>4.0000000000000001E-3</v>
      </c>
    </row>
    <row r="186" spans="1:7" x14ac:dyDescent="0.3">
      <c r="A186" s="2">
        <v>44803</v>
      </c>
      <c r="B186">
        <v>19.829999999999998</v>
      </c>
      <c r="C186">
        <v>19.850000000000001</v>
      </c>
      <c r="D186">
        <v>20.22</v>
      </c>
      <c r="E186">
        <v>19.3</v>
      </c>
      <c r="F186" t="s">
        <v>8811</v>
      </c>
      <c r="G186">
        <v>1E-3</v>
      </c>
    </row>
    <row r="187" spans="1:7" x14ac:dyDescent="0.3">
      <c r="A187" s="2">
        <v>44802</v>
      </c>
      <c r="B187">
        <v>19.809999999999999</v>
      </c>
      <c r="C187">
        <v>19.66</v>
      </c>
      <c r="D187">
        <v>20.67</v>
      </c>
      <c r="E187">
        <v>19.64</v>
      </c>
      <c r="F187" t="s">
        <v>9464</v>
      </c>
      <c r="G187">
        <v>-5.4999999999999997E-3</v>
      </c>
    </row>
    <row r="188" spans="1:7" x14ac:dyDescent="0.3">
      <c r="A188" s="2">
        <v>44799</v>
      </c>
      <c r="B188">
        <v>19.920000000000002</v>
      </c>
      <c r="C188">
        <v>20.77</v>
      </c>
      <c r="D188">
        <v>21.26</v>
      </c>
      <c r="E188">
        <v>19.809999999999999</v>
      </c>
      <c r="F188" t="s">
        <v>9518</v>
      </c>
      <c r="G188">
        <v>-8.0000000000000002E-3</v>
      </c>
    </row>
    <row r="189" spans="1:7" x14ac:dyDescent="0.3">
      <c r="A189" s="2">
        <v>44798</v>
      </c>
      <c r="B189">
        <v>20.079999999999998</v>
      </c>
      <c r="C189">
        <v>19.43</v>
      </c>
      <c r="D189">
        <v>20.37</v>
      </c>
      <c r="E189">
        <v>18.760000000000002</v>
      </c>
      <c r="F189" t="s">
        <v>9519</v>
      </c>
      <c r="G189">
        <v>6.4100000000000004E-2</v>
      </c>
    </row>
    <row r="190" spans="1:7" x14ac:dyDescent="0.3">
      <c r="A190" s="2">
        <v>44797</v>
      </c>
      <c r="B190">
        <v>18.87</v>
      </c>
      <c r="C190">
        <v>18.010000000000002</v>
      </c>
      <c r="D190">
        <v>19.23</v>
      </c>
      <c r="E190">
        <v>18</v>
      </c>
      <c r="F190" t="s">
        <v>9520</v>
      </c>
      <c r="G190">
        <v>3.1699999999999999E-2</v>
      </c>
    </row>
    <row r="191" spans="1:7" x14ac:dyDescent="0.3">
      <c r="A191" s="2">
        <v>44796</v>
      </c>
      <c r="B191">
        <v>18.29</v>
      </c>
      <c r="C191">
        <v>18.690000000000001</v>
      </c>
      <c r="D191">
        <v>18.8</v>
      </c>
      <c r="E191">
        <v>17.73</v>
      </c>
      <c r="F191" t="s">
        <v>1176</v>
      </c>
      <c r="G191">
        <v>-3.4799999999999998E-2</v>
      </c>
    </row>
    <row r="192" spans="1:7" x14ac:dyDescent="0.3">
      <c r="A192" s="2">
        <v>44795</v>
      </c>
      <c r="B192">
        <v>18.95</v>
      </c>
      <c r="C192">
        <v>18.88</v>
      </c>
      <c r="D192">
        <v>19.260000000000002</v>
      </c>
      <c r="E192">
        <v>18.66</v>
      </c>
      <c r="F192" t="s">
        <v>4380</v>
      </c>
      <c r="G192">
        <v>-5.1999999999999998E-3</v>
      </c>
    </row>
    <row r="193" spans="1:7" x14ac:dyDescent="0.3">
      <c r="A193" s="2">
        <v>44792</v>
      </c>
      <c r="B193">
        <v>19.05</v>
      </c>
      <c r="C193">
        <v>19.62</v>
      </c>
      <c r="D193">
        <v>19.71</v>
      </c>
      <c r="E193">
        <v>18.920000000000002</v>
      </c>
      <c r="F193" t="s">
        <v>9521</v>
      </c>
      <c r="G193">
        <v>-4.3200000000000002E-2</v>
      </c>
    </row>
    <row r="194" spans="1:7" x14ac:dyDescent="0.3">
      <c r="A194" s="2">
        <v>44791</v>
      </c>
      <c r="B194">
        <v>19.91</v>
      </c>
      <c r="C194">
        <v>20.02</v>
      </c>
      <c r="D194">
        <v>20.18</v>
      </c>
      <c r="E194">
        <v>19.510000000000002</v>
      </c>
      <c r="F194" t="s">
        <v>3676</v>
      </c>
      <c r="G194">
        <v>-8.5000000000000006E-3</v>
      </c>
    </row>
    <row r="195" spans="1:7" x14ac:dyDescent="0.3">
      <c r="A195" s="2">
        <v>44790</v>
      </c>
      <c r="B195">
        <v>20.079999999999998</v>
      </c>
      <c r="C195">
        <v>20.68</v>
      </c>
      <c r="D195">
        <v>21.02</v>
      </c>
      <c r="E195">
        <v>20.059999999999999</v>
      </c>
      <c r="F195" t="s">
        <v>1399</v>
      </c>
      <c r="G195">
        <v>-3.9699999999999999E-2</v>
      </c>
    </row>
    <row r="196" spans="1:7" x14ac:dyDescent="0.3">
      <c r="A196" s="2">
        <v>44789</v>
      </c>
      <c r="B196">
        <v>20.91</v>
      </c>
      <c r="C196">
        <v>21.15</v>
      </c>
      <c r="D196">
        <v>21.15</v>
      </c>
      <c r="E196">
        <v>20.41</v>
      </c>
      <c r="F196" t="s">
        <v>9522</v>
      </c>
      <c r="G196">
        <v>-1.83E-2</v>
      </c>
    </row>
    <row r="197" spans="1:7" x14ac:dyDescent="0.3">
      <c r="A197" s="2">
        <v>44788</v>
      </c>
      <c r="B197">
        <v>21.3</v>
      </c>
      <c r="C197">
        <v>20.51</v>
      </c>
      <c r="D197">
        <v>21.55</v>
      </c>
      <c r="E197">
        <v>20.47</v>
      </c>
      <c r="F197" t="s">
        <v>9523</v>
      </c>
      <c r="G197">
        <v>8.9999999999999993E-3</v>
      </c>
    </row>
    <row r="198" spans="1:7" x14ac:dyDescent="0.3">
      <c r="A198" s="2">
        <v>44785</v>
      </c>
      <c r="B198">
        <v>21.11</v>
      </c>
      <c r="C198">
        <v>20.260000000000002</v>
      </c>
      <c r="D198">
        <v>21.17</v>
      </c>
      <c r="E198">
        <v>19.79</v>
      </c>
      <c r="F198" t="s">
        <v>4508</v>
      </c>
      <c r="G198">
        <v>1.3899999999999999E-2</v>
      </c>
    </row>
    <row r="199" spans="1:7" x14ac:dyDescent="0.3">
      <c r="A199" s="2">
        <v>44784</v>
      </c>
      <c r="B199">
        <v>20.82</v>
      </c>
      <c r="C199">
        <v>20.399999999999999</v>
      </c>
      <c r="D199">
        <v>21.97</v>
      </c>
      <c r="E199">
        <v>20.079999999999998</v>
      </c>
      <c r="F199" t="s">
        <v>9524</v>
      </c>
      <c r="G199">
        <v>3.8399999999999997E-2</v>
      </c>
    </row>
    <row r="200" spans="1:7" x14ac:dyDescent="0.3">
      <c r="A200" s="2">
        <v>44783</v>
      </c>
      <c r="B200">
        <v>20.05</v>
      </c>
      <c r="C200">
        <v>19.579999999999998</v>
      </c>
      <c r="D200">
        <v>20.07</v>
      </c>
      <c r="E200">
        <v>19.07</v>
      </c>
      <c r="F200" t="s">
        <v>9525</v>
      </c>
      <c r="G200">
        <v>4.5900000000000003E-2</v>
      </c>
    </row>
    <row r="201" spans="1:7" x14ac:dyDescent="0.3">
      <c r="A201" s="2">
        <v>44782</v>
      </c>
      <c r="B201">
        <v>19.170000000000002</v>
      </c>
      <c r="C201">
        <v>20.23</v>
      </c>
      <c r="D201">
        <v>20.239999999999998</v>
      </c>
      <c r="E201">
        <v>19.010000000000002</v>
      </c>
      <c r="F201" t="s">
        <v>9526</v>
      </c>
      <c r="G201">
        <v>-4.9599999999999998E-2</v>
      </c>
    </row>
    <row r="202" spans="1:7" x14ac:dyDescent="0.3">
      <c r="A202" s="2">
        <v>44781</v>
      </c>
      <c r="B202">
        <v>20.170000000000002</v>
      </c>
      <c r="C202">
        <v>20.25</v>
      </c>
      <c r="D202">
        <v>20.79</v>
      </c>
      <c r="E202">
        <v>20.149999999999999</v>
      </c>
      <c r="F202" t="s">
        <v>9127</v>
      </c>
      <c r="G202">
        <v>-2.5000000000000001E-3</v>
      </c>
    </row>
    <row r="203" spans="1:7" x14ac:dyDescent="0.3">
      <c r="A203" s="2">
        <v>44778</v>
      </c>
      <c r="B203">
        <v>20.22</v>
      </c>
      <c r="C203">
        <v>20.53</v>
      </c>
      <c r="D203">
        <v>20.68</v>
      </c>
      <c r="E203">
        <v>19.88</v>
      </c>
      <c r="F203" t="s">
        <v>9238</v>
      </c>
      <c r="G203">
        <v>-3.2500000000000001E-2</v>
      </c>
    </row>
    <row r="204" spans="1:7" x14ac:dyDescent="0.3">
      <c r="A204" s="2">
        <v>44777</v>
      </c>
      <c r="B204">
        <v>20.9</v>
      </c>
      <c r="C204">
        <v>20.39</v>
      </c>
      <c r="D204">
        <v>21.47</v>
      </c>
      <c r="E204">
        <v>20.329999999999998</v>
      </c>
      <c r="F204" t="s">
        <v>9527</v>
      </c>
      <c r="G204">
        <v>2.9600000000000001E-2</v>
      </c>
    </row>
    <row r="205" spans="1:7" x14ac:dyDescent="0.3">
      <c r="A205" s="2">
        <v>44776</v>
      </c>
      <c r="B205">
        <v>20.3</v>
      </c>
      <c r="C205">
        <v>20.309999999999999</v>
      </c>
      <c r="D205">
        <v>20.37</v>
      </c>
      <c r="E205">
        <v>19.43</v>
      </c>
      <c r="F205" t="s">
        <v>655</v>
      </c>
      <c r="G205">
        <v>5.8999999999999999E-3</v>
      </c>
    </row>
    <row r="206" spans="1:7" x14ac:dyDescent="0.3">
      <c r="A206" s="2">
        <v>44775</v>
      </c>
      <c r="B206">
        <v>20.18</v>
      </c>
      <c r="C206">
        <v>19.68</v>
      </c>
      <c r="D206">
        <v>20.95</v>
      </c>
      <c r="E206">
        <v>19.61</v>
      </c>
      <c r="F206" t="s">
        <v>9528</v>
      </c>
      <c r="G206">
        <v>0</v>
      </c>
    </row>
    <row r="207" spans="1:7" x14ac:dyDescent="0.3">
      <c r="A207" s="2">
        <v>44774</v>
      </c>
      <c r="B207">
        <v>20.18</v>
      </c>
      <c r="C207">
        <v>20.190000000000001</v>
      </c>
      <c r="D207">
        <v>20.76</v>
      </c>
      <c r="E207">
        <v>19.87</v>
      </c>
      <c r="F207" t="s">
        <v>9529</v>
      </c>
      <c r="G207">
        <v>2.2800000000000001E-2</v>
      </c>
    </row>
    <row r="208" spans="1:7" x14ac:dyDescent="0.3">
      <c r="A208" s="2">
        <v>44771</v>
      </c>
      <c r="B208">
        <v>19.73</v>
      </c>
      <c r="C208">
        <v>18.809999999999999</v>
      </c>
      <c r="D208">
        <v>19.829999999999998</v>
      </c>
      <c r="E208">
        <v>18.66</v>
      </c>
      <c r="F208" t="s">
        <v>1803</v>
      </c>
      <c r="G208">
        <v>1.23E-2</v>
      </c>
    </row>
    <row r="209" spans="1:7" x14ac:dyDescent="0.3">
      <c r="A209" s="2">
        <v>44770</v>
      </c>
      <c r="B209">
        <v>19.489999999999998</v>
      </c>
      <c r="C209">
        <v>19.18</v>
      </c>
      <c r="D209">
        <v>19.55</v>
      </c>
      <c r="E209">
        <v>18.59</v>
      </c>
      <c r="F209" t="s">
        <v>9530</v>
      </c>
      <c r="G209">
        <v>5.7000000000000002E-3</v>
      </c>
    </row>
    <row r="210" spans="1:7" x14ac:dyDescent="0.3">
      <c r="A210" s="2">
        <v>44769</v>
      </c>
      <c r="B210">
        <v>19.38</v>
      </c>
      <c r="C210">
        <v>19.14</v>
      </c>
      <c r="D210">
        <v>19.5</v>
      </c>
      <c r="E210">
        <v>18.75</v>
      </c>
      <c r="F210" t="s">
        <v>9531</v>
      </c>
      <c r="G210">
        <v>1.7899999999999999E-2</v>
      </c>
    </row>
    <row r="211" spans="1:7" x14ac:dyDescent="0.3">
      <c r="A211" s="2">
        <v>44768</v>
      </c>
      <c r="B211">
        <v>19.04</v>
      </c>
      <c r="C211">
        <v>19.350000000000001</v>
      </c>
      <c r="D211">
        <v>19.739999999999998</v>
      </c>
      <c r="E211">
        <v>18.91</v>
      </c>
      <c r="F211" t="s">
        <v>1047</v>
      </c>
      <c r="G211">
        <v>-1.4999999999999999E-2</v>
      </c>
    </row>
    <row r="212" spans="1:7" x14ac:dyDescent="0.3">
      <c r="A212" s="2">
        <v>44767</v>
      </c>
      <c r="B212">
        <v>19.329999999999998</v>
      </c>
      <c r="C212">
        <v>18.98</v>
      </c>
      <c r="D212">
        <v>19.5</v>
      </c>
      <c r="E212">
        <v>18.77</v>
      </c>
      <c r="F212" t="s">
        <v>9532</v>
      </c>
      <c r="G212">
        <v>4.7000000000000002E-3</v>
      </c>
    </row>
    <row r="213" spans="1:7" x14ac:dyDescent="0.3">
      <c r="A213" s="2">
        <v>44764</v>
      </c>
      <c r="B213">
        <v>19.239999999999998</v>
      </c>
      <c r="C213">
        <v>20.72</v>
      </c>
      <c r="D213">
        <v>20.78</v>
      </c>
      <c r="E213">
        <v>19</v>
      </c>
      <c r="F213" t="s">
        <v>3972</v>
      </c>
      <c r="G213">
        <v>-6.9599999999999995E-2</v>
      </c>
    </row>
    <row r="214" spans="1:7" x14ac:dyDescent="0.3">
      <c r="A214" s="2">
        <v>44763</v>
      </c>
      <c r="B214">
        <v>20.68</v>
      </c>
      <c r="C214">
        <v>20.16</v>
      </c>
      <c r="D214">
        <v>21.17</v>
      </c>
      <c r="E214">
        <v>20.16</v>
      </c>
      <c r="F214" t="s">
        <v>9291</v>
      </c>
      <c r="G214">
        <v>1.52E-2</v>
      </c>
    </row>
    <row r="215" spans="1:7" x14ac:dyDescent="0.3">
      <c r="A215" s="2">
        <v>44762</v>
      </c>
      <c r="B215">
        <v>20.37</v>
      </c>
      <c r="C215">
        <v>20.010000000000002</v>
      </c>
      <c r="D215">
        <v>20.95</v>
      </c>
      <c r="E215">
        <v>20.010000000000002</v>
      </c>
      <c r="F215" t="s">
        <v>9533</v>
      </c>
      <c r="G215">
        <v>8.3999999999999995E-3</v>
      </c>
    </row>
    <row r="216" spans="1:7" x14ac:dyDescent="0.3">
      <c r="A216" s="2">
        <v>44761</v>
      </c>
      <c r="B216">
        <v>20.2</v>
      </c>
      <c r="C216">
        <v>21.1</v>
      </c>
      <c r="D216">
        <v>21.1</v>
      </c>
      <c r="E216">
        <v>19.52</v>
      </c>
      <c r="F216" t="s">
        <v>9534</v>
      </c>
      <c r="G216">
        <v>-3.0700000000000002E-2</v>
      </c>
    </row>
    <row r="217" spans="1:7" x14ac:dyDescent="0.3">
      <c r="A217" s="2">
        <v>44760</v>
      </c>
      <c r="B217">
        <v>20.84</v>
      </c>
      <c r="C217">
        <v>20.96</v>
      </c>
      <c r="D217">
        <v>21.82</v>
      </c>
      <c r="E217">
        <v>20.6</v>
      </c>
      <c r="F217" t="s">
        <v>9533</v>
      </c>
      <c r="G217">
        <v>5.7999999999999996E-3</v>
      </c>
    </row>
    <row r="218" spans="1:7" x14ac:dyDescent="0.3">
      <c r="A218" s="2">
        <v>44757</v>
      </c>
      <c r="B218">
        <v>20.72</v>
      </c>
      <c r="C218">
        <v>20.84</v>
      </c>
      <c r="D218">
        <v>20.9</v>
      </c>
      <c r="E218">
        <v>19.93</v>
      </c>
      <c r="F218" t="s">
        <v>1850</v>
      </c>
      <c r="G218">
        <v>-1.5699999999999999E-2</v>
      </c>
    </row>
    <row r="219" spans="1:7" x14ac:dyDescent="0.3">
      <c r="A219" s="2">
        <v>44756</v>
      </c>
      <c r="B219">
        <v>21.05</v>
      </c>
      <c r="C219">
        <v>21.06</v>
      </c>
      <c r="D219">
        <v>21.45</v>
      </c>
      <c r="E219">
        <v>20.66</v>
      </c>
      <c r="F219" t="s">
        <v>1587</v>
      </c>
      <c r="G219">
        <v>-1.9E-3</v>
      </c>
    </row>
    <row r="220" spans="1:7" x14ac:dyDescent="0.3">
      <c r="A220" s="2">
        <v>44755</v>
      </c>
      <c r="B220">
        <v>21.09</v>
      </c>
      <c r="C220">
        <v>20.23</v>
      </c>
      <c r="D220">
        <v>21.8</v>
      </c>
      <c r="E220">
        <v>20.23</v>
      </c>
      <c r="F220" t="s">
        <v>9535</v>
      </c>
      <c r="G220">
        <v>1.0500000000000001E-2</v>
      </c>
    </row>
    <row r="221" spans="1:7" x14ac:dyDescent="0.3">
      <c r="A221" s="2">
        <v>44754</v>
      </c>
      <c r="B221">
        <v>20.87</v>
      </c>
      <c r="C221">
        <v>20.41</v>
      </c>
      <c r="D221">
        <v>21.19</v>
      </c>
      <c r="E221">
        <v>20.04</v>
      </c>
      <c r="F221" t="s">
        <v>9536</v>
      </c>
      <c r="G221">
        <v>1.46E-2</v>
      </c>
    </row>
    <row r="222" spans="1:7" x14ac:dyDescent="0.3">
      <c r="A222" s="2">
        <v>44753</v>
      </c>
      <c r="B222">
        <v>20.57</v>
      </c>
      <c r="C222">
        <v>21.6</v>
      </c>
      <c r="D222">
        <v>21.74</v>
      </c>
      <c r="E222">
        <v>20.5</v>
      </c>
      <c r="F222" t="s">
        <v>9537</v>
      </c>
      <c r="G222">
        <v>-8.9800000000000005E-2</v>
      </c>
    </row>
    <row r="223" spans="1:7" x14ac:dyDescent="0.3">
      <c r="A223" s="2">
        <v>44750</v>
      </c>
      <c r="B223">
        <v>22.6</v>
      </c>
      <c r="C223">
        <v>22.16</v>
      </c>
      <c r="D223">
        <v>23.28</v>
      </c>
      <c r="E223">
        <v>21.66</v>
      </c>
      <c r="F223" t="s">
        <v>9538</v>
      </c>
      <c r="G223">
        <v>4.4000000000000003E-3</v>
      </c>
    </row>
    <row r="224" spans="1:7" x14ac:dyDescent="0.3">
      <c r="A224" s="2">
        <v>44749</v>
      </c>
      <c r="B224">
        <v>22.5</v>
      </c>
      <c r="C224">
        <v>21.4</v>
      </c>
      <c r="D224">
        <v>23.1</v>
      </c>
      <c r="E224">
        <v>21.36</v>
      </c>
      <c r="F224" t="s">
        <v>9539</v>
      </c>
      <c r="G224">
        <v>8.0199999999999994E-2</v>
      </c>
    </row>
    <row r="225" spans="1:7" x14ac:dyDescent="0.3">
      <c r="A225" s="2">
        <v>44748</v>
      </c>
      <c r="B225">
        <v>20.83</v>
      </c>
      <c r="C225">
        <v>21.81</v>
      </c>
      <c r="D225">
        <v>21.84</v>
      </c>
      <c r="E225">
        <v>20.260000000000002</v>
      </c>
      <c r="F225" t="s">
        <v>9540</v>
      </c>
      <c r="G225">
        <v>-6.0900000000000003E-2</v>
      </c>
    </row>
    <row r="226" spans="1:7" x14ac:dyDescent="0.3">
      <c r="A226" s="2">
        <v>44747</v>
      </c>
      <c r="B226">
        <v>22.18</v>
      </c>
      <c r="C226">
        <v>21.04</v>
      </c>
      <c r="D226">
        <v>22.2</v>
      </c>
      <c r="E226">
        <v>20.350000000000001</v>
      </c>
      <c r="F226" t="s">
        <v>9541</v>
      </c>
      <c r="G226">
        <v>3.8399999999999997E-2</v>
      </c>
    </row>
    <row r="227" spans="1:7" x14ac:dyDescent="0.3">
      <c r="A227" s="2">
        <v>44743</v>
      </c>
      <c r="B227">
        <v>21.36</v>
      </c>
      <c r="C227">
        <v>22.32</v>
      </c>
      <c r="D227">
        <v>22.5</v>
      </c>
      <c r="E227">
        <v>20.95</v>
      </c>
      <c r="F227" t="s">
        <v>9542</v>
      </c>
      <c r="G227">
        <v>-1.66E-2</v>
      </c>
    </row>
    <row r="228" spans="1:7" x14ac:dyDescent="0.3">
      <c r="A228" s="2">
        <v>44742</v>
      </c>
      <c r="B228">
        <v>21.72</v>
      </c>
      <c r="C228">
        <v>21.86</v>
      </c>
      <c r="D228">
        <v>22.11</v>
      </c>
      <c r="E228">
        <v>20.9</v>
      </c>
      <c r="F228" t="s">
        <v>9476</v>
      </c>
      <c r="G228">
        <v>-6.4000000000000003E-3</v>
      </c>
    </row>
    <row r="229" spans="1:7" x14ac:dyDescent="0.3">
      <c r="A229" s="2">
        <v>44741</v>
      </c>
      <c r="B229">
        <v>21.86</v>
      </c>
      <c r="C229">
        <v>20.76</v>
      </c>
      <c r="D229">
        <v>22.28</v>
      </c>
      <c r="E229">
        <v>20.6</v>
      </c>
      <c r="F229" t="s">
        <v>9543</v>
      </c>
      <c r="G229">
        <v>-2.24E-2</v>
      </c>
    </row>
    <row r="230" spans="1:7" x14ac:dyDescent="0.3">
      <c r="A230" s="2">
        <v>44740</v>
      </c>
      <c r="B230">
        <v>22.36</v>
      </c>
      <c r="C230">
        <v>22.36</v>
      </c>
      <c r="D230">
        <v>23.45</v>
      </c>
      <c r="E230">
        <v>22.02</v>
      </c>
      <c r="F230" t="s">
        <v>9544</v>
      </c>
      <c r="G230">
        <v>-2.5700000000000001E-2</v>
      </c>
    </row>
    <row r="231" spans="1:7" x14ac:dyDescent="0.3">
      <c r="A231" s="2">
        <v>44739</v>
      </c>
      <c r="B231">
        <v>22.95</v>
      </c>
      <c r="C231">
        <v>24.13</v>
      </c>
      <c r="D231">
        <v>24.43</v>
      </c>
      <c r="E231">
        <v>22.85</v>
      </c>
      <c r="F231" t="s">
        <v>9545</v>
      </c>
      <c r="G231">
        <v>-4.6899999999999997E-2</v>
      </c>
    </row>
    <row r="232" spans="1:7" x14ac:dyDescent="0.3">
      <c r="A232" s="2">
        <v>44736</v>
      </c>
      <c r="B232">
        <v>24.08</v>
      </c>
      <c r="C232">
        <v>23.22</v>
      </c>
      <c r="D232">
        <v>24.17</v>
      </c>
      <c r="E232">
        <v>23.16</v>
      </c>
      <c r="F232" t="s">
        <v>9546</v>
      </c>
      <c r="G232">
        <v>4.4699999999999997E-2</v>
      </c>
    </row>
    <row r="233" spans="1:7" x14ac:dyDescent="0.3">
      <c r="A233" s="2">
        <v>44735</v>
      </c>
      <c r="B233">
        <v>23.05</v>
      </c>
      <c r="C233">
        <v>23.11</v>
      </c>
      <c r="D233">
        <v>23.21</v>
      </c>
      <c r="E233">
        <v>22.23</v>
      </c>
      <c r="F233" t="s">
        <v>9547</v>
      </c>
      <c r="G233">
        <v>2.2200000000000001E-2</v>
      </c>
    </row>
    <row r="234" spans="1:7" x14ac:dyDescent="0.3">
      <c r="A234" s="2">
        <v>44734</v>
      </c>
      <c r="B234">
        <v>22.55</v>
      </c>
      <c r="C234">
        <v>22.34</v>
      </c>
      <c r="D234">
        <v>23.13</v>
      </c>
      <c r="E234">
        <v>21.93</v>
      </c>
      <c r="F234" t="s">
        <v>9361</v>
      </c>
      <c r="G234">
        <v>-4.8999999999999998E-3</v>
      </c>
    </row>
    <row r="235" spans="1:7" x14ac:dyDescent="0.3">
      <c r="A235" s="2">
        <v>44733</v>
      </c>
      <c r="B235">
        <v>22.66</v>
      </c>
      <c r="C235">
        <v>21.84</v>
      </c>
      <c r="D235">
        <v>23.1</v>
      </c>
      <c r="E235">
        <v>21.58</v>
      </c>
      <c r="F235" t="s">
        <v>9548</v>
      </c>
      <c r="G235">
        <v>9.0999999999999998E-2</v>
      </c>
    </row>
    <row r="236" spans="1:7" x14ac:dyDescent="0.3">
      <c r="A236" s="2">
        <v>44729</v>
      </c>
      <c r="B236">
        <v>20.77</v>
      </c>
      <c r="C236">
        <v>19.77</v>
      </c>
      <c r="D236">
        <v>20.89</v>
      </c>
      <c r="E236">
        <v>19.73</v>
      </c>
      <c r="F236" t="s">
        <v>759</v>
      </c>
      <c r="G236">
        <v>8.2900000000000001E-2</v>
      </c>
    </row>
    <row r="237" spans="1:7" x14ac:dyDescent="0.3">
      <c r="A237" s="2">
        <v>44728</v>
      </c>
      <c r="B237">
        <v>19.18</v>
      </c>
      <c r="C237">
        <v>19.18</v>
      </c>
      <c r="D237">
        <v>19.93</v>
      </c>
      <c r="E237">
        <v>18.47</v>
      </c>
      <c r="F237" t="s">
        <v>9549</v>
      </c>
      <c r="G237">
        <v>-4.6199999999999998E-2</v>
      </c>
    </row>
    <row r="238" spans="1:7" x14ac:dyDescent="0.3">
      <c r="A238" s="2">
        <v>44727</v>
      </c>
      <c r="B238">
        <v>20.11</v>
      </c>
      <c r="C238">
        <v>18.96</v>
      </c>
      <c r="D238">
        <v>20.260000000000002</v>
      </c>
      <c r="E238">
        <v>18.18</v>
      </c>
      <c r="F238" t="s">
        <v>9550</v>
      </c>
      <c r="G238">
        <v>7.7700000000000005E-2</v>
      </c>
    </row>
    <row r="239" spans="1:7" x14ac:dyDescent="0.3">
      <c r="A239" s="2">
        <v>44726</v>
      </c>
      <c r="B239">
        <v>18.66</v>
      </c>
      <c r="C239">
        <v>16.53</v>
      </c>
      <c r="D239">
        <v>19.09</v>
      </c>
      <c r="E239">
        <v>16.489999999999998</v>
      </c>
      <c r="F239" t="s">
        <v>9551</v>
      </c>
      <c r="G239">
        <v>0.16700000000000001</v>
      </c>
    </row>
    <row r="240" spans="1:7" x14ac:dyDescent="0.3">
      <c r="A240" s="2">
        <v>44725</v>
      </c>
      <c r="B240">
        <v>15.99</v>
      </c>
      <c r="C240">
        <v>17.32</v>
      </c>
      <c r="D240">
        <v>17.489999999999998</v>
      </c>
      <c r="E240">
        <v>15.84</v>
      </c>
      <c r="F240" t="s">
        <v>9552</v>
      </c>
      <c r="G240">
        <v>-0.11849999999999999</v>
      </c>
    </row>
    <row r="241" spans="1:7" x14ac:dyDescent="0.3">
      <c r="A241" s="2">
        <v>44722</v>
      </c>
      <c r="B241">
        <v>18.14</v>
      </c>
      <c r="C241">
        <v>18.86</v>
      </c>
      <c r="D241">
        <v>19.18</v>
      </c>
      <c r="E241">
        <v>17.809999999999999</v>
      </c>
      <c r="F241" t="s">
        <v>9553</v>
      </c>
      <c r="G241">
        <v>-3.61E-2</v>
      </c>
    </row>
    <row r="242" spans="1:7" x14ac:dyDescent="0.3">
      <c r="A242" s="2">
        <v>44721</v>
      </c>
      <c r="B242">
        <v>18.82</v>
      </c>
      <c r="C242">
        <v>18.72</v>
      </c>
      <c r="D242">
        <v>19.68</v>
      </c>
      <c r="E242">
        <v>18.45</v>
      </c>
      <c r="F242" t="s">
        <v>1667</v>
      </c>
      <c r="G242">
        <v>-7.6499999999999999E-2</v>
      </c>
    </row>
    <row r="243" spans="1:7" x14ac:dyDescent="0.3">
      <c r="A243" s="2">
        <v>44720</v>
      </c>
      <c r="B243">
        <v>20.38</v>
      </c>
      <c r="C243">
        <v>20.32</v>
      </c>
      <c r="D243">
        <v>20.45</v>
      </c>
      <c r="E243">
        <v>19.86</v>
      </c>
      <c r="F243" t="s">
        <v>9554</v>
      </c>
      <c r="G243">
        <v>3.7199999999999997E-2</v>
      </c>
    </row>
    <row r="244" spans="1:7" x14ac:dyDescent="0.3">
      <c r="A244" s="2">
        <v>44719</v>
      </c>
      <c r="B244">
        <v>19.649999999999999</v>
      </c>
      <c r="C244">
        <v>18.98</v>
      </c>
      <c r="D244">
        <v>19.68</v>
      </c>
      <c r="E244">
        <v>18.600000000000001</v>
      </c>
      <c r="F244" t="s">
        <v>9555</v>
      </c>
      <c r="G244">
        <v>2.4500000000000001E-2</v>
      </c>
    </row>
    <row r="245" spans="1:7" x14ac:dyDescent="0.3">
      <c r="A245" s="2">
        <v>44718</v>
      </c>
      <c r="B245">
        <v>19.18</v>
      </c>
      <c r="C245">
        <v>18.989999999999998</v>
      </c>
      <c r="D245">
        <v>19.8</v>
      </c>
      <c r="E245">
        <v>18.8</v>
      </c>
      <c r="F245" t="s">
        <v>770</v>
      </c>
      <c r="G245">
        <v>6.08E-2</v>
      </c>
    </row>
    <row r="246" spans="1:7" x14ac:dyDescent="0.3">
      <c r="A246" s="2">
        <v>44715</v>
      </c>
      <c r="B246">
        <v>18.079999999999998</v>
      </c>
      <c r="C246">
        <v>18.420000000000002</v>
      </c>
      <c r="D246">
        <v>18.739999999999998</v>
      </c>
      <c r="E246">
        <v>17.809999999999999</v>
      </c>
      <c r="F246" t="s">
        <v>9556</v>
      </c>
      <c r="G246">
        <v>-4.0800000000000003E-2</v>
      </c>
    </row>
    <row r="247" spans="1:7" x14ac:dyDescent="0.3">
      <c r="A247" s="2">
        <v>44714</v>
      </c>
      <c r="B247">
        <v>18.850000000000001</v>
      </c>
      <c r="C247">
        <v>17.54</v>
      </c>
      <c r="D247">
        <v>18.850000000000001</v>
      </c>
      <c r="E247">
        <v>16.989999999999998</v>
      </c>
      <c r="F247" t="s">
        <v>9557</v>
      </c>
      <c r="G247">
        <v>7.2900000000000006E-2</v>
      </c>
    </row>
    <row r="248" spans="1:7" x14ac:dyDescent="0.3">
      <c r="A248" s="2">
        <v>44713</v>
      </c>
      <c r="B248">
        <v>17.57</v>
      </c>
      <c r="C248">
        <v>17.59</v>
      </c>
      <c r="D248">
        <v>18.93</v>
      </c>
      <c r="E248">
        <v>17.48</v>
      </c>
      <c r="F248" t="s">
        <v>9558</v>
      </c>
      <c r="G248">
        <v>1.04E-2</v>
      </c>
    </row>
    <row r="249" spans="1:7" x14ac:dyDescent="0.3">
      <c r="A249" s="2">
        <v>44712</v>
      </c>
      <c r="B249">
        <v>17.39</v>
      </c>
      <c r="C249">
        <v>17.77</v>
      </c>
      <c r="D249">
        <v>17.920000000000002</v>
      </c>
      <c r="E249">
        <v>16.760000000000002</v>
      </c>
      <c r="F249" t="s">
        <v>9559</v>
      </c>
      <c r="G249">
        <v>4.9500000000000002E-2</v>
      </c>
    </row>
    <row r="250" spans="1:7" x14ac:dyDescent="0.3">
      <c r="A250" s="2">
        <v>44708</v>
      </c>
      <c r="B250">
        <v>16.57</v>
      </c>
      <c r="C250">
        <v>16.16</v>
      </c>
      <c r="D250">
        <v>16.690000000000001</v>
      </c>
      <c r="E250">
        <v>15.67</v>
      </c>
      <c r="F250" t="s">
        <v>9560</v>
      </c>
      <c r="G250">
        <v>3.3700000000000001E-2</v>
      </c>
    </row>
    <row r="251" spans="1:7" x14ac:dyDescent="0.3">
      <c r="A251" s="2">
        <v>44707</v>
      </c>
      <c r="B251">
        <v>16.03</v>
      </c>
      <c r="C251">
        <v>14.52</v>
      </c>
      <c r="D251">
        <v>16.13</v>
      </c>
      <c r="E251">
        <v>14.33</v>
      </c>
      <c r="F251" t="s">
        <v>9561</v>
      </c>
      <c r="G251">
        <v>9.4899999999999998E-2</v>
      </c>
    </row>
    <row r="252" spans="1:7" x14ac:dyDescent="0.3">
      <c r="A252" s="2">
        <v>44706</v>
      </c>
      <c r="B252">
        <v>14.64</v>
      </c>
      <c r="C252">
        <v>14.79</v>
      </c>
      <c r="D252">
        <v>15</v>
      </c>
      <c r="E252">
        <v>14.09</v>
      </c>
      <c r="F252" t="s">
        <v>9562</v>
      </c>
      <c r="G252">
        <v>6.9999999999999999E-4</v>
      </c>
    </row>
    <row r="253" spans="1:7" x14ac:dyDescent="0.3">
      <c r="A253" s="2">
        <v>44705</v>
      </c>
      <c r="B253">
        <v>14.63</v>
      </c>
      <c r="C253">
        <v>15.53</v>
      </c>
      <c r="D253">
        <v>15.53</v>
      </c>
      <c r="E253">
        <v>14.4</v>
      </c>
      <c r="F253" t="s">
        <v>9563</v>
      </c>
      <c r="G253">
        <v>-8.5599999999999996E-2</v>
      </c>
    </row>
    <row r="254" spans="1:7" x14ac:dyDescent="0.3">
      <c r="A254" s="2">
        <v>44704</v>
      </c>
      <c r="B254">
        <v>16</v>
      </c>
      <c r="C254">
        <v>15.8</v>
      </c>
      <c r="D254">
        <v>16.010000000000002</v>
      </c>
      <c r="E254">
        <v>15.24</v>
      </c>
      <c r="F254" t="s">
        <v>9564</v>
      </c>
      <c r="G254">
        <v>-2.6800000000000001E-2</v>
      </c>
    </row>
    <row r="255" spans="1:7" x14ac:dyDescent="0.3">
      <c r="A255" s="2">
        <v>44701</v>
      </c>
      <c r="B255">
        <v>16.440000000000001</v>
      </c>
      <c r="C255">
        <v>17.5</v>
      </c>
      <c r="D255">
        <v>17.600000000000001</v>
      </c>
      <c r="E255">
        <v>15.68</v>
      </c>
      <c r="F255" t="s">
        <v>9565</v>
      </c>
      <c r="G255">
        <v>-1.32E-2</v>
      </c>
    </row>
    <row r="256" spans="1:7" x14ac:dyDescent="0.3">
      <c r="A256" s="2">
        <v>44700</v>
      </c>
      <c r="B256">
        <v>16.66</v>
      </c>
      <c r="C256">
        <v>16.11</v>
      </c>
      <c r="D256">
        <v>16.89</v>
      </c>
      <c r="E256">
        <v>15.78</v>
      </c>
      <c r="F256" t="s">
        <v>9566</v>
      </c>
      <c r="G256">
        <v>5.2400000000000002E-2</v>
      </c>
    </row>
    <row r="257" spans="1:7" x14ac:dyDescent="0.3">
      <c r="A257" s="2">
        <v>44699</v>
      </c>
      <c r="B257">
        <v>15.83</v>
      </c>
      <c r="C257">
        <v>16.29</v>
      </c>
      <c r="D257">
        <v>16.93</v>
      </c>
      <c r="E257">
        <v>15.66</v>
      </c>
      <c r="F257" t="s">
        <v>2054</v>
      </c>
      <c r="G257">
        <v>-4.8099999999999997E-2</v>
      </c>
    </row>
    <row r="258" spans="1:7" x14ac:dyDescent="0.3">
      <c r="A258" s="2">
        <v>44698</v>
      </c>
      <c r="B258">
        <v>16.63</v>
      </c>
      <c r="C258">
        <v>15.31</v>
      </c>
      <c r="D258">
        <v>16.690000000000001</v>
      </c>
      <c r="E258">
        <v>15.26</v>
      </c>
      <c r="F258" t="s">
        <v>9365</v>
      </c>
      <c r="G258">
        <v>0.14299999999999999</v>
      </c>
    </row>
    <row r="259" spans="1:7" x14ac:dyDescent="0.3">
      <c r="A259" s="2">
        <v>44697</v>
      </c>
      <c r="B259">
        <v>14.55</v>
      </c>
      <c r="C259">
        <v>14.81</v>
      </c>
      <c r="D259">
        <v>15.43</v>
      </c>
      <c r="E259">
        <v>14.28</v>
      </c>
      <c r="F259" t="s">
        <v>1248</v>
      </c>
      <c r="G259">
        <v>1.6799999999999999E-2</v>
      </c>
    </row>
    <row r="260" spans="1:7" x14ac:dyDescent="0.3">
      <c r="A260" s="2">
        <v>44694</v>
      </c>
      <c r="B260">
        <v>14.31</v>
      </c>
      <c r="C260">
        <v>13.7</v>
      </c>
      <c r="D260">
        <v>14.41</v>
      </c>
      <c r="E260">
        <v>13.54</v>
      </c>
      <c r="F260" t="s">
        <v>9567</v>
      </c>
      <c r="G260">
        <v>9.2399999999999996E-2</v>
      </c>
    </row>
    <row r="261" spans="1:7" x14ac:dyDescent="0.3">
      <c r="A261" s="2">
        <v>44693</v>
      </c>
      <c r="B261">
        <v>13.1</v>
      </c>
      <c r="C261">
        <v>12.48</v>
      </c>
      <c r="D261">
        <v>13.75</v>
      </c>
      <c r="E261">
        <v>11.67</v>
      </c>
      <c r="F261" t="s">
        <v>9568</v>
      </c>
      <c r="G261">
        <v>3.0700000000000002E-2</v>
      </c>
    </row>
    <row r="262" spans="1:7" x14ac:dyDescent="0.3">
      <c r="A262" s="2">
        <v>44692</v>
      </c>
      <c r="B262">
        <v>12.71</v>
      </c>
      <c r="C262">
        <v>13.79</v>
      </c>
      <c r="D262">
        <v>14.35</v>
      </c>
      <c r="E262">
        <v>12.64</v>
      </c>
      <c r="F262" t="s">
        <v>9569</v>
      </c>
      <c r="G262">
        <v>-5.4300000000000001E-2</v>
      </c>
    </row>
    <row r="263" spans="1:7" x14ac:dyDescent="0.3">
      <c r="A263" s="2">
        <v>44691</v>
      </c>
      <c r="B263">
        <v>13.44</v>
      </c>
      <c r="C263">
        <v>14.26</v>
      </c>
      <c r="D263">
        <v>14.68</v>
      </c>
      <c r="E263">
        <v>12.86</v>
      </c>
      <c r="F263" t="s">
        <v>9570</v>
      </c>
      <c r="G263">
        <v>-8.0999999999999996E-3</v>
      </c>
    </row>
    <row r="264" spans="1:7" x14ac:dyDescent="0.3">
      <c r="A264" s="2">
        <v>44690</v>
      </c>
      <c r="B264">
        <v>13.55</v>
      </c>
      <c r="C264">
        <v>14.33</v>
      </c>
      <c r="D264">
        <v>14.52</v>
      </c>
      <c r="E264">
        <v>13.48</v>
      </c>
      <c r="F264" t="s">
        <v>1722</v>
      </c>
      <c r="G264">
        <v>-9.1800000000000007E-2</v>
      </c>
    </row>
    <row r="265" spans="1:7" x14ac:dyDescent="0.3">
      <c r="A265" s="2">
        <v>44687</v>
      </c>
      <c r="B265">
        <v>14.92</v>
      </c>
      <c r="C265">
        <v>15.61</v>
      </c>
      <c r="D265">
        <v>15.81</v>
      </c>
      <c r="E265">
        <v>14.46</v>
      </c>
      <c r="F265" t="s">
        <v>9571</v>
      </c>
      <c r="G265">
        <v>-2.9899999999999999E-2</v>
      </c>
    </row>
    <row r="266" spans="1:7" x14ac:dyDescent="0.3">
      <c r="A266" s="2">
        <v>44686</v>
      </c>
      <c r="B266">
        <v>15.38</v>
      </c>
      <c r="C266">
        <v>17.41</v>
      </c>
      <c r="D266">
        <v>17.52</v>
      </c>
      <c r="E266">
        <v>14.87</v>
      </c>
      <c r="F266" t="s">
        <v>9572</v>
      </c>
      <c r="G266">
        <v>-0.1517</v>
      </c>
    </row>
    <row r="267" spans="1:7" x14ac:dyDescent="0.3">
      <c r="A267" s="2">
        <v>44685</v>
      </c>
      <c r="B267">
        <v>18.13</v>
      </c>
      <c r="C267">
        <v>17.18</v>
      </c>
      <c r="D267">
        <v>18.22</v>
      </c>
      <c r="E267">
        <v>16.72</v>
      </c>
      <c r="F267" t="s">
        <v>1394</v>
      </c>
      <c r="G267">
        <v>3.4200000000000001E-2</v>
      </c>
    </row>
    <row r="268" spans="1:7" x14ac:dyDescent="0.3">
      <c r="A268" s="2">
        <v>44684</v>
      </c>
      <c r="B268">
        <v>17.53</v>
      </c>
      <c r="C268">
        <v>17.29</v>
      </c>
      <c r="D268">
        <v>17.84</v>
      </c>
      <c r="E268">
        <v>16.95</v>
      </c>
      <c r="F268" t="s">
        <v>9573</v>
      </c>
      <c r="G268">
        <v>1.6999999999999999E-3</v>
      </c>
    </row>
    <row r="269" spans="1:7" x14ac:dyDescent="0.3">
      <c r="A269" s="2">
        <v>44683</v>
      </c>
      <c r="B269">
        <v>17.5</v>
      </c>
      <c r="C269">
        <v>16.53</v>
      </c>
      <c r="D269">
        <v>17.5</v>
      </c>
      <c r="E269">
        <v>16.399999999999999</v>
      </c>
      <c r="F269" t="s">
        <v>958</v>
      </c>
      <c r="G269">
        <v>4.7899999999999998E-2</v>
      </c>
    </row>
    <row r="270" spans="1:7" x14ac:dyDescent="0.3">
      <c r="A270" s="2">
        <v>44680</v>
      </c>
      <c r="B270">
        <v>16.7</v>
      </c>
      <c r="C270">
        <v>17.78</v>
      </c>
      <c r="D270">
        <v>18.190000000000001</v>
      </c>
      <c r="E270">
        <v>16.66</v>
      </c>
      <c r="F270" t="s">
        <v>1972</v>
      </c>
      <c r="G270">
        <v>-1.3599999999999999E-2</v>
      </c>
    </row>
    <row r="271" spans="1:7" x14ac:dyDescent="0.3">
      <c r="A271" s="2">
        <v>44679</v>
      </c>
      <c r="B271">
        <v>16.93</v>
      </c>
      <c r="C271">
        <v>16.899999999999999</v>
      </c>
      <c r="D271">
        <v>17.239999999999998</v>
      </c>
      <c r="E271">
        <v>15.91</v>
      </c>
      <c r="F271" t="s">
        <v>1479</v>
      </c>
      <c r="G271">
        <v>1.01E-2</v>
      </c>
    </row>
    <row r="272" spans="1:7" x14ac:dyDescent="0.3">
      <c r="A272" s="2">
        <v>44678</v>
      </c>
      <c r="B272">
        <v>16.760000000000002</v>
      </c>
      <c r="C272">
        <v>16.52</v>
      </c>
      <c r="D272">
        <v>17.690000000000001</v>
      </c>
      <c r="E272">
        <v>16.52</v>
      </c>
      <c r="F272" t="s">
        <v>9574</v>
      </c>
      <c r="G272">
        <v>2.4400000000000002E-2</v>
      </c>
    </row>
    <row r="273" spans="1:7" x14ac:dyDescent="0.3">
      <c r="A273" s="2">
        <v>44677</v>
      </c>
      <c r="B273">
        <v>16.36</v>
      </c>
      <c r="C273">
        <v>17.239999999999998</v>
      </c>
      <c r="D273">
        <v>17.41</v>
      </c>
      <c r="E273">
        <v>16.16</v>
      </c>
      <c r="F273" t="s">
        <v>9346</v>
      </c>
      <c r="G273">
        <v>-5.4899999999999997E-2</v>
      </c>
    </row>
    <row r="274" spans="1:7" x14ac:dyDescent="0.3">
      <c r="A274" s="2">
        <v>44676</v>
      </c>
      <c r="B274">
        <v>17.309999999999999</v>
      </c>
      <c r="C274">
        <v>16.809999999999999</v>
      </c>
      <c r="D274">
        <v>17.420000000000002</v>
      </c>
      <c r="E274">
        <v>16.18</v>
      </c>
      <c r="F274" t="s">
        <v>9575</v>
      </c>
      <c r="G274">
        <v>7.6E-3</v>
      </c>
    </row>
    <row r="275" spans="1:7" x14ac:dyDescent="0.3">
      <c r="A275" s="2">
        <v>44673</v>
      </c>
      <c r="B275">
        <v>17.18</v>
      </c>
      <c r="C275">
        <v>17.350000000000001</v>
      </c>
      <c r="D275">
        <v>18.29</v>
      </c>
      <c r="E275">
        <v>17.12</v>
      </c>
      <c r="F275" t="s">
        <v>9576</v>
      </c>
      <c r="G275">
        <v>1.6999999999999999E-3</v>
      </c>
    </row>
    <row r="276" spans="1:7" x14ac:dyDescent="0.3">
      <c r="A276" s="2">
        <v>44672</v>
      </c>
      <c r="B276">
        <v>17.149999999999999</v>
      </c>
      <c r="C276">
        <v>18.34</v>
      </c>
      <c r="D276">
        <v>18.7</v>
      </c>
      <c r="E276">
        <v>16.98</v>
      </c>
      <c r="F276" t="s">
        <v>9577</v>
      </c>
      <c r="G276">
        <v>-5.5100000000000003E-2</v>
      </c>
    </row>
    <row r="277" spans="1:7" x14ac:dyDescent="0.3">
      <c r="A277" s="2">
        <v>44671</v>
      </c>
      <c r="B277">
        <v>18.149999999999999</v>
      </c>
      <c r="C277">
        <v>19.38</v>
      </c>
      <c r="D277">
        <v>19.45</v>
      </c>
      <c r="E277">
        <v>18.07</v>
      </c>
      <c r="F277" t="s">
        <v>663</v>
      </c>
      <c r="G277">
        <v>-8.6599999999999996E-2</v>
      </c>
    </row>
    <row r="278" spans="1:7" x14ac:dyDescent="0.3">
      <c r="A278" s="2">
        <v>44670</v>
      </c>
      <c r="B278">
        <v>19.87</v>
      </c>
      <c r="C278">
        <v>19.05</v>
      </c>
      <c r="D278">
        <v>19.89</v>
      </c>
      <c r="E278">
        <v>18.36</v>
      </c>
      <c r="F278" t="s">
        <v>9578</v>
      </c>
      <c r="G278">
        <v>3.6499999999999998E-2</v>
      </c>
    </row>
    <row r="279" spans="1:7" x14ac:dyDescent="0.3">
      <c r="A279" s="2">
        <v>44669</v>
      </c>
      <c r="B279">
        <v>19.170000000000002</v>
      </c>
      <c r="C279">
        <v>19.510000000000002</v>
      </c>
      <c r="D279">
        <v>19.64</v>
      </c>
      <c r="E279">
        <v>18.510000000000002</v>
      </c>
      <c r="F279" t="s">
        <v>9050</v>
      </c>
      <c r="G279">
        <v>-2.4400000000000002E-2</v>
      </c>
    </row>
    <row r="280" spans="1:7" x14ac:dyDescent="0.3">
      <c r="A280" s="2">
        <v>44665</v>
      </c>
      <c r="B280">
        <v>19.649999999999999</v>
      </c>
      <c r="C280">
        <v>20.09</v>
      </c>
      <c r="D280">
        <v>20.399999999999999</v>
      </c>
      <c r="E280">
        <v>19.53</v>
      </c>
      <c r="F280" t="s">
        <v>1852</v>
      </c>
      <c r="G280">
        <v>-3.7699999999999997E-2</v>
      </c>
    </row>
    <row r="281" spans="1:7" x14ac:dyDescent="0.3">
      <c r="A281" s="2">
        <v>44664</v>
      </c>
      <c r="B281">
        <v>20.420000000000002</v>
      </c>
      <c r="C281">
        <v>19.55</v>
      </c>
      <c r="D281">
        <v>20.56</v>
      </c>
      <c r="E281">
        <v>19.03</v>
      </c>
      <c r="F281" t="s">
        <v>9579</v>
      </c>
      <c r="G281">
        <v>4.9299999999999997E-2</v>
      </c>
    </row>
    <row r="282" spans="1:7" x14ac:dyDescent="0.3">
      <c r="A282" s="2">
        <v>44663</v>
      </c>
      <c r="B282">
        <v>19.46</v>
      </c>
      <c r="C282">
        <v>20.03</v>
      </c>
      <c r="D282">
        <v>20.27</v>
      </c>
      <c r="E282">
        <v>19.22</v>
      </c>
      <c r="F282" t="s">
        <v>9580</v>
      </c>
      <c r="G282">
        <v>-1.2200000000000001E-2</v>
      </c>
    </row>
    <row r="283" spans="1:7" x14ac:dyDescent="0.3">
      <c r="A283" s="2">
        <v>44662</v>
      </c>
      <c r="B283">
        <v>19.7</v>
      </c>
      <c r="C283">
        <v>18.05</v>
      </c>
      <c r="D283">
        <v>20.07</v>
      </c>
      <c r="E283">
        <v>17.77</v>
      </c>
      <c r="F283" t="s">
        <v>9581</v>
      </c>
      <c r="G283">
        <v>-1.4999999999999999E-2</v>
      </c>
    </row>
    <row r="284" spans="1:7" x14ac:dyDescent="0.3">
      <c r="A284" s="2">
        <v>44659</v>
      </c>
      <c r="B284">
        <v>20</v>
      </c>
      <c r="C284">
        <v>20.11</v>
      </c>
      <c r="D284">
        <v>20.71</v>
      </c>
      <c r="E284">
        <v>19.829999999999998</v>
      </c>
      <c r="F284" t="s">
        <v>9582</v>
      </c>
      <c r="G284">
        <v>-1.77E-2</v>
      </c>
    </row>
    <row r="285" spans="1:7" x14ac:dyDescent="0.3">
      <c r="A285" s="2">
        <v>44658</v>
      </c>
      <c r="B285">
        <v>20.36</v>
      </c>
      <c r="C285">
        <v>21.49</v>
      </c>
      <c r="D285">
        <v>21.68</v>
      </c>
      <c r="E285">
        <v>19.73</v>
      </c>
      <c r="F285" t="s">
        <v>9583</v>
      </c>
      <c r="G285">
        <v>-6.0900000000000003E-2</v>
      </c>
    </row>
    <row r="286" spans="1:7" x14ac:dyDescent="0.3">
      <c r="A286" s="2">
        <v>44657</v>
      </c>
      <c r="B286">
        <v>21.68</v>
      </c>
      <c r="C286">
        <v>22.04</v>
      </c>
      <c r="D286">
        <v>22.08</v>
      </c>
      <c r="E286">
        <v>20.93</v>
      </c>
      <c r="F286" t="s">
        <v>9584</v>
      </c>
      <c r="G286">
        <v>-3.5200000000000002E-2</v>
      </c>
    </row>
    <row r="287" spans="1:7" x14ac:dyDescent="0.3">
      <c r="A287" s="2">
        <v>44656</v>
      </c>
      <c r="B287">
        <v>22.47</v>
      </c>
      <c r="C287">
        <v>23.97</v>
      </c>
      <c r="D287">
        <v>23.98</v>
      </c>
      <c r="E287">
        <v>22.44</v>
      </c>
      <c r="F287" t="s">
        <v>9585</v>
      </c>
      <c r="G287">
        <v>-5.79E-2</v>
      </c>
    </row>
    <row r="288" spans="1:7" x14ac:dyDescent="0.3">
      <c r="A288" s="2">
        <v>44655</v>
      </c>
      <c r="B288">
        <v>23.85</v>
      </c>
      <c r="C288">
        <v>23.31</v>
      </c>
      <c r="D288">
        <v>23.94</v>
      </c>
      <c r="E288">
        <v>22.78</v>
      </c>
      <c r="F288" t="s">
        <v>9586</v>
      </c>
      <c r="G288">
        <v>8.7599999999999997E-2</v>
      </c>
    </row>
    <row r="289" spans="1:7" x14ac:dyDescent="0.3">
      <c r="A289" s="2">
        <v>44652</v>
      </c>
      <c r="B289">
        <v>21.93</v>
      </c>
      <c r="C289">
        <v>22.41</v>
      </c>
      <c r="D289">
        <v>23.22</v>
      </c>
      <c r="E289">
        <v>21.56</v>
      </c>
      <c r="F289" t="s">
        <v>9587</v>
      </c>
      <c r="G289">
        <v>4.1799999999999997E-2</v>
      </c>
    </row>
    <row r="290" spans="1:7" x14ac:dyDescent="0.3">
      <c r="A290" s="2">
        <v>44651</v>
      </c>
      <c r="B290">
        <v>21.05</v>
      </c>
      <c r="C290">
        <v>22.28</v>
      </c>
      <c r="D290">
        <v>22.28</v>
      </c>
      <c r="E290">
        <v>20.76</v>
      </c>
      <c r="F290" t="s">
        <v>9588</v>
      </c>
      <c r="G290">
        <v>-5.0500000000000003E-2</v>
      </c>
    </row>
    <row r="291" spans="1:7" x14ac:dyDescent="0.3">
      <c r="A291" s="2">
        <v>44650</v>
      </c>
      <c r="B291">
        <v>22.17</v>
      </c>
      <c r="C291">
        <v>21.83</v>
      </c>
      <c r="D291">
        <v>23.86</v>
      </c>
      <c r="E291">
        <v>21.63</v>
      </c>
      <c r="F291" t="s">
        <v>9589</v>
      </c>
      <c r="G291">
        <v>1.3299999999999999E-2</v>
      </c>
    </row>
    <row r="292" spans="1:7" x14ac:dyDescent="0.3">
      <c r="A292" s="2">
        <v>44649</v>
      </c>
      <c r="B292">
        <v>21.88</v>
      </c>
      <c r="C292">
        <v>21.58</v>
      </c>
      <c r="D292">
        <v>21.96</v>
      </c>
      <c r="E292">
        <v>21.02</v>
      </c>
      <c r="F292" t="s">
        <v>9590</v>
      </c>
      <c r="G292">
        <v>3.1600000000000003E-2</v>
      </c>
    </row>
    <row r="293" spans="1:7" x14ac:dyDescent="0.3">
      <c r="A293" s="2">
        <v>44648</v>
      </c>
      <c r="B293">
        <v>21.21</v>
      </c>
      <c r="C293">
        <v>20.420000000000002</v>
      </c>
      <c r="D293">
        <v>21.23</v>
      </c>
      <c r="E293">
        <v>20.32</v>
      </c>
      <c r="F293" t="s">
        <v>9591</v>
      </c>
      <c r="G293">
        <v>6.5299999999999997E-2</v>
      </c>
    </row>
    <row r="294" spans="1:7" x14ac:dyDescent="0.3">
      <c r="A294" s="2">
        <v>44645</v>
      </c>
      <c r="B294">
        <v>19.91</v>
      </c>
      <c r="C294">
        <v>20.309999999999999</v>
      </c>
      <c r="D294">
        <v>20.75</v>
      </c>
      <c r="E294">
        <v>19.350000000000001</v>
      </c>
      <c r="F294" t="s">
        <v>9592</v>
      </c>
      <c r="G294">
        <v>-9.4200000000000006E-2</v>
      </c>
    </row>
    <row r="295" spans="1:7" x14ac:dyDescent="0.3">
      <c r="A295" s="2">
        <v>44644</v>
      </c>
      <c r="B295">
        <v>21.98</v>
      </c>
      <c r="C295">
        <v>22</v>
      </c>
      <c r="D295">
        <v>22.12</v>
      </c>
      <c r="E295">
        <v>20.66</v>
      </c>
      <c r="F295" t="s">
        <v>9593</v>
      </c>
      <c r="G295">
        <v>5.0000000000000001E-3</v>
      </c>
    </row>
    <row r="296" spans="1:7" x14ac:dyDescent="0.3">
      <c r="A296" s="2">
        <v>44643</v>
      </c>
      <c r="B296">
        <v>21.87</v>
      </c>
      <c r="C296">
        <v>21.6</v>
      </c>
      <c r="D296">
        <v>22.6</v>
      </c>
      <c r="E296">
        <v>20.89</v>
      </c>
      <c r="F296" t="s">
        <v>2110</v>
      </c>
      <c r="G296">
        <v>4.5999999999999999E-3</v>
      </c>
    </row>
    <row r="297" spans="1:7" x14ac:dyDescent="0.3">
      <c r="A297" s="2">
        <v>44642</v>
      </c>
      <c r="B297">
        <v>21.77</v>
      </c>
      <c r="C297">
        <v>20.84</v>
      </c>
      <c r="D297">
        <v>22.09</v>
      </c>
      <c r="E297">
        <v>20.59</v>
      </c>
      <c r="F297" t="s">
        <v>9594</v>
      </c>
      <c r="G297">
        <v>7.4499999999999997E-2</v>
      </c>
    </row>
    <row r="298" spans="1:7" x14ac:dyDescent="0.3">
      <c r="A298" s="2">
        <v>44641</v>
      </c>
      <c r="B298">
        <v>20.260000000000002</v>
      </c>
      <c r="C298">
        <v>20.75</v>
      </c>
      <c r="D298">
        <v>21.2</v>
      </c>
      <c r="E298">
        <v>19.329999999999998</v>
      </c>
      <c r="F298" t="s">
        <v>9595</v>
      </c>
      <c r="G298">
        <v>-2.8799999999999999E-2</v>
      </c>
    </row>
    <row r="299" spans="1:7" x14ac:dyDescent="0.3">
      <c r="A299" s="2">
        <v>44638</v>
      </c>
      <c r="B299">
        <v>20.86</v>
      </c>
      <c r="C299">
        <v>18.829999999999998</v>
      </c>
      <c r="D299">
        <v>21.24</v>
      </c>
      <c r="E299">
        <v>18.55</v>
      </c>
      <c r="F299" t="s">
        <v>9596</v>
      </c>
      <c r="G299">
        <v>0.1084</v>
      </c>
    </row>
    <row r="300" spans="1:7" x14ac:dyDescent="0.3">
      <c r="A300" s="2">
        <v>44637</v>
      </c>
      <c r="B300">
        <v>18.82</v>
      </c>
      <c r="C300">
        <v>17.93</v>
      </c>
      <c r="D300">
        <v>18.829999999999998</v>
      </c>
      <c r="E300">
        <v>17.440000000000001</v>
      </c>
      <c r="F300" t="s">
        <v>9597</v>
      </c>
      <c r="G300">
        <v>3.7000000000000002E-3</v>
      </c>
    </row>
    <row r="301" spans="1:7" x14ac:dyDescent="0.3">
      <c r="A301" s="2">
        <v>44636</v>
      </c>
      <c r="B301">
        <v>18.75</v>
      </c>
      <c r="C301">
        <v>17.64</v>
      </c>
      <c r="D301">
        <v>18.77</v>
      </c>
      <c r="E301">
        <v>16.78</v>
      </c>
      <c r="F301" t="s">
        <v>9598</v>
      </c>
      <c r="G301">
        <v>0.25590000000000002</v>
      </c>
    </row>
    <row r="302" spans="1:7" x14ac:dyDescent="0.3">
      <c r="A302" s="2">
        <v>44635</v>
      </c>
      <c r="B302">
        <v>14.93</v>
      </c>
      <c r="C302">
        <v>13.48</v>
      </c>
      <c r="D302">
        <v>15.35</v>
      </c>
      <c r="E302">
        <v>13.01</v>
      </c>
      <c r="F302" t="s">
        <v>9599</v>
      </c>
      <c r="G302">
        <v>5.8900000000000001E-2</v>
      </c>
    </row>
    <row r="303" spans="1:7" x14ac:dyDescent="0.3">
      <c r="A303" s="2">
        <v>44634</v>
      </c>
      <c r="B303">
        <v>14.1</v>
      </c>
      <c r="C303">
        <v>15.09</v>
      </c>
      <c r="D303">
        <v>15.74</v>
      </c>
      <c r="E303">
        <v>13.82</v>
      </c>
      <c r="F303" t="s">
        <v>9600</v>
      </c>
      <c r="G303">
        <v>-0.1226</v>
      </c>
    </row>
    <row r="304" spans="1:7" x14ac:dyDescent="0.3">
      <c r="A304" s="2">
        <v>44631</v>
      </c>
      <c r="B304">
        <v>16.07</v>
      </c>
      <c r="C304">
        <v>18.11</v>
      </c>
      <c r="D304">
        <v>18.13</v>
      </c>
      <c r="E304">
        <v>16.07</v>
      </c>
      <c r="F304" t="s">
        <v>2107</v>
      </c>
      <c r="G304">
        <v>-9.5699999999999993E-2</v>
      </c>
    </row>
    <row r="305" spans="1:7" x14ac:dyDescent="0.3">
      <c r="A305" s="2">
        <v>44630</v>
      </c>
      <c r="B305">
        <v>17.77</v>
      </c>
      <c r="C305">
        <v>19</v>
      </c>
      <c r="D305">
        <v>19.100000000000001</v>
      </c>
      <c r="E305">
        <v>17.22</v>
      </c>
      <c r="F305" t="s">
        <v>9601</v>
      </c>
      <c r="G305">
        <v>-0.11899999999999999</v>
      </c>
    </row>
    <row r="306" spans="1:7" x14ac:dyDescent="0.3">
      <c r="A306" s="2">
        <v>44629</v>
      </c>
      <c r="B306">
        <v>20.170000000000002</v>
      </c>
      <c r="C306">
        <v>18.559999999999999</v>
      </c>
      <c r="D306">
        <v>20.55</v>
      </c>
      <c r="E306">
        <v>18.510000000000002</v>
      </c>
      <c r="F306" t="s">
        <v>9602</v>
      </c>
      <c r="G306">
        <v>0.12180000000000001</v>
      </c>
    </row>
    <row r="307" spans="1:7" x14ac:dyDescent="0.3">
      <c r="A307" s="2">
        <v>44628</v>
      </c>
      <c r="B307">
        <v>17.98</v>
      </c>
      <c r="C307">
        <v>18.23</v>
      </c>
      <c r="D307">
        <v>18.75</v>
      </c>
      <c r="E307">
        <v>17.579999999999998</v>
      </c>
      <c r="F307" t="s">
        <v>1677</v>
      </c>
      <c r="G307">
        <v>-7.7000000000000002E-3</v>
      </c>
    </row>
    <row r="308" spans="1:7" x14ac:dyDescent="0.3">
      <c r="A308" s="2">
        <v>44627</v>
      </c>
      <c r="B308">
        <v>18.12</v>
      </c>
      <c r="C308">
        <v>18.850000000000001</v>
      </c>
      <c r="D308">
        <v>20.03</v>
      </c>
      <c r="E308">
        <v>18.04</v>
      </c>
      <c r="F308" t="s">
        <v>9603</v>
      </c>
      <c r="G308">
        <v>-2.7400000000000001E-2</v>
      </c>
    </row>
    <row r="309" spans="1:7" x14ac:dyDescent="0.3">
      <c r="A309" s="2">
        <v>44624</v>
      </c>
      <c r="B309">
        <v>18.63</v>
      </c>
      <c r="C309">
        <v>20.09</v>
      </c>
      <c r="D309">
        <v>20.29</v>
      </c>
      <c r="E309">
        <v>18.55</v>
      </c>
      <c r="F309" t="s">
        <v>9604</v>
      </c>
      <c r="G309">
        <v>-6.2899999999999998E-2</v>
      </c>
    </row>
    <row r="310" spans="1:7" x14ac:dyDescent="0.3">
      <c r="A310" s="2">
        <v>44623</v>
      </c>
      <c r="B310">
        <v>19.88</v>
      </c>
      <c r="C310">
        <v>21.73</v>
      </c>
      <c r="D310">
        <v>21.81</v>
      </c>
      <c r="E310">
        <v>19.72</v>
      </c>
      <c r="F310" t="s">
        <v>1215</v>
      </c>
      <c r="G310">
        <v>-8.6800000000000002E-2</v>
      </c>
    </row>
    <row r="311" spans="1:7" x14ac:dyDescent="0.3">
      <c r="A311" s="2">
        <v>44622</v>
      </c>
      <c r="B311">
        <v>21.77</v>
      </c>
      <c r="C311">
        <v>21.9</v>
      </c>
      <c r="D311">
        <v>22.21</v>
      </c>
      <c r="E311">
        <v>20.63</v>
      </c>
      <c r="F311" t="s">
        <v>9510</v>
      </c>
      <c r="G311">
        <v>-4.5999999999999999E-3</v>
      </c>
    </row>
    <row r="312" spans="1:7" x14ac:dyDescent="0.3">
      <c r="A312" s="2">
        <v>44621</v>
      </c>
      <c r="B312">
        <v>21.87</v>
      </c>
      <c r="C312">
        <v>22.56</v>
      </c>
      <c r="D312">
        <v>23.34</v>
      </c>
      <c r="E312">
        <v>21.73</v>
      </c>
      <c r="F312" t="s">
        <v>9605</v>
      </c>
      <c r="G312">
        <v>-4.2500000000000003E-2</v>
      </c>
    </row>
    <row r="313" spans="1:7" x14ac:dyDescent="0.3">
      <c r="A313" s="2">
        <v>44620</v>
      </c>
      <c r="B313">
        <v>22.84</v>
      </c>
      <c r="C313">
        <v>21.43</v>
      </c>
      <c r="D313">
        <v>23.15</v>
      </c>
      <c r="E313">
        <v>20.93</v>
      </c>
      <c r="F313" t="s">
        <v>9606</v>
      </c>
      <c r="G313">
        <v>9.0700000000000003E-2</v>
      </c>
    </row>
    <row r="314" spans="1:7" x14ac:dyDescent="0.3">
      <c r="A314" s="2">
        <v>44617</v>
      </c>
      <c r="B314">
        <v>20.94</v>
      </c>
      <c r="C314">
        <v>21.33</v>
      </c>
      <c r="D314">
        <v>21.57</v>
      </c>
      <c r="E314">
        <v>20.190000000000001</v>
      </c>
      <c r="F314" t="s">
        <v>9139</v>
      </c>
      <c r="G314">
        <v>-1.32E-2</v>
      </c>
    </row>
    <row r="315" spans="1:7" x14ac:dyDescent="0.3">
      <c r="A315" s="2">
        <v>44616</v>
      </c>
      <c r="B315">
        <v>21.22</v>
      </c>
      <c r="C315">
        <v>18.5</v>
      </c>
      <c r="D315">
        <v>21.31</v>
      </c>
      <c r="E315">
        <v>18.47</v>
      </c>
      <c r="F315" t="s">
        <v>1595</v>
      </c>
      <c r="G315">
        <v>3.7100000000000001E-2</v>
      </c>
    </row>
    <row r="316" spans="1:7" x14ac:dyDescent="0.3">
      <c r="A316" s="2">
        <v>44615</v>
      </c>
      <c r="B316">
        <v>20.46</v>
      </c>
      <c r="C316">
        <v>22.02</v>
      </c>
      <c r="D316">
        <v>22.5</v>
      </c>
      <c r="E316">
        <v>20.45</v>
      </c>
      <c r="F316" t="s">
        <v>9607</v>
      </c>
      <c r="G316">
        <v>-6.0199999999999997E-2</v>
      </c>
    </row>
    <row r="317" spans="1:7" x14ac:dyDescent="0.3">
      <c r="A317" s="2">
        <v>44614</v>
      </c>
      <c r="B317">
        <v>21.77</v>
      </c>
      <c r="C317">
        <v>22.36</v>
      </c>
      <c r="D317">
        <v>22.96</v>
      </c>
      <c r="E317">
        <v>21.32</v>
      </c>
      <c r="F317" t="s">
        <v>9608</v>
      </c>
      <c r="G317">
        <v>-6.2E-2</v>
      </c>
    </row>
    <row r="318" spans="1:7" x14ac:dyDescent="0.3">
      <c r="A318" s="2">
        <v>44610</v>
      </c>
      <c r="B318">
        <v>23.21</v>
      </c>
      <c r="C318">
        <v>24.78</v>
      </c>
      <c r="D318">
        <v>24.79</v>
      </c>
      <c r="E318">
        <v>22.74</v>
      </c>
      <c r="F318" t="s">
        <v>9609</v>
      </c>
      <c r="G318">
        <v>-6.1100000000000002E-2</v>
      </c>
    </row>
    <row r="319" spans="1:7" x14ac:dyDescent="0.3">
      <c r="A319" s="2">
        <v>44609</v>
      </c>
      <c r="B319">
        <v>24.72</v>
      </c>
      <c r="C319">
        <v>25.24</v>
      </c>
      <c r="D319">
        <v>26.27</v>
      </c>
      <c r="E319">
        <v>24.65</v>
      </c>
      <c r="F319" t="s">
        <v>4330</v>
      </c>
      <c r="G319">
        <v>-3.4799999999999998E-2</v>
      </c>
    </row>
    <row r="320" spans="1:7" x14ac:dyDescent="0.3">
      <c r="A320" s="2">
        <v>44608</v>
      </c>
      <c r="B320">
        <v>25.61</v>
      </c>
      <c r="C320">
        <v>25.4</v>
      </c>
      <c r="D320">
        <v>25.84</v>
      </c>
      <c r="E320">
        <v>25.05</v>
      </c>
      <c r="F320" t="s">
        <v>9610</v>
      </c>
      <c r="G320">
        <v>-7.0000000000000001E-3</v>
      </c>
    </row>
    <row r="321" spans="1:7" x14ac:dyDescent="0.3">
      <c r="A321" s="2">
        <v>44607</v>
      </c>
      <c r="B321">
        <v>25.79</v>
      </c>
      <c r="C321">
        <v>24.31</v>
      </c>
      <c r="D321">
        <v>25.84</v>
      </c>
      <c r="E321">
        <v>24.2</v>
      </c>
      <c r="F321" t="s">
        <v>9611</v>
      </c>
      <c r="G321">
        <v>8.4099999999999994E-2</v>
      </c>
    </row>
    <row r="322" spans="1:7" x14ac:dyDescent="0.3">
      <c r="A322" s="2">
        <v>44606</v>
      </c>
      <c r="B322">
        <v>23.79</v>
      </c>
      <c r="C322">
        <v>23.76</v>
      </c>
      <c r="D322">
        <v>24.54</v>
      </c>
      <c r="E322">
        <v>23.34</v>
      </c>
      <c r="F322" t="s">
        <v>9612</v>
      </c>
      <c r="G322">
        <v>-1.29E-2</v>
      </c>
    </row>
    <row r="323" spans="1:7" x14ac:dyDescent="0.3">
      <c r="A323" s="2">
        <v>44603</v>
      </c>
      <c r="B323">
        <v>24.1</v>
      </c>
      <c r="C323">
        <v>24.99</v>
      </c>
      <c r="D323">
        <v>25.68</v>
      </c>
      <c r="E323">
        <v>23.7</v>
      </c>
      <c r="F323" t="s">
        <v>9613</v>
      </c>
      <c r="G323">
        <v>-4.9299999999999997E-2</v>
      </c>
    </row>
    <row r="324" spans="1:7" x14ac:dyDescent="0.3">
      <c r="A324" s="2">
        <v>44602</v>
      </c>
      <c r="B324">
        <v>25.35</v>
      </c>
      <c r="C324">
        <v>25.05</v>
      </c>
      <c r="D324">
        <v>26.41</v>
      </c>
      <c r="E324">
        <v>25.02</v>
      </c>
      <c r="F324" t="s">
        <v>9614</v>
      </c>
      <c r="G324">
        <v>-2.87E-2</v>
      </c>
    </row>
    <row r="325" spans="1:7" x14ac:dyDescent="0.3">
      <c r="A325" s="2">
        <v>44601</v>
      </c>
      <c r="B325">
        <v>26.1</v>
      </c>
      <c r="C325">
        <v>25.45</v>
      </c>
      <c r="D325">
        <v>26.24</v>
      </c>
      <c r="E325">
        <v>25.05</v>
      </c>
      <c r="F325" t="s">
        <v>9615</v>
      </c>
      <c r="G325">
        <v>5.7099999999999998E-2</v>
      </c>
    </row>
    <row r="326" spans="1:7" x14ac:dyDescent="0.3">
      <c r="A326" s="2">
        <v>44600</v>
      </c>
      <c r="B326">
        <v>24.69</v>
      </c>
      <c r="C326">
        <v>23.99</v>
      </c>
      <c r="D326">
        <v>24.86</v>
      </c>
      <c r="E326">
        <v>23.54</v>
      </c>
      <c r="F326" t="s">
        <v>9616</v>
      </c>
      <c r="G326">
        <v>2.92E-2</v>
      </c>
    </row>
    <row r="327" spans="1:7" x14ac:dyDescent="0.3">
      <c r="A327" s="2">
        <v>44599</v>
      </c>
      <c r="B327">
        <v>23.99</v>
      </c>
      <c r="C327">
        <v>23.78</v>
      </c>
      <c r="D327">
        <v>24.78</v>
      </c>
      <c r="E327">
        <v>23.53</v>
      </c>
      <c r="F327" t="s">
        <v>9617</v>
      </c>
      <c r="G327">
        <v>1.2999999999999999E-3</v>
      </c>
    </row>
    <row r="328" spans="1:7" x14ac:dyDescent="0.3">
      <c r="A328" s="2">
        <v>44596</v>
      </c>
      <c r="B328">
        <v>23.96</v>
      </c>
      <c r="C328">
        <v>23.46</v>
      </c>
      <c r="D328">
        <v>24.32</v>
      </c>
      <c r="E328">
        <v>22.73</v>
      </c>
      <c r="F328" t="s">
        <v>9005</v>
      </c>
      <c r="G328">
        <v>3.5900000000000001E-2</v>
      </c>
    </row>
    <row r="329" spans="1:7" x14ac:dyDescent="0.3">
      <c r="A329" s="2">
        <v>44595</v>
      </c>
      <c r="B329">
        <v>23.13</v>
      </c>
      <c r="C329">
        <v>22.96</v>
      </c>
      <c r="D329">
        <v>24.62</v>
      </c>
      <c r="E329">
        <v>22.95</v>
      </c>
      <c r="F329" t="s">
        <v>9618</v>
      </c>
      <c r="G329">
        <v>-2.6499999999999999E-2</v>
      </c>
    </row>
    <row r="330" spans="1:7" x14ac:dyDescent="0.3">
      <c r="A330" s="2">
        <v>44594</v>
      </c>
      <c r="B330">
        <v>23.76</v>
      </c>
      <c r="C330">
        <v>24.89</v>
      </c>
      <c r="D330">
        <v>24.89</v>
      </c>
      <c r="E330">
        <v>23.01</v>
      </c>
      <c r="F330" t="s">
        <v>9619</v>
      </c>
      <c r="G330">
        <v>-4.3499999999999997E-2</v>
      </c>
    </row>
    <row r="331" spans="1:7" x14ac:dyDescent="0.3">
      <c r="A331" s="2">
        <v>44593</v>
      </c>
      <c r="B331">
        <v>24.84</v>
      </c>
      <c r="C331">
        <v>24.89</v>
      </c>
      <c r="D331">
        <v>25.23</v>
      </c>
      <c r="E331">
        <v>23.56</v>
      </c>
      <c r="F331" t="s">
        <v>9620</v>
      </c>
      <c r="G331">
        <v>1.35E-2</v>
      </c>
    </row>
    <row r="332" spans="1:7" x14ac:dyDescent="0.3">
      <c r="A332" s="2">
        <v>44592</v>
      </c>
      <c r="B332">
        <v>24.51</v>
      </c>
      <c r="C332">
        <v>21.73</v>
      </c>
      <c r="D332">
        <v>24.64</v>
      </c>
      <c r="E332">
        <v>21.6</v>
      </c>
      <c r="F332" t="s">
        <v>9621</v>
      </c>
      <c r="G332">
        <v>0.17269999999999999</v>
      </c>
    </row>
    <row r="333" spans="1:7" x14ac:dyDescent="0.3">
      <c r="A333" s="2">
        <v>44589</v>
      </c>
      <c r="B333">
        <v>20.9</v>
      </c>
      <c r="C333">
        <v>20.66</v>
      </c>
      <c r="D333">
        <v>21.32</v>
      </c>
      <c r="E333">
        <v>19.309999999999999</v>
      </c>
      <c r="F333" t="s">
        <v>9622</v>
      </c>
      <c r="G333">
        <v>-9.9000000000000008E-3</v>
      </c>
    </row>
    <row r="334" spans="1:7" x14ac:dyDescent="0.3">
      <c r="A334" s="2">
        <v>44588</v>
      </c>
      <c r="B334">
        <v>21.11</v>
      </c>
      <c r="C334">
        <v>22.8</v>
      </c>
      <c r="D334">
        <v>22.81</v>
      </c>
      <c r="E334">
        <v>20.96</v>
      </c>
      <c r="F334" t="s">
        <v>9623</v>
      </c>
      <c r="G334">
        <v>-6.8400000000000002E-2</v>
      </c>
    </row>
    <row r="335" spans="1:7" x14ac:dyDescent="0.3">
      <c r="A335" s="2">
        <v>44587</v>
      </c>
      <c r="B335">
        <v>22.66</v>
      </c>
      <c r="C335">
        <v>24.6</v>
      </c>
      <c r="D335">
        <v>24.78</v>
      </c>
      <c r="E335">
        <v>22.53</v>
      </c>
      <c r="F335" t="s">
        <v>9624</v>
      </c>
      <c r="G335">
        <v>-4.7500000000000001E-2</v>
      </c>
    </row>
    <row r="336" spans="1:7" x14ac:dyDescent="0.3">
      <c r="A336" s="2">
        <v>44586</v>
      </c>
      <c r="B336">
        <v>23.79</v>
      </c>
      <c r="C336">
        <v>24.16</v>
      </c>
      <c r="D336">
        <v>25.01</v>
      </c>
      <c r="E336">
        <v>23.38</v>
      </c>
      <c r="F336" t="s">
        <v>9625</v>
      </c>
      <c r="G336">
        <v>-4.3400000000000001E-2</v>
      </c>
    </row>
    <row r="337" spans="1:7" x14ac:dyDescent="0.3">
      <c r="A337" s="2">
        <v>44585</v>
      </c>
      <c r="B337">
        <v>24.87</v>
      </c>
      <c r="C337">
        <v>25.73</v>
      </c>
      <c r="D337">
        <v>25.98</v>
      </c>
      <c r="E337">
        <v>23.1</v>
      </c>
      <c r="F337" t="s">
        <v>9626</v>
      </c>
      <c r="G337">
        <v>-9.0700000000000003E-2</v>
      </c>
    </row>
    <row r="338" spans="1:7" x14ac:dyDescent="0.3">
      <c r="A338" s="2">
        <v>44582</v>
      </c>
      <c r="B338">
        <v>27.35</v>
      </c>
      <c r="C338">
        <v>28.98</v>
      </c>
      <c r="D338">
        <v>28.99</v>
      </c>
      <c r="E338">
        <v>27.22</v>
      </c>
      <c r="F338" t="s">
        <v>9430</v>
      </c>
      <c r="G338">
        <v>-6.1100000000000002E-2</v>
      </c>
    </row>
    <row r="339" spans="1:7" x14ac:dyDescent="0.3">
      <c r="A339" s="2">
        <v>44581</v>
      </c>
      <c r="B339">
        <v>29.13</v>
      </c>
      <c r="C339">
        <v>29.46</v>
      </c>
      <c r="D339">
        <v>30.88</v>
      </c>
      <c r="E339">
        <v>29.05</v>
      </c>
      <c r="F339" t="s">
        <v>9627</v>
      </c>
      <c r="G339">
        <v>1.7500000000000002E-2</v>
      </c>
    </row>
    <row r="340" spans="1:7" x14ac:dyDescent="0.3">
      <c r="A340" s="2">
        <v>44580</v>
      </c>
      <c r="B340">
        <v>28.63</v>
      </c>
      <c r="C340">
        <v>29.72</v>
      </c>
      <c r="D340">
        <v>30.15</v>
      </c>
      <c r="E340">
        <v>28.6</v>
      </c>
      <c r="F340" t="s">
        <v>9292</v>
      </c>
      <c r="G340">
        <v>-3.3099999999999997E-2</v>
      </c>
    </row>
    <row r="341" spans="1:7" x14ac:dyDescent="0.3">
      <c r="A341" s="2">
        <v>44579</v>
      </c>
      <c r="B341">
        <v>29.61</v>
      </c>
      <c r="C341">
        <v>30.03</v>
      </c>
      <c r="D341">
        <v>30.91</v>
      </c>
      <c r="E341">
        <v>29.59</v>
      </c>
      <c r="F341" t="s">
        <v>9628</v>
      </c>
      <c r="G341">
        <v>-4.3299999999999998E-2</v>
      </c>
    </row>
    <row r="342" spans="1:7" x14ac:dyDescent="0.3">
      <c r="A342" s="2">
        <v>44575</v>
      </c>
      <c r="B342">
        <v>30.95</v>
      </c>
      <c r="C342">
        <v>30.28</v>
      </c>
      <c r="D342">
        <v>31.32</v>
      </c>
      <c r="E342">
        <v>30.08</v>
      </c>
      <c r="F342" t="s">
        <v>9629</v>
      </c>
      <c r="G342">
        <v>1.54E-2</v>
      </c>
    </row>
    <row r="343" spans="1:7" x14ac:dyDescent="0.3">
      <c r="A343" s="2">
        <v>44574</v>
      </c>
      <c r="B343">
        <v>30.48</v>
      </c>
      <c r="C343">
        <v>31.68</v>
      </c>
      <c r="D343">
        <v>31.85</v>
      </c>
      <c r="E343">
        <v>30.48</v>
      </c>
      <c r="F343" t="s">
        <v>9630</v>
      </c>
      <c r="G343">
        <v>-3.7900000000000003E-2</v>
      </c>
    </row>
    <row r="344" spans="1:7" x14ac:dyDescent="0.3">
      <c r="A344" s="2">
        <v>44573</v>
      </c>
      <c r="B344">
        <v>31.68</v>
      </c>
      <c r="C344">
        <v>31.2</v>
      </c>
      <c r="D344">
        <v>31.86</v>
      </c>
      <c r="E344">
        <v>30.34</v>
      </c>
      <c r="F344" t="s">
        <v>9631</v>
      </c>
      <c r="G344">
        <v>5.5300000000000002E-2</v>
      </c>
    </row>
    <row r="345" spans="1:7" x14ac:dyDescent="0.3">
      <c r="A345" s="2">
        <v>44572</v>
      </c>
      <c r="B345">
        <v>30.02</v>
      </c>
      <c r="C345">
        <v>28.85</v>
      </c>
      <c r="D345">
        <v>30.44</v>
      </c>
      <c r="E345">
        <v>28.47</v>
      </c>
      <c r="F345" t="s">
        <v>1560</v>
      </c>
      <c r="G345">
        <v>3.8399999999999997E-2</v>
      </c>
    </row>
    <row r="346" spans="1:7" x14ac:dyDescent="0.3">
      <c r="A346" s="2">
        <v>44571</v>
      </c>
      <c r="B346">
        <v>28.91</v>
      </c>
      <c r="C346">
        <v>29</v>
      </c>
      <c r="D346">
        <v>29.16</v>
      </c>
      <c r="E346">
        <v>27.78</v>
      </c>
      <c r="F346" t="s">
        <v>2067</v>
      </c>
      <c r="G346">
        <v>-1.3299999999999999E-2</v>
      </c>
    </row>
    <row r="347" spans="1:7" x14ac:dyDescent="0.3">
      <c r="A347" s="2">
        <v>44568</v>
      </c>
      <c r="B347">
        <v>29.3</v>
      </c>
      <c r="C347">
        <v>29.45</v>
      </c>
      <c r="D347">
        <v>30.42</v>
      </c>
      <c r="E347">
        <v>28.78</v>
      </c>
      <c r="F347" t="s">
        <v>1094</v>
      </c>
      <c r="G347">
        <v>-2.9999999999999997E-4</v>
      </c>
    </row>
    <row r="348" spans="1:7" x14ac:dyDescent="0.3">
      <c r="A348" s="2">
        <v>44567</v>
      </c>
      <c r="B348">
        <v>29.31</v>
      </c>
      <c r="C348">
        <v>30.01</v>
      </c>
      <c r="D348">
        <v>30.54</v>
      </c>
      <c r="E348">
        <v>28.28</v>
      </c>
      <c r="F348" t="s">
        <v>9632</v>
      </c>
      <c r="G348">
        <v>-1.9099999999999999E-2</v>
      </c>
    </row>
    <row r="349" spans="1:7" x14ac:dyDescent="0.3">
      <c r="A349" s="2">
        <v>44566</v>
      </c>
      <c r="B349">
        <v>29.88</v>
      </c>
      <c r="C349">
        <v>30.97</v>
      </c>
      <c r="D349">
        <v>31.94</v>
      </c>
      <c r="E349">
        <v>29.78</v>
      </c>
      <c r="F349" t="s">
        <v>1153</v>
      </c>
      <c r="G349">
        <v>-5.3800000000000001E-2</v>
      </c>
    </row>
    <row r="350" spans="1:7" x14ac:dyDescent="0.3">
      <c r="A350" s="2">
        <v>44565</v>
      </c>
      <c r="B350">
        <v>31.58</v>
      </c>
      <c r="C350">
        <v>33.35</v>
      </c>
      <c r="D350">
        <v>33.39</v>
      </c>
      <c r="E350">
        <v>31.11</v>
      </c>
      <c r="F350" t="s">
        <v>9613</v>
      </c>
      <c r="G350">
        <v>-5.6500000000000002E-2</v>
      </c>
    </row>
    <row r="351" spans="1:7" x14ac:dyDescent="0.3">
      <c r="A351" s="2">
        <v>44564</v>
      </c>
      <c r="B351">
        <v>33.47</v>
      </c>
      <c r="C351">
        <v>33.520000000000003</v>
      </c>
      <c r="D351">
        <v>33.799999999999997</v>
      </c>
      <c r="E351">
        <v>31.88</v>
      </c>
      <c r="F351" t="s">
        <v>9633</v>
      </c>
      <c r="G351">
        <v>5.6500000000000002E-2</v>
      </c>
    </row>
    <row r="352" spans="1:7" x14ac:dyDescent="0.3">
      <c r="A352" s="2">
        <v>44561</v>
      </c>
      <c r="B352">
        <v>31.68</v>
      </c>
      <c r="C352">
        <v>32.04</v>
      </c>
      <c r="D352">
        <v>32.979999999999997</v>
      </c>
      <c r="E352">
        <v>31.66</v>
      </c>
      <c r="F352" t="s">
        <v>1613</v>
      </c>
      <c r="G352">
        <v>-2.2800000000000001E-2</v>
      </c>
    </row>
    <row r="353" spans="1:7" x14ac:dyDescent="0.3">
      <c r="A353" s="2">
        <v>44560</v>
      </c>
      <c r="B353">
        <v>32.42</v>
      </c>
      <c r="C353">
        <v>27.89</v>
      </c>
      <c r="D353">
        <v>33.04</v>
      </c>
      <c r="E353">
        <v>27.8</v>
      </c>
      <c r="F353" t="s">
        <v>9634</v>
      </c>
      <c r="G353">
        <v>0.14760000000000001</v>
      </c>
    </row>
    <row r="354" spans="1:7" x14ac:dyDescent="0.3">
      <c r="A354" s="2">
        <v>44559</v>
      </c>
      <c r="B354">
        <v>28.25</v>
      </c>
      <c r="C354">
        <v>29.56</v>
      </c>
      <c r="D354">
        <v>29.62</v>
      </c>
      <c r="E354">
        <v>27.52</v>
      </c>
      <c r="F354" t="s">
        <v>3971</v>
      </c>
      <c r="G354">
        <v>-4.6600000000000003E-2</v>
      </c>
    </row>
    <row r="355" spans="1:7" x14ac:dyDescent="0.3">
      <c r="A355" s="2">
        <v>44558</v>
      </c>
      <c r="B355">
        <v>29.63</v>
      </c>
      <c r="C355">
        <v>29.88</v>
      </c>
      <c r="D355">
        <v>30.19</v>
      </c>
      <c r="E355">
        <v>29.47</v>
      </c>
      <c r="F355" t="s">
        <v>4331</v>
      </c>
      <c r="G355">
        <v>-1.0999999999999999E-2</v>
      </c>
    </row>
    <row r="356" spans="1:7" x14ac:dyDescent="0.3">
      <c r="A356" s="2">
        <v>44557</v>
      </c>
      <c r="B356">
        <v>29.96</v>
      </c>
      <c r="C356">
        <v>30.39</v>
      </c>
      <c r="D356">
        <v>31.32</v>
      </c>
      <c r="E356">
        <v>29.81</v>
      </c>
      <c r="F356" t="s">
        <v>9277</v>
      </c>
      <c r="G356">
        <v>-1.83E-2</v>
      </c>
    </row>
    <row r="357" spans="1:7" x14ac:dyDescent="0.3">
      <c r="A357" s="2">
        <v>44553</v>
      </c>
      <c r="B357">
        <v>30.52</v>
      </c>
      <c r="C357">
        <v>29.61</v>
      </c>
      <c r="D357">
        <v>30.8</v>
      </c>
      <c r="E357">
        <v>28.97</v>
      </c>
      <c r="F357" t="s">
        <v>1597</v>
      </c>
      <c r="G357">
        <v>2.24E-2</v>
      </c>
    </row>
    <row r="358" spans="1:7" x14ac:dyDescent="0.3">
      <c r="A358" s="2">
        <v>44552</v>
      </c>
      <c r="B358">
        <v>29.85</v>
      </c>
      <c r="C358">
        <v>29.56</v>
      </c>
      <c r="D358">
        <v>30.38</v>
      </c>
      <c r="E358">
        <v>29.33</v>
      </c>
      <c r="F358" t="s">
        <v>9423</v>
      </c>
      <c r="G358">
        <v>-1.03E-2</v>
      </c>
    </row>
    <row r="359" spans="1:7" x14ac:dyDescent="0.3">
      <c r="A359" s="2">
        <v>44551</v>
      </c>
      <c r="B359">
        <v>30.16</v>
      </c>
      <c r="C359">
        <v>28.73</v>
      </c>
      <c r="D359">
        <v>30.25</v>
      </c>
      <c r="E359">
        <v>28.67</v>
      </c>
      <c r="F359" t="s">
        <v>3987</v>
      </c>
      <c r="G359">
        <v>7.0999999999999994E-2</v>
      </c>
    </row>
    <row r="360" spans="1:7" x14ac:dyDescent="0.3">
      <c r="A360" s="2">
        <v>44550</v>
      </c>
      <c r="B360">
        <v>28.16</v>
      </c>
      <c r="C360">
        <v>29.45</v>
      </c>
      <c r="D360">
        <v>29.46</v>
      </c>
      <c r="E360">
        <v>27.79</v>
      </c>
      <c r="F360" t="s">
        <v>9635</v>
      </c>
      <c r="G360">
        <v>-6.13E-2</v>
      </c>
    </row>
    <row r="361" spans="1:7" x14ac:dyDescent="0.3">
      <c r="A361" s="2">
        <v>44547</v>
      </c>
      <c r="B361">
        <v>30</v>
      </c>
      <c r="C361">
        <v>29.53</v>
      </c>
      <c r="D361">
        <v>30.51</v>
      </c>
      <c r="E361">
        <v>28.02</v>
      </c>
      <c r="F361" t="s">
        <v>646</v>
      </c>
      <c r="G361">
        <v>-2.3E-3</v>
      </c>
    </row>
    <row r="362" spans="1:7" x14ac:dyDescent="0.3">
      <c r="A362" s="2">
        <v>44546</v>
      </c>
      <c r="B362">
        <v>30.07</v>
      </c>
      <c r="C362">
        <v>31.05</v>
      </c>
      <c r="D362">
        <v>31.64</v>
      </c>
      <c r="E362">
        <v>29.75</v>
      </c>
      <c r="F362" t="s">
        <v>1379</v>
      </c>
      <c r="G362">
        <v>-2.3400000000000001E-2</v>
      </c>
    </row>
    <row r="363" spans="1:7" x14ac:dyDescent="0.3">
      <c r="A363" s="2">
        <v>44545</v>
      </c>
      <c r="B363">
        <v>30.79</v>
      </c>
      <c r="C363">
        <v>31.5</v>
      </c>
      <c r="D363">
        <v>31.84</v>
      </c>
      <c r="E363">
        <v>29.06</v>
      </c>
      <c r="F363" t="s">
        <v>9636</v>
      </c>
      <c r="G363">
        <v>-4.6699999999999998E-2</v>
      </c>
    </row>
    <row r="364" spans="1:7" x14ac:dyDescent="0.3">
      <c r="A364" s="2">
        <v>44544</v>
      </c>
      <c r="B364">
        <v>32.299999999999997</v>
      </c>
      <c r="C364">
        <v>32.229999999999997</v>
      </c>
      <c r="D364">
        <v>32.380000000000003</v>
      </c>
      <c r="E364">
        <v>31.2</v>
      </c>
      <c r="F364" t="s">
        <v>1375</v>
      </c>
      <c r="G364">
        <v>-4.0399999999999998E-2</v>
      </c>
    </row>
    <row r="365" spans="1:7" x14ac:dyDescent="0.3">
      <c r="A365" s="2">
        <v>44543</v>
      </c>
      <c r="B365">
        <v>33.659999999999997</v>
      </c>
      <c r="C365">
        <v>33.68</v>
      </c>
      <c r="D365">
        <v>34.67</v>
      </c>
      <c r="E365">
        <v>32.9</v>
      </c>
      <c r="F365" t="s">
        <v>1015</v>
      </c>
      <c r="G365">
        <v>-1.7500000000000002E-2</v>
      </c>
    </row>
    <row r="366" spans="1:7" x14ac:dyDescent="0.3">
      <c r="A366" s="2">
        <v>44540</v>
      </c>
      <c r="B366">
        <v>34.26</v>
      </c>
      <c r="C366">
        <v>33.9</v>
      </c>
      <c r="D366">
        <v>34.549999999999997</v>
      </c>
      <c r="E366">
        <v>33.25</v>
      </c>
      <c r="F366" t="s">
        <v>1844</v>
      </c>
      <c r="G366">
        <v>6.1999999999999998E-3</v>
      </c>
    </row>
    <row r="367" spans="1:7" x14ac:dyDescent="0.3">
      <c r="A367" s="2">
        <v>44539</v>
      </c>
      <c r="B367">
        <v>34.049999999999997</v>
      </c>
      <c r="C367">
        <v>34.880000000000003</v>
      </c>
      <c r="D367">
        <v>35.549999999999997</v>
      </c>
      <c r="E367">
        <v>33.9</v>
      </c>
      <c r="F367" t="s">
        <v>9637</v>
      </c>
      <c r="G367">
        <v>-2.8500000000000001E-2</v>
      </c>
    </row>
    <row r="368" spans="1:7" x14ac:dyDescent="0.3">
      <c r="A368" s="2">
        <v>44538</v>
      </c>
      <c r="B368">
        <v>35.049999999999997</v>
      </c>
      <c r="C368">
        <v>33.82</v>
      </c>
      <c r="D368">
        <v>35.299999999999997</v>
      </c>
      <c r="E368">
        <v>33.049999999999997</v>
      </c>
      <c r="F368" t="s">
        <v>1385</v>
      </c>
      <c r="G368">
        <v>5.8299999999999998E-2</v>
      </c>
    </row>
    <row r="369" spans="1:7" x14ac:dyDescent="0.3">
      <c r="A369" s="2">
        <v>44537</v>
      </c>
      <c r="B369">
        <v>33.119999999999997</v>
      </c>
      <c r="C369">
        <v>34.44</v>
      </c>
      <c r="D369">
        <v>34.520000000000003</v>
      </c>
      <c r="E369">
        <v>32.68</v>
      </c>
      <c r="F369" t="s">
        <v>1916</v>
      </c>
      <c r="G369">
        <v>2.41E-2</v>
      </c>
    </row>
    <row r="370" spans="1:7" x14ac:dyDescent="0.3">
      <c r="A370" s="2">
        <v>44536</v>
      </c>
      <c r="B370">
        <v>32.340000000000003</v>
      </c>
      <c r="C370">
        <v>32.35</v>
      </c>
      <c r="D370">
        <v>33.32</v>
      </c>
      <c r="E370">
        <v>29.66</v>
      </c>
      <c r="F370" t="s">
        <v>9638</v>
      </c>
      <c r="G370">
        <v>5.8999999999999999E-3</v>
      </c>
    </row>
    <row r="371" spans="1:7" x14ac:dyDescent="0.3">
      <c r="A371" s="2">
        <v>44533</v>
      </c>
      <c r="B371">
        <v>32.15</v>
      </c>
      <c r="C371">
        <v>34.58</v>
      </c>
      <c r="D371">
        <v>35.22</v>
      </c>
      <c r="E371">
        <v>31.5</v>
      </c>
      <c r="F371" t="s">
        <v>9639</v>
      </c>
      <c r="G371">
        <v>-0.1119</v>
      </c>
    </row>
    <row r="372" spans="1:7" x14ac:dyDescent="0.3">
      <c r="A372" s="2">
        <v>44532</v>
      </c>
      <c r="B372">
        <v>36.200000000000003</v>
      </c>
      <c r="C372">
        <v>38.83</v>
      </c>
      <c r="D372">
        <v>39.68</v>
      </c>
      <c r="E372">
        <v>34.020000000000003</v>
      </c>
      <c r="F372" t="s">
        <v>9640</v>
      </c>
      <c r="G372">
        <v>-5.5100000000000003E-2</v>
      </c>
    </row>
    <row r="373" spans="1:7" x14ac:dyDescent="0.3">
      <c r="A373" s="2">
        <v>44531</v>
      </c>
      <c r="B373">
        <v>38.31</v>
      </c>
      <c r="C373">
        <v>40.409999999999997</v>
      </c>
      <c r="D373">
        <v>40.83</v>
      </c>
      <c r="E373">
        <v>38.200000000000003</v>
      </c>
      <c r="F373" t="s">
        <v>4078</v>
      </c>
      <c r="G373">
        <v>-2.1000000000000001E-2</v>
      </c>
    </row>
    <row r="374" spans="1:7" x14ac:dyDescent="0.3">
      <c r="A374" s="2">
        <v>44530</v>
      </c>
      <c r="B374">
        <v>39.130000000000003</v>
      </c>
      <c r="C374">
        <v>40.369999999999997</v>
      </c>
      <c r="D374">
        <v>41.42</v>
      </c>
      <c r="E374">
        <v>38.35</v>
      </c>
      <c r="F374" t="s">
        <v>1956</v>
      </c>
      <c r="G374">
        <v>-3.2899999999999999E-2</v>
      </c>
    </row>
    <row r="375" spans="1:7" x14ac:dyDescent="0.3">
      <c r="A375" s="2">
        <v>44529</v>
      </c>
      <c r="B375">
        <v>40.46</v>
      </c>
      <c r="C375">
        <v>40.85</v>
      </c>
      <c r="D375">
        <v>41.2</v>
      </c>
      <c r="E375">
        <v>39.49</v>
      </c>
      <c r="F375" t="s">
        <v>1150</v>
      </c>
      <c r="G375">
        <v>1.18E-2</v>
      </c>
    </row>
    <row r="376" spans="1:7" x14ac:dyDescent="0.3">
      <c r="A376" s="2">
        <v>44526</v>
      </c>
      <c r="B376">
        <v>39.99</v>
      </c>
      <c r="C376">
        <v>39.4</v>
      </c>
      <c r="D376">
        <v>40.340000000000003</v>
      </c>
      <c r="E376">
        <v>39.1</v>
      </c>
      <c r="F376" t="s">
        <v>9059</v>
      </c>
      <c r="G376">
        <v>-3.4500000000000003E-2</v>
      </c>
    </row>
    <row r="377" spans="1:7" x14ac:dyDescent="0.3">
      <c r="A377" s="2">
        <v>44524</v>
      </c>
      <c r="B377">
        <v>41.42</v>
      </c>
      <c r="C377">
        <v>41.7</v>
      </c>
      <c r="D377">
        <v>42.51</v>
      </c>
      <c r="E377">
        <v>40.89</v>
      </c>
      <c r="F377" t="s">
        <v>1847</v>
      </c>
      <c r="G377">
        <v>-1.47E-2</v>
      </c>
    </row>
    <row r="378" spans="1:7" x14ac:dyDescent="0.3">
      <c r="A378" s="2">
        <v>44523</v>
      </c>
      <c r="B378">
        <v>42.04</v>
      </c>
      <c r="C378">
        <v>41.5</v>
      </c>
      <c r="D378">
        <v>43.12</v>
      </c>
      <c r="E378">
        <v>40.47</v>
      </c>
      <c r="F378" t="s">
        <v>1165</v>
      </c>
      <c r="G378">
        <v>1.3299999999999999E-2</v>
      </c>
    </row>
    <row r="379" spans="1:7" x14ac:dyDescent="0.3">
      <c r="A379" s="2">
        <v>44522</v>
      </c>
      <c r="B379">
        <v>41.49</v>
      </c>
      <c r="C379">
        <v>40.42</v>
      </c>
      <c r="D379">
        <v>42.84</v>
      </c>
      <c r="E379">
        <v>40.25</v>
      </c>
      <c r="F379" t="s">
        <v>1701</v>
      </c>
      <c r="G379">
        <v>7.3200000000000001E-2</v>
      </c>
    </row>
    <row r="380" spans="1:7" x14ac:dyDescent="0.3">
      <c r="A380" s="2">
        <v>44519</v>
      </c>
      <c r="B380">
        <v>38.659999999999997</v>
      </c>
      <c r="C380">
        <v>38.590000000000003</v>
      </c>
      <c r="D380">
        <v>39.1</v>
      </c>
      <c r="E380">
        <v>38</v>
      </c>
      <c r="F380" t="s">
        <v>1512</v>
      </c>
      <c r="G380">
        <v>6.4999999999999997E-3</v>
      </c>
    </row>
    <row r="381" spans="1:7" x14ac:dyDescent="0.3">
      <c r="A381" s="2">
        <v>44518</v>
      </c>
      <c r="B381">
        <v>38.409999999999997</v>
      </c>
      <c r="C381">
        <v>39</v>
      </c>
      <c r="D381">
        <v>39.44</v>
      </c>
      <c r="E381">
        <v>37.450000000000003</v>
      </c>
      <c r="F381" t="s">
        <v>1815</v>
      </c>
      <c r="G381">
        <v>-3.1800000000000002E-2</v>
      </c>
    </row>
    <row r="382" spans="1:7" x14ac:dyDescent="0.3">
      <c r="A382" s="2">
        <v>44517</v>
      </c>
      <c r="B382">
        <v>39.67</v>
      </c>
      <c r="C382">
        <v>40.57</v>
      </c>
      <c r="D382">
        <v>40.92</v>
      </c>
      <c r="E382">
        <v>39.07</v>
      </c>
      <c r="F382" t="s">
        <v>692</v>
      </c>
      <c r="G382">
        <v>-2.46E-2</v>
      </c>
    </row>
    <row r="383" spans="1:7" x14ac:dyDescent="0.3">
      <c r="A383" s="2">
        <v>44516</v>
      </c>
      <c r="B383">
        <v>40.67</v>
      </c>
      <c r="C383">
        <v>40.89</v>
      </c>
      <c r="D383">
        <v>41.3</v>
      </c>
      <c r="E383">
        <v>40.020000000000003</v>
      </c>
      <c r="F383" t="s">
        <v>9641</v>
      </c>
      <c r="G383">
        <v>2.5000000000000001E-3</v>
      </c>
    </row>
    <row r="384" spans="1:7" x14ac:dyDescent="0.3">
      <c r="A384" s="2">
        <v>44515</v>
      </c>
      <c r="B384">
        <v>40.57</v>
      </c>
      <c r="C384">
        <v>42.6</v>
      </c>
      <c r="D384">
        <v>42.69</v>
      </c>
      <c r="E384">
        <v>40.020000000000003</v>
      </c>
      <c r="F384" t="s">
        <v>9642</v>
      </c>
      <c r="G384">
        <v>-4.9200000000000001E-2</v>
      </c>
    </row>
    <row r="385" spans="1:7" x14ac:dyDescent="0.3">
      <c r="A385" s="2">
        <v>44512</v>
      </c>
      <c r="B385">
        <v>42.67</v>
      </c>
      <c r="C385">
        <v>42.69</v>
      </c>
      <c r="D385">
        <v>43.55</v>
      </c>
      <c r="E385">
        <v>41.91</v>
      </c>
      <c r="F385" t="s">
        <v>4375</v>
      </c>
      <c r="G385">
        <v>1.11E-2</v>
      </c>
    </row>
    <row r="386" spans="1:7" x14ac:dyDescent="0.3">
      <c r="A386" s="2">
        <v>44511</v>
      </c>
      <c r="B386">
        <v>42.2</v>
      </c>
      <c r="C386">
        <v>40.89</v>
      </c>
      <c r="D386">
        <v>42.22</v>
      </c>
      <c r="E386">
        <v>40.35</v>
      </c>
      <c r="F386" t="s">
        <v>2139</v>
      </c>
      <c r="G386">
        <v>6.7000000000000004E-2</v>
      </c>
    </row>
    <row r="387" spans="1:7" x14ac:dyDescent="0.3">
      <c r="A387" s="2">
        <v>44510</v>
      </c>
      <c r="B387">
        <v>39.549999999999997</v>
      </c>
      <c r="C387">
        <v>40.89</v>
      </c>
      <c r="D387">
        <v>42.09</v>
      </c>
      <c r="E387">
        <v>38.83</v>
      </c>
      <c r="F387" t="s">
        <v>9643</v>
      </c>
      <c r="G387">
        <v>-2.6800000000000001E-2</v>
      </c>
    </row>
    <row r="388" spans="1:7" x14ac:dyDescent="0.3">
      <c r="A388" s="2">
        <v>44509</v>
      </c>
      <c r="B388">
        <v>40.64</v>
      </c>
      <c r="C388">
        <v>43.49</v>
      </c>
      <c r="D388">
        <v>43.8</v>
      </c>
      <c r="E388">
        <v>40.6</v>
      </c>
      <c r="F388" t="s">
        <v>9644</v>
      </c>
      <c r="G388">
        <v>-5.9299999999999999E-2</v>
      </c>
    </row>
    <row r="389" spans="1:7" x14ac:dyDescent="0.3">
      <c r="A389" s="2">
        <v>44508</v>
      </c>
      <c r="B389">
        <v>43.2</v>
      </c>
      <c r="C389">
        <v>42.65</v>
      </c>
      <c r="D389">
        <v>44.27</v>
      </c>
      <c r="E389">
        <v>42.28</v>
      </c>
      <c r="F389" t="s">
        <v>2015</v>
      </c>
      <c r="G389">
        <v>2.1499999999999998E-2</v>
      </c>
    </row>
    <row r="390" spans="1:7" x14ac:dyDescent="0.3">
      <c r="A390" s="2">
        <v>44505</v>
      </c>
      <c r="B390">
        <v>42.29</v>
      </c>
      <c r="C390">
        <v>43.52</v>
      </c>
      <c r="D390">
        <v>43.52</v>
      </c>
      <c r="E390">
        <v>41.82</v>
      </c>
      <c r="F390" t="s">
        <v>9645</v>
      </c>
      <c r="G390">
        <v>-1.9199999999999998E-2</v>
      </c>
    </row>
    <row r="391" spans="1:7" x14ac:dyDescent="0.3">
      <c r="A391" s="2">
        <v>44504</v>
      </c>
      <c r="B391">
        <v>43.12</v>
      </c>
      <c r="C391">
        <v>42.76</v>
      </c>
      <c r="D391">
        <v>44</v>
      </c>
      <c r="E391">
        <v>42.5</v>
      </c>
      <c r="F391" t="s">
        <v>9646</v>
      </c>
      <c r="G391">
        <v>3.9E-2</v>
      </c>
    </row>
    <row r="392" spans="1:7" x14ac:dyDescent="0.3">
      <c r="A392" s="2">
        <v>44503</v>
      </c>
      <c r="B392">
        <v>41.5</v>
      </c>
      <c r="C392">
        <v>41.98</v>
      </c>
      <c r="D392">
        <v>42.41</v>
      </c>
      <c r="E392">
        <v>40.630000000000003</v>
      </c>
      <c r="F392" t="s">
        <v>989</v>
      </c>
      <c r="G392">
        <v>4.7999999999999996E-3</v>
      </c>
    </row>
    <row r="393" spans="1:7" x14ac:dyDescent="0.3">
      <c r="A393" s="2">
        <v>44502</v>
      </c>
      <c r="B393">
        <v>41.3</v>
      </c>
      <c r="C393">
        <v>40.47</v>
      </c>
      <c r="D393">
        <v>42.49</v>
      </c>
      <c r="E393">
        <v>40.200000000000003</v>
      </c>
      <c r="F393" t="s">
        <v>9647</v>
      </c>
      <c r="G393">
        <v>1.1299999999999999E-2</v>
      </c>
    </row>
    <row r="394" spans="1:7" x14ac:dyDescent="0.3">
      <c r="A394" s="2">
        <v>44501</v>
      </c>
      <c r="B394">
        <v>40.840000000000003</v>
      </c>
      <c r="C394">
        <v>38.11</v>
      </c>
      <c r="D394">
        <v>40.840000000000003</v>
      </c>
      <c r="E394">
        <v>38.11</v>
      </c>
      <c r="F394" t="s">
        <v>9648</v>
      </c>
      <c r="G394">
        <v>3.6299999999999999E-2</v>
      </c>
    </row>
    <row r="395" spans="1:7" x14ac:dyDescent="0.3">
      <c r="A395" s="2">
        <v>44498</v>
      </c>
      <c r="B395">
        <v>39.409999999999997</v>
      </c>
      <c r="C395">
        <v>40.25</v>
      </c>
      <c r="D395">
        <v>40.549999999999997</v>
      </c>
      <c r="E395">
        <v>39.21</v>
      </c>
      <c r="F395" t="s">
        <v>9126</v>
      </c>
      <c r="G395">
        <v>-3.3799999999999997E-2</v>
      </c>
    </row>
    <row r="396" spans="1:7" x14ac:dyDescent="0.3">
      <c r="A396" s="2">
        <v>44497</v>
      </c>
      <c r="B396">
        <v>40.79</v>
      </c>
      <c r="C396">
        <v>39.53</v>
      </c>
      <c r="D396">
        <v>40.799999999999997</v>
      </c>
      <c r="E396">
        <v>39.19</v>
      </c>
      <c r="F396" t="s">
        <v>9325</v>
      </c>
      <c r="G396">
        <v>3.7600000000000001E-2</v>
      </c>
    </row>
    <row r="397" spans="1:7" x14ac:dyDescent="0.3">
      <c r="A397" s="2">
        <v>44496</v>
      </c>
      <c r="B397">
        <v>39.31</v>
      </c>
      <c r="C397">
        <v>40.9</v>
      </c>
      <c r="D397">
        <v>41.28</v>
      </c>
      <c r="E397">
        <v>39.26</v>
      </c>
      <c r="F397" t="s">
        <v>9649</v>
      </c>
      <c r="G397">
        <v>-2.87E-2</v>
      </c>
    </row>
    <row r="398" spans="1:7" x14ac:dyDescent="0.3">
      <c r="A398" s="2">
        <v>44495</v>
      </c>
      <c r="B398">
        <v>40.47</v>
      </c>
      <c r="C398">
        <v>41.29</v>
      </c>
      <c r="D398">
        <v>42.61</v>
      </c>
      <c r="E398">
        <v>40.47</v>
      </c>
      <c r="F398" t="s">
        <v>9650</v>
      </c>
      <c r="G398">
        <v>-1.9400000000000001E-2</v>
      </c>
    </row>
    <row r="399" spans="1:7" x14ac:dyDescent="0.3">
      <c r="A399" s="2">
        <v>44494</v>
      </c>
      <c r="B399">
        <v>41.27</v>
      </c>
      <c r="C399">
        <v>39.4</v>
      </c>
      <c r="D399">
        <v>41.42</v>
      </c>
      <c r="E399">
        <v>39.24</v>
      </c>
      <c r="F399" t="s">
        <v>9651</v>
      </c>
      <c r="G399">
        <v>6.1499999999999999E-2</v>
      </c>
    </row>
    <row r="400" spans="1:7" x14ac:dyDescent="0.3">
      <c r="A400" s="2">
        <v>44491</v>
      </c>
      <c r="B400">
        <v>38.880000000000003</v>
      </c>
      <c r="C400">
        <v>39.96</v>
      </c>
      <c r="D400">
        <v>40.39</v>
      </c>
      <c r="E400">
        <v>38.54</v>
      </c>
      <c r="F400" t="s">
        <v>8827</v>
      </c>
      <c r="G400">
        <v>-2.7300000000000001E-2</v>
      </c>
    </row>
    <row r="401" spans="1:7" x14ac:dyDescent="0.3">
      <c r="A401" s="2">
        <v>44490</v>
      </c>
      <c r="B401">
        <v>39.97</v>
      </c>
      <c r="C401">
        <v>39.51</v>
      </c>
      <c r="D401">
        <v>40.6</v>
      </c>
      <c r="E401">
        <v>39.369999999999997</v>
      </c>
      <c r="F401" t="s">
        <v>9652</v>
      </c>
      <c r="G401">
        <v>4.7999999999999996E-3</v>
      </c>
    </row>
    <row r="402" spans="1:7" x14ac:dyDescent="0.3">
      <c r="A402" s="2">
        <v>44489</v>
      </c>
      <c r="B402">
        <v>39.78</v>
      </c>
      <c r="C402">
        <v>39.97</v>
      </c>
      <c r="D402">
        <v>40.340000000000003</v>
      </c>
      <c r="E402">
        <v>39.159999999999997</v>
      </c>
      <c r="F402" t="s">
        <v>3916</v>
      </c>
      <c r="G402">
        <v>-6.1999999999999998E-3</v>
      </c>
    </row>
    <row r="403" spans="1:7" x14ac:dyDescent="0.3">
      <c r="A403" s="2">
        <v>44488</v>
      </c>
      <c r="B403">
        <v>40.03</v>
      </c>
      <c r="C403">
        <v>40.270000000000003</v>
      </c>
      <c r="D403">
        <v>40.9</v>
      </c>
      <c r="E403">
        <v>39.56</v>
      </c>
      <c r="F403" t="s">
        <v>1975</v>
      </c>
      <c r="G403">
        <v>1.06E-2</v>
      </c>
    </row>
    <row r="404" spans="1:7" x14ac:dyDescent="0.3">
      <c r="A404" s="2">
        <v>44487</v>
      </c>
      <c r="B404">
        <v>39.61</v>
      </c>
      <c r="C404">
        <v>37.49</v>
      </c>
      <c r="D404">
        <v>39.840000000000003</v>
      </c>
      <c r="E404">
        <v>37.270000000000003</v>
      </c>
      <c r="F404" t="s">
        <v>9653</v>
      </c>
      <c r="G404">
        <v>5.04E-2</v>
      </c>
    </row>
    <row r="405" spans="1:7" x14ac:dyDescent="0.3">
      <c r="A405" s="2">
        <v>44484</v>
      </c>
      <c r="B405">
        <v>37.71</v>
      </c>
      <c r="C405">
        <v>36.99</v>
      </c>
      <c r="D405">
        <v>38.29</v>
      </c>
      <c r="E405">
        <v>36.94</v>
      </c>
      <c r="F405" t="s">
        <v>9654</v>
      </c>
      <c r="G405">
        <v>3.9399999999999998E-2</v>
      </c>
    </row>
    <row r="406" spans="1:7" x14ac:dyDescent="0.3">
      <c r="A406" s="2">
        <v>44483</v>
      </c>
      <c r="B406">
        <v>36.28</v>
      </c>
      <c r="C406">
        <v>36.21</v>
      </c>
      <c r="D406">
        <v>36.450000000000003</v>
      </c>
      <c r="E406">
        <v>35.6</v>
      </c>
      <c r="F406" t="s">
        <v>3627</v>
      </c>
      <c r="G406">
        <v>1.1000000000000001E-3</v>
      </c>
    </row>
    <row r="407" spans="1:7" x14ac:dyDescent="0.3">
      <c r="A407" s="2">
        <v>44482</v>
      </c>
      <c r="B407">
        <v>36.24</v>
      </c>
      <c r="C407">
        <v>35.78</v>
      </c>
      <c r="D407">
        <v>36.68</v>
      </c>
      <c r="E407">
        <v>35.47</v>
      </c>
      <c r="F407" t="s">
        <v>9655</v>
      </c>
      <c r="G407">
        <v>2.06E-2</v>
      </c>
    </row>
    <row r="408" spans="1:7" x14ac:dyDescent="0.3">
      <c r="A408" s="2">
        <v>44481</v>
      </c>
      <c r="B408">
        <v>35.51</v>
      </c>
      <c r="C408">
        <v>35.700000000000003</v>
      </c>
      <c r="D408">
        <v>36.04</v>
      </c>
      <c r="E408">
        <v>35.18</v>
      </c>
      <c r="F408" t="s">
        <v>1579</v>
      </c>
      <c r="G408">
        <v>-3.5999999999999999E-3</v>
      </c>
    </row>
    <row r="409" spans="1:7" x14ac:dyDescent="0.3">
      <c r="A409" s="2">
        <v>44480</v>
      </c>
      <c r="B409">
        <v>35.64</v>
      </c>
      <c r="C409">
        <v>36.090000000000003</v>
      </c>
      <c r="D409">
        <v>36.520000000000003</v>
      </c>
      <c r="E409">
        <v>35.53</v>
      </c>
      <c r="F409" t="s">
        <v>9656</v>
      </c>
      <c r="G409">
        <v>-5.3E-3</v>
      </c>
    </row>
    <row r="410" spans="1:7" x14ac:dyDescent="0.3">
      <c r="A410" s="2">
        <v>44477</v>
      </c>
      <c r="B410">
        <v>35.83</v>
      </c>
      <c r="C410">
        <v>36.44</v>
      </c>
      <c r="D410">
        <v>36.549999999999997</v>
      </c>
      <c r="E410">
        <v>35.83</v>
      </c>
      <c r="F410" t="s">
        <v>9657</v>
      </c>
      <c r="G410">
        <v>-4.4000000000000003E-3</v>
      </c>
    </row>
    <row r="411" spans="1:7" x14ac:dyDescent="0.3">
      <c r="A411" s="2">
        <v>44476</v>
      </c>
      <c r="B411">
        <v>35.99</v>
      </c>
      <c r="C411">
        <v>35.44</v>
      </c>
      <c r="D411">
        <v>36.64</v>
      </c>
      <c r="E411">
        <v>34.909999999999997</v>
      </c>
      <c r="F411" t="s">
        <v>9658</v>
      </c>
      <c r="G411">
        <v>6.9199999999999998E-2</v>
      </c>
    </row>
    <row r="412" spans="1:7" x14ac:dyDescent="0.3">
      <c r="A412" s="2">
        <v>44475</v>
      </c>
      <c r="B412">
        <v>33.659999999999997</v>
      </c>
      <c r="C412">
        <v>33.409999999999997</v>
      </c>
      <c r="D412">
        <v>34.159999999999997</v>
      </c>
      <c r="E412">
        <v>33.17</v>
      </c>
      <c r="F412" t="s">
        <v>4129</v>
      </c>
      <c r="G412">
        <v>-6.1999999999999998E-3</v>
      </c>
    </row>
    <row r="413" spans="1:7" x14ac:dyDescent="0.3">
      <c r="A413" s="2">
        <v>44474</v>
      </c>
      <c r="B413">
        <v>33.869999999999997</v>
      </c>
      <c r="C413">
        <v>33.299999999999997</v>
      </c>
      <c r="D413">
        <v>34.31</v>
      </c>
      <c r="E413">
        <v>33.270000000000003</v>
      </c>
      <c r="F413" t="s">
        <v>2008</v>
      </c>
      <c r="G413">
        <v>1.41E-2</v>
      </c>
    </row>
    <row r="414" spans="1:7" x14ac:dyDescent="0.3">
      <c r="A414" s="2">
        <v>44473</v>
      </c>
      <c r="B414">
        <v>33.4</v>
      </c>
      <c r="C414">
        <v>35.020000000000003</v>
      </c>
      <c r="D414">
        <v>35.020000000000003</v>
      </c>
      <c r="E414">
        <v>33.28</v>
      </c>
      <c r="F414" t="s">
        <v>1144</v>
      </c>
      <c r="G414">
        <v>-5.6000000000000001E-2</v>
      </c>
    </row>
    <row r="415" spans="1:7" x14ac:dyDescent="0.3">
      <c r="A415" s="2">
        <v>44470</v>
      </c>
      <c r="B415">
        <v>35.380000000000003</v>
      </c>
      <c r="C415">
        <v>36.630000000000003</v>
      </c>
      <c r="D415">
        <v>36.67</v>
      </c>
      <c r="E415">
        <v>35.26</v>
      </c>
      <c r="F415" t="s">
        <v>9659</v>
      </c>
      <c r="G415">
        <v>-7.0000000000000001E-3</v>
      </c>
    </row>
    <row r="416" spans="1:7" x14ac:dyDescent="0.3">
      <c r="A416" s="2">
        <v>44469</v>
      </c>
      <c r="B416">
        <v>35.630000000000003</v>
      </c>
      <c r="C416">
        <v>35.630000000000003</v>
      </c>
      <c r="D416">
        <v>35.979999999999997</v>
      </c>
      <c r="E416">
        <v>35.29</v>
      </c>
      <c r="F416" t="s">
        <v>9660</v>
      </c>
      <c r="G416">
        <v>1.4200000000000001E-2</v>
      </c>
    </row>
    <row r="417" spans="1:7" x14ac:dyDescent="0.3">
      <c r="A417" s="2">
        <v>44468</v>
      </c>
      <c r="B417">
        <v>35.130000000000003</v>
      </c>
      <c r="C417">
        <v>35.44</v>
      </c>
      <c r="D417">
        <v>36.36</v>
      </c>
      <c r="E417">
        <v>35.020000000000003</v>
      </c>
      <c r="F417" t="s">
        <v>9661</v>
      </c>
      <c r="G417">
        <v>2.3E-3</v>
      </c>
    </row>
    <row r="418" spans="1:7" x14ac:dyDescent="0.3">
      <c r="A418" s="2">
        <v>44467</v>
      </c>
      <c r="B418">
        <v>35.049999999999997</v>
      </c>
      <c r="C418">
        <v>36.28</v>
      </c>
      <c r="D418">
        <v>37.03</v>
      </c>
      <c r="E418">
        <v>34.93</v>
      </c>
      <c r="F418" t="s">
        <v>1260</v>
      </c>
      <c r="G418">
        <v>-4.6800000000000001E-2</v>
      </c>
    </row>
    <row r="419" spans="1:7" x14ac:dyDescent="0.3">
      <c r="A419" s="2">
        <v>44466</v>
      </c>
      <c r="B419">
        <v>36.770000000000003</v>
      </c>
      <c r="C419">
        <v>35.43</v>
      </c>
      <c r="D419">
        <v>36.86</v>
      </c>
      <c r="E419">
        <v>34.42</v>
      </c>
      <c r="F419" t="s">
        <v>9662</v>
      </c>
      <c r="G419">
        <v>3.9300000000000002E-2</v>
      </c>
    </row>
    <row r="420" spans="1:7" x14ac:dyDescent="0.3">
      <c r="A420" s="2">
        <v>44463</v>
      </c>
      <c r="B420">
        <v>35.380000000000003</v>
      </c>
      <c r="C420">
        <v>35.590000000000003</v>
      </c>
      <c r="D420">
        <v>36.07</v>
      </c>
      <c r="E420">
        <v>35.200000000000003</v>
      </c>
      <c r="F420" t="s">
        <v>1508</v>
      </c>
      <c r="G420">
        <v>-1.7500000000000002E-2</v>
      </c>
    </row>
    <row r="421" spans="1:7" x14ac:dyDescent="0.3">
      <c r="A421" s="2">
        <v>44462</v>
      </c>
      <c r="B421">
        <v>36.01</v>
      </c>
      <c r="C421">
        <v>36.200000000000003</v>
      </c>
      <c r="D421">
        <v>36.5</v>
      </c>
      <c r="E421">
        <v>35.57</v>
      </c>
      <c r="F421" t="s">
        <v>4608</v>
      </c>
      <c r="G421">
        <v>8.6999999999999994E-3</v>
      </c>
    </row>
    <row r="422" spans="1:7" x14ac:dyDescent="0.3">
      <c r="A422" s="2">
        <v>44461</v>
      </c>
      <c r="B422">
        <v>35.700000000000003</v>
      </c>
      <c r="C422">
        <v>35.21</v>
      </c>
      <c r="D422">
        <v>35.83</v>
      </c>
      <c r="E422">
        <v>35.119999999999997</v>
      </c>
      <c r="F422" t="s">
        <v>9663</v>
      </c>
      <c r="G422">
        <v>2.29E-2</v>
      </c>
    </row>
    <row r="423" spans="1:7" x14ac:dyDescent="0.3">
      <c r="A423" s="2">
        <v>44460</v>
      </c>
      <c r="B423">
        <v>34.9</v>
      </c>
      <c r="C423">
        <v>35.520000000000003</v>
      </c>
      <c r="D423">
        <v>35.82</v>
      </c>
      <c r="E423">
        <v>34.880000000000003</v>
      </c>
      <c r="F423" t="s">
        <v>1048</v>
      </c>
      <c r="G423">
        <v>-7.7000000000000002E-3</v>
      </c>
    </row>
    <row r="424" spans="1:7" x14ac:dyDescent="0.3">
      <c r="A424" s="2">
        <v>44459</v>
      </c>
      <c r="B424">
        <v>35.17</v>
      </c>
      <c r="C424">
        <v>36.11</v>
      </c>
      <c r="D424">
        <v>36.31</v>
      </c>
      <c r="E424">
        <v>34.54</v>
      </c>
      <c r="F424" t="s">
        <v>9664</v>
      </c>
      <c r="G424">
        <v>-6.2399999999999997E-2</v>
      </c>
    </row>
    <row r="425" spans="1:7" x14ac:dyDescent="0.3">
      <c r="A425" s="2">
        <v>44456</v>
      </c>
      <c r="B425">
        <v>37.51</v>
      </c>
      <c r="C425">
        <v>37.299999999999997</v>
      </c>
      <c r="D425">
        <v>37.57</v>
      </c>
      <c r="E425">
        <v>36.97</v>
      </c>
      <c r="F425" t="s">
        <v>1788</v>
      </c>
      <c r="G425">
        <v>1.1299999999999999E-2</v>
      </c>
    </row>
    <row r="426" spans="1:7" x14ac:dyDescent="0.3">
      <c r="A426" s="2">
        <v>44455</v>
      </c>
      <c r="B426">
        <v>37.090000000000003</v>
      </c>
      <c r="C426">
        <v>37.54</v>
      </c>
      <c r="D426">
        <v>37.67</v>
      </c>
      <c r="E426">
        <v>36.74</v>
      </c>
      <c r="F426" t="s">
        <v>9665</v>
      </c>
      <c r="G426">
        <v>-2.47E-2</v>
      </c>
    </row>
    <row r="427" spans="1:7" x14ac:dyDescent="0.3">
      <c r="A427" s="2">
        <v>44454</v>
      </c>
      <c r="B427">
        <v>38.03</v>
      </c>
      <c r="C427">
        <v>38</v>
      </c>
      <c r="D427">
        <v>38.15</v>
      </c>
      <c r="E427">
        <v>36.950000000000003</v>
      </c>
      <c r="F427" t="s">
        <v>4173</v>
      </c>
      <c r="G427">
        <v>3.7000000000000002E-3</v>
      </c>
    </row>
    <row r="428" spans="1:7" x14ac:dyDescent="0.3">
      <c r="A428" s="2">
        <v>44453</v>
      </c>
      <c r="B428">
        <v>37.89</v>
      </c>
      <c r="C428">
        <v>38.49</v>
      </c>
      <c r="D428">
        <v>39.4</v>
      </c>
      <c r="E428">
        <v>37.69</v>
      </c>
      <c r="F428" t="s">
        <v>8890</v>
      </c>
      <c r="G428">
        <v>-1.2999999999999999E-2</v>
      </c>
    </row>
    <row r="429" spans="1:7" x14ac:dyDescent="0.3">
      <c r="A429" s="2">
        <v>44452</v>
      </c>
      <c r="B429">
        <v>38.39</v>
      </c>
      <c r="C429">
        <v>38.01</v>
      </c>
      <c r="D429">
        <v>38.39</v>
      </c>
      <c r="E429">
        <v>36.56</v>
      </c>
      <c r="F429" t="s">
        <v>9048</v>
      </c>
      <c r="G429">
        <v>1.0800000000000001E-2</v>
      </c>
    </row>
    <row r="430" spans="1:7" x14ac:dyDescent="0.3">
      <c r="A430" s="2">
        <v>44449</v>
      </c>
      <c r="B430">
        <v>37.979999999999997</v>
      </c>
      <c r="C430">
        <v>38.619999999999997</v>
      </c>
      <c r="D430">
        <v>39.520000000000003</v>
      </c>
      <c r="E430">
        <v>37.9</v>
      </c>
      <c r="F430" t="s">
        <v>9520</v>
      </c>
      <c r="G430">
        <v>-1.2200000000000001E-2</v>
      </c>
    </row>
    <row r="431" spans="1:7" x14ac:dyDescent="0.3">
      <c r="A431" s="2">
        <v>44448</v>
      </c>
      <c r="B431">
        <v>38.450000000000003</v>
      </c>
      <c r="C431">
        <v>37.979999999999997</v>
      </c>
      <c r="D431">
        <v>38.85</v>
      </c>
      <c r="E431">
        <v>37.549999999999997</v>
      </c>
      <c r="F431" t="s">
        <v>1725</v>
      </c>
      <c r="G431">
        <v>8.0999999999999996E-3</v>
      </c>
    </row>
    <row r="432" spans="1:7" x14ac:dyDescent="0.3">
      <c r="A432" s="2">
        <v>44447</v>
      </c>
      <c r="B432">
        <v>38.14</v>
      </c>
      <c r="C432">
        <v>39.17</v>
      </c>
      <c r="D432">
        <v>39.43</v>
      </c>
      <c r="E432">
        <v>37.81</v>
      </c>
      <c r="F432" t="s">
        <v>1177</v>
      </c>
      <c r="G432">
        <v>-6.0400000000000002E-2</v>
      </c>
    </row>
    <row r="433" spans="1:7" x14ac:dyDescent="0.3">
      <c r="A433" s="2">
        <v>44446</v>
      </c>
      <c r="B433">
        <v>40.590000000000003</v>
      </c>
      <c r="C433">
        <v>40.85</v>
      </c>
      <c r="D433">
        <v>41.86</v>
      </c>
      <c r="E433">
        <v>40.590000000000003</v>
      </c>
      <c r="F433" t="s">
        <v>9666</v>
      </c>
      <c r="G433">
        <v>5.4000000000000003E-3</v>
      </c>
    </row>
    <row r="434" spans="1:7" x14ac:dyDescent="0.3">
      <c r="A434" s="2">
        <v>44442</v>
      </c>
      <c r="B434">
        <v>40.369999999999997</v>
      </c>
      <c r="C434">
        <v>40.11</v>
      </c>
      <c r="D434">
        <v>40.97</v>
      </c>
      <c r="E434">
        <v>39.83</v>
      </c>
      <c r="F434" t="s">
        <v>4805</v>
      </c>
      <c r="G434">
        <v>5.0000000000000001E-4</v>
      </c>
    </row>
    <row r="435" spans="1:7" x14ac:dyDescent="0.3">
      <c r="A435" s="2">
        <v>44441</v>
      </c>
      <c r="B435">
        <v>40.35</v>
      </c>
      <c r="C435">
        <v>39.06</v>
      </c>
      <c r="D435">
        <v>41.02</v>
      </c>
      <c r="E435">
        <v>38.9</v>
      </c>
      <c r="F435" t="s">
        <v>9667</v>
      </c>
      <c r="G435">
        <v>3.2500000000000001E-2</v>
      </c>
    </row>
    <row r="436" spans="1:7" x14ac:dyDescent="0.3">
      <c r="A436" s="2">
        <v>44440</v>
      </c>
      <c r="B436">
        <v>39.08</v>
      </c>
      <c r="C436">
        <v>37.49</v>
      </c>
      <c r="D436">
        <v>39.93</v>
      </c>
      <c r="E436">
        <v>37.200000000000003</v>
      </c>
      <c r="F436" t="s">
        <v>9668</v>
      </c>
      <c r="G436">
        <v>-5.8999999999999999E-3</v>
      </c>
    </row>
    <row r="437" spans="1:7" x14ac:dyDescent="0.3">
      <c r="A437" s="2">
        <v>44439</v>
      </c>
      <c r="B437">
        <v>39.31</v>
      </c>
      <c r="C437">
        <v>38.24</v>
      </c>
      <c r="D437">
        <v>39.39</v>
      </c>
      <c r="E437">
        <v>37.9</v>
      </c>
      <c r="F437" t="s">
        <v>9669</v>
      </c>
      <c r="G437">
        <v>3.9899999999999998E-2</v>
      </c>
    </row>
    <row r="438" spans="1:7" x14ac:dyDescent="0.3">
      <c r="A438" s="2">
        <v>44438</v>
      </c>
      <c r="B438">
        <v>37.799999999999997</v>
      </c>
      <c r="C438">
        <v>38.17</v>
      </c>
      <c r="D438">
        <v>38.28</v>
      </c>
      <c r="E438">
        <v>36.64</v>
      </c>
      <c r="F438" t="s">
        <v>1650</v>
      </c>
      <c r="G438">
        <v>-6.6E-3</v>
      </c>
    </row>
    <row r="439" spans="1:7" x14ac:dyDescent="0.3">
      <c r="A439" s="2">
        <v>44435</v>
      </c>
      <c r="B439">
        <v>38.049999999999997</v>
      </c>
      <c r="C439">
        <v>38.229999999999997</v>
      </c>
      <c r="D439">
        <v>38.47</v>
      </c>
      <c r="E439">
        <v>37.83</v>
      </c>
      <c r="F439" t="s">
        <v>9386</v>
      </c>
      <c r="G439">
        <v>-5.4999999999999997E-3</v>
      </c>
    </row>
    <row r="440" spans="1:7" x14ac:dyDescent="0.3">
      <c r="A440" s="2">
        <v>44434</v>
      </c>
      <c r="B440">
        <v>38.26</v>
      </c>
      <c r="C440">
        <v>38.630000000000003</v>
      </c>
      <c r="D440">
        <v>39.74</v>
      </c>
      <c r="E440">
        <v>37.81</v>
      </c>
      <c r="F440" t="s">
        <v>9670</v>
      </c>
      <c r="G440">
        <v>-1.77E-2</v>
      </c>
    </row>
    <row r="441" spans="1:7" x14ac:dyDescent="0.3">
      <c r="A441" s="2">
        <v>44433</v>
      </c>
      <c r="B441">
        <v>38.950000000000003</v>
      </c>
      <c r="C441">
        <v>38.659999999999997</v>
      </c>
      <c r="D441">
        <v>39.14</v>
      </c>
      <c r="E441">
        <v>38.18</v>
      </c>
      <c r="F441" t="s">
        <v>9671</v>
      </c>
      <c r="G441">
        <v>2.9999999999999997E-4</v>
      </c>
    </row>
    <row r="442" spans="1:7" x14ac:dyDescent="0.3">
      <c r="A442" s="2">
        <v>44432</v>
      </c>
      <c r="B442">
        <v>38.94</v>
      </c>
      <c r="C442">
        <v>39.24</v>
      </c>
      <c r="D442">
        <v>39.61</v>
      </c>
      <c r="E442">
        <v>38.630000000000003</v>
      </c>
      <c r="F442" t="s">
        <v>9672</v>
      </c>
      <c r="G442">
        <v>2.0199999999999999E-2</v>
      </c>
    </row>
    <row r="443" spans="1:7" x14ac:dyDescent="0.3">
      <c r="A443" s="2">
        <v>44431</v>
      </c>
      <c r="B443">
        <v>38.17</v>
      </c>
      <c r="C443">
        <v>37.44</v>
      </c>
      <c r="D443">
        <v>38.380000000000003</v>
      </c>
      <c r="E443">
        <v>37.04</v>
      </c>
      <c r="F443" t="s">
        <v>9673</v>
      </c>
      <c r="G443">
        <v>3.39E-2</v>
      </c>
    </row>
    <row r="444" spans="1:7" x14ac:dyDescent="0.3">
      <c r="A444" s="2">
        <v>44428</v>
      </c>
      <c r="B444">
        <v>36.92</v>
      </c>
      <c r="C444">
        <v>36.630000000000003</v>
      </c>
      <c r="D444">
        <v>37.9</v>
      </c>
      <c r="E444">
        <v>36.6</v>
      </c>
      <c r="F444" t="s">
        <v>1598</v>
      </c>
      <c r="G444">
        <v>1.7399999999999999E-2</v>
      </c>
    </row>
    <row r="445" spans="1:7" x14ac:dyDescent="0.3">
      <c r="A445" s="2">
        <v>44427</v>
      </c>
      <c r="B445">
        <v>36.29</v>
      </c>
      <c r="C445">
        <v>37.89</v>
      </c>
      <c r="D445">
        <v>38.15</v>
      </c>
      <c r="E445">
        <v>36.24</v>
      </c>
      <c r="F445" t="s">
        <v>1723</v>
      </c>
      <c r="G445">
        <v>-6.6100000000000006E-2</v>
      </c>
    </row>
    <row r="446" spans="1:7" x14ac:dyDescent="0.3">
      <c r="A446" s="2">
        <v>44426</v>
      </c>
      <c r="B446">
        <v>38.86</v>
      </c>
      <c r="C446">
        <v>38.49</v>
      </c>
      <c r="D446">
        <v>39.630000000000003</v>
      </c>
      <c r="E446">
        <v>37.94</v>
      </c>
      <c r="F446" t="s">
        <v>1258</v>
      </c>
      <c r="G446">
        <v>1.9900000000000001E-2</v>
      </c>
    </row>
    <row r="447" spans="1:7" x14ac:dyDescent="0.3">
      <c r="A447" s="2">
        <v>44425</v>
      </c>
      <c r="B447">
        <v>38.1</v>
      </c>
      <c r="C447">
        <v>37.46</v>
      </c>
      <c r="D447">
        <v>39.020000000000003</v>
      </c>
      <c r="E447">
        <v>36.83</v>
      </c>
      <c r="F447" t="s">
        <v>9674</v>
      </c>
      <c r="G447">
        <v>-1.35E-2</v>
      </c>
    </row>
    <row r="448" spans="1:7" x14ac:dyDescent="0.3">
      <c r="A448" s="2">
        <v>44424</v>
      </c>
      <c r="B448">
        <v>38.619999999999997</v>
      </c>
      <c r="C448">
        <v>39.46</v>
      </c>
      <c r="D448">
        <v>39.6</v>
      </c>
      <c r="E448">
        <v>38.07</v>
      </c>
      <c r="F448" t="s">
        <v>9675</v>
      </c>
      <c r="G448">
        <v>-5.8700000000000002E-2</v>
      </c>
    </row>
    <row r="449" spans="1:7" x14ac:dyDescent="0.3">
      <c r="A449" s="2">
        <v>44421</v>
      </c>
      <c r="B449">
        <v>41.03</v>
      </c>
      <c r="C449">
        <v>41.9</v>
      </c>
      <c r="D449">
        <v>42.28</v>
      </c>
      <c r="E449">
        <v>40.61</v>
      </c>
      <c r="F449" t="s">
        <v>2018</v>
      </c>
      <c r="G449">
        <v>-3.39E-2</v>
      </c>
    </row>
    <row r="450" spans="1:7" x14ac:dyDescent="0.3">
      <c r="A450" s="2">
        <v>44420</v>
      </c>
      <c r="B450">
        <v>42.47</v>
      </c>
      <c r="C450">
        <v>44.35</v>
      </c>
      <c r="D450">
        <v>44.4</v>
      </c>
      <c r="E450">
        <v>41.55</v>
      </c>
      <c r="F450" t="s">
        <v>950</v>
      </c>
      <c r="G450">
        <v>-3.4099999999999998E-2</v>
      </c>
    </row>
    <row r="451" spans="1:7" x14ac:dyDescent="0.3">
      <c r="A451" s="2">
        <v>44419</v>
      </c>
      <c r="B451">
        <v>43.97</v>
      </c>
      <c r="C451">
        <v>44.71</v>
      </c>
      <c r="D451">
        <v>45.12</v>
      </c>
      <c r="E451">
        <v>43.15</v>
      </c>
      <c r="F451" t="s">
        <v>1725</v>
      </c>
      <c r="G451">
        <v>-5.7000000000000002E-3</v>
      </c>
    </row>
    <row r="452" spans="1:7" x14ac:dyDescent="0.3">
      <c r="A452" s="2">
        <v>44418</v>
      </c>
      <c r="B452">
        <v>44.22</v>
      </c>
      <c r="C452">
        <v>45.47</v>
      </c>
      <c r="D452">
        <v>46.38</v>
      </c>
      <c r="E452">
        <v>44.1</v>
      </c>
      <c r="F452" t="s">
        <v>9676</v>
      </c>
      <c r="G452">
        <v>-2.1899999999999999E-2</v>
      </c>
    </row>
    <row r="453" spans="1:7" x14ac:dyDescent="0.3">
      <c r="A453" s="2">
        <v>44417</v>
      </c>
      <c r="B453">
        <v>45.21</v>
      </c>
      <c r="C453">
        <v>43.7</v>
      </c>
      <c r="D453">
        <v>45.48</v>
      </c>
      <c r="E453">
        <v>43.7</v>
      </c>
      <c r="F453" t="s">
        <v>3870</v>
      </c>
      <c r="G453">
        <v>3.1199999999999999E-2</v>
      </c>
    </row>
    <row r="454" spans="1:7" x14ac:dyDescent="0.3">
      <c r="A454" s="2">
        <v>44414</v>
      </c>
      <c r="B454">
        <v>43.84</v>
      </c>
      <c r="C454">
        <v>45.55</v>
      </c>
      <c r="D454">
        <v>45.8</v>
      </c>
      <c r="E454">
        <v>43.45</v>
      </c>
      <c r="F454" t="s">
        <v>9677</v>
      </c>
      <c r="G454">
        <v>-3.8600000000000002E-2</v>
      </c>
    </row>
    <row r="455" spans="1:7" x14ac:dyDescent="0.3">
      <c r="A455" s="2">
        <v>44413</v>
      </c>
      <c r="B455">
        <v>45.6</v>
      </c>
      <c r="C455">
        <v>44.75</v>
      </c>
      <c r="D455">
        <v>46.3</v>
      </c>
      <c r="E455">
        <v>44.01</v>
      </c>
      <c r="F455" t="s">
        <v>9628</v>
      </c>
      <c r="G455">
        <v>1.1299999999999999E-2</v>
      </c>
    </row>
    <row r="456" spans="1:7" x14ac:dyDescent="0.3">
      <c r="A456" s="2">
        <v>44412</v>
      </c>
      <c r="B456">
        <v>45.09</v>
      </c>
      <c r="C456">
        <v>45.47</v>
      </c>
      <c r="D456">
        <v>45.8</v>
      </c>
      <c r="E456">
        <v>44.56</v>
      </c>
      <c r="F456" t="s">
        <v>9678</v>
      </c>
      <c r="G456">
        <v>1.17E-2</v>
      </c>
    </row>
    <row r="457" spans="1:7" x14ac:dyDescent="0.3">
      <c r="A457" s="2">
        <v>44411</v>
      </c>
      <c r="B457">
        <v>44.57</v>
      </c>
      <c r="C457">
        <v>45.23</v>
      </c>
      <c r="D457">
        <v>45.8</v>
      </c>
      <c r="E457">
        <v>43.76</v>
      </c>
      <c r="F457" t="s">
        <v>9679</v>
      </c>
      <c r="G457">
        <v>-2.7900000000000001E-2</v>
      </c>
    </row>
    <row r="458" spans="1:7" x14ac:dyDescent="0.3">
      <c r="A458" s="2">
        <v>44410</v>
      </c>
      <c r="B458">
        <v>45.85</v>
      </c>
      <c r="C458">
        <v>44.65</v>
      </c>
      <c r="D458">
        <v>46.78</v>
      </c>
      <c r="E458">
        <v>44.3</v>
      </c>
      <c r="F458" t="s">
        <v>9680</v>
      </c>
      <c r="G458">
        <v>2.6200000000000001E-2</v>
      </c>
    </row>
    <row r="459" spans="1:7" x14ac:dyDescent="0.3">
      <c r="A459" s="2">
        <v>44407</v>
      </c>
      <c r="B459">
        <v>44.68</v>
      </c>
      <c r="C459">
        <v>42.23</v>
      </c>
      <c r="D459">
        <v>45.2</v>
      </c>
      <c r="E459">
        <v>41.53</v>
      </c>
      <c r="F459" t="s">
        <v>9681</v>
      </c>
      <c r="G459">
        <v>4.8300000000000003E-2</v>
      </c>
    </row>
    <row r="460" spans="1:7" x14ac:dyDescent="0.3">
      <c r="A460" s="2">
        <v>44406</v>
      </c>
      <c r="B460">
        <v>42.62</v>
      </c>
      <c r="C460">
        <v>42.25</v>
      </c>
      <c r="D460">
        <v>43.3</v>
      </c>
      <c r="E460">
        <v>41.64</v>
      </c>
      <c r="F460" t="s">
        <v>707</v>
      </c>
      <c r="G460">
        <v>1.8599999999999998E-2</v>
      </c>
    </row>
    <row r="461" spans="1:7" x14ac:dyDescent="0.3">
      <c r="A461" s="2">
        <v>44405</v>
      </c>
      <c r="B461">
        <v>41.84</v>
      </c>
      <c r="C461">
        <v>40.909999999999997</v>
      </c>
      <c r="D461">
        <v>42</v>
      </c>
      <c r="E461">
        <v>39.79</v>
      </c>
      <c r="F461" t="s">
        <v>9682</v>
      </c>
      <c r="G461">
        <v>6.3E-2</v>
      </c>
    </row>
    <row r="462" spans="1:7" x14ac:dyDescent="0.3">
      <c r="A462" s="2">
        <v>44404</v>
      </c>
      <c r="B462">
        <v>39.36</v>
      </c>
      <c r="C462">
        <v>42.44</v>
      </c>
      <c r="D462">
        <v>43.3</v>
      </c>
      <c r="E462">
        <v>38.659999999999997</v>
      </c>
      <c r="F462" t="s">
        <v>9683</v>
      </c>
      <c r="G462">
        <v>-8.8300000000000003E-2</v>
      </c>
    </row>
    <row r="463" spans="1:7" x14ac:dyDescent="0.3">
      <c r="A463" s="2">
        <v>44403</v>
      </c>
      <c r="B463">
        <v>43.17</v>
      </c>
      <c r="C463">
        <v>42.67</v>
      </c>
      <c r="D463">
        <v>44.88</v>
      </c>
      <c r="E463">
        <v>41.93</v>
      </c>
      <c r="F463" t="s">
        <v>1245</v>
      </c>
      <c r="G463">
        <v>-1.8599999999999998E-2</v>
      </c>
    </row>
    <row r="464" spans="1:7" x14ac:dyDescent="0.3">
      <c r="A464" s="2">
        <v>44400</v>
      </c>
      <c r="B464">
        <v>43.99</v>
      </c>
      <c r="C464">
        <v>43.67</v>
      </c>
      <c r="D464">
        <v>44.5</v>
      </c>
      <c r="E464">
        <v>42.49</v>
      </c>
      <c r="F464" t="s">
        <v>9684</v>
      </c>
      <c r="G464">
        <v>-4.5100000000000001E-2</v>
      </c>
    </row>
    <row r="465" spans="1:7" x14ac:dyDescent="0.3">
      <c r="A465" s="2">
        <v>44399</v>
      </c>
      <c r="B465">
        <v>46.07</v>
      </c>
      <c r="C465">
        <v>46.96</v>
      </c>
      <c r="D465">
        <v>47.38</v>
      </c>
      <c r="E465">
        <v>45.47</v>
      </c>
      <c r="F465" t="s">
        <v>9685</v>
      </c>
      <c r="G465">
        <v>-1.4999999999999999E-2</v>
      </c>
    </row>
    <row r="466" spans="1:7" x14ac:dyDescent="0.3">
      <c r="A466" s="2">
        <v>44398</v>
      </c>
      <c r="B466">
        <v>46.77</v>
      </c>
      <c r="C466">
        <v>44.1</v>
      </c>
      <c r="D466">
        <v>47.38</v>
      </c>
      <c r="E466">
        <v>44</v>
      </c>
      <c r="F466" t="s">
        <v>9686</v>
      </c>
      <c r="G466">
        <v>5.8900000000000001E-2</v>
      </c>
    </row>
    <row r="467" spans="1:7" x14ac:dyDescent="0.3">
      <c r="A467" s="2">
        <v>44397</v>
      </c>
      <c r="B467">
        <v>44.17</v>
      </c>
      <c r="C467">
        <v>43.6</v>
      </c>
      <c r="D467">
        <v>44.41</v>
      </c>
      <c r="E467">
        <v>42.43</v>
      </c>
      <c r="F467" t="s">
        <v>9672</v>
      </c>
      <c r="G467">
        <v>1.89E-2</v>
      </c>
    </row>
    <row r="468" spans="1:7" x14ac:dyDescent="0.3">
      <c r="A468" s="2">
        <v>44396</v>
      </c>
      <c r="B468">
        <v>43.35</v>
      </c>
      <c r="C468">
        <v>41.49</v>
      </c>
      <c r="D468">
        <v>43.67</v>
      </c>
      <c r="E468">
        <v>40.479999999999997</v>
      </c>
      <c r="F468" t="s">
        <v>9687</v>
      </c>
      <c r="G468">
        <v>1.29E-2</v>
      </c>
    </row>
    <row r="469" spans="1:7" x14ac:dyDescent="0.3">
      <c r="A469" s="2">
        <v>44393</v>
      </c>
      <c r="B469">
        <v>42.8</v>
      </c>
      <c r="C469">
        <v>43.85</v>
      </c>
      <c r="D469">
        <v>44.4</v>
      </c>
      <c r="E469">
        <v>42.4</v>
      </c>
      <c r="F469" t="s">
        <v>9688</v>
      </c>
      <c r="G469">
        <v>-2.01E-2</v>
      </c>
    </row>
    <row r="470" spans="1:7" x14ac:dyDescent="0.3">
      <c r="A470" s="2">
        <v>44392</v>
      </c>
      <c r="B470">
        <v>43.68</v>
      </c>
      <c r="C470">
        <v>43.26</v>
      </c>
      <c r="D470">
        <v>44.77</v>
      </c>
      <c r="E470">
        <v>42.68</v>
      </c>
      <c r="F470" t="s">
        <v>627</v>
      </c>
      <c r="G470">
        <v>1.46E-2</v>
      </c>
    </row>
    <row r="471" spans="1:7" x14ac:dyDescent="0.3">
      <c r="A471" s="2">
        <v>44391</v>
      </c>
      <c r="B471">
        <v>43.05</v>
      </c>
      <c r="C471">
        <v>44.84</v>
      </c>
      <c r="D471">
        <v>45.17</v>
      </c>
      <c r="E471">
        <v>42.68</v>
      </c>
      <c r="F471" t="s">
        <v>9434</v>
      </c>
      <c r="G471">
        <v>-4.2500000000000003E-2</v>
      </c>
    </row>
    <row r="472" spans="1:7" x14ac:dyDescent="0.3">
      <c r="A472" s="2">
        <v>44390</v>
      </c>
      <c r="B472">
        <v>44.96</v>
      </c>
      <c r="C472">
        <v>46.2</v>
      </c>
      <c r="D472">
        <v>46.91</v>
      </c>
      <c r="E472">
        <v>44.93</v>
      </c>
      <c r="F472" t="s">
        <v>9689</v>
      </c>
      <c r="G472">
        <v>-2.98E-2</v>
      </c>
    </row>
    <row r="473" spans="1:7" x14ac:dyDescent="0.3">
      <c r="A473" s="2">
        <v>44389</v>
      </c>
      <c r="B473">
        <v>46.34</v>
      </c>
      <c r="C473">
        <v>45.97</v>
      </c>
      <c r="D473">
        <v>46.82</v>
      </c>
      <c r="E473">
        <v>44.6</v>
      </c>
      <c r="F473" t="s">
        <v>9690</v>
      </c>
      <c r="G473">
        <v>1.78E-2</v>
      </c>
    </row>
    <row r="474" spans="1:7" x14ac:dyDescent="0.3">
      <c r="A474" s="2">
        <v>44386</v>
      </c>
      <c r="B474">
        <v>45.53</v>
      </c>
      <c r="C474">
        <v>46.71</v>
      </c>
      <c r="D474">
        <v>47.01</v>
      </c>
      <c r="E474">
        <v>44.58</v>
      </c>
      <c r="F474" t="s">
        <v>9691</v>
      </c>
      <c r="G474">
        <v>-1.5E-3</v>
      </c>
    </row>
    <row r="475" spans="1:7" x14ac:dyDescent="0.3">
      <c r="A475" s="2">
        <v>44385</v>
      </c>
      <c r="B475">
        <v>45.6</v>
      </c>
      <c r="C475">
        <v>43.86</v>
      </c>
      <c r="D475">
        <v>46.26</v>
      </c>
      <c r="E475">
        <v>42.73</v>
      </c>
      <c r="F475" t="s">
        <v>9692</v>
      </c>
      <c r="G475">
        <v>-9.5999999999999992E-3</v>
      </c>
    </row>
    <row r="476" spans="1:7" x14ac:dyDescent="0.3">
      <c r="A476" s="2">
        <v>44384</v>
      </c>
      <c r="B476">
        <v>46.04</v>
      </c>
      <c r="C476">
        <v>50.2</v>
      </c>
      <c r="D476">
        <v>50.55</v>
      </c>
      <c r="E476">
        <v>45.75</v>
      </c>
      <c r="F476" t="s">
        <v>9693</v>
      </c>
      <c r="G476">
        <v>-8.4500000000000006E-2</v>
      </c>
    </row>
    <row r="477" spans="1:7" x14ac:dyDescent="0.3">
      <c r="A477" s="2">
        <v>44383</v>
      </c>
      <c r="B477">
        <v>50.29</v>
      </c>
      <c r="C477">
        <v>49.4</v>
      </c>
      <c r="D477">
        <v>51.74</v>
      </c>
      <c r="E477">
        <v>49.18</v>
      </c>
      <c r="F477" t="s">
        <v>9694</v>
      </c>
      <c r="G477">
        <v>-2.2000000000000001E-3</v>
      </c>
    </row>
    <row r="478" spans="1:7" x14ac:dyDescent="0.3">
      <c r="A478" s="2">
        <v>44379</v>
      </c>
      <c r="B478">
        <v>50.4</v>
      </c>
      <c r="C478">
        <v>51.26</v>
      </c>
      <c r="D478">
        <v>51.47</v>
      </c>
      <c r="E478">
        <v>48.53</v>
      </c>
      <c r="F478" t="s">
        <v>9695</v>
      </c>
      <c r="G478">
        <v>-9.7999999999999997E-3</v>
      </c>
    </row>
    <row r="479" spans="1:7" x14ac:dyDescent="0.3">
      <c r="A479" s="2">
        <v>44378</v>
      </c>
      <c r="B479">
        <v>50.9</v>
      </c>
      <c r="C479">
        <v>54.77</v>
      </c>
      <c r="D479">
        <v>55.13</v>
      </c>
      <c r="E479">
        <v>50.27</v>
      </c>
      <c r="F479" t="s">
        <v>9696</v>
      </c>
      <c r="G479">
        <v>-4.3200000000000002E-2</v>
      </c>
    </row>
    <row r="480" spans="1:7" x14ac:dyDescent="0.3">
      <c r="A480" s="2">
        <v>44377</v>
      </c>
      <c r="B480">
        <v>53.2</v>
      </c>
      <c r="C480">
        <v>50.58</v>
      </c>
      <c r="D480">
        <v>53.84</v>
      </c>
      <c r="E480">
        <v>50.55</v>
      </c>
      <c r="F480" t="s">
        <v>9697</v>
      </c>
      <c r="G480">
        <v>5.6800000000000003E-2</v>
      </c>
    </row>
    <row r="481" spans="1:7" x14ac:dyDescent="0.3">
      <c r="A481" s="2">
        <v>44376</v>
      </c>
      <c r="B481">
        <v>50.34</v>
      </c>
      <c r="C481">
        <v>49.15</v>
      </c>
      <c r="D481">
        <v>50.61</v>
      </c>
      <c r="E481">
        <v>48.55</v>
      </c>
      <c r="F481" t="s">
        <v>934</v>
      </c>
      <c r="G481">
        <v>1.9E-2</v>
      </c>
    </row>
    <row r="482" spans="1:7" x14ac:dyDescent="0.3">
      <c r="A482" s="2">
        <v>44375</v>
      </c>
      <c r="B482">
        <v>49.4</v>
      </c>
      <c r="C482">
        <v>45.72</v>
      </c>
      <c r="D482">
        <v>49.65</v>
      </c>
      <c r="E482">
        <v>45.55</v>
      </c>
      <c r="F482" t="s">
        <v>9698</v>
      </c>
      <c r="G482">
        <v>9.6100000000000005E-2</v>
      </c>
    </row>
    <row r="483" spans="1:7" x14ac:dyDescent="0.3">
      <c r="A483" s="2">
        <v>44372</v>
      </c>
      <c r="B483">
        <v>45.07</v>
      </c>
      <c r="C483">
        <v>45.78</v>
      </c>
      <c r="D483">
        <v>45.94</v>
      </c>
      <c r="E483">
        <v>44.88</v>
      </c>
      <c r="F483" t="s">
        <v>1120</v>
      </c>
      <c r="G483">
        <v>-8.6E-3</v>
      </c>
    </row>
    <row r="484" spans="1:7" x14ac:dyDescent="0.3">
      <c r="A484" s="2">
        <v>44371</v>
      </c>
      <c r="B484">
        <v>45.46</v>
      </c>
      <c r="C484">
        <v>45.91</v>
      </c>
      <c r="D484">
        <v>46.59</v>
      </c>
      <c r="E484">
        <v>45.24</v>
      </c>
      <c r="F484" t="s">
        <v>9699</v>
      </c>
      <c r="G484">
        <v>1.1000000000000001E-3</v>
      </c>
    </row>
    <row r="485" spans="1:7" x14ac:dyDescent="0.3">
      <c r="A485" s="2">
        <v>44370</v>
      </c>
      <c r="B485">
        <v>45.41</v>
      </c>
      <c r="C485">
        <v>44.97</v>
      </c>
      <c r="D485">
        <v>45.98</v>
      </c>
      <c r="E485">
        <v>44.61</v>
      </c>
      <c r="F485" t="s">
        <v>1759</v>
      </c>
      <c r="G485">
        <v>2.9700000000000001E-2</v>
      </c>
    </row>
    <row r="486" spans="1:7" x14ac:dyDescent="0.3">
      <c r="A486" s="2">
        <v>44369</v>
      </c>
      <c r="B486">
        <v>44.1</v>
      </c>
      <c r="C486">
        <v>45.86</v>
      </c>
      <c r="D486">
        <v>46.55</v>
      </c>
      <c r="E486">
        <v>43.81</v>
      </c>
      <c r="F486" t="s">
        <v>9700</v>
      </c>
      <c r="G486">
        <v>-5.1799999999999999E-2</v>
      </c>
    </row>
    <row r="487" spans="1:7" x14ac:dyDescent="0.3">
      <c r="A487" s="2">
        <v>44368</v>
      </c>
      <c r="B487">
        <v>46.51</v>
      </c>
      <c r="C487">
        <v>46.55</v>
      </c>
      <c r="D487">
        <v>46.99</v>
      </c>
      <c r="E487">
        <v>45.07</v>
      </c>
      <c r="F487" t="s">
        <v>8970</v>
      </c>
      <c r="G487">
        <v>-8.5000000000000006E-3</v>
      </c>
    </row>
    <row r="488" spans="1:7" x14ac:dyDescent="0.3">
      <c r="A488" s="2">
        <v>44365</v>
      </c>
      <c r="B488">
        <v>46.91</v>
      </c>
      <c r="C488">
        <v>47.68</v>
      </c>
      <c r="D488">
        <v>48.37</v>
      </c>
      <c r="E488">
        <v>46.59</v>
      </c>
      <c r="F488" t="s">
        <v>9701</v>
      </c>
      <c r="G488">
        <v>-9.4999999999999998E-3</v>
      </c>
    </row>
    <row r="489" spans="1:7" x14ac:dyDescent="0.3">
      <c r="A489" s="2">
        <v>44364</v>
      </c>
      <c r="B489">
        <v>47.36</v>
      </c>
      <c r="C489">
        <v>45.05</v>
      </c>
      <c r="D489">
        <v>47.76</v>
      </c>
      <c r="E489">
        <v>44.86</v>
      </c>
      <c r="F489" t="s">
        <v>9702</v>
      </c>
      <c r="G489">
        <v>5.1999999999999998E-2</v>
      </c>
    </row>
    <row r="490" spans="1:7" x14ac:dyDescent="0.3">
      <c r="A490" s="2">
        <v>44363</v>
      </c>
      <c r="B490">
        <v>45.02</v>
      </c>
      <c r="C490">
        <v>44.23</v>
      </c>
      <c r="D490">
        <v>45.13</v>
      </c>
      <c r="E490">
        <v>43.77</v>
      </c>
      <c r="F490" t="s">
        <v>3979</v>
      </c>
      <c r="G490">
        <v>-2.8999999999999998E-3</v>
      </c>
    </row>
    <row r="491" spans="1:7" x14ac:dyDescent="0.3">
      <c r="A491" s="2">
        <v>44362</v>
      </c>
      <c r="B491">
        <v>45.15</v>
      </c>
      <c r="C491">
        <v>46.21</v>
      </c>
      <c r="D491">
        <v>46.38</v>
      </c>
      <c r="E491">
        <v>45.04</v>
      </c>
      <c r="F491" t="s">
        <v>9703</v>
      </c>
      <c r="G491">
        <v>-3.0099999999999998E-2</v>
      </c>
    </row>
    <row r="492" spans="1:7" x14ac:dyDescent="0.3">
      <c r="A492" s="2">
        <v>44361</v>
      </c>
      <c r="B492">
        <v>46.55</v>
      </c>
      <c r="C492">
        <v>45.95</v>
      </c>
      <c r="D492">
        <v>47.25</v>
      </c>
      <c r="E492">
        <v>45.58</v>
      </c>
      <c r="F492" t="s">
        <v>9687</v>
      </c>
      <c r="G492">
        <v>1.9E-2</v>
      </c>
    </row>
    <row r="493" spans="1:7" x14ac:dyDescent="0.3">
      <c r="A493" s="2">
        <v>44358</v>
      </c>
      <c r="B493">
        <v>45.68</v>
      </c>
      <c r="C493">
        <v>42.93</v>
      </c>
      <c r="D493">
        <v>46.26</v>
      </c>
      <c r="E493">
        <v>42.76</v>
      </c>
      <c r="F493" t="s">
        <v>9704</v>
      </c>
      <c r="G493">
        <v>6.83E-2</v>
      </c>
    </row>
    <row r="494" spans="1:7" x14ac:dyDescent="0.3">
      <c r="A494" s="2">
        <v>44357</v>
      </c>
      <c r="B494">
        <v>42.76</v>
      </c>
      <c r="C494">
        <v>42.67</v>
      </c>
      <c r="D494">
        <v>43.43</v>
      </c>
      <c r="E494">
        <v>42.16</v>
      </c>
      <c r="F494" t="s">
        <v>9705</v>
      </c>
      <c r="G494">
        <v>5.0000000000000001E-4</v>
      </c>
    </row>
    <row r="495" spans="1:7" x14ac:dyDescent="0.3">
      <c r="A495" s="2">
        <v>44356</v>
      </c>
      <c r="B495">
        <v>42.74</v>
      </c>
      <c r="C495">
        <v>43.53</v>
      </c>
      <c r="D495">
        <v>44.44</v>
      </c>
      <c r="E495">
        <v>42.73</v>
      </c>
      <c r="F495" t="s">
        <v>9144</v>
      </c>
      <c r="G495">
        <v>-1.8800000000000001E-2</v>
      </c>
    </row>
    <row r="496" spans="1:7" x14ac:dyDescent="0.3">
      <c r="A496" s="2">
        <v>44355</v>
      </c>
      <c r="B496">
        <v>43.56</v>
      </c>
      <c r="C496">
        <v>44.46</v>
      </c>
      <c r="D496">
        <v>44.89</v>
      </c>
      <c r="E496">
        <v>42.82</v>
      </c>
      <c r="F496" t="s">
        <v>9706</v>
      </c>
      <c r="G496">
        <v>-2.7000000000000001E-3</v>
      </c>
    </row>
    <row r="497" spans="1:7" x14ac:dyDescent="0.3">
      <c r="A497" s="2">
        <v>44354</v>
      </c>
      <c r="B497">
        <v>43.68</v>
      </c>
      <c r="C497">
        <v>41.67</v>
      </c>
      <c r="D497">
        <v>43.9</v>
      </c>
      <c r="E497">
        <v>41.44</v>
      </c>
      <c r="F497" t="s">
        <v>9707</v>
      </c>
      <c r="G497">
        <v>4.1500000000000002E-2</v>
      </c>
    </row>
    <row r="498" spans="1:7" x14ac:dyDescent="0.3">
      <c r="A498" s="2">
        <v>44351</v>
      </c>
      <c r="B498">
        <v>41.94</v>
      </c>
      <c r="C498">
        <v>41.43</v>
      </c>
      <c r="D498">
        <v>42.33</v>
      </c>
      <c r="E498">
        <v>41.15</v>
      </c>
      <c r="F498" t="s">
        <v>9708</v>
      </c>
      <c r="G498">
        <v>2.5399999999999999E-2</v>
      </c>
    </row>
    <row r="499" spans="1:7" x14ac:dyDescent="0.3">
      <c r="A499" s="2">
        <v>44350</v>
      </c>
      <c r="B499">
        <v>40.9</v>
      </c>
      <c r="C499">
        <v>40.68</v>
      </c>
      <c r="D499">
        <v>42.37</v>
      </c>
      <c r="E499">
        <v>40.31</v>
      </c>
      <c r="F499" t="s">
        <v>698</v>
      </c>
      <c r="G499">
        <v>-6.3E-3</v>
      </c>
    </row>
    <row r="500" spans="1:7" x14ac:dyDescent="0.3">
      <c r="A500" s="2">
        <v>44349</v>
      </c>
      <c r="B500">
        <v>41.16</v>
      </c>
      <c r="C500">
        <v>42.15</v>
      </c>
      <c r="D500">
        <v>42.88</v>
      </c>
      <c r="E500">
        <v>40.950000000000003</v>
      </c>
      <c r="F500" t="s">
        <v>9709</v>
      </c>
      <c r="G500">
        <v>-2.7900000000000001E-2</v>
      </c>
    </row>
    <row r="501" spans="1:7" x14ac:dyDescent="0.3">
      <c r="A501" s="2">
        <v>44348</v>
      </c>
      <c r="B501">
        <v>42.34</v>
      </c>
      <c r="C501">
        <v>39.99</v>
      </c>
      <c r="D501">
        <v>42.44</v>
      </c>
      <c r="E501">
        <v>39.94</v>
      </c>
      <c r="F501" t="s">
        <v>9710</v>
      </c>
      <c r="G501">
        <v>9.6299999999999997E-2</v>
      </c>
    </row>
    <row r="502" spans="1:7" x14ac:dyDescent="0.3">
      <c r="A502" s="2">
        <v>44344</v>
      </c>
      <c r="B502">
        <v>38.619999999999997</v>
      </c>
      <c r="C502">
        <v>38.74</v>
      </c>
      <c r="D502">
        <v>39.76</v>
      </c>
      <c r="E502">
        <v>38.17</v>
      </c>
      <c r="F502" t="s">
        <v>1671</v>
      </c>
      <c r="G502">
        <v>-7.4999999999999997E-3</v>
      </c>
    </row>
    <row r="503" spans="1:7" x14ac:dyDescent="0.3">
      <c r="A503" s="2">
        <v>44343</v>
      </c>
      <c r="B503">
        <v>38.909999999999997</v>
      </c>
      <c r="C503">
        <v>37.950000000000003</v>
      </c>
      <c r="D503">
        <v>38.979999999999997</v>
      </c>
      <c r="E503">
        <v>37.18</v>
      </c>
      <c r="F503" t="s">
        <v>9648</v>
      </c>
      <c r="G503">
        <v>3.0499999999999999E-2</v>
      </c>
    </row>
    <row r="504" spans="1:7" x14ac:dyDescent="0.3">
      <c r="A504" s="2">
        <v>44342</v>
      </c>
      <c r="B504">
        <v>37.76</v>
      </c>
      <c r="C504">
        <v>36.25</v>
      </c>
      <c r="D504">
        <v>38.08</v>
      </c>
      <c r="E504">
        <v>36.07</v>
      </c>
      <c r="F504" t="s">
        <v>9711</v>
      </c>
      <c r="G504">
        <v>4.6899999999999997E-2</v>
      </c>
    </row>
    <row r="505" spans="1:7" x14ac:dyDescent="0.3">
      <c r="A505" s="2">
        <v>44341</v>
      </c>
      <c r="B505">
        <v>36.07</v>
      </c>
      <c r="C505">
        <v>36.32</v>
      </c>
      <c r="D505">
        <v>37.64</v>
      </c>
      <c r="E505">
        <v>35.69</v>
      </c>
      <c r="F505" t="s">
        <v>796</v>
      </c>
      <c r="G505">
        <v>5.0000000000000001E-3</v>
      </c>
    </row>
    <row r="506" spans="1:7" x14ac:dyDescent="0.3">
      <c r="A506" s="2">
        <v>44340</v>
      </c>
      <c r="B506">
        <v>35.89</v>
      </c>
      <c r="C506">
        <v>34.26</v>
      </c>
      <c r="D506">
        <v>36.49</v>
      </c>
      <c r="E506">
        <v>33.56</v>
      </c>
      <c r="F506" t="s">
        <v>9712</v>
      </c>
      <c r="G506">
        <v>5.3699999999999998E-2</v>
      </c>
    </row>
    <row r="507" spans="1:7" x14ac:dyDescent="0.3">
      <c r="A507" s="2">
        <v>44337</v>
      </c>
      <c r="B507">
        <v>34.06</v>
      </c>
      <c r="C507">
        <v>34.659999999999997</v>
      </c>
      <c r="D507">
        <v>34.78</v>
      </c>
      <c r="E507">
        <v>33.869999999999997</v>
      </c>
      <c r="F507" t="s">
        <v>9713</v>
      </c>
      <c r="G507">
        <v>-7.9000000000000008E-3</v>
      </c>
    </row>
    <row r="508" spans="1:7" x14ac:dyDescent="0.3">
      <c r="A508" s="2">
        <v>44336</v>
      </c>
      <c r="B508">
        <v>34.33</v>
      </c>
      <c r="C508">
        <v>33.979999999999997</v>
      </c>
      <c r="D508">
        <v>34.51</v>
      </c>
      <c r="E508">
        <v>33.64</v>
      </c>
      <c r="F508" t="s">
        <v>9714</v>
      </c>
      <c r="G508">
        <v>2.5999999999999999E-2</v>
      </c>
    </row>
    <row r="509" spans="1:7" x14ac:dyDescent="0.3">
      <c r="A509" s="2">
        <v>44335</v>
      </c>
      <c r="B509">
        <v>33.46</v>
      </c>
      <c r="C509">
        <v>32.979999999999997</v>
      </c>
      <c r="D509">
        <v>33.46</v>
      </c>
      <c r="E509">
        <v>32.590000000000003</v>
      </c>
      <c r="F509" t="s">
        <v>9715</v>
      </c>
      <c r="G509">
        <v>-2.1399999999999999E-2</v>
      </c>
    </row>
    <row r="510" spans="1:7" x14ac:dyDescent="0.3">
      <c r="A510" s="2">
        <v>44334</v>
      </c>
      <c r="B510">
        <v>34.19</v>
      </c>
      <c r="C510">
        <v>34.01</v>
      </c>
      <c r="D510">
        <v>34.78</v>
      </c>
      <c r="E510">
        <v>33.26</v>
      </c>
      <c r="F510" t="s">
        <v>1340</v>
      </c>
      <c r="G510">
        <v>1.12E-2</v>
      </c>
    </row>
    <row r="511" spans="1:7" x14ac:dyDescent="0.3">
      <c r="A511" s="2">
        <v>44333</v>
      </c>
      <c r="B511">
        <v>33.81</v>
      </c>
      <c r="C511">
        <v>33.33</v>
      </c>
      <c r="D511">
        <v>34.159999999999997</v>
      </c>
      <c r="E511">
        <v>32.82</v>
      </c>
      <c r="F511" t="s">
        <v>9716</v>
      </c>
      <c r="G511">
        <v>1.17E-2</v>
      </c>
    </row>
    <row r="512" spans="1:7" x14ac:dyDescent="0.3">
      <c r="A512" s="2">
        <v>44330</v>
      </c>
      <c r="B512">
        <v>33.42</v>
      </c>
      <c r="C512">
        <v>31.94</v>
      </c>
      <c r="D512">
        <v>33.69</v>
      </c>
      <c r="E512">
        <v>31.56</v>
      </c>
      <c r="F512" t="s">
        <v>9717</v>
      </c>
      <c r="G512">
        <v>7.0499999999999993E-2</v>
      </c>
    </row>
    <row r="513" spans="1:7" x14ac:dyDescent="0.3">
      <c r="A513" s="2">
        <v>44329</v>
      </c>
      <c r="B513">
        <v>31.22</v>
      </c>
      <c r="C513">
        <v>33.85</v>
      </c>
      <c r="D513">
        <v>34.270000000000003</v>
      </c>
      <c r="E513">
        <v>30.71</v>
      </c>
      <c r="F513" t="s">
        <v>888</v>
      </c>
      <c r="G513">
        <v>-7.2999999999999995E-2</v>
      </c>
    </row>
    <row r="514" spans="1:7" x14ac:dyDescent="0.3">
      <c r="A514" s="2">
        <v>44328</v>
      </c>
      <c r="B514">
        <v>33.68</v>
      </c>
      <c r="C514">
        <v>34.380000000000003</v>
      </c>
      <c r="D514">
        <v>35.130000000000003</v>
      </c>
      <c r="E514">
        <v>33.479999999999997</v>
      </c>
      <c r="F514" t="s">
        <v>9718</v>
      </c>
      <c r="G514">
        <v>-3.4099999999999998E-2</v>
      </c>
    </row>
    <row r="515" spans="1:7" x14ac:dyDescent="0.3">
      <c r="A515" s="2">
        <v>44327</v>
      </c>
      <c r="B515">
        <v>34.869999999999997</v>
      </c>
      <c r="C515">
        <v>32.450000000000003</v>
      </c>
      <c r="D515">
        <v>35.46</v>
      </c>
      <c r="E515">
        <v>32.200000000000003</v>
      </c>
      <c r="F515" t="s">
        <v>9719</v>
      </c>
      <c r="G515">
        <v>1.5699999999999999E-2</v>
      </c>
    </row>
    <row r="516" spans="1:7" x14ac:dyDescent="0.3">
      <c r="A516" s="2">
        <v>44326</v>
      </c>
      <c r="B516">
        <v>34.33</v>
      </c>
      <c r="C516">
        <v>36.78</v>
      </c>
      <c r="D516">
        <v>36.79</v>
      </c>
      <c r="E516">
        <v>34.299999999999997</v>
      </c>
      <c r="F516" t="s">
        <v>9720</v>
      </c>
      <c r="G516">
        <v>-7.0699999999999999E-2</v>
      </c>
    </row>
    <row r="517" spans="1:7" x14ac:dyDescent="0.3">
      <c r="A517" s="2">
        <v>44323</v>
      </c>
      <c r="B517">
        <v>36.94</v>
      </c>
      <c r="C517">
        <v>37.17</v>
      </c>
      <c r="D517">
        <v>38.04</v>
      </c>
      <c r="E517">
        <v>36.619999999999997</v>
      </c>
      <c r="F517" t="s">
        <v>9721</v>
      </c>
      <c r="G517">
        <v>7.1000000000000004E-3</v>
      </c>
    </row>
    <row r="518" spans="1:7" x14ac:dyDescent="0.3">
      <c r="A518" s="2">
        <v>44322</v>
      </c>
      <c r="B518">
        <v>36.68</v>
      </c>
      <c r="C518">
        <v>37.49</v>
      </c>
      <c r="D518">
        <v>38.04</v>
      </c>
      <c r="E518">
        <v>35.770000000000003</v>
      </c>
      <c r="F518" t="s">
        <v>9722</v>
      </c>
      <c r="G518">
        <v>-2.7300000000000001E-2</v>
      </c>
    </row>
    <row r="519" spans="1:7" x14ac:dyDescent="0.3">
      <c r="A519" s="2">
        <v>44321</v>
      </c>
      <c r="B519">
        <v>37.71</v>
      </c>
      <c r="C519">
        <v>38.340000000000003</v>
      </c>
      <c r="D519">
        <v>38.700000000000003</v>
      </c>
      <c r="E519">
        <v>37.340000000000003</v>
      </c>
      <c r="F519" t="s">
        <v>9723</v>
      </c>
      <c r="G519">
        <v>-5.7999999999999996E-3</v>
      </c>
    </row>
    <row r="520" spans="1:7" x14ac:dyDescent="0.3">
      <c r="A520" s="2">
        <v>44320</v>
      </c>
      <c r="B520">
        <v>37.93</v>
      </c>
      <c r="C520">
        <v>38.99</v>
      </c>
      <c r="D520">
        <v>39.32</v>
      </c>
      <c r="E520">
        <v>36.92</v>
      </c>
      <c r="F520" t="s">
        <v>9724</v>
      </c>
      <c r="G520">
        <v>-4.07E-2</v>
      </c>
    </row>
    <row r="521" spans="1:7" x14ac:dyDescent="0.3">
      <c r="A521" s="2">
        <v>44319</v>
      </c>
      <c r="B521">
        <v>39.54</v>
      </c>
      <c r="C521">
        <v>40.340000000000003</v>
      </c>
      <c r="D521">
        <v>41.45</v>
      </c>
      <c r="E521">
        <v>39.31</v>
      </c>
      <c r="F521" t="s">
        <v>9725</v>
      </c>
      <c r="G521">
        <v>-7.4999999999999997E-3</v>
      </c>
    </row>
    <row r="522" spans="1:7" x14ac:dyDescent="0.3">
      <c r="A522" s="2">
        <v>44316</v>
      </c>
      <c r="B522">
        <v>39.840000000000003</v>
      </c>
      <c r="C522">
        <v>37.729999999999997</v>
      </c>
      <c r="D522">
        <v>41.22</v>
      </c>
      <c r="E522">
        <v>37.35</v>
      </c>
      <c r="F522" t="s">
        <v>794</v>
      </c>
      <c r="G522">
        <v>2.18E-2</v>
      </c>
    </row>
    <row r="523" spans="1:7" x14ac:dyDescent="0.3">
      <c r="A523" s="2">
        <v>44315</v>
      </c>
      <c r="B523">
        <v>38.99</v>
      </c>
      <c r="C523">
        <v>41.38</v>
      </c>
      <c r="D523">
        <v>41.49</v>
      </c>
      <c r="E523">
        <v>38.729999999999997</v>
      </c>
      <c r="F523" t="s">
        <v>9726</v>
      </c>
      <c r="G523">
        <v>-5.3400000000000003E-2</v>
      </c>
    </row>
    <row r="524" spans="1:7" x14ac:dyDescent="0.3">
      <c r="A524" s="2">
        <v>44314</v>
      </c>
      <c r="B524">
        <v>41.19</v>
      </c>
      <c r="C524">
        <v>40.74</v>
      </c>
      <c r="D524">
        <v>41.95</v>
      </c>
      <c r="E524">
        <v>40.44</v>
      </c>
      <c r="F524" t="s">
        <v>1000</v>
      </c>
      <c r="G524">
        <v>-5.0000000000000001E-4</v>
      </c>
    </row>
    <row r="525" spans="1:7" x14ac:dyDescent="0.3">
      <c r="A525" s="2">
        <v>44313</v>
      </c>
      <c r="B525">
        <v>41.21</v>
      </c>
      <c r="C525">
        <v>43.02</v>
      </c>
      <c r="D525">
        <v>43.13</v>
      </c>
      <c r="E525">
        <v>41.02</v>
      </c>
      <c r="F525" t="s">
        <v>9727</v>
      </c>
      <c r="G525">
        <v>-3.3099999999999997E-2</v>
      </c>
    </row>
    <row r="526" spans="1:7" x14ac:dyDescent="0.3">
      <c r="A526" s="2">
        <v>44312</v>
      </c>
      <c r="B526">
        <v>42.62</v>
      </c>
      <c r="C526">
        <v>41.96</v>
      </c>
      <c r="D526">
        <v>43.22</v>
      </c>
      <c r="E526">
        <v>40.86</v>
      </c>
      <c r="F526" t="s">
        <v>9728</v>
      </c>
      <c r="G526">
        <v>3.7499999999999999E-2</v>
      </c>
    </row>
    <row r="527" spans="1:7" x14ac:dyDescent="0.3">
      <c r="A527" s="2">
        <v>44309</v>
      </c>
      <c r="B527">
        <v>41.08</v>
      </c>
      <c r="C527">
        <v>40.200000000000003</v>
      </c>
      <c r="D527">
        <v>41.2</v>
      </c>
      <c r="E527">
        <v>39.54</v>
      </c>
      <c r="F527" t="s">
        <v>9729</v>
      </c>
      <c r="G527">
        <v>3.8199999999999998E-2</v>
      </c>
    </row>
    <row r="528" spans="1:7" x14ac:dyDescent="0.3">
      <c r="A528" s="2">
        <v>44308</v>
      </c>
      <c r="B528">
        <v>39.57</v>
      </c>
      <c r="C528">
        <v>38.99</v>
      </c>
      <c r="D528">
        <v>40.450000000000003</v>
      </c>
      <c r="E528">
        <v>38.49</v>
      </c>
      <c r="F528" t="s">
        <v>9730</v>
      </c>
      <c r="G528">
        <v>1.72E-2</v>
      </c>
    </row>
    <row r="529" spans="1:7" x14ac:dyDescent="0.3">
      <c r="A529" s="2">
        <v>44307</v>
      </c>
      <c r="B529">
        <v>38.9</v>
      </c>
      <c r="C529">
        <v>36.53</v>
      </c>
      <c r="D529">
        <v>38.96</v>
      </c>
      <c r="E529">
        <v>36.159999999999997</v>
      </c>
      <c r="F529" t="s">
        <v>9731</v>
      </c>
      <c r="G529">
        <v>5.33E-2</v>
      </c>
    </row>
    <row r="530" spans="1:7" x14ac:dyDescent="0.3">
      <c r="A530" s="2">
        <v>44306</v>
      </c>
      <c r="B530">
        <v>36.93</v>
      </c>
      <c r="C530">
        <v>37.17</v>
      </c>
      <c r="D530">
        <v>37.82</v>
      </c>
      <c r="E530">
        <v>35.94</v>
      </c>
      <c r="F530" t="s">
        <v>9732</v>
      </c>
      <c r="G530">
        <v>4.1000000000000003E-3</v>
      </c>
    </row>
    <row r="531" spans="1:7" x14ac:dyDescent="0.3">
      <c r="A531" s="2">
        <v>44305</v>
      </c>
      <c r="B531">
        <v>36.78</v>
      </c>
      <c r="C531">
        <v>36.78</v>
      </c>
      <c r="D531">
        <v>37.54</v>
      </c>
      <c r="E531">
        <v>35.36</v>
      </c>
      <c r="F531" t="s">
        <v>1674</v>
      </c>
      <c r="G531">
        <v>1.9099999999999999E-2</v>
      </c>
    </row>
    <row r="532" spans="1:7" x14ac:dyDescent="0.3">
      <c r="A532" s="2">
        <v>44302</v>
      </c>
      <c r="B532">
        <v>36.090000000000003</v>
      </c>
      <c r="C532">
        <v>34.69</v>
      </c>
      <c r="D532">
        <v>36.54</v>
      </c>
      <c r="E532">
        <v>34.06</v>
      </c>
      <c r="F532" t="s">
        <v>1195</v>
      </c>
      <c r="G532">
        <v>1.21E-2</v>
      </c>
    </row>
    <row r="533" spans="1:7" x14ac:dyDescent="0.3">
      <c r="A533" s="2">
        <v>44301</v>
      </c>
      <c r="B533">
        <v>35.659999999999997</v>
      </c>
      <c r="C533">
        <v>37.020000000000003</v>
      </c>
      <c r="D533">
        <v>37.06</v>
      </c>
      <c r="E533">
        <v>34.56</v>
      </c>
      <c r="F533" t="s">
        <v>9733</v>
      </c>
      <c r="G533">
        <v>-3.6700000000000003E-2</v>
      </c>
    </row>
    <row r="534" spans="1:7" x14ac:dyDescent="0.3">
      <c r="A534" s="2">
        <v>44300</v>
      </c>
      <c r="B534">
        <v>37.020000000000003</v>
      </c>
      <c r="C534">
        <v>39.229999999999997</v>
      </c>
      <c r="D534">
        <v>39.33</v>
      </c>
      <c r="E534">
        <v>36.79</v>
      </c>
      <c r="F534" t="s">
        <v>9734</v>
      </c>
      <c r="G534">
        <v>-3.7900000000000003E-2</v>
      </c>
    </row>
    <row r="535" spans="1:7" x14ac:dyDescent="0.3">
      <c r="A535" s="2">
        <v>44299</v>
      </c>
      <c r="B535">
        <v>38.479999999999997</v>
      </c>
      <c r="C535">
        <v>37.479999999999997</v>
      </c>
      <c r="D535">
        <v>38.659999999999997</v>
      </c>
      <c r="E535">
        <v>37.33</v>
      </c>
      <c r="F535" t="s">
        <v>9481</v>
      </c>
      <c r="G535">
        <v>3.61E-2</v>
      </c>
    </row>
    <row r="536" spans="1:7" x14ac:dyDescent="0.3">
      <c r="A536" s="2">
        <v>44298</v>
      </c>
      <c r="B536">
        <v>37.14</v>
      </c>
      <c r="C536">
        <v>37.96</v>
      </c>
      <c r="D536">
        <v>38</v>
      </c>
      <c r="E536">
        <v>36.76</v>
      </c>
      <c r="F536" t="s">
        <v>9735</v>
      </c>
      <c r="G536">
        <v>-2.5700000000000001E-2</v>
      </c>
    </row>
    <row r="537" spans="1:7" x14ac:dyDescent="0.3">
      <c r="A537" s="2">
        <v>44295</v>
      </c>
      <c r="B537">
        <v>38.119999999999997</v>
      </c>
      <c r="C537">
        <v>38.35</v>
      </c>
      <c r="D537">
        <v>38.36</v>
      </c>
      <c r="E537">
        <v>37.01</v>
      </c>
      <c r="F537" t="s">
        <v>9736</v>
      </c>
      <c r="G537">
        <v>-1.4999999999999999E-2</v>
      </c>
    </row>
    <row r="538" spans="1:7" x14ac:dyDescent="0.3">
      <c r="A538" s="2">
        <v>44294</v>
      </c>
      <c r="B538">
        <v>38.700000000000003</v>
      </c>
      <c r="C538">
        <v>37.619999999999997</v>
      </c>
      <c r="D538">
        <v>39.18</v>
      </c>
      <c r="E538">
        <v>37.47</v>
      </c>
      <c r="F538" t="s">
        <v>9737</v>
      </c>
      <c r="G538">
        <v>3.8399999999999997E-2</v>
      </c>
    </row>
    <row r="539" spans="1:7" x14ac:dyDescent="0.3">
      <c r="A539" s="2">
        <v>44293</v>
      </c>
      <c r="B539">
        <v>37.270000000000003</v>
      </c>
      <c r="C539">
        <v>39.700000000000003</v>
      </c>
      <c r="D539">
        <v>39.85</v>
      </c>
      <c r="E539">
        <v>36.950000000000003</v>
      </c>
      <c r="F539" t="s">
        <v>9738</v>
      </c>
      <c r="G539">
        <v>-6.8199999999999997E-2</v>
      </c>
    </row>
    <row r="540" spans="1:7" x14ac:dyDescent="0.3">
      <c r="A540" s="2">
        <v>44292</v>
      </c>
      <c r="B540">
        <v>40</v>
      </c>
      <c r="C540">
        <v>38.83</v>
      </c>
      <c r="D540">
        <v>40.39</v>
      </c>
      <c r="E540">
        <v>38.42</v>
      </c>
      <c r="F540" t="s">
        <v>9739</v>
      </c>
      <c r="G540">
        <v>1.7600000000000001E-2</v>
      </c>
    </row>
    <row r="541" spans="1:7" x14ac:dyDescent="0.3">
      <c r="A541" s="2">
        <v>44291</v>
      </c>
      <c r="B541">
        <v>39.31</v>
      </c>
      <c r="C541">
        <v>40.54</v>
      </c>
      <c r="D541">
        <v>40.65</v>
      </c>
      <c r="E541">
        <v>38.72</v>
      </c>
      <c r="F541" t="s">
        <v>9740</v>
      </c>
      <c r="G541">
        <v>-8.8000000000000005E-3</v>
      </c>
    </row>
    <row r="542" spans="1:7" x14ac:dyDescent="0.3">
      <c r="A542" s="2">
        <v>44287</v>
      </c>
      <c r="B542">
        <v>39.659999999999997</v>
      </c>
      <c r="C542">
        <v>41.56</v>
      </c>
      <c r="D542">
        <v>42.06</v>
      </c>
      <c r="E542">
        <v>39.25</v>
      </c>
      <c r="F542" t="s">
        <v>9741</v>
      </c>
      <c r="G542">
        <v>1.7399999999999999E-2</v>
      </c>
    </row>
    <row r="543" spans="1:7" x14ac:dyDescent="0.3">
      <c r="A543" s="2">
        <v>44286</v>
      </c>
      <c r="B543">
        <v>38.979999999999997</v>
      </c>
      <c r="C543">
        <v>38.96</v>
      </c>
      <c r="D543">
        <v>39.25</v>
      </c>
      <c r="E543">
        <v>37.450000000000003</v>
      </c>
      <c r="F543" t="s">
        <v>856</v>
      </c>
      <c r="G543">
        <v>3.8100000000000002E-2</v>
      </c>
    </row>
    <row r="544" spans="1:7" x14ac:dyDescent="0.3">
      <c r="A544" s="2">
        <v>44285</v>
      </c>
      <c r="B544">
        <v>37.549999999999997</v>
      </c>
      <c r="C544">
        <v>35.200000000000003</v>
      </c>
      <c r="D544">
        <v>37.96</v>
      </c>
      <c r="E544">
        <v>34.61</v>
      </c>
      <c r="F544" t="s">
        <v>9742</v>
      </c>
      <c r="G544">
        <v>5.74E-2</v>
      </c>
    </row>
    <row r="545" spans="1:7" x14ac:dyDescent="0.3">
      <c r="A545" s="2">
        <v>44284</v>
      </c>
      <c r="B545">
        <v>35.51</v>
      </c>
      <c r="C545">
        <v>35.26</v>
      </c>
      <c r="D545">
        <v>36.840000000000003</v>
      </c>
      <c r="E545">
        <v>34.5</v>
      </c>
      <c r="F545" t="s">
        <v>9743</v>
      </c>
      <c r="G545">
        <v>-1.72E-2</v>
      </c>
    </row>
    <row r="546" spans="1:7" x14ac:dyDescent="0.3">
      <c r="A546" s="2">
        <v>44281</v>
      </c>
      <c r="B546">
        <v>36.130000000000003</v>
      </c>
      <c r="C546">
        <v>35.65</v>
      </c>
      <c r="D546">
        <v>36.65</v>
      </c>
      <c r="E546">
        <v>34</v>
      </c>
      <c r="F546" t="s">
        <v>9744</v>
      </c>
      <c r="G546">
        <v>-4.7699999999999999E-2</v>
      </c>
    </row>
    <row r="547" spans="1:7" x14ac:dyDescent="0.3">
      <c r="A547" s="2">
        <v>44280</v>
      </c>
      <c r="B547">
        <v>37.94</v>
      </c>
      <c r="C547">
        <v>35.24</v>
      </c>
      <c r="D547">
        <v>39.19</v>
      </c>
      <c r="E547">
        <v>35.119999999999997</v>
      </c>
      <c r="F547" t="s">
        <v>9745</v>
      </c>
      <c r="G547">
        <v>2.6499999999999999E-2</v>
      </c>
    </row>
    <row r="548" spans="1:7" x14ac:dyDescent="0.3">
      <c r="A548" s="2">
        <v>44279</v>
      </c>
      <c r="B548">
        <v>36.96</v>
      </c>
      <c r="C548">
        <v>41.2</v>
      </c>
      <c r="D548">
        <v>41.29</v>
      </c>
      <c r="E548">
        <v>36.58</v>
      </c>
      <c r="F548" t="s">
        <v>9746</v>
      </c>
      <c r="G548">
        <v>-0.10249999999999999</v>
      </c>
    </row>
    <row r="549" spans="1:7" x14ac:dyDescent="0.3">
      <c r="A549" s="2">
        <v>44278</v>
      </c>
      <c r="B549">
        <v>41.18</v>
      </c>
      <c r="C549">
        <v>42.58</v>
      </c>
      <c r="D549">
        <v>43.11</v>
      </c>
      <c r="E549">
        <v>40.98</v>
      </c>
      <c r="F549" t="s">
        <v>9747</v>
      </c>
      <c r="G549">
        <v>-4.1000000000000002E-2</v>
      </c>
    </row>
    <row r="550" spans="1:7" x14ac:dyDescent="0.3">
      <c r="A550" s="2">
        <v>44277</v>
      </c>
      <c r="B550">
        <v>42.94</v>
      </c>
      <c r="C550">
        <v>44.07</v>
      </c>
      <c r="D550">
        <v>44.56</v>
      </c>
      <c r="E550">
        <v>42.58</v>
      </c>
      <c r="F550" t="s">
        <v>9748</v>
      </c>
      <c r="G550">
        <v>-9.4999999999999998E-3</v>
      </c>
    </row>
    <row r="551" spans="1:7" x14ac:dyDescent="0.3">
      <c r="A551" s="2">
        <v>44274</v>
      </c>
      <c r="B551">
        <v>43.35</v>
      </c>
      <c r="C551">
        <v>41.44</v>
      </c>
      <c r="D551">
        <v>43.4</v>
      </c>
      <c r="E551">
        <v>40.44</v>
      </c>
      <c r="F551" t="s">
        <v>9749</v>
      </c>
      <c r="G551">
        <v>4.1300000000000003E-2</v>
      </c>
    </row>
    <row r="552" spans="1:7" x14ac:dyDescent="0.3">
      <c r="A552" s="2">
        <v>44273</v>
      </c>
      <c r="B552">
        <v>41.63</v>
      </c>
      <c r="C552">
        <v>43.3</v>
      </c>
      <c r="D552">
        <v>44.26</v>
      </c>
      <c r="E552">
        <v>41.45</v>
      </c>
      <c r="F552" t="s">
        <v>9750</v>
      </c>
      <c r="G552">
        <v>-6.9900000000000004E-2</v>
      </c>
    </row>
    <row r="553" spans="1:7" x14ac:dyDescent="0.3">
      <c r="A553" s="2">
        <v>44272</v>
      </c>
      <c r="B553">
        <v>44.76</v>
      </c>
      <c r="C553">
        <v>41.9</v>
      </c>
      <c r="D553">
        <v>45.02</v>
      </c>
      <c r="E553">
        <v>41.33</v>
      </c>
      <c r="F553" t="s">
        <v>9751</v>
      </c>
      <c r="G553">
        <v>2.47E-2</v>
      </c>
    </row>
    <row r="554" spans="1:7" x14ac:dyDescent="0.3">
      <c r="A554" s="2">
        <v>44271</v>
      </c>
      <c r="B554">
        <v>43.68</v>
      </c>
      <c r="C554">
        <v>45.04</v>
      </c>
      <c r="D554">
        <v>45.66</v>
      </c>
      <c r="E554">
        <v>43.17</v>
      </c>
      <c r="F554" t="s">
        <v>9752</v>
      </c>
      <c r="G554">
        <v>-2.7799999999999998E-2</v>
      </c>
    </row>
    <row r="555" spans="1:7" x14ac:dyDescent="0.3">
      <c r="A555" s="2">
        <v>44270</v>
      </c>
      <c r="B555">
        <v>44.93</v>
      </c>
      <c r="C555">
        <v>45.55</v>
      </c>
      <c r="D555">
        <v>46.29</v>
      </c>
      <c r="E555">
        <v>44.38</v>
      </c>
      <c r="F555" t="s">
        <v>9753</v>
      </c>
      <c r="G555">
        <v>-1.2500000000000001E-2</v>
      </c>
    </row>
    <row r="556" spans="1:7" x14ac:dyDescent="0.3">
      <c r="A556" s="2">
        <v>44267</v>
      </c>
      <c r="B556">
        <v>45.5</v>
      </c>
      <c r="C556">
        <v>43.51</v>
      </c>
      <c r="D556">
        <v>45.8</v>
      </c>
      <c r="E556">
        <v>42.76</v>
      </c>
      <c r="F556" t="s">
        <v>9754</v>
      </c>
      <c r="G556">
        <v>-1.15E-2</v>
      </c>
    </row>
    <row r="557" spans="1:7" x14ac:dyDescent="0.3">
      <c r="A557" s="2">
        <v>44266</v>
      </c>
      <c r="B557">
        <v>46.03</v>
      </c>
      <c r="C557">
        <v>44.44</v>
      </c>
      <c r="D557">
        <v>46.16</v>
      </c>
      <c r="E557">
        <v>42.8</v>
      </c>
      <c r="F557" t="s">
        <v>9755</v>
      </c>
      <c r="G557">
        <v>0.114</v>
      </c>
    </row>
    <row r="558" spans="1:7" x14ac:dyDescent="0.3">
      <c r="A558" s="2">
        <v>44265</v>
      </c>
      <c r="B558">
        <v>41.32</v>
      </c>
      <c r="C558">
        <v>43.5</v>
      </c>
      <c r="D558">
        <v>45.26</v>
      </c>
      <c r="E558">
        <v>40.25</v>
      </c>
      <c r="F558" t="s">
        <v>9756</v>
      </c>
      <c r="G558">
        <v>-6.9999999999999999E-4</v>
      </c>
    </row>
    <row r="559" spans="1:7" x14ac:dyDescent="0.3">
      <c r="A559" s="2">
        <v>44264</v>
      </c>
      <c r="B559">
        <v>41.35</v>
      </c>
      <c r="C559">
        <v>37.479999999999997</v>
      </c>
      <c r="D559">
        <v>42.08</v>
      </c>
      <c r="E559">
        <v>36.520000000000003</v>
      </c>
      <c r="F559" t="s">
        <v>9757</v>
      </c>
      <c r="G559">
        <v>0.1744</v>
      </c>
    </row>
    <row r="560" spans="1:7" x14ac:dyDescent="0.3">
      <c r="A560" s="2">
        <v>44263</v>
      </c>
      <c r="B560">
        <v>35.21</v>
      </c>
      <c r="C560">
        <v>36.97</v>
      </c>
      <c r="D560">
        <v>39.479999999999997</v>
      </c>
      <c r="E560">
        <v>34.9</v>
      </c>
      <c r="F560" t="s">
        <v>9758</v>
      </c>
      <c r="G560">
        <v>-7.6100000000000001E-2</v>
      </c>
    </row>
    <row r="561" spans="1:7" x14ac:dyDescent="0.3">
      <c r="A561" s="2">
        <v>44260</v>
      </c>
      <c r="B561">
        <v>38.11</v>
      </c>
      <c r="C561">
        <v>39.24</v>
      </c>
      <c r="D561">
        <v>39.869999999999997</v>
      </c>
      <c r="E561">
        <v>31.91</v>
      </c>
      <c r="F561" t="s">
        <v>9759</v>
      </c>
      <c r="G561">
        <v>-2.98E-2</v>
      </c>
    </row>
    <row r="562" spans="1:7" x14ac:dyDescent="0.3">
      <c r="A562" s="2">
        <v>44259</v>
      </c>
      <c r="B562">
        <v>39.28</v>
      </c>
      <c r="C562">
        <v>40.49</v>
      </c>
      <c r="D562">
        <v>42.43</v>
      </c>
      <c r="E562">
        <v>37.590000000000003</v>
      </c>
      <c r="F562" t="s">
        <v>9760</v>
      </c>
      <c r="G562">
        <v>-5.4199999999999998E-2</v>
      </c>
    </row>
    <row r="563" spans="1:7" x14ac:dyDescent="0.3">
      <c r="A563" s="2">
        <v>44258</v>
      </c>
      <c r="B563">
        <v>41.53</v>
      </c>
      <c r="C563">
        <v>44.58</v>
      </c>
      <c r="D563">
        <v>45.08</v>
      </c>
      <c r="E563">
        <v>41.11</v>
      </c>
      <c r="F563" t="s">
        <v>9761</v>
      </c>
      <c r="G563">
        <v>-4.07E-2</v>
      </c>
    </row>
    <row r="564" spans="1:7" x14ac:dyDescent="0.3">
      <c r="A564" s="2">
        <v>44257</v>
      </c>
      <c r="B564">
        <v>43.29</v>
      </c>
      <c r="C564">
        <v>46.11</v>
      </c>
      <c r="D564">
        <v>47.13</v>
      </c>
      <c r="E564">
        <v>42.66</v>
      </c>
      <c r="F564" t="s">
        <v>9762</v>
      </c>
      <c r="G564">
        <v>-0.13</v>
      </c>
    </row>
    <row r="565" spans="1:7" x14ac:dyDescent="0.3">
      <c r="A565" s="2">
        <v>44256</v>
      </c>
      <c r="B565">
        <v>49.76</v>
      </c>
      <c r="C565">
        <v>48.55</v>
      </c>
      <c r="D565">
        <v>50.42</v>
      </c>
      <c r="E565">
        <v>47.63</v>
      </c>
      <c r="F565" t="s">
        <v>9763</v>
      </c>
      <c r="G565">
        <v>8.6900000000000005E-2</v>
      </c>
    </row>
    <row r="566" spans="1:7" x14ac:dyDescent="0.3">
      <c r="A566" s="2">
        <v>44253</v>
      </c>
      <c r="B566">
        <v>45.78</v>
      </c>
      <c r="C566">
        <v>47</v>
      </c>
      <c r="D566">
        <v>47.95</v>
      </c>
      <c r="E566">
        <v>44.62</v>
      </c>
      <c r="F566" t="s">
        <v>9764</v>
      </c>
      <c r="G566">
        <v>-2.1999999999999999E-2</v>
      </c>
    </row>
    <row r="567" spans="1:7" x14ac:dyDescent="0.3">
      <c r="A567" s="2">
        <v>44252</v>
      </c>
      <c r="B567">
        <v>46.81</v>
      </c>
      <c r="C567">
        <v>51.6</v>
      </c>
      <c r="D567">
        <v>51.85</v>
      </c>
      <c r="E567">
        <v>46.01</v>
      </c>
      <c r="F567" t="s">
        <v>9765</v>
      </c>
      <c r="G567">
        <v>-9.74E-2</v>
      </c>
    </row>
    <row r="568" spans="1:7" x14ac:dyDescent="0.3">
      <c r="A568" s="2">
        <v>44251</v>
      </c>
      <c r="B568">
        <v>51.86</v>
      </c>
      <c r="C568">
        <v>49.31</v>
      </c>
      <c r="D568">
        <v>52.07</v>
      </c>
      <c r="E568">
        <v>47.75</v>
      </c>
      <c r="F568" t="s">
        <v>9766</v>
      </c>
      <c r="G568">
        <v>5.6000000000000001E-2</v>
      </c>
    </row>
    <row r="569" spans="1:7" x14ac:dyDescent="0.3">
      <c r="A569" s="2">
        <v>44250</v>
      </c>
      <c r="B569">
        <v>49.11</v>
      </c>
      <c r="C569">
        <v>45.62</v>
      </c>
      <c r="D569">
        <v>49.67</v>
      </c>
      <c r="E569">
        <v>41.66</v>
      </c>
      <c r="F569" t="s">
        <v>9767</v>
      </c>
      <c r="G569">
        <v>-3.1E-2</v>
      </c>
    </row>
    <row r="570" spans="1:7" x14ac:dyDescent="0.3">
      <c r="A570" s="2">
        <v>44249</v>
      </c>
      <c r="B570">
        <v>50.68</v>
      </c>
      <c r="C570">
        <v>54.18</v>
      </c>
      <c r="D570">
        <v>54.37</v>
      </c>
      <c r="E570">
        <v>50.4</v>
      </c>
      <c r="F570" t="s">
        <v>9768</v>
      </c>
      <c r="G570">
        <v>-7.9200000000000007E-2</v>
      </c>
    </row>
    <row r="571" spans="1:7" x14ac:dyDescent="0.3">
      <c r="A571" s="2">
        <v>44246</v>
      </c>
      <c r="B571">
        <v>55.04</v>
      </c>
      <c r="C571">
        <v>55.72</v>
      </c>
      <c r="D571">
        <v>56.04</v>
      </c>
      <c r="E571">
        <v>54.1</v>
      </c>
      <c r="F571" t="s">
        <v>9769</v>
      </c>
      <c r="G571">
        <v>1.12E-2</v>
      </c>
    </row>
    <row r="572" spans="1:7" x14ac:dyDescent="0.3">
      <c r="A572" s="2">
        <v>44245</v>
      </c>
      <c r="B572">
        <v>54.43</v>
      </c>
      <c r="C572">
        <v>55.45</v>
      </c>
      <c r="D572">
        <v>56.38</v>
      </c>
      <c r="E572">
        <v>52.6</v>
      </c>
      <c r="F572" t="s">
        <v>9770</v>
      </c>
      <c r="G572">
        <v>-5.04E-2</v>
      </c>
    </row>
    <row r="573" spans="1:7" x14ac:dyDescent="0.3">
      <c r="A573" s="2">
        <v>44244</v>
      </c>
      <c r="B573">
        <v>57.32</v>
      </c>
      <c r="C573">
        <v>57.92</v>
      </c>
      <c r="D573">
        <v>58.03</v>
      </c>
      <c r="E573">
        <v>55.9</v>
      </c>
      <c r="F573" t="s">
        <v>9771</v>
      </c>
      <c r="G573">
        <v>-3.2199999999999999E-2</v>
      </c>
    </row>
    <row r="574" spans="1:7" x14ac:dyDescent="0.3">
      <c r="A574" s="2">
        <v>44243</v>
      </c>
      <c r="B574">
        <v>59.23</v>
      </c>
      <c r="C574">
        <v>60.4</v>
      </c>
      <c r="D574">
        <v>62.14</v>
      </c>
      <c r="E574">
        <v>58.65</v>
      </c>
      <c r="F574" t="s">
        <v>9772</v>
      </c>
      <c r="G574">
        <v>-1.04E-2</v>
      </c>
    </row>
    <row r="575" spans="1:7" x14ac:dyDescent="0.3">
      <c r="A575" s="2">
        <v>44239</v>
      </c>
      <c r="B575">
        <v>59.85</v>
      </c>
      <c r="C575">
        <v>60.26</v>
      </c>
      <c r="D575">
        <v>61.05</v>
      </c>
      <c r="E575">
        <v>59.1</v>
      </c>
      <c r="F575" t="s">
        <v>8993</v>
      </c>
      <c r="G575">
        <v>-7.0000000000000001E-3</v>
      </c>
    </row>
    <row r="576" spans="1:7" x14ac:dyDescent="0.3">
      <c r="A576" s="2">
        <v>44238</v>
      </c>
      <c r="B576">
        <v>60.27</v>
      </c>
      <c r="C576">
        <v>61.69</v>
      </c>
      <c r="D576">
        <v>63.06</v>
      </c>
      <c r="E576">
        <v>59.81</v>
      </c>
      <c r="F576" t="s">
        <v>9773</v>
      </c>
      <c r="G576">
        <v>-1.6199999999999999E-2</v>
      </c>
    </row>
    <row r="577" spans="1:7" x14ac:dyDescent="0.3">
      <c r="A577" s="2">
        <v>44237</v>
      </c>
      <c r="B577">
        <v>61.26</v>
      </c>
      <c r="C577">
        <v>62.55</v>
      </c>
      <c r="D577">
        <v>64.599999999999994</v>
      </c>
      <c r="E577">
        <v>60.33</v>
      </c>
      <c r="F577" t="s">
        <v>9774</v>
      </c>
      <c r="G577">
        <v>-2.5100000000000001E-2</v>
      </c>
    </row>
    <row r="578" spans="1:7" x14ac:dyDescent="0.3">
      <c r="A578" s="2">
        <v>44236</v>
      </c>
      <c r="B578">
        <v>62.84</v>
      </c>
      <c r="C578">
        <v>58.95</v>
      </c>
      <c r="D578">
        <v>63.1</v>
      </c>
      <c r="E578">
        <v>58.24</v>
      </c>
      <c r="F578" t="s">
        <v>9775</v>
      </c>
      <c r="G578">
        <v>6.3799999999999996E-2</v>
      </c>
    </row>
    <row r="579" spans="1:7" x14ac:dyDescent="0.3">
      <c r="A579" s="2">
        <v>44235</v>
      </c>
      <c r="B579">
        <v>59.07</v>
      </c>
      <c r="C579">
        <v>57.08</v>
      </c>
      <c r="D579">
        <v>59.52</v>
      </c>
      <c r="E579">
        <v>56.18</v>
      </c>
      <c r="F579" t="s">
        <v>9776</v>
      </c>
      <c r="G579">
        <v>4.24E-2</v>
      </c>
    </row>
    <row r="580" spans="1:7" x14ac:dyDescent="0.3">
      <c r="A580" s="2">
        <v>44232</v>
      </c>
      <c r="B580">
        <v>56.67</v>
      </c>
      <c r="C580">
        <v>57.74</v>
      </c>
      <c r="D580">
        <v>57.98</v>
      </c>
      <c r="E580">
        <v>56.01</v>
      </c>
      <c r="F580" t="s">
        <v>9777</v>
      </c>
      <c r="G580">
        <v>-1.61E-2</v>
      </c>
    </row>
    <row r="581" spans="1:7" x14ac:dyDescent="0.3">
      <c r="A581" s="2">
        <v>44231</v>
      </c>
      <c r="B581">
        <v>57.6</v>
      </c>
      <c r="C581">
        <v>58.79</v>
      </c>
      <c r="D581">
        <v>59.2</v>
      </c>
      <c r="E581">
        <v>57.11</v>
      </c>
      <c r="F581" t="s">
        <v>672</v>
      </c>
      <c r="G581">
        <v>-6.6E-3</v>
      </c>
    </row>
    <row r="582" spans="1:7" x14ac:dyDescent="0.3">
      <c r="A582" s="2">
        <v>44230</v>
      </c>
      <c r="B582">
        <v>57.98</v>
      </c>
      <c r="C582">
        <v>55.96</v>
      </c>
      <c r="D582">
        <v>58.72</v>
      </c>
      <c r="E582">
        <v>54.84</v>
      </c>
      <c r="F582" t="s">
        <v>9778</v>
      </c>
      <c r="G582">
        <v>3.9600000000000003E-2</v>
      </c>
    </row>
    <row r="583" spans="1:7" x14ac:dyDescent="0.3">
      <c r="A583" s="2">
        <v>44229</v>
      </c>
      <c r="B583">
        <v>55.77</v>
      </c>
      <c r="C583">
        <v>57.06</v>
      </c>
      <c r="D583">
        <v>57.54</v>
      </c>
      <c r="E583">
        <v>54.51</v>
      </c>
      <c r="F583" t="s">
        <v>2124</v>
      </c>
      <c r="G583">
        <v>-2.1399999999999999E-2</v>
      </c>
    </row>
    <row r="584" spans="1:7" x14ac:dyDescent="0.3">
      <c r="A584" s="2">
        <v>44228</v>
      </c>
      <c r="B584">
        <v>56.99</v>
      </c>
      <c r="C584">
        <v>59.07</v>
      </c>
      <c r="D584">
        <v>59.12</v>
      </c>
      <c r="E584">
        <v>54.37</v>
      </c>
      <c r="F584" t="s">
        <v>9779</v>
      </c>
      <c r="G584">
        <v>-2.0000000000000001E-4</v>
      </c>
    </row>
    <row r="585" spans="1:7" x14ac:dyDescent="0.3">
      <c r="A585" s="2">
        <v>44225</v>
      </c>
      <c r="B585">
        <v>57</v>
      </c>
      <c r="C585">
        <v>59.03</v>
      </c>
      <c r="D585">
        <v>60.71</v>
      </c>
      <c r="E585">
        <v>56.44</v>
      </c>
      <c r="F585" t="s">
        <v>9780</v>
      </c>
      <c r="G585">
        <v>-2.35E-2</v>
      </c>
    </row>
    <row r="586" spans="1:7" x14ac:dyDescent="0.3">
      <c r="A586" s="2">
        <v>44224</v>
      </c>
      <c r="B586">
        <v>58.37</v>
      </c>
      <c r="C586">
        <v>56.76</v>
      </c>
      <c r="D586">
        <v>59.46</v>
      </c>
      <c r="E586">
        <v>55.15</v>
      </c>
      <c r="F586" t="s">
        <v>9781</v>
      </c>
      <c r="G586">
        <v>2.1299999999999999E-2</v>
      </c>
    </row>
    <row r="587" spans="1:7" x14ac:dyDescent="0.3">
      <c r="A587" s="2">
        <v>44223</v>
      </c>
      <c r="B587">
        <v>57.15</v>
      </c>
      <c r="C587">
        <v>57.95</v>
      </c>
      <c r="D587">
        <v>59.79</v>
      </c>
      <c r="E587">
        <v>56.6</v>
      </c>
      <c r="F587" t="s">
        <v>9782</v>
      </c>
      <c r="G587">
        <v>-5.2400000000000002E-2</v>
      </c>
    </row>
    <row r="588" spans="1:7" x14ac:dyDescent="0.3">
      <c r="A588" s="2">
        <v>44222</v>
      </c>
      <c r="B588">
        <v>60.31</v>
      </c>
      <c r="C588">
        <v>60.04</v>
      </c>
      <c r="D588">
        <v>60.67</v>
      </c>
      <c r="E588">
        <v>58.64</v>
      </c>
      <c r="F588" t="s">
        <v>9783</v>
      </c>
      <c r="G588">
        <v>5.3E-3</v>
      </c>
    </row>
    <row r="589" spans="1:7" x14ac:dyDescent="0.3">
      <c r="A589" s="2">
        <v>44221</v>
      </c>
      <c r="B589">
        <v>59.99</v>
      </c>
      <c r="C589">
        <v>64.05</v>
      </c>
      <c r="D589">
        <v>64.52</v>
      </c>
      <c r="E589">
        <v>58.35</v>
      </c>
      <c r="F589" t="s">
        <v>9784</v>
      </c>
      <c r="G589">
        <v>-3.1600000000000003E-2</v>
      </c>
    </row>
    <row r="590" spans="1:7" x14ac:dyDescent="0.3">
      <c r="A590" s="2">
        <v>44218</v>
      </c>
      <c r="B590">
        <v>61.95</v>
      </c>
      <c r="C590">
        <v>58.95</v>
      </c>
      <c r="D590">
        <v>62.17</v>
      </c>
      <c r="E590">
        <v>58.32</v>
      </c>
      <c r="F590" t="s">
        <v>9785</v>
      </c>
      <c r="G590">
        <v>6.1899999999999997E-2</v>
      </c>
    </row>
    <row r="591" spans="1:7" x14ac:dyDescent="0.3">
      <c r="A591" s="2">
        <v>44217</v>
      </c>
      <c r="B591">
        <v>58.34</v>
      </c>
      <c r="C591">
        <v>57.02</v>
      </c>
      <c r="D591">
        <v>58.58</v>
      </c>
      <c r="E591">
        <v>55.88</v>
      </c>
      <c r="F591" t="s">
        <v>9786</v>
      </c>
      <c r="G591">
        <v>1.09E-2</v>
      </c>
    </row>
    <row r="592" spans="1:7" x14ac:dyDescent="0.3">
      <c r="A592" s="2">
        <v>44216</v>
      </c>
      <c r="B592">
        <v>57.71</v>
      </c>
      <c r="C592">
        <v>59.85</v>
      </c>
      <c r="D592">
        <v>60.09</v>
      </c>
      <c r="E592">
        <v>56.19</v>
      </c>
      <c r="F592" t="s">
        <v>9787</v>
      </c>
      <c r="G592">
        <v>-1.2500000000000001E-2</v>
      </c>
    </row>
    <row r="593" spans="1:7" x14ac:dyDescent="0.3">
      <c r="A593" s="2">
        <v>44215</v>
      </c>
      <c r="B593">
        <v>58.44</v>
      </c>
      <c r="C593">
        <v>58.21</v>
      </c>
      <c r="D593">
        <v>59.01</v>
      </c>
      <c r="E593">
        <v>56.41</v>
      </c>
      <c r="F593" t="s">
        <v>9788</v>
      </c>
      <c r="G593">
        <v>3.8600000000000002E-2</v>
      </c>
    </row>
    <row r="594" spans="1:7" x14ac:dyDescent="0.3">
      <c r="A594" s="2">
        <v>44211</v>
      </c>
      <c r="B594">
        <v>56.27</v>
      </c>
      <c r="C594">
        <v>59.84</v>
      </c>
      <c r="D594">
        <v>60.22</v>
      </c>
      <c r="E594">
        <v>55.67</v>
      </c>
      <c r="F594" t="s">
        <v>9789</v>
      </c>
      <c r="G594">
        <v>-7.5600000000000001E-2</v>
      </c>
    </row>
    <row r="595" spans="1:7" x14ac:dyDescent="0.3">
      <c r="A595" s="2">
        <v>44210</v>
      </c>
      <c r="B595">
        <v>60.87</v>
      </c>
      <c r="C595">
        <v>62.63</v>
      </c>
      <c r="D595">
        <v>63.23</v>
      </c>
      <c r="E595">
        <v>60.04</v>
      </c>
      <c r="F595" t="s">
        <v>9790</v>
      </c>
      <c r="G595">
        <v>-2.06E-2</v>
      </c>
    </row>
    <row r="596" spans="1:7" x14ac:dyDescent="0.3">
      <c r="A596" s="2">
        <v>44209</v>
      </c>
      <c r="B596">
        <v>62.15</v>
      </c>
      <c r="C596">
        <v>62.94</v>
      </c>
      <c r="D596">
        <v>64.41</v>
      </c>
      <c r="E596">
        <v>61.41</v>
      </c>
      <c r="F596" t="s">
        <v>9791</v>
      </c>
      <c r="G596">
        <v>1.8E-3</v>
      </c>
    </row>
    <row r="597" spans="1:7" x14ac:dyDescent="0.3">
      <c r="A597" s="2">
        <v>44208</v>
      </c>
      <c r="B597">
        <v>62.04</v>
      </c>
      <c r="C597">
        <v>61.42</v>
      </c>
      <c r="D597">
        <v>64.13</v>
      </c>
      <c r="E597">
        <v>60.42</v>
      </c>
      <c r="F597" t="s">
        <v>9792</v>
      </c>
      <c r="G597">
        <v>-1.0500000000000001E-2</v>
      </c>
    </row>
    <row r="598" spans="1:7" x14ac:dyDescent="0.3">
      <c r="A598" s="2">
        <v>44207</v>
      </c>
      <c r="B598">
        <v>62.7</v>
      </c>
      <c r="C598">
        <v>64.95</v>
      </c>
      <c r="D598">
        <v>66.989999999999995</v>
      </c>
      <c r="E598">
        <v>62.19</v>
      </c>
      <c r="F598" t="s">
        <v>9793</v>
      </c>
      <c r="G598">
        <v>6.4199999999999993E-2</v>
      </c>
    </row>
    <row r="599" spans="1:7" x14ac:dyDescent="0.3">
      <c r="A599" s="2">
        <v>44204</v>
      </c>
      <c r="B599">
        <v>58.92</v>
      </c>
      <c r="C599">
        <v>57.76</v>
      </c>
      <c r="D599">
        <v>59.31</v>
      </c>
      <c r="E599">
        <v>55.88</v>
      </c>
      <c r="F599" t="s">
        <v>9794</v>
      </c>
      <c r="G599">
        <v>8.5500000000000007E-2</v>
      </c>
    </row>
    <row r="600" spans="1:7" x14ac:dyDescent="0.3">
      <c r="A600" s="2">
        <v>44203</v>
      </c>
      <c r="B600">
        <v>54.28</v>
      </c>
      <c r="C600">
        <v>53.05</v>
      </c>
      <c r="D600">
        <v>54.61</v>
      </c>
      <c r="E600">
        <v>52.35</v>
      </c>
      <c r="F600" t="s">
        <v>9795</v>
      </c>
      <c r="G600">
        <v>7.4899999999999994E-2</v>
      </c>
    </row>
    <row r="601" spans="1:7" x14ac:dyDescent="0.3">
      <c r="A601" s="2">
        <v>44202</v>
      </c>
      <c r="B601">
        <v>50.5</v>
      </c>
      <c r="C601">
        <v>54.02</v>
      </c>
      <c r="D601">
        <v>55.28</v>
      </c>
      <c r="E601">
        <v>49.08</v>
      </c>
      <c r="F601" t="s">
        <v>9796</v>
      </c>
      <c r="G601">
        <v>-5.0799999999999998E-2</v>
      </c>
    </row>
    <row r="602" spans="1:7" x14ac:dyDescent="0.3">
      <c r="A602" s="2">
        <v>44201</v>
      </c>
      <c r="B602">
        <v>53.2</v>
      </c>
      <c r="C602">
        <v>51.97</v>
      </c>
      <c r="D602">
        <v>53.75</v>
      </c>
      <c r="E602">
        <v>50.4</v>
      </c>
      <c r="F602" t="s">
        <v>9797</v>
      </c>
      <c r="G602">
        <v>-5.4000000000000003E-3</v>
      </c>
    </row>
    <row r="603" spans="1:7" x14ac:dyDescent="0.3">
      <c r="A603" s="2">
        <v>44200</v>
      </c>
      <c r="B603">
        <v>53.49</v>
      </c>
      <c r="C603">
        <v>51.2</v>
      </c>
      <c r="D603">
        <v>54.45</v>
      </c>
      <c r="E603">
        <v>50.67</v>
      </c>
      <c r="F603" t="s">
        <v>9798</v>
      </c>
      <c r="G603">
        <v>9.7500000000000003E-2</v>
      </c>
    </row>
    <row r="604" spans="1:7" x14ac:dyDescent="0.3">
      <c r="A604" s="2">
        <v>44196</v>
      </c>
      <c r="B604">
        <v>48.74</v>
      </c>
      <c r="C604">
        <v>48.46</v>
      </c>
      <c r="D604">
        <v>50.5</v>
      </c>
      <c r="E604">
        <v>47.77</v>
      </c>
      <c r="F604" t="s">
        <v>9799</v>
      </c>
      <c r="G604">
        <v>7.4000000000000003E-3</v>
      </c>
    </row>
    <row r="605" spans="1:7" x14ac:dyDescent="0.3">
      <c r="A605" s="2">
        <v>44195</v>
      </c>
      <c r="B605">
        <v>48.38</v>
      </c>
      <c r="C605">
        <v>46.5</v>
      </c>
      <c r="D605">
        <v>48.38</v>
      </c>
      <c r="E605">
        <v>45.72</v>
      </c>
      <c r="F605" t="s">
        <v>9800</v>
      </c>
      <c r="G605">
        <v>4.8500000000000001E-2</v>
      </c>
    </row>
    <row r="606" spans="1:7" x14ac:dyDescent="0.3">
      <c r="A606" s="2">
        <v>44194</v>
      </c>
      <c r="B606">
        <v>46.14</v>
      </c>
      <c r="C606">
        <v>43.7</v>
      </c>
      <c r="D606">
        <v>46.28</v>
      </c>
      <c r="E606">
        <v>42.23</v>
      </c>
      <c r="F606" t="s">
        <v>1636</v>
      </c>
      <c r="G606">
        <v>4.7199999999999999E-2</v>
      </c>
    </row>
    <row r="607" spans="1:7" x14ac:dyDescent="0.3">
      <c r="A607" s="2">
        <v>44193</v>
      </c>
      <c r="B607">
        <v>44.06</v>
      </c>
      <c r="C607">
        <v>46.67</v>
      </c>
      <c r="D607">
        <v>46.85</v>
      </c>
      <c r="E607">
        <v>43.67</v>
      </c>
      <c r="F607" t="s">
        <v>9801</v>
      </c>
      <c r="G607">
        <v>-3.7400000000000003E-2</v>
      </c>
    </row>
    <row r="608" spans="1:7" x14ac:dyDescent="0.3">
      <c r="A608" s="2">
        <v>44189</v>
      </c>
      <c r="B608">
        <v>45.77</v>
      </c>
      <c r="C608">
        <v>46.88</v>
      </c>
      <c r="D608">
        <v>47.13</v>
      </c>
      <c r="E608">
        <v>45.35</v>
      </c>
      <c r="F608" t="s">
        <v>702</v>
      </c>
      <c r="G608">
        <v>-2.64E-2</v>
      </c>
    </row>
    <row r="609" spans="1:7" x14ac:dyDescent="0.3">
      <c r="A609" s="2">
        <v>44188</v>
      </c>
      <c r="B609">
        <v>47.01</v>
      </c>
      <c r="C609">
        <v>47.48</v>
      </c>
      <c r="D609">
        <v>48.36</v>
      </c>
      <c r="E609">
        <v>45.81</v>
      </c>
      <c r="F609" t="s">
        <v>9802</v>
      </c>
      <c r="G609">
        <v>-1.2E-2</v>
      </c>
    </row>
    <row r="610" spans="1:7" x14ac:dyDescent="0.3">
      <c r="A610" s="2">
        <v>44187</v>
      </c>
      <c r="B610">
        <v>47.58</v>
      </c>
      <c r="C610">
        <v>49.61</v>
      </c>
      <c r="D610">
        <v>49.84</v>
      </c>
      <c r="E610">
        <v>46.53</v>
      </c>
      <c r="F610" t="s">
        <v>9803</v>
      </c>
      <c r="G610">
        <v>-2.8000000000000001E-2</v>
      </c>
    </row>
    <row r="611" spans="1:7" x14ac:dyDescent="0.3">
      <c r="A611" s="2">
        <v>44186</v>
      </c>
      <c r="B611">
        <v>48.95</v>
      </c>
      <c r="C611">
        <v>45.63</v>
      </c>
      <c r="D611">
        <v>49.49</v>
      </c>
      <c r="E611">
        <v>45.02</v>
      </c>
      <c r="F611" t="s">
        <v>9804</v>
      </c>
      <c r="G611">
        <v>4.7699999999999999E-2</v>
      </c>
    </row>
    <row r="612" spans="1:7" x14ac:dyDescent="0.3">
      <c r="A612" s="2">
        <v>44183</v>
      </c>
      <c r="B612">
        <v>46.72</v>
      </c>
      <c r="C612">
        <v>45.89</v>
      </c>
      <c r="D612">
        <v>48</v>
      </c>
      <c r="E612">
        <v>45.52</v>
      </c>
      <c r="F612" t="s">
        <v>9805</v>
      </c>
      <c r="G612">
        <v>1.5699999999999999E-2</v>
      </c>
    </row>
    <row r="613" spans="1:7" x14ac:dyDescent="0.3">
      <c r="A613" s="2">
        <v>44182</v>
      </c>
      <c r="B613">
        <v>46</v>
      </c>
      <c r="C613">
        <v>45.17</v>
      </c>
      <c r="D613">
        <v>46.05</v>
      </c>
      <c r="E613">
        <v>43.9</v>
      </c>
      <c r="F613" t="s">
        <v>9806</v>
      </c>
      <c r="G613">
        <v>2.98E-2</v>
      </c>
    </row>
    <row r="614" spans="1:7" x14ac:dyDescent="0.3">
      <c r="A614" s="2">
        <v>44181</v>
      </c>
      <c r="B614">
        <v>44.67</v>
      </c>
      <c r="C614">
        <v>44.25</v>
      </c>
      <c r="D614">
        <v>45.26</v>
      </c>
      <c r="E614">
        <v>43.33</v>
      </c>
      <c r="F614" t="s">
        <v>9807</v>
      </c>
      <c r="G614">
        <v>2.69E-2</v>
      </c>
    </row>
    <row r="615" spans="1:7" x14ac:dyDescent="0.3">
      <c r="A615" s="2">
        <v>44180</v>
      </c>
      <c r="B615">
        <v>43.5</v>
      </c>
      <c r="C615">
        <v>42.47</v>
      </c>
      <c r="D615">
        <v>43.84</v>
      </c>
      <c r="E615">
        <v>41.27</v>
      </c>
      <c r="F615" t="s">
        <v>9808</v>
      </c>
      <c r="G615">
        <v>6.1499999999999999E-2</v>
      </c>
    </row>
    <row r="616" spans="1:7" x14ac:dyDescent="0.3">
      <c r="A616" s="2">
        <v>44179</v>
      </c>
      <c r="B616">
        <v>40.98</v>
      </c>
      <c r="C616">
        <v>39.94</v>
      </c>
      <c r="D616">
        <v>41.48</v>
      </c>
      <c r="E616">
        <v>39.51</v>
      </c>
      <c r="F616" t="s">
        <v>9809</v>
      </c>
      <c r="G616">
        <v>-2.3800000000000002E-2</v>
      </c>
    </row>
    <row r="617" spans="1:7" x14ac:dyDescent="0.3">
      <c r="A617" s="2">
        <v>44176</v>
      </c>
      <c r="B617">
        <v>41.98</v>
      </c>
      <c r="C617">
        <v>42.48</v>
      </c>
      <c r="D617">
        <v>43.63</v>
      </c>
      <c r="E617">
        <v>41.26</v>
      </c>
      <c r="F617" t="s">
        <v>9810</v>
      </c>
      <c r="G617">
        <v>-7.1599999999999997E-2</v>
      </c>
    </row>
    <row r="618" spans="1:7" x14ac:dyDescent="0.3">
      <c r="A618" s="2">
        <v>44175</v>
      </c>
      <c r="B618">
        <v>45.22</v>
      </c>
      <c r="C618">
        <v>42.44</v>
      </c>
      <c r="D618">
        <v>45.67</v>
      </c>
      <c r="E618">
        <v>41.89</v>
      </c>
      <c r="F618" t="s">
        <v>9811</v>
      </c>
      <c r="G618">
        <v>2.75E-2</v>
      </c>
    </row>
    <row r="619" spans="1:7" x14ac:dyDescent="0.3">
      <c r="A619" s="2">
        <v>44174</v>
      </c>
      <c r="B619">
        <v>44.01</v>
      </c>
      <c r="C619">
        <v>47.08</v>
      </c>
      <c r="D619">
        <v>47.2</v>
      </c>
      <c r="E619">
        <v>42.96</v>
      </c>
      <c r="F619" t="s">
        <v>9812</v>
      </c>
      <c r="G619">
        <v>-5.4800000000000001E-2</v>
      </c>
    </row>
    <row r="620" spans="1:7" x14ac:dyDescent="0.3">
      <c r="A620" s="2">
        <v>44173</v>
      </c>
      <c r="B620">
        <v>46.56</v>
      </c>
      <c r="C620">
        <v>47.21</v>
      </c>
      <c r="D620">
        <v>48.3</v>
      </c>
      <c r="E620">
        <v>45.67</v>
      </c>
      <c r="F620" t="s">
        <v>9730</v>
      </c>
      <c r="G620">
        <v>3.2099999999999997E-2</v>
      </c>
    </row>
    <row r="621" spans="1:7" x14ac:dyDescent="0.3">
      <c r="A621" s="2">
        <v>44172</v>
      </c>
      <c r="B621">
        <v>45.11</v>
      </c>
      <c r="C621">
        <v>42.5</v>
      </c>
      <c r="D621">
        <v>46.32</v>
      </c>
      <c r="E621">
        <v>42.41</v>
      </c>
      <c r="F621" t="s">
        <v>9813</v>
      </c>
      <c r="G621">
        <v>4.8099999999999997E-2</v>
      </c>
    </row>
    <row r="622" spans="1:7" x14ac:dyDescent="0.3">
      <c r="A622" s="2">
        <v>44169</v>
      </c>
      <c r="B622">
        <v>43.04</v>
      </c>
      <c r="C622">
        <v>44.66</v>
      </c>
      <c r="D622">
        <v>45.16</v>
      </c>
      <c r="E622">
        <v>41.65</v>
      </c>
      <c r="F622" t="s">
        <v>9814</v>
      </c>
      <c r="G622">
        <v>-5.0900000000000001E-2</v>
      </c>
    </row>
    <row r="623" spans="1:7" x14ac:dyDescent="0.3">
      <c r="A623" s="2">
        <v>44168</v>
      </c>
      <c r="B623">
        <v>45.35</v>
      </c>
      <c r="C623">
        <v>47.9</v>
      </c>
      <c r="D623">
        <v>48.65</v>
      </c>
      <c r="E623">
        <v>45.21</v>
      </c>
      <c r="F623" t="s">
        <v>9815</v>
      </c>
      <c r="G623">
        <v>-5.4800000000000001E-2</v>
      </c>
    </row>
    <row r="624" spans="1:7" x14ac:dyDescent="0.3">
      <c r="A624" s="2">
        <v>44167</v>
      </c>
      <c r="B624">
        <v>47.98</v>
      </c>
      <c r="C624">
        <v>40.159999999999997</v>
      </c>
      <c r="D624">
        <v>48</v>
      </c>
      <c r="E624">
        <v>38.43</v>
      </c>
      <c r="F624" t="s">
        <v>9816</v>
      </c>
      <c r="G624">
        <v>5.7799999999999997E-2</v>
      </c>
    </row>
    <row r="625" spans="1:7" x14ac:dyDescent="0.3">
      <c r="A625" s="2">
        <v>44166</v>
      </c>
      <c r="B625">
        <v>45.36</v>
      </c>
      <c r="C625">
        <v>52.02</v>
      </c>
      <c r="D625">
        <v>52.1</v>
      </c>
      <c r="E625">
        <v>44.05</v>
      </c>
      <c r="F625" t="s">
        <v>9817</v>
      </c>
      <c r="G625">
        <v>-0.1023</v>
      </c>
    </row>
    <row r="626" spans="1:7" x14ac:dyDescent="0.3">
      <c r="A626" s="2">
        <v>44165</v>
      </c>
      <c r="B626">
        <v>50.53</v>
      </c>
      <c r="C626">
        <v>54.21</v>
      </c>
      <c r="D626">
        <v>54.39</v>
      </c>
      <c r="E626">
        <v>48.18</v>
      </c>
      <c r="F626" t="s">
        <v>9818</v>
      </c>
      <c r="G626">
        <v>-6.4299999999999996E-2</v>
      </c>
    </row>
    <row r="627" spans="1:7" x14ac:dyDescent="0.3">
      <c r="A627" s="2">
        <v>44162</v>
      </c>
      <c r="B627">
        <v>54</v>
      </c>
      <c r="C627">
        <v>54.86</v>
      </c>
      <c r="D627">
        <v>55.55</v>
      </c>
      <c r="E627">
        <v>52.6</v>
      </c>
      <c r="F627" t="s">
        <v>9819</v>
      </c>
      <c r="G627">
        <v>5.7999999999999996E-3</v>
      </c>
    </row>
    <row r="628" spans="1:7" x14ac:dyDescent="0.3">
      <c r="A628" s="2">
        <v>44160</v>
      </c>
      <c r="B628">
        <v>53.69</v>
      </c>
      <c r="C628">
        <v>49.98</v>
      </c>
      <c r="D628">
        <v>53.99</v>
      </c>
      <c r="E628">
        <v>49.25</v>
      </c>
      <c r="F628" t="s">
        <v>9820</v>
      </c>
      <c r="G628">
        <v>3.3999999999999998E-3</v>
      </c>
    </row>
    <row r="629" spans="1:7" x14ac:dyDescent="0.3">
      <c r="A629" s="2">
        <v>44159</v>
      </c>
      <c r="B629">
        <v>53.51</v>
      </c>
      <c r="C629">
        <v>56.99</v>
      </c>
      <c r="D629">
        <v>57.2</v>
      </c>
      <c r="E629">
        <v>51.5</v>
      </c>
      <c r="F629" t="s">
        <v>9821</v>
      </c>
      <c r="G629">
        <v>-3.3799999999999997E-2</v>
      </c>
    </row>
    <row r="630" spans="1:7" x14ac:dyDescent="0.3">
      <c r="A630" s="2">
        <v>44158</v>
      </c>
      <c r="B630">
        <v>55.38</v>
      </c>
      <c r="C630">
        <v>50.86</v>
      </c>
      <c r="D630">
        <v>55.7</v>
      </c>
      <c r="E630">
        <v>50.48</v>
      </c>
      <c r="F630" t="s">
        <v>9822</v>
      </c>
      <c r="G630">
        <v>0.1245</v>
      </c>
    </row>
    <row r="631" spans="1:7" x14ac:dyDescent="0.3">
      <c r="A631" s="2">
        <v>44155</v>
      </c>
      <c r="B631">
        <v>49.25</v>
      </c>
      <c r="C631">
        <v>48.27</v>
      </c>
      <c r="D631">
        <v>50.59</v>
      </c>
      <c r="E631">
        <v>47.88</v>
      </c>
      <c r="F631" t="s">
        <v>9823</v>
      </c>
      <c r="G631">
        <v>1.6500000000000001E-2</v>
      </c>
    </row>
    <row r="632" spans="1:7" x14ac:dyDescent="0.3">
      <c r="A632" s="2">
        <v>44154</v>
      </c>
      <c r="B632">
        <v>48.45</v>
      </c>
      <c r="C632">
        <v>45.36</v>
      </c>
      <c r="D632">
        <v>48.92</v>
      </c>
      <c r="E632">
        <v>44.68</v>
      </c>
      <c r="F632" t="s">
        <v>9824</v>
      </c>
      <c r="G632">
        <v>7.5200000000000003E-2</v>
      </c>
    </row>
    <row r="633" spans="1:7" x14ac:dyDescent="0.3">
      <c r="A633" s="2">
        <v>44153</v>
      </c>
      <c r="B633">
        <v>45.06</v>
      </c>
      <c r="C633">
        <v>45.75</v>
      </c>
      <c r="D633">
        <v>46.72</v>
      </c>
      <c r="E633">
        <v>42.5</v>
      </c>
      <c r="F633" t="s">
        <v>9825</v>
      </c>
      <c r="G633">
        <v>-3.2800000000000003E-2</v>
      </c>
    </row>
    <row r="634" spans="1:7" x14ac:dyDescent="0.3">
      <c r="A634" s="2">
        <v>44152</v>
      </c>
      <c r="B634">
        <v>46.59</v>
      </c>
      <c r="C634">
        <v>47.57</v>
      </c>
      <c r="D634">
        <v>49.37</v>
      </c>
      <c r="E634">
        <v>44.96</v>
      </c>
      <c r="F634" t="s">
        <v>9826</v>
      </c>
      <c r="G634">
        <v>2.2200000000000001E-2</v>
      </c>
    </row>
    <row r="635" spans="1:7" x14ac:dyDescent="0.3">
      <c r="A635" s="2">
        <v>44151</v>
      </c>
      <c r="B635">
        <v>45.58</v>
      </c>
      <c r="C635">
        <v>41.12</v>
      </c>
      <c r="D635">
        <v>45.85</v>
      </c>
      <c r="E635">
        <v>41.1</v>
      </c>
      <c r="F635" t="s">
        <v>9827</v>
      </c>
      <c r="G635">
        <v>2.29E-2</v>
      </c>
    </row>
    <row r="636" spans="1:7" x14ac:dyDescent="0.3">
      <c r="A636" s="2">
        <v>44148</v>
      </c>
      <c r="B636">
        <v>44.56</v>
      </c>
      <c r="C636">
        <v>51.29</v>
      </c>
      <c r="D636">
        <v>54.2</v>
      </c>
      <c r="E636">
        <v>40.549999999999997</v>
      </c>
      <c r="F636" t="s">
        <v>9828</v>
      </c>
      <c r="G636">
        <v>-7.7399999999999997E-2</v>
      </c>
    </row>
    <row r="637" spans="1:7" x14ac:dyDescent="0.3">
      <c r="A637" s="2">
        <v>44147</v>
      </c>
      <c r="B637">
        <v>48.3</v>
      </c>
      <c r="C637">
        <v>44.47</v>
      </c>
      <c r="D637">
        <v>49.35</v>
      </c>
      <c r="E637">
        <v>43.95</v>
      </c>
      <c r="F637" t="s">
        <v>9829</v>
      </c>
      <c r="G637">
        <v>0.1212</v>
      </c>
    </row>
    <row r="638" spans="1:7" x14ac:dyDescent="0.3">
      <c r="A638" s="2">
        <v>44146</v>
      </c>
      <c r="B638">
        <v>43.08</v>
      </c>
      <c r="C638">
        <v>39.71</v>
      </c>
      <c r="D638">
        <v>43.23</v>
      </c>
      <c r="E638">
        <v>38.64</v>
      </c>
      <c r="F638" t="s">
        <v>9830</v>
      </c>
      <c r="G638">
        <v>3.6799999999999999E-2</v>
      </c>
    </row>
    <row r="639" spans="1:7" x14ac:dyDescent="0.3">
      <c r="A639" s="2">
        <v>44145</v>
      </c>
      <c r="B639">
        <v>41.55</v>
      </c>
      <c r="C639">
        <v>44.5</v>
      </c>
      <c r="D639">
        <v>45.2</v>
      </c>
      <c r="E639">
        <v>38.11</v>
      </c>
      <c r="F639" t="s">
        <v>9831</v>
      </c>
      <c r="G639">
        <v>-5.6099999999999997E-2</v>
      </c>
    </row>
    <row r="640" spans="1:7" x14ac:dyDescent="0.3">
      <c r="A640" s="2">
        <v>44144</v>
      </c>
      <c r="B640">
        <v>44.02</v>
      </c>
      <c r="C640">
        <v>41.65</v>
      </c>
      <c r="D640">
        <v>45.29</v>
      </c>
      <c r="E640">
        <v>40.380000000000003</v>
      </c>
      <c r="F640" t="s">
        <v>9832</v>
      </c>
      <c r="G640">
        <v>5.74E-2</v>
      </c>
    </row>
    <row r="641" spans="1:7" x14ac:dyDescent="0.3">
      <c r="A641" s="2">
        <v>44141</v>
      </c>
      <c r="B641">
        <v>41.63</v>
      </c>
      <c r="C641">
        <v>41.09</v>
      </c>
      <c r="D641">
        <v>43.3</v>
      </c>
      <c r="E641">
        <v>40.049999999999997</v>
      </c>
      <c r="F641" t="s">
        <v>9833</v>
      </c>
      <c r="G641">
        <v>-1.7000000000000001E-2</v>
      </c>
    </row>
    <row r="642" spans="1:7" x14ac:dyDescent="0.3">
      <c r="A642" s="2">
        <v>44140</v>
      </c>
      <c r="B642">
        <v>42.35</v>
      </c>
      <c r="C642">
        <v>38.78</v>
      </c>
      <c r="D642">
        <v>42.49</v>
      </c>
      <c r="E642">
        <v>38.25</v>
      </c>
      <c r="F642" t="s">
        <v>9834</v>
      </c>
      <c r="G642">
        <v>0.123</v>
      </c>
    </row>
    <row r="643" spans="1:7" x14ac:dyDescent="0.3">
      <c r="A643" s="2">
        <v>44139</v>
      </c>
      <c r="B643">
        <v>37.71</v>
      </c>
      <c r="C643">
        <v>37.44</v>
      </c>
      <c r="D643">
        <v>39.75</v>
      </c>
      <c r="E643">
        <v>35.82</v>
      </c>
      <c r="F643" t="s">
        <v>9835</v>
      </c>
      <c r="G643">
        <v>6.2300000000000001E-2</v>
      </c>
    </row>
    <row r="644" spans="1:7" x14ac:dyDescent="0.3">
      <c r="A644" s="2">
        <v>44138</v>
      </c>
      <c r="B644">
        <v>35.5</v>
      </c>
      <c r="C644">
        <v>33.57</v>
      </c>
      <c r="D644">
        <v>35.869999999999997</v>
      </c>
      <c r="E644">
        <v>32.78</v>
      </c>
      <c r="F644" t="s">
        <v>9836</v>
      </c>
      <c r="G644">
        <v>6.54E-2</v>
      </c>
    </row>
    <row r="645" spans="1:7" x14ac:dyDescent="0.3">
      <c r="A645" s="2">
        <v>44137</v>
      </c>
      <c r="B645">
        <v>33.32</v>
      </c>
      <c r="C645">
        <v>33.950000000000003</v>
      </c>
      <c r="D645">
        <v>34.94</v>
      </c>
      <c r="E645">
        <v>31.68</v>
      </c>
      <c r="F645" t="s">
        <v>9837</v>
      </c>
      <c r="G645">
        <v>8.9599999999999999E-2</v>
      </c>
    </row>
    <row r="646" spans="1:7" x14ac:dyDescent="0.3">
      <c r="A646" s="2">
        <v>44134</v>
      </c>
      <c r="B646">
        <v>30.58</v>
      </c>
      <c r="C646">
        <v>31.39</v>
      </c>
      <c r="D646">
        <v>31.59</v>
      </c>
      <c r="E646">
        <v>30.03</v>
      </c>
      <c r="F646" t="s">
        <v>9838</v>
      </c>
      <c r="G646">
        <v>-4.41E-2</v>
      </c>
    </row>
    <row r="647" spans="1:7" x14ac:dyDescent="0.3">
      <c r="A647" s="2">
        <v>44133</v>
      </c>
      <c r="B647">
        <v>31.99</v>
      </c>
      <c r="C647">
        <v>28.52</v>
      </c>
      <c r="D647">
        <v>32.200000000000003</v>
      </c>
      <c r="E647">
        <v>28.32</v>
      </c>
      <c r="F647" t="s">
        <v>9839</v>
      </c>
      <c r="G647">
        <v>0.1628</v>
      </c>
    </row>
    <row r="648" spans="1:7" x14ac:dyDescent="0.3">
      <c r="A648" s="2">
        <v>44132</v>
      </c>
      <c r="B648">
        <v>27.51</v>
      </c>
      <c r="C648">
        <v>27.92</v>
      </c>
      <c r="D648">
        <v>28.1</v>
      </c>
      <c r="E648">
        <v>26.51</v>
      </c>
      <c r="F648" t="s">
        <v>9840</v>
      </c>
      <c r="G648">
        <v>-3.27E-2</v>
      </c>
    </row>
    <row r="649" spans="1:7" x14ac:dyDescent="0.3">
      <c r="A649" s="2">
        <v>44131</v>
      </c>
      <c r="B649">
        <v>28.44</v>
      </c>
      <c r="C649">
        <v>26.21</v>
      </c>
      <c r="D649">
        <v>28.46</v>
      </c>
      <c r="E649">
        <v>26.03</v>
      </c>
      <c r="F649" t="s">
        <v>9841</v>
      </c>
      <c r="G649">
        <v>9.3399999999999997E-2</v>
      </c>
    </row>
    <row r="650" spans="1:7" x14ac:dyDescent="0.3">
      <c r="A650" s="2">
        <v>44130</v>
      </c>
      <c r="B650">
        <v>26.01</v>
      </c>
      <c r="C650">
        <v>26.61</v>
      </c>
      <c r="D650">
        <v>27.35</v>
      </c>
      <c r="E650">
        <v>25.46</v>
      </c>
      <c r="F650" t="s">
        <v>9842</v>
      </c>
      <c r="G650">
        <v>-4.2299999999999997E-2</v>
      </c>
    </row>
    <row r="651" spans="1:7" x14ac:dyDescent="0.3">
      <c r="A651" s="2">
        <v>44127</v>
      </c>
      <c r="B651">
        <v>27.16</v>
      </c>
      <c r="C651">
        <v>27.37</v>
      </c>
      <c r="D651">
        <v>27.42</v>
      </c>
      <c r="E651">
        <v>26.48</v>
      </c>
      <c r="F651" t="s">
        <v>9843</v>
      </c>
      <c r="G651">
        <v>-8.0000000000000002E-3</v>
      </c>
    </row>
    <row r="652" spans="1:7" x14ac:dyDescent="0.3">
      <c r="A652" s="2">
        <v>44126</v>
      </c>
      <c r="B652">
        <v>27.38</v>
      </c>
      <c r="C652">
        <v>28.15</v>
      </c>
      <c r="D652">
        <v>28.28</v>
      </c>
      <c r="E652">
        <v>26.81</v>
      </c>
      <c r="F652" t="s">
        <v>1954</v>
      </c>
      <c r="G652">
        <v>-1.72E-2</v>
      </c>
    </row>
    <row r="653" spans="1:7" x14ac:dyDescent="0.3">
      <c r="A653" s="2">
        <v>44125</v>
      </c>
      <c r="B653">
        <v>27.86</v>
      </c>
      <c r="C653">
        <v>27.9</v>
      </c>
      <c r="D653">
        <v>28.43</v>
      </c>
      <c r="E653">
        <v>27.39</v>
      </c>
      <c r="F653" t="s">
        <v>9844</v>
      </c>
      <c r="G653">
        <v>-3.5999999999999999E-3</v>
      </c>
    </row>
    <row r="654" spans="1:7" x14ac:dyDescent="0.3">
      <c r="A654" s="2">
        <v>44124</v>
      </c>
      <c r="B654">
        <v>27.96</v>
      </c>
      <c r="C654">
        <v>27.42</v>
      </c>
      <c r="D654">
        <v>28.3</v>
      </c>
      <c r="E654">
        <v>27.05</v>
      </c>
      <c r="F654" t="s">
        <v>9845</v>
      </c>
      <c r="G654">
        <v>1.1900000000000001E-2</v>
      </c>
    </row>
    <row r="655" spans="1:7" x14ac:dyDescent="0.3">
      <c r="A655" s="2">
        <v>44123</v>
      </c>
      <c r="B655">
        <v>27.63</v>
      </c>
      <c r="C655">
        <v>28.21</v>
      </c>
      <c r="D655">
        <v>28.56</v>
      </c>
      <c r="E655">
        <v>27.22</v>
      </c>
      <c r="F655" t="s">
        <v>9846</v>
      </c>
      <c r="G655">
        <v>-2.98E-2</v>
      </c>
    </row>
    <row r="656" spans="1:7" x14ac:dyDescent="0.3">
      <c r="A656" s="2">
        <v>44120</v>
      </c>
      <c r="B656">
        <v>28.48</v>
      </c>
      <c r="C656">
        <v>29.18</v>
      </c>
      <c r="D656">
        <v>29.4</v>
      </c>
      <c r="E656">
        <v>27.94</v>
      </c>
      <c r="F656" t="s">
        <v>9847</v>
      </c>
      <c r="G656">
        <v>1.46E-2</v>
      </c>
    </row>
    <row r="657" spans="1:7" x14ac:dyDescent="0.3">
      <c r="A657" s="2">
        <v>44119</v>
      </c>
      <c r="B657">
        <v>28.07</v>
      </c>
      <c r="C657">
        <v>27.2</v>
      </c>
      <c r="D657">
        <v>29.23</v>
      </c>
      <c r="E657">
        <v>25.78</v>
      </c>
      <c r="F657" t="s">
        <v>9848</v>
      </c>
      <c r="G657">
        <v>5.9200000000000003E-2</v>
      </c>
    </row>
    <row r="658" spans="1:7" x14ac:dyDescent="0.3">
      <c r="A658" s="2">
        <v>44118</v>
      </c>
      <c r="B658">
        <v>26.5</v>
      </c>
      <c r="C658">
        <v>23.98</v>
      </c>
      <c r="D658">
        <v>26.96</v>
      </c>
      <c r="E658">
        <v>23.73</v>
      </c>
      <c r="F658" t="s">
        <v>9849</v>
      </c>
      <c r="G658">
        <v>0.22570000000000001</v>
      </c>
    </row>
    <row r="659" spans="1:7" x14ac:dyDescent="0.3">
      <c r="A659" s="2">
        <v>44117</v>
      </c>
      <c r="B659">
        <v>21.62</v>
      </c>
      <c r="C659">
        <v>21.86</v>
      </c>
      <c r="D659">
        <v>21.97</v>
      </c>
      <c r="E659">
        <v>21.17</v>
      </c>
      <c r="F659" t="s">
        <v>9850</v>
      </c>
      <c r="G659">
        <v>-1.0500000000000001E-2</v>
      </c>
    </row>
    <row r="660" spans="1:7" x14ac:dyDescent="0.3">
      <c r="A660" s="2">
        <v>44116</v>
      </c>
      <c r="B660">
        <v>21.85</v>
      </c>
      <c r="C660">
        <v>21.88</v>
      </c>
      <c r="D660">
        <v>22.18</v>
      </c>
      <c r="E660">
        <v>21.55</v>
      </c>
      <c r="F660" t="s">
        <v>9851</v>
      </c>
      <c r="G660">
        <v>1.77E-2</v>
      </c>
    </row>
    <row r="661" spans="1:7" x14ac:dyDescent="0.3">
      <c r="A661" s="2">
        <v>44113</v>
      </c>
      <c r="B661">
        <v>21.47</v>
      </c>
      <c r="C661">
        <v>21.62</v>
      </c>
      <c r="D661">
        <v>21.74</v>
      </c>
      <c r="E661">
        <v>21.32</v>
      </c>
      <c r="F661" t="s">
        <v>1685</v>
      </c>
      <c r="G661">
        <v>1.4E-3</v>
      </c>
    </row>
    <row r="662" spans="1:7" x14ac:dyDescent="0.3">
      <c r="A662" s="2">
        <v>44112</v>
      </c>
      <c r="B662">
        <v>21.44</v>
      </c>
      <c r="C662">
        <v>22.05</v>
      </c>
      <c r="D662">
        <v>22.45</v>
      </c>
      <c r="E662">
        <v>21.29</v>
      </c>
      <c r="F662" t="s">
        <v>9852</v>
      </c>
      <c r="G662">
        <v>-5.5999999999999999E-3</v>
      </c>
    </row>
    <row r="663" spans="1:7" x14ac:dyDescent="0.3">
      <c r="A663" s="2">
        <v>44111</v>
      </c>
      <c r="B663">
        <v>21.56</v>
      </c>
      <c r="C663">
        <v>21.06</v>
      </c>
      <c r="D663">
        <v>21.77</v>
      </c>
      <c r="E663">
        <v>20.79</v>
      </c>
      <c r="F663" t="s">
        <v>9853</v>
      </c>
      <c r="G663">
        <v>4.3099999999999999E-2</v>
      </c>
    </row>
    <row r="664" spans="1:7" x14ac:dyDescent="0.3">
      <c r="A664" s="2">
        <v>44110</v>
      </c>
      <c r="B664">
        <v>20.67</v>
      </c>
      <c r="C664">
        <v>21.71</v>
      </c>
      <c r="D664">
        <v>21.94</v>
      </c>
      <c r="E664">
        <v>20.6</v>
      </c>
      <c r="F664" t="s">
        <v>717</v>
      </c>
      <c r="G664">
        <v>-4.2599999999999999E-2</v>
      </c>
    </row>
    <row r="665" spans="1:7" x14ac:dyDescent="0.3">
      <c r="A665" s="2">
        <v>44109</v>
      </c>
      <c r="B665">
        <v>21.59</v>
      </c>
      <c r="C665">
        <v>21.66</v>
      </c>
      <c r="D665">
        <v>21.92</v>
      </c>
      <c r="E665">
        <v>21.07</v>
      </c>
      <c r="F665" t="s">
        <v>9854</v>
      </c>
      <c r="G665">
        <v>1.9400000000000001E-2</v>
      </c>
    </row>
    <row r="666" spans="1:7" x14ac:dyDescent="0.3">
      <c r="A666" s="2">
        <v>44106</v>
      </c>
      <c r="B666">
        <v>21.18</v>
      </c>
      <c r="C666">
        <v>20.83</v>
      </c>
      <c r="D666">
        <v>22.2</v>
      </c>
      <c r="E666">
        <v>20.8</v>
      </c>
      <c r="F666" t="s">
        <v>1591</v>
      </c>
      <c r="G666">
        <v>-2.6700000000000002E-2</v>
      </c>
    </row>
    <row r="667" spans="1:7" x14ac:dyDescent="0.3">
      <c r="A667" s="2">
        <v>44105</v>
      </c>
      <c r="B667">
        <v>21.76</v>
      </c>
      <c r="C667">
        <v>21.68</v>
      </c>
      <c r="D667">
        <v>21.96</v>
      </c>
      <c r="E667">
        <v>20.83</v>
      </c>
      <c r="F667" t="s">
        <v>9855</v>
      </c>
      <c r="G667">
        <v>2.5399999999999999E-2</v>
      </c>
    </row>
    <row r="668" spans="1:7" x14ac:dyDescent="0.3">
      <c r="A668" s="2">
        <v>44104</v>
      </c>
      <c r="B668">
        <v>21.22</v>
      </c>
      <c r="C668">
        <v>21.72</v>
      </c>
      <c r="D668">
        <v>22.59</v>
      </c>
      <c r="E668">
        <v>20.76</v>
      </c>
      <c r="F668" t="s">
        <v>9856</v>
      </c>
      <c r="G668">
        <v>1.77E-2</v>
      </c>
    </row>
    <row r="669" spans="1:7" x14ac:dyDescent="0.3">
      <c r="A669" s="2">
        <v>44103</v>
      </c>
      <c r="B669">
        <v>20.85</v>
      </c>
      <c r="C669">
        <v>18.760000000000002</v>
      </c>
      <c r="D669">
        <v>21.12</v>
      </c>
      <c r="E669">
        <v>18.71</v>
      </c>
      <c r="F669" t="s">
        <v>9857</v>
      </c>
      <c r="G669">
        <v>0.1085</v>
      </c>
    </row>
    <row r="670" spans="1:7" x14ac:dyDescent="0.3">
      <c r="A670" s="2">
        <v>44102</v>
      </c>
      <c r="B670">
        <v>18.809999999999999</v>
      </c>
      <c r="C670">
        <v>18.88</v>
      </c>
      <c r="D670">
        <v>19.16</v>
      </c>
      <c r="E670">
        <v>18.43</v>
      </c>
      <c r="F670" t="s">
        <v>9858</v>
      </c>
      <c r="G670">
        <v>2.6700000000000002E-2</v>
      </c>
    </row>
    <row r="671" spans="1:7" x14ac:dyDescent="0.3">
      <c r="A671" s="2">
        <v>44099</v>
      </c>
      <c r="B671">
        <v>18.32</v>
      </c>
      <c r="C671">
        <v>18.02</v>
      </c>
      <c r="D671">
        <v>18.62</v>
      </c>
      <c r="E671">
        <v>17.95</v>
      </c>
      <c r="F671" t="s">
        <v>9859</v>
      </c>
      <c r="G671">
        <v>2.63E-2</v>
      </c>
    </row>
    <row r="672" spans="1:7" x14ac:dyDescent="0.3">
      <c r="A672" s="2">
        <v>44098</v>
      </c>
      <c r="B672">
        <v>17.850000000000001</v>
      </c>
      <c r="C672">
        <v>17.32</v>
      </c>
      <c r="D672">
        <v>18.39</v>
      </c>
      <c r="E672">
        <v>16.75</v>
      </c>
      <c r="F672" t="s">
        <v>9860</v>
      </c>
      <c r="G672">
        <v>-6.1000000000000004E-3</v>
      </c>
    </row>
    <row r="673" spans="1:7" x14ac:dyDescent="0.3">
      <c r="A673" s="2">
        <v>44097</v>
      </c>
      <c r="B673">
        <v>17.96</v>
      </c>
      <c r="C673">
        <v>19.22</v>
      </c>
      <c r="D673">
        <v>19.36</v>
      </c>
      <c r="E673">
        <v>17.8</v>
      </c>
      <c r="F673" t="s">
        <v>9861</v>
      </c>
      <c r="G673">
        <v>-6.6000000000000003E-2</v>
      </c>
    </row>
    <row r="674" spans="1:7" x14ac:dyDescent="0.3">
      <c r="A674" s="2">
        <v>44096</v>
      </c>
      <c r="B674">
        <v>19.23</v>
      </c>
      <c r="C674">
        <v>18.48</v>
      </c>
      <c r="D674">
        <v>19.45</v>
      </c>
      <c r="E674">
        <v>18.37</v>
      </c>
      <c r="F674" t="s">
        <v>9862</v>
      </c>
      <c r="G674">
        <v>2.23E-2</v>
      </c>
    </row>
    <row r="675" spans="1:7" x14ac:dyDescent="0.3">
      <c r="A675" s="2">
        <v>44095</v>
      </c>
      <c r="B675">
        <v>18.809999999999999</v>
      </c>
      <c r="C675">
        <v>19.05</v>
      </c>
      <c r="D675">
        <v>19.260000000000002</v>
      </c>
      <c r="E675">
        <v>17.66</v>
      </c>
      <c r="F675" t="s">
        <v>9863</v>
      </c>
      <c r="G675">
        <v>-3.09E-2</v>
      </c>
    </row>
    <row r="676" spans="1:7" x14ac:dyDescent="0.3">
      <c r="A676" s="2">
        <v>44092</v>
      </c>
      <c r="B676">
        <v>19.41</v>
      </c>
      <c r="C676">
        <v>19.72</v>
      </c>
      <c r="D676">
        <v>19.88</v>
      </c>
      <c r="E676">
        <v>18.940000000000001</v>
      </c>
      <c r="F676" t="s">
        <v>1284</v>
      </c>
      <c r="G676">
        <v>5.7000000000000002E-3</v>
      </c>
    </row>
    <row r="677" spans="1:7" x14ac:dyDescent="0.3">
      <c r="A677" s="2">
        <v>44091</v>
      </c>
      <c r="B677">
        <v>19.3</v>
      </c>
      <c r="C677">
        <v>18.260000000000002</v>
      </c>
      <c r="D677">
        <v>19.329999999999998</v>
      </c>
      <c r="E677">
        <v>18.079999999999998</v>
      </c>
      <c r="F677" t="s">
        <v>2118</v>
      </c>
      <c r="G677">
        <v>1.5299999999999999E-2</v>
      </c>
    </row>
    <row r="678" spans="1:7" x14ac:dyDescent="0.3">
      <c r="A678" s="2">
        <v>44090</v>
      </c>
      <c r="B678">
        <v>19.010000000000002</v>
      </c>
      <c r="C678">
        <v>19.27</v>
      </c>
      <c r="D678">
        <v>19.54</v>
      </c>
      <c r="E678">
        <v>18.52</v>
      </c>
      <c r="F678" t="s">
        <v>9864</v>
      </c>
      <c r="G678">
        <v>-9.4000000000000004E-3</v>
      </c>
    </row>
    <row r="679" spans="1:7" x14ac:dyDescent="0.3">
      <c r="A679" s="2">
        <v>44089</v>
      </c>
      <c r="B679">
        <v>19.190000000000001</v>
      </c>
      <c r="C679">
        <v>19.100000000000001</v>
      </c>
      <c r="D679">
        <v>20.25</v>
      </c>
      <c r="E679">
        <v>18.88</v>
      </c>
      <c r="F679" t="s">
        <v>9865</v>
      </c>
      <c r="G679">
        <v>2.46E-2</v>
      </c>
    </row>
    <row r="680" spans="1:7" x14ac:dyDescent="0.3">
      <c r="A680" s="2">
        <v>44088</v>
      </c>
      <c r="B680">
        <v>18.73</v>
      </c>
      <c r="C680">
        <v>18.18</v>
      </c>
      <c r="D680">
        <v>18.78</v>
      </c>
      <c r="E680">
        <v>17.899999999999999</v>
      </c>
      <c r="F680" t="s">
        <v>9866</v>
      </c>
      <c r="G680">
        <v>4.2299999999999997E-2</v>
      </c>
    </row>
    <row r="681" spans="1:7" x14ac:dyDescent="0.3">
      <c r="A681" s="2">
        <v>44085</v>
      </c>
      <c r="B681">
        <v>17.97</v>
      </c>
      <c r="C681">
        <v>18</v>
      </c>
      <c r="D681">
        <v>18.100000000000001</v>
      </c>
      <c r="E681">
        <v>17.45</v>
      </c>
      <c r="F681" t="s">
        <v>9867</v>
      </c>
      <c r="G681">
        <v>1.2999999999999999E-2</v>
      </c>
    </row>
    <row r="682" spans="1:7" x14ac:dyDescent="0.3">
      <c r="A682" s="2">
        <v>44084</v>
      </c>
      <c r="B682">
        <v>17.739999999999998</v>
      </c>
      <c r="C682">
        <v>18.489999999999998</v>
      </c>
      <c r="D682">
        <v>18.72</v>
      </c>
      <c r="E682">
        <v>17.489999999999998</v>
      </c>
      <c r="F682" t="s">
        <v>9868</v>
      </c>
      <c r="G682">
        <v>-1.9300000000000001E-2</v>
      </c>
    </row>
    <row r="683" spans="1:7" x14ac:dyDescent="0.3">
      <c r="A683" s="2">
        <v>44083</v>
      </c>
      <c r="B683">
        <v>18.09</v>
      </c>
      <c r="C683">
        <v>17.899999999999999</v>
      </c>
      <c r="D683">
        <v>18.63</v>
      </c>
      <c r="E683">
        <v>17.7</v>
      </c>
      <c r="F683" t="s">
        <v>9869</v>
      </c>
      <c r="G683">
        <v>6.2199999999999998E-2</v>
      </c>
    </row>
    <row r="684" spans="1:7" x14ac:dyDescent="0.3">
      <c r="A684" s="2">
        <v>44082</v>
      </c>
      <c r="B684">
        <v>17.03</v>
      </c>
      <c r="C684">
        <v>17.170000000000002</v>
      </c>
      <c r="D684">
        <v>17.86</v>
      </c>
      <c r="E684">
        <v>16.510000000000002</v>
      </c>
      <c r="F684" t="s">
        <v>9870</v>
      </c>
      <c r="G684">
        <v>-5.28E-2</v>
      </c>
    </row>
    <row r="685" spans="1:7" x14ac:dyDescent="0.3">
      <c r="A685" s="2">
        <v>44078</v>
      </c>
      <c r="B685">
        <v>17.98</v>
      </c>
      <c r="C685">
        <v>18.54</v>
      </c>
      <c r="D685">
        <v>19.18</v>
      </c>
      <c r="E685">
        <v>15.61</v>
      </c>
      <c r="F685" t="s">
        <v>9871</v>
      </c>
      <c r="G685">
        <v>-3.85E-2</v>
      </c>
    </row>
    <row r="686" spans="1:7" x14ac:dyDescent="0.3">
      <c r="A686" s="2">
        <v>44077</v>
      </c>
      <c r="B686">
        <v>18.7</v>
      </c>
      <c r="C686">
        <v>19.09</v>
      </c>
      <c r="D686">
        <v>19.84</v>
      </c>
      <c r="E686">
        <v>18.350000000000001</v>
      </c>
      <c r="F686" t="s">
        <v>9872</v>
      </c>
      <c r="G686">
        <v>-6.0299999999999999E-2</v>
      </c>
    </row>
    <row r="687" spans="1:7" x14ac:dyDescent="0.3">
      <c r="A687" s="2">
        <v>44076</v>
      </c>
      <c r="B687">
        <v>19.899999999999999</v>
      </c>
      <c r="C687">
        <v>20.92</v>
      </c>
      <c r="D687">
        <v>21.05</v>
      </c>
      <c r="E687">
        <v>18.5</v>
      </c>
      <c r="F687" t="s">
        <v>9873</v>
      </c>
      <c r="G687">
        <v>-1.09E-2</v>
      </c>
    </row>
    <row r="688" spans="1:7" x14ac:dyDescent="0.3">
      <c r="A688" s="2">
        <v>44075</v>
      </c>
      <c r="B688">
        <v>20.12</v>
      </c>
      <c r="C688">
        <v>19.45</v>
      </c>
      <c r="D688">
        <v>20.38</v>
      </c>
      <c r="E688">
        <v>18.75</v>
      </c>
      <c r="F688" t="s">
        <v>9874</v>
      </c>
      <c r="G688">
        <v>5.7299999999999997E-2</v>
      </c>
    </row>
    <row r="689" spans="1:7" x14ac:dyDescent="0.3">
      <c r="A689" s="2">
        <v>44074</v>
      </c>
      <c r="B689">
        <v>19.03</v>
      </c>
      <c r="C689">
        <v>17.190000000000001</v>
      </c>
      <c r="D689">
        <v>19.829999999999998</v>
      </c>
      <c r="E689">
        <v>16.82</v>
      </c>
      <c r="F689" t="s">
        <v>9875</v>
      </c>
      <c r="G689">
        <v>2.86E-2</v>
      </c>
    </row>
    <row r="690" spans="1:7" x14ac:dyDescent="0.3">
      <c r="A690" s="2">
        <v>44071</v>
      </c>
      <c r="B690">
        <v>18.5</v>
      </c>
      <c r="C690">
        <v>18.87</v>
      </c>
      <c r="D690">
        <v>19.440000000000001</v>
      </c>
      <c r="E690">
        <v>18.11</v>
      </c>
      <c r="F690" t="s">
        <v>9876</v>
      </c>
      <c r="G690">
        <v>-6.9400000000000003E-2</v>
      </c>
    </row>
    <row r="691" spans="1:7" x14ac:dyDescent="0.3">
      <c r="A691" s="2">
        <v>44070</v>
      </c>
      <c r="B691">
        <v>19.88</v>
      </c>
      <c r="C691">
        <v>19.989999999999998</v>
      </c>
      <c r="D691">
        <v>20.47</v>
      </c>
      <c r="E691">
        <v>18.760000000000002</v>
      </c>
      <c r="F691" t="s">
        <v>9877</v>
      </c>
      <c r="G691">
        <v>-2.7400000000000001E-2</v>
      </c>
    </row>
    <row r="692" spans="1:7" x14ac:dyDescent="0.3">
      <c r="A692" s="2">
        <v>44069</v>
      </c>
      <c r="B692">
        <v>20.440000000000001</v>
      </c>
      <c r="C692">
        <v>19.010000000000002</v>
      </c>
      <c r="D692">
        <v>20.97</v>
      </c>
      <c r="E692">
        <v>18.559999999999999</v>
      </c>
      <c r="F692" t="s">
        <v>9878</v>
      </c>
      <c r="G692">
        <v>0.1457</v>
      </c>
    </row>
    <row r="693" spans="1:7" x14ac:dyDescent="0.3">
      <c r="A693" s="2">
        <v>44068</v>
      </c>
      <c r="B693">
        <v>17.84</v>
      </c>
      <c r="C693">
        <v>15.08</v>
      </c>
      <c r="D693">
        <v>17.87</v>
      </c>
      <c r="E693">
        <v>15.06</v>
      </c>
      <c r="F693" t="s">
        <v>9879</v>
      </c>
      <c r="G693">
        <v>0.19170000000000001</v>
      </c>
    </row>
    <row r="694" spans="1:7" x14ac:dyDescent="0.3">
      <c r="A694" s="2">
        <v>44067</v>
      </c>
      <c r="B694">
        <v>14.97</v>
      </c>
      <c r="C694">
        <v>14.63</v>
      </c>
      <c r="D694">
        <v>14.98</v>
      </c>
      <c r="E694">
        <v>14.31</v>
      </c>
      <c r="F694" t="s">
        <v>9880</v>
      </c>
      <c r="G694">
        <v>6.0199999999999997E-2</v>
      </c>
    </row>
    <row r="695" spans="1:7" x14ac:dyDescent="0.3">
      <c r="A695" s="2">
        <v>44064</v>
      </c>
      <c r="B695">
        <v>14.12</v>
      </c>
      <c r="C695">
        <v>13.64</v>
      </c>
      <c r="D695">
        <v>14.58</v>
      </c>
      <c r="E695">
        <v>13.62</v>
      </c>
      <c r="F695" t="s">
        <v>9881</v>
      </c>
      <c r="G695">
        <v>2.47E-2</v>
      </c>
    </row>
    <row r="696" spans="1:7" x14ac:dyDescent="0.3">
      <c r="A696" s="2">
        <v>44063</v>
      </c>
      <c r="B696">
        <v>13.78</v>
      </c>
      <c r="C696">
        <v>13.85</v>
      </c>
      <c r="D696">
        <v>14.05</v>
      </c>
      <c r="E696">
        <v>13.53</v>
      </c>
      <c r="F696" t="s">
        <v>9882</v>
      </c>
      <c r="G696">
        <v>-1.9900000000000001E-2</v>
      </c>
    </row>
    <row r="697" spans="1:7" x14ac:dyDescent="0.3">
      <c r="A697" s="2">
        <v>44062</v>
      </c>
      <c r="B697">
        <v>14.06</v>
      </c>
      <c r="C697">
        <v>14.29</v>
      </c>
      <c r="D697">
        <v>14.41</v>
      </c>
      <c r="E697">
        <v>13.85</v>
      </c>
      <c r="F697" t="s">
        <v>998</v>
      </c>
      <c r="G697">
        <v>-1.6799999999999999E-2</v>
      </c>
    </row>
    <row r="698" spans="1:7" x14ac:dyDescent="0.3">
      <c r="A698" s="2">
        <v>44061</v>
      </c>
      <c r="B698">
        <v>14.3</v>
      </c>
      <c r="C698">
        <v>14.23</v>
      </c>
      <c r="D698">
        <v>14.69</v>
      </c>
      <c r="E698">
        <v>13.87</v>
      </c>
      <c r="F698" t="s">
        <v>9883</v>
      </c>
      <c r="G698">
        <v>1.78E-2</v>
      </c>
    </row>
    <row r="699" spans="1:7" x14ac:dyDescent="0.3">
      <c r="A699" s="2">
        <v>44060</v>
      </c>
      <c r="B699">
        <v>14.05</v>
      </c>
      <c r="C699">
        <v>13.08</v>
      </c>
      <c r="D699">
        <v>14.05</v>
      </c>
      <c r="E699">
        <v>13.08</v>
      </c>
      <c r="F699" t="s">
        <v>9884</v>
      </c>
      <c r="G699">
        <v>7.2499999999999995E-2</v>
      </c>
    </row>
    <row r="700" spans="1:7" x14ac:dyDescent="0.3">
      <c r="A700" s="2">
        <v>44057</v>
      </c>
      <c r="B700">
        <v>13.1</v>
      </c>
      <c r="C700">
        <v>13.18</v>
      </c>
      <c r="D700">
        <v>13.18</v>
      </c>
      <c r="E700">
        <v>12.54</v>
      </c>
      <c r="F700" t="s">
        <v>1536</v>
      </c>
      <c r="G700">
        <v>-1.95E-2</v>
      </c>
    </row>
    <row r="701" spans="1:7" x14ac:dyDescent="0.3">
      <c r="A701" s="2">
        <v>44056</v>
      </c>
      <c r="B701">
        <v>13.36</v>
      </c>
      <c r="C701">
        <v>13.45</v>
      </c>
      <c r="D701">
        <v>13.63</v>
      </c>
      <c r="E701">
        <v>13.17</v>
      </c>
      <c r="F701" t="s">
        <v>9535</v>
      </c>
      <c r="G701">
        <v>0</v>
      </c>
    </row>
    <row r="702" spans="1:7" x14ac:dyDescent="0.3">
      <c r="A702" s="2">
        <v>44055</v>
      </c>
      <c r="B702">
        <v>13.36</v>
      </c>
      <c r="C702">
        <v>13.34</v>
      </c>
      <c r="D702">
        <v>13.44</v>
      </c>
      <c r="E702">
        <v>12.68</v>
      </c>
      <c r="F702" t="s">
        <v>9885</v>
      </c>
      <c r="G702">
        <v>2.8500000000000001E-2</v>
      </c>
    </row>
    <row r="703" spans="1:7" x14ac:dyDescent="0.3">
      <c r="A703" s="2">
        <v>44054</v>
      </c>
      <c r="B703">
        <v>12.99</v>
      </c>
      <c r="C703">
        <v>15.24</v>
      </c>
      <c r="D703">
        <v>15.43</v>
      </c>
      <c r="E703">
        <v>12.95</v>
      </c>
      <c r="F703" t="s">
        <v>9886</v>
      </c>
      <c r="G703">
        <v>-8.5900000000000004E-2</v>
      </c>
    </row>
    <row r="704" spans="1:7" x14ac:dyDescent="0.3">
      <c r="A704" s="2">
        <v>44053</v>
      </c>
      <c r="B704">
        <v>14.21</v>
      </c>
      <c r="C704">
        <v>13.95</v>
      </c>
      <c r="D704">
        <v>14.4</v>
      </c>
      <c r="E704">
        <v>13.7</v>
      </c>
      <c r="F704" t="s">
        <v>9887</v>
      </c>
      <c r="G704">
        <v>5.8900000000000001E-2</v>
      </c>
    </row>
    <row r="705" spans="1:7" x14ac:dyDescent="0.3">
      <c r="A705" s="2">
        <v>44050</v>
      </c>
      <c r="B705">
        <v>13.42</v>
      </c>
      <c r="C705">
        <v>13.54</v>
      </c>
      <c r="D705">
        <v>13.73</v>
      </c>
      <c r="E705">
        <v>13.2</v>
      </c>
      <c r="F705" t="s">
        <v>9888</v>
      </c>
      <c r="G705">
        <v>-3.0300000000000001E-2</v>
      </c>
    </row>
    <row r="706" spans="1:7" x14ac:dyDescent="0.3">
      <c r="A706" s="2">
        <v>44049</v>
      </c>
      <c r="B706">
        <v>13.84</v>
      </c>
      <c r="C706">
        <v>14.1</v>
      </c>
      <c r="D706">
        <v>14.3</v>
      </c>
      <c r="E706">
        <v>13.52</v>
      </c>
      <c r="F706" t="s">
        <v>9889</v>
      </c>
      <c r="G706">
        <v>-5.7000000000000002E-3</v>
      </c>
    </row>
    <row r="707" spans="1:7" x14ac:dyDescent="0.3">
      <c r="A707" s="2">
        <v>44048</v>
      </c>
      <c r="B707">
        <v>13.92</v>
      </c>
      <c r="C707">
        <v>13.49</v>
      </c>
      <c r="D707">
        <v>14.07</v>
      </c>
      <c r="E707">
        <v>13.38</v>
      </c>
      <c r="F707" t="s">
        <v>1928</v>
      </c>
      <c r="G707">
        <v>2.0500000000000001E-2</v>
      </c>
    </row>
    <row r="708" spans="1:7" x14ac:dyDescent="0.3">
      <c r="A708" s="2">
        <v>44047</v>
      </c>
      <c r="B708">
        <v>13.64</v>
      </c>
      <c r="C708">
        <v>14.41</v>
      </c>
      <c r="D708">
        <v>14.52</v>
      </c>
      <c r="E708">
        <v>13.22</v>
      </c>
      <c r="F708" t="s">
        <v>9890</v>
      </c>
      <c r="G708">
        <v>2.8999999999999998E-3</v>
      </c>
    </row>
    <row r="709" spans="1:7" x14ac:dyDescent="0.3">
      <c r="A709" s="2">
        <v>44046</v>
      </c>
      <c r="B709">
        <v>13.6</v>
      </c>
      <c r="C709">
        <v>12.53</v>
      </c>
      <c r="D709">
        <v>13.66</v>
      </c>
      <c r="E709">
        <v>12.48</v>
      </c>
      <c r="F709" t="s">
        <v>9891</v>
      </c>
      <c r="G709">
        <v>0.13900000000000001</v>
      </c>
    </row>
    <row r="710" spans="1:7" x14ac:dyDescent="0.3">
      <c r="A710" s="2">
        <v>44043</v>
      </c>
      <c r="B710">
        <v>11.94</v>
      </c>
      <c r="C710">
        <v>12.36</v>
      </c>
      <c r="D710">
        <v>12.59</v>
      </c>
      <c r="E710">
        <v>11.74</v>
      </c>
      <c r="F710" t="s">
        <v>9892</v>
      </c>
      <c r="G710">
        <v>-2.1299999999999999E-2</v>
      </c>
    </row>
    <row r="711" spans="1:7" x14ac:dyDescent="0.3">
      <c r="A711" s="2">
        <v>44042</v>
      </c>
      <c r="B711">
        <v>12.2</v>
      </c>
      <c r="C711">
        <v>12.59</v>
      </c>
      <c r="D711">
        <v>12.94</v>
      </c>
      <c r="E711">
        <v>12.08</v>
      </c>
      <c r="F711" t="s">
        <v>1308</v>
      </c>
      <c r="G711">
        <v>-3.9399999999999998E-2</v>
      </c>
    </row>
    <row r="712" spans="1:7" x14ac:dyDescent="0.3">
      <c r="A712" s="2">
        <v>44041</v>
      </c>
      <c r="B712">
        <v>12.7</v>
      </c>
      <c r="C712">
        <v>12.65</v>
      </c>
      <c r="D712">
        <v>13</v>
      </c>
      <c r="E712">
        <v>12.43</v>
      </c>
      <c r="F712" t="s">
        <v>9893</v>
      </c>
      <c r="G712">
        <v>3.5000000000000003E-2</v>
      </c>
    </row>
    <row r="713" spans="1:7" x14ac:dyDescent="0.3">
      <c r="A713" s="2">
        <v>44040</v>
      </c>
      <c r="B713">
        <v>12.27</v>
      </c>
      <c r="C713">
        <v>11.49</v>
      </c>
      <c r="D713">
        <v>12.64</v>
      </c>
      <c r="E713">
        <v>11.39</v>
      </c>
      <c r="F713" t="s">
        <v>9894</v>
      </c>
      <c r="G713">
        <v>4.9599999999999998E-2</v>
      </c>
    </row>
    <row r="714" spans="1:7" x14ac:dyDescent="0.3">
      <c r="A714" s="2">
        <v>44039</v>
      </c>
      <c r="B714">
        <v>11.69</v>
      </c>
      <c r="C714">
        <v>12.04</v>
      </c>
      <c r="D714">
        <v>12.08</v>
      </c>
      <c r="E714">
        <v>11.27</v>
      </c>
      <c r="F714" t="s">
        <v>1459</v>
      </c>
      <c r="G714">
        <v>-1.0999999999999999E-2</v>
      </c>
    </row>
    <row r="715" spans="1:7" x14ac:dyDescent="0.3">
      <c r="A715" s="2">
        <v>44036</v>
      </c>
      <c r="B715">
        <v>11.82</v>
      </c>
      <c r="C715">
        <v>11.38</v>
      </c>
      <c r="D715">
        <v>11.9</v>
      </c>
      <c r="E715">
        <v>10.91</v>
      </c>
      <c r="F715" t="s">
        <v>9895</v>
      </c>
      <c r="G715">
        <v>-2.7199999999999998E-2</v>
      </c>
    </row>
    <row r="716" spans="1:7" x14ac:dyDescent="0.3">
      <c r="A716" s="2">
        <v>44035</v>
      </c>
      <c r="B716">
        <v>12.15</v>
      </c>
      <c r="C716">
        <v>12.57</v>
      </c>
      <c r="D716">
        <v>12.6</v>
      </c>
      <c r="E716">
        <v>11.86</v>
      </c>
      <c r="F716" t="s">
        <v>9896</v>
      </c>
      <c r="G716">
        <v>-1.8599999999999998E-2</v>
      </c>
    </row>
    <row r="717" spans="1:7" x14ac:dyDescent="0.3">
      <c r="A717" s="2">
        <v>44034</v>
      </c>
      <c r="B717">
        <v>12.38</v>
      </c>
      <c r="C717">
        <v>12.37</v>
      </c>
      <c r="D717">
        <v>12.82</v>
      </c>
      <c r="E717">
        <v>11.82</v>
      </c>
      <c r="F717" t="s">
        <v>9897</v>
      </c>
      <c r="G717">
        <v>-3.8800000000000001E-2</v>
      </c>
    </row>
    <row r="718" spans="1:7" x14ac:dyDescent="0.3">
      <c r="A718" s="2">
        <v>44033</v>
      </c>
      <c r="B718">
        <v>12.88</v>
      </c>
      <c r="C718">
        <v>13.43</v>
      </c>
      <c r="D718">
        <v>13.54</v>
      </c>
      <c r="E718">
        <v>12.63</v>
      </c>
      <c r="F718" t="s">
        <v>9898</v>
      </c>
      <c r="G718">
        <v>4.7000000000000002E-3</v>
      </c>
    </row>
    <row r="719" spans="1:7" x14ac:dyDescent="0.3">
      <c r="A719" s="2">
        <v>44032</v>
      </c>
      <c r="B719">
        <v>12.82</v>
      </c>
      <c r="C719">
        <v>11.4</v>
      </c>
      <c r="D719">
        <v>12.84</v>
      </c>
      <c r="E719">
        <v>11.4</v>
      </c>
      <c r="F719" t="s">
        <v>9899</v>
      </c>
      <c r="G719">
        <v>0.156</v>
      </c>
    </row>
    <row r="720" spans="1:7" x14ac:dyDescent="0.3">
      <c r="A720" s="2">
        <v>44029</v>
      </c>
      <c r="B720">
        <v>11.09</v>
      </c>
      <c r="C720">
        <v>11.87</v>
      </c>
      <c r="D720">
        <v>12.07</v>
      </c>
      <c r="E720">
        <v>10.48</v>
      </c>
      <c r="F720" t="s">
        <v>9900</v>
      </c>
      <c r="G720">
        <v>-0.14299999999999999</v>
      </c>
    </row>
    <row r="721" spans="1:7" x14ac:dyDescent="0.3">
      <c r="A721" s="2">
        <v>44028</v>
      </c>
      <c r="B721">
        <v>12.94</v>
      </c>
      <c r="C721">
        <v>12.53</v>
      </c>
      <c r="D721">
        <v>13.15</v>
      </c>
      <c r="E721">
        <v>12.48</v>
      </c>
      <c r="F721" t="s">
        <v>9901</v>
      </c>
      <c r="G721">
        <v>-4.2900000000000001E-2</v>
      </c>
    </row>
    <row r="722" spans="1:7" x14ac:dyDescent="0.3">
      <c r="A722" s="2">
        <v>44027</v>
      </c>
      <c r="B722">
        <v>13.52</v>
      </c>
      <c r="C722">
        <v>13.83</v>
      </c>
      <c r="D722">
        <v>13.92</v>
      </c>
      <c r="E722">
        <v>12.85</v>
      </c>
      <c r="F722" t="s">
        <v>9902</v>
      </c>
      <c r="G722">
        <v>-4.0500000000000001E-2</v>
      </c>
    </row>
    <row r="723" spans="1:7" x14ac:dyDescent="0.3">
      <c r="A723" s="2">
        <v>44026</v>
      </c>
      <c r="B723">
        <v>14.09</v>
      </c>
      <c r="C723">
        <v>13.19</v>
      </c>
      <c r="D723">
        <v>14.13</v>
      </c>
      <c r="E723">
        <v>12.45</v>
      </c>
      <c r="F723" t="s">
        <v>9903</v>
      </c>
      <c r="G723">
        <v>1.8100000000000002E-2</v>
      </c>
    </row>
    <row r="724" spans="1:7" x14ac:dyDescent="0.3">
      <c r="A724" s="2">
        <v>44025</v>
      </c>
      <c r="B724">
        <v>13.84</v>
      </c>
      <c r="C724">
        <v>15.23</v>
      </c>
      <c r="D724">
        <v>16.420000000000002</v>
      </c>
      <c r="E724">
        <v>13.68</v>
      </c>
      <c r="F724" t="s">
        <v>9904</v>
      </c>
      <c r="G724">
        <v>-7.6100000000000001E-2</v>
      </c>
    </row>
    <row r="725" spans="1:7" x14ac:dyDescent="0.3">
      <c r="A725" s="2">
        <v>44022</v>
      </c>
      <c r="B725">
        <v>14.98</v>
      </c>
      <c r="C725">
        <v>15.61</v>
      </c>
      <c r="D725">
        <v>15.73</v>
      </c>
      <c r="E725">
        <v>14.2</v>
      </c>
      <c r="F725" t="s">
        <v>9905</v>
      </c>
      <c r="G725">
        <v>2.81E-2</v>
      </c>
    </row>
    <row r="726" spans="1:7" x14ac:dyDescent="0.3">
      <c r="A726" s="2">
        <v>44021</v>
      </c>
      <c r="B726">
        <v>14.57</v>
      </c>
      <c r="C726">
        <v>13.5</v>
      </c>
      <c r="D726">
        <v>14.62</v>
      </c>
      <c r="E726">
        <v>13.07</v>
      </c>
      <c r="F726" t="s">
        <v>9906</v>
      </c>
      <c r="G726">
        <v>0.13120000000000001</v>
      </c>
    </row>
    <row r="727" spans="1:7" x14ac:dyDescent="0.3">
      <c r="A727" s="2">
        <v>44020</v>
      </c>
      <c r="B727">
        <v>12.88</v>
      </c>
      <c r="C727">
        <v>14.13</v>
      </c>
      <c r="D727">
        <v>15.26</v>
      </c>
      <c r="E727">
        <v>12.1</v>
      </c>
      <c r="F727" t="s">
        <v>9907</v>
      </c>
      <c r="G727">
        <v>-2.5700000000000001E-2</v>
      </c>
    </row>
    <row r="728" spans="1:7" x14ac:dyDescent="0.3">
      <c r="A728" s="2">
        <v>44019</v>
      </c>
      <c r="B728">
        <v>13.22</v>
      </c>
      <c r="C728">
        <v>11.26</v>
      </c>
      <c r="D728">
        <v>13.77</v>
      </c>
      <c r="E728">
        <v>10.7</v>
      </c>
      <c r="F728" t="s">
        <v>9908</v>
      </c>
      <c r="G728">
        <v>0.14860000000000001</v>
      </c>
    </row>
    <row r="729" spans="1:7" x14ac:dyDescent="0.3">
      <c r="A729" s="2">
        <v>44018</v>
      </c>
      <c r="B729">
        <v>11.51</v>
      </c>
      <c r="C729">
        <v>11.02</v>
      </c>
      <c r="D729">
        <v>12.3</v>
      </c>
      <c r="E729">
        <v>10.95</v>
      </c>
      <c r="F729" t="s">
        <v>9909</v>
      </c>
      <c r="G729">
        <v>0.2271</v>
      </c>
    </row>
    <row r="730" spans="1:7" x14ac:dyDescent="0.3">
      <c r="A730" s="2">
        <v>44014</v>
      </c>
      <c r="B730">
        <v>9.3800000000000008</v>
      </c>
      <c r="C730">
        <v>9.0299999999999994</v>
      </c>
      <c r="D730">
        <v>9.39</v>
      </c>
      <c r="E730">
        <v>8.7100000000000009</v>
      </c>
      <c r="F730" t="s">
        <v>9910</v>
      </c>
      <c r="G730">
        <v>0.18579999999999999</v>
      </c>
    </row>
    <row r="731" spans="1:7" x14ac:dyDescent="0.3">
      <c r="A731" s="2">
        <v>44013</v>
      </c>
      <c r="B731">
        <v>7.91</v>
      </c>
      <c r="C731">
        <v>7.72</v>
      </c>
      <c r="D731">
        <v>7.99</v>
      </c>
      <c r="E731">
        <v>7.68</v>
      </c>
      <c r="F731" t="s">
        <v>9911</v>
      </c>
      <c r="G731">
        <v>2.46E-2</v>
      </c>
    </row>
    <row r="732" spans="1:7" x14ac:dyDescent="0.3">
      <c r="A732" s="2">
        <v>44012</v>
      </c>
      <c r="B732">
        <v>7.72</v>
      </c>
      <c r="C732">
        <v>7.2</v>
      </c>
      <c r="D732">
        <v>7.75</v>
      </c>
      <c r="E732">
        <v>7.13</v>
      </c>
      <c r="F732" t="s">
        <v>9912</v>
      </c>
      <c r="G732">
        <v>6.7799999999999999E-2</v>
      </c>
    </row>
    <row r="733" spans="1:7" x14ac:dyDescent="0.3">
      <c r="A733" s="2">
        <v>44011</v>
      </c>
      <c r="B733">
        <v>7.23</v>
      </c>
      <c r="C733">
        <v>6.98</v>
      </c>
      <c r="D733">
        <v>7.25</v>
      </c>
      <c r="E733">
        <v>6.72</v>
      </c>
      <c r="F733" t="s">
        <v>9913</v>
      </c>
      <c r="G733">
        <v>4.7800000000000002E-2</v>
      </c>
    </row>
    <row r="734" spans="1:7" x14ac:dyDescent="0.3">
      <c r="A734" s="2">
        <v>44008</v>
      </c>
      <c r="B734">
        <v>6.9</v>
      </c>
      <c r="C734">
        <v>7.03</v>
      </c>
      <c r="D734">
        <v>7.18</v>
      </c>
      <c r="E734">
        <v>6.8</v>
      </c>
      <c r="F734" t="s">
        <v>9115</v>
      </c>
      <c r="G734">
        <v>-2.5399999999999999E-2</v>
      </c>
    </row>
    <row r="735" spans="1:7" x14ac:dyDescent="0.3">
      <c r="A735" s="2">
        <v>44007</v>
      </c>
      <c r="B735">
        <v>7.08</v>
      </c>
      <c r="C735">
        <v>6.66</v>
      </c>
      <c r="D735">
        <v>7.14</v>
      </c>
      <c r="E735">
        <v>6.6</v>
      </c>
      <c r="F735" t="s">
        <v>9914</v>
      </c>
      <c r="G735">
        <v>3.2099999999999997E-2</v>
      </c>
    </row>
    <row r="736" spans="1:7" x14ac:dyDescent="0.3">
      <c r="A736" s="2">
        <v>44006</v>
      </c>
      <c r="B736">
        <v>6.86</v>
      </c>
      <c r="C736">
        <v>6.91</v>
      </c>
      <c r="D736">
        <v>7.08</v>
      </c>
      <c r="E736">
        <v>6.5</v>
      </c>
      <c r="F736" t="s">
        <v>9915</v>
      </c>
      <c r="G736">
        <v>-5.1200000000000002E-2</v>
      </c>
    </row>
    <row r="737" spans="1:7" x14ac:dyDescent="0.3">
      <c r="A737" s="2">
        <v>44005</v>
      </c>
      <c r="B737">
        <v>7.23</v>
      </c>
      <c r="C737">
        <v>7.53</v>
      </c>
      <c r="D737">
        <v>7.68</v>
      </c>
      <c r="E737">
        <v>7.19</v>
      </c>
      <c r="F737" t="s">
        <v>9916</v>
      </c>
      <c r="G737">
        <v>-2.69E-2</v>
      </c>
    </row>
    <row r="738" spans="1:7" x14ac:dyDescent="0.3">
      <c r="A738" s="2">
        <v>44004</v>
      </c>
      <c r="B738">
        <v>7.43</v>
      </c>
      <c r="C738">
        <v>7.8</v>
      </c>
      <c r="D738">
        <v>7.9</v>
      </c>
      <c r="E738">
        <v>7.38</v>
      </c>
      <c r="F738" t="s">
        <v>9917</v>
      </c>
      <c r="G738">
        <v>1.23E-2</v>
      </c>
    </row>
    <row r="739" spans="1:7" x14ac:dyDescent="0.3">
      <c r="A739" s="2">
        <v>44001</v>
      </c>
      <c r="B739">
        <v>7.34</v>
      </c>
      <c r="C739">
        <v>7.35</v>
      </c>
      <c r="D739">
        <v>7.62</v>
      </c>
      <c r="E739">
        <v>7.24</v>
      </c>
      <c r="F739" t="s">
        <v>9918</v>
      </c>
      <c r="G739">
        <v>2.23E-2</v>
      </c>
    </row>
    <row r="740" spans="1:7" x14ac:dyDescent="0.3">
      <c r="A740" s="2">
        <v>44000</v>
      </c>
      <c r="B740">
        <v>7.18</v>
      </c>
      <c r="C740">
        <v>6.8</v>
      </c>
      <c r="D740">
        <v>7.35</v>
      </c>
      <c r="E740">
        <v>6.79</v>
      </c>
      <c r="F740" t="s">
        <v>9919</v>
      </c>
      <c r="G740">
        <v>4.9700000000000001E-2</v>
      </c>
    </row>
    <row r="741" spans="1:7" x14ac:dyDescent="0.3">
      <c r="A741" s="2">
        <v>43999</v>
      </c>
      <c r="B741">
        <v>6.84</v>
      </c>
      <c r="C741">
        <v>6.93</v>
      </c>
      <c r="D741">
        <v>6.98</v>
      </c>
      <c r="E741">
        <v>6.67</v>
      </c>
      <c r="F741" t="s">
        <v>9920</v>
      </c>
      <c r="G741">
        <v>-2.1499999999999998E-2</v>
      </c>
    </row>
    <row r="742" spans="1:7" x14ac:dyDescent="0.3">
      <c r="A742" s="2">
        <v>43998</v>
      </c>
      <c r="B742">
        <v>6.99</v>
      </c>
      <c r="C742">
        <v>7.42</v>
      </c>
      <c r="D742">
        <v>7.42</v>
      </c>
      <c r="E742">
        <v>6.53</v>
      </c>
      <c r="F742" t="s">
        <v>9921</v>
      </c>
      <c r="G742">
        <v>2.3400000000000001E-2</v>
      </c>
    </row>
    <row r="743" spans="1:7" x14ac:dyDescent="0.3">
      <c r="A743" s="2">
        <v>43997</v>
      </c>
      <c r="B743">
        <v>6.83</v>
      </c>
      <c r="C743">
        <v>5.96</v>
      </c>
      <c r="D743">
        <v>6.99</v>
      </c>
      <c r="E743">
        <v>5.93</v>
      </c>
      <c r="F743" t="s">
        <v>888</v>
      </c>
      <c r="G743">
        <v>0.1197</v>
      </c>
    </row>
    <row r="744" spans="1:7" x14ac:dyDescent="0.3">
      <c r="A744" s="2">
        <v>43994</v>
      </c>
      <c r="B744">
        <v>6.1</v>
      </c>
      <c r="C744">
        <v>6.2</v>
      </c>
      <c r="D744">
        <v>6.32</v>
      </c>
      <c r="E744">
        <v>5.92</v>
      </c>
      <c r="F744" t="s">
        <v>1286</v>
      </c>
      <c r="G744">
        <v>3.2099999999999997E-2</v>
      </c>
    </row>
    <row r="745" spans="1:7" x14ac:dyDescent="0.3">
      <c r="A745" s="2">
        <v>43993</v>
      </c>
      <c r="B745">
        <v>5.91</v>
      </c>
      <c r="C745">
        <v>5.75</v>
      </c>
      <c r="D745">
        <v>6.09</v>
      </c>
      <c r="E745">
        <v>5.68</v>
      </c>
      <c r="F745" t="s">
        <v>9922</v>
      </c>
      <c r="G745">
        <v>-6.1899999999999997E-2</v>
      </c>
    </row>
    <row r="746" spans="1:7" x14ac:dyDescent="0.3">
      <c r="A746" s="2">
        <v>43992</v>
      </c>
      <c r="B746">
        <v>6.3</v>
      </c>
      <c r="C746">
        <v>6.73</v>
      </c>
      <c r="D746">
        <v>6.94</v>
      </c>
      <c r="E746">
        <v>6.17</v>
      </c>
      <c r="F746" t="s">
        <v>9923</v>
      </c>
      <c r="G746">
        <v>-5.6899999999999999E-2</v>
      </c>
    </row>
    <row r="747" spans="1:7" x14ac:dyDescent="0.3">
      <c r="A747" s="2">
        <v>43991</v>
      </c>
      <c r="B747">
        <v>6.68</v>
      </c>
      <c r="C747">
        <v>5.83</v>
      </c>
      <c r="D747">
        <v>6.83</v>
      </c>
      <c r="E747">
        <v>5.76</v>
      </c>
      <c r="F747" t="s">
        <v>9924</v>
      </c>
      <c r="G747">
        <v>0.11890000000000001</v>
      </c>
    </row>
    <row r="748" spans="1:7" x14ac:dyDescent="0.3">
      <c r="A748" s="2">
        <v>43990</v>
      </c>
      <c r="B748">
        <v>5.97</v>
      </c>
      <c r="C748">
        <v>5.79</v>
      </c>
      <c r="D748">
        <v>6.08</v>
      </c>
      <c r="E748">
        <v>5.68</v>
      </c>
      <c r="F748" t="s">
        <v>9925</v>
      </c>
      <c r="G748">
        <v>6.8000000000000005E-2</v>
      </c>
    </row>
    <row r="749" spans="1:7" x14ac:dyDescent="0.3">
      <c r="A749" s="2">
        <v>43987</v>
      </c>
      <c r="B749">
        <v>5.59</v>
      </c>
      <c r="C749">
        <v>6.04</v>
      </c>
      <c r="D749">
        <v>6.07</v>
      </c>
      <c r="E749">
        <v>5.53</v>
      </c>
      <c r="F749" t="s">
        <v>9926</v>
      </c>
      <c r="G749">
        <v>-6.3700000000000007E-2</v>
      </c>
    </row>
    <row r="750" spans="1:7" x14ac:dyDescent="0.3">
      <c r="A750" s="2">
        <v>43986</v>
      </c>
      <c r="B750">
        <v>5.97</v>
      </c>
      <c r="C750">
        <v>6.01</v>
      </c>
      <c r="D750">
        <v>6.2</v>
      </c>
      <c r="E750">
        <v>5.62</v>
      </c>
      <c r="F750" t="s">
        <v>9927</v>
      </c>
      <c r="G750">
        <v>6.6100000000000006E-2</v>
      </c>
    </row>
    <row r="751" spans="1:7" x14ac:dyDescent="0.3">
      <c r="A751" s="2">
        <v>43985</v>
      </c>
      <c r="B751">
        <v>5.6</v>
      </c>
      <c r="C751">
        <v>5</v>
      </c>
      <c r="D751">
        <v>5.7</v>
      </c>
      <c r="E751">
        <v>4.99</v>
      </c>
      <c r="F751" t="s">
        <v>9928</v>
      </c>
      <c r="G751">
        <v>0.1915</v>
      </c>
    </row>
    <row r="752" spans="1:7" x14ac:dyDescent="0.3">
      <c r="A752" s="2">
        <v>43984</v>
      </c>
      <c r="B752">
        <v>4.7</v>
      </c>
      <c r="C752">
        <v>4.3600000000000003</v>
      </c>
      <c r="D752">
        <v>4.72</v>
      </c>
      <c r="E752">
        <v>4.3499999999999996</v>
      </c>
      <c r="F752" t="s">
        <v>9929</v>
      </c>
      <c r="G752">
        <v>0.1033</v>
      </c>
    </row>
    <row r="753" spans="1:7" x14ac:dyDescent="0.3">
      <c r="A753" s="2">
        <v>43983</v>
      </c>
      <c r="B753">
        <v>4.26</v>
      </c>
      <c r="C753">
        <v>3.99</v>
      </c>
      <c r="D753">
        <v>4.33</v>
      </c>
      <c r="E753">
        <v>3.97</v>
      </c>
      <c r="F753" t="s">
        <v>9930</v>
      </c>
      <c r="G753">
        <v>7.0400000000000004E-2</v>
      </c>
    </row>
    <row r="754" spans="1:7" x14ac:dyDescent="0.3">
      <c r="A754" s="2">
        <v>43980</v>
      </c>
      <c r="B754">
        <v>3.98</v>
      </c>
      <c r="C754">
        <v>3.82</v>
      </c>
      <c r="D754">
        <v>4</v>
      </c>
      <c r="E754">
        <v>3.73</v>
      </c>
      <c r="F754" t="s">
        <v>9605</v>
      </c>
      <c r="G754">
        <v>3.9199999999999999E-2</v>
      </c>
    </row>
    <row r="755" spans="1:7" x14ac:dyDescent="0.3">
      <c r="A755" s="2">
        <v>43979</v>
      </c>
      <c r="B755">
        <v>3.83</v>
      </c>
      <c r="C755">
        <v>3.97</v>
      </c>
      <c r="D755">
        <v>4.1100000000000003</v>
      </c>
      <c r="E755">
        <v>3.75</v>
      </c>
      <c r="F755" t="s">
        <v>9931</v>
      </c>
      <c r="G755">
        <v>-8.1500000000000003E-2</v>
      </c>
    </row>
    <row r="756" spans="1:7" x14ac:dyDescent="0.3">
      <c r="A756" s="2">
        <v>43978</v>
      </c>
      <c r="B756">
        <v>4.17</v>
      </c>
      <c r="C756">
        <v>4.01</v>
      </c>
      <c r="D756">
        <v>4.2</v>
      </c>
      <c r="E756">
        <v>3.91</v>
      </c>
      <c r="F756" t="s">
        <v>1064</v>
      </c>
      <c r="G756">
        <v>9.1600000000000001E-2</v>
      </c>
    </row>
    <row r="757" spans="1:7" x14ac:dyDescent="0.3">
      <c r="A757" s="2">
        <v>43977</v>
      </c>
      <c r="B757">
        <v>3.82</v>
      </c>
      <c r="C757">
        <v>3.42</v>
      </c>
      <c r="D757">
        <v>3.82</v>
      </c>
      <c r="E757">
        <v>3.41</v>
      </c>
      <c r="F757" t="s">
        <v>9686</v>
      </c>
      <c r="G757">
        <v>0.16819999999999999</v>
      </c>
    </row>
    <row r="758" spans="1:7" x14ac:dyDescent="0.3">
      <c r="A758" s="2">
        <v>43973</v>
      </c>
      <c r="B758">
        <v>3.27</v>
      </c>
      <c r="C758">
        <v>3.33</v>
      </c>
      <c r="D758">
        <v>3.34</v>
      </c>
      <c r="E758">
        <v>3.18</v>
      </c>
      <c r="F758" t="s">
        <v>4129</v>
      </c>
      <c r="G758">
        <v>-1.7999999999999999E-2</v>
      </c>
    </row>
    <row r="759" spans="1:7" x14ac:dyDescent="0.3">
      <c r="A759" s="2">
        <v>43972</v>
      </c>
      <c r="B759">
        <v>3.33</v>
      </c>
      <c r="C759">
        <v>3.4</v>
      </c>
      <c r="D759">
        <v>3.44</v>
      </c>
      <c r="E759">
        <v>3.25</v>
      </c>
      <c r="F759" t="s">
        <v>9451</v>
      </c>
      <c r="G759">
        <v>-4.3099999999999999E-2</v>
      </c>
    </row>
    <row r="760" spans="1:7" x14ac:dyDescent="0.3">
      <c r="A760" s="2">
        <v>43971</v>
      </c>
      <c r="B760">
        <v>3.48</v>
      </c>
      <c r="C760">
        <v>3.76</v>
      </c>
      <c r="D760">
        <v>3.82</v>
      </c>
      <c r="E760">
        <v>3.41</v>
      </c>
      <c r="F760" t="s">
        <v>9421</v>
      </c>
      <c r="G760">
        <v>-5.6899999999999999E-2</v>
      </c>
    </row>
    <row r="761" spans="1:7" x14ac:dyDescent="0.3">
      <c r="A761" s="2">
        <v>43970</v>
      </c>
      <c r="B761">
        <v>3.69</v>
      </c>
      <c r="C761">
        <v>3.6</v>
      </c>
      <c r="D761">
        <v>3.75</v>
      </c>
      <c r="E761">
        <v>3.59</v>
      </c>
      <c r="F761" t="s">
        <v>3837</v>
      </c>
      <c r="G761">
        <v>2.2200000000000001E-2</v>
      </c>
    </row>
    <row r="762" spans="1:7" x14ac:dyDescent="0.3">
      <c r="A762" s="2">
        <v>43969</v>
      </c>
      <c r="B762">
        <v>3.61</v>
      </c>
      <c r="C762">
        <v>3.51</v>
      </c>
      <c r="D762">
        <v>3.69</v>
      </c>
      <c r="E762">
        <v>3.51</v>
      </c>
      <c r="F762" t="s">
        <v>1075</v>
      </c>
      <c r="G762">
        <v>7.1199999999999999E-2</v>
      </c>
    </row>
    <row r="763" spans="1:7" x14ac:dyDescent="0.3">
      <c r="A763" s="2">
        <v>43966</v>
      </c>
      <c r="B763">
        <v>3.37</v>
      </c>
      <c r="C763">
        <v>3.36</v>
      </c>
      <c r="D763">
        <v>3.45</v>
      </c>
      <c r="E763">
        <v>3.36</v>
      </c>
      <c r="F763" t="s">
        <v>3212</v>
      </c>
      <c r="G763">
        <v>-2.3199999999999998E-2</v>
      </c>
    </row>
    <row r="764" spans="1:7" x14ac:dyDescent="0.3">
      <c r="A764" s="2">
        <v>43965</v>
      </c>
      <c r="B764">
        <v>3.45</v>
      </c>
      <c r="C764">
        <v>3.31</v>
      </c>
      <c r="D764">
        <v>3.52</v>
      </c>
      <c r="E764">
        <v>3.27</v>
      </c>
      <c r="F764" t="s">
        <v>4362</v>
      </c>
      <c r="G764">
        <v>2.8999999999999998E-3</v>
      </c>
    </row>
    <row r="765" spans="1:7" x14ac:dyDescent="0.3">
      <c r="A765" s="2">
        <v>43964</v>
      </c>
      <c r="B765">
        <v>3.44</v>
      </c>
      <c r="C765">
        <v>3.65</v>
      </c>
      <c r="D765">
        <v>3.67</v>
      </c>
      <c r="E765">
        <v>3.32</v>
      </c>
      <c r="F765" t="s">
        <v>9244</v>
      </c>
      <c r="G765">
        <v>-4.9700000000000001E-2</v>
      </c>
    </row>
    <row r="766" spans="1:7" x14ac:dyDescent="0.3">
      <c r="A766" s="2">
        <v>43963</v>
      </c>
      <c r="B766">
        <v>3.62</v>
      </c>
      <c r="C766">
        <v>3.74</v>
      </c>
      <c r="D766">
        <v>3.78</v>
      </c>
      <c r="E766">
        <v>3.61</v>
      </c>
      <c r="F766" t="s">
        <v>9030</v>
      </c>
      <c r="G766">
        <v>-3.2099999999999997E-2</v>
      </c>
    </row>
    <row r="767" spans="1:7" x14ac:dyDescent="0.3">
      <c r="A767" s="2">
        <v>43962</v>
      </c>
      <c r="B767">
        <v>3.74</v>
      </c>
      <c r="C767">
        <v>3.72</v>
      </c>
      <c r="D767">
        <v>3.77</v>
      </c>
      <c r="E767">
        <v>3.66</v>
      </c>
      <c r="F767" t="s">
        <v>9205</v>
      </c>
      <c r="G767">
        <v>-8.0000000000000002E-3</v>
      </c>
    </row>
    <row r="768" spans="1:7" x14ac:dyDescent="0.3">
      <c r="A768" s="2">
        <v>43959</v>
      </c>
      <c r="B768">
        <v>3.77</v>
      </c>
      <c r="C768">
        <v>3.68</v>
      </c>
      <c r="D768">
        <v>3.8</v>
      </c>
      <c r="E768">
        <v>3.6</v>
      </c>
      <c r="F768" t="s">
        <v>9932</v>
      </c>
      <c r="G768">
        <v>3.8600000000000002E-2</v>
      </c>
    </row>
    <row r="769" spans="1:7" x14ac:dyDescent="0.3">
      <c r="A769" s="2">
        <v>43958</v>
      </c>
      <c r="B769">
        <v>3.63</v>
      </c>
      <c r="C769">
        <v>3.63</v>
      </c>
      <c r="D769">
        <v>3.67</v>
      </c>
      <c r="E769">
        <v>3.52</v>
      </c>
      <c r="F769" t="s">
        <v>9933</v>
      </c>
      <c r="G769">
        <v>2.8E-3</v>
      </c>
    </row>
    <row r="770" spans="1:7" x14ac:dyDescent="0.3">
      <c r="A770" s="2">
        <v>43957</v>
      </c>
      <c r="B770">
        <v>3.62</v>
      </c>
      <c r="C770">
        <v>3.59</v>
      </c>
      <c r="D770">
        <v>3.65</v>
      </c>
      <c r="E770">
        <v>3.45</v>
      </c>
      <c r="F770" t="s">
        <v>9934</v>
      </c>
      <c r="G770">
        <v>0.1037</v>
      </c>
    </row>
    <row r="771" spans="1:7" x14ac:dyDescent="0.3">
      <c r="A771" s="2">
        <v>43956</v>
      </c>
      <c r="B771">
        <v>3.28</v>
      </c>
      <c r="C771">
        <v>3.44</v>
      </c>
      <c r="D771">
        <v>3.48</v>
      </c>
      <c r="E771">
        <v>3.28</v>
      </c>
      <c r="F771" t="s">
        <v>4164</v>
      </c>
      <c r="G771">
        <v>-1.7999999999999999E-2</v>
      </c>
    </row>
    <row r="772" spans="1:7" x14ac:dyDescent="0.3">
      <c r="A772" s="2">
        <v>43955</v>
      </c>
      <c r="B772">
        <v>3.34</v>
      </c>
      <c r="C772">
        <v>3.08</v>
      </c>
      <c r="D772">
        <v>3.36</v>
      </c>
      <c r="E772">
        <v>3.08</v>
      </c>
      <c r="F772" t="s">
        <v>3966</v>
      </c>
      <c r="G772">
        <v>5.0299999999999997E-2</v>
      </c>
    </row>
    <row r="773" spans="1:7" x14ac:dyDescent="0.3">
      <c r="A773" s="2">
        <v>43952</v>
      </c>
      <c r="B773">
        <v>3.18</v>
      </c>
      <c r="C773">
        <v>3.3</v>
      </c>
      <c r="D773">
        <v>3.33</v>
      </c>
      <c r="E773">
        <v>3.12</v>
      </c>
      <c r="F773" t="s">
        <v>9935</v>
      </c>
      <c r="G773">
        <v>-6.7400000000000002E-2</v>
      </c>
    </row>
    <row r="774" spans="1:7" x14ac:dyDescent="0.3">
      <c r="A774" s="2">
        <v>43951</v>
      </c>
      <c r="B774">
        <v>3.41</v>
      </c>
      <c r="C774">
        <v>3.63</v>
      </c>
      <c r="D774">
        <v>3.72</v>
      </c>
      <c r="E774">
        <v>3.37</v>
      </c>
      <c r="F774" t="s">
        <v>4349</v>
      </c>
      <c r="G774">
        <v>-5.5399999999999998E-2</v>
      </c>
    </row>
    <row r="775" spans="1:7" x14ac:dyDescent="0.3">
      <c r="A775" s="2">
        <v>43950</v>
      </c>
      <c r="B775">
        <v>3.61</v>
      </c>
      <c r="C775">
        <v>3.83</v>
      </c>
      <c r="D775">
        <v>3.98</v>
      </c>
      <c r="E775">
        <v>3.59</v>
      </c>
      <c r="F775" t="s">
        <v>9936</v>
      </c>
      <c r="G775">
        <v>8.0799999999999997E-2</v>
      </c>
    </row>
    <row r="776" spans="1:7" x14ac:dyDescent="0.3">
      <c r="A776" s="2">
        <v>43949</v>
      </c>
      <c r="B776">
        <v>3.34</v>
      </c>
      <c r="C776">
        <v>3.4</v>
      </c>
      <c r="D776">
        <v>3.44</v>
      </c>
      <c r="E776">
        <v>3.2</v>
      </c>
      <c r="F776" t="s">
        <v>9937</v>
      </c>
      <c r="G776">
        <v>3.09E-2</v>
      </c>
    </row>
    <row r="777" spans="1:7" x14ac:dyDescent="0.3">
      <c r="A777" s="2">
        <v>43948</v>
      </c>
      <c r="B777">
        <v>3.24</v>
      </c>
      <c r="C777">
        <v>3</v>
      </c>
      <c r="D777">
        <v>3.26</v>
      </c>
      <c r="E777">
        <v>2.95</v>
      </c>
      <c r="F777" t="s">
        <v>9938</v>
      </c>
      <c r="G777">
        <v>0.10199999999999999</v>
      </c>
    </row>
    <row r="778" spans="1:7" x14ac:dyDescent="0.3">
      <c r="A778" s="2">
        <v>43945</v>
      </c>
      <c r="B778">
        <v>2.94</v>
      </c>
      <c r="C778">
        <v>3.08</v>
      </c>
      <c r="D778">
        <v>3.1</v>
      </c>
      <c r="E778">
        <v>2.91</v>
      </c>
      <c r="F778" t="s">
        <v>4769</v>
      </c>
      <c r="G778">
        <v>-3.9199999999999999E-2</v>
      </c>
    </row>
    <row r="779" spans="1:7" x14ac:dyDescent="0.3">
      <c r="A779" s="2">
        <v>43944</v>
      </c>
      <c r="B779">
        <v>3.06</v>
      </c>
      <c r="C779">
        <v>3.2</v>
      </c>
      <c r="D779">
        <v>3.2</v>
      </c>
      <c r="E779">
        <v>3.05</v>
      </c>
      <c r="F779" t="s">
        <v>4442</v>
      </c>
      <c r="G779">
        <v>-9.7000000000000003E-3</v>
      </c>
    </row>
    <row r="780" spans="1:7" x14ac:dyDescent="0.3">
      <c r="A780" s="2">
        <v>43943</v>
      </c>
      <c r="B780">
        <v>3.09</v>
      </c>
      <c r="C780">
        <v>3.09</v>
      </c>
      <c r="D780">
        <v>3.15</v>
      </c>
      <c r="E780">
        <v>3.05</v>
      </c>
      <c r="F780" t="s">
        <v>9939</v>
      </c>
      <c r="G780">
        <v>2.3199999999999998E-2</v>
      </c>
    </row>
    <row r="781" spans="1:7" x14ac:dyDescent="0.3">
      <c r="A781" s="2">
        <v>43942</v>
      </c>
      <c r="B781">
        <v>3.02</v>
      </c>
      <c r="C781">
        <v>3.1</v>
      </c>
      <c r="D781">
        <v>3.22</v>
      </c>
      <c r="E781">
        <v>3.01</v>
      </c>
      <c r="F781" t="s">
        <v>9940</v>
      </c>
      <c r="G781">
        <v>-5.33E-2</v>
      </c>
    </row>
    <row r="782" spans="1:7" x14ac:dyDescent="0.3">
      <c r="A782" s="2">
        <v>43941</v>
      </c>
      <c r="B782">
        <v>3.19</v>
      </c>
      <c r="C782">
        <v>3.18</v>
      </c>
      <c r="D782">
        <v>3.35</v>
      </c>
      <c r="E782">
        <v>3.05</v>
      </c>
      <c r="F782" t="s">
        <v>9941</v>
      </c>
      <c r="G782">
        <v>-6.1999999999999998E-3</v>
      </c>
    </row>
    <row r="783" spans="1:7" x14ac:dyDescent="0.3">
      <c r="A783" s="2">
        <v>43938</v>
      </c>
      <c r="B783">
        <v>3.21</v>
      </c>
      <c r="C783">
        <v>3.36</v>
      </c>
      <c r="D783">
        <v>3.36</v>
      </c>
      <c r="E783">
        <v>3.15</v>
      </c>
      <c r="F783" t="s">
        <v>1811</v>
      </c>
      <c r="G783">
        <v>-1.23E-2</v>
      </c>
    </row>
    <row r="784" spans="1:7" x14ac:dyDescent="0.3">
      <c r="A784" s="2">
        <v>43937</v>
      </c>
      <c r="B784">
        <v>3.25</v>
      </c>
      <c r="C784">
        <v>3.3</v>
      </c>
      <c r="D784">
        <v>3.41</v>
      </c>
      <c r="E784">
        <v>3.2</v>
      </c>
      <c r="F784" t="s">
        <v>9942</v>
      </c>
      <c r="G784">
        <v>1.5599999999999999E-2</v>
      </c>
    </row>
    <row r="785" spans="1:7" x14ac:dyDescent="0.3">
      <c r="A785" s="2">
        <v>43936</v>
      </c>
      <c r="B785">
        <v>3.2</v>
      </c>
      <c r="C785">
        <v>2.95</v>
      </c>
      <c r="D785">
        <v>3.2</v>
      </c>
      <c r="E785">
        <v>2.88</v>
      </c>
      <c r="F785" t="s">
        <v>9943</v>
      </c>
      <c r="G785">
        <v>6.3100000000000003E-2</v>
      </c>
    </row>
    <row r="786" spans="1:7" x14ac:dyDescent="0.3">
      <c r="A786" s="2">
        <v>43935</v>
      </c>
      <c r="B786">
        <v>3.01</v>
      </c>
      <c r="C786">
        <v>3.15</v>
      </c>
      <c r="D786">
        <v>3.16</v>
      </c>
      <c r="E786">
        <v>2.92</v>
      </c>
      <c r="F786" t="s">
        <v>1637</v>
      </c>
      <c r="G786">
        <v>1.35E-2</v>
      </c>
    </row>
    <row r="787" spans="1:7" x14ac:dyDescent="0.3">
      <c r="A787" s="2">
        <v>43934</v>
      </c>
      <c r="B787">
        <v>2.97</v>
      </c>
      <c r="C787">
        <v>2.67</v>
      </c>
      <c r="D787">
        <v>2.97</v>
      </c>
      <c r="E787">
        <v>2.63</v>
      </c>
      <c r="F787" t="s">
        <v>9500</v>
      </c>
      <c r="G787">
        <v>0.1124</v>
      </c>
    </row>
    <row r="788" spans="1:7" x14ac:dyDescent="0.3">
      <c r="A788" s="2">
        <v>43930</v>
      </c>
      <c r="B788">
        <v>2.67</v>
      </c>
      <c r="C788">
        <v>2.82</v>
      </c>
      <c r="D788">
        <v>2.82</v>
      </c>
      <c r="E788">
        <v>2.63</v>
      </c>
      <c r="F788" t="s">
        <v>9944</v>
      </c>
      <c r="G788">
        <v>-2.5499999999999998E-2</v>
      </c>
    </row>
    <row r="789" spans="1:7" x14ac:dyDescent="0.3">
      <c r="A789" s="2">
        <v>43929</v>
      </c>
      <c r="B789">
        <v>2.74</v>
      </c>
      <c r="C789">
        <v>2.76</v>
      </c>
      <c r="D789">
        <v>2.8</v>
      </c>
      <c r="E789">
        <v>2.71</v>
      </c>
      <c r="F789" t="s">
        <v>3622</v>
      </c>
      <c r="G789">
        <v>1.4800000000000001E-2</v>
      </c>
    </row>
    <row r="790" spans="1:7" x14ac:dyDescent="0.3">
      <c r="A790" s="2">
        <v>43928</v>
      </c>
      <c r="B790">
        <v>2.7</v>
      </c>
      <c r="C790">
        <v>2.81</v>
      </c>
      <c r="D790">
        <v>2.81</v>
      </c>
      <c r="E790">
        <v>2.65</v>
      </c>
      <c r="F790" t="s">
        <v>4185</v>
      </c>
      <c r="G790">
        <v>9.3100000000000002E-2</v>
      </c>
    </row>
    <row r="791" spans="1:7" x14ac:dyDescent="0.3">
      <c r="A791" s="2">
        <v>43927</v>
      </c>
      <c r="B791">
        <v>2.4700000000000002</v>
      </c>
      <c r="C791">
        <v>2.48</v>
      </c>
      <c r="D791">
        <v>2.5499999999999998</v>
      </c>
      <c r="E791">
        <v>2.4</v>
      </c>
      <c r="F791" t="s">
        <v>1456</v>
      </c>
      <c r="G791">
        <v>2.92E-2</v>
      </c>
    </row>
    <row r="792" spans="1:7" x14ac:dyDescent="0.3">
      <c r="A792" s="2">
        <v>43924</v>
      </c>
      <c r="B792">
        <v>2.4</v>
      </c>
      <c r="C792">
        <v>2.4500000000000002</v>
      </c>
      <c r="D792">
        <v>2.4900000000000002</v>
      </c>
      <c r="E792">
        <v>2.33</v>
      </c>
      <c r="F792" t="s">
        <v>9090</v>
      </c>
      <c r="G792">
        <v>4.1999999999999997E-3</v>
      </c>
    </row>
    <row r="793" spans="1:7" x14ac:dyDescent="0.3">
      <c r="A793" s="2">
        <v>43923</v>
      </c>
      <c r="B793">
        <v>2.39</v>
      </c>
      <c r="C793">
        <v>2.5099999999999998</v>
      </c>
      <c r="D793">
        <v>2.59</v>
      </c>
      <c r="E793">
        <v>2.2200000000000002</v>
      </c>
      <c r="F793" t="s">
        <v>1453</v>
      </c>
      <c r="G793">
        <v>-9.8100000000000007E-2</v>
      </c>
    </row>
    <row r="794" spans="1:7" x14ac:dyDescent="0.3">
      <c r="A794" s="2">
        <v>43922</v>
      </c>
      <c r="B794">
        <v>2.65</v>
      </c>
      <c r="C794">
        <v>2.63</v>
      </c>
      <c r="D794">
        <v>2.76</v>
      </c>
      <c r="E794">
        <v>2.6</v>
      </c>
      <c r="F794" t="s">
        <v>4199</v>
      </c>
      <c r="G794">
        <v>-4.6800000000000001E-2</v>
      </c>
    </row>
    <row r="795" spans="1:7" x14ac:dyDescent="0.3">
      <c r="A795" s="2">
        <v>43921</v>
      </c>
      <c r="B795">
        <v>2.78</v>
      </c>
      <c r="C795">
        <v>2.83</v>
      </c>
      <c r="D795">
        <v>2.88</v>
      </c>
      <c r="E795">
        <v>2.68</v>
      </c>
      <c r="F795" t="s">
        <v>1066</v>
      </c>
      <c r="G795">
        <v>2.58E-2</v>
      </c>
    </row>
    <row r="796" spans="1:7" x14ac:dyDescent="0.3">
      <c r="A796" s="2">
        <v>43920</v>
      </c>
      <c r="B796">
        <v>2.71</v>
      </c>
      <c r="C796">
        <v>2.81</v>
      </c>
      <c r="D796">
        <v>2.83</v>
      </c>
      <c r="E796">
        <v>2.7</v>
      </c>
      <c r="F796" t="s">
        <v>3937</v>
      </c>
      <c r="G796">
        <v>-4.58E-2</v>
      </c>
    </row>
    <row r="797" spans="1:7" x14ac:dyDescent="0.3">
      <c r="A797" s="2">
        <v>43917</v>
      </c>
      <c r="B797">
        <v>2.84</v>
      </c>
      <c r="C797">
        <v>2.85</v>
      </c>
      <c r="D797">
        <v>2.89</v>
      </c>
      <c r="E797">
        <v>2.77</v>
      </c>
      <c r="F797" t="s">
        <v>9945</v>
      </c>
      <c r="G797">
        <v>-3.0700000000000002E-2</v>
      </c>
    </row>
    <row r="798" spans="1:7" x14ac:dyDescent="0.3">
      <c r="A798" s="2">
        <v>43916</v>
      </c>
      <c r="B798">
        <v>2.93</v>
      </c>
      <c r="C798">
        <v>2.83</v>
      </c>
      <c r="D798">
        <v>3.06</v>
      </c>
      <c r="E798">
        <v>2.79</v>
      </c>
      <c r="F798" t="s">
        <v>9946</v>
      </c>
      <c r="G798">
        <v>6.1600000000000002E-2</v>
      </c>
    </row>
    <row r="799" spans="1:7" x14ac:dyDescent="0.3">
      <c r="A799" s="2">
        <v>43915</v>
      </c>
      <c r="B799">
        <v>2.76</v>
      </c>
      <c r="C799">
        <v>2.73</v>
      </c>
      <c r="D799">
        <v>2.98</v>
      </c>
      <c r="E799">
        <v>2.6</v>
      </c>
      <c r="F799" t="s">
        <v>927</v>
      </c>
      <c r="G799">
        <v>6.1499999999999999E-2</v>
      </c>
    </row>
    <row r="800" spans="1:7" x14ac:dyDescent="0.3">
      <c r="A800" s="2">
        <v>43914</v>
      </c>
      <c r="B800">
        <v>2.6</v>
      </c>
      <c r="C800">
        <v>2.52</v>
      </c>
      <c r="D800">
        <v>2.75</v>
      </c>
      <c r="E800">
        <v>2.4</v>
      </c>
      <c r="F800" t="s">
        <v>9947</v>
      </c>
      <c r="G800">
        <v>9.7000000000000003E-2</v>
      </c>
    </row>
    <row r="801" spans="1:7" x14ac:dyDescent="0.3">
      <c r="A801" s="2">
        <v>43913</v>
      </c>
      <c r="B801">
        <v>2.37</v>
      </c>
      <c r="C801">
        <v>2.33</v>
      </c>
      <c r="D801">
        <v>2.37</v>
      </c>
      <c r="E801">
        <v>2.15</v>
      </c>
      <c r="F801" t="s">
        <v>670</v>
      </c>
      <c r="G801">
        <v>-1.2500000000000001E-2</v>
      </c>
    </row>
    <row r="802" spans="1:7" x14ac:dyDescent="0.3">
      <c r="A802" s="2">
        <v>43910</v>
      </c>
      <c r="B802">
        <v>2.4</v>
      </c>
      <c r="C802">
        <v>2.4900000000000002</v>
      </c>
      <c r="D802">
        <v>2.64</v>
      </c>
      <c r="E802">
        <v>2.35</v>
      </c>
      <c r="F802" t="s">
        <v>9948</v>
      </c>
      <c r="G802">
        <v>8.3999999999999995E-3</v>
      </c>
    </row>
    <row r="803" spans="1:7" x14ac:dyDescent="0.3">
      <c r="A803" s="2">
        <v>43909</v>
      </c>
      <c r="B803">
        <v>2.38</v>
      </c>
      <c r="C803">
        <v>2.31</v>
      </c>
      <c r="D803">
        <v>2.5499999999999998</v>
      </c>
      <c r="E803">
        <v>2.23</v>
      </c>
      <c r="F803" t="s">
        <v>9949</v>
      </c>
      <c r="G803">
        <v>-2.06E-2</v>
      </c>
    </row>
    <row r="804" spans="1:7" x14ac:dyDescent="0.3">
      <c r="A804" s="2">
        <v>43908</v>
      </c>
      <c r="B804">
        <v>2.4300000000000002</v>
      </c>
      <c r="C804">
        <v>2.39</v>
      </c>
      <c r="D804">
        <v>2.58</v>
      </c>
      <c r="E804">
        <v>2.11</v>
      </c>
      <c r="F804" t="s">
        <v>1608</v>
      </c>
      <c r="G804">
        <v>-0.16209999999999999</v>
      </c>
    </row>
    <row r="805" spans="1:7" x14ac:dyDescent="0.3">
      <c r="A805" s="2">
        <v>43907</v>
      </c>
      <c r="B805">
        <v>2.9</v>
      </c>
      <c r="C805">
        <v>2.97</v>
      </c>
      <c r="D805">
        <v>3.12</v>
      </c>
      <c r="E805">
        <v>2.79</v>
      </c>
      <c r="F805" t="s">
        <v>9629</v>
      </c>
      <c r="G805">
        <v>-1.3599999999999999E-2</v>
      </c>
    </row>
    <row r="806" spans="1:7" x14ac:dyDescent="0.3">
      <c r="A806" s="2">
        <v>43906</v>
      </c>
      <c r="B806">
        <v>2.94</v>
      </c>
      <c r="C806">
        <v>2.87</v>
      </c>
      <c r="D806">
        <v>3.11</v>
      </c>
      <c r="E806">
        <v>2.75</v>
      </c>
      <c r="F806" t="s">
        <v>9950</v>
      </c>
      <c r="G806">
        <v>-5.4699999999999999E-2</v>
      </c>
    </row>
    <row r="807" spans="1:7" x14ac:dyDescent="0.3">
      <c r="A807" s="2">
        <v>43903</v>
      </c>
      <c r="B807">
        <v>3.11</v>
      </c>
      <c r="C807">
        <v>3.28</v>
      </c>
      <c r="D807">
        <v>3.33</v>
      </c>
      <c r="E807">
        <v>2.99</v>
      </c>
      <c r="F807" t="s">
        <v>9951</v>
      </c>
      <c r="G807">
        <v>-6.4000000000000003E-3</v>
      </c>
    </row>
    <row r="808" spans="1:7" x14ac:dyDescent="0.3">
      <c r="A808" s="2">
        <v>43902</v>
      </c>
      <c r="B808">
        <v>3.13</v>
      </c>
      <c r="C808">
        <v>3.06</v>
      </c>
      <c r="D808">
        <v>3.23</v>
      </c>
      <c r="E808">
        <v>2.98</v>
      </c>
      <c r="F808" t="s">
        <v>9952</v>
      </c>
      <c r="G808">
        <v>-5.7200000000000001E-2</v>
      </c>
    </row>
    <row r="809" spans="1:7" x14ac:dyDescent="0.3">
      <c r="A809" s="2">
        <v>43901</v>
      </c>
      <c r="B809">
        <v>3.32</v>
      </c>
      <c r="C809">
        <v>3.4</v>
      </c>
      <c r="D809">
        <v>3.53</v>
      </c>
      <c r="E809">
        <v>3.26</v>
      </c>
      <c r="F809" t="s">
        <v>1763</v>
      </c>
      <c r="G809">
        <v>-5.1400000000000001E-2</v>
      </c>
    </row>
    <row r="810" spans="1:7" x14ac:dyDescent="0.3">
      <c r="A810" s="2">
        <v>43900</v>
      </c>
      <c r="B810">
        <v>3.5</v>
      </c>
      <c r="C810">
        <v>3.49</v>
      </c>
      <c r="D810">
        <v>3.54</v>
      </c>
      <c r="E810">
        <v>3.29</v>
      </c>
      <c r="F810" t="s">
        <v>9108</v>
      </c>
      <c r="G810">
        <v>6.3799999999999996E-2</v>
      </c>
    </row>
    <row r="811" spans="1:7" x14ac:dyDescent="0.3">
      <c r="A811" s="2">
        <v>43899</v>
      </c>
      <c r="B811">
        <v>3.29</v>
      </c>
      <c r="C811">
        <v>3.01</v>
      </c>
      <c r="D811">
        <v>3.54</v>
      </c>
      <c r="E811">
        <v>2.99</v>
      </c>
      <c r="F811" t="s">
        <v>9953</v>
      </c>
      <c r="G811">
        <v>-7.3200000000000001E-2</v>
      </c>
    </row>
    <row r="812" spans="1:7" x14ac:dyDescent="0.3">
      <c r="A812" s="2">
        <v>43896</v>
      </c>
      <c r="B812">
        <v>3.55</v>
      </c>
      <c r="C812">
        <v>3.62</v>
      </c>
      <c r="D812">
        <v>3.66</v>
      </c>
      <c r="E812">
        <v>3.42</v>
      </c>
      <c r="F812" t="s">
        <v>9954</v>
      </c>
      <c r="G812">
        <v>-4.5699999999999998E-2</v>
      </c>
    </row>
    <row r="813" spans="1:7" x14ac:dyDescent="0.3">
      <c r="A813" s="2">
        <v>43895</v>
      </c>
      <c r="B813">
        <v>3.72</v>
      </c>
      <c r="C813">
        <v>3.78</v>
      </c>
      <c r="D813">
        <v>3.89</v>
      </c>
      <c r="E813">
        <v>3.68</v>
      </c>
      <c r="F813" t="s">
        <v>9955</v>
      </c>
      <c r="G813">
        <v>-3.8800000000000001E-2</v>
      </c>
    </row>
    <row r="814" spans="1:7" x14ac:dyDescent="0.3">
      <c r="A814" s="2">
        <v>43894</v>
      </c>
      <c r="B814">
        <v>3.87</v>
      </c>
      <c r="C814">
        <v>4.03</v>
      </c>
      <c r="D814">
        <v>4.07</v>
      </c>
      <c r="E814">
        <v>3.77</v>
      </c>
      <c r="F814" t="s">
        <v>9607</v>
      </c>
      <c r="G814">
        <v>-4.6800000000000001E-2</v>
      </c>
    </row>
    <row r="815" spans="1:7" x14ac:dyDescent="0.3">
      <c r="A815" s="2">
        <v>43893</v>
      </c>
      <c r="B815">
        <v>4.0599999999999996</v>
      </c>
      <c r="C815">
        <v>4.08</v>
      </c>
      <c r="D815">
        <v>4.21</v>
      </c>
      <c r="E815">
        <v>3.95</v>
      </c>
      <c r="F815" t="s">
        <v>1155</v>
      </c>
      <c r="G815">
        <v>-1.2200000000000001E-2</v>
      </c>
    </row>
    <row r="816" spans="1:7" x14ac:dyDescent="0.3">
      <c r="A816" s="2">
        <v>43892</v>
      </c>
      <c r="B816">
        <v>4.1100000000000003</v>
      </c>
      <c r="C816">
        <v>4.1500000000000004</v>
      </c>
      <c r="D816">
        <v>4.1900000000000004</v>
      </c>
      <c r="E816">
        <v>3.9</v>
      </c>
      <c r="F816" t="s">
        <v>9956</v>
      </c>
      <c r="G816">
        <v>-4.7999999999999996E-3</v>
      </c>
    </row>
    <row r="817" spans="1:7" x14ac:dyDescent="0.3">
      <c r="A817" s="2">
        <v>43889</v>
      </c>
      <c r="B817">
        <v>4.13</v>
      </c>
      <c r="C817">
        <v>3.96</v>
      </c>
      <c r="D817">
        <v>4.1399999999999997</v>
      </c>
      <c r="E817">
        <v>3.87</v>
      </c>
      <c r="F817" t="s">
        <v>9957</v>
      </c>
      <c r="G817">
        <v>-2.3999999999999998E-3</v>
      </c>
    </row>
    <row r="818" spans="1:7" x14ac:dyDescent="0.3">
      <c r="A818" s="2">
        <v>43888</v>
      </c>
      <c r="B818">
        <v>4.1399999999999997</v>
      </c>
      <c r="C818">
        <v>4.09</v>
      </c>
      <c r="D818">
        <v>4.3</v>
      </c>
      <c r="E818">
        <v>3.92</v>
      </c>
      <c r="F818" t="s">
        <v>9958</v>
      </c>
      <c r="G818">
        <v>-4.6100000000000002E-2</v>
      </c>
    </row>
    <row r="819" spans="1:7" x14ac:dyDescent="0.3">
      <c r="A819" s="2">
        <v>43887</v>
      </c>
      <c r="B819">
        <v>4.34</v>
      </c>
      <c r="C819">
        <v>4.5</v>
      </c>
      <c r="D819">
        <v>4.71</v>
      </c>
      <c r="E819">
        <v>4.3</v>
      </c>
      <c r="F819" t="s">
        <v>9446</v>
      </c>
      <c r="G819">
        <v>-1.3599999999999999E-2</v>
      </c>
    </row>
    <row r="820" spans="1:7" x14ac:dyDescent="0.3">
      <c r="A820" s="2">
        <v>43886</v>
      </c>
      <c r="B820">
        <v>4.4000000000000004</v>
      </c>
      <c r="C820">
        <v>5.18</v>
      </c>
      <c r="D820">
        <v>5.19</v>
      </c>
      <c r="E820">
        <v>4.24</v>
      </c>
      <c r="F820" t="s">
        <v>9959</v>
      </c>
      <c r="G820">
        <v>0.13400000000000001</v>
      </c>
    </row>
    <row r="821" spans="1:7" x14ac:dyDescent="0.3">
      <c r="A821" s="2">
        <v>43885</v>
      </c>
      <c r="B821">
        <v>3.88</v>
      </c>
      <c r="C821">
        <v>3.79</v>
      </c>
      <c r="D821">
        <v>3.94</v>
      </c>
      <c r="E821">
        <v>3.76</v>
      </c>
      <c r="F821" t="s">
        <v>9960</v>
      </c>
      <c r="G821">
        <v>-4.9000000000000002E-2</v>
      </c>
    </row>
    <row r="822" spans="1:7" x14ac:dyDescent="0.3">
      <c r="A822" s="2">
        <v>43882</v>
      </c>
      <c r="B822">
        <v>4.08</v>
      </c>
      <c r="C822">
        <v>4.2</v>
      </c>
      <c r="D822">
        <v>4.2</v>
      </c>
      <c r="E822">
        <v>4.0199999999999996</v>
      </c>
      <c r="F822" t="s">
        <v>619</v>
      </c>
      <c r="G822">
        <v>-4.2299999999999997E-2</v>
      </c>
    </row>
    <row r="823" spans="1:7" x14ac:dyDescent="0.3">
      <c r="A823" s="2">
        <v>43881</v>
      </c>
      <c r="B823">
        <v>4.26</v>
      </c>
      <c r="C823">
        <v>4.0999999999999996</v>
      </c>
      <c r="D823">
        <v>4.4000000000000004</v>
      </c>
      <c r="E823">
        <v>4.01</v>
      </c>
      <c r="F823" t="s">
        <v>9961</v>
      </c>
      <c r="G823">
        <v>4.41E-2</v>
      </c>
    </row>
    <row r="824" spans="1:7" x14ac:dyDescent="0.3">
      <c r="A824" s="2">
        <v>43880</v>
      </c>
      <c r="B824">
        <v>4.08</v>
      </c>
      <c r="C824">
        <v>3.93</v>
      </c>
      <c r="D824">
        <v>4.0999999999999996</v>
      </c>
      <c r="E824">
        <v>3.86</v>
      </c>
      <c r="F824" t="s">
        <v>9962</v>
      </c>
      <c r="G824">
        <v>7.3700000000000002E-2</v>
      </c>
    </row>
    <row r="825" spans="1:7" x14ac:dyDescent="0.3">
      <c r="A825" s="2">
        <v>43879</v>
      </c>
      <c r="B825">
        <v>3.8</v>
      </c>
      <c r="C825">
        <v>3.9</v>
      </c>
      <c r="D825">
        <v>3.98</v>
      </c>
      <c r="E825">
        <v>3.76</v>
      </c>
      <c r="F825" t="s">
        <v>9963</v>
      </c>
      <c r="G825">
        <v>8.0000000000000002E-3</v>
      </c>
    </row>
    <row r="826" spans="1:7" x14ac:dyDescent="0.3">
      <c r="A826" s="2">
        <v>43875</v>
      </c>
      <c r="B826">
        <v>3.77</v>
      </c>
      <c r="C826">
        <v>4.0199999999999996</v>
      </c>
      <c r="D826">
        <v>4.04</v>
      </c>
      <c r="E826">
        <v>3.75</v>
      </c>
      <c r="F826" t="s">
        <v>1331</v>
      </c>
      <c r="G826">
        <v>-6.4500000000000002E-2</v>
      </c>
    </row>
    <row r="827" spans="1:7" x14ac:dyDescent="0.3">
      <c r="A827" s="2">
        <v>43874</v>
      </c>
      <c r="B827">
        <v>4.03</v>
      </c>
      <c r="C827">
        <v>3.95</v>
      </c>
      <c r="D827">
        <v>4.05</v>
      </c>
      <c r="E827">
        <v>3.86</v>
      </c>
      <c r="F827" t="s">
        <v>9964</v>
      </c>
      <c r="G827">
        <v>-9.7999999999999997E-3</v>
      </c>
    </row>
    <row r="828" spans="1:7" x14ac:dyDescent="0.3">
      <c r="A828" s="2">
        <v>43873</v>
      </c>
      <c r="B828">
        <v>4.07</v>
      </c>
      <c r="C828">
        <v>4</v>
      </c>
      <c r="D828">
        <v>4.2</v>
      </c>
      <c r="E828">
        <v>3.98</v>
      </c>
      <c r="F828" t="s">
        <v>9965</v>
      </c>
      <c r="G828">
        <v>2.7799999999999998E-2</v>
      </c>
    </row>
    <row r="829" spans="1:7" x14ac:dyDescent="0.3">
      <c r="A829" s="2">
        <v>43872</v>
      </c>
      <c r="B829">
        <v>3.96</v>
      </c>
      <c r="C829">
        <v>3.83</v>
      </c>
      <c r="D829">
        <v>4.05</v>
      </c>
      <c r="E829">
        <v>3.8</v>
      </c>
      <c r="F829" t="s">
        <v>9966</v>
      </c>
      <c r="G829">
        <v>2.3300000000000001E-2</v>
      </c>
    </row>
    <row r="830" spans="1:7" x14ac:dyDescent="0.3">
      <c r="A830" s="2">
        <v>43871</v>
      </c>
      <c r="B830">
        <v>3.87</v>
      </c>
      <c r="C830">
        <v>3.67</v>
      </c>
      <c r="D830">
        <v>3.91</v>
      </c>
      <c r="E830">
        <v>3.62</v>
      </c>
      <c r="F830" t="s">
        <v>9967</v>
      </c>
      <c r="G830">
        <v>1.5699999999999999E-2</v>
      </c>
    </row>
    <row r="831" spans="1:7" x14ac:dyDescent="0.3">
      <c r="A831" s="2">
        <v>43868</v>
      </c>
      <c r="B831">
        <v>3.81</v>
      </c>
      <c r="C831">
        <v>4.0199999999999996</v>
      </c>
      <c r="D831">
        <v>4.0199999999999996</v>
      </c>
      <c r="E831">
        <v>3.74</v>
      </c>
      <c r="F831" t="s">
        <v>9968</v>
      </c>
      <c r="G831">
        <v>-6.6199999999999995E-2</v>
      </c>
    </row>
    <row r="832" spans="1:7" x14ac:dyDescent="0.3">
      <c r="A832" s="2">
        <v>43867</v>
      </c>
      <c r="B832">
        <v>4.08</v>
      </c>
      <c r="C832">
        <v>4.2</v>
      </c>
      <c r="D832">
        <v>4.33</v>
      </c>
      <c r="E832">
        <v>4.05</v>
      </c>
      <c r="F832" t="s">
        <v>9357</v>
      </c>
      <c r="G832">
        <v>-7.0599999999999996E-2</v>
      </c>
    </row>
    <row r="833" spans="1:7" x14ac:dyDescent="0.3">
      <c r="A833" s="2">
        <v>43866</v>
      </c>
      <c r="B833">
        <v>4.3899999999999997</v>
      </c>
      <c r="C833">
        <v>4.37</v>
      </c>
      <c r="D833">
        <v>4.4800000000000004</v>
      </c>
      <c r="E833">
        <v>4.13</v>
      </c>
      <c r="F833" t="s">
        <v>9969</v>
      </c>
      <c r="G833">
        <v>-2.6599999999999999E-2</v>
      </c>
    </row>
    <row r="834" spans="1:7" x14ac:dyDescent="0.3">
      <c r="A834" s="2">
        <v>43865</v>
      </c>
      <c r="B834">
        <v>4.51</v>
      </c>
      <c r="C834">
        <v>4.29</v>
      </c>
      <c r="D834">
        <v>4.7</v>
      </c>
      <c r="E834">
        <v>4.16</v>
      </c>
      <c r="F834" t="s">
        <v>9970</v>
      </c>
      <c r="G834">
        <v>0.1108</v>
      </c>
    </row>
    <row r="835" spans="1:7" x14ac:dyDescent="0.3">
      <c r="A835" s="2">
        <v>43864</v>
      </c>
      <c r="B835">
        <v>4.0599999999999996</v>
      </c>
      <c r="C835">
        <v>3.54</v>
      </c>
      <c r="D835">
        <v>4.1100000000000003</v>
      </c>
      <c r="E835">
        <v>3.52</v>
      </c>
      <c r="F835" t="s">
        <v>1031</v>
      </c>
      <c r="G835">
        <v>7.4099999999999999E-2</v>
      </c>
    </row>
    <row r="836" spans="1:7" x14ac:dyDescent="0.3">
      <c r="A836" s="2">
        <v>43861</v>
      </c>
      <c r="B836">
        <v>3.78</v>
      </c>
      <c r="C836">
        <v>4.0199999999999996</v>
      </c>
      <c r="D836">
        <v>4.04</v>
      </c>
      <c r="E836">
        <v>3.67</v>
      </c>
      <c r="F836" t="s">
        <v>9971</v>
      </c>
      <c r="G836">
        <v>-7.3499999999999996E-2</v>
      </c>
    </row>
    <row r="837" spans="1:7" x14ac:dyDescent="0.3">
      <c r="A837" s="2">
        <v>43860</v>
      </c>
      <c r="B837">
        <v>4.08</v>
      </c>
      <c r="C837">
        <v>4.24</v>
      </c>
      <c r="D837">
        <v>4.38</v>
      </c>
      <c r="E837">
        <v>4.01</v>
      </c>
      <c r="F837" t="s">
        <v>9972</v>
      </c>
      <c r="G837">
        <v>-4.4499999999999998E-2</v>
      </c>
    </row>
    <row r="838" spans="1:7" x14ac:dyDescent="0.3">
      <c r="A838" s="2">
        <v>43859</v>
      </c>
      <c r="B838">
        <v>4.2699999999999996</v>
      </c>
      <c r="C838">
        <v>4.2300000000000004</v>
      </c>
      <c r="D838">
        <v>4.33</v>
      </c>
      <c r="E838">
        <v>4.0199999999999996</v>
      </c>
      <c r="F838" t="s">
        <v>9973</v>
      </c>
      <c r="G838">
        <v>1.43E-2</v>
      </c>
    </row>
    <row r="839" spans="1:7" x14ac:dyDescent="0.3">
      <c r="A839" s="2">
        <v>43858</v>
      </c>
      <c r="B839">
        <v>4.21</v>
      </c>
      <c r="C839">
        <v>4.25</v>
      </c>
      <c r="D839">
        <v>4.2699999999999996</v>
      </c>
      <c r="E839">
        <v>4.03</v>
      </c>
      <c r="F839" t="s">
        <v>9110</v>
      </c>
      <c r="G839">
        <v>4.99E-2</v>
      </c>
    </row>
    <row r="840" spans="1:7" x14ac:dyDescent="0.3">
      <c r="A840" s="2">
        <v>43857</v>
      </c>
      <c r="B840">
        <v>4.01</v>
      </c>
      <c r="C840">
        <v>3.98</v>
      </c>
      <c r="D840">
        <v>4.3499999999999996</v>
      </c>
      <c r="E840">
        <v>3.84</v>
      </c>
      <c r="F840" t="s">
        <v>9974</v>
      </c>
      <c r="G840">
        <v>-0.13950000000000001</v>
      </c>
    </row>
    <row r="841" spans="1:7" x14ac:dyDescent="0.3">
      <c r="A841" s="2">
        <v>43854</v>
      </c>
      <c r="B841">
        <v>4.66</v>
      </c>
      <c r="C841">
        <v>5</v>
      </c>
      <c r="D841">
        <v>5.0599999999999996</v>
      </c>
      <c r="E841">
        <v>4.51</v>
      </c>
      <c r="F841" t="s">
        <v>1326</v>
      </c>
      <c r="G841">
        <v>-5.28E-2</v>
      </c>
    </row>
    <row r="842" spans="1:7" x14ac:dyDescent="0.3">
      <c r="A842" s="2">
        <v>43853</v>
      </c>
      <c r="B842">
        <v>4.92</v>
      </c>
      <c r="C842">
        <v>4.57</v>
      </c>
      <c r="D842">
        <v>4.95</v>
      </c>
      <c r="E842">
        <v>4.3099999999999996</v>
      </c>
      <c r="F842" t="s">
        <v>9975</v>
      </c>
      <c r="G842">
        <v>2.7099999999999999E-2</v>
      </c>
    </row>
    <row r="843" spans="1:7" x14ac:dyDescent="0.3">
      <c r="A843" s="2">
        <v>43852</v>
      </c>
      <c r="B843">
        <v>4.79</v>
      </c>
      <c r="C843">
        <v>5.42</v>
      </c>
      <c r="D843">
        <v>5.65</v>
      </c>
      <c r="E843">
        <v>4.6900000000000004</v>
      </c>
      <c r="F843" t="s">
        <v>9976</v>
      </c>
      <c r="G843">
        <v>-7.3499999999999996E-2</v>
      </c>
    </row>
    <row r="844" spans="1:7" x14ac:dyDescent="0.3">
      <c r="A844" s="2">
        <v>43851</v>
      </c>
      <c r="B844">
        <v>5.17</v>
      </c>
      <c r="C844">
        <v>4.5999999999999996</v>
      </c>
      <c r="D844">
        <v>5.29</v>
      </c>
      <c r="E844">
        <v>4.5199999999999996</v>
      </c>
      <c r="F844" t="s">
        <v>9977</v>
      </c>
      <c r="G844">
        <v>0.1071</v>
      </c>
    </row>
    <row r="845" spans="1:7" x14ac:dyDescent="0.3">
      <c r="A845" s="2">
        <v>43847</v>
      </c>
      <c r="B845">
        <v>4.67</v>
      </c>
      <c r="C845">
        <v>4.51</v>
      </c>
      <c r="D845">
        <v>4.71</v>
      </c>
      <c r="E845">
        <v>4.46</v>
      </c>
      <c r="F845" t="s">
        <v>9978</v>
      </c>
      <c r="G845">
        <v>6.8599999999999994E-2</v>
      </c>
    </row>
    <row r="846" spans="1:7" x14ac:dyDescent="0.3">
      <c r="A846" s="2">
        <v>43846</v>
      </c>
      <c r="B846">
        <v>4.37</v>
      </c>
      <c r="C846">
        <v>3.99</v>
      </c>
      <c r="D846">
        <v>4.4000000000000004</v>
      </c>
      <c r="E846">
        <v>3.91</v>
      </c>
      <c r="F846" t="s">
        <v>9790</v>
      </c>
      <c r="G846">
        <v>1.8599999999999998E-2</v>
      </c>
    </row>
    <row r="847" spans="1:7" x14ac:dyDescent="0.3">
      <c r="A847" s="2">
        <v>43845</v>
      </c>
      <c r="B847">
        <v>4.29</v>
      </c>
      <c r="C847">
        <v>4.1900000000000004</v>
      </c>
      <c r="D847">
        <v>4.4800000000000004</v>
      </c>
      <c r="E847">
        <v>4</v>
      </c>
      <c r="F847" t="s">
        <v>9979</v>
      </c>
      <c r="G847">
        <v>0.14099999999999999</v>
      </c>
    </row>
    <row r="848" spans="1:7" x14ac:dyDescent="0.3">
      <c r="A848" s="2">
        <v>43844</v>
      </c>
      <c r="B848">
        <v>3.76</v>
      </c>
      <c r="C848">
        <v>3.7</v>
      </c>
      <c r="D848">
        <v>3.82</v>
      </c>
      <c r="E848">
        <v>3.61</v>
      </c>
      <c r="F848" t="s">
        <v>3466</v>
      </c>
      <c r="G848">
        <v>1.6199999999999999E-2</v>
      </c>
    </row>
    <row r="849" spans="1:7" x14ac:dyDescent="0.3">
      <c r="A849" s="2">
        <v>43843</v>
      </c>
      <c r="B849">
        <v>3.7</v>
      </c>
      <c r="C849">
        <v>3.71</v>
      </c>
      <c r="D849">
        <v>3.73</v>
      </c>
      <c r="E849">
        <v>3.52</v>
      </c>
      <c r="F849" t="s">
        <v>9980</v>
      </c>
      <c r="G849">
        <v>5.4100000000000002E-2</v>
      </c>
    </row>
    <row r="850" spans="1:7" x14ac:dyDescent="0.3">
      <c r="A850" s="2">
        <v>43840</v>
      </c>
      <c r="B850">
        <v>3.51</v>
      </c>
      <c r="C850">
        <v>3.49</v>
      </c>
      <c r="D850">
        <v>3.58</v>
      </c>
      <c r="E850">
        <v>3.4</v>
      </c>
      <c r="F850" t="s">
        <v>4298</v>
      </c>
      <c r="G850">
        <v>1.4500000000000001E-2</v>
      </c>
    </row>
    <row r="851" spans="1:7" x14ac:dyDescent="0.3">
      <c r="A851" s="2">
        <v>43839</v>
      </c>
      <c r="B851">
        <v>3.46</v>
      </c>
      <c r="C851">
        <v>3.44</v>
      </c>
      <c r="D851">
        <v>3.58</v>
      </c>
      <c r="E851">
        <v>3.33</v>
      </c>
      <c r="F851" t="s">
        <v>9981</v>
      </c>
      <c r="G851">
        <v>2.06E-2</v>
      </c>
    </row>
    <row r="852" spans="1:7" x14ac:dyDescent="0.3">
      <c r="A852" s="2">
        <v>43838</v>
      </c>
      <c r="B852">
        <v>3.39</v>
      </c>
      <c r="C852">
        <v>3.14</v>
      </c>
      <c r="D852">
        <v>3.49</v>
      </c>
      <c r="E852">
        <v>3.13</v>
      </c>
      <c r="F852" t="s">
        <v>9982</v>
      </c>
      <c r="G852">
        <v>4.6300000000000001E-2</v>
      </c>
    </row>
    <row r="853" spans="1:7" x14ac:dyDescent="0.3">
      <c r="A853" s="2">
        <v>43837</v>
      </c>
      <c r="B853">
        <v>3.24</v>
      </c>
      <c r="C853">
        <v>3.7</v>
      </c>
      <c r="D853">
        <v>3.73</v>
      </c>
      <c r="E853">
        <v>3.21</v>
      </c>
      <c r="F853" t="s">
        <v>9983</v>
      </c>
      <c r="G853">
        <v>-0.1196</v>
      </c>
    </row>
    <row r="854" spans="1:7" x14ac:dyDescent="0.3">
      <c r="A854" s="2">
        <v>43836</v>
      </c>
      <c r="B854">
        <v>3.68</v>
      </c>
      <c r="C854">
        <v>4.1900000000000004</v>
      </c>
      <c r="D854">
        <v>4.24</v>
      </c>
      <c r="E854">
        <v>3.66</v>
      </c>
      <c r="F854" t="s">
        <v>9984</v>
      </c>
      <c r="G854">
        <v>-3.9199999999999999E-2</v>
      </c>
    </row>
    <row r="855" spans="1:7" x14ac:dyDescent="0.3">
      <c r="A855" s="2">
        <v>43833</v>
      </c>
      <c r="B855">
        <v>3.83</v>
      </c>
      <c r="C855">
        <v>3.5</v>
      </c>
      <c r="D855">
        <v>3.9</v>
      </c>
      <c r="E855">
        <v>3.48</v>
      </c>
      <c r="F855" t="s">
        <v>9985</v>
      </c>
      <c r="G855">
        <v>2.9600000000000001E-2</v>
      </c>
    </row>
    <row r="856" spans="1:7" x14ac:dyDescent="0.3">
      <c r="A856" s="2">
        <v>43832</v>
      </c>
      <c r="B856">
        <v>3.72</v>
      </c>
      <c r="C856">
        <v>4.0999999999999996</v>
      </c>
      <c r="D856">
        <v>4.0999999999999996</v>
      </c>
      <c r="E856">
        <v>3.61</v>
      </c>
      <c r="F856" t="s">
        <v>9986</v>
      </c>
      <c r="G856">
        <v>-7.46E-2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B8C91-702B-4DC5-99CE-EADB4DD00B4E}">
  <dimension ref="A1:AF31"/>
  <sheetViews>
    <sheetView zoomScale="70" zoomScaleNormal="70" workbookViewId="0">
      <selection activeCell="C1" sqref="C1:AF1"/>
    </sheetView>
  </sheetViews>
  <sheetFormatPr defaultRowHeight="14.4" x14ac:dyDescent="0.3"/>
  <cols>
    <col min="1" max="1" width="6" customWidth="1"/>
    <col min="2" max="2" width="9.44140625" customWidth="1"/>
  </cols>
  <sheetData>
    <row r="1" spans="1:32" x14ac:dyDescent="0.3">
      <c r="A1" s="5"/>
      <c r="B1" s="5"/>
      <c r="C1" s="5" t="s">
        <v>15903</v>
      </c>
      <c r="D1" s="5" t="s">
        <v>15904</v>
      </c>
      <c r="E1" s="5" t="s">
        <v>15905</v>
      </c>
      <c r="F1" s="5" t="s">
        <v>15906</v>
      </c>
      <c r="G1" s="5" t="s">
        <v>15907</v>
      </c>
      <c r="H1" s="5" t="s">
        <v>15908</v>
      </c>
      <c r="I1" s="5" t="s">
        <v>15909</v>
      </c>
      <c r="J1" s="5" t="s">
        <v>15910</v>
      </c>
      <c r="K1" s="5" t="s">
        <v>15911</v>
      </c>
      <c r="L1" s="5" t="s">
        <v>15912</v>
      </c>
      <c r="M1" s="5" t="s">
        <v>15913</v>
      </c>
      <c r="N1" s="5" t="s">
        <v>15914</v>
      </c>
      <c r="O1" s="5" t="s">
        <v>15915</v>
      </c>
      <c r="P1" s="5" t="s">
        <v>15916</v>
      </c>
      <c r="Q1" s="5" t="s">
        <v>15917</v>
      </c>
      <c r="R1" s="5" t="s">
        <v>15918</v>
      </c>
      <c r="S1" s="5" t="s">
        <v>15919</v>
      </c>
      <c r="T1" s="5" t="s">
        <v>15920</v>
      </c>
      <c r="U1" s="5" t="s">
        <v>15921</v>
      </c>
      <c r="V1" s="5" t="s">
        <v>15922</v>
      </c>
      <c r="W1" s="5" t="s">
        <v>15923</v>
      </c>
      <c r="X1" s="5" t="s">
        <v>15924</v>
      </c>
      <c r="Y1" s="5" t="s">
        <v>15925</v>
      </c>
      <c r="Z1" s="5" t="s">
        <v>15926</v>
      </c>
      <c r="AA1" s="5" t="s">
        <v>15927</v>
      </c>
      <c r="AB1" s="5" t="s">
        <v>15928</v>
      </c>
      <c r="AC1" s="5" t="s">
        <v>15929</v>
      </c>
      <c r="AD1" s="5" t="s">
        <v>15930</v>
      </c>
      <c r="AE1" s="5" t="s">
        <v>15931</v>
      </c>
      <c r="AF1" s="5" t="s">
        <v>15932</v>
      </c>
    </row>
    <row r="2" spans="1:32" x14ac:dyDescent="0.3">
      <c r="A2" t="s">
        <v>15873</v>
      </c>
      <c r="B2" t="str">
        <f>_xlfn.TEXTBEFORE(A2," ")</f>
        <v>AMD</v>
      </c>
      <c r="C2">
        <v>1</v>
      </c>
    </row>
    <row r="3" spans="1:32" x14ac:dyDescent="0.3">
      <c r="A3" t="s">
        <v>15874</v>
      </c>
      <c r="B3" t="str">
        <f t="shared" ref="B3:B31" si="0">_xlfn.TEXTBEFORE(A3," ")</f>
        <v>AER</v>
      </c>
      <c r="C3">
        <v>0.27743912897410783</v>
      </c>
      <c r="D3">
        <v>1</v>
      </c>
    </row>
    <row r="4" spans="1:32" x14ac:dyDescent="0.3">
      <c r="A4" t="s">
        <v>15875</v>
      </c>
      <c r="B4" t="str">
        <f t="shared" si="0"/>
        <v>BARC</v>
      </c>
      <c r="C4">
        <v>0.16310486617615055</v>
      </c>
      <c r="D4">
        <v>0.61313131420673173</v>
      </c>
      <c r="E4">
        <v>1</v>
      </c>
    </row>
    <row r="5" spans="1:32" x14ac:dyDescent="0.3">
      <c r="A5" t="s">
        <v>15876</v>
      </c>
      <c r="B5" t="str">
        <f t="shared" si="0"/>
        <v>BMWG</v>
      </c>
      <c r="C5">
        <v>0.24312297778619546</v>
      </c>
      <c r="D5">
        <v>0.52195723792621862</v>
      </c>
      <c r="E5">
        <v>0.67315969124970487</v>
      </c>
      <c r="F5">
        <v>1</v>
      </c>
    </row>
    <row r="6" spans="1:32" x14ac:dyDescent="0.3">
      <c r="A6" t="s">
        <v>15877</v>
      </c>
      <c r="B6" t="str">
        <f t="shared" si="0"/>
        <v>BNC</v>
      </c>
      <c r="C6">
        <v>0.1352153586548959</v>
      </c>
      <c r="D6">
        <v>0.4743401285313395</v>
      </c>
      <c r="E6">
        <v>0.65506011581805357</v>
      </c>
      <c r="F6">
        <v>0.50745249159677097</v>
      </c>
      <c r="G6">
        <v>1</v>
      </c>
    </row>
    <row r="7" spans="1:32" x14ac:dyDescent="0.3">
      <c r="A7" t="s">
        <v>15878</v>
      </c>
      <c r="B7" t="str">
        <f t="shared" si="0"/>
        <v>BNTX</v>
      </c>
      <c r="C7">
        <v>0.21559717004987286</v>
      </c>
      <c r="D7">
        <v>-4.9577876976326013E-2</v>
      </c>
      <c r="E7">
        <v>1.2533019930688593E-2</v>
      </c>
      <c r="F7">
        <v>2.7808639873751925E-2</v>
      </c>
      <c r="G7">
        <v>7.9821528521033927E-2</v>
      </c>
      <c r="H7">
        <v>1</v>
      </c>
    </row>
    <row r="8" spans="1:32" x14ac:dyDescent="0.3">
      <c r="A8" t="s">
        <v>15879</v>
      </c>
      <c r="B8" t="str">
        <f t="shared" si="0"/>
        <v>CABK</v>
      </c>
      <c r="C8">
        <v>0.10177792368986603</v>
      </c>
      <c r="D8">
        <v>0.46352216917446865</v>
      </c>
      <c r="E8">
        <v>0.66644823500278882</v>
      </c>
      <c r="F8">
        <v>0.51410272702308923</v>
      </c>
      <c r="G8">
        <v>0.63423172856590992</v>
      </c>
      <c r="H8">
        <v>5.0771324296221436E-2</v>
      </c>
      <c r="I8">
        <v>1</v>
      </c>
    </row>
    <row r="9" spans="1:32" x14ac:dyDescent="0.3">
      <c r="A9" t="s">
        <v>15880</v>
      </c>
      <c r="B9" t="str">
        <f t="shared" si="0"/>
        <v>CSCO</v>
      </c>
      <c r="C9">
        <v>0.46394205604691952</v>
      </c>
      <c r="D9">
        <v>0.3957518673870945</v>
      </c>
      <c r="E9">
        <v>0.31732408203030238</v>
      </c>
      <c r="F9">
        <v>0.34682778588294416</v>
      </c>
      <c r="G9">
        <v>0.25866771081033063</v>
      </c>
      <c r="H9">
        <v>0.20290604356069547</v>
      </c>
      <c r="I9">
        <v>0.25829097693589503</v>
      </c>
      <c r="J9">
        <v>1</v>
      </c>
    </row>
    <row r="10" spans="1:32" x14ac:dyDescent="0.3">
      <c r="A10" t="s">
        <v>15881</v>
      </c>
      <c r="B10" t="str">
        <f t="shared" si="0"/>
        <v>DBKGn</v>
      </c>
      <c r="C10">
        <v>0.19074228287720316</v>
      </c>
      <c r="D10">
        <v>0.50188610380627874</v>
      </c>
      <c r="E10">
        <v>0.74390662720697487</v>
      </c>
      <c r="F10">
        <v>0.61763272065596997</v>
      </c>
      <c r="G10">
        <v>0.60375364094281969</v>
      </c>
      <c r="H10">
        <v>9.0350581829111487E-2</v>
      </c>
      <c r="I10">
        <v>0.66048795565529272</v>
      </c>
      <c r="J10">
        <v>0.30520951608756575</v>
      </c>
      <c r="K10">
        <v>1</v>
      </c>
    </row>
    <row r="11" spans="1:32" x14ac:dyDescent="0.3">
      <c r="A11" t="s">
        <v>15882</v>
      </c>
      <c r="B11" t="str">
        <f t="shared" si="0"/>
        <v>EQQQ</v>
      </c>
      <c r="C11">
        <v>0.42861492734691164</v>
      </c>
      <c r="D11">
        <v>0.28741781556849294</v>
      </c>
      <c r="E11">
        <v>0.31134802557886504</v>
      </c>
      <c r="F11">
        <v>0.37510840470544565</v>
      </c>
      <c r="G11">
        <v>0.21661739842525651</v>
      </c>
      <c r="H11">
        <v>0.15544737657909033</v>
      </c>
      <c r="I11">
        <v>0.15226963705965296</v>
      </c>
      <c r="J11">
        <v>0.32713598299500962</v>
      </c>
      <c r="K11">
        <v>0.31412621157994436</v>
      </c>
      <c r="L11">
        <v>1</v>
      </c>
    </row>
    <row r="12" spans="1:32" x14ac:dyDescent="0.3">
      <c r="A12" t="s">
        <v>15883</v>
      </c>
      <c r="B12" t="str">
        <f t="shared" si="0"/>
        <v>LHAG</v>
      </c>
      <c r="C12">
        <v>0.15479400048681138</v>
      </c>
      <c r="D12">
        <v>0.53440519335880898</v>
      </c>
      <c r="E12">
        <v>0.59940284036996672</v>
      </c>
      <c r="F12">
        <v>0.56255628639168864</v>
      </c>
      <c r="G12">
        <v>0.52294865643567723</v>
      </c>
      <c r="H12">
        <v>-1.352730108749349E-2</v>
      </c>
      <c r="I12">
        <v>0.5347673372192342</v>
      </c>
      <c r="J12">
        <v>0.27489115630717842</v>
      </c>
      <c r="K12">
        <v>0.5664675549216952</v>
      </c>
      <c r="L12">
        <v>0.29314020012124675</v>
      </c>
      <c r="M12">
        <v>1</v>
      </c>
    </row>
    <row r="13" spans="1:32" x14ac:dyDescent="0.3">
      <c r="A13" t="s">
        <v>15884</v>
      </c>
      <c r="B13" t="str">
        <f t="shared" si="0"/>
        <v>MRNA</v>
      </c>
      <c r="C13">
        <v>0.23274809577816113</v>
      </c>
      <c r="D13">
        <v>1.2050474976581228E-2</v>
      </c>
      <c r="E13">
        <v>-3.1428969802685322E-2</v>
      </c>
      <c r="F13">
        <v>-2.2058278847763041E-2</v>
      </c>
      <c r="G13">
        <v>-1.8783782476226918E-2</v>
      </c>
      <c r="H13">
        <v>0.54477945398808547</v>
      </c>
      <c r="I13">
        <v>-2.7667013868739564E-2</v>
      </c>
      <c r="J13">
        <v>0.12094112551035599</v>
      </c>
      <c r="K13">
        <v>-2.0239513259817246E-3</v>
      </c>
      <c r="L13">
        <v>0.18549934467830811</v>
      </c>
      <c r="M13">
        <v>-7.7823872975331582E-2</v>
      </c>
      <c r="N13">
        <v>1</v>
      </c>
    </row>
    <row r="14" spans="1:32" x14ac:dyDescent="0.3">
      <c r="A14" t="s">
        <v>15885</v>
      </c>
      <c r="B14" t="str">
        <f t="shared" si="0"/>
        <v>MSFT</v>
      </c>
      <c r="C14">
        <v>0.65137527070190193</v>
      </c>
      <c r="D14">
        <v>0.31753316064659842</v>
      </c>
      <c r="E14">
        <v>0.21776143212849938</v>
      </c>
      <c r="F14">
        <v>0.27350320635077074</v>
      </c>
      <c r="G14">
        <v>0.15306753984879753</v>
      </c>
      <c r="H14">
        <v>0.2117865044740315</v>
      </c>
      <c r="I14">
        <v>0.14531864854424278</v>
      </c>
      <c r="J14">
        <v>0.61722358458172899</v>
      </c>
      <c r="K14">
        <v>0.20494781776324517</v>
      </c>
      <c r="L14">
        <v>0.49668234480402335</v>
      </c>
      <c r="M14">
        <v>0.15960936857306077</v>
      </c>
      <c r="N14">
        <v>0.17816629639023296</v>
      </c>
      <c r="O14">
        <v>1</v>
      </c>
    </row>
    <row r="15" spans="1:32" x14ac:dyDescent="0.3">
      <c r="A15" t="s">
        <v>15886</v>
      </c>
      <c r="B15" t="str">
        <f t="shared" si="0"/>
        <v>NIO</v>
      </c>
      <c r="C15">
        <v>0.41181307695281066</v>
      </c>
      <c r="D15">
        <v>0.25797858119147221</v>
      </c>
      <c r="E15">
        <v>0.18319177959805655</v>
      </c>
      <c r="F15">
        <v>0.24464311709694564</v>
      </c>
      <c r="G15">
        <v>0.15523698790519128</v>
      </c>
      <c r="H15">
        <v>0.15208534055193218</v>
      </c>
      <c r="I15">
        <v>0.15272045143926602</v>
      </c>
      <c r="J15">
        <v>0.17546674056448633</v>
      </c>
      <c r="K15">
        <v>0.18370914752023904</v>
      </c>
      <c r="L15">
        <v>0.33136600587737514</v>
      </c>
      <c r="M15">
        <v>0.15783267652227104</v>
      </c>
      <c r="N15">
        <v>0.17994159754856268</v>
      </c>
      <c r="O15">
        <v>0.33890754388084948</v>
      </c>
      <c r="P15">
        <v>1</v>
      </c>
    </row>
    <row r="16" spans="1:32" x14ac:dyDescent="0.3">
      <c r="A16" t="s">
        <v>15887</v>
      </c>
      <c r="B16" t="str">
        <f t="shared" si="0"/>
        <v>NVDA</v>
      </c>
      <c r="C16">
        <v>0.80460879502502669</v>
      </c>
      <c r="D16">
        <v>0.30831015529755673</v>
      </c>
      <c r="E16">
        <v>0.18939054567645769</v>
      </c>
      <c r="F16">
        <v>0.27319657464202973</v>
      </c>
      <c r="G16">
        <v>0.13579446299203166</v>
      </c>
      <c r="H16">
        <v>0.23000930136876821</v>
      </c>
      <c r="I16">
        <v>0.10620456474935525</v>
      </c>
      <c r="J16">
        <v>0.50046291337272475</v>
      </c>
      <c r="K16">
        <v>0.22309370052038063</v>
      </c>
      <c r="L16">
        <v>0.50266550869617299</v>
      </c>
      <c r="M16">
        <v>0.17694719724625954</v>
      </c>
      <c r="N16">
        <v>0.21243421487807465</v>
      </c>
      <c r="O16">
        <v>0.746978632737754</v>
      </c>
      <c r="P16">
        <v>0.42211845754344085</v>
      </c>
      <c r="Q16">
        <v>1</v>
      </c>
    </row>
    <row r="17" spans="1:32" x14ac:dyDescent="0.3">
      <c r="A17" t="s">
        <v>15888</v>
      </c>
      <c r="B17" t="str">
        <f t="shared" si="0"/>
        <v>O2Dn</v>
      </c>
      <c r="C17">
        <v>4.2756027807869697E-2</v>
      </c>
      <c r="D17">
        <v>0.26103972795231811</v>
      </c>
      <c r="E17">
        <v>0.3370111921170118</v>
      </c>
      <c r="F17">
        <v>0.3501186844417925</v>
      </c>
      <c r="G17">
        <v>0.24974862811094273</v>
      </c>
      <c r="H17">
        <v>4.426062160832471E-2</v>
      </c>
      <c r="I17">
        <v>0.29857745668062941</v>
      </c>
      <c r="J17">
        <v>0.18733133586866274</v>
      </c>
      <c r="K17">
        <v>0.36699692947003359</v>
      </c>
      <c r="L17">
        <v>0.18009867701125629</v>
      </c>
      <c r="M17">
        <v>0.28847833101524267</v>
      </c>
      <c r="N17">
        <v>2.8057153641721018E-2</v>
      </c>
      <c r="O17">
        <v>0.12751581539112941</v>
      </c>
      <c r="P17">
        <v>7.6674337659717262E-2</v>
      </c>
      <c r="Q17">
        <v>8.9254391924665485E-2</v>
      </c>
      <c r="R17">
        <v>1</v>
      </c>
    </row>
    <row r="18" spans="1:32" x14ac:dyDescent="0.3">
      <c r="A18" t="s">
        <v>15889</v>
      </c>
      <c r="B18" t="str">
        <f t="shared" si="0"/>
        <v>PAH3d</v>
      </c>
      <c r="C18">
        <v>0.18629097152300758</v>
      </c>
      <c r="D18">
        <v>0.44493145876334389</v>
      </c>
      <c r="E18">
        <v>0.57437496603343097</v>
      </c>
      <c r="F18">
        <v>0.6969328183575132</v>
      </c>
      <c r="G18">
        <v>0.42412009280568719</v>
      </c>
      <c r="H18">
        <v>-2.8200691215230431E-2</v>
      </c>
      <c r="I18">
        <v>0.39297607864937417</v>
      </c>
      <c r="J18">
        <v>0.25935963959930486</v>
      </c>
      <c r="K18">
        <v>0.49322265114226943</v>
      </c>
      <c r="L18">
        <v>0.37990779788068707</v>
      </c>
      <c r="M18">
        <v>0.43565459863761397</v>
      </c>
      <c r="N18">
        <v>-1.604269010637013E-2</v>
      </c>
      <c r="O18">
        <v>0.2226230619232224</v>
      </c>
      <c r="P18">
        <v>0.22922667192927351</v>
      </c>
      <c r="Q18">
        <v>0.23681511255245652</v>
      </c>
      <c r="R18">
        <v>0.23322699097443342</v>
      </c>
      <c r="S18">
        <v>1</v>
      </c>
    </row>
    <row r="19" spans="1:32" x14ac:dyDescent="0.3">
      <c r="A19" t="s">
        <v>15890</v>
      </c>
      <c r="B19" t="str">
        <f t="shared" si="0"/>
        <v>PFE</v>
      </c>
      <c r="C19">
        <v>0.23409145851212218</v>
      </c>
      <c r="D19">
        <v>0.20268433662180801</v>
      </c>
      <c r="E19">
        <v>0.19330373377555995</v>
      </c>
      <c r="F19">
        <v>0.19748841818272303</v>
      </c>
      <c r="G19">
        <v>0.17389828598633739</v>
      </c>
      <c r="H19">
        <v>0.33052389434067747</v>
      </c>
      <c r="I19">
        <v>0.1461878469892724</v>
      </c>
      <c r="J19">
        <v>0.43724475962603765</v>
      </c>
      <c r="K19">
        <v>0.1482289517818107</v>
      </c>
      <c r="L19">
        <v>0.18089406075007791</v>
      </c>
      <c r="M19">
        <v>0.12235386244224476</v>
      </c>
      <c r="N19">
        <v>0.20420558097983121</v>
      </c>
      <c r="O19">
        <v>0.35902216854311003</v>
      </c>
      <c r="P19">
        <v>5.19174974516022E-2</v>
      </c>
      <c r="Q19">
        <v>0.23532260457195553</v>
      </c>
      <c r="R19">
        <v>0.11296375347989324</v>
      </c>
      <c r="S19">
        <v>0.10837278185536904</v>
      </c>
      <c r="T19">
        <v>1</v>
      </c>
    </row>
    <row r="20" spans="1:32" x14ac:dyDescent="0.3">
      <c r="A20" t="s">
        <v>15891</v>
      </c>
      <c r="B20" t="str">
        <f t="shared" si="0"/>
        <v>PLTR</v>
      </c>
      <c r="C20">
        <v>0.44338321191450625</v>
      </c>
      <c r="D20">
        <v>0.23192234066516632</v>
      </c>
      <c r="E20">
        <v>2.8287651471747232E-2</v>
      </c>
      <c r="F20">
        <v>4.7647238199929477E-2</v>
      </c>
      <c r="G20">
        <v>3.4670957062964705E-2</v>
      </c>
      <c r="H20">
        <v>0.26316729380829207</v>
      </c>
      <c r="I20">
        <v>-7.5030612832529256E-3</v>
      </c>
      <c r="J20">
        <v>0.19709521694406829</v>
      </c>
      <c r="K20">
        <v>4.2625768465082772E-2</v>
      </c>
      <c r="L20">
        <v>0.32588145637962412</v>
      </c>
      <c r="M20">
        <v>5.5668125797494229E-2</v>
      </c>
      <c r="N20">
        <v>0.33731825270971894</v>
      </c>
      <c r="O20">
        <v>0.37719832827988287</v>
      </c>
      <c r="P20">
        <v>0.45084691849593123</v>
      </c>
      <c r="Q20">
        <v>0.47559653720962503</v>
      </c>
      <c r="R20">
        <v>-1.3020456068057459E-2</v>
      </c>
      <c r="S20">
        <v>0.10586235723223941</v>
      </c>
      <c r="T20">
        <v>4.7913482164880665E-2</v>
      </c>
      <c r="U20">
        <v>1</v>
      </c>
    </row>
    <row r="21" spans="1:32" x14ac:dyDescent="0.3">
      <c r="A21" t="s">
        <v>15892</v>
      </c>
      <c r="B21" t="str">
        <f t="shared" si="0"/>
        <v>SFT</v>
      </c>
      <c r="C21">
        <v>0.26182560385650622</v>
      </c>
      <c r="D21">
        <v>0.11863967907426733</v>
      </c>
      <c r="E21">
        <v>3.8606340326037103E-2</v>
      </c>
      <c r="F21">
        <v>0.11204067505794302</v>
      </c>
      <c r="G21">
        <v>5.3774153776677443E-2</v>
      </c>
      <c r="H21">
        <v>0.11296330470207348</v>
      </c>
      <c r="I21">
        <v>4.8365743169416248E-2</v>
      </c>
      <c r="J21">
        <v>6.6498843273433625E-2</v>
      </c>
      <c r="K21">
        <v>8.587989641873392E-2</v>
      </c>
      <c r="L21">
        <v>0.19081066472108044</v>
      </c>
      <c r="M21">
        <v>6.4099031695000738E-2</v>
      </c>
      <c r="N21">
        <v>0.14464264541957678</v>
      </c>
      <c r="O21">
        <v>0.16246139714256644</v>
      </c>
      <c r="P21">
        <v>0.28190727591189663</v>
      </c>
      <c r="Q21">
        <v>0.27090846126672796</v>
      </c>
      <c r="R21">
        <v>3.724118658129006E-2</v>
      </c>
      <c r="S21">
        <v>5.8053751520543095E-2</v>
      </c>
      <c r="T21">
        <v>8.1253100552338775E-4</v>
      </c>
      <c r="U21">
        <v>0.29198392477994289</v>
      </c>
      <c r="V21">
        <v>1</v>
      </c>
    </row>
    <row r="22" spans="1:32" x14ac:dyDescent="0.3">
      <c r="A22" t="s">
        <v>15893</v>
      </c>
      <c r="B22" t="str">
        <f t="shared" si="0"/>
        <v>SXR8</v>
      </c>
      <c r="C22">
        <v>0.34616933580607057</v>
      </c>
      <c r="D22">
        <v>0.49258668389261001</v>
      </c>
      <c r="E22">
        <v>0.55411645437995283</v>
      </c>
      <c r="F22">
        <v>0.55851675930741362</v>
      </c>
      <c r="G22">
        <v>0.37511198859792516</v>
      </c>
      <c r="H22">
        <v>8.4496629796130679E-2</v>
      </c>
      <c r="I22">
        <v>0.37093100949161723</v>
      </c>
      <c r="J22">
        <v>0.42667187543852941</v>
      </c>
      <c r="K22">
        <v>0.50565991517312081</v>
      </c>
      <c r="L22">
        <v>0.81242741364348536</v>
      </c>
      <c r="M22">
        <v>0.46726092658765328</v>
      </c>
      <c r="N22">
        <v>0.10223097839747551</v>
      </c>
      <c r="O22">
        <v>0.4572532670996905</v>
      </c>
      <c r="P22">
        <v>0.26222127382382887</v>
      </c>
      <c r="Q22">
        <v>0.41861519486753251</v>
      </c>
      <c r="R22">
        <v>0.29652453257854727</v>
      </c>
      <c r="S22">
        <v>0.5094154208921583</v>
      </c>
      <c r="T22">
        <v>0.28190759370430157</v>
      </c>
      <c r="U22">
        <v>0.22934201773547264</v>
      </c>
      <c r="V22">
        <v>0.14152259355693581</v>
      </c>
      <c r="W22">
        <v>1</v>
      </c>
    </row>
    <row r="23" spans="1:32" x14ac:dyDescent="0.3">
      <c r="A23" t="s">
        <v>15894</v>
      </c>
      <c r="B23" t="str">
        <f t="shared" si="0"/>
        <v>T</v>
      </c>
      <c r="C23">
        <v>0.23873612422637294</v>
      </c>
      <c r="D23">
        <v>0.3720272797359826</v>
      </c>
      <c r="E23">
        <v>0.37769710094706804</v>
      </c>
      <c r="F23">
        <v>0.36139753969370236</v>
      </c>
      <c r="G23">
        <v>0.30053839258147036</v>
      </c>
      <c r="H23">
        <v>0.16383125656064626</v>
      </c>
      <c r="I23">
        <v>0.32253383134670843</v>
      </c>
      <c r="J23">
        <v>0.49050861460854067</v>
      </c>
      <c r="K23">
        <v>0.33279920672540869</v>
      </c>
      <c r="L23">
        <v>0.13842707097177981</v>
      </c>
      <c r="M23">
        <v>0.26828991973351651</v>
      </c>
      <c r="N23">
        <v>4.1417301744423922E-2</v>
      </c>
      <c r="O23">
        <v>0.35709522211878914</v>
      </c>
      <c r="P23">
        <v>0.14716698572655545</v>
      </c>
      <c r="Q23">
        <v>0.24370457024007852</v>
      </c>
      <c r="R23">
        <v>0.212236914180019</v>
      </c>
      <c r="S23">
        <v>0.24556224566584123</v>
      </c>
      <c r="T23">
        <v>0.38942232118049747</v>
      </c>
      <c r="U23">
        <v>0.10378294632821423</v>
      </c>
      <c r="V23">
        <v>5.6419897061531617E-2</v>
      </c>
      <c r="W23">
        <v>0.33554242852876304</v>
      </c>
      <c r="X23">
        <v>1</v>
      </c>
    </row>
    <row r="24" spans="1:32" x14ac:dyDescent="0.3">
      <c r="A24" t="s">
        <v>15895</v>
      </c>
      <c r="B24" t="str">
        <f t="shared" si="0"/>
        <v>TROW</v>
      </c>
      <c r="C24">
        <v>0.53318501235626914</v>
      </c>
      <c r="D24">
        <v>0.42337939767216942</v>
      </c>
      <c r="E24">
        <v>0.37858812112046974</v>
      </c>
      <c r="F24">
        <v>0.35334984540058595</v>
      </c>
      <c r="G24">
        <v>0.31350983723237091</v>
      </c>
      <c r="H24">
        <v>0.26798407082932574</v>
      </c>
      <c r="I24">
        <v>0.28908969037341248</v>
      </c>
      <c r="J24">
        <v>0.61700483322067645</v>
      </c>
      <c r="K24">
        <v>0.37676447925854356</v>
      </c>
      <c r="L24">
        <v>0.4093581154693266</v>
      </c>
      <c r="M24">
        <v>0.31191666319946471</v>
      </c>
      <c r="N24">
        <v>0.17756888588799064</v>
      </c>
      <c r="O24">
        <v>0.65621750594636563</v>
      </c>
      <c r="P24">
        <v>0.32120704226919716</v>
      </c>
      <c r="Q24">
        <v>0.59032663301587884</v>
      </c>
      <c r="R24">
        <v>0.15962393793299767</v>
      </c>
      <c r="S24">
        <v>0.27827151880503964</v>
      </c>
      <c r="T24">
        <v>0.38964450031947401</v>
      </c>
      <c r="U24">
        <v>0.39440242263808362</v>
      </c>
      <c r="V24">
        <v>0.22888838550958349</v>
      </c>
      <c r="W24">
        <v>0.49432864993146858</v>
      </c>
      <c r="X24">
        <v>0.51951664452050106</v>
      </c>
      <c r="Y24">
        <v>1</v>
      </c>
    </row>
    <row r="25" spans="1:32" x14ac:dyDescent="0.3">
      <c r="A25" t="s">
        <v>15896</v>
      </c>
      <c r="B25" t="str">
        <f t="shared" si="0"/>
        <v>UBSG</v>
      </c>
      <c r="C25">
        <v>0.25816648049596708</v>
      </c>
      <c r="D25">
        <v>0.54248043004239566</v>
      </c>
      <c r="E25">
        <v>0.73316954072186169</v>
      </c>
      <c r="F25">
        <v>0.64538009478140757</v>
      </c>
      <c r="G25">
        <v>0.54693204212160473</v>
      </c>
      <c r="H25">
        <v>7.1994389544938739E-2</v>
      </c>
      <c r="I25">
        <v>0.59231909412462846</v>
      </c>
      <c r="J25">
        <v>0.38759152183065693</v>
      </c>
      <c r="K25">
        <v>0.75324992886442332</v>
      </c>
      <c r="L25">
        <v>0.41332890786806403</v>
      </c>
      <c r="M25">
        <v>0.54842349560451165</v>
      </c>
      <c r="N25">
        <v>2.5316160959037392E-2</v>
      </c>
      <c r="O25">
        <v>0.29793155025890883</v>
      </c>
      <c r="P25">
        <v>0.23392023884570057</v>
      </c>
      <c r="Q25">
        <v>0.28698707280019792</v>
      </c>
      <c r="R25">
        <v>0.36275554820618844</v>
      </c>
      <c r="S25">
        <v>0.536925778392079</v>
      </c>
      <c r="T25">
        <v>0.19468916321608579</v>
      </c>
      <c r="U25">
        <v>0.10859282423031355</v>
      </c>
      <c r="V25">
        <v>0.11015448004309328</v>
      </c>
      <c r="W25">
        <v>0.60356881962387687</v>
      </c>
      <c r="X25">
        <v>0.35794452517918207</v>
      </c>
      <c r="Y25">
        <v>0.46888484490466414</v>
      </c>
      <c r="Z25">
        <v>1</v>
      </c>
    </row>
    <row r="26" spans="1:32" x14ac:dyDescent="0.3">
      <c r="A26" t="s">
        <v>15897</v>
      </c>
      <c r="B26" t="str">
        <f t="shared" si="0"/>
        <v>VHYL</v>
      </c>
      <c r="C26">
        <v>0.24841328013782121</v>
      </c>
      <c r="D26">
        <v>0.56497953067130735</v>
      </c>
      <c r="E26">
        <v>0.667305024458139</v>
      </c>
      <c r="F26">
        <v>0.61569997594536308</v>
      </c>
      <c r="G26">
        <v>0.53860906868680625</v>
      </c>
      <c r="H26">
        <v>0.13001390760590498</v>
      </c>
      <c r="I26">
        <v>0.51414321656665984</v>
      </c>
      <c r="J26">
        <v>0.42604655478992737</v>
      </c>
      <c r="K26">
        <v>0.59800298171811384</v>
      </c>
      <c r="L26">
        <v>0.6223195396966803</v>
      </c>
      <c r="M26">
        <v>0.53307262547227841</v>
      </c>
      <c r="N26">
        <v>4.471436289479952E-2</v>
      </c>
      <c r="O26">
        <v>0.3267040077765791</v>
      </c>
      <c r="P26">
        <v>0.22135245043828244</v>
      </c>
      <c r="Q26">
        <v>0.29595818538727237</v>
      </c>
      <c r="R26">
        <v>0.38771467276332561</v>
      </c>
      <c r="S26">
        <v>0.52997882105588923</v>
      </c>
      <c r="T26">
        <v>0.31033836205624776</v>
      </c>
      <c r="U26">
        <v>8.7984533588556985E-2</v>
      </c>
      <c r="V26">
        <v>8.1846833446494169E-2</v>
      </c>
      <c r="W26">
        <v>0.7820639264551007</v>
      </c>
      <c r="X26">
        <v>0.40496338398352061</v>
      </c>
      <c r="Y26">
        <v>0.45410320126700721</v>
      </c>
      <c r="Z26">
        <v>0.67894370153953565</v>
      </c>
      <c r="AA26">
        <v>1</v>
      </c>
    </row>
    <row r="27" spans="1:32" x14ac:dyDescent="0.3">
      <c r="A27" t="s">
        <v>15898</v>
      </c>
      <c r="B27" t="str">
        <f t="shared" si="0"/>
        <v>VNAn</v>
      </c>
      <c r="C27">
        <v>0.2613150540034862</v>
      </c>
      <c r="D27">
        <v>0.24114056818311524</v>
      </c>
      <c r="E27">
        <v>0.27446860751619195</v>
      </c>
      <c r="F27">
        <v>0.34195334086273371</v>
      </c>
      <c r="G27">
        <v>0.18213721415044162</v>
      </c>
      <c r="H27">
        <v>6.6047650525186408E-2</v>
      </c>
      <c r="I27">
        <v>0.14120375612715808</v>
      </c>
      <c r="J27">
        <v>0.2196600102213416</v>
      </c>
      <c r="K27">
        <v>0.27320833241142584</v>
      </c>
      <c r="L27">
        <v>0.40794228732621818</v>
      </c>
      <c r="M27">
        <v>0.23886959806913935</v>
      </c>
      <c r="N27">
        <v>8.0025375816916655E-2</v>
      </c>
      <c r="O27">
        <v>0.34007651045037973</v>
      </c>
      <c r="P27">
        <v>0.19807514769164378</v>
      </c>
      <c r="Q27">
        <v>0.33082525449842903</v>
      </c>
      <c r="R27">
        <v>0.27812352083281583</v>
      </c>
      <c r="S27">
        <v>0.30718502134827719</v>
      </c>
      <c r="T27">
        <v>0.16037083104048427</v>
      </c>
      <c r="U27">
        <v>0.18031252728020747</v>
      </c>
      <c r="V27">
        <v>0.12882483628850891</v>
      </c>
      <c r="W27">
        <v>0.43214797010852457</v>
      </c>
      <c r="X27">
        <v>0.15591774418832141</v>
      </c>
      <c r="Y27">
        <v>0.30244347892857693</v>
      </c>
      <c r="Z27">
        <v>0.35578398239674114</v>
      </c>
      <c r="AA27">
        <v>0.36904485049415464</v>
      </c>
      <c r="AB27">
        <v>1</v>
      </c>
    </row>
    <row r="28" spans="1:32" x14ac:dyDescent="0.3">
      <c r="A28" t="s">
        <v>15899</v>
      </c>
      <c r="B28" t="str">
        <f t="shared" si="0"/>
        <v>VOWG</v>
      </c>
      <c r="C28">
        <v>0.23403724972780446</v>
      </c>
      <c r="D28">
        <v>0.43841001754191877</v>
      </c>
      <c r="E28">
        <v>0.56438689413593157</v>
      </c>
      <c r="F28">
        <v>0.72276374524650222</v>
      </c>
      <c r="G28">
        <v>0.42526570744556785</v>
      </c>
      <c r="H28">
        <v>6.8615433726883238E-2</v>
      </c>
      <c r="I28">
        <v>0.46869960079922929</v>
      </c>
      <c r="J28">
        <v>0.31261052988543986</v>
      </c>
      <c r="K28">
        <v>0.54569853624704989</v>
      </c>
      <c r="L28">
        <v>0.4033128622632639</v>
      </c>
      <c r="M28">
        <v>0.48008338014995067</v>
      </c>
      <c r="N28">
        <v>8.0713760790276749E-3</v>
      </c>
      <c r="O28">
        <v>0.28072271835731238</v>
      </c>
      <c r="P28">
        <v>0.24695226223847738</v>
      </c>
      <c r="Q28">
        <v>0.28679871637544962</v>
      </c>
      <c r="R28">
        <v>0.29473045235213635</v>
      </c>
      <c r="S28">
        <v>0.67642904029685424</v>
      </c>
      <c r="T28">
        <v>0.20400206243160646</v>
      </c>
      <c r="U28">
        <v>9.5538959655788236E-2</v>
      </c>
      <c r="V28">
        <v>9.3160386540212178E-2</v>
      </c>
      <c r="W28">
        <v>0.51657947465029608</v>
      </c>
      <c r="X28">
        <v>0.32817817460266002</v>
      </c>
      <c r="Y28">
        <v>0.35891070206545012</v>
      </c>
      <c r="Z28">
        <v>0.58046013789419793</v>
      </c>
      <c r="AA28">
        <v>0.55060783639853161</v>
      </c>
      <c r="AB28">
        <v>0.32449353537729164</v>
      </c>
      <c r="AC28">
        <v>1</v>
      </c>
    </row>
    <row r="29" spans="1:32" x14ac:dyDescent="0.3">
      <c r="A29" t="s">
        <v>15900</v>
      </c>
      <c r="B29" t="str">
        <f t="shared" si="0"/>
        <v>VOWG_p</v>
      </c>
      <c r="C29">
        <v>0.24833162298256242</v>
      </c>
      <c r="D29">
        <v>0.52186496791642234</v>
      </c>
      <c r="E29">
        <v>0.6332934929123013</v>
      </c>
      <c r="F29">
        <v>0.79205473679243787</v>
      </c>
      <c r="G29">
        <v>0.46762625876735964</v>
      </c>
      <c r="H29">
        <v>4.3368585575264997E-2</v>
      </c>
      <c r="I29">
        <v>0.49507659250506109</v>
      </c>
      <c r="J29">
        <v>0.34385667749994941</v>
      </c>
      <c r="K29">
        <v>0.58092759621084755</v>
      </c>
      <c r="L29">
        <v>0.41892421361123977</v>
      </c>
      <c r="M29">
        <v>0.53063747515168291</v>
      </c>
      <c r="N29">
        <v>4.3797321357711251E-3</v>
      </c>
      <c r="O29">
        <v>0.3086749995001975</v>
      </c>
      <c r="P29">
        <v>0.2592432595259973</v>
      </c>
      <c r="Q29">
        <v>0.3099837086987175</v>
      </c>
      <c r="R29">
        <v>0.30946004662733217</v>
      </c>
      <c r="S29">
        <v>0.77040055361399473</v>
      </c>
      <c r="T29">
        <v>0.19194272333980619</v>
      </c>
      <c r="U29">
        <v>9.2875947468037817E-2</v>
      </c>
      <c r="V29">
        <v>9.6446396997692738E-2</v>
      </c>
      <c r="W29">
        <v>0.57187601230523966</v>
      </c>
      <c r="X29">
        <v>0.34536052873886852</v>
      </c>
      <c r="Y29">
        <v>0.36581348842921863</v>
      </c>
      <c r="Z29">
        <v>0.61073665739539107</v>
      </c>
      <c r="AA29">
        <v>0.60800827460135776</v>
      </c>
      <c r="AB29">
        <v>0.35187877625275377</v>
      </c>
      <c r="AC29">
        <v>0.83680863354656387</v>
      </c>
      <c r="AD29">
        <v>1</v>
      </c>
    </row>
    <row r="30" spans="1:32" x14ac:dyDescent="0.3">
      <c r="A30" t="s">
        <v>15901</v>
      </c>
      <c r="B30" t="str">
        <f t="shared" si="0"/>
        <v>VUAA</v>
      </c>
      <c r="C30">
        <v>0.37687869191317969</v>
      </c>
      <c r="D30">
        <v>0.51452201610491788</v>
      </c>
      <c r="E30">
        <v>0.58184526850524865</v>
      </c>
      <c r="F30">
        <v>0.58870967939213337</v>
      </c>
      <c r="G30">
        <v>0.42161885940483101</v>
      </c>
      <c r="H30">
        <v>0.10129499877989068</v>
      </c>
      <c r="I30">
        <v>0.39339903785630409</v>
      </c>
      <c r="J30">
        <v>0.42093200758376131</v>
      </c>
      <c r="K30">
        <v>0.54465798820584865</v>
      </c>
      <c r="L30">
        <v>0.79557249046340106</v>
      </c>
      <c r="M30">
        <v>0.48920647275805634</v>
      </c>
      <c r="N30">
        <v>0.13024801343992953</v>
      </c>
      <c r="O30">
        <v>0.45286623101545975</v>
      </c>
      <c r="P30">
        <v>0.30941908643934385</v>
      </c>
      <c r="Q30">
        <v>0.43724225416090179</v>
      </c>
      <c r="R30">
        <v>0.29050699057646329</v>
      </c>
      <c r="S30">
        <v>0.53984140320171314</v>
      </c>
      <c r="T30">
        <v>0.28025396331646157</v>
      </c>
      <c r="U30">
        <v>0.24709664067797635</v>
      </c>
      <c r="V30">
        <v>0.16777842534265286</v>
      </c>
      <c r="W30">
        <v>0.91726904311033741</v>
      </c>
      <c r="X30">
        <v>0.35142500485386502</v>
      </c>
      <c r="Y30">
        <v>0.51609158893306395</v>
      </c>
      <c r="Z30">
        <v>0.64554017882381298</v>
      </c>
      <c r="AA30">
        <v>0.75746240416492305</v>
      </c>
      <c r="AB30">
        <v>0.45810034055959464</v>
      </c>
      <c r="AC30">
        <v>0.55240807717399687</v>
      </c>
      <c r="AD30">
        <v>0.59478820108355723</v>
      </c>
      <c r="AE30">
        <v>1</v>
      </c>
    </row>
    <row r="31" spans="1:32" ht="15" thickBot="1" x14ac:dyDescent="0.35">
      <c r="A31" s="4" t="s">
        <v>15902</v>
      </c>
      <c r="B31" s="4" t="str">
        <f t="shared" si="0"/>
        <v>VZ</v>
      </c>
      <c r="C31" s="4">
        <v>0.19965965387064233</v>
      </c>
      <c r="D31" s="4">
        <v>0.23094540277752307</v>
      </c>
      <c r="E31" s="4">
        <v>0.24047426399433619</v>
      </c>
      <c r="F31" s="4">
        <v>0.23459470424487652</v>
      </c>
      <c r="G31" s="4">
        <v>0.21074938803713986</v>
      </c>
      <c r="H31" s="4">
        <v>0.17894366140750467</v>
      </c>
      <c r="I31" s="4">
        <v>0.23189690777381552</v>
      </c>
      <c r="J31" s="4">
        <v>0.45143212194992133</v>
      </c>
      <c r="K31" s="4">
        <v>0.22074520622516741</v>
      </c>
      <c r="L31" s="4">
        <v>9.0646850930221554E-2</v>
      </c>
      <c r="M31" s="4">
        <v>0.13622947314264061</v>
      </c>
      <c r="N31" s="4">
        <v>8.6979380241336016E-2</v>
      </c>
      <c r="O31" s="4">
        <v>0.35355406474098233</v>
      </c>
      <c r="P31" s="4">
        <v>5.7028572458574761E-2</v>
      </c>
      <c r="Q31" s="4">
        <v>0.20450735577619522</v>
      </c>
      <c r="R31" s="4">
        <v>0.24454075738860781</v>
      </c>
      <c r="S31" s="4">
        <v>0.14935098182099957</v>
      </c>
      <c r="T31" s="4">
        <v>0.41457742606797998</v>
      </c>
      <c r="U31" s="4">
        <v>1.8292162199265872E-2</v>
      </c>
      <c r="V31" s="4">
        <v>5.7548551927554509E-2</v>
      </c>
      <c r="W31" s="4">
        <v>0.25560618029877258</v>
      </c>
      <c r="X31" s="4">
        <v>0.6906486624385002</v>
      </c>
      <c r="Y31" s="4">
        <v>0.45647847718794987</v>
      </c>
      <c r="Z31" s="4">
        <v>0.24372355881954655</v>
      </c>
      <c r="AA31" s="4">
        <v>0.30169491773821849</v>
      </c>
      <c r="AB31" s="4">
        <v>0.14887916297103851</v>
      </c>
      <c r="AC31" s="4">
        <v>0.20069749262418138</v>
      </c>
      <c r="AD31" s="4">
        <v>0.19952088453162747</v>
      </c>
      <c r="AE31" s="4">
        <v>0.25451304268588626</v>
      </c>
      <c r="AF31" s="4">
        <v>1</v>
      </c>
    </row>
  </sheetData>
  <conditionalFormatting sqref="C2:AF31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C623E-CFA4-487C-99D3-06537E4B5D37}">
  <dimension ref="A1:G856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7" bestFit="1" customWidth="1"/>
    <col min="5" max="5" width="7.7773437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299.68</v>
      </c>
      <c r="C2">
        <v>301.93</v>
      </c>
      <c r="D2">
        <v>303.08999999999997</v>
      </c>
      <c r="E2">
        <v>298.07</v>
      </c>
      <c r="F2" t="s">
        <v>1848</v>
      </c>
      <c r="G2">
        <v>-2.35E-2</v>
      </c>
    </row>
    <row r="3" spans="1:7" x14ac:dyDescent="0.3">
      <c r="A3" s="2">
        <v>45069</v>
      </c>
      <c r="B3">
        <v>306.88</v>
      </c>
      <c r="C3">
        <v>310</v>
      </c>
      <c r="D3">
        <v>312.88</v>
      </c>
      <c r="E3">
        <v>306.31</v>
      </c>
      <c r="F3" t="s">
        <v>9987</v>
      </c>
      <c r="G3">
        <v>-1.5699999999999999E-2</v>
      </c>
    </row>
    <row r="4" spans="1:7" x14ac:dyDescent="0.3">
      <c r="A4" s="2">
        <v>45068</v>
      </c>
      <c r="B4">
        <v>311.76</v>
      </c>
      <c r="C4">
        <v>309.01</v>
      </c>
      <c r="D4">
        <v>315.2</v>
      </c>
      <c r="E4">
        <v>306.8</v>
      </c>
      <c r="F4" t="s">
        <v>9988</v>
      </c>
      <c r="G4">
        <v>-2.8E-3</v>
      </c>
    </row>
    <row r="5" spans="1:7" x14ac:dyDescent="0.3">
      <c r="A5" s="2">
        <v>45065</v>
      </c>
      <c r="B5">
        <v>312.64</v>
      </c>
      <c r="C5">
        <v>315.36</v>
      </c>
      <c r="D5">
        <v>315.8</v>
      </c>
      <c r="E5">
        <v>309.16000000000003</v>
      </c>
      <c r="F5" t="s">
        <v>9989</v>
      </c>
      <c r="G5">
        <v>-1.3100000000000001E-2</v>
      </c>
    </row>
    <row r="6" spans="1:7" x14ac:dyDescent="0.3">
      <c r="A6" s="2">
        <v>45064</v>
      </c>
      <c r="B6">
        <v>316.77999999999997</v>
      </c>
      <c r="C6">
        <v>304.10000000000002</v>
      </c>
      <c r="D6">
        <v>318.27999999999997</v>
      </c>
      <c r="E6">
        <v>303.2</v>
      </c>
      <c r="F6" t="s">
        <v>9990</v>
      </c>
      <c r="G6">
        <v>4.9700000000000001E-2</v>
      </c>
    </row>
    <row r="7" spans="1:7" x14ac:dyDescent="0.3">
      <c r="A7" s="2">
        <v>45063</v>
      </c>
      <c r="B7">
        <v>301.77999999999997</v>
      </c>
      <c r="C7">
        <v>295.83999999999997</v>
      </c>
      <c r="D7">
        <v>301.99</v>
      </c>
      <c r="E7">
        <v>294.3</v>
      </c>
      <c r="F7" t="s">
        <v>9991</v>
      </c>
      <c r="G7">
        <v>3.3000000000000002E-2</v>
      </c>
    </row>
    <row r="8" spans="1:7" x14ac:dyDescent="0.3">
      <c r="A8" s="2">
        <v>45062</v>
      </c>
      <c r="B8">
        <v>292.13</v>
      </c>
      <c r="C8">
        <v>288.41000000000003</v>
      </c>
      <c r="D8">
        <v>298.7</v>
      </c>
      <c r="E8">
        <v>288.32</v>
      </c>
      <c r="F8" t="s">
        <v>9669</v>
      </c>
      <c r="G8">
        <v>8.9999999999999993E-3</v>
      </c>
    </row>
    <row r="9" spans="1:7" x14ac:dyDescent="0.3">
      <c r="A9" s="2">
        <v>45061</v>
      </c>
      <c r="B9">
        <v>289.52999999999997</v>
      </c>
      <c r="C9">
        <v>285.08</v>
      </c>
      <c r="D9">
        <v>289.69</v>
      </c>
      <c r="E9">
        <v>281.52</v>
      </c>
      <c r="F9" t="s">
        <v>9229</v>
      </c>
      <c r="G9">
        <v>2.1600000000000001E-2</v>
      </c>
    </row>
    <row r="10" spans="1:7" x14ac:dyDescent="0.3">
      <c r="A10" s="2">
        <v>45058</v>
      </c>
      <c r="B10">
        <v>283.39999999999998</v>
      </c>
      <c r="C10">
        <v>285.29000000000002</v>
      </c>
      <c r="D10">
        <v>287.8</v>
      </c>
      <c r="E10">
        <v>280.45999999999998</v>
      </c>
      <c r="F10" t="s">
        <v>9992</v>
      </c>
      <c r="G10">
        <v>-8.3000000000000001E-3</v>
      </c>
    </row>
    <row r="11" spans="1:7" x14ac:dyDescent="0.3">
      <c r="A11" s="2">
        <v>45057</v>
      </c>
      <c r="B11">
        <v>285.77999999999997</v>
      </c>
      <c r="C11">
        <v>288.95999999999998</v>
      </c>
      <c r="D11">
        <v>289.5</v>
      </c>
      <c r="E11">
        <v>282.45999999999998</v>
      </c>
      <c r="F11" t="s">
        <v>3785</v>
      </c>
      <c r="G11">
        <v>-1.06E-2</v>
      </c>
    </row>
    <row r="12" spans="1:7" x14ac:dyDescent="0.3">
      <c r="A12" s="2">
        <v>45056</v>
      </c>
      <c r="B12">
        <v>288.85000000000002</v>
      </c>
      <c r="C12">
        <v>290.05</v>
      </c>
      <c r="D12">
        <v>291.13</v>
      </c>
      <c r="E12">
        <v>284.61</v>
      </c>
      <c r="F12" t="s">
        <v>1803</v>
      </c>
      <c r="G12">
        <v>1.0999999999999999E-2</v>
      </c>
    </row>
    <row r="13" spans="1:7" x14ac:dyDescent="0.3">
      <c r="A13" s="2">
        <v>45055</v>
      </c>
      <c r="B13">
        <v>285.70999999999998</v>
      </c>
      <c r="C13">
        <v>288.99</v>
      </c>
      <c r="D13">
        <v>289.73</v>
      </c>
      <c r="E13">
        <v>284.5</v>
      </c>
      <c r="F13" t="s">
        <v>9993</v>
      </c>
      <c r="G13">
        <v>-1.9900000000000001E-2</v>
      </c>
    </row>
    <row r="14" spans="1:7" x14ac:dyDescent="0.3">
      <c r="A14" s="2">
        <v>45054</v>
      </c>
      <c r="B14">
        <v>291.51</v>
      </c>
      <c r="C14">
        <v>285.22000000000003</v>
      </c>
      <c r="D14">
        <v>292.2</v>
      </c>
      <c r="E14">
        <v>283.5</v>
      </c>
      <c r="F14" t="s">
        <v>9994</v>
      </c>
      <c r="G14">
        <v>1.6400000000000001E-2</v>
      </c>
    </row>
    <row r="15" spans="1:7" x14ac:dyDescent="0.3">
      <c r="A15" s="2">
        <v>45051</v>
      </c>
      <c r="B15">
        <v>286.8</v>
      </c>
      <c r="C15">
        <v>278.26</v>
      </c>
      <c r="D15">
        <v>287.55</v>
      </c>
      <c r="E15">
        <v>277.31</v>
      </c>
      <c r="F15" t="s">
        <v>9995</v>
      </c>
      <c r="G15">
        <v>4.0599999999999997E-2</v>
      </c>
    </row>
    <row r="16" spans="1:7" x14ac:dyDescent="0.3">
      <c r="A16" s="2">
        <v>45050</v>
      </c>
      <c r="B16">
        <v>275.62</v>
      </c>
      <c r="C16">
        <v>276.51</v>
      </c>
      <c r="D16">
        <v>278.58999999999997</v>
      </c>
      <c r="E16">
        <v>272.39999999999998</v>
      </c>
      <c r="F16" t="s">
        <v>9996</v>
      </c>
      <c r="G16">
        <v>-8.6E-3</v>
      </c>
    </row>
    <row r="17" spans="1:7" x14ac:dyDescent="0.3">
      <c r="A17" s="2">
        <v>45049</v>
      </c>
      <c r="B17">
        <v>278.02</v>
      </c>
      <c r="C17">
        <v>278.39999999999998</v>
      </c>
      <c r="D17">
        <v>283.67</v>
      </c>
      <c r="E17">
        <v>274.72000000000003</v>
      </c>
      <c r="F17" t="s">
        <v>9172</v>
      </c>
      <c r="G17">
        <v>-1.4500000000000001E-2</v>
      </c>
    </row>
    <row r="18" spans="1:7" x14ac:dyDescent="0.3">
      <c r="A18" s="2">
        <v>45048</v>
      </c>
      <c r="B18">
        <v>282.10000000000002</v>
      </c>
      <c r="C18">
        <v>286.8</v>
      </c>
      <c r="D18">
        <v>288.36</v>
      </c>
      <c r="E18">
        <v>280.83</v>
      </c>
      <c r="F18" t="s">
        <v>4788</v>
      </c>
      <c r="G18">
        <v>-2.4199999999999999E-2</v>
      </c>
    </row>
    <row r="19" spans="1:7" x14ac:dyDescent="0.3">
      <c r="A19" s="2">
        <v>45047</v>
      </c>
      <c r="B19">
        <v>289.10000000000002</v>
      </c>
      <c r="C19">
        <v>278.39999999999998</v>
      </c>
      <c r="D19">
        <v>290.58</v>
      </c>
      <c r="E19">
        <v>277.8</v>
      </c>
      <c r="F19" t="s">
        <v>8944</v>
      </c>
      <c r="G19">
        <v>4.1799999999999997E-2</v>
      </c>
    </row>
    <row r="20" spans="1:7" x14ac:dyDescent="0.3">
      <c r="A20" s="2">
        <v>45044</v>
      </c>
      <c r="B20">
        <v>277.49</v>
      </c>
      <c r="C20">
        <v>272.25</v>
      </c>
      <c r="D20">
        <v>277.58</v>
      </c>
      <c r="E20">
        <v>270.70999999999998</v>
      </c>
      <c r="F20" t="s">
        <v>9011</v>
      </c>
      <c r="G20">
        <v>1.9199999999999998E-2</v>
      </c>
    </row>
    <row r="21" spans="1:7" x14ac:dyDescent="0.3">
      <c r="A21" s="2">
        <v>45043</v>
      </c>
      <c r="B21">
        <v>272.26</v>
      </c>
      <c r="C21">
        <v>273.63</v>
      </c>
      <c r="D21">
        <v>274.95</v>
      </c>
      <c r="E21">
        <v>266.25</v>
      </c>
      <c r="F21" t="s">
        <v>9997</v>
      </c>
      <c r="G21">
        <v>0.01</v>
      </c>
    </row>
    <row r="22" spans="1:7" x14ac:dyDescent="0.3">
      <c r="A22" s="2">
        <v>45042</v>
      </c>
      <c r="B22">
        <v>269.56</v>
      </c>
      <c r="C22">
        <v>270.02</v>
      </c>
      <c r="D22">
        <v>273.3</v>
      </c>
      <c r="E22">
        <v>267.05</v>
      </c>
      <c r="F22" t="s">
        <v>1223</v>
      </c>
      <c r="G22">
        <v>2.7199999999999998E-2</v>
      </c>
    </row>
    <row r="23" spans="1:7" x14ac:dyDescent="0.3">
      <c r="A23" s="2">
        <v>45041</v>
      </c>
      <c r="B23">
        <v>262.41000000000003</v>
      </c>
      <c r="C23">
        <v>270.77999999999997</v>
      </c>
      <c r="D23">
        <v>272.47000000000003</v>
      </c>
      <c r="E23">
        <v>262.25</v>
      </c>
      <c r="F23" t="s">
        <v>9998</v>
      </c>
      <c r="G23">
        <v>-2.9600000000000001E-2</v>
      </c>
    </row>
    <row r="24" spans="1:7" x14ac:dyDescent="0.3">
      <c r="A24" s="2">
        <v>45040</v>
      </c>
      <c r="B24">
        <v>270.42</v>
      </c>
      <c r="C24">
        <v>270.13</v>
      </c>
      <c r="D24">
        <v>273.66000000000003</v>
      </c>
      <c r="E24">
        <v>266.70999999999998</v>
      </c>
      <c r="F24" t="s">
        <v>9999</v>
      </c>
      <c r="G24">
        <v>-2.8E-3</v>
      </c>
    </row>
    <row r="25" spans="1:7" x14ac:dyDescent="0.3">
      <c r="A25" s="2">
        <v>45037</v>
      </c>
      <c r="B25">
        <v>271.19</v>
      </c>
      <c r="C25">
        <v>269.52</v>
      </c>
      <c r="D25">
        <v>271.83</v>
      </c>
      <c r="E25">
        <v>267.22000000000003</v>
      </c>
      <c r="F25" t="s">
        <v>10000</v>
      </c>
      <c r="G25">
        <v>5.9999999999999995E-4</v>
      </c>
    </row>
    <row r="26" spans="1:7" x14ac:dyDescent="0.3">
      <c r="A26" s="2">
        <v>45036</v>
      </c>
      <c r="B26">
        <v>271.04000000000002</v>
      </c>
      <c r="C26">
        <v>276.70999999999998</v>
      </c>
      <c r="D26">
        <v>280.3</v>
      </c>
      <c r="E26">
        <v>270</v>
      </c>
      <c r="F26" t="s">
        <v>10001</v>
      </c>
      <c r="G26">
        <v>-2.9600000000000001E-2</v>
      </c>
    </row>
    <row r="27" spans="1:7" x14ac:dyDescent="0.3">
      <c r="A27" s="2">
        <v>45035</v>
      </c>
      <c r="B27">
        <v>279.31</v>
      </c>
      <c r="C27">
        <v>273.61</v>
      </c>
      <c r="D27">
        <v>280</v>
      </c>
      <c r="E27">
        <v>272.32</v>
      </c>
      <c r="F27" t="s">
        <v>10002</v>
      </c>
      <c r="G27">
        <v>9.4999999999999998E-3</v>
      </c>
    </row>
    <row r="28" spans="1:7" x14ac:dyDescent="0.3">
      <c r="A28" s="2">
        <v>45034</v>
      </c>
      <c r="B28">
        <v>276.67</v>
      </c>
      <c r="C28">
        <v>275.33</v>
      </c>
      <c r="D28">
        <v>281.10000000000002</v>
      </c>
      <c r="E28">
        <v>273.57</v>
      </c>
      <c r="F28" t="s">
        <v>10003</v>
      </c>
      <c r="G28">
        <v>2.46E-2</v>
      </c>
    </row>
    <row r="29" spans="1:7" x14ac:dyDescent="0.3">
      <c r="A29" s="2">
        <v>45033</v>
      </c>
      <c r="B29">
        <v>270.02</v>
      </c>
      <c r="C29">
        <v>265.64999999999998</v>
      </c>
      <c r="D29">
        <v>270.06</v>
      </c>
      <c r="E29">
        <v>264.33</v>
      </c>
      <c r="F29" t="s">
        <v>1289</v>
      </c>
      <c r="G29">
        <v>9.1000000000000004E-3</v>
      </c>
    </row>
    <row r="30" spans="1:7" x14ac:dyDescent="0.3">
      <c r="A30" s="2">
        <v>45030</v>
      </c>
      <c r="B30">
        <v>267.58</v>
      </c>
      <c r="C30">
        <v>265.04000000000002</v>
      </c>
      <c r="D30">
        <v>268.83</v>
      </c>
      <c r="E30">
        <v>262.2</v>
      </c>
      <c r="F30" t="s">
        <v>1489</v>
      </c>
      <c r="G30">
        <v>1.11E-2</v>
      </c>
    </row>
    <row r="31" spans="1:7" x14ac:dyDescent="0.3">
      <c r="A31" s="2">
        <v>45029</v>
      </c>
      <c r="B31">
        <v>264.63</v>
      </c>
      <c r="C31">
        <v>267.33999999999997</v>
      </c>
      <c r="D31">
        <v>268.87</v>
      </c>
      <c r="E31">
        <v>263.29000000000002</v>
      </c>
      <c r="F31" t="s">
        <v>10004</v>
      </c>
      <c r="G31">
        <v>-1.1999999999999999E-3</v>
      </c>
    </row>
    <row r="32" spans="1:7" x14ac:dyDescent="0.3">
      <c r="A32" s="2">
        <v>45028</v>
      </c>
      <c r="B32">
        <v>264.95</v>
      </c>
      <c r="C32">
        <v>273.7</v>
      </c>
      <c r="D32">
        <v>274.68</v>
      </c>
      <c r="E32">
        <v>264.48</v>
      </c>
      <c r="F32" t="s">
        <v>10005</v>
      </c>
      <c r="G32">
        <v>-2.4799999999999999E-2</v>
      </c>
    </row>
    <row r="33" spans="1:7" x14ac:dyDescent="0.3">
      <c r="A33" s="2">
        <v>45027</v>
      </c>
      <c r="B33">
        <v>271.69</v>
      </c>
      <c r="C33">
        <v>277.23</v>
      </c>
      <c r="D33">
        <v>277.89999999999998</v>
      </c>
      <c r="E33">
        <v>271.26</v>
      </c>
      <c r="F33" t="s">
        <v>9247</v>
      </c>
      <c r="G33">
        <v>-1.49E-2</v>
      </c>
    </row>
    <row r="34" spans="1:7" x14ac:dyDescent="0.3">
      <c r="A34" s="2">
        <v>45026</v>
      </c>
      <c r="B34">
        <v>275.79000000000002</v>
      </c>
      <c r="C34">
        <v>268.23</v>
      </c>
      <c r="D34">
        <v>276.20999999999998</v>
      </c>
      <c r="E34">
        <v>266.69</v>
      </c>
      <c r="F34" t="s">
        <v>10006</v>
      </c>
      <c r="G34">
        <v>0.02</v>
      </c>
    </row>
    <row r="35" spans="1:7" x14ac:dyDescent="0.3">
      <c r="A35" s="2">
        <v>45022</v>
      </c>
      <c r="B35">
        <v>270.37</v>
      </c>
      <c r="C35">
        <v>265.83999999999997</v>
      </c>
      <c r="D35">
        <v>270.8</v>
      </c>
      <c r="E35">
        <v>264.27</v>
      </c>
      <c r="F35" t="s">
        <v>4043</v>
      </c>
      <c r="G35">
        <v>5.7999999999999996E-3</v>
      </c>
    </row>
    <row r="36" spans="1:7" x14ac:dyDescent="0.3">
      <c r="A36" s="2">
        <v>45021</v>
      </c>
      <c r="B36">
        <v>268.81</v>
      </c>
      <c r="C36">
        <v>268.29000000000002</v>
      </c>
      <c r="D36">
        <v>269.98</v>
      </c>
      <c r="E36">
        <v>263.95</v>
      </c>
      <c r="F36" t="s">
        <v>9706</v>
      </c>
      <c r="G36">
        <v>-2.0799999999999999E-2</v>
      </c>
    </row>
    <row r="37" spans="1:7" x14ac:dyDescent="0.3">
      <c r="A37" s="2">
        <v>45020</v>
      </c>
      <c r="B37">
        <v>274.52999999999997</v>
      </c>
      <c r="C37">
        <v>279.66000000000003</v>
      </c>
      <c r="D37">
        <v>280</v>
      </c>
      <c r="E37">
        <v>273.07</v>
      </c>
      <c r="F37" t="s">
        <v>9148</v>
      </c>
      <c r="G37">
        <v>-1.83E-2</v>
      </c>
    </row>
    <row r="38" spans="1:7" x14ac:dyDescent="0.3">
      <c r="A38" s="2">
        <v>45019</v>
      </c>
      <c r="B38">
        <v>279.64999999999998</v>
      </c>
      <c r="C38">
        <v>275.08999999999997</v>
      </c>
      <c r="D38">
        <v>280</v>
      </c>
      <c r="E38">
        <v>273.36</v>
      </c>
      <c r="F38" t="s">
        <v>9401</v>
      </c>
      <c r="G38">
        <v>6.7999999999999996E-3</v>
      </c>
    </row>
    <row r="39" spans="1:7" x14ac:dyDescent="0.3">
      <c r="A39" s="2">
        <v>45016</v>
      </c>
      <c r="B39">
        <v>277.77</v>
      </c>
      <c r="C39">
        <v>271.39999999999998</v>
      </c>
      <c r="D39">
        <v>278.33999999999997</v>
      </c>
      <c r="E39">
        <v>271.05</v>
      </c>
      <c r="F39" t="s">
        <v>9130</v>
      </c>
      <c r="G39">
        <v>1.44E-2</v>
      </c>
    </row>
    <row r="40" spans="1:7" x14ac:dyDescent="0.3">
      <c r="A40" s="2">
        <v>45015</v>
      </c>
      <c r="B40">
        <v>273.83</v>
      </c>
      <c r="C40">
        <v>272.29000000000002</v>
      </c>
      <c r="D40">
        <v>274.99</v>
      </c>
      <c r="E40">
        <v>271.02</v>
      </c>
      <c r="F40" t="s">
        <v>9938</v>
      </c>
      <c r="G40">
        <v>1.4800000000000001E-2</v>
      </c>
    </row>
    <row r="41" spans="1:7" x14ac:dyDescent="0.3">
      <c r="A41" s="2">
        <v>45014</v>
      </c>
      <c r="B41">
        <v>269.83999999999997</v>
      </c>
      <c r="C41">
        <v>268.25</v>
      </c>
      <c r="D41">
        <v>270.77999999999997</v>
      </c>
      <c r="E41">
        <v>265.97000000000003</v>
      </c>
      <c r="F41" t="s">
        <v>691</v>
      </c>
      <c r="G41">
        <v>2.1700000000000001E-2</v>
      </c>
    </row>
    <row r="42" spans="1:7" x14ac:dyDescent="0.3">
      <c r="A42" s="2">
        <v>45013</v>
      </c>
      <c r="B42">
        <v>264.10000000000002</v>
      </c>
      <c r="C42">
        <v>264.47000000000003</v>
      </c>
      <c r="D42">
        <v>265.13</v>
      </c>
      <c r="E42">
        <v>258.5</v>
      </c>
      <c r="F42" t="s">
        <v>1007</v>
      </c>
      <c r="G42">
        <v>-4.5999999999999999E-3</v>
      </c>
    </row>
    <row r="43" spans="1:7" x14ac:dyDescent="0.3">
      <c r="A43" s="2">
        <v>45012</v>
      </c>
      <c r="B43">
        <v>265.31</v>
      </c>
      <c r="C43">
        <v>268.37</v>
      </c>
      <c r="D43">
        <v>270</v>
      </c>
      <c r="E43">
        <v>263.64999999999998</v>
      </c>
      <c r="F43" t="s">
        <v>10007</v>
      </c>
      <c r="G43">
        <v>-9.2999999999999992E-3</v>
      </c>
    </row>
    <row r="44" spans="1:7" x14ac:dyDescent="0.3">
      <c r="A44" s="2">
        <v>45009</v>
      </c>
      <c r="B44">
        <v>267.79000000000002</v>
      </c>
      <c r="C44">
        <v>270.31</v>
      </c>
      <c r="D44">
        <v>271.67</v>
      </c>
      <c r="E44">
        <v>263.55</v>
      </c>
      <c r="F44" t="s">
        <v>10008</v>
      </c>
      <c r="G44">
        <v>-1.52E-2</v>
      </c>
    </row>
    <row r="45" spans="1:7" x14ac:dyDescent="0.3">
      <c r="A45" s="2">
        <v>45008</v>
      </c>
      <c r="B45">
        <v>271.91000000000003</v>
      </c>
      <c r="C45">
        <v>271.14999999999998</v>
      </c>
      <c r="D45">
        <v>274.99</v>
      </c>
      <c r="E45">
        <v>266.89999999999998</v>
      </c>
      <c r="F45" t="s">
        <v>10009</v>
      </c>
      <c r="G45">
        <v>2.7300000000000001E-2</v>
      </c>
    </row>
    <row r="46" spans="1:7" x14ac:dyDescent="0.3">
      <c r="A46" s="2">
        <v>45007</v>
      </c>
      <c r="B46">
        <v>264.68</v>
      </c>
      <c r="C46">
        <v>264.25</v>
      </c>
      <c r="D46">
        <v>275.89</v>
      </c>
      <c r="E46">
        <v>262.37</v>
      </c>
      <c r="F46" t="s">
        <v>10010</v>
      </c>
      <c r="G46">
        <v>1.03E-2</v>
      </c>
    </row>
    <row r="47" spans="1:7" x14ac:dyDescent="0.3">
      <c r="A47" s="2">
        <v>45006</v>
      </c>
      <c r="B47">
        <v>261.99</v>
      </c>
      <c r="C47">
        <v>261.8</v>
      </c>
      <c r="D47">
        <v>263.92</v>
      </c>
      <c r="E47">
        <v>253.81</v>
      </c>
      <c r="F47" t="s">
        <v>10011</v>
      </c>
      <c r="G47">
        <v>1.15E-2</v>
      </c>
    </row>
    <row r="48" spans="1:7" x14ac:dyDescent="0.3">
      <c r="A48" s="2">
        <v>45005</v>
      </c>
      <c r="B48">
        <v>259</v>
      </c>
      <c r="C48">
        <v>256.14999999999998</v>
      </c>
      <c r="D48">
        <v>260.24</v>
      </c>
      <c r="E48">
        <v>251.3</v>
      </c>
      <c r="F48" t="s">
        <v>10012</v>
      </c>
      <c r="G48">
        <v>6.7999999999999996E-3</v>
      </c>
    </row>
    <row r="49" spans="1:7" x14ac:dyDescent="0.3">
      <c r="A49" s="2">
        <v>45002</v>
      </c>
      <c r="B49">
        <v>257.25</v>
      </c>
      <c r="C49">
        <v>259.82</v>
      </c>
      <c r="D49">
        <v>263.99</v>
      </c>
      <c r="E49">
        <v>256.68</v>
      </c>
      <c r="F49" t="s">
        <v>10013</v>
      </c>
      <c r="G49">
        <v>7.1999999999999998E-3</v>
      </c>
    </row>
    <row r="50" spans="1:7" x14ac:dyDescent="0.3">
      <c r="A50" s="2">
        <v>45001</v>
      </c>
      <c r="B50">
        <v>255.41</v>
      </c>
      <c r="C50">
        <v>240.27</v>
      </c>
      <c r="D50">
        <v>255.88</v>
      </c>
      <c r="E50">
        <v>238.94</v>
      </c>
      <c r="F50" t="s">
        <v>10014</v>
      </c>
      <c r="G50">
        <v>5.4199999999999998E-2</v>
      </c>
    </row>
    <row r="51" spans="1:7" x14ac:dyDescent="0.3">
      <c r="A51" s="2">
        <v>45000</v>
      </c>
      <c r="B51">
        <v>242.28</v>
      </c>
      <c r="C51">
        <v>237.61</v>
      </c>
      <c r="D51">
        <v>242.86</v>
      </c>
      <c r="E51">
        <v>233.6</v>
      </c>
      <c r="F51" t="s">
        <v>1916</v>
      </c>
      <c r="G51">
        <v>6.8999999999999999E-3</v>
      </c>
    </row>
    <row r="52" spans="1:7" x14ac:dyDescent="0.3">
      <c r="A52" s="2">
        <v>44999</v>
      </c>
      <c r="B52">
        <v>240.63</v>
      </c>
      <c r="C52">
        <v>234.96</v>
      </c>
      <c r="D52">
        <v>242.19</v>
      </c>
      <c r="E52">
        <v>234.6</v>
      </c>
      <c r="F52" t="s">
        <v>10015</v>
      </c>
      <c r="G52">
        <v>4.7800000000000002E-2</v>
      </c>
    </row>
    <row r="53" spans="1:7" x14ac:dyDescent="0.3">
      <c r="A53" s="2">
        <v>44998</v>
      </c>
      <c r="B53">
        <v>229.66</v>
      </c>
      <c r="C53">
        <v>227.52</v>
      </c>
      <c r="D53">
        <v>232.98</v>
      </c>
      <c r="E53">
        <v>222.97</v>
      </c>
      <c r="F53" t="s">
        <v>1254</v>
      </c>
      <c r="G53">
        <v>0</v>
      </c>
    </row>
    <row r="54" spans="1:7" x14ac:dyDescent="0.3">
      <c r="A54" s="2">
        <v>44995</v>
      </c>
      <c r="B54">
        <v>229.65</v>
      </c>
      <c r="C54">
        <v>234.09</v>
      </c>
      <c r="D54">
        <v>236.27</v>
      </c>
      <c r="E54">
        <v>227.26</v>
      </c>
      <c r="F54" t="s">
        <v>10016</v>
      </c>
      <c r="G54">
        <v>-2.01E-2</v>
      </c>
    </row>
    <row r="55" spans="1:7" x14ac:dyDescent="0.3">
      <c r="A55" s="2">
        <v>44994</v>
      </c>
      <c r="B55">
        <v>234.36</v>
      </c>
      <c r="C55">
        <v>241.75</v>
      </c>
      <c r="D55">
        <v>244.54</v>
      </c>
      <c r="E55">
        <v>233.83</v>
      </c>
      <c r="F55" t="s">
        <v>10017</v>
      </c>
      <c r="G55">
        <v>-3.0800000000000001E-2</v>
      </c>
    </row>
    <row r="56" spans="1:7" x14ac:dyDescent="0.3">
      <c r="A56" s="2">
        <v>44993</v>
      </c>
      <c r="B56">
        <v>241.81</v>
      </c>
      <c r="C56">
        <v>234.87</v>
      </c>
      <c r="D56">
        <v>242</v>
      </c>
      <c r="E56">
        <v>234.24</v>
      </c>
      <c r="F56" t="s">
        <v>1950</v>
      </c>
      <c r="G56">
        <v>3.8300000000000001E-2</v>
      </c>
    </row>
    <row r="57" spans="1:7" x14ac:dyDescent="0.3">
      <c r="A57" s="2">
        <v>44992</v>
      </c>
      <c r="B57">
        <v>232.88</v>
      </c>
      <c r="C57">
        <v>236</v>
      </c>
      <c r="D57">
        <v>241.25</v>
      </c>
      <c r="E57">
        <v>232.41</v>
      </c>
      <c r="F57" t="s">
        <v>10018</v>
      </c>
      <c r="G57">
        <v>-1.1299999999999999E-2</v>
      </c>
    </row>
    <row r="58" spans="1:7" x14ac:dyDescent="0.3">
      <c r="A58" s="2">
        <v>44991</v>
      </c>
      <c r="B58">
        <v>235.54</v>
      </c>
      <c r="C58">
        <v>238.91</v>
      </c>
      <c r="D58">
        <v>242.48</v>
      </c>
      <c r="E58">
        <v>234.87</v>
      </c>
      <c r="F58" t="s">
        <v>10019</v>
      </c>
      <c r="G58">
        <v>-1.41E-2</v>
      </c>
    </row>
    <row r="59" spans="1:7" x14ac:dyDescent="0.3">
      <c r="A59" s="2">
        <v>44988</v>
      </c>
      <c r="B59">
        <v>238.9</v>
      </c>
      <c r="C59">
        <v>233.2</v>
      </c>
      <c r="D59">
        <v>239</v>
      </c>
      <c r="E59">
        <v>231.3</v>
      </c>
      <c r="F59" t="s">
        <v>9348</v>
      </c>
      <c r="G59">
        <v>2.47E-2</v>
      </c>
    </row>
    <row r="60" spans="1:7" x14ac:dyDescent="0.3">
      <c r="A60" s="2">
        <v>44987</v>
      </c>
      <c r="B60">
        <v>233.14</v>
      </c>
      <c r="C60">
        <v>224.88</v>
      </c>
      <c r="D60">
        <v>233.8</v>
      </c>
      <c r="E60">
        <v>224.32</v>
      </c>
      <c r="F60" t="s">
        <v>1010</v>
      </c>
      <c r="G60">
        <v>2.7099999999999999E-2</v>
      </c>
    </row>
    <row r="61" spans="1:7" x14ac:dyDescent="0.3">
      <c r="A61" s="2">
        <v>44986</v>
      </c>
      <c r="B61">
        <v>226.98</v>
      </c>
      <c r="C61">
        <v>231.92</v>
      </c>
      <c r="D61">
        <v>232.56</v>
      </c>
      <c r="E61">
        <v>225.08</v>
      </c>
      <c r="F61" t="s">
        <v>3990</v>
      </c>
      <c r="G61">
        <v>-2.23E-2</v>
      </c>
    </row>
    <row r="62" spans="1:7" x14ac:dyDescent="0.3">
      <c r="A62" s="2">
        <v>44985</v>
      </c>
      <c r="B62">
        <v>232.16</v>
      </c>
      <c r="C62">
        <v>233.72</v>
      </c>
      <c r="D62">
        <v>238.25</v>
      </c>
      <c r="E62">
        <v>232.06</v>
      </c>
      <c r="F62" t="s">
        <v>662</v>
      </c>
      <c r="G62">
        <v>-1.21E-2</v>
      </c>
    </row>
    <row r="63" spans="1:7" x14ac:dyDescent="0.3">
      <c r="A63" s="2">
        <v>44984</v>
      </c>
      <c r="B63">
        <v>235.01</v>
      </c>
      <c r="C63">
        <v>236.7</v>
      </c>
      <c r="D63">
        <v>238.8</v>
      </c>
      <c r="E63">
        <v>234.54</v>
      </c>
      <c r="F63" t="s">
        <v>10020</v>
      </c>
      <c r="G63">
        <v>9.1999999999999998E-3</v>
      </c>
    </row>
    <row r="64" spans="1:7" x14ac:dyDescent="0.3">
      <c r="A64" s="2">
        <v>44981</v>
      </c>
      <c r="B64">
        <v>232.86</v>
      </c>
      <c r="C64">
        <v>232.25</v>
      </c>
      <c r="D64">
        <v>234.74</v>
      </c>
      <c r="E64">
        <v>229.47</v>
      </c>
      <c r="F64" t="s">
        <v>10021</v>
      </c>
      <c r="G64">
        <v>-1.6E-2</v>
      </c>
    </row>
    <row r="65" spans="1:7" x14ac:dyDescent="0.3">
      <c r="A65" s="2">
        <v>44980</v>
      </c>
      <c r="B65">
        <v>236.64</v>
      </c>
      <c r="C65">
        <v>234.4</v>
      </c>
      <c r="D65">
        <v>238.88</v>
      </c>
      <c r="E65">
        <v>230.25</v>
      </c>
      <c r="F65" t="s">
        <v>10022</v>
      </c>
      <c r="G65">
        <v>0.14019999999999999</v>
      </c>
    </row>
    <row r="66" spans="1:7" x14ac:dyDescent="0.3">
      <c r="A66" s="2">
        <v>44979</v>
      </c>
      <c r="B66">
        <v>207.54</v>
      </c>
      <c r="C66">
        <v>207.07</v>
      </c>
      <c r="D66">
        <v>211.04</v>
      </c>
      <c r="E66">
        <v>204.21</v>
      </c>
      <c r="F66" t="s">
        <v>10023</v>
      </c>
      <c r="G66">
        <v>4.7999999999999996E-3</v>
      </c>
    </row>
    <row r="67" spans="1:7" x14ac:dyDescent="0.3">
      <c r="A67" s="2">
        <v>44978</v>
      </c>
      <c r="B67">
        <v>206.55</v>
      </c>
      <c r="C67">
        <v>210</v>
      </c>
      <c r="D67">
        <v>214.94</v>
      </c>
      <c r="E67">
        <v>206.18</v>
      </c>
      <c r="F67" t="s">
        <v>10024</v>
      </c>
      <c r="G67">
        <v>-3.4299999999999997E-2</v>
      </c>
    </row>
    <row r="68" spans="1:7" x14ac:dyDescent="0.3">
      <c r="A68" s="2">
        <v>44974</v>
      </c>
      <c r="B68">
        <v>213.88</v>
      </c>
      <c r="C68">
        <v>216.31</v>
      </c>
      <c r="D68">
        <v>217.4</v>
      </c>
      <c r="E68">
        <v>209.75</v>
      </c>
      <c r="F68" t="s">
        <v>10025</v>
      </c>
      <c r="G68">
        <v>-2.7900000000000001E-2</v>
      </c>
    </row>
    <row r="69" spans="1:7" x14ac:dyDescent="0.3">
      <c r="A69" s="2">
        <v>44973</v>
      </c>
      <c r="B69">
        <v>220.02</v>
      </c>
      <c r="C69">
        <v>221.33</v>
      </c>
      <c r="D69">
        <v>225.5</v>
      </c>
      <c r="E69">
        <v>219.27</v>
      </c>
      <c r="F69" t="s">
        <v>10026</v>
      </c>
      <c r="G69">
        <v>-3.3500000000000002E-2</v>
      </c>
    </row>
    <row r="70" spans="1:7" x14ac:dyDescent="0.3">
      <c r="A70" s="2">
        <v>44972</v>
      </c>
      <c r="B70">
        <v>227.64</v>
      </c>
      <c r="C70">
        <v>225.49</v>
      </c>
      <c r="D70">
        <v>228.55</v>
      </c>
      <c r="E70">
        <v>221.06</v>
      </c>
      <c r="F70" t="s">
        <v>10027</v>
      </c>
      <c r="G70">
        <v>-8.9999999999999993E-3</v>
      </c>
    </row>
    <row r="71" spans="1:7" x14ac:dyDescent="0.3">
      <c r="A71" s="2">
        <v>44971</v>
      </c>
      <c r="B71">
        <v>229.71</v>
      </c>
      <c r="C71">
        <v>215.78</v>
      </c>
      <c r="D71">
        <v>230.49</v>
      </c>
      <c r="E71">
        <v>213.66</v>
      </c>
      <c r="F71" t="s">
        <v>10028</v>
      </c>
      <c r="G71">
        <v>5.4300000000000001E-2</v>
      </c>
    </row>
    <row r="72" spans="1:7" x14ac:dyDescent="0.3">
      <c r="A72" s="2">
        <v>44970</v>
      </c>
      <c r="B72">
        <v>217.88</v>
      </c>
      <c r="C72">
        <v>215.38</v>
      </c>
      <c r="D72">
        <v>220.48</v>
      </c>
      <c r="E72">
        <v>209.62</v>
      </c>
      <c r="F72" t="s">
        <v>10029</v>
      </c>
      <c r="G72">
        <v>2.46E-2</v>
      </c>
    </row>
    <row r="73" spans="1:7" x14ac:dyDescent="0.3">
      <c r="A73" s="2">
        <v>44967</v>
      </c>
      <c r="B73">
        <v>212.65</v>
      </c>
      <c r="C73">
        <v>216.9</v>
      </c>
      <c r="D73">
        <v>220.78</v>
      </c>
      <c r="E73">
        <v>208.11</v>
      </c>
      <c r="F73" t="s">
        <v>10030</v>
      </c>
      <c r="G73">
        <v>-4.8000000000000001E-2</v>
      </c>
    </row>
    <row r="74" spans="1:7" x14ac:dyDescent="0.3">
      <c r="A74" s="2">
        <v>44966</v>
      </c>
      <c r="B74">
        <v>223.37</v>
      </c>
      <c r="C74">
        <v>226.06</v>
      </c>
      <c r="D74">
        <v>230.2</v>
      </c>
      <c r="E74">
        <v>221.2</v>
      </c>
      <c r="F74" t="s">
        <v>10031</v>
      </c>
      <c r="G74">
        <v>5.8999999999999999E-3</v>
      </c>
    </row>
    <row r="75" spans="1:7" x14ac:dyDescent="0.3">
      <c r="A75" s="2">
        <v>44965</v>
      </c>
      <c r="B75">
        <v>222.05</v>
      </c>
      <c r="C75">
        <v>223.87</v>
      </c>
      <c r="D75">
        <v>228.78</v>
      </c>
      <c r="E75">
        <v>220.08</v>
      </c>
      <c r="F75" t="s">
        <v>10032</v>
      </c>
      <c r="G75">
        <v>1.4E-3</v>
      </c>
    </row>
    <row r="76" spans="1:7" x14ac:dyDescent="0.3">
      <c r="A76" s="2">
        <v>44964</v>
      </c>
      <c r="B76">
        <v>221.73</v>
      </c>
      <c r="C76">
        <v>213.82</v>
      </c>
      <c r="D76">
        <v>222.59</v>
      </c>
      <c r="E76">
        <v>211.5</v>
      </c>
      <c r="F76" t="s">
        <v>10033</v>
      </c>
      <c r="G76">
        <v>5.1400000000000001E-2</v>
      </c>
    </row>
    <row r="77" spans="1:7" x14ac:dyDescent="0.3">
      <c r="A77" s="2">
        <v>44963</v>
      </c>
      <c r="B77">
        <v>210.89</v>
      </c>
      <c r="C77">
        <v>208.06</v>
      </c>
      <c r="D77">
        <v>215.7</v>
      </c>
      <c r="E77">
        <v>207.86</v>
      </c>
      <c r="F77" t="s">
        <v>1098</v>
      </c>
      <c r="G77">
        <v>-5.0000000000000001E-4</v>
      </c>
    </row>
    <row r="78" spans="1:7" x14ac:dyDescent="0.3">
      <c r="A78" s="2">
        <v>44960</v>
      </c>
      <c r="B78">
        <v>211</v>
      </c>
      <c r="C78">
        <v>210</v>
      </c>
      <c r="D78">
        <v>217.45</v>
      </c>
      <c r="E78">
        <v>207.89</v>
      </c>
      <c r="F78" t="s">
        <v>1580</v>
      </c>
      <c r="G78">
        <v>-2.81E-2</v>
      </c>
    </row>
    <row r="79" spans="1:7" x14ac:dyDescent="0.3">
      <c r="A79" s="2">
        <v>44959</v>
      </c>
      <c r="B79">
        <v>217.09</v>
      </c>
      <c r="C79">
        <v>210</v>
      </c>
      <c r="D79">
        <v>219.49</v>
      </c>
      <c r="E79">
        <v>207</v>
      </c>
      <c r="F79" t="s">
        <v>1630</v>
      </c>
      <c r="G79">
        <v>3.6600000000000001E-2</v>
      </c>
    </row>
    <row r="80" spans="1:7" x14ac:dyDescent="0.3">
      <c r="A80" s="2">
        <v>44958</v>
      </c>
      <c r="B80">
        <v>209.43</v>
      </c>
      <c r="C80">
        <v>196.91</v>
      </c>
      <c r="D80">
        <v>211.92</v>
      </c>
      <c r="E80">
        <v>196.11</v>
      </c>
      <c r="F80" t="s">
        <v>776</v>
      </c>
      <c r="G80">
        <v>7.1999999999999995E-2</v>
      </c>
    </row>
    <row r="81" spans="1:7" x14ac:dyDescent="0.3">
      <c r="A81" s="2">
        <v>44957</v>
      </c>
      <c r="B81">
        <v>195.37</v>
      </c>
      <c r="C81">
        <v>191.7</v>
      </c>
      <c r="D81">
        <v>196.87</v>
      </c>
      <c r="E81">
        <v>189.5</v>
      </c>
      <c r="F81" t="s">
        <v>2005</v>
      </c>
      <c r="G81">
        <v>1.9599999999999999E-2</v>
      </c>
    </row>
    <row r="82" spans="1:7" x14ac:dyDescent="0.3">
      <c r="A82" s="2">
        <v>44956</v>
      </c>
      <c r="B82">
        <v>191.62</v>
      </c>
      <c r="C82">
        <v>199.5</v>
      </c>
      <c r="D82">
        <v>201.4</v>
      </c>
      <c r="E82">
        <v>191.5</v>
      </c>
      <c r="F82" t="s">
        <v>672</v>
      </c>
      <c r="G82">
        <v>-5.91E-2</v>
      </c>
    </row>
    <row r="83" spans="1:7" x14ac:dyDescent="0.3">
      <c r="A83" s="2">
        <v>44953</v>
      </c>
      <c r="B83">
        <v>203.65</v>
      </c>
      <c r="C83">
        <v>194.62</v>
      </c>
      <c r="D83">
        <v>206.28</v>
      </c>
      <c r="E83">
        <v>194.05</v>
      </c>
      <c r="F83" t="s">
        <v>10034</v>
      </c>
      <c r="G83">
        <v>2.8400000000000002E-2</v>
      </c>
    </row>
    <row r="84" spans="1:7" x14ac:dyDescent="0.3">
      <c r="A84" s="2">
        <v>44952</v>
      </c>
      <c r="B84">
        <v>198.02</v>
      </c>
      <c r="C84">
        <v>197.01</v>
      </c>
      <c r="D84">
        <v>201.66</v>
      </c>
      <c r="E84">
        <v>192.78</v>
      </c>
      <c r="F84" t="s">
        <v>10035</v>
      </c>
      <c r="G84">
        <v>2.4799999999999999E-2</v>
      </c>
    </row>
    <row r="85" spans="1:7" x14ac:dyDescent="0.3">
      <c r="A85" s="2">
        <v>44951</v>
      </c>
      <c r="B85">
        <v>193.23</v>
      </c>
      <c r="C85">
        <v>189.13</v>
      </c>
      <c r="D85">
        <v>193.7</v>
      </c>
      <c r="E85">
        <v>185.8</v>
      </c>
      <c r="F85" t="s">
        <v>9703</v>
      </c>
      <c r="G85">
        <v>3.0000000000000001E-3</v>
      </c>
    </row>
    <row r="86" spans="1:7" x14ac:dyDescent="0.3">
      <c r="A86" s="2">
        <v>44950</v>
      </c>
      <c r="B86">
        <v>192.65</v>
      </c>
      <c r="C86">
        <v>188.27</v>
      </c>
      <c r="D86">
        <v>194.95</v>
      </c>
      <c r="E86">
        <v>188.2</v>
      </c>
      <c r="F86" t="s">
        <v>10036</v>
      </c>
      <c r="G86">
        <v>3.8E-3</v>
      </c>
    </row>
    <row r="87" spans="1:7" x14ac:dyDescent="0.3">
      <c r="A87" s="2">
        <v>44949</v>
      </c>
      <c r="B87">
        <v>191.93</v>
      </c>
      <c r="C87">
        <v>180.64</v>
      </c>
      <c r="D87">
        <v>192.45</v>
      </c>
      <c r="E87">
        <v>178.18</v>
      </c>
      <c r="F87" t="s">
        <v>10037</v>
      </c>
      <c r="G87">
        <v>7.5899999999999995E-2</v>
      </c>
    </row>
    <row r="88" spans="1:7" x14ac:dyDescent="0.3">
      <c r="A88" s="2">
        <v>44946</v>
      </c>
      <c r="B88">
        <v>178.39</v>
      </c>
      <c r="C88">
        <v>170.11</v>
      </c>
      <c r="D88">
        <v>178.56</v>
      </c>
      <c r="E88">
        <v>168.25</v>
      </c>
      <c r="F88" t="s">
        <v>9366</v>
      </c>
      <c r="G88">
        <v>6.4100000000000004E-2</v>
      </c>
    </row>
    <row r="89" spans="1:7" x14ac:dyDescent="0.3">
      <c r="A89" s="2">
        <v>44945</v>
      </c>
      <c r="B89">
        <v>167.65</v>
      </c>
      <c r="C89">
        <v>170.36</v>
      </c>
      <c r="D89">
        <v>171.97</v>
      </c>
      <c r="E89">
        <v>167.31</v>
      </c>
      <c r="F89" t="s">
        <v>4252</v>
      </c>
      <c r="G89">
        <v>-3.5200000000000002E-2</v>
      </c>
    </row>
    <row r="90" spans="1:7" x14ac:dyDescent="0.3">
      <c r="A90" s="2">
        <v>44944</v>
      </c>
      <c r="B90">
        <v>173.77</v>
      </c>
      <c r="C90">
        <v>176.67</v>
      </c>
      <c r="D90">
        <v>178.73</v>
      </c>
      <c r="E90">
        <v>172.82</v>
      </c>
      <c r="F90" t="s">
        <v>10038</v>
      </c>
      <c r="G90">
        <v>-1.84E-2</v>
      </c>
    </row>
    <row r="91" spans="1:7" x14ac:dyDescent="0.3">
      <c r="A91" s="2">
        <v>44943</v>
      </c>
      <c r="B91">
        <v>177.02</v>
      </c>
      <c r="C91">
        <v>168.99</v>
      </c>
      <c r="D91">
        <v>177.28</v>
      </c>
      <c r="E91">
        <v>168.99</v>
      </c>
      <c r="F91" t="s">
        <v>10039</v>
      </c>
      <c r="G91">
        <v>4.7500000000000001E-2</v>
      </c>
    </row>
    <row r="92" spans="1:7" x14ac:dyDescent="0.3">
      <c r="A92" s="2">
        <v>44939</v>
      </c>
      <c r="B92">
        <v>168.99</v>
      </c>
      <c r="C92">
        <v>162.78</v>
      </c>
      <c r="D92">
        <v>169.22</v>
      </c>
      <c r="E92">
        <v>161.65</v>
      </c>
      <c r="F92" t="s">
        <v>9243</v>
      </c>
      <c r="G92">
        <v>2.35E-2</v>
      </c>
    </row>
    <row r="93" spans="1:7" x14ac:dyDescent="0.3">
      <c r="A93" s="2">
        <v>44938</v>
      </c>
      <c r="B93">
        <v>165.11</v>
      </c>
      <c r="C93">
        <v>161</v>
      </c>
      <c r="D93">
        <v>166.37</v>
      </c>
      <c r="E93">
        <v>154.91999999999999</v>
      </c>
      <c r="F93" t="s">
        <v>2073</v>
      </c>
      <c r="G93">
        <v>3.1899999999999998E-2</v>
      </c>
    </row>
    <row r="94" spans="1:7" x14ac:dyDescent="0.3">
      <c r="A94" s="2">
        <v>44937</v>
      </c>
      <c r="B94">
        <v>160.01</v>
      </c>
      <c r="C94">
        <v>158.4</v>
      </c>
      <c r="D94">
        <v>160.28</v>
      </c>
      <c r="E94">
        <v>155.63</v>
      </c>
      <c r="F94" t="s">
        <v>1915</v>
      </c>
      <c r="G94">
        <v>5.7999999999999996E-3</v>
      </c>
    </row>
    <row r="95" spans="1:7" x14ac:dyDescent="0.3">
      <c r="A95" s="2">
        <v>44936</v>
      </c>
      <c r="B95">
        <v>159.09</v>
      </c>
      <c r="C95">
        <v>155.07</v>
      </c>
      <c r="D95">
        <v>159.62</v>
      </c>
      <c r="E95">
        <v>154.72</v>
      </c>
      <c r="F95" t="s">
        <v>10040</v>
      </c>
      <c r="G95">
        <v>1.7999999999999999E-2</v>
      </c>
    </row>
    <row r="96" spans="1:7" x14ac:dyDescent="0.3">
      <c r="A96" s="2">
        <v>44935</v>
      </c>
      <c r="B96">
        <v>156.28</v>
      </c>
      <c r="C96">
        <v>152.84</v>
      </c>
      <c r="D96">
        <v>160.56</v>
      </c>
      <c r="E96">
        <v>151.41</v>
      </c>
      <c r="F96" t="s">
        <v>10041</v>
      </c>
      <c r="G96">
        <v>5.1799999999999999E-2</v>
      </c>
    </row>
    <row r="97" spans="1:7" x14ac:dyDescent="0.3">
      <c r="A97" s="2">
        <v>44932</v>
      </c>
      <c r="B97">
        <v>148.59</v>
      </c>
      <c r="C97">
        <v>144.74</v>
      </c>
      <c r="D97">
        <v>150.1</v>
      </c>
      <c r="E97">
        <v>140.34</v>
      </c>
      <c r="F97" t="s">
        <v>10042</v>
      </c>
      <c r="G97">
        <v>4.1599999999999998E-2</v>
      </c>
    </row>
    <row r="98" spans="1:7" x14ac:dyDescent="0.3">
      <c r="A98" s="2">
        <v>44931</v>
      </c>
      <c r="B98">
        <v>142.65</v>
      </c>
      <c r="C98">
        <v>144.91</v>
      </c>
      <c r="D98">
        <v>145.63999999999999</v>
      </c>
      <c r="E98">
        <v>141.47999999999999</v>
      </c>
      <c r="F98" t="s">
        <v>1109</v>
      </c>
      <c r="G98">
        <v>-3.2800000000000003E-2</v>
      </c>
    </row>
    <row r="99" spans="1:7" x14ac:dyDescent="0.3">
      <c r="A99" s="2">
        <v>44930</v>
      </c>
      <c r="B99">
        <v>147.49</v>
      </c>
      <c r="C99">
        <v>145.66999999999999</v>
      </c>
      <c r="D99">
        <v>148.53</v>
      </c>
      <c r="E99">
        <v>142.41</v>
      </c>
      <c r="F99" t="s">
        <v>10043</v>
      </c>
      <c r="G99">
        <v>3.0300000000000001E-2</v>
      </c>
    </row>
    <row r="100" spans="1:7" x14ac:dyDescent="0.3">
      <c r="A100" s="2">
        <v>44929</v>
      </c>
      <c r="B100">
        <v>143.15</v>
      </c>
      <c r="C100">
        <v>148.51</v>
      </c>
      <c r="D100">
        <v>149.96</v>
      </c>
      <c r="E100">
        <v>140.96</v>
      </c>
      <c r="F100" t="s">
        <v>10044</v>
      </c>
      <c r="G100">
        <v>-2.0500000000000001E-2</v>
      </c>
    </row>
    <row r="101" spans="1:7" x14ac:dyDescent="0.3">
      <c r="A101" s="2">
        <v>44925</v>
      </c>
      <c r="B101">
        <v>146.13999999999999</v>
      </c>
      <c r="C101">
        <v>143.34</v>
      </c>
      <c r="D101">
        <v>146.29</v>
      </c>
      <c r="E101">
        <v>142.33000000000001</v>
      </c>
      <c r="F101" t="s">
        <v>10045</v>
      </c>
      <c r="G101">
        <v>8.0000000000000004E-4</v>
      </c>
    </row>
    <row r="102" spans="1:7" x14ac:dyDescent="0.3">
      <c r="A102" s="2">
        <v>44924</v>
      </c>
      <c r="B102">
        <v>146.03</v>
      </c>
      <c r="C102">
        <v>144.02000000000001</v>
      </c>
      <c r="D102">
        <v>146.83000000000001</v>
      </c>
      <c r="E102">
        <v>142.27000000000001</v>
      </c>
      <c r="F102" t="s">
        <v>10046</v>
      </c>
      <c r="G102">
        <v>4.0399999999999998E-2</v>
      </c>
    </row>
    <row r="103" spans="1:7" x14ac:dyDescent="0.3">
      <c r="A103" s="2">
        <v>44923</v>
      </c>
      <c r="B103">
        <v>140.36000000000001</v>
      </c>
      <c r="C103">
        <v>139.27000000000001</v>
      </c>
      <c r="D103">
        <v>142.62</v>
      </c>
      <c r="E103">
        <v>138.84</v>
      </c>
      <c r="F103" t="s">
        <v>1458</v>
      </c>
      <c r="G103">
        <v>-6.0000000000000001E-3</v>
      </c>
    </row>
    <row r="104" spans="1:7" x14ac:dyDescent="0.3">
      <c r="A104" s="2">
        <v>44922</v>
      </c>
      <c r="B104">
        <v>141.21</v>
      </c>
      <c r="C104">
        <v>150.74</v>
      </c>
      <c r="D104">
        <v>151</v>
      </c>
      <c r="E104">
        <v>140.56</v>
      </c>
      <c r="F104" t="s">
        <v>10047</v>
      </c>
      <c r="G104">
        <v>-7.1400000000000005E-2</v>
      </c>
    </row>
    <row r="105" spans="1:7" x14ac:dyDescent="0.3">
      <c r="A105" s="2">
        <v>44918</v>
      </c>
      <c r="B105">
        <v>152.06</v>
      </c>
      <c r="C105">
        <v>151.96</v>
      </c>
      <c r="D105">
        <v>153.38999999999999</v>
      </c>
      <c r="E105">
        <v>148.83000000000001</v>
      </c>
      <c r="F105" t="s">
        <v>9108</v>
      </c>
      <c r="G105">
        <v>-8.6999999999999994E-3</v>
      </c>
    </row>
    <row r="106" spans="1:7" x14ac:dyDescent="0.3">
      <c r="A106" s="2">
        <v>44917</v>
      </c>
      <c r="B106">
        <v>153.38999999999999</v>
      </c>
      <c r="C106">
        <v>160.93</v>
      </c>
      <c r="D106">
        <v>161.38</v>
      </c>
      <c r="E106">
        <v>148.82</v>
      </c>
      <c r="F106" t="s">
        <v>10048</v>
      </c>
      <c r="G106">
        <v>-7.0400000000000004E-2</v>
      </c>
    </row>
    <row r="107" spans="1:7" x14ac:dyDescent="0.3">
      <c r="A107" s="2">
        <v>44916</v>
      </c>
      <c r="B107">
        <v>165.01</v>
      </c>
      <c r="C107">
        <v>161.13999999999999</v>
      </c>
      <c r="D107">
        <v>166.27</v>
      </c>
      <c r="E107">
        <v>161.02000000000001</v>
      </c>
      <c r="F107" t="s">
        <v>1935</v>
      </c>
      <c r="G107">
        <v>2.5899999999999999E-2</v>
      </c>
    </row>
    <row r="108" spans="1:7" x14ac:dyDescent="0.3">
      <c r="A108" s="2">
        <v>44915</v>
      </c>
      <c r="B108">
        <v>160.85</v>
      </c>
      <c r="C108">
        <v>160.63999999999999</v>
      </c>
      <c r="D108">
        <v>163.1</v>
      </c>
      <c r="E108">
        <v>158.52000000000001</v>
      </c>
      <c r="F108" t="s">
        <v>1619</v>
      </c>
      <c r="G108">
        <v>-1.04E-2</v>
      </c>
    </row>
    <row r="109" spans="1:7" x14ac:dyDescent="0.3">
      <c r="A109" s="2">
        <v>44914</v>
      </c>
      <c r="B109">
        <v>162.54</v>
      </c>
      <c r="C109">
        <v>165.72</v>
      </c>
      <c r="D109">
        <v>166.09</v>
      </c>
      <c r="E109">
        <v>161.44999999999999</v>
      </c>
      <c r="F109" t="s">
        <v>8956</v>
      </c>
      <c r="G109">
        <v>-1.9099999999999999E-2</v>
      </c>
    </row>
    <row r="110" spans="1:7" x14ac:dyDescent="0.3">
      <c r="A110" s="2">
        <v>44911</v>
      </c>
      <c r="B110">
        <v>165.71</v>
      </c>
      <c r="C110">
        <v>168.64</v>
      </c>
      <c r="D110">
        <v>170.41</v>
      </c>
      <c r="E110">
        <v>164.1</v>
      </c>
      <c r="F110" t="s">
        <v>9370</v>
      </c>
      <c r="G110">
        <v>-2.2499999999999999E-2</v>
      </c>
    </row>
    <row r="111" spans="1:7" x14ac:dyDescent="0.3">
      <c r="A111" s="2">
        <v>44910</v>
      </c>
      <c r="B111">
        <v>169.52</v>
      </c>
      <c r="C111">
        <v>171.46</v>
      </c>
      <c r="D111">
        <v>173.2</v>
      </c>
      <c r="E111">
        <v>167</v>
      </c>
      <c r="F111" t="s">
        <v>623</v>
      </c>
      <c r="G111">
        <v>-4.0899999999999999E-2</v>
      </c>
    </row>
    <row r="112" spans="1:7" x14ac:dyDescent="0.3">
      <c r="A112" s="2">
        <v>44909</v>
      </c>
      <c r="B112">
        <v>176.74</v>
      </c>
      <c r="C112">
        <v>179.87</v>
      </c>
      <c r="D112">
        <v>182.52</v>
      </c>
      <c r="E112">
        <v>174.2</v>
      </c>
      <c r="F112" t="s">
        <v>10049</v>
      </c>
      <c r="G112">
        <v>-2.1999999999999999E-2</v>
      </c>
    </row>
    <row r="113" spans="1:7" x14ac:dyDescent="0.3">
      <c r="A113" s="2">
        <v>44908</v>
      </c>
      <c r="B113">
        <v>180.72</v>
      </c>
      <c r="C113">
        <v>185.31</v>
      </c>
      <c r="D113">
        <v>187.9</v>
      </c>
      <c r="E113">
        <v>177.11</v>
      </c>
      <c r="F113" t="s">
        <v>776</v>
      </c>
      <c r="G113">
        <v>3.0599999999999999E-2</v>
      </c>
    </row>
    <row r="114" spans="1:7" x14ac:dyDescent="0.3">
      <c r="A114" s="2">
        <v>44907</v>
      </c>
      <c r="B114">
        <v>175.35</v>
      </c>
      <c r="C114">
        <v>170.37</v>
      </c>
      <c r="D114">
        <v>175.38</v>
      </c>
      <c r="E114">
        <v>167.97</v>
      </c>
      <c r="F114" t="s">
        <v>9851</v>
      </c>
      <c r="G114">
        <v>3.1399999999999997E-2</v>
      </c>
    </row>
    <row r="115" spans="1:7" x14ac:dyDescent="0.3">
      <c r="A115" s="2">
        <v>44904</v>
      </c>
      <c r="B115">
        <v>170.01</v>
      </c>
      <c r="C115">
        <v>171.6</v>
      </c>
      <c r="D115">
        <v>175.83</v>
      </c>
      <c r="E115">
        <v>169.75</v>
      </c>
      <c r="F115" t="s">
        <v>10050</v>
      </c>
      <c r="G115">
        <v>-9.7999999999999997E-3</v>
      </c>
    </row>
    <row r="116" spans="1:7" x14ac:dyDescent="0.3">
      <c r="A116" s="2">
        <v>44903</v>
      </c>
      <c r="B116">
        <v>171.69</v>
      </c>
      <c r="C116">
        <v>162.72999999999999</v>
      </c>
      <c r="D116">
        <v>171.79</v>
      </c>
      <c r="E116">
        <v>159.59</v>
      </c>
      <c r="F116" t="s">
        <v>9447</v>
      </c>
      <c r="G116">
        <v>6.5100000000000005E-2</v>
      </c>
    </row>
    <row r="117" spans="1:7" x14ac:dyDescent="0.3">
      <c r="A117" s="2">
        <v>44902</v>
      </c>
      <c r="B117">
        <v>161.19999999999999</v>
      </c>
      <c r="C117">
        <v>157.72</v>
      </c>
      <c r="D117">
        <v>161.86000000000001</v>
      </c>
      <c r="E117">
        <v>156.66999999999999</v>
      </c>
      <c r="F117" t="s">
        <v>4595</v>
      </c>
      <c r="G117">
        <v>8.3000000000000001E-3</v>
      </c>
    </row>
    <row r="118" spans="1:7" x14ac:dyDescent="0.3">
      <c r="A118" s="2">
        <v>44901</v>
      </c>
      <c r="B118">
        <v>159.87</v>
      </c>
      <c r="C118">
        <v>165.3</v>
      </c>
      <c r="D118">
        <v>165.73</v>
      </c>
      <c r="E118">
        <v>158.19</v>
      </c>
      <c r="F118" t="s">
        <v>1168</v>
      </c>
      <c r="G118">
        <v>-3.7499999999999999E-2</v>
      </c>
    </row>
    <row r="119" spans="1:7" x14ac:dyDescent="0.3">
      <c r="A119" s="2">
        <v>44900</v>
      </c>
      <c r="B119">
        <v>166.1</v>
      </c>
      <c r="C119">
        <v>166.79</v>
      </c>
      <c r="D119">
        <v>169.95</v>
      </c>
      <c r="E119">
        <v>164.72</v>
      </c>
      <c r="F119" t="s">
        <v>1199</v>
      </c>
      <c r="G119">
        <v>-1.5800000000000002E-2</v>
      </c>
    </row>
    <row r="120" spans="1:7" x14ac:dyDescent="0.3">
      <c r="A120" s="2">
        <v>44897</v>
      </c>
      <c r="B120">
        <v>168.76</v>
      </c>
      <c r="C120">
        <v>166.59</v>
      </c>
      <c r="D120">
        <v>169.33</v>
      </c>
      <c r="E120">
        <v>164.45</v>
      </c>
      <c r="F120" t="s">
        <v>1124</v>
      </c>
      <c r="G120">
        <v>-1.5100000000000001E-2</v>
      </c>
    </row>
    <row r="121" spans="1:7" x14ac:dyDescent="0.3">
      <c r="A121" s="2">
        <v>44896</v>
      </c>
      <c r="B121">
        <v>171.35</v>
      </c>
      <c r="C121">
        <v>169.99</v>
      </c>
      <c r="D121">
        <v>172.65</v>
      </c>
      <c r="E121">
        <v>166.35</v>
      </c>
      <c r="F121" t="s">
        <v>1582</v>
      </c>
      <c r="G121">
        <v>1.2500000000000001E-2</v>
      </c>
    </row>
    <row r="122" spans="1:7" x14ac:dyDescent="0.3">
      <c r="A122" s="2">
        <v>44895</v>
      </c>
      <c r="B122">
        <v>169.23</v>
      </c>
      <c r="C122">
        <v>156.97</v>
      </c>
      <c r="D122">
        <v>169.3</v>
      </c>
      <c r="E122">
        <v>155.97</v>
      </c>
      <c r="F122" t="s">
        <v>10051</v>
      </c>
      <c r="G122">
        <v>8.2100000000000006E-2</v>
      </c>
    </row>
    <row r="123" spans="1:7" x14ac:dyDescent="0.3">
      <c r="A123" s="2">
        <v>44894</v>
      </c>
      <c r="B123">
        <v>156.38999999999999</v>
      </c>
      <c r="C123">
        <v>158.27000000000001</v>
      </c>
      <c r="D123">
        <v>159.32</v>
      </c>
      <c r="E123">
        <v>155.19999999999999</v>
      </c>
      <c r="F123" t="s">
        <v>10052</v>
      </c>
      <c r="G123">
        <v>-1.1900000000000001E-2</v>
      </c>
    </row>
    <row r="124" spans="1:7" x14ac:dyDescent="0.3">
      <c r="A124" s="2">
        <v>44893</v>
      </c>
      <c r="B124">
        <v>158.27000000000001</v>
      </c>
      <c r="C124">
        <v>160.26</v>
      </c>
      <c r="D124">
        <v>163.57</v>
      </c>
      <c r="E124">
        <v>157.25</v>
      </c>
      <c r="F124" t="s">
        <v>10053</v>
      </c>
      <c r="G124">
        <v>-2.7199999999999998E-2</v>
      </c>
    </row>
    <row r="125" spans="1:7" x14ac:dyDescent="0.3">
      <c r="A125" s="2">
        <v>44890</v>
      </c>
      <c r="B125">
        <v>162.69999999999999</v>
      </c>
      <c r="C125">
        <v>163.18</v>
      </c>
      <c r="D125">
        <v>164.87</v>
      </c>
      <c r="E125">
        <v>161.72</v>
      </c>
      <c r="F125" t="s">
        <v>4214</v>
      </c>
      <c r="G125">
        <v>-1.5100000000000001E-2</v>
      </c>
    </row>
    <row r="126" spans="1:7" x14ac:dyDescent="0.3">
      <c r="A126" s="2">
        <v>44888</v>
      </c>
      <c r="B126">
        <v>165.19</v>
      </c>
      <c r="C126">
        <v>160.97999999999999</v>
      </c>
      <c r="D126">
        <v>165.27</v>
      </c>
      <c r="E126">
        <v>160.47999999999999</v>
      </c>
      <c r="F126" t="s">
        <v>10054</v>
      </c>
      <c r="G126">
        <v>0.03</v>
      </c>
    </row>
    <row r="127" spans="1:7" x14ac:dyDescent="0.3">
      <c r="A127" s="2">
        <v>44887</v>
      </c>
      <c r="B127">
        <v>160.38</v>
      </c>
      <c r="C127">
        <v>153.28</v>
      </c>
      <c r="D127">
        <v>160.58000000000001</v>
      </c>
      <c r="E127">
        <v>151.22</v>
      </c>
      <c r="F127" t="s">
        <v>10055</v>
      </c>
      <c r="G127">
        <v>4.7100000000000003E-2</v>
      </c>
    </row>
    <row r="128" spans="1:7" x14ac:dyDescent="0.3">
      <c r="A128" s="2">
        <v>44886</v>
      </c>
      <c r="B128">
        <v>153.16999999999999</v>
      </c>
      <c r="C128">
        <v>151.47</v>
      </c>
      <c r="D128">
        <v>154.77000000000001</v>
      </c>
      <c r="E128">
        <v>150.80000000000001</v>
      </c>
      <c r="F128" t="s">
        <v>1128</v>
      </c>
      <c r="G128">
        <v>-6.0000000000000001E-3</v>
      </c>
    </row>
    <row r="129" spans="1:7" x14ac:dyDescent="0.3">
      <c r="A129" s="2">
        <v>44883</v>
      </c>
      <c r="B129">
        <v>154.09</v>
      </c>
      <c r="C129">
        <v>159.66</v>
      </c>
      <c r="D129">
        <v>160.02000000000001</v>
      </c>
      <c r="E129">
        <v>151.19999999999999</v>
      </c>
      <c r="F129" t="s">
        <v>10056</v>
      </c>
      <c r="G129">
        <v>-1.7100000000000001E-2</v>
      </c>
    </row>
    <row r="130" spans="1:7" x14ac:dyDescent="0.3">
      <c r="A130" s="2">
        <v>44882</v>
      </c>
      <c r="B130">
        <v>156.77000000000001</v>
      </c>
      <c r="C130">
        <v>157.15</v>
      </c>
      <c r="D130">
        <v>162.66</v>
      </c>
      <c r="E130">
        <v>155.35</v>
      </c>
      <c r="F130" t="s">
        <v>10057</v>
      </c>
      <c r="G130">
        <v>-1.46E-2</v>
      </c>
    </row>
    <row r="131" spans="1:7" x14ac:dyDescent="0.3">
      <c r="A131" s="2">
        <v>44881</v>
      </c>
      <c r="B131">
        <v>159.1</v>
      </c>
      <c r="C131">
        <v>161.62</v>
      </c>
      <c r="D131">
        <v>163.62</v>
      </c>
      <c r="E131">
        <v>158.72999999999999</v>
      </c>
      <c r="F131" t="s">
        <v>1308</v>
      </c>
      <c r="G131">
        <v>-4.5400000000000003E-2</v>
      </c>
    </row>
    <row r="132" spans="1:7" x14ac:dyDescent="0.3">
      <c r="A132" s="2">
        <v>44880</v>
      </c>
      <c r="B132">
        <v>166.66</v>
      </c>
      <c r="C132">
        <v>167.21</v>
      </c>
      <c r="D132">
        <v>169.98</v>
      </c>
      <c r="E132">
        <v>163.82</v>
      </c>
      <c r="F132" t="s">
        <v>10058</v>
      </c>
      <c r="G132">
        <v>2.2800000000000001E-2</v>
      </c>
    </row>
    <row r="133" spans="1:7" x14ac:dyDescent="0.3">
      <c r="A133" s="2">
        <v>44879</v>
      </c>
      <c r="B133">
        <v>162.94999999999999</v>
      </c>
      <c r="C133">
        <v>162.18</v>
      </c>
      <c r="D133">
        <v>165.4</v>
      </c>
      <c r="E133">
        <v>159.22</v>
      </c>
      <c r="F133" t="s">
        <v>10059</v>
      </c>
      <c r="G133">
        <v>-2E-3</v>
      </c>
    </row>
    <row r="134" spans="1:7" x14ac:dyDescent="0.3">
      <c r="A134" s="2">
        <v>44876</v>
      </c>
      <c r="B134">
        <v>163.27000000000001</v>
      </c>
      <c r="C134">
        <v>158.07</v>
      </c>
      <c r="D134">
        <v>163.89</v>
      </c>
      <c r="E134">
        <v>154.82</v>
      </c>
      <c r="F134" t="s">
        <v>776</v>
      </c>
      <c r="G134">
        <v>3.6600000000000001E-2</v>
      </c>
    </row>
    <row r="135" spans="1:7" x14ac:dyDescent="0.3">
      <c r="A135" s="2">
        <v>44875</v>
      </c>
      <c r="B135">
        <v>157.5</v>
      </c>
      <c r="C135">
        <v>148</v>
      </c>
      <c r="D135">
        <v>157.72999999999999</v>
      </c>
      <c r="E135">
        <v>145.47</v>
      </c>
      <c r="F135" t="s">
        <v>800</v>
      </c>
      <c r="G135">
        <v>0.14330000000000001</v>
      </c>
    </row>
    <row r="136" spans="1:7" x14ac:dyDescent="0.3">
      <c r="A136" s="2">
        <v>44874</v>
      </c>
      <c r="B136">
        <v>137.76</v>
      </c>
      <c r="C136">
        <v>141.62</v>
      </c>
      <c r="D136">
        <v>142.11000000000001</v>
      </c>
      <c r="E136">
        <v>137.59</v>
      </c>
      <c r="F136" t="s">
        <v>10060</v>
      </c>
      <c r="G136">
        <v>-5.6599999999999998E-2</v>
      </c>
    </row>
    <row r="137" spans="1:7" x14ac:dyDescent="0.3">
      <c r="A137" s="2">
        <v>44873</v>
      </c>
      <c r="B137">
        <v>146.02000000000001</v>
      </c>
      <c r="C137">
        <v>148.01</v>
      </c>
      <c r="D137">
        <v>148.91</v>
      </c>
      <c r="E137">
        <v>142.16</v>
      </c>
      <c r="F137" t="s">
        <v>1941</v>
      </c>
      <c r="G137">
        <v>2.1000000000000001E-2</v>
      </c>
    </row>
    <row r="138" spans="1:7" x14ac:dyDescent="0.3">
      <c r="A138" s="2">
        <v>44872</v>
      </c>
      <c r="B138">
        <v>143.01</v>
      </c>
      <c r="C138">
        <v>142.28</v>
      </c>
      <c r="D138">
        <v>144.12</v>
      </c>
      <c r="E138">
        <v>139.54</v>
      </c>
      <c r="F138" t="s">
        <v>10061</v>
      </c>
      <c r="G138">
        <v>1.0200000000000001E-2</v>
      </c>
    </row>
    <row r="139" spans="1:7" x14ac:dyDescent="0.3">
      <c r="A139" s="2">
        <v>44869</v>
      </c>
      <c r="B139">
        <v>141.56</v>
      </c>
      <c r="C139">
        <v>139.86000000000001</v>
      </c>
      <c r="D139">
        <v>142.29</v>
      </c>
      <c r="E139">
        <v>136.97</v>
      </c>
      <c r="F139" t="s">
        <v>10062</v>
      </c>
      <c r="G139">
        <v>5.4800000000000001E-2</v>
      </c>
    </row>
    <row r="140" spans="1:7" x14ac:dyDescent="0.3">
      <c r="A140" s="2">
        <v>44868</v>
      </c>
      <c r="B140">
        <v>134.21</v>
      </c>
      <c r="C140">
        <v>130.43</v>
      </c>
      <c r="D140">
        <v>137.81</v>
      </c>
      <c r="E140">
        <v>129.56</v>
      </c>
      <c r="F140" t="s">
        <v>10063</v>
      </c>
      <c r="G140">
        <v>1.5299999999999999E-2</v>
      </c>
    </row>
    <row r="141" spans="1:7" x14ac:dyDescent="0.3">
      <c r="A141" s="2">
        <v>44867</v>
      </c>
      <c r="B141">
        <v>132.19</v>
      </c>
      <c r="C141">
        <v>138.5</v>
      </c>
      <c r="D141">
        <v>142.1</v>
      </c>
      <c r="E141">
        <v>132.11000000000001</v>
      </c>
      <c r="F141" t="s">
        <v>10064</v>
      </c>
      <c r="G141">
        <v>-2.3900000000000001E-2</v>
      </c>
    </row>
    <row r="142" spans="1:7" x14ac:dyDescent="0.3">
      <c r="A142" s="2">
        <v>44866</v>
      </c>
      <c r="B142">
        <v>135.43</v>
      </c>
      <c r="C142">
        <v>138.11000000000001</v>
      </c>
      <c r="D142">
        <v>139.25</v>
      </c>
      <c r="E142">
        <v>135.19</v>
      </c>
      <c r="F142" t="s">
        <v>10065</v>
      </c>
      <c r="G142">
        <v>3.3999999999999998E-3</v>
      </c>
    </row>
    <row r="143" spans="1:7" x14ac:dyDescent="0.3">
      <c r="A143" s="2">
        <v>44865</v>
      </c>
      <c r="B143">
        <v>134.97</v>
      </c>
      <c r="C143">
        <v>137.78</v>
      </c>
      <c r="D143">
        <v>138.38</v>
      </c>
      <c r="E143">
        <v>132.97</v>
      </c>
      <c r="F143" t="s">
        <v>10066</v>
      </c>
      <c r="G143">
        <v>-2.4400000000000002E-2</v>
      </c>
    </row>
    <row r="144" spans="1:7" x14ac:dyDescent="0.3">
      <c r="A144" s="2">
        <v>44862</v>
      </c>
      <c r="B144">
        <v>138.34</v>
      </c>
      <c r="C144">
        <v>131.04</v>
      </c>
      <c r="D144">
        <v>138.5</v>
      </c>
      <c r="E144">
        <v>130.61000000000001</v>
      </c>
      <c r="F144" t="s">
        <v>10031</v>
      </c>
      <c r="G144">
        <v>4.99E-2</v>
      </c>
    </row>
    <row r="145" spans="1:7" x14ac:dyDescent="0.3">
      <c r="A145" s="2">
        <v>44861</v>
      </c>
      <c r="B145">
        <v>131.76</v>
      </c>
      <c r="C145">
        <v>136.30000000000001</v>
      </c>
      <c r="D145">
        <v>138.38</v>
      </c>
      <c r="E145">
        <v>131.22</v>
      </c>
      <c r="F145" t="s">
        <v>10067</v>
      </c>
      <c r="G145">
        <v>2.1700000000000001E-2</v>
      </c>
    </row>
    <row r="146" spans="1:7" x14ac:dyDescent="0.3">
      <c r="A146" s="2">
        <v>44860</v>
      </c>
      <c r="B146">
        <v>128.96</v>
      </c>
      <c r="C146">
        <v>128.69</v>
      </c>
      <c r="D146">
        <v>133.88</v>
      </c>
      <c r="E146">
        <v>127.08</v>
      </c>
      <c r="F146" t="s">
        <v>10068</v>
      </c>
      <c r="G146">
        <v>-2.75E-2</v>
      </c>
    </row>
    <row r="147" spans="1:7" x14ac:dyDescent="0.3">
      <c r="A147" s="2">
        <v>44859</v>
      </c>
      <c r="B147">
        <v>132.61000000000001</v>
      </c>
      <c r="C147">
        <v>126.93</v>
      </c>
      <c r="D147">
        <v>133</v>
      </c>
      <c r="E147">
        <v>126.64</v>
      </c>
      <c r="F147" t="s">
        <v>10069</v>
      </c>
      <c r="G147">
        <v>5.2499999999999998E-2</v>
      </c>
    </row>
    <row r="148" spans="1:7" x14ac:dyDescent="0.3">
      <c r="A148" s="2">
        <v>44858</v>
      </c>
      <c r="B148">
        <v>125.99</v>
      </c>
      <c r="C148">
        <v>125.08</v>
      </c>
      <c r="D148">
        <v>127.1</v>
      </c>
      <c r="E148">
        <v>120.64</v>
      </c>
      <c r="F148" t="s">
        <v>10070</v>
      </c>
      <c r="G148">
        <v>1.0699999999999999E-2</v>
      </c>
    </row>
    <row r="149" spans="1:7" x14ac:dyDescent="0.3">
      <c r="A149" s="2">
        <v>44855</v>
      </c>
      <c r="B149">
        <v>124.66</v>
      </c>
      <c r="C149">
        <v>120.98</v>
      </c>
      <c r="D149">
        <v>124.98</v>
      </c>
      <c r="E149">
        <v>118.87</v>
      </c>
      <c r="F149" t="s">
        <v>10071</v>
      </c>
      <c r="G149">
        <v>2.23E-2</v>
      </c>
    </row>
    <row r="150" spans="1:7" x14ac:dyDescent="0.3">
      <c r="A150" s="2">
        <v>44854</v>
      </c>
      <c r="B150">
        <v>121.94</v>
      </c>
      <c r="C150">
        <v>121.13</v>
      </c>
      <c r="D150">
        <v>127.69</v>
      </c>
      <c r="E150">
        <v>121.05</v>
      </c>
      <c r="F150" t="s">
        <v>10072</v>
      </c>
      <c r="G150">
        <v>1.1900000000000001E-2</v>
      </c>
    </row>
    <row r="151" spans="1:7" x14ac:dyDescent="0.3">
      <c r="A151" s="2">
        <v>44853</v>
      </c>
      <c r="B151">
        <v>120.51</v>
      </c>
      <c r="C151">
        <v>118.79</v>
      </c>
      <c r="D151">
        <v>123.5</v>
      </c>
      <c r="E151">
        <v>118.34</v>
      </c>
      <c r="F151" t="s">
        <v>3768</v>
      </c>
      <c r="G151">
        <v>7.0000000000000001E-3</v>
      </c>
    </row>
    <row r="152" spans="1:7" x14ac:dyDescent="0.3">
      <c r="A152" s="2">
        <v>44852</v>
      </c>
      <c r="B152">
        <v>119.67</v>
      </c>
      <c r="C152">
        <v>123.44</v>
      </c>
      <c r="D152">
        <v>124.92</v>
      </c>
      <c r="E152">
        <v>116.18</v>
      </c>
      <c r="F152" t="s">
        <v>10073</v>
      </c>
      <c r="G152">
        <v>6.6E-3</v>
      </c>
    </row>
    <row r="153" spans="1:7" x14ac:dyDescent="0.3">
      <c r="A153" s="2">
        <v>44851</v>
      </c>
      <c r="B153">
        <v>118.88</v>
      </c>
      <c r="C153">
        <v>115.18</v>
      </c>
      <c r="D153">
        <v>119.48</v>
      </c>
      <c r="E153">
        <v>115.17</v>
      </c>
      <c r="F153" t="s">
        <v>10074</v>
      </c>
      <c r="G153">
        <v>5.8900000000000001E-2</v>
      </c>
    </row>
    <row r="154" spans="1:7" x14ac:dyDescent="0.3">
      <c r="A154" s="2">
        <v>44848</v>
      </c>
      <c r="B154">
        <v>112.27</v>
      </c>
      <c r="C154">
        <v>120.57</v>
      </c>
      <c r="D154">
        <v>121.11</v>
      </c>
      <c r="E154">
        <v>112.04</v>
      </c>
      <c r="F154" t="s">
        <v>10075</v>
      </c>
      <c r="G154">
        <v>-6.13E-2</v>
      </c>
    </row>
    <row r="155" spans="1:7" x14ac:dyDescent="0.3">
      <c r="A155" s="2">
        <v>44847</v>
      </c>
      <c r="B155">
        <v>119.6</v>
      </c>
      <c r="C155">
        <v>109.71</v>
      </c>
      <c r="D155">
        <v>120.78</v>
      </c>
      <c r="E155">
        <v>108.13</v>
      </c>
      <c r="F155" t="s">
        <v>10076</v>
      </c>
      <c r="G155">
        <v>0.04</v>
      </c>
    </row>
    <row r="156" spans="1:7" x14ac:dyDescent="0.3">
      <c r="A156" s="2">
        <v>44846</v>
      </c>
      <c r="B156">
        <v>115</v>
      </c>
      <c r="C156">
        <v>115.79</v>
      </c>
      <c r="D156">
        <v>117.35</v>
      </c>
      <c r="E156">
        <v>113.45</v>
      </c>
      <c r="F156" t="s">
        <v>10077</v>
      </c>
      <c r="G156">
        <v>-7.4000000000000003E-3</v>
      </c>
    </row>
    <row r="157" spans="1:7" x14ac:dyDescent="0.3">
      <c r="A157" s="2">
        <v>44845</v>
      </c>
      <c r="B157">
        <v>115.86</v>
      </c>
      <c r="C157">
        <v>115.61</v>
      </c>
      <c r="D157">
        <v>118.46</v>
      </c>
      <c r="E157">
        <v>112.83</v>
      </c>
      <c r="F157" t="s">
        <v>10078</v>
      </c>
      <c r="G157">
        <v>-7.1999999999999998E-3</v>
      </c>
    </row>
    <row r="158" spans="1:7" x14ac:dyDescent="0.3">
      <c r="A158" s="2">
        <v>44844</v>
      </c>
      <c r="B158">
        <v>116.7</v>
      </c>
      <c r="C158">
        <v>120.37</v>
      </c>
      <c r="D158">
        <v>121.24</v>
      </c>
      <c r="E158">
        <v>114.08</v>
      </c>
      <c r="F158" t="s">
        <v>9259</v>
      </c>
      <c r="G158">
        <v>-3.3599999999999998E-2</v>
      </c>
    </row>
    <row r="159" spans="1:7" x14ac:dyDescent="0.3">
      <c r="A159" s="2">
        <v>44841</v>
      </c>
      <c r="B159">
        <v>120.76</v>
      </c>
      <c r="C159">
        <v>125.05</v>
      </c>
      <c r="D159">
        <v>126.7</v>
      </c>
      <c r="E159">
        <v>120.22</v>
      </c>
      <c r="F159" t="s">
        <v>10079</v>
      </c>
      <c r="G159">
        <v>-8.0299999999999996E-2</v>
      </c>
    </row>
    <row r="160" spans="1:7" x14ac:dyDescent="0.3">
      <c r="A160" s="2">
        <v>44840</v>
      </c>
      <c r="B160">
        <v>131.30000000000001</v>
      </c>
      <c r="C160">
        <v>132.19999999999999</v>
      </c>
      <c r="D160">
        <v>136.56</v>
      </c>
      <c r="E160">
        <v>131.03</v>
      </c>
      <c r="F160" t="s">
        <v>10080</v>
      </c>
      <c r="G160">
        <v>-6.0000000000000001E-3</v>
      </c>
    </row>
    <row r="161" spans="1:7" x14ac:dyDescent="0.3">
      <c r="A161" s="2">
        <v>44839</v>
      </c>
      <c r="B161">
        <v>132.09</v>
      </c>
      <c r="C161">
        <v>129.11000000000001</v>
      </c>
      <c r="D161">
        <v>133.21</v>
      </c>
      <c r="E161">
        <v>126.21</v>
      </c>
      <c r="F161" t="s">
        <v>10081</v>
      </c>
      <c r="G161">
        <v>3.2000000000000002E-3</v>
      </c>
    </row>
    <row r="162" spans="1:7" x14ac:dyDescent="0.3">
      <c r="A162" s="2">
        <v>44838</v>
      </c>
      <c r="B162">
        <v>131.66999999999999</v>
      </c>
      <c r="C162">
        <v>128.79</v>
      </c>
      <c r="D162">
        <v>132.19999999999999</v>
      </c>
      <c r="E162">
        <v>128.79</v>
      </c>
      <c r="F162" t="s">
        <v>10082</v>
      </c>
      <c r="G162">
        <v>5.2299999999999999E-2</v>
      </c>
    </row>
    <row r="163" spans="1:7" x14ac:dyDescent="0.3">
      <c r="A163" s="2">
        <v>44837</v>
      </c>
      <c r="B163">
        <v>125.12</v>
      </c>
      <c r="C163">
        <v>123.47</v>
      </c>
      <c r="D163">
        <v>126.78</v>
      </c>
      <c r="E163">
        <v>121.05</v>
      </c>
      <c r="F163" t="s">
        <v>10083</v>
      </c>
      <c r="G163">
        <v>3.0700000000000002E-2</v>
      </c>
    </row>
    <row r="164" spans="1:7" x14ac:dyDescent="0.3">
      <c r="A164" s="2">
        <v>44834</v>
      </c>
      <c r="B164">
        <v>121.39</v>
      </c>
      <c r="C164">
        <v>120.87</v>
      </c>
      <c r="D164">
        <v>126.33</v>
      </c>
      <c r="E164">
        <v>120.75</v>
      </c>
      <c r="F164" t="s">
        <v>1323</v>
      </c>
      <c r="G164">
        <v>-6.6E-3</v>
      </c>
    </row>
    <row r="165" spans="1:7" x14ac:dyDescent="0.3">
      <c r="A165" s="2">
        <v>44833</v>
      </c>
      <c r="B165">
        <v>122.2</v>
      </c>
      <c r="C165">
        <v>124.48</v>
      </c>
      <c r="D165">
        <v>125</v>
      </c>
      <c r="E165">
        <v>119.46</v>
      </c>
      <c r="F165" t="s">
        <v>10084</v>
      </c>
      <c r="G165">
        <v>-4.0500000000000001E-2</v>
      </c>
    </row>
    <row r="166" spans="1:7" x14ac:dyDescent="0.3">
      <c r="A166" s="2">
        <v>44832</v>
      </c>
      <c r="B166">
        <v>127.36</v>
      </c>
      <c r="C166">
        <v>124.1</v>
      </c>
      <c r="D166">
        <v>128.22999999999999</v>
      </c>
      <c r="E166">
        <v>123.54</v>
      </c>
      <c r="F166" t="s">
        <v>1227</v>
      </c>
      <c r="G166">
        <v>2.5999999999999999E-2</v>
      </c>
    </row>
    <row r="167" spans="1:7" x14ac:dyDescent="0.3">
      <c r="A167" s="2">
        <v>44831</v>
      </c>
      <c r="B167">
        <v>124.13</v>
      </c>
      <c r="C167">
        <v>125.07</v>
      </c>
      <c r="D167">
        <v>127.36</v>
      </c>
      <c r="E167">
        <v>122.58</v>
      </c>
      <c r="F167" t="s">
        <v>10085</v>
      </c>
      <c r="G167">
        <v>1.5100000000000001E-2</v>
      </c>
    </row>
    <row r="168" spans="1:7" x14ac:dyDescent="0.3">
      <c r="A168" s="2">
        <v>44830</v>
      </c>
      <c r="B168">
        <v>122.28</v>
      </c>
      <c r="C168">
        <v>124.91</v>
      </c>
      <c r="D168">
        <v>126.59</v>
      </c>
      <c r="E168">
        <v>122.14</v>
      </c>
      <c r="F168" t="s">
        <v>10086</v>
      </c>
      <c r="G168">
        <v>-2.3E-2</v>
      </c>
    </row>
    <row r="169" spans="1:7" x14ac:dyDescent="0.3">
      <c r="A169" s="2">
        <v>44827</v>
      </c>
      <c r="B169">
        <v>125.16</v>
      </c>
      <c r="C169">
        <v>124.2</v>
      </c>
      <c r="D169">
        <v>126.11</v>
      </c>
      <c r="E169">
        <v>122.57</v>
      </c>
      <c r="F169" t="s">
        <v>10087</v>
      </c>
      <c r="G169">
        <v>-3.5999999999999999E-3</v>
      </c>
    </row>
    <row r="170" spans="1:7" x14ac:dyDescent="0.3">
      <c r="A170" s="2">
        <v>44826</v>
      </c>
      <c r="B170">
        <v>125.61</v>
      </c>
      <c r="C170">
        <v>130.69999999999999</v>
      </c>
      <c r="D170">
        <v>131.49</v>
      </c>
      <c r="E170">
        <v>124.28</v>
      </c>
      <c r="F170" t="s">
        <v>10088</v>
      </c>
      <c r="G170">
        <v>-5.28E-2</v>
      </c>
    </row>
    <row r="171" spans="1:7" x14ac:dyDescent="0.3">
      <c r="A171" s="2">
        <v>44825</v>
      </c>
      <c r="B171">
        <v>132.61000000000001</v>
      </c>
      <c r="C171">
        <v>132.13</v>
      </c>
      <c r="D171">
        <v>140.31</v>
      </c>
      <c r="E171">
        <v>131.1</v>
      </c>
      <c r="F171" t="s">
        <v>1398</v>
      </c>
      <c r="G171">
        <v>6.4999999999999997E-3</v>
      </c>
    </row>
    <row r="172" spans="1:7" x14ac:dyDescent="0.3">
      <c r="A172" s="2">
        <v>44824</v>
      </c>
      <c r="B172">
        <v>131.76</v>
      </c>
      <c r="C172">
        <v>132.15</v>
      </c>
      <c r="D172">
        <v>134.83000000000001</v>
      </c>
      <c r="E172">
        <v>130.57</v>
      </c>
      <c r="F172" t="s">
        <v>4789</v>
      </c>
      <c r="G172">
        <v>-1.54E-2</v>
      </c>
    </row>
    <row r="173" spans="1:7" x14ac:dyDescent="0.3">
      <c r="A173" s="2">
        <v>44823</v>
      </c>
      <c r="B173">
        <v>133.82</v>
      </c>
      <c r="C173">
        <v>130.12</v>
      </c>
      <c r="D173">
        <v>134.63</v>
      </c>
      <c r="E173">
        <v>130.1</v>
      </c>
      <c r="F173" t="s">
        <v>3991</v>
      </c>
      <c r="G173">
        <v>1.3899999999999999E-2</v>
      </c>
    </row>
    <row r="174" spans="1:7" x14ac:dyDescent="0.3">
      <c r="A174" s="2">
        <v>44820</v>
      </c>
      <c r="B174">
        <v>131.97999999999999</v>
      </c>
      <c r="C174">
        <v>127.42</v>
      </c>
      <c r="D174">
        <v>132.12</v>
      </c>
      <c r="E174">
        <v>126.17</v>
      </c>
      <c r="F174" t="s">
        <v>1900</v>
      </c>
      <c r="G174">
        <v>2.0799999999999999E-2</v>
      </c>
    </row>
    <row r="175" spans="1:7" x14ac:dyDescent="0.3">
      <c r="A175" s="2">
        <v>44819</v>
      </c>
      <c r="B175">
        <v>129.29</v>
      </c>
      <c r="C175">
        <v>130.15</v>
      </c>
      <c r="D175">
        <v>132.33000000000001</v>
      </c>
      <c r="E175">
        <v>127.9</v>
      </c>
      <c r="F175" t="s">
        <v>10089</v>
      </c>
      <c r="G175">
        <v>-1.52E-2</v>
      </c>
    </row>
    <row r="176" spans="1:7" x14ac:dyDescent="0.3">
      <c r="A176" s="2">
        <v>44818</v>
      </c>
      <c r="B176">
        <v>131.28</v>
      </c>
      <c r="C176">
        <v>132.54</v>
      </c>
      <c r="D176">
        <v>132.9</v>
      </c>
      <c r="E176">
        <v>129.13</v>
      </c>
      <c r="F176" t="s">
        <v>10090</v>
      </c>
      <c r="G176">
        <v>-2.0000000000000001E-4</v>
      </c>
    </row>
    <row r="177" spans="1:7" x14ac:dyDescent="0.3">
      <c r="A177" s="2">
        <v>44817</v>
      </c>
      <c r="B177">
        <v>131.31</v>
      </c>
      <c r="C177">
        <v>138.02000000000001</v>
      </c>
      <c r="D177">
        <v>139.22</v>
      </c>
      <c r="E177">
        <v>130.99</v>
      </c>
      <c r="F177" t="s">
        <v>10091</v>
      </c>
      <c r="G177">
        <v>-9.4700000000000006E-2</v>
      </c>
    </row>
    <row r="178" spans="1:7" x14ac:dyDescent="0.3">
      <c r="A178" s="2">
        <v>44816</v>
      </c>
      <c r="B178">
        <v>145.05000000000001</v>
      </c>
      <c r="C178">
        <v>143.69</v>
      </c>
      <c r="D178">
        <v>145.47</v>
      </c>
      <c r="E178">
        <v>141.97999999999999</v>
      </c>
      <c r="F178" t="s">
        <v>10092</v>
      </c>
      <c r="G178">
        <v>8.2000000000000007E-3</v>
      </c>
    </row>
    <row r="179" spans="1:7" x14ac:dyDescent="0.3">
      <c r="A179" s="2">
        <v>44813</v>
      </c>
      <c r="B179">
        <v>143.87</v>
      </c>
      <c r="C179">
        <v>141.57</v>
      </c>
      <c r="D179">
        <v>144.74</v>
      </c>
      <c r="E179">
        <v>141.26</v>
      </c>
      <c r="F179" t="s">
        <v>10093</v>
      </c>
      <c r="G179">
        <v>2.8400000000000002E-2</v>
      </c>
    </row>
    <row r="180" spans="1:7" x14ac:dyDescent="0.3">
      <c r="A180" s="2">
        <v>44812</v>
      </c>
      <c r="B180">
        <v>139.9</v>
      </c>
      <c r="C180">
        <v>134.59</v>
      </c>
      <c r="D180">
        <v>140.08000000000001</v>
      </c>
      <c r="E180">
        <v>133.69</v>
      </c>
      <c r="F180" t="s">
        <v>864</v>
      </c>
      <c r="G180">
        <v>2.01E-2</v>
      </c>
    </row>
    <row r="181" spans="1:7" x14ac:dyDescent="0.3">
      <c r="A181" s="2">
        <v>44811</v>
      </c>
      <c r="B181">
        <v>137.13999999999999</v>
      </c>
      <c r="C181">
        <v>135.63</v>
      </c>
      <c r="D181">
        <v>138.38</v>
      </c>
      <c r="E181">
        <v>133.46</v>
      </c>
      <c r="F181" t="s">
        <v>10094</v>
      </c>
      <c r="G181">
        <v>1.8499999999999999E-2</v>
      </c>
    </row>
    <row r="182" spans="1:7" x14ac:dyDescent="0.3">
      <c r="A182" s="2">
        <v>44810</v>
      </c>
      <c r="B182">
        <v>134.65</v>
      </c>
      <c r="C182">
        <v>137.31</v>
      </c>
      <c r="D182">
        <v>137.79</v>
      </c>
      <c r="E182">
        <v>133.51</v>
      </c>
      <c r="F182" t="s">
        <v>10095</v>
      </c>
      <c r="G182">
        <v>-1.3299999999999999E-2</v>
      </c>
    </row>
    <row r="183" spans="1:7" x14ac:dyDescent="0.3">
      <c r="A183" s="2">
        <v>44806</v>
      </c>
      <c r="B183">
        <v>136.47</v>
      </c>
      <c r="C183">
        <v>141</v>
      </c>
      <c r="D183">
        <v>141.71</v>
      </c>
      <c r="E183">
        <v>135.91</v>
      </c>
      <c r="F183" t="s">
        <v>10096</v>
      </c>
      <c r="G183">
        <v>-2.0799999999999999E-2</v>
      </c>
    </row>
    <row r="184" spans="1:7" x14ac:dyDescent="0.3">
      <c r="A184" s="2">
        <v>44805</v>
      </c>
      <c r="B184">
        <v>139.37</v>
      </c>
      <c r="C184">
        <v>142.09</v>
      </c>
      <c r="D184">
        <v>143.80000000000001</v>
      </c>
      <c r="E184">
        <v>132.69999999999999</v>
      </c>
      <c r="F184" t="s">
        <v>10097</v>
      </c>
      <c r="G184">
        <v>-7.6700000000000004E-2</v>
      </c>
    </row>
    <row r="185" spans="1:7" x14ac:dyDescent="0.3">
      <c r="A185" s="2">
        <v>44804</v>
      </c>
      <c r="B185">
        <v>150.94</v>
      </c>
      <c r="C185">
        <v>153.84</v>
      </c>
      <c r="D185">
        <v>155.4</v>
      </c>
      <c r="E185">
        <v>149.59</v>
      </c>
      <c r="F185" t="s">
        <v>10098</v>
      </c>
      <c r="G185">
        <v>-2.4199999999999999E-2</v>
      </c>
    </row>
    <row r="186" spans="1:7" x14ac:dyDescent="0.3">
      <c r="A186" s="2">
        <v>44803</v>
      </c>
      <c r="B186">
        <v>154.68</v>
      </c>
      <c r="C186">
        <v>159.6</v>
      </c>
      <c r="D186">
        <v>160.38999999999999</v>
      </c>
      <c r="E186">
        <v>151.82</v>
      </c>
      <c r="F186" t="s">
        <v>953</v>
      </c>
      <c r="G186">
        <v>-2.1100000000000001E-2</v>
      </c>
    </row>
    <row r="187" spans="1:7" x14ac:dyDescent="0.3">
      <c r="A187" s="2">
        <v>44802</v>
      </c>
      <c r="B187">
        <v>158.01</v>
      </c>
      <c r="C187">
        <v>160.19999999999999</v>
      </c>
      <c r="D187">
        <v>163.38</v>
      </c>
      <c r="E187">
        <v>157.66999999999999</v>
      </c>
      <c r="F187" t="s">
        <v>1967</v>
      </c>
      <c r="G187">
        <v>-2.8199999999999999E-2</v>
      </c>
    </row>
    <row r="188" spans="1:7" x14ac:dyDescent="0.3">
      <c r="A188" s="2">
        <v>44799</v>
      </c>
      <c r="B188">
        <v>162.6</v>
      </c>
      <c r="C188">
        <v>178.57</v>
      </c>
      <c r="D188">
        <v>179.24</v>
      </c>
      <c r="E188">
        <v>162.37</v>
      </c>
      <c r="F188" t="s">
        <v>1335</v>
      </c>
      <c r="G188">
        <v>-9.2299999999999993E-2</v>
      </c>
    </row>
    <row r="189" spans="1:7" x14ac:dyDescent="0.3">
      <c r="A189" s="2">
        <v>44798</v>
      </c>
      <c r="B189">
        <v>179.13</v>
      </c>
      <c r="C189">
        <v>168.44</v>
      </c>
      <c r="D189">
        <v>179.47</v>
      </c>
      <c r="E189">
        <v>168.33</v>
      </c>
      <c r="F189" t="s">
        <v>865</v>
      </c>
      <c r="G189">
        <v>4.0099999999999997E-2</v>
      </c>
    </row>
    <row r="190" spans="1:7" x14ac:dyDescent="0.3">
      <c r="A190" s="2">
        <v>44797</v>
      </c>
      <c r="B190">
        <v>172.22</v>
      </c>
      <c r="C190">
        <v>170.12</v>
      </c>
      <c r="D190">
        <v>174.06</v>
      </c>
      <c r="E190">
        <v>168.95</v>
      </c>
      <c r="F190" t="s">
        <v>970</v>
      </c>
      <c r="G190">
        <v>2.3999999999999998E-3</v>
      </c>
    </row>
    <row r="191" spans="1:7" x14ac:dyDescent="0.3">
      <c r="A191" s="2">
        <v>44796</v>
      </c>
      <c r="B191">
        <v>171.81</v>
      </c>
      <c r="C191">
        <v>169.88</v>
      </c>
      <c r="D191">
        <v>174.65</v>
      </c>
      <c r="E191">
        <v>169.7</v>
      </c>
      <c r="F191" t="s">
        <v>3643</v>
      </c>
      <c r="G191">
        <v>8.6E-3</v>
      </c>
    </row>
    <row r="192" spans="1:7" x14ac:dyDescent="0.3">
      <c r="A192" s="2">
        <v>44795</v>
      </c>
      <c r="B192">
        <v>170.34</v>
      </c>
      <c r="C192">
        <v>174.9</v>
      </c>
      <c r="D192">
        <v>175.58</v>
      </c>
      <c r="E192">
        <v>169.66</v>
      </c>
      <c r="F192" t="s">
        <v>683</v>
      </c>
      <c r="G192">
        <v>-4.5699999999999998E-2</v>
      </c>
    </row>
    <row r="193" spans="1:7" x14ac:dyDescent="0.3">
      <c r="A193" s="2">
        <v>44792</v>
      </c>
      <c r="B193">
        <v>178.49</v>
      </c>
      <c r="C193">
        <v>184.06</v>
      </c>
      <c r="D193">
        <v>185.2</v>
      </c>
      <c r="E193">
        <v>177.7</v>
      </c>
      <c r="F193" t="s">
        <v>4612</v>
      </c>
      <c r="G193">
        <v>-4.9200000000000001E-2</v>
      </c>
    </row>
    <row r="194" spans="1:7" x14ac:dyDescent="0.3">
      <c r="A194" s="2">
        <v>44791</v>
      </c>
      <c r="B194">
        <v>187.73</v>
      </c>
      <c r="C194">
        <v>183.01</v>
      </c>
      <c r="D194">
        <v>188.65</v>
      </c>
      <c r="E194">
        <v>181.83</v>
      </c>
      <c r="F194" t="s">
        <v>995</v>
      </c>
      <c r="G194">
        <v>2.3900000000000001E-2</v>
      </c>
    </row>
    <row r="195" spans="1:7" x14ac:dyDescent="0.3">
      <c r="A195" s="2">
        <v>44790</v>
      </c>
      <c r="B195">
        <v>183.35</v>
      </c>
      <c r="C195">
        <v>185.23</v>
      </c>
      <c r="D195">
        <v>186.88</v>
      </c>
      <c r="E195">
        <v>181.45</v>
      </c>
      <c r="F195" t="s">
        <v>10099</v>
      </c>
      <c r="G195">
        <v>-2.8799999999999999E-2</v>
      </c>
    </row>
    <row r="196" spans="1:7" x14ac:dyDescent="0.3">
      <c r="A196" s="2">
        <v>44789</v>
      </c>
      <c r="B196">
        <v>188.79</v>
      </c>
      <c r="C196">
        <v>189.2</v>
      </c>
      <c r="D196">
        <v>191.42</v>
      </c>
      <c r="E196">
        <v>185.01</v>
      </c>
      <c r="F196" t="s">
        <v>1169</v>
      </c>
      <c r="G196">
        <v>-8.0000000000000002E-3</v>
      </c>
    </row>
    <row r="197" spans="1:7" x14ac:dyDescent="0.3">
      <c r="A197" s="2">
        <v>44788</v>
      </c>
      <c r="B197">
        <v>190.32</v>
      </c>
      <c r="C197">
        <v>187.01</v>
      </c>
      <c r="D197">
        <v>191.64</v>
      </c>
      <c r="E197">
        <v>186.13</v>
      </c>
      <c r="F197" t="s">
        <v>9005</v>
      </c>
      <c r="G197">
        <v>1.7299999999999999E-2</v>
      </c>
    </row>
    <row r="198" spans="1:7" x14ac:dyDescent="0.3">
      <c r="A198" s="2">
        <v>44785</v>
      </c>
      <c r="B198">
        <v>187.09</v>
      </c>
      <c r="C198">
        <v>181.6</v>
      </c>
      <c r="D198">
        <v>187.18</v>
      </c>
      <c r="E198">
        <v>179.53</v>
      </c>
      <c r="F198" t="s">
        <v>10100</v>
      </c>
      <c r="G198">
        <v>4.2700000000000002E-2</v>
      </c>
    </row>
    <row r="199" spans="1:7" x14ac:dyDescent="0.3">
      <c r="A199" s="2">
        <v>44784</v>
      </c>
      <c r="B199">
        <v>179.42</v>
      </c>
      <c r="C199">
        <v>181.31</v>
      </c>
      <c r="D199">
        <v>187.07</v>
      </c>
      <c r="E199">
        <v>178.76</v>
      </c>
      <c r="F199" t="s">
        <v>10101</v>
      </c>
      <c r="G199">
        <v>-8.6E-3</v>
      </c>
    </row>
    <row r="200" spans="1:7" x14ac:dyDescent="0.3">
      <c r="A200" s="2">
        <v>44783</v>
      </c>
      <c r="B200">
        <v>180.97</v>
      </c>
      <c r="C200">
        <v>176.98</v>
      </c>
      <c r="D200">
        <v>181.18</v>
      </c>
      <c r="E200">
        <v>173.17</v>
      </c>
      <c r="F200" t="s">
        <v>10102</v>
      </c>
      <c r="G200">
        <v>5.9200000000000003E-2</v>
      </c>
    </row>
    <row r="201" spans="1:7" x14ac:dyDescent="0.3">
      <c r="A201" s="2">
        <v>44782</v>
      </c>
      <c r="B201">
        <v>170.86</v>
      </c>
      <c r="C201">
        <v>172.52</v>
      </c>
      <c r="D201">
        <v>174.47</v>
      </c>
      <c r="E201">
        <v>167.24</v>
      </c>
      <c r="F201" t="s">
        <v>10103</v>
      </c>
      <c r="G201">
        <v>-3.9699999999999999E-2</v>
      </c>
    </row>
    <row r="202" spans="1:7" x14ac:dyDescent="0.3">
      <c r="A202" s="2">
        <v>44781</v>
      </c>
      <c r="B202">
        <v>177.93</v>
      </c>
      <c r="C202">
        <v>175.02</v>
      </c>
      <c r="D202">
        <v>182.39</v>
      </c>
      <c r="E202">
        <v>172.42</v>
      </c>
      <c r="F202" t="s">
        <v>10104</v>
      </c>
      <c r="G202">
        <v>-6.3E-2</v>
      </c>
    </row>
    <row r="203" spans="1:7" x14ac:dyDescent="0.3">
      <c r="A203" s="2">
        <v>44778</v>
      </c>
      <c r="B203">
        <v>189.89</v>
      </c>
      <c r="C203">
        <v>188.1</v>
      </c>
      <c r="D203">
        <v>192.29</v>
      </c>
      <c r="E203">
        <v>186.66</v>
      </c>
      <c r="F203" t="s">
        <v>10105</v>
      </c>
      <c r="G203">
        <v>-1.18E-2</v>
      </c>
    </row>
    <row r="204" spans="1:7" x14ac:dyDescent="0.3">
      <c r="A204" s="2">
        <v>44777</v>
      </c>
      <c r="B204">
        <v>192.15</v>
      </c>
      <c r="C204">
        <v>188.49</v>
      </c>
      <c r="D204">
        <v>192.74</v>
      </c>
      <c r="E204">
        <v>187.6</v>
      </c>
      <c r="F204" t="s">
        <v>10106</v>
      </c>
      <c r="G204">
        <v>1.7000000000000001E-2</v>
      </c>
    </row>
    <row r="205" spans="1:7" x14ac:dyDescent="0.3">
      <c r="A205" s="2">
        <v>44776</v>
      </c>
      <c r="B205">
        <v>188.93</v>
      </c>
      <c r="C205">
        <v>181.84</v>
      </c>
      <c r="D205">
        <v>189.68</v>
      </c>
      <c r="E205">
        <v>181.37</v>
      </c>
      <c r="F205" t="s">
        <v>3989</v>
      </c>
      <c r="G205">
        <v>1.9800000000000002E-2</v>
      </c>
    </row>
    <row r="206" spans="1:7" x14ac:dyDescent="0.3">
      <c r="A206" s="2">
        <v>44775</v>
      </c>
      <c r="B206">
        <v>185.26</v>
      </c>
      <c r="C206">
        <v>181.22</v>
      </c>
      <c r="D206">
        <v>189.38</v>
      </c>
      <c r="E206">
        <v>180.92</v>
      </c>
      <c r="F206" t="s">
        <v>10107</v>
      </c>
      <c r="G206">
        <v>4.5999999999999999E-3</v>
      </c>
    </row>
    <row r="207" spans="1:7" x14ac:dyDescent="0.3">
      <c r="A207" s="2">
        <v>44774</v>
      </c>
      <c r="B207">
        <v>184.41</v>
      </c>
      <c r="C207">
        <v>181.82</v>
      </c>
      <c r="D207">
        <v>188.46</v>
      </c>
      <c r="E207">
        <v>179.9</v>
      </c>
      <c r="F207" t="s">
        <v>10108</v>
      </c>
      <c r="G207">
        <v>1.5299999999999999E-2</v>
      </c>
    </row>
    <row r="208" spans="1:7" x14ac:dyDescent="0.3">
      <c r="A208" s="2">
        <v>44771</v>
      </c>
      <c r="B208">
        <v>181.63</v>
      </c>
      <c r="C208">
        <v>178.13</v>
      </c>
      <c r="D208">
        <v>182.44</v>
      </c>
      <c r="E208">
        <v>176.92</v>
      </c>
      <c r="F208" t="s">
        <v>10109</v>
      </c>
      <c r="G208">
        <v>0.01</v>
      </c>
    </row>
    <row r="209" spans="1:7" x14ac:dyDescent="0.3">
      <c r="A209" s="2">
        <v>44770</v>
      </c>
      <c r="B209">
        <v>179.84</v>
      </c>
      <c r="C209">
        <v>179.75</v>
      </c>
      <c r="D209">
        <v>181.4</v>
      </c>
      <c r="E209">
        <v>174.4</v>
      </c>
      <c r="F209" t="s">
        <v>10110</v>
      </c>
      <c r="G209">
        <v>1.09E-2</v>
      </c>
    </row>
    <row r="210" spans="1:7" x14ac:dyDescent="0.3">
      <c r="A210" s="2">
        <v>44769</v>
      </c>
      <c r="B210">
        <v>177.9</v>
      </c>
      <c r="C210">
        <v>170.32</v>
      </c>
      <c r="D210">
        <v>179.36</v>
      </c>
      <c r="E210">
        <v>169.13</v>
      </c>
      <c r="F210" t="s">
        <v>1863</v>
      </c>
      <c r="G210">
        <v>7.5999999999999998E-2</v>
      </c>
    </row>
    <row r="211" spans="1:7" x14ac:dyDescent="0.3">
      <c r="A211" s="2">
        <v>44768</v>
      </c>
      <c r="B211">
        <v>165.33</v>
      </c>
      <c r="C211">
        <v>168.89</v>
      </c>
      <c r="D211">
        <v>169.19</v>
      </c>
      <c r="E211">
        <v>164.78</v>
      </c>
      <c r="F211" t="s">
        <v>9069</v>
      </c>
      <c r="G211">
        <v>-2.8799999999999999E-2</v>
      </c>
    </row>
    <row r="212" spans="1:7" x14ac:dyDescent="0.3">
      <c r="A212" s="2">
        <v>44767</v>
      </c>
      <c r="B212">
        <v>170.24</v>
      </c>
      <c r="C212">
        <v>170.19</v>
      </c>
      <c r="D212">
        <v>171.24</v>
      </c>
      <c r="E212">
        <v>166.49</v>
      </c>
      <c r="F212" t="s">
        <v>10111</v>
      </c>
      <c r="G212">
        <v>-1.7000000000000001E-2</v>
      </c>
    </row>
    <row r="213" spans="1:7" x14ac:dyDescent="0.3">
      <c r="A213" s="2">
        <v>44764</v>
      </c>
      <c r="B213">
        <v>173.19</v>
      </c>
      <c r="C213">
        <v>178.93</v>
      </c>
      <c r="D213">
        <v>179.67</v>
      </c>
      <c r="E213">
        <v>171.37</v>
      </c>
      <c r="F213" t="s">
        <v>10112</v>
      </c>
      <c r="G213">
        <v>-4.0500000000000001E-2</v>
      </c>
    </row>
    <row r="214" spans="1:7" x14ac:dyDescent="0.3">
      <c r="A214" s="2">
        <v>44763</v>
      </c>
      <c r="B214">
        <v>180.5</v>
      </c>
      <c r="C214">
        <v>178.85</v>
      </c>
      <c r="D214">
        <v>181.44</v>
      </c>
      <c r="E214">
        <v>175.45</v>
      </c>
      <c r="F214" t="s">
        <v>10113</v>
      </c>
      <c r="G214">
        <v>1.3599999999999999E-2</v>
      </c>
    </row>
    <row r="215" spans="1:7" x14ac:dyDescent="0.3">
      <c r="A215" s="2">
        <v>44762</v>
      </c>
      <c r="B215">
        <v>178.07</v>
      </c>
      <c r="C215">
        <v>169.47</v>
      </c>
      <c r="D215">
        <v>179.32</v>
      </c>
      <c r="E215">
        <v>168.01</v>
      </c>
      <c r="F215" t="s">
        <v>806</v>
      </c>
      <c r="G215">
        <v>4.8000000000000001E-2</v>
      </c>
    </row>
    <row r="216" spans="1:7" x14ac:dyDescent="0.3">
      <c r="A216" s="2">
        <v>44761</v>
      </c>
      <c r="B216">
        <v>169.92</v>
      </c>
      <c r="C216">
        <v>164.86</v>
      </c>
      <c r="D216">
        <v>171.1</v>
      </c>
      <c r="E216">
        <v>161.72</v>
      </c>
      <c r="F216" t="s">
        <v>10114</v>
      </c>
      <c r="G216">
        <v>5.5300000000000002E-2</v>
      </c>
    </row>
    <row r="217" spans="1:7" x14ac:dyDescent="0.3">
      <c r="A217" s="2">
        <v>44760</v>
      </c>
      <c r="B217">
        <v>161.01</v>
      </c>
      <c r="C217">
        <v>163.02000000000001</v>
      </c>
      <c r="D217">
        <v>168.97</v>
      </c>
      <c r="E217">
        <v>160.02000000000001</v>
      </c>
      <c r="F217" t="s">
        <v>10115</v>
      </c>
      <c r="G217">
        <v>2.1499999999999998E-2</v>
      </c>
    </row>
    <row r="218" spans="1:7" x14ac:dyDescent="0.3">
      <c r="A218" s="2">
        <v>44757</v>
      </c>
      <c r="B218">
        <v>157.62</v>
      </c>
      <c r="C218">
        <v>156.59</v>
      </c>
      <c r="D218">
        <v>157.82</v>
      </c>
      <c r="E218">
        <v>154.44999999999999</v>
      </c>
      <c r="F218" t="s">
        <v>10116</v>
      </c>
      <c r="G218">
        <v>2.5399999999999999E-2</v>
      </c>
    </row>
    <row r="219" spans="1:7" x14ac:dyDescent="0.3">
      <c r="A219" s="2">
        <v>44756</v>
      </c>
      <c r="B219">
        <v>153.72</v>
      </c>
      <c r="C219">
        <v>151.08000000000001</v>
      </c>
      <c r="D219">
        <v>154.72999999999999</v>
      </c>
      <c r="E219">
        <v>147.28</v>
      </c>
      <c r="F219" t="s">
        <v>651</v>
      </c>
      <c r="G219">
        <v>1.37E-2</v>
      </c>
    </row>
    <row r="220" spans="1:7" x14ac:dyDescent="0.3">
      <c r="A220" s="2">
        <v>44755</v>
      </c>
      <c r="B220">
        <v>151.63999999999999</v>
      </c>
      <c r="C220">
        <v>145.9</v>
      </c>
      <c r="D220">
        <v>153.75</v>
      </c>
      <c r="E220">
        <v>144.65</v>
      </c>
      <c r="F220" t="s">
        <v>10117</v>
      </c>
      <c r="G220">
        <v>5.4000000000000003E-3</v>
      </c>
    </row>
    <row r="221" spans="1:7" x14ac:dyDescent="0.3">
      <c r="A221" s="2">
        <v>44754</v>
      </c>
      <c r="B221">
        <v>150.82</v>
      </c>
      <c r="C221">
        <v>152.68</v>
      </c>
      <c r="D221">
        <v>154.31</v>
      </c>
      <c r="E221">
        <v>148.77000000000001</v>
      </c>
      <c r="F221" t="s">
        <v>10118</v>
      </c>
      <c r="G221">
        <v>-4.5999999999999999E-3</v>
      </c>
    </row>
    <row r="222" spans="1:7" x14ac:dyDescent="0.3">
      <c r="A222" s="2">
        <v>44753</v>
      </c>
      <c r="B222">
        <v>151.52000000000001</v>
      </c>
      <c r="C222">
        <v>155.26</v>
      </c>
      <c r="D222">
        <v>155.27000000000001</v>
      </c>
      <c r="E222">
        <v>150.38</v>
      </c>
      <c r="F222" t="s">
        <v>695</v>
      </c>
      <c r="G222">
        <v>-4.3299999999999998E-2</v>
      </c>
    </row>
    <row r="223" spans="1:7" x14ac:dyDescent="0.3">
      <c r="A223" s="2">
        <v>44750</v>
      </c>
      <c r="B223">
        <v>158.38</v>
      </c>
      <c r="C223">
        <v>154.30000000000001</v>
      </c>
      <c r="D223">
        <v>160.37</v>
      </c>
      <c r="E223">
        <v>153.88999999999999</v>
      </c>
      <c r="F223" t="s">
        <v>10119</v>
      </c>
      <c r="G223">
        <v>-1.2999999999999999E-3</v>
      </c>
    </row>
    <row r="224" spans="1:7" x14ac:dyDescent="0.3">
      <c r="A224" s="2">
        <v>44749</v>
      </c>
      <c r="B224">
        <v>158.58000000000001</v>
      </c>
      <c r="C224">
        <v>154.55000000000001</v>
      </c>
      <c r="D224">
        <v>159.44999999999999</v>
      </c>
      <c r="E224">
        <v>153.88999999999999</v>
      </c>
      <c r="F224" t="s">
        <v>4463</v>
      </c>
      <c r="G224">
        <v>4.8099999999999997E-2</v>
      </c>
    </row>
    <row r="225" spans="1:7" x14ac:dyDescent="0.3">
      <c r="A225" s="2">
        <v>44748</v>
      </c>
      <c r="B225">
        <v>151.30000000000001</v>
      </c>
      <c r="C225">
        <v>150.1</v>
      </c>
      <c r="D225">
        <v>153.19</v>
      </c>
      <c r="E225">
        <v>147.88999999999999</v>
      </c>
      <c r="F225" t="s">
        <v>10120</v>
      </c>
      <c r="G225">
        <v>1.11E-2</v>
      </c>
    </row>
    <row r="226" spans="1:7" x14ac:dyDescent="0.3">
      <c r="A226" s="2">
        <v>44747</v>
      </c>
      <c r="B226">
        <v>149.63999999999999</v>
      </c>
      <c r="C226">
        <v>141.75</v>
      </c>
      <c r="D226">
        <v>149.71</v>
      </c>
      <c r="E226">
        <v>140.55000000000001</v>
      </c>
      <c r="F226" t="s">
        <v>10121</v>
      </c>
      <c r="G226">
        <v>3.04E-2</v>
      </c>
    </row>
    <row r="227" spans="1:7" x14ac:dyDescent="0.3">
      <c r="A227" s="2">
        <v>44743</v>
      </c>
      <c r="B227">
        <v>145.22999999999999</v>
      </c>
      <c r="C227">
        <v>148.99</v>
      </c>
      <c r="D227">
        <v>150.63</v>
      </c>
      <c r="E227">
        <v>143.91999999999999</v>
      </c>
      <c r="F227" t="s">
        <v>10122</v>
      </c>
      <c r="G227">
        <v>-4.2000000000000003E-2</v>
      </c>
    </row>
    <row r="228" spans="1:7" x14ac:dyDescent="0.3">
      <c r="A228" s="2">
        <v>44742</v>
      </c>
      <c r="B228">
        <v>151.59</v>
      </c>
      <c r="C228">
        <v>153.61000000000001</v>
      </c>
      <c r="D228">
        <v>155.66999999999999</v>
      </c>
      <c r="E228">
        <v>148.62</v>
      </c>
      <c r="F228" t="s">
        <v>10123</v>
      </c>
      <c r="G228">
        <v>-2.46E-2</v>
      </c>
    </row>
    <row r="229" spans="1:7" x14ac:dyDescent="0.3">
      <c r="A229" s="2">
        <v>44741</v>
      </c>
      <c r="B229">
        <v>155.41999999999999</v>
      </c>
      <c r="C229">
        <v>158.13999999999999</v>
      </c>
      <c r="D229">
        <v>158.19999999999999</v>
      </c>
      <c r="E229">
        <v>151.69999999999999</v>
      </c>
      <c r="F229" t="s">
        <v>4450</v>
      </c>
      <c r="G229">
        <v>-2.75E-2</v>
      </c>
    </row>
    <row r="230" spans="1:7" x14ac:dyDescent="0.3">
      <c r="A230" s="2">
        <v>44740</v>
      </c>
      <c r="B230">
        <v>159.82</v>
      </c>
      <c r="C230">
        <v>169</v>
      </c>
      <c r="D230">
        <v>172.02</v>
      </c>
      <c r="E230">
        <v>159.44999999999999</v>
      </c>
      <c r="F230" t="s">
        <v>1609</v>
      </c>
      <c r="G230">
        <v>-5.2600000000000001E-2</v>
      </c>
    </row>
    <row r="231" spans="1:7" x14ac:dyDescent="0.3">
      <c r="A231" s="2">
        <v>44739</v>
      </c>
      <c r="B231">
        <v>168.69</v>
      </c>
      <c r="C231">
        <v>173.12</v>
      </c>
      <c r="D231">
        <v>173.3</v>
      </c>
      <c r="E231">
        <v>166.26</v>
      </c>
      <c r="F231" t="s">
        <v>10124</v>
      </c>
      <c r="G231">
        <v>-1.4999999999999999E-2</v>
      </c>
    </row>
    <row r="232" spans="1:7" x14ac:dyDescent="0.3">
      <c r="A232" s="2">
        <v>44736</v>
      </c>
      <c r="B232">
        <v>171.26</v>
      </c>
      <c r="C232">
        <v>165</v>
      </c>
      <c r="D232">
        <v>171.4</v>
      </c>
      <c r="E232">
        <v>163.1</v>
      </c>
      <c r="F232" t="s">
        <v>9611</v>
      </c>
      <c r="G232">
        <v>5.5500000000000001E-2</v>
      </c>
    </row>
    <row r="233" spans="1:7" x14ac:dyDescent="0.3">
      <c r="A233" s="2">
        <v>44735</v>
      </c>
      <c r="B233">
        <v>162.25</v>
      </c>
      <c r="C233">
        <v>165.18</v>
      </c>
      <c r="D233">
        <v>165.85</v>
      </c>
      <c r="E233">
        <v>158.53</v>
      </c>
      <c r="F233" t="s">
        <v>1670</v>
      </c>
      <c r="G233">
        <v>-8.3000000000000001E-3</v>
      </c>
    </row>
    <row r="234" spans="1:7" x14ac:dyDescent="0.3">
      <c r="A234" s="2">
        <v>44734</v>
      </c>
      <c r="B234">
        <v>163.6</v>
      </c>
      <c r="C234">
        <v>162.26</v>
      </c>
      <c r="D234">
        <v>166.62</v>
      </c>
      <c r="E234">
        <v>161.80000000000001</v>
      </c>
      <c r="F234" t="s">
        <v>10125</v>
      </c>
      <c r="G234">
        <v>-1.24E-2</v>
      </c>
    </row>
    <row r="235" spans="1:7" x14ac:dyDescent="0.3">
      <c r="A235" s="2">
        <v>44733</v>
      </c>
      <c r="B235">
        <v>165.66</v>
      </c>
      <c r="C235">
        <v>164.74</v>
      </c>
      <c r="D235">
        <v>170.08</v>
      </c>
      <c r="E235">
        <v>164.07</v>
      </c>
      <c r="F235" t="s">
        <v>10126</v>
      </c>
      <c r="G235">
        <v>4.3200000000000002E-2</v>
      </c>
    </row>
    <row r="236" spans="1:7" x14ac:dyDescent="0.3">
      <c r="A236" s="2">
        <v>44729</v>
      </c>
      <c r="B236">
        <v>158.80000000000001</v>
      </c>
      <c r="C236">
        <v>156.47999999999999</v>
      </c>
      <c r="D236">
        <v>159.94999999999999</v>
      </c>
      <c r="E236">
        <v>153.28</v>
      </c>
      <c r="F236" t="s">
        <v>10127</v>
      </c>
      <c r="G236">
        <v>1.7899999999999999E-2</v>
      </c>
    </row>
    <row r="237" spans="1:7" x14ac:dyDescent="0.3">
      <c r="A237" s="2">
        <v>44728</v>
      </c>
      <c r="B237">
        <v>156.01</v>
      </c>
      <c r="C237">
        <v>158.6</v>
      </c>
      <c r="D237">
        <v>159.41999999999999</v>
      </c>
      <c r="E237">
        <v>154.01</v>
      </c>
      <c r="F237" t="s">
        <v>10128</v>
      </c>
      <c r="G237">
        <v>-5.6000000000000001E-2</v>
      </c>
    </row>
    <row r="238" spans="1:7" x14ac:dyDescent="0.3">
      <c r="A238" s="2">
        <v>44727</v>
      </c>
      <c r="B238">
        <v>165.27</v>
      </c>
      <c r="C238">
        <v>160.94999999999999</v>
      </c>
      <c r="D238">
        <v>168.68</v>
      </c>
      <c r="E238">
        <v>159.26</v>
      </c>
      <c r="F238" t="s">
        <v>9374</v>
      </c>
      <c r="G238">
        <v>4.36E-2</v>
      </c>
    </row>
    <row r="239" spans="1:7" x14ac:dyDescent="0.3">
      <c r="A239" s="2">
        <v>44726</v>
      </c>
      <c r="B239">
        <v>158.36000000000001</v>
      </c>
      <c r="C239">
        <v>157.31</v>
      </c>
      <c r="D239">
        <v>160.66</v>
      </c>
      <c r="E239">
        <v>154.12</v>
      </c>
      <c r="F239" t="s">
        <v>10129</v>
      </c>
      <c r="G239">
        <v>1.21E-2</v>
      </c>
    </row>
    <row r="240" spans="1:7" x14ac:dyDescent="0.3">
      <c r="A240" s="2">
        <v>44725</v>
      </c>
      <c r="B240">
        <v>156.47</v>
      </c>
      <c r="C240">
        <v>160</v>
      </c>
      <c r="D240">
        <v>163.12</v>
      </c>
      <c r="E240">
        <v>156.06</v>
      </c>
      <c r="F240" t="s">
        <v>10130</v>
      </c>
      <c r="G240">
        <v>-7.8200000000000006E-2</v>
      </c>
    </row>
    <row r="241" spans="1:7" x14ac:dyDescent="0.3">
      <c r="A241" s="2">
        <v>44722</v>
      </c>
      <c r="B241">
        <v>169.74</v>
      </c>
      <c r="C241">
        <v>176</v>
      </c>
      <c r="D241">
        <v>176.97</v>
      </c>
      <c r="E241">
        <v>168.69</v>
      </c>
      <c r="F241" t="s">
        <v>1216</v>
      </c>
      <c r="G241">
        <v>-5.9499999999999997E-2</v>
      </c>
    </row>
    <row r="242" spans="1:7" x14ac:dyDescent="0.3">
      <c r="A242" s="2">
        <v>44721</v>
      </c>
      <c r="B242">
        <v>180.48</v>
      </c>
      <c r="C242">
        <v>184.81</v>
      </c>
      <c r="D242">
        <v>189.33</v>
      </c>
      <c r="E242">
        <v>180.41</v>
      </c>
      <c r="F242" t="s">
        <v>10131</v>
      </c>
      <c r="G242">
        <v>-3.2199999999999999E-2</v>
      </c>
    </row>
    <row r="243" spans="1:7" x14ac:dyDescent="0.3">
      <c r="A243" s="2">
        <v>44720</v>
      </c>
      <c r="B243">
        <v>186.48</v>
      </c>
      <c r="C243">
        <v>187.99</v>
      </c>
      <c r="D243">
        <v>191.8</v>
      </c>
      <c r="E243">
        <v>185.35</v>
      </c>
      <c r="F243" t="s">
        <v>9937</v>
      </c>
      <c r="G243">
        <v>-1.47E-2</v>
      </c>
    </row>
    <row r="244" spans="1:7" x14ac:dyDescent="0.3">
      <c r="A244" s="2">
        <v>44719</v>
      </c>
      <c r="B244">
        <v>189.26</v>
      </c>
      <c r="C244">
        <v>184.72</v>
      </c>
      <c r="D244">
        <v>190</v>
      </c>
      <c r="E244">
        <v>181.88</v>
      </c>
      <c r="F244" t="s">
        <v>4111</v>
      </c>
      <c r="G244">
        <v>7.4999999999999997E-3</v>
      </c>
    </row>
    <row r="245" spans="1:7" x14ac:dyDescent="0.3">
      <c r="A245" s="2">
        <v>44718</v>
      </c>
      <c r="B245">
        <v>187.86</v>
      </c>
      <c r="C245">
        <v>191.39</v>
      </c>
      <c r="D245">
        <v>193.37</v>
      </c>
      <c r="E245">
        <v>185.64</v>
      </c>
      <c r="F245" t="s">
        <v>10132</v>
      </c>
      <c r="G245">
        <v>3.5000000000000001E-3</v>
      </c>
    </row>
    <row r="246" spans="1:7" x14ac:dyDescent="0.3">
      <c r="A246" s="2">
        <v>44715</v>
      </c>
      <c r="B246">
        <v>187.2</v>
      </c>
      <c r="C246">
        <v>190.82</v>
      </c>
      <c r="D246">
        <v>193.32</v>
      </c>
      <c r="E246">
        <v>185.22</v>
      </c>
      <c r="F246" t="s">
        <v>10133</v>
      </c>
      <c r="G246">
        <v>-4.4499999999999998E-2</v>
      </c>
    </row>
    <row r="247" spans="1:7" x14ac:dyDescent="0.3">
      <c r="A247" s="2">
        <v>44714</v>
      </c>
      <c r="B247">
        <v>195.92</v>
      </c>
      <c r="C247">
        <v>182.92</v>
      </c>
      <c r="D247">
        <v>196.19</v>
      </c>
      <c r="E247">
        <v>181.98</v>
      </c>
      <c r="F247" t="s">
        <v>10134</v>
      </c>
      <c r="G247">
        <v>6.9400000000000003E-2</v>
      </c>
    </row>
    <row r="248" spans="1:7" x14ac:dyDescent="0.3">
      <c r="A248" s="2">
        <v>44713</v>
      </c>
      <c r="B248">
        <v>183.2</v>
      </c>
      <c r="C248">
        <v>187.24</v>
      </c>
      <c r="D248">
        <v>190.53</v>
      </c>
      <c r="E248">
        <v>181.22</v>
      </c>
      <c r="F248" t="s">
        <v>10135</v>
      </c>
      <c r="G248">
        <v>-1.89E-2</v>
      </c>
    </row>
    <row r="249" spans="1:7" x14ac:dyDescent="0.3">
      <c r="A249" s="2">
        <v>44712</v>
      </c>
      <c r="B249">
        <v>186.72</v>
      </c>
      <c r="C249">
        <v>189.8</v>
      </c>
      <c r="D249">
        <v>192</v>
      </c>
      <c r="E249">
        <v>183.5</v>
      </c>
      <c r="F249" t="s">
        <v>640</v>
      </c>
      <c r="G249">
        <v>-7.4000000000000003E-3</v>
      </c>
    </row>
    <row r="250" spans="1:7" x14ac:dyDescent="0.3">
      <c r="A250" s="2">
        <v>44708</v>
      </c>
      <c r="B250">
        <v>188.11</v>
      </c>
      <c r="C250">
        <v>181.86</v>
      </c>
      <c r="D250">
        <v>188.81</v>
      </c>
      <c r="E250">
        <v>181</v>
      </c>
      <c r="F250" t="s">
        <v>10136</v>
      </c>
      <c r="G250">
        <v>5.3800000000000001E-2</v>
      </c>
    </row>
    <row r="251" spans="1:7" x14ac:dyDescent="0.3">
      <c r="A251" s="2">
        <v>44707</v>
      </c>
      <c r="B251">
        <v>178.51</v>
      </c>
      <c r="C251">
        <v>160.36000000000001</v>
      </c>
      <c r="D251">
        <v>180.92</v>
      </c>
      <c r="E251">
        <v>160.22</v>
      </c>
      <c r="F251" t="s">
        <v>10137</v>
      </c>
      <c r="G251">
        <v>5.16E-2</v>
      </c>
    </row>
    <row r="252" spans="1:7" x14ac:dyDescent="0.3">
      <c r="A252" s="2">
        <v>44706</v>
      </c>
      <c r="B252">
        <v>169.75</v>
      </c>
      <c r="C252">
        <v>160.19999999999999</v>
      </c>
      <c r="D252">
        <v>171.11</v>
      </c>
      <c r="E252">
        <v>160</v>
      </c>
      <c r="F252" t="s">
        <v>10138</v>
      </c>
      <c r="G252">
        <v>5.0799999999999998E-2</v>
      </c>
    </row>
    <row r="253" spans="1:7" x14ac:dyDescent="0.3">
      <c r="A253" s="2">
        <v>44705</v>
      </c>
      <c r="B253">
        <v>161.54</v>
      </c>
      <c r="C253">
        <v>165.1</v>
      </c>
      <c r="D253">
        <v>165.97</v>
      </c>
      <c r="E253">
        <v>157.80000000000001</v>
      </c>
      <c r="F253" t="s">
        <v>10139</v>
      </c>
      <c r="G253">
        <v>-4.3999999999999997E-2</v>
      </c>
    </row>
    <row r="254" spans="1:7" x14ac:dyDescent="0.3">
      <c r="A254" s="2">
        <v>44704</v>
      </c>
      <c r="B254">
        <v>168.98</v>
      </c>
      <c r="C254">
        <v>162.74</v>
      </c>
      <c r="D254">
        <v>169.15</v>
      </c>
      <c r="E254">
        <v>161.79</v>
      </c>
      <c r="F254" t="s">
        <v>10140</v>
      </c>
      <c r="G254">
        <v>1.2200000000000001E-2</v>
      </c>
    </row>
    <row r="255" spans="1:7" x14ac:dyDescent="0.3">
      <c r="A255" s="2">
        <v>44701</v>
      </c>
      <c r="B255">
        <v>166.94</v>
      </c>
      <c r="C255">
        <v>173.32</v>
      </c>
      <c r="D255">
        <v>174.1</v>
      </c>
      <c r="E255">
        <v>157.55000000000001</v>
      </c>
      <c r="F255" t="s">
        <v>10141</v>
      </c>
      <c r="G255">
        <v>-2.5100000000000001E-2</v>
      </c>
    </row>
    <row r="256" spans="1:7" x14ac:dyDescent="0.3">
      <c r="A256" s="2">
        <v>44700</v>
      </c>
      <c r="B256">
        <v>171.24</v>
      </c>
      <c r="C256">
        <v>169.37</v>
      </c>
      <c r="D256">
        <v>176.87</v>
      </c>
      <c r="E256">
        <v>167.34</v>
      </c>
      <c r="F256" t="s">
        <v>1938</v>
      </c>
      <c r="G256">
        <v>1.0999999999999999E-2</v>
      </c>
    </row>
    <row r="257" spans="1:7" x14ac:dyDescent="0.3">
      <c r="A257" s="2">
        <v>44699</v>
      </c>
      <c r="B257">
        <v>169.38</v>
      </c>
      <c r="C257">
        <v>177.05</v>
      </c>
      <c r="D257">
        <v>181.18</v>
      </c>
      <c r="E257">
        <v>168.64</v>
      </c>
      <c r="F257" t="s">
        <v>10011</v>
      </c>
      <c r="G257">
        <v>-6.8199999999999997E-2</v>
      </c>
    </row>
    <row r="258" spans="1:7" x14ac:dyDescent="0.3">
      <c r="A258" s="2">
        <v>44698</v>
      </c>
      <c r="B258">
        <v>181.77</v>
      </c>
      <c r="C258">
        <v>180.74</v>
      </c>
      <c r="D258">
        <v>183.71</v>
      </c>
      <c r="E258">
        <v>176.34</v>
      </c>
      <c r="F258" t="s">
        <v>1207</v>
      </c>
      <c r="G258">
        <v>5.2900000000000003E-2</v>
      </c>
    </row>
    <row r="259" spans="1:7" x14ac:dyDescent="0.3">
      <c r="A259" s="2">
        <v>44697</v>
      </c>
      <c r="B259">
        <v>172.64</v>
      </c>
      <c r="C259">
        <v>175.09</v>
      </c>
      <c r="D259">
        <v>177.88</v>
      </c>
      <c r="E259">
        <v>171.06</v>
      </c>
      <c r="F259" t="s">
        <v>10142</v>
      </c>
      <c r="G259">
        <v>-2.5000000000000001E-2</v>
      </c>
    </row>
    <row r="260" spans="1:7" x14ac:dyDescent="0.3">
      <c r="A260" s="2">
        <v>44694</v>
      </c>
      <c r="B260">
        <v>177.06</v>
      </c>
      <c r="C260">
        <v>167.88</v>
      </c>
      <c r="D260">
        <v>179.28</v>
      </c>
      <c r="E260">
        <v>165.93</v>
      </c>
      <c r="F260" t="s">
        <v>10143</v>
      </c>
      <c r="G260">
        <v>9.4700000000000006E-2</v>
      </c>
    </row>
    <row r="261" spans="1:7" x14ac:dyDescent="0.3">
      <c r="A261" s="2">
        <v>44693</v>
      </c>
      <c r="B261">
        <v>161.75</v>
      </c>
      <c r="C261">
        <v>162.19</v>
      </c>
      <c r="D261">
        <v>167.88</v>
      </c>
      <c r="E261">
        <v>155.66999999999999</v>
      </c>
      <c r="F261" t="s">
        <v>10144</v>
      </c>
      <c r="G261">
        <v>-2.7400000000000001E-2</v>
      </c>
    </row>
    <row r="262" spans="1:7" x14ac:dyDescent="0.3">
      <c r="A262" s="2">
        <v>44692</v>
      </c>
      <c r="B262">
        <v>166.3</v>
      </c>
      <c r="C262">
        <v>173.47</v>
      </c>
      <c r="D262">
        <v>177.53</v>
      </c>
      <c r="E262">
        <v>165.68</v>
      </c>
      <c r="F262" t="s">
        <v>10145</v>
      </c>
      <c r="G262">
        <v>-5.4800000000000001E-2</v>
      </c>
    </row>
    <row r="263" spans="1:7" x14ac:dyDescent="0.3">
      <c r="A263" s="2">
        <v>44691</v>
      </c>
      <c r="B263">
        <v>175.95</v>
      </c>
      <c r="C263">
        <v>176.89</v>
      </c>
      <c r="D263">
        <v>181.98</v>
      </c>
      <c r="E263">
        <v>170.25</v>
      </c>
      <c r="F263" t="s">
        <v>10146</v>
      </c>
      <c r="G263">
        <v>3.8100000000000002E-2</v>
      </c>
    </row>
    <row r="264" spans="1:7" x14ac:dyDescent="0.3">
      <c r="A264" s="2">
        <v>44690</v>
      </c>
      <c r="B264">
        <v>169.5</v>
      </c>
      <c r="C264">
        <v>180.34</v>
      </c>
      <c r="D264">
        <v>182.55</v>
      </c>
      <c r="E264">
        <v>168.27</v>
      </c>
      <c r="F264" t="s">
        <v>10147</v>
      </c>
      <c r="G264">
        <v>-9.2399999999999996E-2</v>
      </c>
    </row>
    <row r="265" spans="1:7" x14ac:dyDescent="0.3">
      <c r="A265" s="2">
        <v>44687</v>
      </c>
      <c r="B265">
        <v>186.75</v>
      </c>
      <c r="C265">
        <v>187.36</v>
      </c>
      <c r="D265">
        <v>195.12</v>
      </c>
      <c r="E265">
        <v>179.9</v>
      </c>
      <c r="F265" t="s">
        <v>10148</v>
      </c>
      <c r="G265">
        <v>-8.9999999999999993E-3</v>
      </c>
    </row>
    <row r="266" spans="1:7" x14ac:dyDescent="0.3">
      <c r="A266" s="2">
        <v>44686</v>
      </c>
      <c r="B266">
        <v>188.44</v>
      </c>
      <c r="C266">
        <v>198.67</v>
      </c>
      <c r="D266">
        <v>199.25</v>
      </c>
      <c r="E266">
        <v>185</v>
      </c>
      <c r="F266" t="s">
        <v>10149</v>
      </c>
      <c r="G266">
        <v>-7.3300000000000004E-2</v>
      </c>
    </row>
    <row r="267" spans="1:7" x14ac:dyDescent="0.3">
      <c r="A267" s="2">
        <v>44685</v>
      </c>
      <c r="B267">
        <v>203.34</v>
      </c>
      <c r="C267">
        <v>199.23</v>
      </c>
      <c r="D267">
        <v>204</v>
      </c>
      <c r="E267">
        <v>187.51</v>
      </c>
      <c r="F267" t="s">
        <v>10150</v>
      </c>
      <c r="G267">
        <v>3.73E-2</v>
      </c>
    </row>
    <row r="268" spans="1:7" x14ac:dyDescent="0.3">
      <c r="A268" s="2">
        <v>44684</v>
      </c>
      <c r="B268">
        <v>196.02</v>
      </c>
      <c r="C268">
        <v>194</v>
      </c>
      <c r="D268">
        <v>198.25</v>
      </c>
      <c r="E268">
        <v>191.33</v>
      </c>
      <c r="F268" t="s">
        <v>10151</v>
      </c>
      <c r="G268">
        <v>3.5000000000000001E-3</v>
      </c>
    </row>
    <row r="269" spans="1:7" x14ac:dyDescent="0.3">
      <c r="A269" s="2">
        <v>44683</v>
      </c>
      <c r="B269">
        <v>195.33</v>
      </c>
      <c r="C269">
        <v>185.4</v>
      </c>
      <c r="D269">
        <v>195.74</v>
      </c>
      <c r="E269">
        <v>183.91</v>
      </c>
      <c r="F269" t="s">
        <v>10152</v>
      </c>
      <c r="G269">
        <v>5.3199999999999997E-2</v>
      </c>
    </row>
    <row r="270" spans="1:7" x14ac:dyDescent="0.3">
      <c r="A270" s="2">
        <v>44680</v>
      </c>
      <c r="B270">
        <v>185.47</v>
      </c>
      <c r="C270">
        <v>194.02</v>
      </c>
      <c r="D270">
        <v>201.28</v>
      </c>
      <c r="E270">
        <v>185.17</v>
      </c>
      <c r="F270" t="s">
        <v>10153</v>
      </c>
      <c r="G270">
        <v>-6.2399999999999997E-2</v>
      </c>
    </row>
    <row r="271" spans="1:7" x14ac:dyDescent="0.3">
      <c r="A271" s="2">
        <v>44679</v>
      </c>
      <c r="B271">
        <v>197.82</v>
      </c>
      <c r="C271">
        <v>189.67</v>
      </c>
      <c r="D271">
        <v>200.37</v>
      </c>
      <c r="E271">
        <v>184.9</v>
      </c>
      <c r="F271" t="s">
        <v>10154</v>
      </c>
      <c r="G271">
        <v>7.4200000000000002E-2</v>
      </c>
    </row>
    <row r="272" spans="1:7" x14ac:dyDescent="0.3">
      <c r="A272" s="2">
        <v>44678</v>
      </c>
      <c r="B272">
        <v>184.15</v>
      </c>
      <c r="C272">
        <v>185.98</v>
      </c>
      <c r="D272">
        <v>191.67</v>
      </c>
      <c r="E272">
        <v>182.9</v>
      </c>
      <c r="F272" t="s">
        <v>10155</v>
      </c>
      <c r="G272">
        <v>-1.9900000000000001E-2</v>
      </c>
    </row>
    <row r="273" spans="1:7" x14ac:dyDescent="0.3">
      <c r="A273" s="2">
        <v>44677</v>
      </c>
      <c r="B273">
        <v>187.88</v>
      </c>
      <c r="C273">
        <v>197.18</v>
      </c>
      <c r="D273">
        <v>197.88</v>
      </c>
      <c r="E273">
        <v>186.7</v>
      </c>
      <c r="F273" t="s">
        <v>9554</v>
      </c>
      <c r="G273">
        <v>-5.6000000000000001E-2</v>
      </c>
    </row>
    <row r="274" spans="1:7" x14ac:dyDescent="0.3">
      <c r="A274" s="2">
        <v>44676</v>
      </c>
      <c r="B274">
        <v>199.02</v>
      </c>
      <c r="C274">
        <v>192.02</v>
      </c>
      <c r="D274">
        <v>199.45</v>
      </c>
      <c r="E274">
        <v>190.96</v>
      </c>
      <c r="F274" t="s">
        <v>10156</v>
      </c>
      <c r="G274">
        <v>1.9800000000000002E-2</v>
      </c>
    </row>
    <row r="275" spans="1:7" x14ac:dyDescent="0.3">
      <c r="A275" s="2">
        <v>44673</v>
      </c>
      <c r="B275">
        <v>195.15</v>
      </c>
      <c r="C275">
        <v>203.03</v>
      </c>
      <c r="D275">
        <v>204.86</v>
      </c>
      <c r="E275">
        <v>195</v>
      </c>
      <c r="F275" t="s">
        <v>10157</v>
      </c>
      <c r="G275">
        <v>-3.3099999999999997E-2</v>
      </c>
    </row>
    <row r="276" spans="1:7" x14ac:dyDescent="0.3">
      <c r="A276" s="2">
        <v>44672</v>
      </c>
      <c r="B276">
        <v>201.83</v>
      </c>
      <c r="C276">
        <v>217.09</v>
      </c>
      <c r="D276">
        <v>223.92</v>
      </c>
      <c r="E276">
        <v>200</v>
      </c>
      <c r="F276" t="s">
        <v>10158</v>
      </c>
      <c r="G276">
        <v>-6.0499999999999998E-2</v>
      </c>
    </row>
    <row r="277" spans="1:7" x14ac:dyDescent="0.3">
      <c r="A277" s="2">
        <v>44671</v>
      </c>
      <c r="B277">
        <v>214.82</v>
      </c>
      <c r="C277">
        <v>225.17</v>
      </c>
      <c r="D277">
        <v>226.7</v>
      </c>
      <c r="E277">
        <v>212</v>
      </c>
      <c r="F277" t="s">
        <v>990</v>
      </c>
      <c r="G277">
        <v>-3.2300000000000002E-2</v>
      </c>
    </row>
    <row r="278" spans="1:7" x14ac:dyDescent="0.3">
      <c r="A278" s="2">
        <v>44670</v>
      </c>
      <c r="B278">
        <v>221.98</v>
      </c>
      <c r="C278">
        <v>217.2</v>
      </c>
      <c r="D278">
        <v>223.73</v>
      </c>
      <c r="E278">
        <v>213.14</v>
      </c>
      <c r="F278" t="s">
        <v>10159</v>
      </c>
      <c r="G278">
        <v>1.9099999999999999E-2</v>
      </c>
    </row>
    <row r="279" spans="1:7" x14ac:dyDescent="0.3">
      <c r="A279" s="2">
        <v>44669</v>
      </c>
      <c r="B279">
        <v>217.83</v>
      </c>
      <c r="C279">
        <v>212</v>
      </c>
      <c r="D279">
        <v>220.88</v>
      </c>
      <c r="E279">
        <v>210.79</v>
      </c>
      <c r="F279" t="s">
        <v>624</v>
      </c>
      <c r="G279">
        <v>2.47E-2</v>
      </c>
    </row>
    <row r="280" spans="1:7" x14ac:dyDescent="0.3">
      <c r="A280" s="2">
        <v>44665</v>
      </c>
      <c r="B280">
        <v>212.58</v>
      </c>
      <c r="C280">
        <v>225.05</v>
      </c>
      <c r="D280">
        <v>227.77</v>
      </c>
      <c r="E280">
        <v>211.63</v>
      </c>
      <c r="F280" t="s">
        <v>9668</v>
      </c>
      <c r="G280">
        <v>-4.2599999999999999E-2</v>
      </c>
    </row>
    <row r="281" spans="1:7" x14ac:dyDescent="0.3">
      <c r="A281" s="2">
        <v>44664</v>
      </c>
      <c r="B281">
        <v>222.03</v>
      </c>
      <c r="C281">
        <v>217.28</v>
      </c>
      <c r="D281">
        <v>225</v>
      </c>
      <c r="E281">
        <v>214.55</v>
      </c>
      <c r="F281" t="s">
        <v>10160</v>
      </c>
      <c r="G281">
        <v>3.2500000000000001E-2</v>
      </c>
    </row>
    <row r="282" spans="1:7" x14ac:dyDescent="0.3">
      <c r="A282" s="2">
        <v>44663</v>
      </c>
      <c r="B282">
        <v>215.04</v>
      </c>
      <c r="C282">
        <v>225.37</v>
      </c>
      <c r="D282">
        <v>227.25</v>
      </c>
      <c r="E282">
        <v>212.82</v>
      </c>
      <c r="F282" t="s">
        <v>2124</v>
      </c>
      <c r="G282">
        <v>-1.8800000000000001E-2</v>
      </c>
    </row>
    <row r="283" spans="1:7" x14ac:dyDescent="0.3">
      <c r="A283" s="2">
        <v>44662</v>
      </c>
      <c r="B283">
        <v>219.17</v>
      </c>
      <c r="C283">
        <v>222.14</v>
      </c>
      <c r="D283">
        <v>223.2</v>
      </c>
      <c r="E283">
        <v>216.6</v>
      </c>
      <c r="F283" t="s">
        <v>10161</v>
      </c>
      <c r="G283">
        <v>-5.1999999999999998E-2</v>
      </c>
    </row>
    <row r="284" spans="1:7" x14ac:dyDescent="0.3">
      <c r="A284" s="2">
        <v>44659</v>
      </c>
      <c r="B284">
        <v>231.19</v>
      </c>
      <c r="C284">
        <v>239.17</v>
      </c>
      <c r="D284">
        <v>239.23</v>
      </c>
      <c r="E284">
        <v>230.62</v>
      </c>
      <c r="F284" t="s">
        <v>4789</v>
      </c>
      <c r="G284">
        <v>-4.4999999999999998E-2</v>
      </c>
    </row>
    <row r="285" spans="1:7" x14ac:dyDescent="0.3">
      <c r="A285" s="2">
        <v>44658</v>
      </c>
      <c r="B285">
        <v>242.08</v>
      </c>
      <c r="C285">
        <v>244.41</v>
      </c>
      <c r="D285">
        <v>247.22</v>
      </c>
      <c r="E285">
        <v>234.78</v>
      </c>
      <c r="F285" t="s">
        <v>9442</v>
      </c>
      <c r="G285">
        <v>-8.2000000000000007E-3</v>
      </c>
    </row>
    <row r="286" spans="1:7" x14ac:dyDescent="0.3">
      <c r="A286" s="2">
        <v>44657</v>
      </c>
      <c r="B286">
        <v>244.07</v>
      </c>
      <c r="C286">
        <v>249.34</v>
      </c>
      <c r="D286">
        <v>253</v>
      </c>
      <c r="E286">
        <v>240.03</v>
      </c>
      <c r="F286" t="s">
        <v>10162</v>
      </c>
      <c r="G286">
        <v>-5.8799999999999998E-2</v>
      </c>
    </row>
    <row r="287" spans="1:7" x14ac:dyDescent="0.3">
      <c r="A287" s="2">
        <v>44656</v>
      </c>
      <c r="B287">
        <v>259.31</v>
      </c>
      <c r="C287">
        <v>272.54000000000002</v>
      </c>
      <c r="D287">
        <v>273.19</v>
      </c>
      <c r="E287">
        <v>258.2</v>
      </c>
      <c r="F287" t="s">
        <v>1122</v>
      </c>
      <c r="G287">
        <v>-5.2200000000000003E-2</v>
      </c>
    </row>
    <row r="288" spans="1:7" x14ac:dyDescent="0.3">
      <c r="A288" s="2">
        <v>44655</v>
      </c>
      <c r="B288">
        <v>273.60000000000002</v>
      </c>
      <c r="C288">
        <v>267.27999999999997</v>
      </c>
      <c r="D288">
        <v>275.58</v>
      </c>
      <c r="E288">
        <v>266.13</v>
      </c>
      <c r="F288" t="s">
        <v>4043</v>
      </c>
      <c r="G288">
        <v>2.4299999999999999E-2</v>
      </c>
    </row>
    <row r="289" spans="1:7" x14ac:dyDescent="0.3">
      <c r="A289" s="2">
        <v>44652</v>
      </c>
      <c r="B289">
        <v>267.12</v>
      </c>
      <c r="C289">
        <v>273.75</v>
      </c>
      <c r="D289">
        <v>274.95999999999998</v>
      </c>
      <c r="E289">
        <v>262.67</v>
      </c>
      <c r="F289" t="s">
        <v>1626</v>
      </c>
      <c r="G289">
        <v>-2.1000000000000001E-2</v>
      </c>
    </row>
    <row r="290" spans="1:7" x14ac:dyDescent="0.3">
      <c r="A290" s="2">
        <v>44651</v>
      </c>
      <c r="B290">
        <v>272.86</v>
      </c>
      <c r="C290">
        <v>277.82</v>
      </c>
      <c r="D290">
        <v>282.48</v>
      </c>
      <c r="E290">
        <v>272.7</v>
      </c>
      <c r="F290" t="s">
        <v>10163</v>
      </c>
      <c r="G290">
        <v>-1.46E-2</v>
      </c>
    </row>
    <row r="291" spans="1:7" x14ac:dyDescent="0.3">
      <c r="A291" s="2">
        <v>44650</v>
      </c>
      <c r="B291">
        <v>276.89999999999998</v>
      </c>
      <c r="C291">
        <v>283.04000000000002</v>
      </c>
      <c r="D291">
        <v>284.95</v>
      </c>
      <c r="E291">
        <v>275.02999999999997</v>
      </c>
      <c r="F291" t="s">
        <v>658</v>
      </c>
      <c r="G291">
        <v>-3.3700000000000001E-2</v>
      </c>
    </row>
    <row r="292" spans="1:7" x14ac:dyDescent="0.3">
      <c r="A292" s="2">
        <v>44649</v>
      </c>
      <c r="B292">
        <v>286.56</v>
      </c>
      <c r="C292">
        <v>286.95</v>
      </c>
      <c r="D292">
        <v>289.45999999999998</v>
      </c>
      <c r="E292">
        <v>279.8</v>
      </c>
      <c r="F292" t="s">
        <v>10164</v>
      </c>
      <c r="G292">
        <v>1.55E-2</v>
      </c>
    </row>
    <row r="293" spans="1:7" x14ac:dyDescent="0.3">
      <c r="A293" s="2">
        <v>44648</v>
      </c>
      <c r="B293">
        <v>282.19</v>
      </c>
      <c r="C293">
        <v>277.55</v>
      </c>
      <c r="D293">
        <v>282.5</v>
      </c>
      <c r="E293">
        <v>272.06</v>
      </c>
      <c r="F293" t="s">
        <v>1709</v>
      </c>
      <c r="G293">
        <v>1.9E-2</v>
      </c>
    </row>
    <row r="294" spans="1:7" x14ac:dyDescent="0.3">
      <c r="A294" s="2">
        <v>44645</v>
      </c>
      <c r="B294">
        <v>276.92</v>
      </c>
      <c r="C294">
        <v>278.86</v>
      </c>
      <c r="D294">
        <v>283.58</v>
      </c>
      <c r="E294">
        <v>272.70999999999998</v>
      </c>
      <c r="F294" t="s">
        <v>10165</v>
      </c>
      <c r="G294">
        <v>-1.6299999999999999E-2</v>
      </c>
    </row>
    <row r="295" spans="1:7" x14ac:dyDescent="0.3">
      <c r="A295" s="2">
        <v>44644</v>
      </c>
      <c r="B295">
        <v>281.5</v>
      </c>
      <c r="C295">
        <v>261.66000000000003</v>
      </c>
      <c r="D295">
        <v>283.2</v>
      </c>
      <c r="E295">
        <v>259.07</v>
      </c>
      <c r="F295" t="s">
        <v>1929</v>
      </c>
      <c r="G295">
        <v>9.8199999999999996E-2</v>
      </c>
    </row>
    <row r="296" spans="1:7" x14ac:dyDescent="0.3">
      <c r="A296" s="2">
        <v>44643</v>
      </c>
      <c r="B296">
        <v>256.33999999999997</v>
      </c>
      <c r="C296">
        <v>261.26</v>
      </c>
      <c r="D296">
        <v>266.11</v>
      </c>
      <c r="E296">
        <v>255.75</v>
      </c>
      <c r="F296" t="s">
        <v>10166</v>
      </c>
      <c r="G296">
        <v>-3.3599999999999998E-2</v>
      </c>
    </row>
    <row r="297" spans="1:7" x14ac:dyDescent="0.3">
      <c r="A297" s="2">
        <v>44642</v>
      </c>
      <c r="B297">
        <v>265.24</v>
      </c>
      <c r="C297">
        <v>267.27</v>
      </c>
      <c r="D297">
        <v>272.38</v>
      </c>
      <c r="E297">
        <v>260.72000000000003</v>
      </c>
      <c r="F297" t="s">
        <v>10167</v>
      </c>
      <c r="G297">
        <v>-7.9000000000000008E-3</v>
      </c>
    </row>
    <row r="298" spans="1:7" x14ac:dyDescent="0.3">
      <c r="A298" s="2">
        <v>44641</v>
      </c>
      <c r="B298">
        <v>267.33999999999997</v>
      </c>
      <c r="C298">
        <v>265.07</v>
      </c>
      <c r="D298">
        <v>271.52</v>
      </c>
      <c r="E298">
        <v>259.67</v>
      </c>
      <c r="F298" t="s">
        <v>10168</v>
      </c>
      <c r="G298">
        <v>1.06E-2</v>
      </c>
    </row>
    <row r="299" spans="1:7" x14ac:dyDescent="0.3">
      <c r="A299" s="2">
        <v>44638</v>
      </c>
      <c r="B299">
        <v>264.52999999999997</v>
      </c>
      <c r="C299">
        <v>247.99</v>
      </c>
      <c r="D299">
        <v>265.69</v>
      </c>
      <c r="E299">
        <v>246.24</v>
      </c>
      <c r="F299" t="s">
        <v>10169</v>
      </c>
      <c r="G299">
        <v>6.8099999999999994E-2</v>
      </c>
    </row>
    <row r="300" spans="1:7" x14ac:dyDescent="0.3">
      <c r="A300" s="2">
        <v>44637</v>
      </c>
      <c r="B300">
        <v>247.66</v>
      </c>
      <c r="C300">
        <v>241.2</v>
      </c>
      <c r="D300">
        <v>248.42</v>
      </c>
      <c r="E300">
        <v>239.06</v>
      </c>
      <c r="F300" t="s">
        <v>10170</v>
      </c>
      <c r="G300">
        <v>1.0999999999999999E-2</v>
      </c>
    </row>
    <row r="301" spans="1:7" x14ac:dyDescent="0.3">
      <c r="A301" s="2">
        <v>44636</v>
      </c>
      <c r="B301">
        <v>244.96</v>
      </c>
      <c r="C301">
        <v>235</v>
      </c>
      <c r="D301">
        <v>245.97</v>
      </c>
      <c r="E301">
        <v>231.72</v>
      </c>
      <c r="F301" t="s">
        <v>1206</v>
      </c>
      <c r="G301">
        <v>6.6299999999999998E-2</v>
      </c>
    </row>
    <row r="302" spans="1:7" x14ac:dyDescent="0.3">
      <c r="A302" s="2">
        <v>44635</v>
      </c>
      <c r="B302">
        <v>229.73</v>
      </c>
      <c r="C302">
        <v>215.18</v>
      </c>
      <c r="D302">
        <v>230.38</v>
      </c>
      <c r="E302">
        <v>213.22</v>
      </c>
      <c r="F302" t="s">
        <v>10171</v>
      </c>
      <c r="G302">
        <v>7.6999999999999999E-2</v>
      </c>
    </row>
    <row r="303" spans="1:7" x14ac:dyDescent="0.3">
      <c r="A303" s="2">
        <v>44634</v>
      </c>
      <c r="B303">
        <v>213.3</v>
      </c>
      <c r="C303">
        <v>218.69</v>
      </c>
      <c r="D303">
        <v>222.62</v>
      </c>
      <c r="E303">
        <v>211.59</v>
      </c>
      <c r="F303" t="s">
        <v>1151</v>
      </c>
      <c r="G303">
        <v>-3.4799999999999998E-2</v>
      </c>
    </row>
    <row r="304" spans="1:7" x14ac:dyDescent="0.3">
      <c r="A304" s="2">
        <v>44631</v>
      </c>
      <c r="B304">
        <v>221</v>
      </c>
      <c r="C304">
        <v>230.22</v>
      </c>
      <c r="D304">
        <v>231.45</v>
      </c>
      <c r="E304">
        <v>220.46</v>
      </c>
      <c r="F304" t="s">
        <v>9303</v>
      </c>
      <c r="G304">
        <v>-2.46E-2</v>
      </c>
    </row>
    <row r="305" spans="1:7" x14ac:dyDescent="0.3">
      <c r="A305" s="2">
        <v>44630</v>
      </c>
      <c r="B305">
        <v>226.58</v>
      </c>
      <c r="C305">
        <v>225.31</v>
      </c>
      <c r="D305">
        <v>227.88</v>
      </c>
      <c r="E305">
        <v>218.82</v>
      </c>
      <c r="F305" t="s">
        <v>10172</v>
      </c>
      <c r="G305">
        <v>-1.55E-2</v>
      </c>
    </row>
    <row r="306" spans="1:7" x14ac:dyDescent="0.3">
      <c r="A306" s="2">
        <v>44629</v>
      </c>
      <c r="B306">
        <v>230.14</v>
      </c>
      <c r="C306">
        <v>223.87</v>
      </c>
      <c r="D306">
        <v>232.2</v>
      </c>
      <c r="E306">
        <v>222.47</v>
      </c>
      <c r="F306" t="s">
        <v>1108</v>
      </c>
      <c r="G306">
        <v>6.9699999999999998E-2</v>
      </c>
    </row>
    <row r="307" spans="1:7" x14ac:dyDescent="0.3">
      <c r="A307" s="2">
        <v>44628</v>
      </c>
      <c r="B307">
        <v>215.14</v>
      </c>
      <c r="C307">
        <v>213.09</v>
      </c>
      <c r="D307">
        <v>223.73</v>
      </c>
      <c r="E307">
        <v>206.5</v>
      </c>
      <c r="F307" t="s">
        <v>10173</v>
      </c>
      <c r="G307">
        <v>7.6E-3</v>
      </c>
    </row>
    <row r="308" spans="1:7" x14ac:dyDescent="0.3">
      <c r="A308" s="2">
        <v>44627</v>
      </c>
      <c r="B308">
        <v>213.52</v>
      </c>
      <c r="C308">
        <v>228.17</v>
      </c>
      <c r="D308">
        <v>230.33</v>
      </c>
      <c r="E308">
        <v>213.3</v>
      </c>
      <c r="F308" t="s">
        <v>9429</v>
      </c>
      <c r="G308">
        <v>-6.9099999999999995E-2</v>
      </c>
    </row>
    <row r="309" spans="1:7" x14ac:dyDescent="0.3">
      <c r="A309" s="2">
        <v>44624</v>
      </c>
      <c r="B309">
        <v>229.36</v>
      </c>
      <c r="C309">
        <v>233.84</v>
      </c>
      <c r="D309">
        <v>236.8</v>
      </c>
      <c r="E309">
        <v>224.82</v>
      </c>
      <c r="F309" t="s">
        <v>10174</v>
      </c>
      <c r="G309">
        <v>-3.2800000000000003E-2</v>
      </c>
    </row>
    <row r="310" spans="1:7" x14ac:dyDescent="0.3">
      <c r="A310" s="2">
        <v>44623</v>
      </c>
      <c r="B310">
        <v>237.14</v>
      </c>
      <c r="C310">
        <v>242.62</v>
      </c>
      <c r="D310">
        <v>243.26</v>
      </c>
      <c r="E310">
        <v>234.69</v>
      </c>
      <c r="F310" t="s">
        <v>10175</v>
      </c>
      <c r="G310">
        <v>-2.0899999999999998E-2</v>
      </c>
    </row>
    <row r="311" spans="1:7" x14ac:dyDescent="0.3">
      <c r="A311" s="2">
        <v>44622</v>
      </c>
      <c r="B311">
        <v>242.2</v>
      </c>
      <c r="C311">
        <v>237.56</v>
      </c>
      <c r="D311">
        <v>244.09</v>
      </c>
      <c r="E311">
        <v>234.15</v>
      </c>
      <c r="F311" t="s">
        <v>10176</v>
      </c>
      <c r="G311">
        <v>3.1600000000000003E-2</v>
      </c>
    </row>
    <row r="312" spans="1:7" x14ac:dyDescent="0.3">
      <c r="A312" s="2">
        <v>44621</v>
      </c>
      <c r="B312">
        <v>234.77</v>
      </c>
      <c r="C312">
        <v>242.91</v>
      </c>
      <c r="D312">
        <v>243.77</v>
      </c>
      <c r="E312">
        <v>231.32</v>
      </c>
      <c r="F312" t="s">
        <v>10177</v>
      </c>
      <c r="G312">
        <v>-3.7199999999999997E-2</v>
      </c>
    </row>
    <row r="313" spans="1:7" x14ac:dyDescent="0.3">
      <c r="A313" s="2">
        <v>44620</v>
      </c>
      <c r="B313">
        <v>243.85</v>
      </c>
      <c r="C313">
        <v>239.92</v>
      </c>
      <c r="D313">
        <v>246.65</v>
      </c>
      <c r="E313">
        <v>237.07</v>
      </c>
      <c r="F313" t="s">
        <v>9112</v>
      </c>
      <c r="G313">
        <v>9.4000000000000004E-3</v>
      </c>
    </row>
    <row r="314" spans="1:7" x14ac:dyDescent="0.3">
      <c r="A314" s="2">
        <v>44617</v>
      </c>
      <c r="B314">
        <v>241.57</v>
      </c>
      <c r="C314">
        <v>237.21</v>
      </c>
      <c r="D314">
        <v>242.17</v>
      </c>
      <c r="E314">
        <v>233.81</v>
      </c>
      <c r="F314" t="s">
        <v>10178</v>
      </c>
      <c r="G314">
        <v>1.72E-2</v>
      </c>
    </row>
    <row r="315" spans="1:7" x14ac:dyDescent="0.3">
      <c r="A315" s="2">
        <v>44616</v>
      </c>
      <c r="B315">
        <v>237.48</v>
      </c>
      <c r="C315">
        <v>210.15</v>
      </c>
      <c r="D315">
        <v>238</v>
      </c>
      <c r="E315">
        <v>208.9</v>
      </c>
      <c r="F315" t="s">
        <v>10179</v>
      </c>
      <c r="G315">
        <v>6.08E-2</v>
      </c>
    </row>
    <row r="316" spans="1:7" x14ac:dyDescent="0.3">
      <c r="A316" s="2">
        <v>44615</v>
      </c>
      <c r="B316">
        <v>223.87</v>
      </c>
      <c r="C316">
        <v>238.02</v>
      </c>
      <c r="D316">
        <v>241.55</v>
      </c>
      <c r="E316">
        <v>223.01</v>
      </c>
      <c r="F316" t="s">
        <v>10180</v>
      </c>
      <c r="G316">
        <v>-4.2900000000000001E-2</v>
      </c>
    </row>
    <row r="317" spans="1:7" x14ac:dyDescent="0.3">
      <c r="A317" s="2">
        <v>44614</v>
      </c>
      <c r="B317">
        <v>233.9</v>
      </c>
      <c r="C317">
        <v>230.35</v>
      </c>
      <c r="D317">
        <v>240.64</v>
      </c>
      <c r="E317">
        <v>230</v>
      </c>
      <c r="F317" t="s">
        <v>10181</v>
      </c>
      <c r="G317">
        <v>-1.0699999999999999E-2</v>
      </c>
    </row>
    <row r="318" spans="1:7" x14ac:dyDescent="0.3">
      <c r="A318" s="2">
        <v>44610</v>
      </c>
      <c r="B318">
        <v>236.42</v>
      </c>
      <c r="C318">
        <v>246.68</v>
      </c>
      <c r="D318">
        <v>249.86</v>
      </c>
      <c r="E318">
        <v>231</v>
      </c>
      <c r="F318" t="s">
        <v>10182</v>
      </c>
      <c r="G318">
        <v>-3.5299999999999998E-2</v>
      </c>
    </row>
    <row r="319" spans="1:7" x14ac:dyDescent="0.3">
      <c r="A319" s="2">
        <v>44609</v>
      </c>
      <c r="B319">
        <v>245.07</v>
      </c>
      <c r="C319">
        <v>256.3</v>
      </c>
      <c r="D319">
        <v>257.85000000000002</v>
      </c>
      <c r="E319">
        <v>241.65</v>
      </c>
      <c r="F319" t="s">
        <v>9362</v>
      </c>
      <c r="G319">
        <v>-7.5600000000000001E-2</v>
      </c>
    </row>
    <row r="320" spans="1:7" x14ac:dyDescent="0.3">
      <c r="A320" s="2">
        <v>44608</v>
      </c>
      <c r="B320">
        <v>265.11</v>
      </c>
      <c r="C320">
        <v>262.58999999999997</v>
      </c>
      <c r="D320">
        <v>265.82</v>
      </c>
      <c r="E320">
        <v>255.52</v>
      </c>
      <c r="F320" t="s">
        <v>731</v>
      </c>
      <c r="G320">
        <v>5.9999999999999995E-4</v>
      </c>
    </row>
    <row r="321" spans="1:7" x14ac:dyDescent="0.3">
      <c r="A321" s="2">
        <v>44607</v>
      </c>
      <c r="B321">
        <v>264.95</v>
      </c>
      <c r="C321">
        <v>249.49</v>
      </c>
      <c r="D321">
        <v>265.45</v>
      </c>
      <c r="E321">
        <v>247.84</v>
      </c>
      <c r="F321" t="s">
        <v>10183</v>
      </c>
      <c r="G321">
        <v>9.1800000000000007E-2</v>
      </c>
    </row>
    <row r="322" spans="1:7" x14ac:dyDescent="0.3">
      <c r="A322" s="2">
        <v>44606</v>
      </c>
      <c r="B322">
        <v>242.67</v>
      </c>
      <c r="C322">
        <v>239.34</v>
      </c>
      <c r="D322">
        <v>248.75</v>
      </c>
      <c r="E322">
        <v>237.55</v>
      </c>
      <c r="F322" t="s">
        <v>10184</v>
      </c>
      <c r="G322">
        <v>1.3299999999999999E-2</v>
      </c>
    </row>
    <row r="323" spans="1:7" x14ac:dyDescent="0.3">
      <c r="A323" s="2">
        <v>44603</v>
      </c>
      <c r="B323">
        <v>239.49</v>
      </c>
      <c r="C323">
        <v>259.16000000000003</v>
      </c>
      <c r="D323">
        <v>261.52</v>
      </c>
      <c r="E323">
        <v>237.73</v>
      </c>
      <c r="F323" t="s">
        <v>1138</v>
      </c>
      <c r="G323">
        <v>-7.2599999999999998E-2</v>
      </c>
    </row>
    <row r="324" spans="1:7" x14ac:dyDescent="0.3">
      <c r="A324" s="2">
        <v>44602</v>
      </c>
      <c r="B324">
        <v>258.24</v>
      </c>
      <c r="C324">
        <v>259.95</v>
      </c>
      <c r="D324">
        <v>269.25</v>
      </c>
      <c r="E324">
        <v>256</v>
      </c>
      <c r="F324" t="s">
        <v>10023</v>
      </c>
      <c r="G324">
        <v>-3.3000000000000002E-2</v>
      </c>
    </row>
    <row r="325" spans="1:7" x14ac:dyDescent="0.3">
      <c r="A325" s="2">
        <v>44601</v>
      </c>
      <c r="B325">
        <v>267.05</v>
      </c>
      <c r="C325">
        <v>256.22000000000003</v>
      </c>
      <c r="D325">
        <v>267.25</v>
      </c>
      <c r="E325">
        <v>253.53</v>
      </c>
      <c r="F325" t="s">
        <v>10185</v>
      </c>
      <c r="G325">
        <v>6.3600000000000004E-2</v>
      </c>
    </row>
    <row r="326" spans="1:7" x14ac:dyDescent="0.3">
      <c r="A326" s="2">
        <v>44600</v>
      </c>
      <c r="B326">
        <v>251.08</v>
      </c>
      <c r="C326">
        <v>243.59</v>
      </c>
      <c r="D326">
        <v>252.3</v>
      </c>
      <c r="E326">
        <v>239.8</v>
      </c>
      <c r="F326" t="s">
        <v>10186</v>
      </c>
      <c r="G326">
        <v>1.54E-2</v>
      </c>
    </row>
    <row r="327" spans="1:7" x14ac:dyDescent="0.3">
      <c r="A327" s="2">
        <v>44599</v>
      </c>
      <c r="B327">
        <v>247.28</v>
      </c>
      <c r="C327">
        <v>243.72</v>
      </c>
      <c r="D327">
        <v>251.82</v>
      </c>
      <c r="E327">
        <v>242.02</v>
      </c>
      <c r="F327" t="s">
        <v>10187</v>
      </c>
      <c r="G327">
        <v>1.6799999999999999E-2</v>
      </c>
    </row>
    <row r="328" spans="1:7" x14ac:dyDescent="0.3">
      <c r="A328" s="2">
        <v>44596</v>
      </c>
      <c r="B328">
        <v>243.19</v>
      </c>
      <c r="C328">
        <v>239.72</v>
      </c>
      <c r="D328">
        <v>246.35</v>
      </c>
      <c r="E328">
        <v>236.32</v>
      </c>
      <c r="F328" t="s">
        <v>1007</v>
      </c>
      <c r="G328">
        <v>1.55E-2</v>
      </c>
    </row>
    <row r="329" spans="1:7" x14ac:dyDescent="0.3">
      <c r="A329" s="2">
        <v>44595</v>
      </c>
      <c r="B329">
        <v>239.48</v>
      </c>
      <c r="C329">
        <v>244.58</v>
      </c>
      <c r="D329">
        <v>250.77</v>
      </c>
      <c r="E329">
        <v>237.8</v>
      </c>
      <c r="F329" t="s">
        <v>1483</v>
      </c>
      <c r="G329">
        <v>-5.1299999999999998E-2</v>
      </c>
    </row>
    <row r="330" spans="1:7" x14ac:dyDescent="0.3">
      <c r="A330" s="2">
        <v>44594</v>
      </c>
      <c r="B330">
        <v>252.42</v>
      </c>
      <c r="C330">
        <v>257.94</v>
      </c>
      <c r="D330">
        <v>258.17</v>
      </c>
      <c r="E330">
        <v>245.53</v>
      </c>
      <c r="F330" t="s">
        <v>9614</v>
      </c>
      <c r="G330">
        <v>2.4500000000000001E-2</v>
      </c>
    </row>
    <row r="331" spans="1:7" x14ac:dyDescent="0.3">
      <c r="A331" s="2">
        <v>44593</v>
      </c>
      <c r="B331">
        <v>246.38</v>
      </c>
      <c r="C331">
        <v>251.04</v>
      </c>
      <c r="D331">
        <v>251.45</v>
      </c>
      <c r="E331">
        <v>238.9</v>
      </c>
      <c r="F331" t="s">
        <v>3993</v>
      </c>
      <c r="G331">
        <v>6.1999999999999998E-3</v>
      </c>
    </row>
    <row r="332" spans="1:7" x14ac:dyDescent="0.3">
      <c r="A332" s="2">
        <v>44592</v>
      </c>
      <c r="B332">
        <v>244.86</v>
      </c>
      <c r="C332">
        <v>231.82</v>
      </c>
      <c r="D332">
        <v>245.09</v>
      </c>
      <c r="E332">
        <v>230.52</v>
      </c>
      <c r="F332" t="s">
        <v>10188</v>
      </c>
      <c r="G332">
        <v>7.2099999999999997E-2</v>
      </c>
    </row>
    <row r="333" spans="1:7" x14ac:dyDescent="0.3">
      <c r="A333" s="2">
        <v>44589</v>
      </c>
      <c r="B333">
        <v>228.4</v>
      </c>
      <c r="C333">
        <v>220.12</v>
      </c>
      <c r="D333">
        <v>228.58</v>
      </c>
      <c r="E333">
        <v>212.96</v>
      </c>
      <c r="F333" t="s">
        <v>9529</v>
      </c>
      <c r="G333">
        <v>4.0800000000000003E-2</v>
      </c>
    </row>
    <row r="334" spans="1:7" x14ac:dyDescent="0.3">
      <c r="A334" s="2">
        <v>44588</v>
      </c>
      <c r="B334">
        <v>219.44</v>
      </c>
      <c r="C334">
        <v>235.68</v>
      </c>
      <c r="D334">
        <v>239.95</v>
      </c>
      <c r="E334">
        <v>216.75</v>
      </c>
      <c r="F334" t="s">
        <v>10189</v>
      </c>
      <c r="G334">
        <v>-3.6400000000000002E-2</v>
      </c>
    </row>
    <row r="335" spans="1:7" x14ac:dyDescent="0.3">
      <c r="A335" s="2">
        <v>44587</v>
      </c>
      <c r="B335">
        <v>227.72</v>
      </c>
      <c r="C335">
        <v>232.4</v>
      </c>
      <c r="D335">
        <v>240.57</v>
      </c>
      <c r="E335">
        <v>223</v>
      </c>
      <c r="F335" t="s">
        <v>10190</v>
      </c>
      <c r="G335">
        <v>2.01E-2</v>
      </c>
    </row>
    <row r="336" spans="1:7" x14ac:dyDescent="0.3">
      <c r="A336" s="2">
        <v>44586</v>
      </c>
      <c r="B336">
        <v>223.24</v>
      </c>
      <c r="C336">
        <v>225.46</v>
      </c>
      <c r="D336">
        <v>229.43</v>
      </c>
      <c r="E336">
        <v>220</v>
      </c>
      <c r="F336" t="s">
        <v>10191</v>
      </c>
      <c r="G336">
        <v>-4.48E-2</v>
      </c>
    </row>
    <row r="337" spans="1:7" x14ac:dyDescent="0.3">
      <c r="A337" s="2">
        <v>44585</v>
      </c>
      <c r="B337">
        <v>233.72</v>
      </c>
      <c r="C337">
        <v>223.3</v>
      </c>
      <c r="D337">
        <v>233.8</v>
      </c>
      <c r="E337">
        <v>208.88</v>
      </c>
      <c r="F337" t="s">
        <v>10192</v>
      </c>
      <c r="G337">
        <v>-1E-4</v>
      </c>
    </row>
    <row r="338" spans="1:7" x14ac:dyDescent="0.3">
      <c r="A338" s="2">
        <v>44582</v>
      </c>
      <c r="B338">
        <v>233.74</v>
      </c>
      <c r="C338">
        <v>235.07</v>
      </c>
      <c r="D338">
        <v>248.23</v>
      </c>
      <c r="E338">
        <v>232.63</v>
      </c>
      <c r="F338" t="s">
        <v>10193</v>
      </c>
      <c r="G338">
        <v>-3.2099999999999997E-2</v>
      </c>
    </row>
    <row r="339" spans="1:7" x14ac:dyDescent="0.3">
      <c r="A339" s="2">
        <v>44581</v>
      </c>
      <c r="B339">
        <v>241.5</v>
      </c>
      <c r="C339">
        <v>253.04</v>
      </c>
      <c r="D339">
        <v>255.79</v>
      </c>
      <c r="E339">
        <v>240.78</v>
      </c>
      <c r="F339" t="s">
        <v>1312</v>
      </c>
      <c r="G339">
        <v>-3.6600000000000001E-2</v>
      </c>
    </row>
    <row r="340" spans="1:7" x14ac:dyDescent="0.3">
      <c r="A340" s="2">
        <v>44580</v>
      </c>
      <c r="B340">
        <v>250.67</v>
      </c>
      <c r="C340">
        <v>260.79000000000002</v>
      </c>
      <c r="D340">
        <v>265.43</v>
      </c>
      <c r="E340">
        <v>250.52</v>
      </c>
      <c r="F340" t="s">
        <v>4309</v>
      </c>
      <c r="G340">
        <v>-3.2300000000000002E-2</v>
      </c>
    </row>
    <row r="341" spans="1:7" x14ac:dyDescent="0.3">
      <c r="A341" s="2">
        <v>44579</v>
      </c>
      <c r="B341">
        <v>259.02999999999997</v>
      </c>
      <c r="C341">
        <v>262.60000000000002</v>
      </c>
      <c r="D341">
        <v>266.38</v>
      </c>
      <c r="E341">
        <v>257.7</v>
      </c>
      <c r="F341" t="s">
        <v>1096</v>
      </c>
      <c r="G341">
        <v>-3.8600000000000002E-2</v>
      </c>
    </row>
    <row r="342" spans="1:7" x14ac:dyDescent="0.3">
      <c r="A342" s="2">
        <v>44575</v>
      </c>
      <c r="B342">
        <v>269.42</v>
      </c>
      <c r="C342">
        <v>263</v>
      </c>
      <c r="D342">
        <v>271.97000000000003</v>
      </c>
      <c r="E342">
        <v>262.10000000000002</v>
      </c>
      <c r="F342" t="s">
        <v>10194</v>
      </c>
      <c r="G342">
        <v>1.38E-2</v>
      </c>
    </row>
    <row r="343" spans="1:7" x14ac:dyDescent="0.3">
      <c r="A343" s="2">
        <v>44574</v>
      </c>
      <c r="B343">
        <v>265.75</v>
      </c>
      <c r="C343">
        <v>283.79000000000002</v>
      </c>
      <c r="D343">
        <v>284.8</v>
      </c>
      <c r="E343">
        <v>264.98</v>
      </c>
      <c r="F343" t="s">
        <v>10195</v>
      </c>
      <c r="G343">
        <v>-5.0900000000000001E-2</v>
      </c>
    </row>
    <row r="344" spans="1:7" x14ac:dyDescent="0.3">
      <c r="A344" s="2">
        <v>44573</v>
      </c>
      <c r="B344">
        <v>279.99</v>
      </c>
      <c r="C344">
        <v>280.67</v>
      </c>
      <c r="D344">
        <v>285.95</v>
      </c>
      <c r="E344">
        <v>276.08</v>
      </c>
      <c r="F344" t="s">
        <v>10196</v>
      </c>
      <c r="G344">
        <v>6.4999999999999997E-3</v>
      </c>
    </row>
    <row r="345" spans="1:7" x14ac:dyDescent="0.3">
      <c r="A345" s="2">
        <v>44572</v>
      </c>
      <c r="B345">
        <v>278.17</v>
      </c>
      <c r="C345">
        <v>273.23</v>
      </c>
      <c r="D345">
        <v>280.64999999999998</v>
      </c>
      <c r="E345">
        <v>268.39</v>
      </c>
      <c r="F345" t="s">
        <v>10197</v>
      </c>
      <c r="G345">
        <v>1.52E-2</v>
      </c>
    </row>
    <row r="346" spans="1:7" x14ac:dyDescent="0.3">
      <c r="A346" s="2">
        <v>44571</v>
      </c>
      <c r="B346">
        <v>274</v>
      </c>
      <c r="C346">
        <v>265.81</v>
      </c>
      <c r="D346">
        <v>274.69</v>
      </c>
      <c r="E346">
        <v>256.44</v>
      </c>
      <c r="F346" t="s">
        <v>10198</v>
      </c>
      <c r="G346">
        <v>5.5999999999999999E-3</v>
      </c>
    </row>
    <row r="347" spans="1:7" x14ac:dyDescent="0.3">
      <c r="A347" s="2">
        <v>44568</v>
      </c>
      <c r="B347">
        <v>272.47000000000003</v>
      </c>
      <c r="C347">
        <v>281.41000000000003</v>
      </c>
      <c r="D347">
        <v>284.22000000000003</v>
      </c>
      <c r="E347">
        <v>270.57</v>
      </c>
      <c r="F347" t="s">
        <v>9708</v>
      </c>
      <c r="G347">
        <v>-3.3000000000000002E-2</v>
      </c>
    </row>
    <row r="348" spans="1:7" x14ac:dyDescent="0.3">
      <c r="A348" s="2">
        <v>44567</v>
      </c>
      <c r="B348">
        <v>281.77999999999997</v>
      </c>
      <c r="C348">
        <v>276.39999999999998</v>
      </c>
      <c r="D348">
        <v>284.38</v>
      </c>
      <c r="E348">
        <v>270.64999999999998</v>
      </c>
      <c r="F348" t="s">
        <v>1135</v>
      </c>
      <c r="G348">
        <v>2.0799999999999999E-2</v>
      </c>
    </row>
    <row r="349" spans="1:7" x14ac:dyDescent="0.3">
      <c r="A349" s="2">
        <v>44566</v>
      </c>
      <c r="B349">
        <v>276.04000000000002</v>
      </c>
      <c r="C349">
        <v>289.49</v>
      </c>
      <c r="D349">
        <v>294.16000000000003</v>
      </c>
      <c r="E349">
        <v>275.33</v>
      </c>
      <c r="F349" t="s">
        <v>1633</v>
      </c>
      <c r="G349">
        <v>-5.7599999999999998E-2</v>
      </c>
    </row>
    <row r="350" spans="1:7" x14ac:dyDescent="0.3">
      <c r="A350" s="2">
        <v>44565</v>
      </c>
      <c r="B350">
        <v>292.89999999999998</v>
      </c>
      <c r="C350">
        <v>302.77</v>
      </c>
      <c r="D350">
        <v>304.68</v>
      </c>
      <c r="E350">
        <v>283.49</v>
      </c>
      <c r="F350" t="s">
        <v>10199</v>
      </c>
      <c r="G350">
        <v>-2.76E-2</v>
      </c>
    </row>
    <row r="351" spans="1:7" x14ac:dyDescent="0.3">
      <c r="A351" s="2">
        <v>44564</v>
      </c>
      <c r="B351">
        <v>301.20999999999998</v>
      </c>
      <c r="C351">
        <v>298.14999999999998</v>
      </c>
      <c r="D351">
        <v>307.11</v>
      </c>
      <c r="E351">
        <v>297.85000000000002</v>
      </c>
      <c r="F351" t="s">
        <v>10200</v>
      </c>
      <c r="G351">
        <v>2.41E-2</v>
      </c>
    </row>
    <row r="352" spans="1:7" x14ac:dyDescent="0.3">
      <c r="A352" s="2">
        <v>44561</v>
      </c>
      <c r="B352">
        <v>294.11</v>
      </c>
      <c r="C352">
        <v>296.74</v>
      </c>
      <c r="D352">
        <v>300.3</v>
      </c>
      <c r="E352">
        <v>293.31</v>
      </c>
      <c r="F352" t="s">
        <v>2122</v>
      </c>
      <c r="G352">
        <v>-5.8999999999999999E-3</v>
      </c>
    </row>
    <row r="353" spans="1:7" x14ac:dyDescent="0.3">
      <c r="A353" s="2">
        <v>44560</v>
      </c>
      <c r="B353">
        <v>295.86</v>
      </c>
      <c r="C353">
        <v>298.27</v>
      </c>
      <c r="D353">
        <v>304.57</v>
      </c>
      <c r="E353">
        <v>295.39999999999998</v>
      </c>
      <c r="F353" t="s">
        <v>9339</v>
      </c>
      <c r="G353">
        <v>-1.38E-2</v>
      </c>
    </row>
    <row r="354" spans="1:7" x14ac:dyDescent="0.3">
      <c r="A354" s="2">
        <v>44559</v>
      </c>
      <c r="B354">
        <v>300.01</v>
      </c>
      <c r="C354">
        <v>302.73</v>
      </c>
      <c r="D354">
        <v>305.48</v>
      </c>
      <c r="E354">
        <v>293.66000000000003</v>
      </c>
      <c r="F354" t="s">
        <v>9319</v>
      </c>
      <c r="G354">
        <v>-1.06E-2</v>
      </c>
    </row>
    <row r="355" spans="1:7" x14ac:dyDescent="0.3">
      <c r="A355" s="2">
        <v>44558</v>
      </c>
      <c r="B355">
        <v>303.22000000000003</v>
      </c>
      <c r="C355">
        <v>313.12</v>
      </c>
      <c r="D355">
        <v>313.3</v>
      </c>
      <c r="E355">
        <v>300.12</v>
      </c>
      <c r="F355" t="s">
        <v>10201</v>
      </c>
      <c r="G355">
        <v>-2.01E-2</v>
      </c>
    </row>
    <row r="356" spans="1:7" x14ac:dyDescent="0.3">
      <c r="A356" s="2">
        <v>44557</v>
      </c>
      <c r="B356">
        <v>309.45</v>
      </c>
      <c r="C356">
        <v>296.60000000000002</v>
      </c>
      <c r="D356">
        <v>310.86</v>
      </c>
      <c r="E356">
        <v>296.39999999999998</v>
      </c>
      <c r="F356" t="s">
        <v>1455</v>
      </c>
      <c r="G356">
        <v>4.3999999999999997E-2</v>
      </c>
    </row>
    <row r="357" spans="1:7" x14ac:dyDescent="0.3">
      <c r="A357" s="2">
        <v>44553</v>
      </c>
      <c r="B357">
        <v>296.39999999999998</v>
      </c>
      <c r="C357">
        <v>297.55</v>
      </c>
      <c r="D357">
        <v>300.58999999999997</v>
      </c>
      <c r="E357">
        <v>294.31</v>
      </c>
      <c r="F357" t="s">
        <v>3639</v>
      </c>
      <c r="G357">
        <v>8.2000000000000007E-3</v>
      </c>
    </row>
    <row r="358" spans="1:7" x14ac:dyDescent="0.3">
      <c r="A358" s="2">
        <v>44552</v>
      </c>
      <c r="B358">
        <v>294</v>
      </c>
      <c r="C358">
        <v>288.91000000000003</v>
      </c>
      <c r="D358">
        <v>295.55</v>
      </c>
      <c r="E358">
        <v>284.49</v>
      </c>
      <c r="F358" t="s">
        <v>9333</v>
      </c>
      <c r="G358">
        <v>1.12E-2</v>
      </c>
    </row>
    <row r="359" spans="1:7" x14ac:dyDescent="0.3">
      <c r="A359" s="2">
        <v>44551</v>
      </c>
      <c r="B359">
        <v>290.75</v>
      </c>
      <c r="C359">
        <v>283.74</v>
      </c>
      <c r="D359">
        <v>291.2</v>
      </c>
      <c r="E359">
        <v>274.01</v>
      </c>
      <c r="F359" t="s">
        <v>9952</v>
      </c>
      <c r="G359">
        <v>4.8899999999999999E-2</v>
      </c>
    </row>
    <row r="360" spans="1:7" x14ac:dyDescent="0.3">
      <c r="A360" s="2">
        <v>44550</v>
      </c>
      <c r="B360">
        <v>277.19</v>
      </c>
      <c r="C360">
        <v>273.05</v>
      </c>
      <c r="D360">
        <v>281.44</v>
      </c>
      <c r="E360">
        <v>271.45</v>
      </c>
      <c r="F360" t="s">
        <v>1065</v>
      </c>
      <c r="G360">
        <v>-2.8999999999999998E-3</v>
      </c>
    </row>
    <row r="361" spans="1:7" x14ac:dyDescent="0.3">
      <c r="A361" s="2">
        <v>44547</v>
      </c>
      <c r="B361">
        <v>278.01</v>
      </c>
      <c r="C361">
        <v>279.85000000000002</v>
      </c>
      <c r="D361">
        <v>289.22000000000003</v>
      </c>
      <c r="E361">
        <v>277.60000000000002</v>
      </c>
      <c r="F361" t="s">
        <v>9722</v>
      </c>
      <c r="G361">
        <v>-2.06E-2</v>
      </c>
    </row>
    <row r="362" spans="1:7" x14ac:dyDescent="0.3">
      <c r="A362" s="2">
        <v>44546</v>
      </c>
      <c r="B362">
        <v>283.87</v>
      </c>
      <c r="C362">
        <v>311.52</v>
      </c>
      <c r="D362">
        <v>311.60000000000002</v>
      </c>
      <c r="E362">
        <v>280.93</v>
      </c>
      <c r="F362" t="s">
        <v>10202</v>
      </c>
      <c r="G362">
        <v>-6.8000000000000005E-2</v>
      </c>
    </row>
    <row r="363" spans="1:7" x14ac:dyDescent="0.3">
      <c r="A363" s="2">
        <v>44545</v>
      </c>
      <c r="B363">
        <v>304.58999999999997</v>
      </c>
      <c r="C363">
        <v>284</v>
      </c>
      <c r="D363">
        <v>305</v>
      </c>
      <c r="E363">
        <v>278.38</v>
      </c>
      <c r="F363" t="s">
        <v>926</v>
      </c>
      <c r="G363">
        <v>7.4899999999999994E-2</v>
      </c>
    </row>
    <row r="364" spans="1:7" x14ac:dyDescent="0.3">
      <c r="A364" s="2">
        <v>44544</v>
      </c>
      <c r="B364">
        <v>283.37</v>
      </c>
      <c r="C364">
        <v>276.99</v>
      </c>
      <c r="D364">
        <v>286.77999999999997</v>
      </c>
      <c r="E364">
        <v>272.5</v>
      </c>
      <c r="F364" t="s">
        <v>10203</v>
      </c>
      <c r="G364">
        <v>6.1999999999999998E-3</v>
      </c>
    </row>
    <row r="365" spans="1:7" x14ac:dyDescent="0.3">
      <c r="A365" s="2">
        <v>44543</v>
      </c>
      <c r="B365">
        <v>281.61</v>
      </c>
      <c r="C365">
        <v>302.49</v>
      </c>
      <c r="D365">
        <v>302.94</v>
      </c>
      <c r="E365">
        <v>281.16000000000003</v>
      </c>
      <c r="F365" t="s">
        <v>709</v>
      </c>
      <c r="G365">
        <v>-6.7500000000000004E-2</v>
      </c>
    </row>
    <row r="366" spans="1:7" x14ac:dyDescent="0.3">
      <c r="A366" s="2">
        <v>44540</v>
      </c>
      <c r="B366">
        <v>301.98</v>
      </c>
      <c r="C366">
        <v>311.5</v>
      </c>
      <c r="D366">
        <v>313.05</v>
      </c>
      <c r="E366">
        <v>298.61</v>
      </c>
      <c r="F366" t="s">
        <v>1385</v>
      </c>
      <c r="G366">
        <v>-9.5999999999999992E-3</v>
      </c>
    </row>
    <row r="367" spans="1:7" x14ac:dyDescent="0.3">
      <c r="A367" s="2">
        <v>44539</v>
      </c>
      <c r="B367">
        <v>304.89999999999998</v>
      </c>
      <c r="C367">
        <v>317.33999999999997</v>
      </c>
      <c r="D367">
        <v>322.05</v>
      </c>
      <c r="E367">
        <v>304.27999999999997</v>
      </c>
      <c r="F367" t="s">
        <v>10204</v>
      </c>
      <c r="G367">
        <v>-4.2000000000000003E-2</v>
      </c>
    </row>
    <row r="368" spans="1:7" x14ac:dyDescent="0.3">
      <c r="A368" s="2">
        <v>44538</v>
      </c>
      <c r="B368">
        <v>318.26</v>
      </c>
      <c r="C368">
        <v>319.99</v>
      </c>
      <c r="D368">
        <v>322.89999999999998</v>
      </c>
      <c r="E368">
        <v>314.20999999999998</v>
      </c>
      <c r="F368" t="s">
        <v>10205</v>
      </c>
      <c r="G368">
        <v>-1.8499999999999999E-2</v>
      </c>
    </row>
    <row r="369" spans="1:7" x14ac:dyDescent="0.3">
      <c r="A369" s="2">
        <v>44537</v>
      </c>
      <c r="B369">
        <v>324.27</v>
      </c>
      <c r="C369">
        <v>309.57</v>
      </c>
      <c r="D369">
        <v>324.49</v>
      </c>
      <c r="E369">
        <v>306.51</v>
      </c>
      <c r="F369" t="s">
        <v>10206</v>
      </c>
      <c r="G369">
        <v>7.9600000000000004E-2</v>
      </c>
    </row>
    <row r="370" spans="1:7" x14ac:dyDescent="0.3">
      <c r="A370" s="2">
        <v>44536</v>
      </c>
      <c r="B370">
        <v>300.37</v>
      </c>
      <c r="C370">
        <v>298.8</v>
      </c>
      <c r="D370">
        <v>302.41000000000003</v>
      </c>
      <c r="E370">
        <v>280.38</v>
      </c>
      <c r="F370" t="s">
        <v>10207</v>
      </c>
      <c r="G370">
        <v>-2.1399999999999999E-2</v>
      </c>
    </row>
    <row r="371" spans="1:7" x14ac:dyDescent="0.3">
      <c r="A371" s="2">
        <v>44533</v>
      </c>
      <c r="B371">
        <v>306.93</v>
      </c>
      <c r="C371">
        <v>320</v>
      </c>
      <c r="D371">
        <v>321.29000000000002</v>
      </c>
      <c r="E371">
        <v>301.3</v>
      </c>
      <c r="F371" t="s">
        <v>10208</v>
      </c>
      <c r="G371">
        <v>-4.4600000000000001E-2</v>
      </c>
    </row>
    <row r="372" spans="1:7" x14ac:dyDescent="0.3">
      <c r="A372" s="2">
        <v>44532</v>
      </c>
      <c r="B372">
        <v>321.26</v>
      </c>
      <c r="C372">
        <v>312.14</v>
      </c>
      <c r="D372">
        <v>324.77999999999997</v>
      </c>
      <c r="E372">
        <v>310.25</v>
      </c>
      <c r="F372" t="s">
        <v>10055</v>
      </c>
      <c r="G372">
        <v>2.1999999999999999E-2</v>
      </c>
    </row>
    <row r="373" spans="1:7" x14ac:dyDescent="0.3">
      <c r="A373" s="2">
        <v>44531</v>
      </c>
      <c r="B373">
        <v>314.35000000000002</v>
      </c>
      <c r="C373">
        <v>332.19</v>
      </c>
      <c r="D373">
        <v>332.89</v>
      </c>
      <c r="E373">
        <v>313.8</v>
      </c>
      <c r="F373" t="s">
        <v>4451</v>
      </c>
      <c r="G373">
        <v>-3.7999999999999999E-2</v>
      </c>
    </row>
    <row r="374" spans="1:7" x14ac:dyDescent="0.3">
      <c r="A374" s="2">
        <v>44530</v>
      </c>
      <c r="B374">
        <v>326.76</v>
      </c>
      <c r="C374">
        <v>331.69</v>
      </c>
      <c r="D374">
        <v>333.53</v>
      </c>
      <c r="E374">
        <v>318.64</v>
      </c>
      <c r="F374" t="s">
        <v>10209</v>
      </c>
      <c r="G374">
        <v>-2.1000000000000001E-2</v>
      </c>
    </row>
    <row r="375" spans="1:7" x14ac:dyDescent="0.3">
      <c r="A375" s="2">
        <v>44529</v>
      </c>
      <c r="B375">
        <v>333.76</v>
      </c>
      <c r="C375">
        <v>323.66000000000003</v>
      </c>
      <c r="D375">
        <v>334.12</v>
      </c>
      <c r="E375">
        <v>320.36</v>
      </c>
      <c r="F375" t="s">
        <v>10210</v>
      </c>
      <c r="G375">
        <v>5.9499999999999997E-2</v>
      </c>
    </row>
    <row r="376" spans="1:7" x14ac:dyDescent="0.3">
      <c r="A376" s="2">
        <v>44526</v>
      </c>
      <c r="B376">
        <v>315.02999999999997</v>
      </c>
      <c r="C376">
        <v>326</v>
      </c>
      <c r="D376">
        <v>327.10000000000002</v>
      </c>
      <c r="E376">
        <v>313.5</v>
      </c>
      <c r="F376" t="s">
        <v>2036</v>
      </c>
      <c r="G376">
        <v>-3.5799999999999998E-2</v>
      </c>
    </row>
    <row r="377" spans="1:7" x14ac:dyDescent="0.3">
      <c r="A377" s="2">
        <v>44524</v>
      </c>
      <c r="B377">
        <v>326.74</v>
      </c>
      <c r="C377">
        <v>314.61</v>
      </c>
      <c r="D377">
        <v>328.55</v>
      </c>
      <c r="E377">
        <v>309.27999999999997</v>
      </c>
      <c r="F377" t="s">
        <v>1312</v>
      </c>
      <c r="G377">
        <v>2.92E-2</v>
      </c>
    </row>
    <row r="378" spans="1:7" x14ac:dyDescent="0.3">
      <c r="A378" s="2">
        <v>44523</v>
      </c>
      <c r="B378">
        <v>317.45999999999998</v>
      </c>
      <c r="C378">
        <v>315.35000000000002</v>
      </c>
      <c r="D378">
        <v>323.60000000000002</v>
      </c>
      <c r="E378">
        <v>308.8</v>
      </c>
      <c r="F378" t="s">
        <v>10211</v>
      </c>
      <c r="G378">
        <v>-6.6E-3</v>
      </c>
    </row>
    <row r="379" spans="1:7" x14ac:dyDescent="0.3">
      <c r="A379" s="2">
        <v>44522</v>
      </c>
      <c r="B379">
        <v>319.56</v>
      </c>
      <c r="C379">
        <v>335.17</v>
      </c>
      <c r="D379">
        <v>346.47</v>
      </c>
      <c r="E379">
        <v>319</v>
      </c>
      <c r="F379" t="s">
        <v>10212</v>
      </c>
      <c r="G379">
        <v>-3.1199999999999999E-2</v>
      </c>
    </row>
    <row r="380" spans="1:7" x14ac:dyDescent="0.3">
      <c r="A380" s="2">
        <v>44519</v>
      </c>
      <c r="B380">
        <v>329.85</v>
      </c>
      <c r="C380">
        <v>322.43</v>
      </c>
      <c r="D380">
        <v>330.88</v>
      </c>
      <c r="E380">
        <v>319.05</v>
      </c>
      <c r="F380" t="s">
        <v>10213</v>
      </c>
      <c r="G380">
        <v>4.1399999999999999E-2</v>
      </c>
    </row>
    <row r="381" spans="1:7" x14ac:dyDescent="0.3">
      <c r="A381" s="2">
        <v>44518</v>
      </c>
      <c r="B381">
        <v>316.75</v>
      </c>
      <c r="C381">
        <v>323.67</v>
      </c>
      <c r="D381">
        <v>327.60000000000002</v>
      </c>
      <c r="E381">
        <v>313.20999999999998</v>
      </c>
      <c r="F381" t="s">
        <v>10214</v>
      </c>
      <c r="G381">
        <v>8.2500000000000004E-2</v>
      </c>
    </row>
    <row r="382" spans="1:7" x14ac:dyDescent="0.3">
      <c r="A382" s="2">
        <v>44517</v>
      </c>
      <c r="B382">
        <v>292.61</v>
      </c>
      <c r="C382">
        <v>304.18</v>
      </c>
      <c r="D382">
        <v>305.08999999999997</v>
      </c>
      <c r="E382">
        <v>288</v>
      </c>
      <c r="F382" t="s">
        <v>1585</v>
      </c>
      <c r="G382">
        <v>-3.1199999999999999E-2</v>
      </c>
    </row>
    <row r="383" spans="1:7" x14ac:dyDescent="0.3">
      <c r="A383" s="2">
        <v>44516</v>
      </c>
      <c r="B383">
        <v>302.02999999999997</v>
      </c>
      <c r="C383">
        <v>297.58999999999997</v>
      </c>
      <c r="D383">
        <v>303.89999999999998</v>
      </c>
      <c r="E383">
        <v>297.06</v>
      </c>
      <c r="F383" t="s">
        <v>10215</v>
      </c>
      <c r="G383">
        <v>5.8999999999999999E-3</v>
      </c>
    </row>
    <row r="384" spans="1:7" x14ac:dyDescent="0.3">
      <c r="A384" s="2">
        <v>44515</v>
      </c>
      <c r="B384">
        <v>300.25</v>
      </c>
      <c r="C384">
        <v>305.52</v>
      </c>
      <c r="D384">
        <v>306.44</v>
      </c>
      <c r="E384">
        <v>292.47000000000003</v>
      </c>
      <c r="F384" t="s">
        <v>2015</v>
      </c>
      <c r="G384">
        <v>-1.2E-2</v>
      </c>
    </row>
    <row r="385" spans="1:7" x14ac:dyDescent="0.3">
      <c r="A385" s="2">
        <v>44512</v>
      </c>
      <c r="B385">
        <v>303.89999999999998</v>
      </c>
      <c r="C385">
        <v>300.10000000000002</v>
      </c>
      <c r="D385">
        <v>306.8</v>
      </c>
      <c r="E385">
        <v>296.3</v>
      </c>
      <c r="F385" t="s">
        <v>10216</v>
      </c>
      <c r="G385">
        <v>0</v>
      </c>
    </row>
    <row r="386" spans="1:7" x14ac:dyDescent="0.3">
      <c r="A386" s="2">
        <v>44511</v>
      </c>
      <c r="B386">
        <v>303.89999999999998</v>
      </c>
      <c r="C386">
        <v>304.68</v>
      </c>
      <c r="D386">
        <v>305.89999999999998</v>
      </c>
      <c r="E386">
        <v>297.77</v>
      </c>
      <c r="F386" t="s">
        <v>10217</v>
      </c>
      <c r="G386">
        <v>3.1600000000000003E-2</v>
      </c>
    </row>
    <row r="387" spans="1:7" x14ac:dyDescent="0.3">
      <c r="A387" s="2">
        <v>44510</v>
      </c>
      <c r="B387">
        <v>294.58999999999997</v>
      </c>
      <c r="C387">
        <v>293.56</v>
      </c>
      <c r="D387">
        <v>308.5</v>
      </c>
      <c r="E387">
        <v>287.77999999999997</v>
      </c>
      <c r="F387" t="s">
        <v>10218</v>
      </c>
      <c r="G387">
        <v>-3.9100000000000003E-2</v>
      </c>
    </row>
    <row r="388" spans="1:7" x14ac:dyDescent="0.3">
      <c r="A388" s="2">
        <v>44509</v>
      </c>
      <c r="B388">
        <v>306.57</v>
      </c>
      <c r="C388">
        <v>322.82</v>
      </c>
      <c r="D388">
        <v>323.10000000000002</v>
      </c>
      <c r="E388">
        <v>299.64</v>
      </c>
      <c r="F388" t="s">
        <v>10219</v>
      </c>
      <c r="G388">
        <v>-4.7999999999999996E-3</v>
      </c>
    </row>
    <row r="389" spans="1:7" x14ac:dyDescent="0.3">
      <c r="A389" s="2">
        <v>44508</v>
      </c>
      <c r="B389">
        <v>308.04000000000002</v>
      </c>
      <c r="C389">
        <v>301.49</v>
      </c>
      <c r="D389">
        <v>311</v>
      </c>
      <c r="E389">
        <v>299.07</v>
      </c>
      <c r="F389" t="s">
        <v>10220</v>
      </c>
      <c r="G389">
        <v>3.5400000000000001E-2</v>
      </c>
    </row>
    <row r="390" spans="1:7" x14ac:dyDescent="0.3">
      <c r="A390" s="2">
        <v>44505</v>
      </c>
      <c r="B390">
        <v>297.52</v>
      </c>
      <c r="C390">
        <v>301.87</v>
      </c>
      <c r="D390">
        <v>314</v>
      </c>
      <c r="E390">
        <v>294.10000000000002</v>
      </c>
      <c r="F390" t="s">
        <v>635</v>
      </c>
      <c r="G390">
        <v>-1.6000000000000001E-3</v>
      </c>
    </row>
    <row r="391" spans="1:7" x14ac:dyDescent="0.3">
      <c r="A391" s="2">
        <v>44504</v>
      </c>
      <c r="B391">
        <v>298.01</v>
      </c>
      <c r="C391">
        <v>272.29000000000002</v>
      </c>
      <c r="D391">
        <v>313.64999999999998</v>
      </c>
      <c r="E391">
        <v>271.18</v>
      </c>
      <c r="F391" t="s">
        <v>10221</v>
      </c>
      <c r="G391">
        <v>0.12039999999999999</v>
      </c>
    </row>
    <row r="392" spans="1:7" x14ac:dyDescent="0.3">
      <c r="A392" s="2">
        <v>44503</v>
      </c>
      <c r="B392">
        <v>265.98</v>
      </c>
      <c r="C392">
        <v>266.7</v>
      </c>
      <c r="D392">
        <v>267.83999999999997</v>
      </c>
      <c r="E392">
        <v>262.35000000000002</v>
      </c>
      <c r="F392" t="s">
        <v>9185</v>
      </c>
      <c r="G392">
        <v>7.4999999999999997E-3</v>
      </c>
    </row>
    <row r="393" spans="1:7" x14ac:dyDescent="0.3">
      <c r="A393" s="2">
        <v>44502</v>
      </c>
      <c r="B393">
        <v>264.01</v>
      </c>
      <c r="C393">
        <v>258.22000000000003</v>
      </c>
      <c r="D393">
        <v>266.77999999999997</v>
      </c>
      <c r="E393">
        <v>258</v>
      </c>
      <c r="F393" t="s">
        <v>3412</v>
      </c>
      <c r="G393">
        <v>2.2200000000000001E-2</v>
      </c>
    </row>
    <row r="394" spans="1:7" x14ac:dyDescent="0.3">
      <c r="A394" s="2">
        <v>44501</v>
      </c>
      <c r="B394">
        <v>258.27</v>
      </c>
      <c r="C394">
        <v>256.49</v>
      </c>
      <c r="D394">
        <v>258.94</v>
      </c>
      <c r="E394">
        <v>252.27</v>
      </c>
      <c r="F394" t="s">
        <v>1510</v>
      </c>
      <c r="G394">
        <v>1.0200000000000001E-2</v>
      </c>
    </row>
    <row r="395" spans="1:7" x14ac:dyDescent="0.3">
      <c r="A395" s="2">
        <v>44498</v>
      </c>
      <c r="B395">
        <v>255.67</v>
      </c>
      <c r="C395">
        <v>250.01</v>
      </c>
      <c r="D395">
        <v>257.08999999999997</v>
      </c>
      <c r="E395">
        <v>250</v>
      </c>
      <c r="F395" t="s">
        <v>10222</v>
      </c>
      <c r="G395">
        <v>2.5100000000000001E-2</v>
      </c>
    </row>
    <row r="396" spans="1:7" x14ac:dyDescent="0.3">
      <c r="A396" s="2">
        <v>44497</v>
      </c>
      <c r="B396">
        <v>249.41</v>
      </c>
      <c r="C396">
        <v>248.78</v>
      </c>
      <c r="D396">
        <v>249.5</v>
      </c>
      <c r="E396">
        <v>245.23</v>
      </c>
      <c r="F396" t="s">
        <v>1513</v>
      </c>
      <c r="G396">
        <v>0.02</v>
      </c>
    </row>
    <row r="397" spans="1:7" x14ac:dyDescent="0.3">
      <c r="A397" s="2">
        <v>44496</v>
      </c>
      <c r="B397">
        <v>244.51</v>
      </c>
      <c r="C397">
        <v>244.74</v>
      </c>
      <c r="D397">
        <v>250.9</v>
      </c>
      <c r="E397">
        <v>242.82</v>
      </c>
      <c r="F397" t="s">
        <v>4243</v>
      </c>
      <c r="G397">
        <v>-1.0800000000000001E-2</v>
      </c>
    </row>
    <row r="398" spans="1:7" x14ac:dyDescent="0.3">
      <c r="A398" s="2">
        <v>44495</v>
      </c>
      <c r="B398">
        <v>247.17</v>
      </c>
      <c r="C398">
        <v>239.89</v>
      </c>
      <c r="D398">
        <v>252.59</v>
      </c>
      <c r="E398">
        <v>239.24</v>
      </c>
      <c r="F398" t="s">
        <v>10223</v>
      </c>
      <c r="G398">
        <v>6.7000000000000004E-2</v>
      </c>
    </row>
    <row r="399" spans="1:7" x14ac:dyDescent="0.3">
      <c r="A399" s="2">
        <v>44494</v>
      </c>
      <c r="B399">
        <v>231.66</v>
      </c>
      <c r="C399">
        <v>229.73</v>
      </c>
      <c r="D399">
        <v>233.55</v>
      </c>
      <c r="E399">
        <v>227.7</v>
      </c>
      <c r="F399" t="s">
        <v>9412</v>
      </c>
      <c r="G399">
        <v>1.9400000000000001E-2</v>
      </c>
    </row>
    <row r="400" spans="1:7" x14ac:dyDescent="0.3">
      <c r="A400" s="2">
        <v>44491</v>
      </c>
      <c r="B400">
        <v>227.26</v>
      </c>
      <c r="C400">
        <v>228.23</v>
      </c>
      <c r="D400">
        <v>231.3</v>
      </c>
      <c r="E400">
        <v>225.61</v>
      </c>
      <c r="F400" t="s">
        <v>4112</v>
      </c>
      <c r="G400">
        <v>1.5E-3</v>
      </c>
    </row>
    <row r="401" spans="1:7" x14ac:dyDescent="0.3">
      <c r="A401" s="2">
        <v>44490</v>
      </c>
      <c r="B401">
        <v>226.92</v>
      </c>
      <c r="C401">
        <v>220.97</v>
      </c>
      <c r="D401">
        <v>227.11</v>
      </c>
      <c r="E401">
        <v>220.83</v>
      </c>
      <c r="F401" t="s">
        <v>9081</v>
      </c>
      <c r="G401">
        <v>2.6599999999999999E-2</v>
      </c>
    </row>
    <row r="402" spans="1:7" x14ac:dyDescent="0.3">
      <c r="A402" s="2">
        <v>44489</v>
      </c>
      <c r="B402">
        <v>221.03</v>
      </c>
      <c r="C402">
        <v>223.04</v>
      </c>
      <c r="D402">
        <v>224.33</v>
      </c>
      <c r="E402">
        <v>219.82</v>
      </c>
      <c r="F402" t="s">
        <v>3513</v>
      </c>
      <c r="G402">
        <v>-8.3999999999999995E-3</v>
      </c>
    </row>
    <row r="403" spans="1:7" x14ac:dyDescent="0.3">
      <c r="A403" s="2">
        <v>44488</v>
      </c>
      <c r="B403">
        <v>222.9</v>
      </c>
      <c r="C403">
        <v>222.76</v>
      </c>
      <c r="D403">
        <v>223.79</v>
      </c>
      <c r="E403">
        <v>220.37</v>
      </c>
      <c r="F403" t="s">
        <v>4421</v>
      </c>
      <c r="G403">
        <v>3.0999999999999999E-3</v>
      </c>
    </row>
    <row r="404" spans="1:7" x14ac:dyDescent="0.3">
      <c r="A404" s="2">
        <v>44487</v>
      </c>
      <c r="B404">
        <v>222.22</v>
      </c>
      <c r="C404">
        <v>217.49</v>
      </c>
      <c r="D404">
        <v>222.91</v>
      </c>
      <c r="E404">
        <v>216.44</v>
      </c>
      <c r="F404" t="s">
        <v>4190</v>
      </c>
      <c r="G404">
        <v>1.6500000000000001E-2</v>
      </c>
    </row>
    <row r="405" spans="1:7" x14ac:dyDescent="0.3">
      <c r="A405" s="2">
        <v>44484</v>
      </c>
      <c r="B405">
        <v>218.62</v>
      </c>
      <c r="C405">
        <v>218.1</v>
      </c>
      <c r="D405">
        <v>219.31</v>
      </c>
      <c r="E405">
        <v>216.62</v>
      </c>
      <c r="F405" t="s">
        <v>10224</v>
      </c>
      <c r="G405">
        <v>5.3E-3</v>
      </c>
    </row>
    <row r="406" spans="1:7" x14ac:dyDescent="0.3">
      <c r="A406" s="2">
        <v>44483</v>
      </c>
      <c r="B406">
        <v>217.46</v>
      </c>
      <c r="C406">
        <v>212.88</v>
      </c>
      <c r="D406">
        <v>217.55</v>
      </c>
      <c r="E406">
        <v>211.22</v>
      </c>
      <c r="F406" t="s">
        <v>8700</v>
      </c>
      <c r="G406">
        <v>3.85E-2</v>
      </c>
    </row>
    <row r="407" spans="1:7" x14ac:dyDescent="0.3">
      <c r="A407" s="2">
        <v>44482</v>
      </c>
      <c r="B407">
        <v>209.39</v>
      </c>
      <c r="C407">
        <v>209.18</v>
      </c>
      <c r="D407">
        <v>209.9</v>
      </c>
      <c r="E407">
        <v>207.13</v>
      </c>
      <c r="F407" t="s">
        <v>4262</v>
      </c>
      <c r="G407">
        <v>1.2999999999999999E-2</v>
      </c>
    </row>
    <row r="408" spans="1:7" x14ac:dyDescent="0.3">
      <c r="A408" s="2">
        <v>44481</v>
      </c>
      <c r="B408">
        <v>206.71</v>
      </c>
      <c r="C408">
        <v>208.27</v>
      </c>
      <c r="D408">
        <v>210.57</v>
      </c>
      <c r="E408">
        <v>205.28</v>
      </c>
      <c r="F408" t="s">
        <v>4316</v>
      </c>
      <c r="G408">
        <v>-1.1999999999999999E-3</v>
      </c>
    </row>
    <row r="409" spans="1:7" x14ac:dyDescent="0.3">
      <c r="A409" s="2">
        <v>44480</v>
      </c>
      <c r="B409">
        <v>206.95</v>
      </c>
      <c r="C409">
        <v>205.75</v>
      </c>
      <c r="D409">
        <v>210.63</v>
      </c>
      <c r="E409">
        <v>205.11</v>
      </c>
      <c r="F409" t="s">
        <v>4063</v>
      </c>
      <c r="G409">
        <v>-6.4999999999999997E-3</v>
      </c>
    </row>
    <row r="410" spans="1:7" x14ac:dyDescent="0.3">
      <c r="A410" s="2">
        <v>44477</v>
      </c>
      <c r="B410">
        <v>208.31</v>
      </c>
      <c r="C410">
        <v>211.01</v>
      </c>
      <c r="D410">
        <v>212.06</v>
      </c>
      <c r="E410">
        <v>207.75</v>
      </c>
      <c r="F410" t="s">
        <v>3936</v>
      </c>
      <c r="G410">
        <v>-1.1599999999999999E-2</v>
      </c>
    </row>
    <row r="411" spans="1:7" x14ac:dyDescent="0.3">
      <c r="A411" s="2">
        <v>44476</v>
      </c>
      <c r="B411">
        <v>210.75</v>
      </c>
      <c r="C411">
        <v>210.92</v>
      </c>
      <c r="D411">
        <v>213.22</v>
      </c>
      <c r="E411">
        <v>209.72</v>
      </c>
      <c r="F411" t="s">
        <v>9019</v>
      </c>
      <c r="G411">
        <v>1.8100000000000002E-2</v>
      </c>
    </row>
    <row r="412" spans="1:7" x14ac:dyDescent="0.3">
      <c r="A412" s="2">
        <v>44475</v>
      </c>
      <c r="B412">
        <v>207</v>
      </c>
      <c r="C412">
        <v>201.2</v>
      </c>
      <c r="D412">
        <v>207.2</v>
      </c>
      <c r="E412">
        <v>200.8</v>
      </c>
      <c r="F412" t="s">
        <v>9024</v>
      </c>
      <c r="G412">
        <v>1.2200000000000001E-2</v>
      </c>
    </row>
    <row r="413" spans="1:7" x14ac:dyDescent="0.3">
      <c r="A413" s="2">
        <v>44474</v>
      </c>
      <c r="B413">
        <v>204.51</v>
      </c>
      <c r="C413">
        <v>199.5</v>
      </c>
      <c r="D413">
        <v>206.48</v>
      </c>
      <c r="E413">
        <v>198.54</v>
      </c>
      <c r="F413" t="s">
        <v>10225</v>
      </c>
      <c r="G413">
        <v>3.6400000000000002E-2</v>
      </c>
    </row>
    <row r="414" spans="1:7" x14ac:dyDescent="0.3">
      <c r="A414" s="2">
        <v>44473</v>
      </c>
      <c r="B414">
        <v>197.32</v>
      </c>
      <c r="C414">
        <v>205.04</v>
      </c>
      <c r="D414">
        <v>205.42</v>
      </c>
      <c r="E414">
        <v>195.55</v>
      </c>
      <c r="F414" t="s">
        <v>1420</v>
      </c>
      <c r="G414">
        <v>-4.87E-2</v>
      </c>
    </row>
    <row r="415" spans="1:7" x14ac:dyDescent="0.3">
      <c r="A415" s="2">
        <v>44470</v>
      </c>
      <c r="B415">
        <v>207.42</v>
      </c>
      <c r="C415">
        <v>207.5</v>
      </c>
      <c r="D415">
        <v>208.59</v>
      </c>
      <c r="E415">
        <v>202.03</v>
      </c>
      <c r="F415" t="s">
        <v>10226</v>
      </c>
      <c r="G415">
        <v>1.2999999999999999E-3</v>
      </c>
    </row>
    <row r="416" spans="1:7" x14ac:dyDescent="0.3">
      <c r="A416" s="2">
        <v>44469</v>
      </c>
      <c r="B416">
        <v>207.16</v>
      </c>
      <c r="C416">
        <v>207.68</v>
      </c>
      <c r="D416">
        <v>210.66</v>
      </c>
      <c r="E416">
        <v>206.88</v>
      </c>
      <c r="F416" t="s">
        <v>4263</v>
      </c>
      <c r="G416">
        <v>9.7000000000000003E-3</v>
      </c>
    </row>
    <row r="417" spans="1:7" x14ac:dyDescent="0.3">
      <c r="A417" s="2">
        <v>44468</v>
      </c>
      <c r="B417">
        <v>205.17</v>
      </c>
      <c r="C417">
        <v>209.4</v>
      </c>
      <c r="D417">
        <v>210.17</v>
      </c>
      <c r="E417">
        <v>204.67</v>
      </c>
      <c r="F417" t="s">
        <v>3587</v>
      </c>
      <c r="G417">
        <v>-8.8000000000000005E-3</v>
      </c>
    </row>
    <row r="418" spans="1:7" x14ac:dyDescent="0.3">
      <c r="A418" s="2">
        <v>44467</v>
      </c>
      <c r="B418">
        <v>206.99</v>
      </c>
      <c r="C418">
        <v>212.13</v>
      </c>
      <c r="D418">
        <v>214.19</v>
      </c>
      <c r="E418">
        <v>206.51</v>
      </c>
      <c r="F418" t="s">
        <v>9319</v>
      </c>
      <c r="G418">
        <v>-4.4400000000000002E-2</v>
      </c>
    </row>
    <row r="419" spans="1:7" x14ac:dyDescent="0.3">
      <c r="A419" s="2">
        <v>44466</v>
      </c>
      <c r="B419">
        <v>216.6</v>
      </c>
      <c r="C419">
        <v>217.1</v>
      </c>
      <c r="D419">
        <v>217.99</v>
      </c>
      <c r="E419">
        <v>213.25</v>
      </c>
      <c r="F419" t="s">
        <v>3596</v>
      </c>
      <c r="G419">
        <v>-1.9099999999999999E-2</v>
      </c>
    </row>
    <row r="420" spans="1:7" x14ac:dyDescent="0.3">
      <c r="A420" s="2">
        <v>44463</v>
      </c>
      <c r="B420">
        <v>220.81</v>
      </c>
      <c r="C420">
        <v>220.7</v>
      </c>
      <c r="D420">
        <v>221.49</v>
      </c>
      <c r="E420">
        <v>218.61</v>
      </c>
      <c r="F420" t="s">
        <v>1463</v>
      </c>
      <c r="G420">
        <v>-1.78E-2</v>
      </c>
    </row>
    <row r="421" spans="1:7" x14ac:dyDescent="0.3">
      <c r="A421" s="2">
        <v>44462</v>
      </c>
      <c r="B421">
        <v>224.82</v>
      </c>
      <c r="C421">
        <v>221.4</v>
      </c>
      <c r="D421">
        <v>225.35</v>
      </c>
      <c r="E421">
        <v>218.9</v>
      </c>
      <c r="F421" t="s">
        <v>10227</v>
      </c>
      <c r="G421">
        <v>2.47E-2</v>
      </c>
    </row>
    <row r="422" spans="1:7" x14ac:dyDescent="0.3">
      <c r="A422" s="2">
        <v>44461</v>
      </c>
      <c r="B422">
        <v>219.41</v>
      </c>
      <c r="C422">
        <v>213.65</v>
      </c>
      <c r="D422">
        <v>219.6</v>
      </c>
      <c r="E422">
        <v>211.96</v>
      </c>
      <c r="F422" t="s">
        <v>9026</v>
      </c>
      <c r="G422">
        <v>3.27E-2</v>
      </c>
    </row>
    <row r="423" spans="1:7" x14ac:dyDescent="0.3">
      <c r="A423" s="2">
        <v>44460</v>
      </c>
      <c r="B423">
        <v>212.46</v>
      </c>
      <c r="C423">
        <v>214.16</v>
      </c>
      <c r="D423">
        <v>214.25</v>
      </c>
      <c r="E423">
        <v>209.5</v>
      </c>
      <c r="F423" t="s">
        <v>1823</v>
      </c>
      <c r="G423">
        <v>6.3E-3</v>
      </c>
    </row>
    <row r="424" spans="1:7" x14ac:dyDescent="0.3">
      <c r="A424" s="2">
        <v>44459</v>
      </c>
      <c r="B424">
        <v>211.13</v>
      </c>
      <c r="C424">
        <v>211.46</v>
      </c>
      <c r="D424">
        <v>214.33</v>
      </c>
      <c r="E424">
        <v>206.62</v>
      </c>
      <c r="F424" t="s">
        <v>10228</v>
      </c>
      <c r="G424">
        <v>-3.5900000000000001E-2</v>
      </c>
    </row>
    <row r="425" spans="1:7" x14ac:dyDescent="0.3">
      <c r="A425" s="2">
        <v>44456</v>
      </c>
      <c r="B425">
        <v>219</v>
      </c>
      <c r="C425">
        <v>223</v>
      </c>
      <c r="D425">
        <v>223.21</v>
      </c>
      <c r="E425">
        <v>218.3</v>
      </c>
      <c r="F425" t="s">
        <v>9121</v>
      </c>
      <c r="G425">
        <v>-1.54E-2</v>
      </c>
    </row>
    <row r="426" spans="1:7" x14ac:dyDescent="0.3">
      <c r="A426" s="2">
        <v>44455</v>
      </c>
      <c r="B426">
        <v>222.42</v>
      </c>
      <c r="C426">
        <v>221.83</v>
      </c>
      <c r="D426">
        <v>222.77</v>
      </c>
      <c r="E426">
        <v>219.27</v>
      </c>
      <c r="F426" t="s">
        <v>4158</v>
      </c>
      <c r="G426">
        <v>-4.4000000000000003E-3</v>
      </c>
    </row>
    <row r="427" spans="1:7" x14ac:dyDescent="0.3">
      <c r="A427" s="2">
        <v>44454</v>
      </c>
      <c r="B427">
        <v>223.41</v>
      </c>
      <c r="C427">
        <v>223.09</v>
      </c>
      <c r="D427">
        <v>223.67</v>
      </c>
      <c r="E427">
        <v>219.66</v>
      </c>
      <c r="F427" t="s">
        <v>8908</v>
      </c>
      <c r="G427">
        <v>4.4999999999999997E-3</v>
      </c>
    </row>
    <row r="428" spans="1:7" x14ac:dyDescent="0.3">
      <c r="A428" s="2">
        <v>44453</v>
      </c>
      <c r="B428">
        <v>222.42</v>
      </c>
      <c r="C428">
        <v>222.75</v>
      </c>
      <c r="D428">
        <v>224.1</v>
      </c>
      <c r="E428">
        <v>220.86</v>
      </c>
      <c r="F428" t="s">
        <v>10229</v>
      </c>
      <c r="G428">
        <v>4.1000000000000003E-3</v>
      </c>
    </row>
    <row r="429" spans="1:7" x14ac:dyDescent="0.3">
      <c r="A429" s="2">
        <v>44452</v>
      </c>
      <c r="B429">
        <v>221.52</v>
      </c>
      <c r="C429">
        <v>226.84</v>
      </c>
      <c r="D429">
        <v>229.64</v>
      </c>
      <c r="E429">
        <v>218.58</v>
      </c>
      <c r="F429" t="s">
        <v>1807</v>
      </c>
      <c r="G429">
        <v>-1.4500000000000001E-2</v>
      </c>
    </row>
    <row r="430" spans="1:7" x14ac:dyDescent="0.3">
      <c r="A430" s="2">
        <v>44449</v>
      </c>
      <c r="B430">
        <v>224.78</v>
      </c>
      <c r="C430">
        <v>223.48</v>
      </c>
      <c r="D430">
        <v>226.26</v>
      </c>
      <c r="E430">
        <v>222.7</v>
      </c>
      <c r="F430" t="s">
        <v>4399</v>
      </c>
      <c r="G430">
        <v>1.3599999999999999E-2</v>
      </c>
    </row>
    <row r="431" spans="1:7" x14ac:dyDescent="0.3">
      <c r="A431" s="2">
        <v>44448</v>
      </c>
      <c r="B431">
        <v>221.77</v>
      </c>
      <c r="C431">
        <v>223.12</v>
      </c>
      <c r="D431">
        <v>225.38</v>
      </c>
      <c r="E431">
        <v>221.31</v>
      </c>
      <c r="F431" t="s">
        <v>8713</v>
      </c>
      <c r="G431">
        <v>-7.3000000000000001E-3</v>
      </c>
    </row>
    <row r="432" spans="1:7" x14ac:dyDescent="0.3">
      <c r="A432" s="2">
        <v>44447</v>
      </c>
      <c r="B432">
        <v>223.39</v>
      </c>
      <c r="C432">
        <v>225.13</v>
      </c>
      <c r="D432">
        <v>226.1</v>
      </c>
      <c r="E432">
        <v>219.77</v>
      </c>
      <c r="F432" t="s">
        <v>10230</v>
      </c>
      <c r="G432">
        <v>-1.43E-2</v>
      </c>
    </row>
    <row r="433" spans="1:7" x14ac:dyDescent="0.3">
      <c r="A433" s="2">
        <v>44446</v>
      </c>
      <c r="B433">
        <v>226.62</v>
      </c>
      <c r="C433">
        <v>228.33</v>
      </c>
      <c r="D433">
        <v>228.99</v>
      </c>
      <c r="E433">
        <v>225.22</v>
      </c>
      <c r="F433" t="s">
        <v>10231</v>
      </c>
      <c r="G433">
        <v>-7.9000000000000008E-3</v>
      </c>
    </row>
    <row r="434" spans="1:7" x14ac:dyDescent="0.3">
      <c r="A434" s="2">
        <v>44442</v>
      </c>
      <c r="B434">
        <v>228.43</v>
      </c>
      <c r="C434">
        <v>223.25</v>
      </c>
      <c r="D434">
        <v>229.86</v>
      </c>
      <c r="E434">
        <v>222</v>
      </c>
      <c r="F434" t="s">
        <v>4006</v>
      </c>
      <c r="G434">
        <v>0.02</v>
      </c>
    </row>
    <row r="435" spans="1:7" x14ac:dyDescent="0.3">
      <c r="A435" s="2">
        <v>44441</v>
      </c>
      <c r="B435">
        <v>223.96</v>
      </c>
      <c r="C435">
        <v>225.18</v>
      </c>
      <c r="D435">
        <v>225.93</v>
      </c>
      <c r="E435">
        <v>222.95</v>
      </c>
      <c r="F435" t="s">
        <v>3943</v>
      </c>
      <c r="G435">
        <v>-2E-3</v>
      </c>
    </row>
    <row r="436" spans="1:7" x14ac:dyDescent="0.3">
      <c r="A436" s="2">
        <v>44440</v>
      </c>
      <c r="B436">
        <v>224.41</v>
      </c>
      <c r="C436">
        <v>224.85</v>
      </c>
      <c r="D436">
        <v>226.97</v>
      </c>
      <c r="E436">
        <v>223.57</v>
      </c>
      <c r="F436" t="s">
        <v>3647</v>
      </c>
      <c r="G436">
        <v>2.5000000000000001E-3</v>
      </c>
    </row>
    <row r="437" spans="1:7" x14ac:dyDescent="0.3">
      <c r="A437" s="2">
        <v>44439</v>
      </c>
      <c r="B437">
        <v>223.85</v>
      </c>
      <c r="C437">
        <v>226.95</v>
      </c>
      <c r="D437">
        <v>226.95</v>
      </c>
      <c r="E437">
        <v>221.2</v>
      </c>
      <c r="F437" t="s">
        <v>8880</v>
      </c>
      <c r="G437">
        <v>-1.34E-2</v>
      </c>
    </row>
    <row r="438" spans="1:7" x14ac:dyDescent="0.3">
      <c r="A438" s="2">
        <v>44438</v>
      </c>
      <c r="B438">
        <v>226.88</v>
      </c>
      <c r="C438">
        <v>228.3</v>
      </c>
      <c r="D438">
        <v>230.43</v>
      </c>
      <c r="E438">
        <v>225.51</v>
      </c>
      <c r="F438" t="s">
        <v>9211</v>
      </c>
      <c r="G438">
        <v>2.3E-3</v>
      </c>
    </row>
    <row r="439" spans="1:7" x14ac:dyDescent="0.3">
      <c r="A439" s="2">
        <v>44435</v>
      </c>
      <c r="B439">
        <v>226.36</v>
      </c>
      <c r="C439">
        <v>221.84</v>
      </c>
      <c r="D439">
        <v>227.22</v>
      </c>
      <c r="E439">
        <v>221.67</v>
      </c>
      <c r="F439" t="s">
        <v>9059</v>
      </c>
      <c r="G439">
        <v>2.5700000000000001E-2</v>
      </c>
    </row>
    <row r="440" spans="1:7" x14ac:dyDescent="0.3">
      <c r="A440" s="2">
        <v>44434</v>
      </c>
      <c r="B440">
        <v>220.68</v>
      </c>
      <c r="C440">
        <v>222</v>
      </c>
      <c r="D440">
        <v>223.4</v>
      </c>
      <c r="E440">
        <v>217.9</v>
      </c>
      <c r="F440" t="s">
        <v>3518</v>
      </c>
      <c r="G440">
        <v>-6.4999999999999997E-3</v>
      </c>
    </row>
    <row r="441" spans="1:7" x14ac:dyDescent="0.3">
      <c r="A441" s="2">
        <v>44433</v>
      </c>
      <c r="B441">
        <v>222.13</v>
      </c>
      <c r="C441">
        <v>217.37</v>
      </c>
      <c r="D441">
        <v>224.7</v>
      </c>
      <c r="E441">
        <v>217.22</v>
      </c>
      <c r="F441" t="s">
        <v>9188</v>
      </c>
      <c r="G441">
        <v>1.9300000000000001E-2</v>
      </c>
    </row>
    <row r="442" spans="1:7" x14ac:dyDescent="0.3">
      <c r="A442" s="2">
        <v>44432</v>
      </c>
      <c r="B442">
        <v>217.93</v>
      </c>
      <c r="C442">
        <v>217.53</v>
      </c>
      <c r="D442">
        <v>219.59</v>
      </c>
      <c r="E442">
        <v>215.35</v>
      </c>
      <c r="F442" t="s">
        <v>10232</v>
      </c>
      <c r="G442">
        <v>-7.4999999999999997E-3</v>
      </c>
    </row>
    <row r="443" spans="1:7" x14ac:dyDescent="0.3">
      <c r="A443" s="2">
        <v>44431</v>
      </c>
      <c r="B443">
        <v>219.58</v>
      </c>
      <c r="C443">
        <v>209.71</v>
      </c>
      <c r="D443">
        <v>219.97</v>
      </c>
      <c r="E443">
        <v>209.5</v>
      </c>
      <c r="F443" t="s">
        <v>10233</v>
      </c>
      <c r="G443">
        <v>5.4899999999999997E-2</v>
      </c>
    </row>
    <row r="444" spans="1:7" x14ac:dyDescent="0.3">
      <c r="A444" s="2">
        <v>44428</v>
      </c>
      <c r="B444">
        <v>208.16</v>
      </c>
      <c r="C444">
        <v>199.91</v>
      </c>
      <c r="D444">
        <v>208.65</v>
      </c>
      <c r="E444">
        <v>199.33</v>
      </c>
      <c r="F444" t="s">
        <v>1613</v>
      </c>
      <c r="G444">
        <v>5.1400000000000001E-2</v>
      </c>
    </row>
    <row r="445" spans="1:7" x14ac:dyDescent="0.3">
      <c r="A445" s="2">
        <v>44427</v>
      </c>
      <c r="B445">
        <v>197.98</v>
      </c>
      <c r="C445">
        <v>194.94</v>
      </c>
      <c r="D445">
        <v>204.95</v>
      </c>
      <c r="E445">
        <v>187.62</v>
      </c>
      <c r="F445" t="s">
        <v>10234</v>
      </c>
      <c r="G445">
        <v>3.9800000000000002E-2</v>
      </c>
    </row>
    <row r="446" spans="1:7" x14ac:dyDescent="0.3">
      <c r="A446" s="2">
        <v>44426</v>
      </c>
      <c r="B446">
        <v>190.4</v>
      </c>
      <c r="C446">
        <v>195</v>
      </c>
      <c r="D446">
        <v>196.34</v>
      </c>
      <c r="E446">
        <v>190</v>
      </c>
      <c r="F446" t="s">
        <v>10235</v>
      </c>
      <c r="G446">
        <v>-2.1499999999999998E-2</v>
      </c>
    </row>
    <row r="447" spans="1:7" x14ac:dyDescent="0.3">
      <c r="A447" s="2">
        <v>44425</v>
      </c>
      <c r="B447">
        <v>194.58</v>
      </c>
      <c r="C447">
        <v>196.85</v>
      </c>
      <c r="D447">
        <v>197.7</v>
      </c>
      <c r="E447">
        <v>192.67</v>
      </c>
      <c r="F447" t="s">
        <v>10236</v>
      </c>
      <c r="G447">
        <v>-2.47E-2</v>
      </c>
    </row>
    <row r="448" spans="1:7" x14ac:dyDescent="0.3">
      <c r="A448" s="2">
        <v>44424</v>
      </c>
      <c r="B448">
        <v>199.5</v>
      </c>
      <c r="C448">
        <v>201.35</v>
      </c>
      <c r="D448">
        <v>202.87</v>
      </c>
      <c r="E448">
        <v>194.53</v>
      </c>
      <c r="F448" t="s">
        <v>2135</v>
      </c>
      <c r="G448">
        <v>-1.18E-2</v>
      </c>
    </row>
    <row r="449" spans="1:7" x14ac:dyDescent="0.3">
      <c r="A449" s="2">
        <v>44421</v>
      </c>
      <c r="B449">
        <v>201.88</v>
      </c>
      <c r="C449">
        <v>199.05</v>
      </c>
      <c r="D449">
        <v>202.14</v>
      </c>
      <c r="E449">
        <v>198.51</v>
      </c>
      <c r="F449" t="s">
        <v>3622</v>
      </c>
      <c r="G449">
        <v>1.4200000000000001E-2</v>
      </c>
    </row>
    <row r="450" spans="1:7" x14ac:dyDescent="0.3">
      <c r="A450" s="2">
        <v>44420</v>
      </c>
      <c r="B450">
        <v>199.05</v>
      </c>
      <c r="C450">
        <v>198.7</v>
      </c>
      <c r="D450">
        <v>200.29</v>
      </c>
      <c r="E450">
        <v>196.2</v>
      </c>
      <c r="F450" t="s">
        <v>4478</v>
      </c>
      <c r="G450">
        <v>1.0500000000000001E-2</v>
      </c>
    </row>
    <row r="451" spans="1:7" x14ac:dyDescent="0.3">
      <c r="A451" s="2">
        <v>44419</v>
      </c>
      <c r="B451">
        <v>196.99</v>
      </c>
      <c r="C451">
        <v>200.43</v>
      </c>
      <c r="D451">
        <v>200.49</v>
      </c>
      <c r="E451">
        <v>194.3</v>
      </c>
      <c r="F451" t="s">
        <v>4348</v>
      </c>
      <c r="G451">
        <v>-1.1900000000000001E-2</v>
      </c>
    </row>
    <row r="452" spans="1:7" x14ac:dyDescent="0.3">
      <c r="A452" s="2">
        <v>44418</v>
      </c>
      <c r="B452">
        <v>199.36</v>
      </c>
      <c r="C452">
        <v>203.22</v>
      </c>
      <c r="D452">
        <v>204.3</v>
      </c>
      <c r="E452">
        <v>198.35</v>
      </c>
      <c r="F452" t="s">
        <v>3584</v>
      </c>
      <c r="G452">
        <v>-1.77E-2</v>
      </c>
    </row>
    <row r="453" spans="1:7" x14ac:dyDescent="0.3">
      <c r="A453" s="2">
        <v>44417</v>
      </c>
      <c r="B453">
        <v>202.95</v>
      </c>
      <c r="C453">
        <v>204.46</v>
      </c>
      <c r="D453">
        <v>205.08</v>
      </c>
      <c r="E453">
        <v>201.43</v>
      </c>
      <c r="F453" t="s">
        <v>3476</v>
      </c>
      <c r="G453">
        <v>-3.5000000000000001E-3</v>
      </c>
    </row>
    <row r="454" spans="1:7" x14ac:dyDescent="0.3">
      <c r="A454" s="2">
        <v>44414</v>
      </c>
      <c r="B454">
        <v>203.66</v>
      </c>
      <c r="C454">
        <v>205.24</v>
      </c>
      <c r="D454">
        <v>205.7</v>
      </c>
      <c r="E454">
        <v>202.1</v>
      </c>
      <c r="F454" t="s">
        <v>10237</v>
      </c>
      <c r="G454">
        <v>-1.3100000000000001E-2</v>
      </c>
    </row>
    <row r="455" spans="1:7" x14ac:dyDescent="0.3">
      <c r="A455" s="2">
        <v>44413</v>
      </c>
      <c r="B455">
        <v>206.37</v>
      </c>
      <c r="C455">
        <v>205</v>
      </c>
      <c r="D455">
        <v>207.33</v>
      </c>
      <c r="E455">
        <v>203.42</v>
      </c>
      <c r="F455" t="s">
        <v>4259</v>
      </c>
      <c r="G455">
        <v>1.7899999999999999E-2</v>
      </c>
    </row>
    <row r="456" spans="1:7" x14ac:dyDescent="0.3">
      <c r="A456" s="2">
        <v>44412</v>
      </c>
      <c r="B456">
        <v>202.74</v>
      </c>
      <c r="C456">
        <v>199.9</v>
      </c>
      <c r="D456">
        <v>203.18</v>
      </c>
      <c r="E456">
        <v>198.28</v>
      </c>
      <c r="F456" t="s">
        <v>4147</v>
      </c>
      <c r="G456">
        <v>2.3199999999999998E-2</v>
      </c>
    </row>
    <row r="457" spans="1:7" x14ac:dyDescent="0.3">
      <c r="A457" s="2">
        <v>44411</v>
      </c>
      <c r="B457">
        <v>198.15</v>
      </c>
      <c r="C457">
        <v>197.4</v>
      </c>
      <c r="D457">
        <v>202.22</v>
      </c>
      <c r="E457">
        <v>192.2</v>
      </c>
      <c r="F457" t="s">
        <v>1901</v>
      </c>
      <c r="G457">
        <v>3.3E-3</v>
      </c>
    </row>
    <row r="458" spans="1:7" x14ac:dyDescent="0.3">
      <c r="A458" s="2">
        <v>44410</v>
      </c>
      <c r="B458">
        <v>197.5</v>
      </c>
      <c r="C458">
        <v>197</v>
      </c>
      <c r="D458">
        <v>199.61</v>
      </c>
      <c r="E458">
        <v>193.61</v>
      </c>
      <c r="F458" t="s">
        <v>4192</v>
      </c>
      <c r="G458">
        <v>1.29E-2</v>
      </c>
    </row>
    <row r="459" spans="1:7" x14ac:dyDescent="0.3">
      <c r="A459" s="2">
        <v>44407</v>
      </c>
      <c r="B459">
        <v>194.99</v>
      </c>
      <c r="C459">
        <v>194.18</v>
      </c>
      <c r="D459">
        <v>196.3</v>
      </c>
      <c r="E459">
        <v>192.63</v>
      </c>
      <c r="F459" t="s">
        <v>10238</v>
      </c>
      <c r="G459">
        <v>-8.3000000000000001E-3</v>
      </c>
    </row>
    <row r="460" spans="1:7" x14ac:dyDescent="0.3">
      <c r="A460" s="2">
        <v>44406</v>
      </c>
      <c r="B460">
        <v>196.62</v>
      </c>
      <c r="C460">
        <v>195.19</v>
      </c>
      <c r="D460">
        <v>198.53</v>
      </c>
      <c r="E460">
        <v>193.28</v>
      </c>
      <c r="F460" t="s">
        <v>10239</v>
      </c>
      <c r="G460">
        <v>8.2000000000000007E-3</v>
      </c>
    </row>
    <row r="461" spans="1:7" x14ac:dyDescent="0.3">
      <c r="A461" s="2">
        <v>44405</v>
      </c>
      <c r="B461">
        <v>195.03</v>
      </c>
      <c r="C461">
        <v>193.19</v>
      </c>
      <c r="D461">
        <v>196.46</v>
      </c>
      <c r="E461">
        <v>189.95</v>
      </c>
      <c r="F461" t="s">
        <v>4313</v>
      </c>
      <c r="G461">
        <v>1.54E-2</v>
      </c>
    </row>
    <row r="462" spans="1:7" x14ac:dyDescent="0.3">
      <c r="A462" s="2">
        <v>44404</v>
      </c>
      <c r="B462">
        <v>192.08</v>
      </c>
      <c r="C462">
        <v>192.65</v>
      </c>
      <c r="D462">
        <v>196.22</v>
      </c>
      <c r="E462">
        <v>187.41</v>
      </c>
      <c r="F462" t="s">
        <v>10240</v>
      </c>
      <c r="G462">
        <v>-4.4999999999999997E-3</v>
      </c>
    </row>
    <row r="463" spans="1:7" x14ac:dyDescent="0.3">
      <c r="A463" s="2">
        <v>44403</v>
      </c>
      <c r="B463">
        <v>192.94</v>
      </c>
      <c r="C463">
        <v>193.11</v>
      </c>
      <c r="D463">
        <v>194.42</v>
      </c>
      <c r="E463">
        <v>189.14</v>
      </c>
      <c r="F463" t="s">
        <v>4220</v>
      </c>
      <c r="G463">
        <v>-1.35E-2</v>
      </c>
    </row>
    <row r="464" spans="1:7" x14ac:dyDescent="0.3">
      <c r="A464" s="2">
        <v>44400</v>
      </c>
      <c r="B464">
        <v>195.58</v>
      </c>
      <c r="C464">
        <v>196.56</v>
      </c>
      <c r="D464">
        <v>197</v>
      </c>
      <c r="E464">
        <v>192.5</v>
      </c>
      <c r="F464" t="s">
        <v>4123</v>
      </c>
      <c r="G464">
        <v>-1.8E-3</v>
      </c>
    </row>
    <row r="465" spans="1:7" x14ac:dyDescent="0.3">
      <c r="A465" s="2">
        <v>44399</v>
      </c>
      <c r="B465">
        <v>195.94</v>
      </c>
      <c r="C465">
        <v>196.42</v>
      </c>
      <c r="D465">
        <v>198.87</v>
      </c>
      <c r="E465">
        <v>192.76</v>
      </c>
      <c r="F465" t="s">
        <v>10241</v>
      </c>
      <c r="G465">
        <v>9.4999999999999998E-3</v>
      </c>
    </row>
    <row r="466" spans="1:7" x14ac:dyDescent="0.3">
      <c r="A466" s="2">
        <v>44398</v>
      </c>
      <c r="B466">
        <v>194.1</v>
      </c>
      <c r="C466">
        <v>188.82</v>
      </c>
      <c r="D466">
        <v>195.27</v>
      </c>
      <c r="E466">
        <v>187.42</v>
      </c>
      <c r="F466" t="s">
        <v>9641</v>
      </c>
      <c r="G466">
        <v>4.2900000000000001E-2</v>
      </c>
    </row>
    <row r="467" spans="1:7" x14ac:dyDescent="0.3">
      <c r="A467" s="2">
        <v>44397</v>
      </c>
      <c r="B467">
        <v>186.12</v>
      </c>
      <c r="C467">
        <v>187.3</v>
      </c>
      <c r="D467">
        <v>188.38</v>
      </c>
      <c r="E467">
        <v>181.64</v>
      </c>
      <c r="F467" t="s">
        <v>10242</v>
      </c>
      <c r="G467">
        <v>-8.8999999999999999E-3</v>
      </c>
    </row>
    <row r="468" spans="1:7" x14ac:dyDescent="0.3">
      <c r="A468" s="2">
        <v>44396</v>
      </c>
      <c r="B468">
        <v>187.8</v>
      </c>
      <c r="C468">
        <v>179.15</v>
      </c>
      <c r="D468">
        <v>190.42</v>
      </c>
      <c r="E468">
        <v>178.65</v>
      </c>
      <c r="F468" t="s">
        <v>10243</v>
      </c>
      <c r="G468">
        <v>3.4099999999999998E-2</v>
      </c>
    </row>
    <row r="469" spans="1:7" x14ac:dyDescent="0.3">
      <c r="A469" s="2">
        <v>44393</v>
      </c>
      <c r="B469">
        <v>181.61</v>
      </c>
      <c r="C469">
        <v>190.3</v>
      </c>
      <c r="D469">
        <v>191.57</v>
      </c>
      <c r="E469">
        <v>180.73</v>
      </c>
      <c r="F469" t="s">
        <v>10244</v>
      </c>
      <c r="G469">
        <v>-4.2500000000000003E-2</v>
      </c>
    </row>
    <row r="470" spans="1:7" x14ac:dyDescent="0.3">
      <c r="A470" s="2">
        <v>44392</v>
      </c>
      <c r="B470">
        <v>189.66</v>
      </c>
      <c r="C470">
        <v>198.12</v>
      </c>
      <c r="D470">
        <v>198.47</v>
      </c>
      <c r="E470">
        <v>188.59</v>
      </c>
      <c r="F470" t="s">
        <v>10245</v>
      </c>
      <c r="G470">
        <v>-4.41E-2</v>
      </c>
    </row>
    <row r="471" spans="1:7" x14ac:dyDescent="0.3">
      <c r="A471" s="2">
        <v>44391</v>
      </c>
      <c r="B471">
        <v>198.41</v>
      </c>
      <c r="C471">
        <v>203.58</v>
      </c>
      <c r="D471">
        <v>204.18</v>
      </c>
      <c r="E471">
        <v>197.53</v>
      </c>
      <c r="F471" t="s">
        <v>1217</v>
      </c>
      <c r="G471">
        <v>-2.0199999999999999E-2</v>
      </c>
    </row>
    <row r="472" spans="1:7" x14ac:dyDescent="0.3">
      <c r="A472" s="2">
        <v>44390</v>
      </c>
      <c r="B472">
        <v>202.5</v>
      </c>
      <c r="C472">
        <v>204.01</v>
      </c>
      <c r="D472">
        <v>204.61</v>
      </c>
      <c r="E472">
        <v>201.14</v>
      </c>
      <c r="F472" t="s">
        <v>10246</v>
      </c>
      <c r="G472">
        <v>-1.2800000000000001E-2</v>
      </c>
    </row>
    <row r="473" spans="1:7" x14ac:dyDescent="0.3">
      <c r="A473" s="2">
        <v>44389</v>
      </c>
      <c r="B473">
        <v>205.13</v>
      </c>
      <c r="C473">
        <v>202.4</v>
      </c>
      <c r="D473">
        <v>205.33</v>
      </c>
      <c r="E473">
        <v>201.88</v>
      </c>
      <c r="F473" t="s">
        <v>1844</v>
      </c>
      <c r="G473">
        <v>2.3099999999999999E-2</v>
      </c>
    </row>
    <row r="474" spans="1:7" x14ac:dyDescent="0.3">
      <c r="A474" s="2">
        <v>44386</v>
      </c>
      <c r="B474">
        <v>200.5</v>
      </c>
      <c r="C474">
        <v>199.63</v>
      </c>
      <c r="D474">
        <v>200.8</v>
      </c>
      <c r="E474">
        <v>197.54</v>
      </c>
      <c r="F474" t="s">
        <v>1543</v>
      </c>
      <c r="G474">
        <v>7.4000000000000003E-3</v>
      </c>
    </row>
    <row r="475" spans="1:7" x14ac:dyDescent="0.3">
      <c r="A475" s="2">
        <v>44385</v>
      </c>
      <c r="B475">
        <v>199.03</v>
      </c>
      <c r="C475">
        <v>198.57</v>
      </c>
      <c r="D475">
        <v>201.33</v>
      </c>
      <c r="E475">
        <v>197.01</v>
      </c>
      <c r="F475" t="s">
        <v>9706</v>
      </c>
      <c r="G475">
        <v>-2.3E-2</v>
      </c>
    </row>
    <row r="476" spans="1:7" x14ac:dyDescent="0.3">
      <c r="A476" s="2">
        <v>44384</v>
      </c>
      <c r="B476">
        <v>203.72</v>
      </c>
      <c r="C476">
        <v>208.54</v>
      </c>
      <c r="D476">
        <v>208.75</v>
      </c>
      <c r="E476">
        <v>203.32</v>
      </c>
      <c r="F476" t="s">
        <v>2032</v>
      </c>
      <c r="G476">
        <v>-1.5800000000000002E-2</v>
      </c>
    </row>
    <row r="477" spans="1:7" x14ac:dyDescent="0.3">
      <c r="A477" s="2">
        <v>44383</v>
      </c>
      <c r="B477">
        <v>206.99</v>
      </c>
      <c r="C477">
        <v>207.38</v>
      </c>
      <c r="D477">
        <v>208.42</v>
      </c>
      <c r="E477">
        <v>203.5</v>
      </c>
      <c r="F477" t="s">
        <v>10247</v>
      </c>
      <c r="G477">
        <v>1.03E-2</v>
      </c>
    </row>
    <row r="478" spans="1:7" x14ac:dyDescent="0.3">
      <c r="A478" s="2">
        <v>44379</v>
      </c>
      <c r="B478">
        <v>204.87</v>
      </c>
      <c r="C478">
        <v>204.4</v>
      </c>
      <c r="D478">
        <v>205.05</v>
      </c>
      <c r="E478">
        <v>202.88</v>
      </c>
      <c r="F478" t="s">
        <v>10248</v>
      </c>
      <c r="G478">
        <v>1.3599999999999999E-2</v>
      </c>
    </row>
    <row r="479" spans="1:7" x14ac:dyDescent="0.3">
      <c r="A479" s="2">
        <v>44378</v>
      </c>
      <c r="B479">
        <v>202.12</v>
      </c>
      <c r="C479">
        <v>201.25</v>
      </c>
      <c r="D479">
        <v>204.56</v>
      </c>
      <c r="E479">
        <v>200.19</v>
      </c>
      <c r="F479" t="s">
        <v>1235</v>
      </c>
      <c r="G479">
        <v>1.0500000000000001E-2</v>
      </c>
    </row>
    <row r="480" spans="1:7" x14ac:dyDescent="0.3">
      <c r="A480" s="2">
        <v>44377</v>
      </c>
      <c r="B480">
        <v>200.02</v>
      </c>
      <c r="C480">
        <v>199.99</v>
      </c>
      <c r="D480">
        <v>201.63</v>
      </c>
      <c r="E480">
        <v>198.64</v>
      </c>
      <c r="F480" t="s">
        <v>1737</v>
      </c>
      <c r="G480">
        <v>-1.1999999999999999E-3</v>
      </c>
    </row>
    <row r="481" spans="1:7" x14ac:dyDescent="0.3">
      <c r="A481" s="2">
        <v>44376</v>
      </c>
      <c r="B481">
        <v>200.27</v>
      </c>
      <c r="C481">
        <v>198.82</v>
      </c>
      <c r="D481">
        <v>200.99</v>
      </c>
      <c r="E481">
        <v>196.57</v>
      </c>
      <c r="F481" t="s">
        <v>9998</v>
      </c>
      <c r="G481">
        <v>2.0999999999999999E-3</v>
      </c>
    </row>
    <row r="482" spans="1:7" x14ac:dyDescent="0.3">
      <c r="A482" s="2">
        <v>44375</v>
      </c>
      <c r="B482">
        <v>199.85</v>
      </c>
      <c r="C482">
        <v>193.61</v>
      </c>
      <c r="D482">
        <v>200.79</v>
      </c>
      <c r="E482">
        <v>193.19</v>
      </c>
      <c r="F482" t="s">
        <v>10249</v>
      </c>
      <c r="G482">
        <v>5.0099999999999999E-2</v>
      </c>
    </row>
    <row r="483" spans="1:7" x14ac:dyDescent="0.3">
      <c r="A483" s="2">
        <v>44372</v>
      </c>
      <c r="B483">
        <v>190.31</v>
      </c>
      <c r="C483">
        <v>192.8</v>
      </c>
      <c r="D483">
        <v>193.46</v>
      </c>
      <c r="E483">
        <v>188.94</v>
      </c>
      <c r="F483" t="s">
        <v>1712</v>
      </c>
      <c r="G483">
        <v>-9.1000000000000004E-3</v>
      </c>
    </row>
    <row r="484" spans="1:7" x14ac:dyDescent="0.3">
      <c r="A484" s="2">
        <v>44371</v>
      </c>
      <c r="B484">
        <v>192.05</v>
      </c>
      <c r="C484">
        <v>192.28</v>
      </c>
      <c r="D484">
        <v>194.2</v>
      </c>
      <c r="E484">
        <v>190.88</v>
      </c>
      <c r="F484" t="s">
        <v>8952</v>
      </c>
      <c r="G484">
        <v>7.7999999999999996E-3</v>
      </c>
    </row>
    <row r="485" spans="1:7" x14ac:dyDescent="0.3">
      <c r="A485" s="2">
        <v>44370</v>
      </c>
      <c r="B485">
        <v>190.57</v>
      </c>
      <c r="C485">
        <v>190.08</v>
      </c>
      <c r="D485">
        <v>191.53</v>
      </c>
      <c r="E485">
        <v>189.08</v>
      </c>
      <c r="F485" t="s">
        <v>8800</v>
      </c>
      <c r="G485">
        <v>8.9999999999999993E-3</v>
      </c>
    </row>
    <row r="486" spans="1:7" x14ac:dyDescent="0.3">
      <c r="A486" s="2">
        <v>44369</v>
      </c>
      <c r="B486">
        <v>188.87</v>
      </c>
      <c r="C486">
        <v>184.71</v>
      </c>
      <c r="D486">
        <v>189.64</v>
      </c>
      <c r="E486">
        <v>183.86</v>
      </c>
      <c r="F486" t="s">
        <v>10250</v>
      </c>
      <c r="G486">
        <v>2.4899999999999999E-2</v>
      </c>
    </row>
    <row r="487" spans="1:7" x14ac:dyDescent="0.3">
      <c r="A487" s="2">
        <v>44368</v>
      </c>
      <c r="B487">
        <v>184.27</v>
      </c>
      <c r="C487">
        <v>184.35</v>
      </c>
      <c r="D487">
        <v>185.37</v>
      </c>
      <c r="E487">
        <v>178.23</v>
      </c>
      <c r="F487" t="s">
        <v>9712</v>
      </c>
      <c r="G487">
        <v>-1.1299999999999999E-2</v>
      </c>
    </row>
    <row r="488" spans="1:7" x14ac:dyDescent="0.3">
      <c r="A488" s="2">
        <v>44365</v>
      </c>
      <c r="B488">
        <v>186.39</v>
      </c>
      <c r="C488">
        <v>187.84</v>
      </c>
      <c r="D488">
        <v>193.75</v>
      </c>
      <c r="E488">
        <v>185.84</v>
      </c>
      <c r="F488" t="s">
        <v>10251</v>
      </c>
      <c r="G488">
        <v>-1E-3</v>
      </c>
    </row>
    <row r="489" spans="1:7" x14ac:dyDescent="0.3">
      <c r="A489" s="2">
        <v>44364</v>
      </c>
      <c r="B489">
        <v>186.57</v>
      </c>
      <c r="C489">
        <v>177.75</v>
      </c>
      <c r="D489">
        <v>188.35</v>
      </c>
      <c r="E489">
        <v>177.56</v>
      </c>
      <c r="F489" t="s">
        <v>10252</v>
      </c>
      <c r="G489">
        <v>4.7600000000000003E-2</v>
      </c>
    </row>
    <row r="490" spans="1:7" x14ac:dyDescent="0.3">
      <c r="A490" s="2">
        <v>44363</v>
      </c>
      <c r="B490">
        <v>178.1</v>
      </c>
      <c r="C490">
        <v>177.91</v>
      </c>
      <c r="D490">
        <v>179.55</v>
      </c>
      <c r="E490">
        <v>175.84</v>
      </c>
      <c r="F490" t="s">
        <v>10253</v>
      </c>
      <c r="G490">
        <v>1.1999999999999999E-3</v>
      </c>
    </row>
    <row r="491" spans="1:7" x14ac:dyDescent="0.3">
      <c r="A491" s="2">
        <v>44362</v>
      </c>
      <c r="B491">
        <v>177.88</v>
      </c>
      <c r="C491">
        <v>179.15</v>
      </c>
      <c r="D491">
        <v>180.16</v>
      </c>
      <c r="E491">
        <v>177.28</v>
      </c>
      <c r="F491" t="s">
        <v>10254</v>
      </c>
      <c r="G491">
        <v>-1.2800000000000001E-2</v>
      </c>
    </row>
    <row r="492" spans="1:7" x14ac:dyDescent="0.3">
      <c r="A492" s="2">
        <v>44361</v>
      </c>
      <c r="B492">
        <v>180.19</v>
      </c>
      <c r="C492">
        <v>179.06</v>
      </c>
      <c r="D492">
        <v>180.4</v>
      </c>
      <c r="E492">
        <v>176.63</v>
      </c>
      <c r="F492" t="s">
        <v>9341</v>
      </c>
      <c r="G492">
        <v>1.09E-2</v>
      </c>
    </row>
    <row r="493" spans="1:7" x14ac:dyDescent="0.3">
      <c r="A493" s="2">
        <v>44358</v>
      </c>
      <c r="B493">
        <v>178.25</v>
      </c>
      <c r="C493">
        <v>174.79</v>
      </c>
      <c r="D493">
        <v>179.39</v>
      </c>
      <c r="E493">
        <v>174.44</v>
      </c>
      <c r="F493" t="s">
        <v>9451</v>
      </c>
      <c r="G493">
        <v>2.3E-2</v>
      </c>
    </row>
    <row r="494" spans="1:7" x14ac:dyDescent="0.3">
      <c r="A494" s="2">
        <v>44357</v>
      </c>
      <c r="B494">
        <v>174.25</v>
      </c>
      <c r="C494">
        <v>173.5</v>
      </c>
      <c r="D494">
        <v>174.92</v>
      </c>
      <c r="E494">
        <v>171.76</v>
      </c>
      <c r="F494" t="s">
        <v>10255</v>
      </c>
      <c r="G494">
        <v>3.8E-3</v>
      </c>
    </row>
    <row r="495" spans="1:7" x14ac:dyDescent="0.3">
      <c r="A495" s="2">
        <v>44356</v>
      </c>
      <c r="B495">
        <v>173.58</v>
      </c>
      <c r="C495">
        <v>175.16</v>
      </c>
      <c r="D495">
        <v>175.75</v>
      </c>
      <c r="E495">
        <v>172.56</v>
      </c>
      <c r="F495" t="s">
        <v>10256</v>
      </c>
      <c r="G495">
        <v>-5.7000000000000002E-3</v>
      </c>
    </row>
    <row r="496" spans="1:7" x14ac:dyDescent="0.3">
      <c r="A496" s="2">
        <v>44355</v>
      </c>
      <c r="B496">
        <v>174.57</v>
      </c>
      <c r="C496">
        <v>175.27</v>
      </c>
      <c r="D496">
        <v>176.22</v>
      </c>
      <c r="E496">
        <v>172.51</v>
      </c>
      <c r="F496" t="s">
        <v>10241</v>
      </c>
      <c r="G496">
        <v>-9.1999999999999998E-3</v>
      </c>
    </row>
    <row r="497" spans="1:7" x14ac:dyDescent="0.3">
      <c r="A497" s="2">
        <v>44354</v>
      </c>
      <c r="B497">
        <v>176.19</v>
      </c>
      <c r="C497">
        <v>175.71</v>
      </c>
      <c r="D497">
        <v>178.13</v>
      </c>
      <c r="E497">
        <v>171.93</v>
      </c>
      <c r="F497" t="s">
        <v>10233</v>
      </c>
      <c r="G497">
        <v>2.3E-3</v>
      </c>
    </row>
    <row r="498" spans="1:7" x14ac:dyDescent="0.3">
      <c r="A498" s="2">
        <v>44351</v>
      </c>
      <c r="B498">
        <v>175.78</v>
      </c>
      <c r="C498">
        <v>171.13</v>
      </c>
      <c r="D498">
        <v>176.61</v>
      </c>
      <c r="E498">
        <v>170.96</v>
      </c>
      <c r="F498" t="s">
        <v>10257</v>
      </c>
      <c r="G498">
        <v>3.5900000000000001E-2</v>
      </c>
    </row>
    <row r="499" spans="1:7" x14ac:dyDescent="0.3">
      <c r="A499" s="2">
        <v>44350</v>
      </c>
      <c r="B499">
        <v>169.7</v>
      </c>
      <c r="C499">
        <v>167.01</v>
      </c>
      <c r="D499">
        <v>172.59</v>
      </c>
      <c r="E499">
        <v>165.83</v>
      </c>
      <c r="F499" t="s">
        <v>981</v>
      </c>
      <c r="G499">
        <v>1.14E-2</v>
      </c>
    </row>
    <row r="500" spans="1:7" x14ac:dyDescent="0.3">
      <c r="A500" s="2">
        <v>44349</v>
      </c>
      <c r="B500">
        <v>167.78</v>
      </c>
      <c r="C500">
        <v>162.52000000000001</v>
      </c>
      <c r="D500">
        <v>169.19</v>
      </c>
      <c r="E500">
        <v>162.35</v>
      </c>
      <c r="F500" t="s">
        <v>10258</v>
      </c>
      <c r="G500">
        <v>3.1600000000000003E-2</v>
      </c>
    </row>
    <row r="501" spans="1:7" x14ac:dyDescent="0.3">
      <c r="A501" s="2">
        <v>44348</v>
      </c>
      <c r="B501">
        <v>162.65</v>
      </c>
      <c r="C501">
        <v>162.69999999999999</v>
      </c>
      <c r="D501">
        <v>163.88</v>
      </c>
      <c r="E501">
        <v>159.03</v>
      </c>
      <c r="F501" t="s">
        <v>1113</v>
      </c>
      <c r="G501">
        <v>1.1999999999999999E-3</v>
      </c>
    </row>
    <row r="502" spans="1:7" x14ac:dyDescent="0.3">
      <c r="A502" s="2">
        <v>44344</v>
      </c>
      <c r="B502">
        <v>162.44999999999999</v>
      </c>
      <c r="C502">
        <v>155.01</v>
      </c>
      <c r="D502">
        <v>162.77000000000001</v>
      </c>
      <c r="E502">
        <v>155.01</v>
      </c>
      <c r="F502" t="s">
        <v>10147</v>
      </c>
      <c r="G502">
        <v>4.8800000000000003E-2</v>
      </c>
    </row>
    <row r="503" spans="1:7" x14ac:dyDescent="0.3">
      <c r="A503" s="2">
        <v>44343</v>
      </c>
      <c r="B503">
        <v>154.88</v>
      </c>
      <c r="C503">
        <v>157</v>
      </c>
      <c r="D503">
        <v>157.5</v>
      </c>
      <c r="E503">
        <v>154.6</v>
      </c>
      <c r="F503" t="s">
        <v>10259</v>
      </c>
      <c r="G503">
        <v>-1.35E-2</v>
      </c>
    </row>
    <row r="504" spans="1:7" x14ac:dyDescent="0.3">
      <c r="A504" s="2">
        <v>44342</v>
      </c>
      <c r="B504">
        <v>157</v>
      </c>
      <c r="C504">
        <v>157.34</v>
      </c>
      <c r="D504">
        <v>157.94</v>
      </c>
      <c r="E504">
        <v>155.86000000000001</v>
      </c>
      <c r="F504" t="s">
        <v>10260</v>
      </c>
      <c r="G504">
        <v>3.3E-3</v>
      </c>
    </row>
    <row r="505" spans="1:7" x14ac:dyDescent="0.3">
      <c r="A505" s="2">
        <v>44341</v>
      </c>
      <c r="B505">
        <v>156.47999999999999</v>
      </c>
      <c r="C505">
        <v>157.66</v>
      </c>
      <c r="D505">
        <v>158.18</v>
      </c>
      <c r="E505">
        <v>154.82</v>
      </c>
      <c r="F505" t="s">
        <v>1139</v>
      </c>
      <c r="G505">
        <v>2.3E-3</v>
      </c>
    </row>
    <row r="506" spans="1:7" x14ac:dyDescent="0.3">
      <c r="A506" s="2">
        <v>44340</v>
      </c>
      <c r="B506">
        <v>156.12</v>
      </c>
      <c r="C506">
        <v>152.13</v>
      </c>
      <c r="D506">
        <v>157.44999999999999</v>
      </c>
      <c r="E506">
        <v>151.76</v>
      </c>
      <c r="F506" t="s">
        <v>10261</v>
      </c>
      <c r="G506">
        <v>4.1399999999999999E-2</v>
      </c>
    </row>
    <row r="507" spans="1:7" x14ac:dyDescent="0.3">
      <c r="A507" s="2">
        <v>44337</v>
      </c>
      <c r="B507">
        <v>149.91999999999999</v>
      </c>
      <c r="C507">
        <v>151.63999999999999</v>
      </c>
      <c r="D507">
        <v>152.22</v>
      </c>
      <c r="E507">
        <v>148.69</v>
      </c>
      <c r="F507" t="s">
        <v>10262</v>
      </c>
      <c r="G507">
        <v>2.5999999999999999E-2</v>
      </c>
    </row>
    <row r="508" spans="1:7" x14ac:dyDescent="0.3">
      <c r="A508" s="2">
        <v>44336</v>
      </c>
      <c r="B508">
        <v>146.13</v>
      </c>
      <c r="C508">
        <v>143.02000000000001</v>
      </c>
      <c r="D508">
        <v>146.84</v>
      </c>
      <c r="E508">
        <v>142.71</v>
      </c>
      <c r="F508" t="s">
        <v>10263</v>
      </c>
      <c r="G508">
        <v>3.8899999999999997E-2</v>
      </c>
    </row>
    <row r="509" spans="1:7" x14ac:dyDescent="0.3">
      <c r="A509" s="2">
        <v>44335</v>
      </c>
      <c r="B509">
        <v>140.66</v>
      </c>
      <c r="C509">
        <v>135.66</v>
      </c>
      <c r="D509">
        <v>140.79</v>
      </c>
      <c r="E509">
        <v>135.43</v>
      </c>
      <c r="F509" t="s">
        <v>1953</v>
      </c>
      <c r="G509">
        <v>3.5999999999999999E-3</v>
      </c>
    </row>
    <row r="510" spans="1:7" x14ac:dyDescent="0.3">
      <c r="A510" s="2">
        <v>44334</v>
      </c>
      <c r="B510">
        <v>140.16</v>
      </c>
      <c r="C510">
        <v>142.66999999999999</v>
      </c>
      <c r="D510">
        <v>144.04</v>
      </c>
      <c r="E510">
        <v>140.04</v>
      </c>
      <c r="F510" t="s">
        <v>4774</v>
      </c>
      <c r="G510">
        <v>-1.06E-2</v>
      </c>
    </row>
    <row r="511" spans="1:7" x14ac:dyDescent="0.3">
      <c r="A511" s="2">
        <v>44333</v>
      </c>
      <c r="B511">
        <v>141.65</v>
      </c>
      <c r="C511">
        <v>141.57</v>
      </c>
      <c r="D511">
        <v>141.69</v>
      </c>
      <c r="E511">
        <v>138.54</v>
      </c>
      <c r="F511" t="s">
        <v>1407</v>
      </c>
      <c r="G511">
        <v>-5.4000000000000003E-3</v>
      </c>
    </row>
    <row r="512" spans="1:7" x14ac:dyDescent="0.3">
      <c r="A512" s="2">
        <v>44330</v>
      </c>
      <c r="B512">
        <v>142.43</v>
      </c>
      <c r="C512">
        <v>138.9</v>
      </c>
      <c r="D512">
        <v>143.28</v>
      </c>
      <c r="E512">
        <v>137.49</v>
      </c>
      <c r="F512" t="s">
        <v>9095</v>
      </c>
      <c r="G512">
        <v>4.2299999999999997E-2</v>
      </c>
    </row>
    <row r="513" spans="1:7" x14ac:dyDescent="0.3">
      <c r="A513" s="2">
        <v>44329</v>
      </c>
      <c r="B513">
        <v>136.65</v>
      </c>
      <c r="C513">
        <v>140.34</v>
      </c>
      <c r="D513">
        <v>140.81</v>
      </c>
      <c r="E513">
        <v>134.59</v>
      </c>
      <c r="F513" t="s">
        <v>10264</v>
      </c>
      <c r="G513">
        <v>-6.7999999999999996E-3</v>
      </c>
    </row>
    <row r="514" spans="1:7" x14ac:dyDescent="0.3">
      <c r="A514" s="2">
        <v>44328</v>
      </c>
      <c r="B514">
        <v>137.59</v>
      </c>
      <c r="C514">
        <v>140.1</v>
      </c>
      <c r="D514">
        <v>142.6</v>
      </c>
      <c r="E514">
        <v>137.09</v>
      </c>
      <c r="F514" t="s">
        <v>9235</v>
      </c>
      <c r="G514">
        <v>-3.8300000000000001E-2</v>
      </c>
    </row>
    <row r="515" spans="1:7" x14ac:dyDescent="0.3">
      <c r="A515" s="2">
        <v>44327</v>
      </c>
      <c r="B515">
        <v>143.06</v>
      </c>
      <c r="C515">
        <v>138.25</v>
      </c>
      <c r="D515">
        <v>143.55000000000001</v>
      </c>
      <c r="E515">
        <v>137.5</v>
      </c>
      <c r="F515" t="s">
        <v>9178</v>
      </c>
      <c r="G515">
        <v>2.8E-3</v>
      </c>
    </row>
    <row r="516" spans="1:7" x14ac:dyDescent="0.3">
      <c r="A516" s="2">
        <v>44326</v>
      </c>
      <c r="B516">
        <v>142.66</v>
      </c>
      <c r="C516">
        <v>147.87</v>
      </c>
      <c r="D516">
        <v>148.06</v>
      </c>
      <c r="E516">
        <v>142.5</v>
      </c>
      <c r="F516" t="s">
        <v>10265</v>
      </c>
      <c r="G516">
        <v>-3.6900000000000002E-2</v>
      </c>
    </row>
    <row r="517" spans="1:7" x14ac:dyDescent="0.3">
      <c r="A517" s="2">
        <v>44323</v>
      </c>
      <c r="B517">
        <v>148.12</v>
      </c>
      <c r="C517">
        <v>148.08000000000001</v>
      </c>
      <c r="D517">
        <v>149.71</v>
      </c>
      <c r="E517">
        <v>146.72</v>
      </c>
      <c r="F517" t="s">
        <v>1663</v>
      </c>
      <c r="G517">
        <v>1.9900000000000001E-2</v>
      </c>
    </row>
    <row r="518" spans="1:7" x14ac:dyDescent="0.3">
      <c r="A518" s="2">
        <v>44322</v>
      </c>
      <c r="B518">
        <v>145.22999999999999</v>
      </c>
      <c r="C518">
        <v>144.94999999999999</v>
      </c>
      <c r="D518">
        <v>145.71</v>
      </c>
      <c r="E518">
        <v>142.18</v>
      </c>
      <c r="F518" t="s">
        <v>8951</v>
      </c>
      <c r="G518">
        <v>4.4999999999999997E-3</v>
      </c>
    </row>
    <row r="519" spans="1:7" x14ac:dyDescent="0.3">
      <c r="A519" s="2">
        <v>44321</v>
      </c>
      <c r="B519">
        <v>144.59</v>
      </c>
      <c r="C519">
        <v>147.09</v>
      </c>
      <c r="D519">
        <v>148.13</v>
      </c>
      <c r="E519">
        <v>143.88</v>
      </c>
      <c r="F519" t="s">
        <v>10266</v>
      </c>
      <c r="G519">
        <v>7.4999999999999997E-3</v>
      </c>
    </row>
    <row r="520" spans="1:7" x14ac:dyDescent="0.3">
      <c r="A520" s="2">
        <v>44320</v>
      </c>
      <c r="B520">
        <v>143.51</v>
      </c>
      <c r="C520">
        <v>146.37</v>
      </c>
      <c r="D520">
        <v>146.38</v>
      </c>
      <c r="E520">
        <v>140.1</v>
      </c>
      <c r="F520" t="s">
        <v>10267</v>
      </c>
      <c r="G520">
        <v>-3.27E-2</v>
      </c>
    </row>
    <row r="521" spans="1:7" x14ac:dyDescent="0.3">
      <c r="A521" s="2">
        <v>44319</v>
      </c>
      <c r="B521">
        <v>148.37</v>
      </c>
      <c r="C521">
        <v>151.25</v>
      </c>
      <c r="D521">
        <v>152.47</v>
      </c>
      <c r="E521">
        <v>147.88</v>
      </c>
      <c r="F521" t="s">
        <v>4220</v>
      </c>
      <c r="G521">
        <v>-1.15E-2</v>
      </c>
    </row>
    <row r="522" spans="1:7" x14ac:dyDescent="0.3">
      <c r="A522" s="2">
        <v>44316</v>
      </c>
      <c r="B522">
        <v>150.1</v>
      </c>
      <c r="C522">
        <v>151.74</v>
      </c>
      <c r="D522">
        <v>153.65</v>
      </c>
      <c r="E522">
        <v>149.97</v>
      </c>
      <c r="F522" t="s">
        <v>3623</v>
      </c>
      <c r="G522">
        <v>-2.06E-2</v>
      </c>
    </row>
    <row r="523" spans="1:7" x14ac:dyDescent="0.3">
      <c r="A523" s="2">
        <v>44315</v>
      </c>
      <c r="B523">
        <v>153.25</v>
      </c>
      <c r="C523">
        <v>154</v>
      </c>
      <c r="D523">
        <v>154.37</v>
      </c>
      <c r="E523">
        <v>150.71</v>
      </c>
      <c r="F523" t="s">
        <v>4373</v>
      </c>
      <c r="G523">
        <v>3.0999999999999999E-3</v>
      </c>
    </row>
    <row r="524" spans="1:7" x14ac:dyDescent="0.3">
      <c r="A524" s="2">
        <v>44314</v>
      </c>
      <c r="B524">
        <v>152.77000000000001</v>
      </c>
      <c r="C524">
        <v>153.65</v>
      </c>
      <c r="D524">
        <v>155.32</v>
      </c>
      <c r="E524">
        <v>152.16</v>
      </c>
      <c r="F524" t="s">
        <v>4362</v>
      </c>
      <c r="G524">
        <v>-6.7999999999999996E-3</v>
      </c>
    </row>
    <row r="525" spans="1:7" x14ac:dyDescent="0.3">
      <c r="A525" s="2">
        <v>44313</v>
      </c>
      <c r="B525">
        <v>153.82</v>
      </c>
      <c r="C525">
        <v>155.79</v>
      </c>
      <c r="D525">
        <v>156.71</v>
      </c>
      <c r="E525">
        <v>153.54</v>
      </c>
      <c r="F525" t="s">
        <v>3474</v>
      </c>
      <c r="G525">
        <v>-6.1999999999999998E-3</v>
      </c>
    </row>
    <row r="526" spans="1:7" x14ac:dyDescent="0.3">
      <c r="A526" s="2">
        <v>44312</v>
      </c>
      <c r="B526">
        <v>154.78</v>
      </c>
      <c r="C526">
        <v>151.85</v>
      </c>
      <c r="D526">
        <v>154.79</v>
      </c>
      <c r="E526">
        <v>151.25</v>
      </c>
      <c r="F526" t="s">
        <v>4376</v>
      </c>
      <c r="G526">
        <v>1.3899999999999999E-2</v>
      </c>
    </row>
    <row r="527" spans="1:7" x14ac:dyDescent="0.3">
      <c r="A527" s="2">
        <v>44309</v>
      </c>
      <c r="B527">
        <v>152.65</v>
      </c>
      <c r="C527">
        <v>149.34</v>
      </c>
      <c r="D527">
        <v>153.35</v>
      </c>
      <c r="E527">
        <v>149</v>
      </c>
      <c r="F527" t="s">
        <v>10268</v>
      </c>
      <c r="G527">
        <v>2.7900000000000001E-2</v>
      </c>
    </row>
    <row r="528" spans="1:7" x14ac:dyDescent="0.3">
      <c r="A528" s="2">
        <v>44308</v>
      </c>
      <c r="B528">
        <v>148.5</v>
      </c>
      <c r="C528">
        <v>153.75</v>
      </c>
      <c r="D528">
        <v>154.38999999999999</v>
      </c>
      <c r="E528">
        <v>147.84</v>
      </c>
      <c r="F528" t="s">
        <v>1777</v>
      </c>
      <c r="G528">
        <v>-3.32E-2</v>
      </c>
    </row>
    <row r="529" spans="1:7" x14ac:dyDescent="0.3">
      <c r="A529" s="2">
        <v>44307</v>
      </c>
      <c r="B529">
        <v>153.6</v>
      </c>
      <c r="C529">
        <v>151.19</v>
      </c>
      <c r="D529">
        <v>153.63</v>
      </c>
      <c r="E529">
        <v>151.02000000000001</v>
      </c>
      <c r="F529" t="s">
        <v>3892</v>
      </c>
      <c r="G529">
        <v>1.2500000000000001E-2</v>
      </c>
    </row>
    <row r="530" spans="1:7" x14ac:dyDescent="0.3">
      <c r="A530" s="2">
        <v>44306</v>
      </c>
      <c r="B530">
        <v>151.71</v>
      </c>
      <c r="C530">
        <v>153.22999999999999</v>
      </c>
      <c r="D530">
        <v>154.97</v>
      </c>
      <c r="E530">
        <v>149.63</v>
      </c>
      <c r="F530" t="s">
        <v>9392</v>
      </c>
      <c r="G530">
        <v>-1.24E-2</v>
      </c>
    </row>
    <row r="531" spans="1:7" x14ac:dyDescent="0.3">
      <c r="A531" s="2">
        <v>44305</v>
      </c>
      <c r="B531">
        <v>153.62</v>
      </c>
      <c r="C531">
        <v>155.37</v>
      </c>
      <c r="D531">
        <v>158.07</v>
      </c>
      <c r="E531">
        <v>152.33000000000001</v>
      </c>
      <c r="F531" t="s">
        <v>10269</v>
      </c>
      <c r="G531">
        <v>-3.4599999999999999E-2</v>
      </c>
    </row>
    <row r="532" spans="1:7" x14ac:dyDescent="0.3">
      <c r="A532" s="2">
        <v>44302</v>
      </c>
      <c r="B532">
        <v>159.13</v>
      </c>
      <c r="C532">
        <v>160.53</v>
      </c>
      <c r="D532">
        <v>161.66</v>
      </c>
      <c r="E532">
        <v>158.65</v>
      </c>
      <c r="F532" t="s">
        <v>9290</v>
      </c>
      <c r="G532">
        <v>-1.3899999999999999E-2</v>
      </c>
    </row>
    <row r="533" spans="1:7" x14ac:dyDescent="0.3">
      <c r="A533" s="2">
        <v>44301</v>
      </c>
      <c r="B533">
        <v>161.37</v>
      </c>
      <c r="C533">
        <v>156.63</v>
      </c>
      <c r="D533">
        <v>162.13999999999999</v>
      </c>
      <c r="E533">
        <v>156.32</v>
      </c>
      <c r="F533" t="s">
        <v>9686</v>
      </c>
      <c r="G533">
        <v>5.6300000000000003E-2</v>
      </c>
    </row>
    <row r="534" spans="1:7" x14ac:dyDescent="0.3">
      <c r="A534" s="2">
        <v>44300</v>
      </c>
      <c r="B534">
        <v>152.77000000000001</v>
      </c>
      <c r="C534">
        <v>156.25</v>
      </c>
      <c r="D534">
        <v>157.19999999999999</v>
      </c>
      <c r="E534">
        <v>152.27000000000001</v>
      </c>
      <c r="F534" t="s">
        <v>10270</v>
      </c>
      <c r="G534">
        <v>-2.5700000000000001E-2</v>
      </c>
    </row>
    <row r="535" spans="1:7" x14ac:dyDescent="0.3">
      <c r="A535" s="2">
        <v>44299</v>
      </c>
      <c r="B535">
        <v>156.79</v>
      </c>
      <c r="C535">
        <v>152.32</v>
      </c>
      <c r="D535">
        <v>157</v>
      </c>
      <c r="E535">
        <v>151.26</v>
      </c>
      <c r="F535" t="s">
        <v>10271</v>
      </c>
      <c r="G535">
        <v>3.09E-2</v>
      </c>
    </row>
    <row r="536" spans="1:7" x14ac:dyDescent="0.3">
      <c r="A536" s="2">
        <v>44298</v>
      </c>
      <c r="B536">
        <v>152.09</v>
      </c>
      <c r="C536">
        <v>142.9</v>
      </c>
      <c r="D536">
        <v>153.52000000000001</v>
      </c>
      <c r="E536">
        <v>141.38999999999999</v>
      </c>
      <c r="F536" t="s">
        <v>10272</v>
      </c>
      <c r="G536">
        <v>5.62E-2</v>
      </c>
    </row>
    <row r="537" spans="1:7" x14ac:dyDescent="0.3">
      <c r="A537" s="2">
        <v>44295</v>
      </c>
      <c r="B537">
        <v>144</v>
      </c>
      <c r="C537">
        <v>142.13999999999999</v>
      </c>
      <c r="D537">
        <v>144.08000000000001</v>
      </c>
      <c r="E537">
        <v>141.75</v>
      </c>
      <c r="F537" t="s">
        <v>9090</v>
      </c>
      <c r="G537">
        <v>5.7999999999999996E-3</v>
      </c>
    </row>
    <row r="538" spans="1:7" x14ac:dyDescent="0.3">
      <c r="A538" s="2">
        <v>44294</v>
      </c>
      <c r="B538">
        <v>143.16999999999999</v>
      </c>
      <c r="C538">
        <v>142.53</v>
      </c>
      <c r="D538">
        <v>144.71</v>
      </c>
      <c r="E538">
        <v>142.49</v>
      </c>
      <c r="F538" t="s">
        <v>1537</v>
      </c>
      <c r="G538">
        <v>1.23E-2</v>
      </c>
    </row>
    <row r="539" spans="1:7" x14ac:dyDescent="0.3">
      <c r="A539" s="2">
        <v>44293</v>
      </c>
      <c r="B539">
        <v>141.43</v>
      </c>
      <c r="C539">
        <v>138.81</v>
      </c>
      <c r="D539">
        <v>142.43</v>
      </c>
      <c r="E539">
        <v>137.12</v>
      </c>
      <c r="F539" t="s">
        <v>9945</v>
      </c>
      <c r="G539">
        <v>2.0299999999999999E-2</v>
      </c>
    </row>
    <row r="540" spans="1:7" x14ac:dyDescent="0.3">
      <c r="A540" s="2">
        <v>44292</v>
      </c>
      <c r="B540">
        <v>138.62</v>
      </c>
      <c r="C540">
        <v>140</v>
      </c>
      <c r="D540">
        <v>140.54</v>
      </c>
      <c r="E540">
        <v>137.74</v>
      </c>
      <c r="F540" t="s">
        <v>3447</v>
      </c>
      <c r="G540">
        <v>-8.9999999999999993E-3</v>
      </c>
    </row>
    <row r="541" spans="1:7" x14ac:dyDescent="0.3">
      <c r="A541" s="2">
        <v>44291</v>
      </c>
      <c r="B541">
        <v>139.88</v>
      </c>
      <c r="C541">
        <v>138.68</v>
      </c>
      <c r="D541">
        <v>140.13999999999999</v>
      </c>
      <c r="E541">
        <v>137.33000000000001</v>
      </c>
      <c r="F541" t="s">
        <v>8886</v>
      </c>
      <c r="G541">
        <v>1.2699999999999999E-2</v>
      </c>
    </row>
    <row r="542" spans="1:7" x14ac:dyDescent="0.3">
      <c r="A542" s="2">
        <v>44287</v>
      </c>
      <c r="B542">
        <v>138.12</v>
      </c>
      <c r="C542">
        <v>135.72</v>
      </c>
      <c r="D542">
        <v>138.69999999999999</v>
      </c>
      <c r="E542">
        <v>135.11000000000001</v>
      </c>
      <c r="F542" t="s">
        <v>10273</v>
      </c>
      <c r="G542">
        <v>3.4700000000000002E-2</v>
      </c>
    </row>
    <row r="543" spans="1:7" x14ac:dyDescent="0.3">
      <c r="A543" s="2">
        <v>44286</v>
      </c>
      <c r="B543">
        <v>133.47999999999999</v>
      </c>
      <c r="C543">
        <v>130.15</v>
      </c>
      <c r="D543">
        <v>134.71</v>
      </c>
      <c r="E543">
        <v>129.82</v>
      </c>
      <c r="F543" t="s">
        <v>10274</v>
      </c>
      <c r="G543">
        <v>3.6999999999999998E-2</v>
      </c>
    </row>
    <row r="544" spans="1:7" x14ac:dyDescent="0.3">
      <c r="A544" s="2">
        <v>44285</v>
      </c>
      <c r="B544">
        <v>128.72</v>
      </c>
      <c r="C544">
        <v>128.41999999999999</v>
      </c>
      <c r="D544">
        <v>129.75</v>
      </c>
      <c r="E544">
        <v>127.05</v>
      </c>
      <c r="F544" t="s">
        <v>10275</v>
      </c>
      <c r="G544">
        <v>-5.8999999999999999E-3</v>
      </c>
    </row>
    <row r="545" spans="1:7" x14ac:dyDescent="0.3">
      <c r="A545" s="2">
        <v>44284</v>
      </c>
      <c r="B545">
        <v>129.47999999999999</v>
      </c>
      <c r="C545">
        <v>128.19999999999999</v>
      </c>
      <c r="D545">
        <v>130.63</v>
      </c>
      <c r="E545">
        <v>127</v>
      </c>
      <c r="F545" t="s">
        <v>10276</v>
      </c>
      <c r="G545">
        <v>8.5000000000000006E-3</v>
      </c>
    </row>
    <row r="546" spans="1:7" x14ac:dyDescent="0.3">
      <c r="A546" s="2">
        <v>44281</v>
      </c>
      <c r="B546">
        <v>128.38999999999999</v>
      </c>
      <c r="C546">
        <v>125.54</v>
      </c>
      <c r="D546">
        <v>128.56</v>
      </c>
      <c r="E546">
        <v>123.74</v>
      </c>
      <c r="F546" t="s">
        <v>10277</v>
      </c>
      <c r="G546">
        <v>2.4299999999999999E-2</v>
      </c>
    </row>
    <row r="547" spans="1:7" x14ac:dyDescent="0.3">
      <c r="A547" s="2">
        <v>44280</v>
      </c>
      <c r="B547">
        <v>125.35</v>
      </c>
      <c r="C547">
        <v>125</v>
      </c>
      <c r="D547">
        <v>127.15</v>
      </c>
      <c r="E547">
        <v>122.72</v>
      </c>
      <c r="F547" t="s">
        <v>10278</v>
      </c>
      <c r="G547">
        <v>-8.5000000000000006E-3</v>
      </c>
    </row>
    <row r="548" spans="1:7" x14ac:dyDescent="0.3">
      <c r="A548" s="2">
        <v>44279</v>
      </c>
      <c r="B548">
        <v>126.43</v>
      </c>
      <c r="C548">
        <v>131.51</v>
      </c>
      <c r="D548">
        <v>131.59</v>
      </c>
      <c r="E548">
        <v>126.37</v>
      </c>
      <c r="F548" t="s">
        <v>10279</v>
      </c>
      <c r="G548">
        <v>-3.27E-2</v>
      </c>
    </row>
    <row r="549" spans="1:7" x14ac:dyDescent="0.3">
      <c r="A549" s="2">
        <v>44278</v>
      </c>
      <c r="B549">
        <v>130.71</v>
      </c>
      <c r="C549">
        <v>132.54</v>
      </c>
      <c r="D549">
        <v>133.44999999999999</v>
      </c>
      <c r="E549">
        <v>130.21</v>
      </c>
      <c r="F549" t="s">
        <v>3964</v>
      </c>
      <c r="G549">
        <v>-8.8000000000000005E-3</v>
      </c>
    </row>
    <row r="550" spans="1:7" x14ac:dyDescent="0.3">
      <c r="A550" s="2">
        <v>44277</v>
      </c>
      <c r="B550">
        <v>131.86000000000001</v>
      </c>
      <c r="C550">
        <v>129.13</v>
      </c>
      <c r="D550">
        <v>133.94999999999999</v>
      </c>
      <c r="E550">
        <v>129.07</v>
      </c>
      <c r="F550" t="s">
        <v>9328</v>
      </c>
      <c r="G550">
        <v>2.6499999999999999E-2</v>
      </c>
    </row>
    <row r="551" spans="1:7" x14ac:dyDescent="0.3">
      <c r="A551" s="2">
        <v>44274</v>
      </c>
      <c r="B551">
        <v>128.46</v>
      </c>
      <c r="C551">
        <v>127.5</v>
      </c>
      <c r="D551">
        <v>129.21</v>
      </c>
      <c r="E551">
        <v>126.13</v>
      </c>
      <c r="F551" t="s">
        <v>4104</v>
      </c>
      <c r="G551">
        <v>9.7000000000000003E-3</v>
      </c>
    </row>
    <row r="552" spans="1:7" x14ac:dyDescent="0.3">
      <c r="A552" s="2">
        <v>44273</v>
      </c>
      <c r="B552">
        <v>127.22</v>
      </c>
      <c r="C552">
        <v>131.37</v>
      </c>
      <c r="D552">
        <v>131.84</v>
      </c>
      <c r="E552">
        <v>127.17</v>
      </c>
      <c r="F552" t="s">
        <v>1957</v>
      </c>
      <c r="G552">
        <v>-4.6399999999999997E-2</v>
      </c>
    </row>
    <row r="553" spans="1:7" x14ac:dyDescent="0.3">
      <c r="A553" s="2">
        <v>44272</v>
      </c>
      <c r="B553">
        <v>133.41</v>
      </c>
      <c r="C553">
        <v>130.4</v>
      </c>
      <c r="D553">
        <v>134.53</v>
      </c>
      <c r="E553">
        <v>129.9</v>
      </c>
      <c r="F553" t="s">
        <v>4364</v>
      </c>
      <c r="G553">
        <v>3.8E-3</v>
      </c>
    </row>
    <row r="554" spans="1:7" x14ac:dyDescent="0.3">
      <c r="A554" s="2">
        <v>44271</v>
      </c>
      <c r="B554">
        <v>132.91</v>
      </c>
      <c r="C554">
        <v>133.57</v>
      </c>
      <c r="D554">
        <v>135.13</v>
      </c>
      <c r="E554">
        <v>131.16999999999999</v>
      </c>
      <c r="F554" t="s">
        <v>1995</v>
      </c>
      <c r="G554">
        <v>7.6E-3</v>
      </c>
    </row>
    <row r="555" spans="1:7" x14ac:dyDescent="0.3">
      <c r="A555" s="2">
        <v>44270</v>
      </c>
      <c r="B555">
        <v>131.91</v>
      </c>
      <c r="C555">
        <v>128.65</v>
      </c>
      <c r="D555">
        <v>132.07</v>
      </c>
      <c r="E555">
        <v>127.67</v>
      </c>
      <c r="F555" t="s">
        <v>3985</v>
      </c>
      <c r="G555">
        <v>2.6100000000000002E-2</v>
      </c>
    </row>
    <row r="556" spans="1:7" x14ac:dyDescent="0.3">
      <c r="A556" s="2">
        <v>44267</v>
      </c>
      <c r="B556">
        <v>128.56</v>
      </c>
      <c r="C556">
        <v>126.48</v>
      </c>
      <c r="D556">
        <v>128.88999999999999</v>
      </c>
      <c r="E556">
        <v>125.9</v>
      </c>
      <c r="F556" t="s">
        <v>10280</v>
      </c>
      <c r="G556">
        <v>-1.06E-2</v>
      </c>
    </row>
    <row r="557" spans="1:7" x14ac:dyDescent="0.3">
      <c r="A557" s="2">
        <v>44266</v>
      </c>
      <c r="B557">
        <v>129.93</v>
      </c>
      <c r="C557">
        <v>129.5</v>
      </c>
      <c r="D557">
        <v>130.46</v>
      </c>
      <c r="E557">
        <v>127.35</v>
      </c>
      <c r="F557" t="s">
        <v>10281</v>
      </c>
      <c r="G557">
        <v>4.2099999999999999E-2</v>
      </c>
    </row>
    <row r="558" spans="1:7" x14ac:dyDescent="0.3">
      <c r="A558" s="2">
        <v>44265</v>
      </c>
      <c r="B558">
        <v>124.68</v>
      </c>
      <c r="C558">
        <v>128.4</v>
      </c>
      <c r="D558">
        <v>129.80000000000001</v>
      </c>
      <c r="E558">
        <v>124.57</v>
      </c>
      <c r="F558" t="s">
        <v>8819</v>
      </c>
      <c r="G558">
        <v>-4.1999999999999997E-3</v>
      </c>
    </row>
    <row r="559" spans="1:7" x14ac:dyDescent="0.3">
      <c r="A559" s="2">
        <v>44264</v>
      </c>
      <c r="B559">
        <v>125.2</v>
      </c>
      <c r="C559">
        <v>121.3</v>
      </c>
      <c r="D559">
        <v>126.17</v>
      </c>
      <c r="E559">
        <v>120.59</v>
      </c>
      <c r="F559" t="s">
        <v>1232</v>
      </c>
      <c r="G559">
        <v>0.08</v>
      </c>
    </row>
    <row r="560" spans="1:7" x14ac:dyDescent="0.3">
      <c r="A560" s="2">
        <v>44263</v>
      </c>
      <c r="B560">
        <v>115.93</v>
      </c>
      <c r="C560">
        <v>124.5</v>
      </c>
      <c r="D560">
        <v>124.71</v>
      </c>
      <c r="E560">
        <v>115.67</v>
      </c>
      <c r="F560" t="s">
        <v>10282</v>
      </c>
      <c r="G560">
        <v>-6.9699999999999998E-2</v>
      </c>
    </row>
    <row r="561" spans="1:7" x14ac:dyDescent="0.3">
      <c r="A561" s="2">
        <v>44260</v>
      </c>
      <c r="B561">
        <v>124.61</v>
      </c>
      <c r="C561">
        <v>125.5</v>
      </c>
      <c r="D561">
        <v>125.5</v>
      </c>
      <c r="E561">
        <v>116.79</v>
      </c>
      <c r="F561" t="s">
        <v>10283</v>
      </c>
      <c r="G561">
        <v>7.4000000000000003E-3</v>
      </c>
    </row>
    <row r="562" spans="1:7" x14ac:dyDescent="0.3">
      <c r="A562" s="2">
        <v>44259</v>
      </c>
      <c r="B562">
        <v>123.7</v>
      </c>
      <c r="C562">
        <v>128.01</v>
      </c>
      <c r="D562">
        <v>129.75</v>
      </c>
      <c r="E562">
        <v>120.84</v>
      </c>
      <c r="F562" t="s">
        <v>10284</v>
      </c>
      <c r="G562">
        <v>-3.39E-2</v>
      </c>
    </row>
    <row r="563" spans="1:7" x14ac:dyDescent="0.3">
      <c r="A563" s="2">
        <v>44258</v>
      </c>
      <c r="B563">
        <v>128.05000000000001</v>
      </c>
      <c r="C563">
        <v>134.26</v>
      </c>
      <c r="D563">
        <v>134.51</v>
      </c>
      <c r="E563">
        <v>127.99</v>
      </c>
      <c r="F563" t="s">
        <v>10285</v>
      </c>
      <c r="G563">
        <v>-4.4900000000000002E-2</v>
      </c>
    </row>
    <row r="564" spans="1:7" x14ac:dyDescent="0.3">
      <c r="A564" s="2">
        <v>44257</v>
      </c>
      <c r="B564">
        <v>134.06</v>
      </c>
      <c r="C564">
        <v>139</v>
      </c>
      <c r="D564">
        <v>139.21</v>
      </c>
      <c r="E564">
        <v>133.96</v>
      </c>
      <c r="F564" t="s">
        <v>10286</v>
      </c>
      <c r="G564">
        <v>-3.15E-2</v>
      </c>
    </row>
    <row r="565" spans="1:7" x14ac:dyDescent="0.3">
      <c r="A565" s="2">
        <v>44256</v>
      </c>
      <c r="B565">
        <v>138.41999999999999</v>
      </c>
      <c r="C565">
        <v>138.75</v>
      </c>
      <c r="D565">
        <v>139.25</v>
      </c>
      <c r="E565">
        <v>135.53</v>
      </c>
      <c r="F565" t="s">
        <v>8956</v>
      </c>
      <c r="G565">
        <v>9.2999999999999992E-3</v>
      </c>
    </row>
    <row r="566" spans="1:7" x14ac:dyDescent="0.3">
      <c r="A566" s="2">
        <v>44253</v>
      </c>
      <c r="B566">
        <v>137.15</v>
      </c>
      <c r="C566">
        <v>137.52000000000001</v>
      </c>
      <c r="D566">
        <v>138.54</v>
      </c>
      <c r="E566">
        <v>133.61000000000001</v>
      </c>
      <c r="F566" t="s">
        <v>9535</v>
      </c>
      <c r="G566">
        <v>3.0599999999999999E-2</v>
      </c>
    </row>
    <row r="567" spans="1:7" x14ac:dyDescent="0.3">
      <c r="A567" s="2">
        <v>44252</v>
      </c>
      <c r="B567">
        <v>133.07</v>
      </c>
      <c r="C567">
        <v>140.44999999999999</v>
      </c>
      <c r="D567">
        <v>143.75</v>
      </c>
      <c r="E567">
        <v>132.16</v>
      </c>
      <c r="F567" t="s">
        <v>10287</v>
      </c>
      <c r="G567">
        <v>-8.2199999999999995E-2</v>
      </c>
    </row>
    <row r="568" spans="1:7" x14ac:dyDescent="0.3">
      <c r="A568" s="2">
        <v>44251</v>
      </c>
      <c r="B568">
        <v>144.99</v>
      </c>
      <c r="C568">
        <v>141.22999999999999</v>
      </c>
      <c r="D568">
        <v>145.07</v>
      </c>
      <c r="E568">
        <v>137.56</v>
      </c>
      <c r="F568" t="s">
        <v>2067</v>
      </c>
      <c r="G568">
        <v>2.52E-2</v>
      </c>
    </row>
    <row r="569" spans="1:7" x14ac:dyDescent="0.3">
      <c r="A569" s="2">
        <v>44250</v>
      </c>
      <c r="B569">
        <v>141.41999999999999</v>
      </c>
      <c r="C569">
        <v>140.75</v>
      </c>
      <c r="D569">
        <v>142.38999999999999</v>
      </c>
      <c r="E569">
        <v>133.9</v>
      </c>
      <c r="F569" t="s">
        <v>9018</v>
      </c>
      <c r="G569">
        <v>-1.49E-2</v>
      </c>
    </row>
    <row r="570" spans="1:7" x14ac:dyDescent="0.3">
      <c r="A570" s="2">
        <v>44249</v>
      </c>
      <c r="B570">
        <v>143.56</v>
      </c>
      <c r="C570">
        <v>147.75</v>
      </c>
      <c r="D570">
        <v>151.33000000000001</v>
      </c>
      <c r="E570">
        <v>143.25</v>
      </c>
      <c r="F570" t="s">
        <v>10288</v>
      </c>
      <c r="G570">
        <v>-3.8199999999999998E-2</v>
      </c>
    </row>
    <row r="571" spans="1:7" x14ac:dyDescent="0.3">
      <c r="A571" s="2">
        <v>44246</v>
      </c>
      <c r="B571">
        <v>149.26</v>
      </c>
      <c r="C571">
        <v>150.24</v>
      </c>
      <c r="D571">
        <v>151.77000000000001</v>
      </c>
      <c r="E571">
        <v>148.47</v>
      </c>
      <c r="F571" t="s">
        <v>4759</v>
      </c>
      <c r="G571">
        <v>6.6E-3</v>
      </c>
    </row>
    <row r="572" spans="1:7" x14ac:dyDescent="0.3">
      <c r="A572" s="2">
        <v>44245</v>
      </c>
      <c r="B572">
        <v>148.29</v>
      </c>
      <c r="C572">
        <v>147.29</v>
      </c>
      <c r="D572">
        <v>148.72999999999999</v>
      </c>
      <c r="E572">
        <v>145.75</v>
      </c>
      <c r="F572" t="s">
        <v>9080</v>
      </c>
      <c r="G572">
        <v>-5.1999999999999998E-3</v>
      </c>
    </row>
    <row r="573" spans="1:7" x14ac:dyDescent="0.3">
      <c r="A573" s="2">
        <v>44244</v>
      </c>
      <c r="B573">
        <v>149.06</v>
      </c>
      <c r="C573">
        <v>151.71</v>
      </c>
      <c r="D573">
        <v>152.24</v>
      </c>
      <c r="E573">
        <v>147.80000000000001</v>
      </c>
      <c r="F573" t="s">
        <v>9218</v>
      </c>
      <c r="G573">
        <v>-2.7699999999999999E-2</v>
      </c>
    </row>
    <row r="574" spans="1:7" x14ac:dyDescent="0.3">
      <c r="A574" s="2">
        <v>44243</v>
      </c>
      <c r="B574">
        <v>153.30000000000001</v>
      </c>
      <c r="C574">
        <v>150.63999999999999</v>
      </c>
      <c r="D574">
        <v>153.72999999999999</v>
      </c>
      <c r="E574">
        <v>149.5</v>
      </c>
      <c r="F574" t="s">
        <v>1844</v>
      </c>
      <c r="G574">
        <v>2.47E-2</v>
      </c>
    </row>
    <row r="575" spans="1:7" x14ac:dyDescent="0.3">
      <c r="A575" s="2">
        <v>44239</v>
      </c>
      <c r="B575">
        <v>149.61000000000001</v>
      </c>
      <c r="C575">
        <v>150.5</v>
      </c>
      <c r="D575">
        <v>152.91</v>
      </c>
      <c r="E575">
        <v>147.75</v>
      </c>
      <c r="F575" t="s">
        <v>1924</v>
      </c>
      <c r="G575">
        <v>-1.9E-2</v>
      </c>
    </row>
    <row r="576" spans="1:7" x14ac:dyDescent="0.3">
      <c r="A576" s="2">
        <v>44238</v>
      </c>
      <c r="B576">
        <v>152.51</v>
      </c>
      <c r="C576">
        <v>149.80000000000001</v>
      </c>
      <c r="D576">
        <v>152.72</v>
      </c>
      <c r="E576">
        <v>149.25</v>
      </c>
      <c r="F576" t="s">
        <v>9429</v>
      </c>
      <c r="G576">
        <v>3.3000000000000002E-2</v>
      </c>
    </row>
    <row r="577" spans="1:7" x14ac:dyDescent="0.3">
      <c r="A577" s="2">
        <v>44237</v>
      </c>
      <c r="B577">
        <v>147.63999999999999</v>
      </c>
      <c r="C577">
        <v>144.63</v>
      </c>
      <c r="D577">
        <v>149.05000000000001</v>
      </c>
      <c r="E577">
        <v>143.41</v>
      </c>
      <c r="F577" t="s">
        <v>9427</v>
      </c>
      <c r="G577">
        <v>3.5099999999999999E-2</v>
      </c>
    </row>
    <row r="578" spans="1:7" x14ac:dyDescent="0.3">
      <c r="A578" s="2">
        <v>44236</v>
      </c>
      <c r="B578">
        <v>142.63</v>
      </c>
      <c r="C578">
        <v>143.41</v>
      </c>
      <c r="D578">
        <v>145.83000000000001</v>
      </c>
      <c r="E578">
        <v>142.22999999999999</v>
      </c>
      <c r="F578" t="s">
        <v>9331</v>
      </c>
      <c r="G578">
        <v>-1.2200000000000001E-2</v>
      </c>
    </row>
    <row r="579" spans="1:7" x14ac:dyDescent="0.3">
      <c r="A579" s="2">
        <v>44235</v>
      </c>
      <c r="B579">
        <v>144.38999999999999</v>
      </c>
      <c r="C579">
        <v>137.27000000000001</v>
      </c>
      <c r="D579">
        <v>144.74</v>
      </c>
      <c r="E579">
        <v>137.27000000000001</v>
      </c>
      <c r="F579" t="s">
        <v>10289</v>
      </c>
      <c r="G579">
        <v>6.2399999999999997E-2</v>
      </c>
    </row>
    <row r="580" spans="1:7" x14ac:dyDescent="0.3">
      <c r="A580" s="2">
        <v>44232</v>
      </c>
      <c r="B580">
        <v>135.91</v>
      </c>
      <c r="C580">
        <v>137.25</v>
      </c>
      <c r="D580">
        <v>137.37</v>
      </c>
      <c r="E580">
        <v>135.46</v>
      </c>
      <c r="F580" t="s">
        <v>8898</v>
      </c>
      <c r="G580">
        <v>-5.4000000000000003E-3</v>
      </c>
    </row>
    <row r="581" spans="1:7" x14ac:dyDescent="0.3">
      <c r="A581" s="2">
        <v>44231</v>
      </c>
      <c r="B581">
        <v>136.63999999999999</v>
      </c>
      <c r="C581">
        <v>135.31</v>
      </c>
      <c r="D581">
        <v>136.74</v>
      </c>
      <c r="E581">
        <v>133.38</v>
      </c>
      <c r="F581" t="s">
        <v>4222</v>
      </c>
      <c r="G581">
        <v>9.9000000000000008E-3</v>
      </c>
    </row>
    <row r="582" spans="1:7" x14ac:dyDescent="0.3">
      <c r="A582" s="2">
        <v>44230</v>
      </c>
      <c r="B582">
        <v>135.30000000000001</v>
      </c>
      <c r="C582">
        <v>136.36000000000001</v>
      </c>
      <c r="D582">
        <v>139.32</v>
      </c>
      <c r="E582">
        <v>135.16</v>
      </c>
      <c r="F582" t="s">
        <v>3949</v>
      </c>
      <c r="G582">
        <v>-1.9E-3</v>
      </c>
    </row>
    <row r="583" spans="1:7" x14ac:dyDescent="0.3">
      <c r="A583" s="2">
        <v>44229</v>
      </c>
      <c r="B583">
        <v>135.57</v>
      </c>
      <c r="C583">
        <v>133.99</v>
      </c>
      <c r="D583">
        <v>135.72</v>
      </c>
      <c r="E583">
        <v>132.85</v>
      </c>
      <c r="F583" t="s">
        <v>1504</v>
      </c>
      <c r="G583">
        <v>2.4199999999999999E-2</v>
      </c>
    </row>
    <row r="584" spans="1:7" x14ac:dyDescent="0.3">
      <c r="A584" s="2">
        <v>44228</v>
      </c>
      <c r="B584">
        <v>132.37</v>
      </c>
      <c r="C584">
        <v>130.53</v>
      </c>
      <c r="D584">
        <v>132.71</v>
      </c>
      <c r="E584">
        <v>129.03</v>
      </c>
      <c r="F584" t="s">
        <v>3590</v>
      </c>
      <c r="G584">
        <v>1.9E-2</v>
      </c>
    </row>
    <row r="585" spans="1:7" x14ac:dyDescent="0.3">
      <c r="A585" s="2">
        <v>44225</v>
      </c>
      <c r="B585">
        <v>129.9</v>
      </c>
      <c r="C585">
        <v>130.75</v>
      </c>
      <c r="D585">
        <v>133.35</v>
      </c>
      <c r="E585">
        <v>129.12</v>
      </c>
      <c r="F585" t="s">
        <v>3383</v>
      </c>
      <c r="G585">
        <v>-4.7000000000000002E-3</v>
      </c>
    </row>
    <row r="586" spans="1:7" x14ac:dyDescent="0.3">
      <c r="A586" s="2">
        <v>44224</v>
      </c>
      <c r="B586">
        <v>130.51</v>
      </c>
      <c r="C586">
        <v>129.96</v>
      </c>
      <c r="D586">
        <v>133.4</v>
      </c>
      <c r="E586">
        <v>129.6</v>
      </c>
      <c r="F586" t="s">
        <v>9202</v>
      </c>
      <c r="G586">
        <v>1.03E-2</v>
      </c>
    </row>
    <row r="587" spans="1:7" x14ac:dyDescent="0.3">
      <c r="A587" s="2">
        <v>44223</v>
      </c>
      <c r="B587">
        <v>129.18</v>
      </c>
      <c r="C587">
        <v>132.30000000000001</v>
      </c>
      <c r="D587">
        <v>132.33000000000001</v>
      </c>
      <c r="E587">
        <v>127.94</v>
      </c>
      <c r="F587" t="s">
        <v>689</v>
      </c>
      <c r="G587">
        <v>-3.85E-2</v>
      </c>
    </row>
    <row r="588" spans="1:7" x14ac:dyDescent="0.3">
      <c r="A588" s="2">
        <v>44222</v>
      </c>
      <c r="B588">
        <v>134.35</v>
      </c>
      <c r="C588">
        <v>135.80000000000001</v>
      </c>
      <c r="D588">
        <v>136.44999999999999</v>
      </c>
      <c r="E588">
        <v>133.88</v>
      </c>
      <c r="F588" t="s">
        <v>3572</v>
      </c>
      <c r="G588">
        <v>-1.6E-2</v>
      </c>
    </row>
    <row r="589" spans="1:7" x14ac:dyDescent="0.3">
      <c r="A589" s="2">
        <v>44221</v>
      </c>
      <c r="B589">
        <v>136.53</v>
      </c>
      <c r="C589">
        <v>137.82</v>
      </c>
      <c r="D589">
        <v>138.29</v>
      </c>
      <c r="E589">
        <v>132.36000000000001</v>
      </c>
      <c r="F589" t="s">
        <v>4404</v>
      </c>
      <c r="G589">
        <v>-4.3E-3</v>
      </c>
    </row>
    <row r="590" spans="1:7" x14ac:dyDescent="0.3">
      <c r="A590" s="2">
        <v>44218</v>
      </c>
      <c r="B590">
        <v>137.13</v>
      </c>
      <c r="C590">
        <v>137.4</v>
      </c>
      <c r="D590">
        <v>138.41999999999999</v>
      </c>
      <c r="E590">
        <v>136.27000000000001</v>
      </c>
      <c r="F590" t="s">
        <v>1506</v>
      </c>
      <c r="G590">
        <v>-1.12E-2</v>
      </c>
    </row>
    <row r="591" spans="1:7" x14ac:dyDescent="0.3">
      <c r="A591" s="2">
        <v>44217</v>
      </c>
      <c r="B591">
        <v>138.68</v>
      </c>
      <c r="C591">
        <v>134.19</v>
      </c>
      <c r="D591">
        <v>139.99</v>
      </c>
      <c r="E591">
        <v>132.53</v>
      </c>
      <c r="F591" t="s">
        <v>9286</v>
      </c>
      <c r="G591">
        <v>3.7499999999999999E-2</v>
      </c>
    </row>
    <row r="592" spans="1:7" x14ac:dyDescent="0.3">
      <c r="A592" s="2">
        <v>44216</v>
      </c>
      <c r="B592">
        <v>133.66</v>
      </c>
      <c r="C592">
        <v>131.12</v>
      </c>
      <c r="D592">
        <v>134.30000000000001</v>
      </c>
      <c r="E592">
        <v>130.57</v>
      </c>
      <c r="F592" t="s">
        <v>9095</v>
      </c>
      <c r="G592">
        <v>2.6100000000000002E-2</v>
      </c>
    </row>
    <row r="593" spans="1:7" x14ac:dyDescent="0.3">
      <c r="A593" s="2">
        <v>44215</v>
      </c>
      <c r="B593">
        <v>130.25</v>
      </c>
      <c r="C593">
        <v>130.16</v>
      </c>
      <c r="D593">
        <v>130.94</v>
      </c>
      <c r="E593">
        <v>128.44</v>
      </c>
      <c r="F593" t="s">
        <v>3628</v>
      </c>
      <c r="G593">
        <v>1.29E-2</v>
      </c>
    </row>
    <row r="594" spans="1:7" x14ac:dyDescent="0.3">
      <c r="A594" s="2">
        <v>44211</v>
      </c>
      <c r="B594">
        <v>128.6</v>
      </c>
      <c r="C594">
        <v>132.28</v>
      </c>
      <c r="D594">
        <v>133.25</v>
      </c>
      <c r="E594">
        <v>128.49</v>
      </c>
      <c r="F594" t="s">
        <v>1777</v>
      </c>
      <c r="G594">
        <v>-2.58E-2</v>
      </c>
    </row>
    <row r="595" spans="1:7" x14ac:dyDescent="0.3">
      <c r="A595" s="2">
        <v>44210</v>
      </c>
      <c r="B595">
        <v>132</v>
      </c>
      <c r="C595">
        <v>135.75</v>
      </c>
      <c r="D595">
        <v>136</v>
      </c>
      <c r="E595">
        <v>131.80000000000001</v>
      </c>
      <c r="F595" t="s">
        <v>2036</v>
      </c>
      <c r="G595">
        <v>-2.4500000000000001E-2</v>
      </c>
    </row>
    <row r="596" spans="1:7" x14ac:dyDescent="0.3">
      <c r="A596" s="2">
        <v>44209</v>
      </c>
      <c r="B596">
        <v>135.32</v>
      </c>
      <c r="C596">
        <v>134.9</v>
      </c>
      <c r="D596">
        <v>136.25</v>
      </c>
      <c r="E596">
        <v>133.85</v>
      </c>
      <c r="F596" t="s">
        <v>4005</v>
      </c>
      <c r="G596">
        <v>3.5000000000000001E-3</v>
      </c>
    </row>
    <row r="597" spans="1:7" x14ac:dyDescent="0.3">
      <c r="A597" s="2">
        <v>44208</v>
      </c>
      <c r="B597">
        <v>134.85</v>
      </c>
      <c r="C597">
        <v>137.52000000000001</v>
      </c>
      <c r="D597">
        <v>137.54</v>
      </c>
      <c r="E597">
        <v>133.44999999999999</v>
      </c>
      <c r="F597" t="s">
        <v>4389</v>
      </c>
      <c r="G597">
        <v>-0.01</v>
      </c>
    </row>
    <row r="598" spans="1:7" x14ac:dyDescent="0.3">
      <c r="A598" s="2">
        <v>44207</v>
      </c>
      <c r="B598">
        <v>136.21</v>
      </c>
      <c r="C598">
        <v>134.19</v>
      </c>
      <c r="D598">
        <v>139.61000000000001</v>
      </c>
      <c r="E598">
        <v>133.63</v>
      </c>
      <c r="F598" t="s">
        <v>9414</v>
      </c>
      <c r="G598">
        <v>2.5999999999999999E-2</v>
      </c>
    </row>
    <row r="599" spans="1:7" x14ac:dyDescent="0.3">
      <c r="A599" s="2">
        <v>44204</v>
      </c>
      <c r="B599">
        <v>132.77000000000001</v>
      </c>
      <c r="C599">
        <v>133.63</v>
      </c>
      <c r="D599">
        <v>134.21</v>
      </c>
      <c r="E599">
        <v>130.41999999999999</v>
      </c>
      <c r="F599" t="s">
        <v>10222</v>
      </c>
      <c r="G599">
        <v>-5.0000000000000001E-3</v>
      </c>
    </row>
    <row r="600" spans="1:7" x14ac:dyDescent="0.3">
      <c r="A600" s="2">
        <v>44203</v>
      </c>
      <c r="B600">
        <v>133.44</v>
      </c>
      <c r="C600">
        <v>129.68</v>
      </c>
      <c r="D600">
        <v>133.78</v>
      </c>
      <c r="E600">
        <v>128.87</v>
      </c>
      <c r="F600" t="s">
        <v>4185</v>
      </c>
      <c r="G600">
        <v>5.7799999999999997E-2</v>
      </c>
    </row>
    <row r="601" spans="1:7" x14ac:dyDescent="0.3">
      <c r="A601" s="2">
        <v>44202</v>
      </c>
      <c r="B601">
        <v>126.14</v>
      </c>
      <c r="C601">
        <v>132.22999999999999</v>
      </c>
      <c r="D601">
        <v>132.44999999999999</v>
      </c>
      <c r="E601">
        <v>125.86</v>
      </c>
      <c r="F601" t="s">
        <v>2116</v>
      </c>
      <c r="G601">
        <v>-5.8999999999999997E-2</v>
      </c>
    </row>
    <row r="602" spans="1:7" x14ac:dyDescent="0.3">
      <c r="A602" s="2">
        <v>44201</v>
      </c>
      <c r="B602">
        <v>134.05000000000001</v>
      </c>
      <c r="C602">
        <v>131</v>
      </c>
      <c r="D602">
        <v>134.43</v>
      </c>
      <c r="E602">
        <v>130.87</v>
      </c>
      <c r="F602" t="s">
        <v>1149</v>
      </c>
      <c r="G602">
        <v>2.2200000000000001E-2</v>
      </c>
    </row>
    <row r="603" spans="1:7" x14ac:dyDescent="0.3">
      <c r="A603" s="2">
        <v>44200</v>
      </c>
      <c r="B603">
        <v>131.13</v>
      </c>
      <c r="C603">
        <v>131.04</v>
      </c>
      <c r="D603">
        <v>136.52000000000001</v>
      </c>
      <c r="E603">
        <v>129.63</v>
      </c>
      <c r="F603" t="s">
        <v>9956</v>
      </c>
      <c r="G603">
        <v>4.4999999999999997E-3</v>
      </c>
    </row>
    <row r="604" spans="1:7" x14ac:dyDescent="0.3">
      <c r="A604" s="2">
        <v>44196</v>
      </c>
      <c r="B604">
        <v>130.55000000000001</v>
      </c>
      <c r="C604">
        <v>131.37</v>
      </c>
      <c r="D604">
        <v>131.51</v>
      </c>
      <c r="E604">
        <v>129.15</v>
      </c>
      <c r="F604" t="s">
        <v>4196</v>
      </c>
      <c r="G604">
        <v>-6.8999999999999999E-3</v>
      </c>
    </row>
    <row r="605" spans="1:7" x14ac:dyDescent="0.3">
      <c r="A605" s="2">
        <v>44195</v>
      </c>
      <c r="B605">
        <v>131.46</v>
      </c>
      <c r="C605">
        <v>129.9</v>
      </c>
      <c r="D605">
        <v>132.13999999999999</v>
      </c>
      <c r="E605">
        <v>128.97</v>
      </c>
      <c r="F605" t="s">
        <v>10290</v>
      </c>
      <c r="G605">
        <v>1.5599999999999999E-2</v>
      </c>
    </row>
    <row r="606" spans="1:7" x14ac:dyDescent="0.3">
      <c r="A606" s="2">
        <v>44194</v>
      </c>
      <c r="B606">
        <v>129.43</v>
      </c>
      <c r="C606">
        <v>129.25</v>
      </c>
      <c r="D606">
        <v>130.72999999999999</v>
      </c>
      <c r="E606">
        <v>128.41999999999999</v>
      </c>
      <c r="F606" t="s">
        <v>4060</v>
      </c>
      <c r="G606">
        <v>3.3999999999999998E-3</v>
      </c>
    </row>
    <row r="607" spans="1:7" x14ac:dyDescent="0.3">
      <c r="A607" s="2">
        <v>44193</v>
      </c>
      <c r="B607">
        <v>129</v>
      </c>
      <c r="C607">
        <v>130.63</v>
      </c>
      <c r="D607">
        <v>130.63</v>
      </c>
      <c r="E607">
        <v>127.63</v>
      </c>
      <c r="F607" t="s">
        <v>4320</v>
      </c>
      <c r="G607">
        <v>-7.1999999999999998E-3</v>
      </c>
    </row>
    <row r="608" spans="1:7" x14ac:dyDescent="0.3">
      <c r="A608" s="2">
        <v>44189</v>
      </c>
      <c r="B608">
        <v>129.94</v>
      </c>
      <c r="C608">
        <v>130.37</v>
      </c>
      <c r="D608">
        <v>131.32</v>
      </c>
      <c r="E608">
        <v>129.38999999999999</v>
      </c>
      <c r="F608" t="s">
        <v>3763</v>
      </c>
      <c r="G608">
        <v>-1.1999999999999999E-3</v>
      </c>
    </row>
    <row r="609" spans="1:7" x14ac:dyDescent="0.3">
      <c r="A609" s="2">
        <v>44188</v>
      </c>
      <c r="B609">
        <v>130.09</v>
      </c>
      <c r="C609">
        <v>132.56</v>
      </c>
      <c r="D609">
        <v>132.75</v>
      </c>
      <c r="E609">
        <v>130.05000000000001</v>
      </c>
      <c r="F609" t="s">
        <v>10291</v>
      </c>
      <c r="G609">
        <v>-2.0299999999999999E-2</v>
      </c>
    </row>
    <row r="610" spans="1:7" x14ac:dyDescent="0.3">
      <c r="A610" s="2">
        <v>44187</v>
      </c>
      <c r="B610">
        <v>132.78</v>
      </c>
      <c r="C610">
        <v>133.19</v>
      </c>
      <c r="D610">
        <v>133.37</v>
      </c>
      <c r="E610">
        <v>130.54</v>
      </c>
      <c r="F610" t="s">
        <v>4774</v>
      </c>
      <c r="G610">
        <v>-4.1000000000000003E-3</v>
      </c>
    </row>
    <row r="611" spans="1:7" x14ac:dyDescent="0.3">
      <c r="A611" s="2">
        <v>44186</v>
      </c>
      <c r="B611">
        <v>133.32</v>
      </c>
      <c r="C611">
        <v>130.75</v>
      </c>
      <c r="D611">
        <v>133.69999999999999</v>
      </c>
      <c r="E611">
        <v>129.68</v>
      </c>
      <c r="F611" t="s">
        <v>9247</v>
      </c>
      <c r="G611">
        <v>4.4999999999999997E-3</v>
      </c>
    </row>
    <row r="612" spans="1:7" x14ac:dyDescent="0.3">
      <c r="A612" s="2">
        <v>44183</v>
      </c>
      <c r="B612">
        <v>132.72</v>
      </c>
      <c r="C612">
        <v>133.79</v>
      </c>
      <c r="D612">
        <v>134.05000000000001</v>
      </c>
      <c r="E612">
        <v>130.71</v>
      </c>
      <c r="F612" t="s">
        <v>1176</v>
      </c>
      <c r="G612">
        <v>-5.1999999999999998E-3</v>
      </c>
    </row>
    <row r="613" spans="1:7" x14ac:dyDescent="0.3">
      <c r="A613" s="2">
        <v>44182</v>
      </c>
      <c r="B613">
        <v>133.41</v>
      </c>
      <c r="C613">
        <v>133.66999999999999</v>
      </c>
      <c r="D613">
        <v>133.79</v>
      </c>
      <c r="E613">
        <v>131.79</v>
      </c>
      <c r="F613" t="s">
        <v>1488</v>
      </c>
      <c r="G613">
        <v>7.4999999999999997E-3</v>
      </c>
    </row>
    <row r="614" spans="1:7" x14ac:dyDescent="0.3">
      <c r="A614" s="2">
        <v>44181</v>
      </c>
      <c r="B614">
        <v>132.43</v>
      </c>
      <c r="C614">
        <v>134.22</v>
      </c>
      <c r="D614">
        <v>134.37</v>
      </c>
      <c r="E614">
        <v>132.13</v>
      </c>
      <c r="F614" t="s">
        <v>4780</v>
      </c>
      <c r="G614">
        <v>-8.8000000000000005E-3</v>
      </c>
    </row>
    <row r="615" spans="1:7" x14ac:dyDescent="0.3">
      <c r="A615" s="2">
        <v>44180</v>
      </c>
      <c r="B615">
        <v>133.6</v>
      </c>
      <c r="C615">
        <v>134.4</v>
      </c>
      <c r="D615">
        <v>134.63999999999999</v>
      </c>
      <c r="E615">
        <v>131.87</v>
      </c>
      <c r="F615" t="s">
        <v>10292</v>
      </c>
      <c r="G615">
        <v>3.8999999999999998E-3</v>
      </c>
    </row>
    <row r="616" spans="1:7" x14ac:dyDescent="0.3">
      <c r="A616" s="2">
        <v>44179</v>
      </c>
      <c r="B616">
        <v>133.09</v>
      </c>
      <c r="C616">
        <v>130.88</v>
      </c>
      <c r="D616">
        <v>133.88999999999999</v>
      </c>
      <c r="E616">
        <v>130.77000000000001</v>
      </c>
      <c r="F616" t="s">
        <v>1532</v>
      </c>
      <c r="G616">
        <v>2.2700000000000001E-2</v>
      </c>
    </row>
    <row r="617" spans="1:7" x14ac:dyDescent="0.3">
      <c r="A617" s="2">
        <v>44176</v>
      </c>
      <c r="B617">
        <v>130.13</v>
      </c>
      <c r="C617">
        <v>129.66999999999999</v>
      </c>
      <c r="D617">
        <v>130.19999999999999</v>
      </c>
      <c r="E617">
        <v>128.22999999999999</v>
      </c>
      <c r="F617" t="s">
        <v>1836</v>
      </c>
      <c r="G617">
        <v>3.2000000000000002E-3</v>
      </c>
    </row>
    <row r="618" spans="1:7" x14ac:dyDescent="0.3">
      <c r="A618" s="2">
        <v>44175</v>
      </c>
      <c r="B618">
        <v>129.72</v>
      </c>
      <c r="C618">
        <v>128.69</v>
      </c>
      <c r="D618">
        <v>130.69</v>
      </c>
      <c r="E618">
        <v>128.49</v>
      </c>
      <c r="F618" t="s">
        <v>3549</v>
      </c>
      <c r="G618">
        <v>3.2000000000000002E-3</v>
      </c>
    </row>
    <row r="619" spans="1:7" x14ac:dyDescent="0.3">
      <c r="A619" s="2">
        <v>44174</v>
      </c>
      <c r="B619">
        <v>129.31</v>
      </c>
      <c r="C619">
        <v>133.01</v>
      </c>
      <c r="D619">
        <v>134.13999999999999</v>
      </c>
      <c r="E619">
        <v>128.68</v>
      </c>
      <c r="F619" t="s">
        <v>4794</v>
      </c>
      <c r="G619">
        <v>-3.1399999999999997E-2</v>
      </c>
    </row>
    <row r="620" spans="1:7" x14ac:dyDescent="0.3">
      <c r="A620" s="2">
        <v>44173</v>
      </c>
      <c r="B620">
        <v>133.5</v>
      </c>
      <c r="C620">
        <v>135.85</v>
      </c>
      <c r="D620">
        <v>135.99</v>
      </c>
      <c r="E620">
        <v>132.82</v>
      </c>
      <c r="F620" t="s">
        <v>4114</v>
      </c>
      <c r="G620">
        <v>-1.89E-2</v>
      </c>
    </row>
    <row r="621" spans="1:7" x14ac:dyDescent="0.3">
      <c r="A621" s="2">
        <v>44172</v>
      </c>
      <c r="B621">
        <v>136.07</v>
      </c>
      <c r="C621">
        <v>136.01</v>
      </c>
      <c r="D621">
        <v>137.31</v>
      </c>
      <c r="E621">
        <v>135</v>
      </c>
      <c r="F621" t="s">
        <v>4164</v>
      </c>
      <c r="G621">
        <v>3.5999999999999999E-3</v>
      </c>
    </row>
    <row r="622" spans="1:7" x14ac:dyDescent="0.3">
      <c r="A622" s="2">
        <v>44169</v>
      </c>
      <c r="B622">
        <v>135.58000000000001</v>
      </c>
      <c r="C622">
        <v>134.49</v>
      </c>
      <c r="D622">
        <v>135.6</v>
      </c>
      <c r="E622">
        <v>133.88999999999999</v>
      </c>
      <c r="F622" t="s">
        <v>4313</v>
      </c>
      <c r="G622">
        <v>1.21E-2</v>
      </c>
    </row>
    <row r="623" spans="1:7" x14ac:dyDescent="0.3">
      <c r="A623" s="2">
        <v>44168</v>
      </c>
      <c r="B623">
        <v>133.96</v>
      </c>
      <c r="C623">
        <v>135.88</v>
      </c>
      <c r="D623">
        <v>136.6</v>
      </c>
      <c r="E623">
        <v>133.29</v>
      </c>
      <c r="F623" t="s">
        <v>9167</v>
      </c>
      <c r="G623">
        <v>-1.0999999999999999E-2</v>
      </c>
    </row>
    <row r="624" spans="1:7" x14ac:dyDescent="0.3">
      <c r="A624" s="2">
        <v>44167</v>
      </c>
      <c r="B624">
        <v>135.44999999999999</v>
      </c>
      <c r="C624">
        <v>133.51</v>
      </c>
      <c r="D624">
        <v>136.72999999999999</v>
      </c>
      <c r="E624">
        <v>132.34</v>
      </c>
      <c r="F624" t="s">
        <v>1976</v>
      </c>
      <c r="G624">
        <v>1.15E-2</v>
      </c>
    </row>
    <row r="625" spans="1:7" x14ac:dyDescent="0.3">
      <c r="A625" s="2">
        <v>44166</v>
      </c>
      <c r="B625">
        <v>133.9</v>
      </c>
      <c r="C625">
        <v>134.91999999999999</v>
      </c>
      <c r="D625">
        <v>135.29</v>
      </c>
      <c r="E625">
        <v>132.28</v>
      </c>
      <c r="F625" t="s">
        <v>10293</v>
      </c>
      <c r="G625">
        <v>-8.9999999999999998E-4</v>
      </c>
    </row>
    <row r="626" spans="1:7" x14ac:dyDescent="0.3">
      <c r="A626" s="2">
        <v>44165</v>
      </c>
      <c r="B626">
        <v>134.01</v>
      </c>
      <c r="C626">
        <v>132.65</v>
      </c>
      <c r="D626">
        <v>134.13</v>
      </c>
      <c r="E626">
        <v>129.72</v>
      </c>
      <c r="F626" t="s">
        <v>8969</v>
      </c>
      <c r="G626">
        <v>1.06E-2</v>
      </c>
    </row>
    <row r="627" spans="1:7" x14ac:dyDescent="0.3">
      <c r="A627" s="2">
        <v>44162</v>
      </c>
      <c r="B627">
        <v>132.61000000000001</v>
      </c>
      <c r="C627">
        <v>133.75</v>
      </c>
      <c r="D627">
        <v>134.07</v>
      </c>
      <c r="E627">
        <v>131.71</v>
      </c>
      <c r="F627" t="s">
        <v>4041</v>
      </c>
      <c r="G627">
        <v>2E-3</v>
      </c>
    </row>
    <row r="628" spans="1:7" x14ac:dyDescent="0.3">
      <c r="A628" s="2">
        <v>44160</v>
      </c>
      <c r="B628">
        <v>132.35</v>
      </c>
      <c r="C628">
        <v>130.32</v>
      </c>
      <c r="D628">
        <v>132.69</v>
      </c>
      <c r="E628">
        <v>130.19999999999999</v>
      </c>
      <c r="F628" t="s">
        <v>1068</v>
      </c>
      <c r="G628">
        <v>2.1399999999999999E-2</v>
      </c>
    </row>
    <row r="629" spans="1:7" x14ac:dyDescent="0.3">
      <c r="A629" s="2">
        <v>44159</v>
      </c>
      <c r="B629">
        <v>129.58000000000001</v>
      </c>
      <c r="C629">
        <v>131.43</v>
      </c>
      <c r="D629">
        <v>131.62</v>
      </c>
      <c r="E629">
        <v>128.85</v>
      </c>
      <c r="F629" t="s">
        <v>9344</v>
      </c>
      <c r="G629">
        <v>-1.3899999999999999E-2</v>
      </c>
    </row>
    <row r="630" spans="1:7" x14ac:dyDescent="0.3">
      <c r="A630" s="2">
        <v>44158</v>
      </c>
      <c r="B630">
        <v>131.4</v>
      </c>
      <c r="C630">
        <v>131.71</v>
      </c>
      <c r="D630">
        <v>133.82</v>
      </c>
      <c r="E630">
        <v>130.15</v>
      </c>
      <c r="F630" t="s">
        <v>2121</v>
      </c>
      <c r="G630">
        <v>4.0000000000000001E-3</v>
      </c>
    </row>
    <row r="631" spans="1:7" x14ac:dyDescent="0.3">
      <c r="A631" s="2">
        <v>44155</v>
      </c>
      <c r="B631">
        <v>130.88</v>
      </c>
      <c r="C631">
        <v>134.54</v>
      </c>
      <c r="D631">
        <v>134.94</v>
      </c>
      <c r="E631">
        <v>130.65</v>
      </c>
      <c r="F631" t="s">
        <v>10294</v>
      </c>
      <c r="G631">
        <v>-2.6200000000000001E-2</v>
      </c>
    </row>
    <row r="632" spans="1:7" x14ac:dyDescent="0.3">
      <c r="A632" s="2">
        <v>44154</v>
      </c>
      <c r="B632">
        <v>134.4</v>
      </c>
      <c r="C632">
        <v>132.13</v>
      </c>
      <c r="D632">
        <v>134.88</v>
      </c>
      <c r="E632">
        <v>131</v>
      </c>
      <c r="F632" t="s">
        <v>927</v>
      </c>
      <c r="G632">
        <v>8.9999999999999998E-4</v>
      </c>
    </row>
    <row r="633" spans="1:7" x14ac:dyDescent="0.3">
      <c r="A633" s="2">
        <v>44153</v>
      </c>
      <c r="B633">
        <v>134.29</v>
      </c>
      <c r="C633">
        <v>134.65</v>
      </c>
      <c r="D633">
        <v>136.06</v>
      </c>
      <c r="E633">
        <v>131.85</v>
      </c>
      <c r="F633" t="s">
        <v>10295</v>
      </c>
      <c r="G633">
        <v>5.0000000000000001E-4</v>
      </c>
    </row>
    <row r="634" spans="1:7" x14ac:dyDescent="0.3">
      <c r="A634" s="2">
        <v>44152</v>
      </c>
      <c r="B634">
        <v>134.22</v>
      </c>
      <c r="C634">
        <v>135.52000000000001</v>
      </c>
      <c r="D634">
        <v>135.96</v>
      </c>
      <c r="E634">
        <v>133.04</v>
      </c>
      <c r="F634" t="s">
        <v>9288</v>
      </c>
      <c r="G634">
        <v>-6.8999999999999999E-3</v>
      </c>
    </row>
    <row r="635" spans="1:7" x14ac:dyDescent="0.3">
      <c r="A635" s="2">
        <v>44151</v>
      </c>
      <c r="B635">
        <v>135.15</v>
      </c>
      <c r="C635">
        <v>131.72999999999999</v>
      </c>
      <c r="D635">
        <v>136.49</v>
      </c>
      <c r="E635">
        <v>131.56</v>
      </c>
      <c r="F635" t="s">
        <v>9463</v>
      </c>
      <c r="G635">
        <v>1.6400000000000001E-2</v>
      </c>
    </row>
    <row r="636" spans="1:7" x14ac:dyDescent="0.3">
      <c r="A636" s="2">
        <v>44148</v>
      </c>
      <c r="B636">
        <v>132.97</v>
      </c>
      <c r="C636">
        <v>136.27000000000001</v>
      </c>
      <c r="D636">
        <v>136.69</v>
      </c>
      <c r="E636">
        <v>130.59</v>
      </c>
      <c r="F636" t="s">
        <v>10296</v>
      </c>
      <c r="G636">
        <v>-1.1900000000000001E-2</v>
      </c>
    </row>
    <row r="637" spans="1:7" x14ac:dyDescent="0.3">
      <c r="A637" s="2">
        <v>44147</v>
      </c>
      <c r="B637">
        <v>134.57</v>
      </c>
      <c r="C637">
        <v>134.79</v>
      </c>
      <c r="D637">
        <v>137.66</v>
      </c>
      <c r="E637">
        <v>133.16</v>
      </c>
      <c r="F637" t="s">
        <v>10297</v>
      </c>
      <c r="G637">
        <v>2.8999999999999998E-3</v>
      </c>
    </row>
    <row r="638" spans="1:7" x14ac:dyDescent="0.3">
      <c r="A638" s="2">
        <v>44146</v>
      </c>
      <c r="B638">
        <v>134.18</v>
      </c>
      <c r="C638">
        <v>130.54</v>
      </c>
      <c r="D638">
        <v>134.35</v>
      </c>
      <c r="E638">
        <v>129.47999999999999</v>
      </c>
      <c r="F638" t="s">
        <v>1128</v>
      </c>
      <c r="G638">
        <v>5.0700000000000002E-2</v>
      </c>
    </row>
    <row r="639" spans="1:7" x14ac:dyDescent="0.3">
      <c r="A639" s="2">
        <v>44145</v>
      </c>
      <c r="B639">
        <v>127.7</v>
      </c>
      <c r="C639">
        <v>136.07</v>
      </c>
      <c r="D639">
        <v>136.07</v>
      </c>
      <c r="E639">
        <v>126.28</v>
      </c>
      <c r="F639" t="s">
        <v>9633</v>
      </c>
      <c r="G639">
        <v>-6.3100000000000003E-2</v>
      </c>
    </row>
    <row r="640" spans="1:7" x14ac:dyDescent="0.3">
      <c r="A640" s="2">
        <v>44144</v>
      </c>
      <c r="B640">
        <v>136.31</v>
      </c>
      <c r="C640">
        <v>145.52000000000001</v>
      </c>
      <c r="D640">
        <v>146.91</v>
      </c>
      <c r="E640">
        <v>136.11000000000001</v>
      </c>
      <c r="F640" t="s">
        <v>3895</v>
      </c>
      <c r="G640">
        <v>-6.4000000000000001E-2</v>
      </c>
    </row>
    <row r="641" spans="1:7" x14ac:dyDescent="0.3">
      <c r="A641" s="2">
        <v>44141</v>
      </c>
      <c r="B641">
        <v>145.62</v>
      </c>
      <c r="C641">
        <v>141.1</v>
      </c>
      <c r="D641">
        <v>145.88999999999999</v>
      </c>
      <c r="E641">
        <v>138.94999999999999</v>
      </c>
      <c r="F641" t="s">
        <v>10040</v>
      </c>
      <c r="G641">
        <v>2.8400000000000002E-2</v>
      </c>
    </row>
    <row r="642" spans="1:7" x14ac:dyDescent="0.3">
      <c r="A642" s="2">
        <v>44140</v>
      </c>
      <c r="B642">
        <v>141.6</v>
      </c>
      <c r="C642">
        <v>141.63</v>
      </c>
      <c r="D642">
        <v>143.38999999999999</v>
      </c>
      <c r="E642">
        <v>139.91</v>
      </c>
      <c r="F642" t="s">
        <v>8822</v>
      </c>
      <c r="G642">
        <v>2.6499999999999999E-2</v>
      </c>
    </row>
    <row r="643" spans="1:7" x14ac:dyDescent="0.3">
      <c r="A643" s="2">
        <v>44139</v>
      </c>
      <c r="B643">
        <v>137.94</v>
      </c>
      <c r="C643">
        <v>133.88999999999999</v>
      </c>
      <c r="D643">
        <v>138.27000000000001</v>
      </c>
      <c r="E643">
        <v>133.37</v>
      </c>
      <c r="F643" t="s">
        <v>1483</v>
      </c>
      <c r="G643">
        <v>5.9499999999999997E-2</v>
      </c>
    </row>
    <row r="644" spans="1:7" x14ac:dyDescent="0.3">
      <c r="A644" s="2">
        <v>44138</v>
      </c>
      <c r="B644">
        <v>130.19999999999999</v>
      </c>
      <c r="C644">
        <v>127.08</v>
      </c>
      <c r="D644">
        <v>131.05000000000001</v>
      </c>
      <c r="E644">
        <v>126.03</v>
      </c>
      <c r="F644" t="s">
        <v>10298</v>
      </c>
      <c r="G644">
        <v>3.49E-2</v>
      </c>
    </row>
    <row r="645" spans="1:7" x14ac:dyDescent="0.3">
      <c r="A645" s="2">
        <v>44137</v>
      </c>
      <c r="B645">
        <v>125.81</v>
      </c>
      <c r="C645">
        <v>126.58</v>
      </c>
      <c r="D645">
        <v>128.37</v>
      </c>
      <c r="E645">
        <v>123.95</v>
      </c>
      <c r="F645" t="s">
        <v>1201</v>
      </c>
      <c r="G645">
        <v>3.7000000000000002E-3</v>
      </c>
    </row>
    <row r="646" spans="1:7" x14ac:dyDescent="0.3">
      <c r="A646" s="2">
        <v>44134</v>
      </c>
      <c r="B646">
        <v>125.34</v>
      </c>
      <c r="C646">
        <v>128.5</v>
      </c>
      <c r="D646">
        <v>129.36000000000001</v>
      </c>
      <c r="E646">
        <v>123</v>
      </c>
      <c r="F646" t="s">
        <v>9141</v>
      </c>
      <c r="G646">
        <v>-3.7600000000000001E-2</v>
      </c>
    </row>
    <row r="647" spans="1:7" x14ac:dyDescent="0.3">
      <c r="A647" s="2">
        <v>44133</v>
      </c>
      <c r="B647">
        <v>130.24</v>
      </c>
      <c r="C647">
        <v>128.38</v>
      </c>
      <c r="D647">
        <v>131.93</v>
      </c>
      <c r="E647">
        <v>127.5</v>
      </c>
      <c r="F647" t="s">
        <v>10299</v>
      </c>
      <c r="G647">
        <v>3.1399999999999997E-2</v>
      </c>
    </row>
    <row r="648" spans="1:7" x14ac:dyDescent="0.3">
      <c r="A648" s="2">
        <v>44132</v>
      </c>
      <c r="B648">
        <v>126.27</v>
      </c>
      <c r="C648">
        <v>131.97999999999999</v>
      </c>
      <c r="D648">
        <v>132.6</v>
      </c>
      <c r="E648">
        <v>126.09</v>
      </c>
      <c r="F648" t="s">
        <v>10300</v>
      </c>
      <c r="G648">
        <v>-5.7500000000000002E-2</v>
      </c>
    </row>
    <row r="649" spans="1:7" x14ac:dyDescent="0.3">
      <c r="A649" s="2">
        <v>44131</v>
      </c>
      <c r="B649">
        <v>133.97</v>
      </c>
      <c r="C649">
        <v>133.06</v>
      </c>
      <c r="D649">
        <v>134.41999999999999</v>
      </c>
      <c r="E649">
        <v>131.91</v>
      </c>
      <c r="F649" t="s">
        <v>10301</v>
      </c>
      <c r="G649">
        <v>1.9400000000000001E-2</v>
      </c>
    </row>
    <row r="650" spans="1:7" x14ac:dyDescent="0.3">
      <c r="A650" s="2">
        <v>44130</v>
      </c>
      <c r="B650">
        <v>131.41</v>
      </c>
      <c r="C650">
        <v>134.27000000000001</v>
      </c>
      <c r="D650">
        <v>136.93</v>
      </c>
      <c r="E650">
        <v>130.38</v>
      </c>
      <c r="F650" t="s">
        <v>10302</v>
      </c>
      <c r="G650">
        <v>-3.3000000000000002E-2</v>
      </c>
    </row>
    <row r="651" spans="1:7" x14ac:dyDescent="0.3">
      <c r="A651" s="2">
        <v>44127</v>
      </c>
      <c r="B651">
        <v>135.9</v>
      </c>
      <c r="C651">
        <v>134.5</v>
      </c>
      <c r="D651">
        <v>135.93</v>
      </c>
      <c r="E651">
        <v>132.91</v>
      </c>
      <c r="F651" t="s">
        <v>2134</v>
      </c>
      <c r="G651">
        <v>1.72E-2</v>
      </c>
    </row>
    <row r="652" spans="1:7" x14ac:dyDescent="0.3">
      <c r="A652" s="2">
        <v>44126</v>
      </c>
      <c r="B652">
        <v>133.61000000000001</v>
      </c>
      <c r="C652">
        <v>135.22999999999999</v>
      </c>
      <c r="D652">
        <v>136.12</v>
      </c>
      <c r="E652">
        <v>132.32</v>
      </c>
      <c r="F652" t="s">
        <v>4175</v>
      </c>
      <c r="G652">
        <v>-1.21E-2</v>
      </c>
    </row>
    <row r="653" spans="1:7" x14ac:dyDescent="0.3">
      <c r="A653" s="2">
        <v>44125</v>
      </c>
      <c r="B653">
        <v>135.25</v>
      </c>
      <c r="C653">
        <v>136.25</v>
      </c>
      <c r="D653">
        <v>137.91</v>
      </c>
      <c r="E653">
        <v>134.78</v>
      </c>
      <c r="F653" t="s">
        <v>3846</v>
      </c>
      <c r="G653">
        <v>-8.8000000000000005E-3</v>
      </c>
    </row>
    <row r="654" spans="1:7" x14ac:dyDescent="0.3">
      <c r="A654" s="2">
        <v>44124</v>
      </c>
      <c r="B654">
        <v>136.46</v>
      </c>
      <c r="C654">
        <v>135.84</v>
      </c>
      <c r="D654">
        <v>138</v>
      </c>
      <c r="E654">
        <v>135.07</v>
      </c>
      <c r="F654" t="s">
        <v>10303</v>
      </c>
      <c r="G654">
        <v>1.09E-2</v>
      </c>
    </row>
    <row r="655" spans="1:7" x14ac:dyDescent="0.3">
      <c r="A655" s="2">
        <v>44123</v>
      </c>
      <c r="B655">
        <v>134.97999999999999</v>
      </c>
      <c r="C655">
        <v>139.03</v>
      </c>
      <c r="D655">
        <v>139.83000000000001</v>
      </c>
      <c r="E655">
        <v>134.07</v>
      </c>
      <c r="F655" t="s">
        <v>1082</v>
      </c>
      <c r="G655">
        <v>-2.2700000000000001E-2</v>
      </c>
    </row>
    <row r="656" spans="1:7" x14ac:dyDescent="0.3">
      <c r="A656" s="2">
        <v>44120</v>
      </c>
      <c r="B656">
        <v>138.12</v>
      </c>
      <c r="C656">
        <v>140.37</v>
      </c>
      <c r="D656">
        <v>141.21</v>
      </c>
      <c r="E656">
        <v>137.93</v>
      </c>
      <c r="F656" t="s">
        <v>9521</v>
      </c>
      <c r="G656">
        <v>-1.1299999999999999E-2</v>
      </c>
    </row>
    <row r="657" spans="1:7" x14ac:dyDescent="0.3">
      <c r="A657" s="2">
        <v>44119</v>
      </c>
      <c r="B657">
        <v>139.69999999999999</v>
      </c>
      <c r="C657">
        <v>138.11000000000001</v>
      </c>
      <c r="D657">
        <v>140.06</v>
      </c>
      <c r="E657">
        <v>137.68</v>
      </c>
      <c r="F657" t="s">
        <v>10304</v>
      </c>
      <c r="G657">
        <v>-8.8999999999999999E-3</v>
      </c>
    </row>
    <row r="658" spans="1:7" x14ac:dyDescent="0.3">
      <c r="A658" s="2">
        <v>44118</v>
      </c>
      <c r="B658">
        <v>140.94999999999999</v>
      </c>
      <c r="C658">
        <v>142.9</v>
      </c>
      <c r="D658">
        <v>143.43</v>
      </c>
      <c r="E658">
        <v>139.6</v>
      </c>
      <c r="F658" t="s">
        <v>3913</v>
      </c>
      <c r="G658">
        <v>-1.0699999999999999E-2</v>
      </c>
    </row>
    <row r="659" spans="1:7" x14ac:dyDescent="0.3">
      <c r="A659" s="2">
        <v>44117</v>
      </c>
      <c r="B659">
        <v>142.47999999999999</v>
      </c>
      <c r="C659">
        <v>142.96</v>
      </c>
      <c r="D659">
        <v>143.47999999999999</v>
      </c>
      <c r="E659">
        <v>140.19</v>
      </c>
      <c r="F659" t="s">
        <v>10305</v>
      </c>
      <c r="G659">
        <v>1.6000000000000001E-3</v>
      </c>
    </row>
    <row r="660" spans="1:7" x14ac:dyDescent="0.3">
      <c r="A660" s="2">
        <v>44116</v>
      </c>
      <c r="B660">
        <v>142.26</v>
      </c>
      <c r="C660">
        <v>139.9</v>
      </c>
      <c r="D660">
        <v>143.47</v>
      </c>
      <c r="E660">
        <v>139.13</v>
      </c>
      <c r="F660" t="s">
        <v>10242</v>
      </c>
      <c r="G660">
        <v>3.3700000000000001E-2</v>
      </c>
    </row>
    <row r="661" spans="1:7" x14ac:dyDescent="0.3">
      <c r="A661" s="2">
        <v>44113</v>
      </c>
      <c r="B661">
        <v>137.63</v>
      </c>
      <c r="C661">
        <v>137.66999999999999</v>
      </c>
      <c r="D661">
        <v>138.24</v>
      </c>
      <c r="E661">
        <v>136.61000000000001</v>
      </c>
      <c r="F661" t="s">
        <v>10306</v>
      </c>
      <c r="G661">
        <v>-5.4999999999999997E-3</v>
      </c>
    </row>
    <row r="662" spans="1:7" x14ac:dyDescent="0.3">
      <c r="A662" s="2">
        <v>44112</v>
      </c>
      <c r="B662">
        <v>138.38999999999999</v>
      </c>
      <c r="C662">
        <v>140.75</v>
      </c>
      <c r="D662">
        <v>140.85</v>
      </c>
      <c r="E662">
        <v>137.58000000000001</v>
      </c>
      <c r="F662" t="s">
        <v>10307</v>
      </c>
      <c r="G662">
        <v>-8.9999999999999993E-3</v>
      </c>
    </row>
    <row r="663" spans="1:7" x14ac:dyDescent="0.3">
      <c r="A663" s="2">
        <v>44111</v>
      </c>
      <c r="B663">
        <v>139.63999999999999</v>
      </c>
      <c r="C663">
        <v>140</v>
      </c>
      <c r="D663">
        <v>141.19</v>
      </c>
      <c r="E663">
        <v>138.63</v>
      </c>
      <c r="F663" t="s">
        <v>3989</v>
      </c>
      <c r="G663">
        <v>1.66E-2</v>
      </c>
    </row>
    <row r="664" spans="1:7" x14ac:dyDescent="0.3">
      <c r="A664" s="2">
        <v>44110</v>
      </c>
      <c r="B664">
        <v>137.37</v>
      </c>
      <c r="C664">
        <v>138.30000000000001</v>
      </c>
      <c r="D664">
        <v>141.41999999999999</v>
      </c>
      <c r="E664">
        <v>136.65</v>
      </c>
      <c r="F664" t="s">
        <v>10308</v>
      </c>
      <c r="G664">
        <v>6.8999999999999999E-3</v>
      </c>
    </row>
    <row r="665" spans="1:7" x14ac:dyDescent="0.3">
      <c r="A665" s="2">
        <v>44109</v>
      </c>
      <c r="B665">
        <v>136.43</v>
      </c>
      <c r="C665">
        <v>132.36000000000001</v>
      </c>
      <c r="D665">
        <v>136.44</v>
      </c>
      <c r="E665">
        <v>132.22999999999999</v>
      </c>
      <c r="F665" t="s">
        <v>9170</v>
      </c>
      <c r="G665">
        <v>4.4400000000000002E-2</v>
      </c>
    </row>
    <row r="666" spans="1:7" x14ac:dyDescent="0.3">
      <c r="A666" s="2">
        <v>44106</v>
      </c>
      <c r="B666">
        <v>130.62</v>
      </c>
      <c r="C666">
        <v>132.25</v>
      </c>
      <c r="D666">
        <v>135.19999999999999</v>
      </c>
      <c r="E666">
        <v>130.51</v>
      </c>
      <c r="F666" t="s">
        <v>10309</v>
      </c>
      <c r="G666">
        <v>-4.0599999999999997E-2</v>
      </c>
    </row>
    <row r="667" spans="1:7" x14ac:dyDescent="0.3">
      <c r="A667" s="2">
        <v>44105</v>
      </c>
      <c r="B667">
        <v>136.15</v>
      </c>
      <c r="C667">
        <v>137.58000000000001</v>
      </c>
      <c r="D667">
        <v>137.63</v>
      </c>
      <c r="E667">
        <v>134.61000000000001</v>
      </c>
      <c r="F667" t="s">
        <v>10310</v>
      </c>
      <c r="G667">
        <v>6.1999999999999998E-3</v>
      </c>
    </row>
    <row r="668" spans="1:7" x14ac:dyDescent="0.3">
      <c r="A668" s="2">
        <v>44104</v>
      </c>
      <c r="B668">
        <v>135.30000000000001</v>
      </c>
      <c r="C668">
        <v>131.57</v>
      </c>
      <c r="D668">
        <v>136.22999999999999</v>
      </c>
      <c r="E668">
        <v>131.5</v>
      </c>
      <c r="F668" t="s">
        <v>10311</v>
      </c>
      <c r="G668">
        <v>2.3E-2</v>
      </c>
    </row>
    <row r="669" spans="1:7" x14ac:dyDescent="0.3">
      <c r="A669" s="2">
        <v>44103</v>
      </c>
      <c r="B669">
        <v>132.26</v>
      </c>
      <c r="C669">
        <v>129.38</v>
      </c>
      <c r="D669">
        <v>134.43</v>
      </c>
      <c r="E669">
        <v>129.33000000000001</v>
      </c>
      <c r="F669" t="s">
        <v>10312</v>
      </c>
      <c r="G669">
        <v>1.46E-2</v>
      </c>
    </row>
    <row r="670" spans="1:7" x14ac:dyDescent="0.3">
      <c r="A670" s="2">
        <v>44102</v>
      </c>
      <c r="B670">
        <v>130.35</v>
      </c>
      <c r="C670">
        <v>130.4</v>
      </c>
      <c r="D670">
        <v>130.52000000000001</v>
      </c>
      <c r="E670">
        <v>127.5</v>
      </c>
      <c r="F670" t="s">
        <v>10313</v>
      </c>
      <c r="G670">
        <v>1.2500000000000001E-2</v>
      </c>
    </row>
    <row r="671" spans="1:7" x14ac:dyDescent="0.3">
      <c r="A671" s="2">
        <v>44099</v>
      </c>
      <c r="B671">
        <v>128.74</v>
      </c>
      <c r="C671">
        <v>124.47</v>
      </c>
      <c r="D671">
        <v>128.84</v>
      </c>
      <c r="E671">
        <v>122.46</v>
      </c>
      <c r="F671" t="s">
        <v>10314</v>
      </c>
      <c r="G671">
        <v>4.2599999999999999E-2</v>
      </c>
    </row>
    <row r="672" spans="1:7" x14ac:dyDescent="0.3">
      <c r="A672" s="2">
        <v>44098</v>
      </c>
      <c r="B672">
        <v>123.48</v>
      </c>
      <c r="C672">
        <v>120.72</v>
      </c>
      <c r="D672">
        <v>125.69</v>
      </c>
      <c r="E672">
        <v>120.14</v>
      </c>
      <c r="F672" t="s">
        <v>9786</v>
      </c>
      <c r="G672">
        <v>1.8499999999999999E-2</v>
      </c>
    </row>
    <row r="673" spans="1:7" x14ac:dyDescent="0.3">
      <c r="A673" s="2">
        <v>44097</v>
      </c>
      <c r="B673">
        <v>121.24</v>
      </c>
      <c r="C673">
        <v>125.75</v>
      </c>
      <c r="D673">
        <v>127.27</v>
      </c>
      <c r="E673">
        <v>120.79</v>
      </c>
      <c r="F673" t="s">
        <v>10315</v>
      </c>
      <c r="G673">
        <v>-4.07E-2</v>
      </c>
    </row>
    <row r="674" spans="1:7" x14ac:dyDescent="0.3">
      <c r="A674" s="2">
        <v>44096</v>
      </c>
      <c r="B674">
        <v>126.38</v>
      </c>
      <c r="C674">
        <v>125.75</v>
      </c>
      <c r="D674">
        <v>126.48</v>
      </c>
      <c r="E674">
        <v>121.56</v>
      </c>
      <c r="F674" t="s">
        <v>10316</v>
      </c>
      <c r="G674">
        <v>9.5999999999999992E-3</v>
      </c>
    </row>
    <row r="675" spans="1:7" x14ac:dyDescent="0.3">
      <c r="A675" s="2">
        <v>44095</v>
      </c>
      <c r="B675">
        <v>125.17</v>
      </c>
      <c r="C675">
        <v>119.25</v>
      </c>
      <c r="D675">
        <v>125.22</v>
      </c>
      <c r="E675">
        <v>119.04</v>
      </c>
      <c r="F675" t="s">
        <v>9539</v>
      </c>
      <c r="G675">
        <v>2.69E-2</v>
      </c>
    </row>
    <row r="676" spans="1:7" x14ac:dyDescent="0.3">
      <c r="A676" s="2">
        <v>44092</v>
      </c>
      <c r="B676">
        <v>121.89</v>
      </c>
      <c r="C676">
        <v>125.94</v>
      </c>
      <c r="D676">
        <v>126.32</v>
      </c>
      <c r="E676">
        <v>119.89</v>
      </c>
      <c r="F676" t="s">
        <v>10317</v>
      </c>
      <c r="G676">
        <v>-2.1999999999999999E-2</v>
      </c>
    </row>
    <row r="677" spans="1:7" x14ac:dyDescent="0.3">
      <c r="A677" s="2">
        <v>44091</v>
      </c>
      <c r="B677">
        <v>124.64</v>
      </c>
      <c r="C677">
        <v>121.32</v>
      </c>
      <c r="D677">
        <v>125.9</v>
      </c>
      <c r="E677">
        <v>120.35</v>
      </c>
      <c r="F677" t="s">
        <v>10318</v>
      </c>
      <c r="G677">
        <v>-4.1000000000000003E-3</v>
      </c>
    </row>
    <row r="678" spans="1:7" x14ac:dyDescent="0.3">
      <c r="A678" s="2">
        <v>44090</v>
      </c>
      <c r="B678">
        <v>125.14</v>
      </c>
      <c r="C678">
        <v>129.57</v>
      </c>
      <c r="D678">
        <v>130.93</v>
      </c>
      <c r="E678">
        <v>125.14</v>
      </c>
      <c r="F678" t="s">
        <v>10319</v>
      </c>
      <c r="G678">
        <v>-3.6700000000000003E-2</v>
      </c>
    </row>
    <row r="679" spans="1:7" x14ac:dyDescent="0.3">
      <c r="A679" s="2">
        <v>44089</v>
      </c>
      <c r="B679">
        <v>129.91</v>
      </c>
      <c r="C679">
        <v>132.80000000000001</v>
      </c>
      <c r="D679">
        <v>132.99</v>
      </c>
      <c r="E679">
        <v>128.28</v>
      </c>
      <c r="F679" t="s">
        <v>10320</v>
      </c>
      <c r="G679">
        <v>9.1999999999999998E-3</v>
      </c>
    </row>
    <row r="680" spans="1:7" x14ac:dyDescent="0.3">
      <c r="A680" s="2">
        <v>44088</v>
      </c>
      <c r="B680">
        <v>128.72</v>
      </c>
      <c r="C680">
        <v>130.81</v>
      </c>
      <c r="D680">
        <v>133.15</v>
      </c>
      <c r="E680">
        <v>126.31</v>
      </c>
      <c r="F680" t="s">
        <v>10321</v>
      </c>
      <c r="G680">
        <v>5.8200000000000002E-2</v>
      </c>
    </row>
    <row r="681" spans="1:7" x14ac:dyDescent="0.3">
      <c r="A681" s="2">
        <v>44085</v>
      </c>
      <c r="B681">
        <v>121.64</v>
      </c>
      <c r="C681">
        <v>124.86</v>
      </c>
      <c r="D681">
        <v>126.53</v>
      </c>
      <c r="E681">
        <v>118.96</v>
      </c>
      <c r="F681" t="s">
        <v>9737</v>
      </c>
      <c r="G681">
        <v>-1.2E-2</v>
      </c>
    </row>
    <row r="682" spans="1:7" x14ac:dyDescent="0.3">
      <c r="A682" s="2">
        <v>44084</v>
      </c>
      <c r="B682">
        <v>123.12</v>
      </c>
      <c r="C682">
        <v>129.88999999999999</v>
      </c>
      <c r="D682">
        <v>130.65</v>
      </c>
      <c r="E682">
        <v>121.67</v>
      </c>
      <c r="F682" t="s">
        <v>9259</v>
      </c>
      <c r="G682">
        <v>-3.1699999999999999E-2</v>
      </c>
    </row>
    <row r="683" spans="1:7" x14ac:dyDescent="0.3">
      <c r="A683" s="2">
        <v>44083</v>
      </c>
      <c r="B683">
        <v>127.15</v>
      </c>
      <c r="C683">
        <v>124</v>
      </c>
      <c r="D683">
        <v>128.09</v>
      </c>
      <c r="E683">
        <v>122.32</v>
      </c>
      <c r="F683" t="s">
        <v>10322</v>
      </c>
      <c r="G683">
        <v>6.7299999999999999E-2</v>
      </c>
    </row>
    <row r="684" spans="1:7" x14ac:dyDescent="0.3">
      <c r="A684" s="2">
        <v>44082</v>
      </c>
      <c r="B684">
        <v>119.13</v>
      </c>
      <c r="C684">
        <v>117.35</v>
      </c>
      <c r="D684">
        <v>125.5</v>
      </c>
      <c r="E684">
        <v>117.04</v>
      </c>
      <c r="F684" t="s">
        <v>10323</v>
      </c>
      <c r="G684">
        <v>-5.62E-2</v>
      </c>
    </row>
    <row r="685" spans="1:7" x14ac:dyDescent="0.3">
      <c r="A685" s="2">
        <v>44078</v>
      </c>
      <c r="B685">
        <v>126.22</v>
      </c>
      <c r="C685">
        <v>127.84</v>
      </c>
      <c r="D685">
        <v>131.75</v>
      </c>
      <c r="E685">
        <v>117.05</v>
      </c>
      <c r="F685" t="s">
        <v>10324</v>
      </c>
      <c r="G685">
        <v>-3.0200000000000001E-2</v>
      </c>
    </row>
    <row r="686" spans="1:7" x14ac:dyDescent="0.3">
      <c r="A686" s="2">
        <v>44077</v>
      </c>
      <c r="B686">
        <v>130.15</v>
      </c>
      <c r="C686">
        <v>138.29</v>
      </c>
      <c r="D686">
        <v>138.85</v>
      </c>
      <c r="E686">
        <v>128.79</v>
      </c>
      <c r="F686" t="s">
        <v>10325</v>
      </c>
      <c r="G686">
        <v>-9.2799999999999994E-2</v>
      </c>
    </row>
    <row r="687" spans="1:7" x14ac:dyDescent="0.3">
      <c r="A687" s="2">
        <v>44076</v>
      </c>
      <c r="B687">
        <v>143.46</v>
      </c>
      <c r="C687">
        <v>147.04</v>
      </c>
      <c r="D687">
        <v>147.27000000000001</v>
      </c>
      <c r="E687">
        <v>139</v>
      </c>
      <c r="F687" t="s">
        <v>10326</v>
      </c>
      <c r="G687">
        <v>3.7999999999999999E-2</v>
      </c>
    </row>
    <row r="688" spans="1:7" x14ac:dyDescent="0.3">
      <c r="A688" s="2">
        <v>44075</v>
      </c>
      <c r="B688">
        <v>138.21</v>
      </c>
      <c r="C688">
        <v>134.80000000000001</v>
      </c>
      <c r="D688">
        <v>139.94</v>
      </c>
      <c r="E688">
        <v>134.37</v>
      </c>
      <c r="F688" t="s">
        <v>9308</v>
      </c>
      <c r="G688">
        <v>3.3399999999999999E-2</v>
      </c>
    </row>
    <row r="689" spans="1:7" x14ac:dyDescent="0.3">
      <c r="A689" s="2">
        <v>44074</v>
      </c>
      <c r="B689">
        <v>133.74</v>
      </c>
      <c r="C689">
        <v>131.83000000000001</v>
      </c>
      <c r="D689">
        <v>135.75</v>
      </c>
      <c r="E689">
        <v>130.38</v>
      </c>
      <c r="F689" t="s">
        <v>10327</v>
      </c>
      <c r="G689">
        <v>1.72E-2</v>
      </c>
    </row>
    <row r="690" spans="1:7" x14ac:dyDescent="0.3">
      <c r="A690" s="2">
        <v>44071</v>
      </c>
      <c r="B690">
        <v>131.47999999999999</v>
      </c>
      <c r="C690">
        <v>126.75</v>
      </c>
      <c r="D690">
        <v>131.47999999999999</v>
      </c>
      <c r="E690">
        <v>126.43</v>
      </c>
      <c r="F690" t="s">
        <v>10328</v>
      </c>
      <c r="G690">
        <v>4.1099999999999998E-2</v>
      </c>
    </row>
    <row r="691" spans="1:7" x14ac:dyDescent="0.3">
      <c r="A691" s="2">
        <v>44070</v>
      </c>
      <c r="B691">
        <v>126.28</v>
      </c>
      <c r="C691">
        <v>127.82</v>
      </c>
      <c r="D691">
        <v>128.5</v>
      </c>
      <c r="E691">
        <v>125.66</v>
      </c>
      <c r="F691" t="s">
        <v>3403</v>
      </c>
      <c r="G691">
        <v>-1.1299999999999999E-2</v>
      </c>
    </row>
    <row r="692" spans="1:7" x14ac:dyDescent="0.3">
      <c r="A692" s="2">
        <v>44069</v>
      </c>
      <c r="B692">
        <v>127.73</v>
      </c>
      <c r="C692">
        <v>127.99</v>
      </c>
      <c r="D692">
        <v>128.68</v>
      </c>
      <c r="E692">
        <v>126.78</v>
      </c>
      <c r="F692" t="s">
        <v>10329</v>
      </c>
      <c r="G692">
        <v>1.8E-3</v>
      </c>
    </row>
    <row r="693" spans="1:7" x14ac:dyDescent="0.3">
      <c r="A693" s="2">
        <v>44068</v>
      </c>
      <c r="B693">
        <v>127.5</v>
      </c>
      <c r="C693">
        <v>126.31</v>
      </c>
      <c r="D693">
        <v>127.61</v>
      </c>
      <c r="E693">
        <v>125.74</v>
      </c>
      <c r="F693" t="s">
        <v>1711</v>
      </c>
      <c r="G693">
        <v>2.3E-3</v>
      </c>
    </row>
    <row r="694" spans="1:7" x14ac:dyDescent="0.3">
      <c r="A694" s="2">
        <v>44067</v>
      </c>
      <c r="B694">
        <v>127.2</v>
      </c>
      <c r="C694">
        <v>128.84</v>
      </c>
      <c r="D694">
        <v>129.13</v>
      </c>
      <c r="E694">
        <v>125.07</v>
      </c>
      <c r="F694" t="s">
        <v>10330</v>
      </c>
      <c r="G694">
        <v>2.8999999999999998E-3</v>
      </c>
    </row>
    <row r="695" spans="1:7" x14ac:dyDescent="0.3">
      <c r="A695" s="2">
        <v>44064</v>
      </c>
      <c r="B695">
        <v>126.83</v>
      </c>
      <c r="C695">
        <v>122.02</v>
      </c>
      <c r="D695">
        <v>128.09</v>
      </c>
      <c r="E695">
        <v>121.95</v>
      </c>
      <c r="F695" t="s">
        <v>10331</v>
      </c>
      <c r="G695">
        <v>4.4699999999999997E-2</v>
      </c>
    </row>
    <row r="696" spans="1:7" x14ac:dyDescent="0.3">
      <c r="A696" s="2">
        <v>44063</v>
      </c>
      <c r="B696">
        <v>121.41</v>
      </c>
      <c r="C696">
        <v>119.75</v>
      </c>
      <c r="D696">
        <v>123.75</v>
      </c>
      <c r="E696">
        <v>118.79</v>
      </c>
      <c r="F696" t="s">
        <v>10332</v>
      </c>
      <c r="G696">
        <v>2.0000000000000001E-4</v>
      </c>
    </row>
    <row r="697" spans="1:7" x14ac:dyDescent="0.3">
      <c r="A697" s="2">
        <v>44062</v>
      </c>
      <c r="B697">
        <v>121.39</v>
      </c>
      <c r="C697">
        <v>122.96</v>
      </c>
      <c r="D697">
        <v>123.15</v>
      </c>
      <c r="E697">
        <v>120.98</v>
      </c>
      <c r="F697" t="s">
        <v>10333</v>
      </c>
      <c r="G697">
        <v>-0.01</v>
      </c>
    </row>
    <row r="698" spans="1:7" x14ac:dyDescent="0.3">
      <c r="A698" s="2">
        <v>44061</v>
      </c>
      <c r="B698">
        <v>122.61</v>
      </c>
      <c r="C698">
        <v>124.5</v>
      </c>
      <c r="D698">
        <v>124.96</v>
      </c>
      <c r="E698">
        <v>120.86</v>
      </c>
      <c r="F698" t="s">
        <v>10041</v>
      </c>
      <c r="G698">
        <v>-6.1999999999999998E-3</v>
      </c>
    </row>
    <row r="699" spans="1:7" x14ac:dyDescent="0.3">
      <c r="A699" s="2">
        <v>44060</v>
      </c>
      <c r="B699">
        <v>123.37</v>
      </c>
      <c r="C699">
        <v>118.51</v>
      </c>
      <c r="D699">
        <v>124.1</v>
      </c>
      <c r="E699">
        <v>118.17</v>
      </c>
      <c r="F699" t="s">
        <v>1938</v>
      </c>
      <c r="G699">
        <v>6.6799999999999998E-2</v>
      </c>
    </row>
    <row r="700" spans="1:7" x14ac:dyDescent="0.3">
      <c r="A700" s="2">
        <v>44057</v>
      </c>
      <c r="B700">
        <v>115.64</v>
      </c>
      <c r="C700">
        <v>115.3</v>
      </c>
      <c r="D700">
        <v>117.05</v>
      </c>
      <c r="E700">
        <v>114.4</v>
      </c>
      <c r="F700" t="s">
        <v>9148</v>
      </c>
      <c r="G700">
        <v>1.06E-2</v>
      </c>
    </row>
    <row r="701" spans="1:7" x14ac:dyDescent="0.3">
      <c r="A701" s="2">
        <v>44056</v>
      </c>
      <c r="B701">
        <v>114.43</v>
      </c>
      <c r="C701">
        <v>115.46</v>
      </c>
      <c r="D701">
        <v>117.22</v>
      </c>
      <c r="E701">
        <v>113.56</v>
      </c>
      <c r="F701" t="s">
        <v>4731</v>
      </c>
      <c r="G701">
        <v>2.0000000000000001E-4</v>
      </c>
    </row>
    <row r="702" spans="1:7" x14ac:dyDescent="0.3">
      <c r="A702" s="2">
        <v>44055</v>
      </c>
      <c r="B702">
        <v>114.4</v>
      </c>
      <c r="C702">
        <v>109.91</v>
      </c>
      <c r="D702">
        <v>114.67</v>
      </c>
      <c r="E702">
        <v>109.58</v>
      </c>
      <c r="F702" t="s">
        <v>10334</v>
      </c>
      <c r="G702">
        <v>5.4399999999999997E-2</v>
      </c>
    </row>
    <row r="703" spans="1:7" x14ac:dyDescent="0.3">
      <c r="A703" s="2">
        <v>44054</v>
      </c>
      <c r="B703">
        <v>108.5</v>
      </c>
      <c r="C703">
        <v>110.74</v>
      </c>
      <c r="D703">
        <v>111.37</v>
      </c>
      <c r="E703">
        <v>107.96</v>
      </c>
      <c r="F703" t="s">
        <v>9678</v>
      </c>
      <c r="G703">
        <v>-2.8199999999999999E-2</v>
      </c>
    </row>
    <row r="704" spans="1:7" x14ac:dyDescent="0.3">
      <c r="A704" s="2">
        <v>44053</v>
      </c>
      <c r="B704">
        <v>111.65</v>
      </c>
      <c r="C704">
        <v>113.34</v>
      </c>
      <c r="D704">
        <v>114.08</v>
      </c>
      <c r="E704">
        <v>108.57</v>
      </c>
      <c r="F704" t="s">
        <v>9003</v>
      </c>
      <c r="G704">
        <v>-3.0999999999999999E-3</v>
      </c>
    </row>
    <row r="705" spans="1:7" x14ac:dyDescent="0.3">
      <c r="A705" s="2">
        <v>44050</v>
      </c>
      <c r="B705">
        <v>112</v>
      </c>
      <c r="C705">
        <v>113.13</v>
      </c>
      <c r="D705">
        <v>115.05</v>
      </c>
      <c r="E705">
        <v>110.38</v>
      </c>
      <c r="F705" t="s">
        <v>986</v>
      </c>
      <c r="G705">
        <v>-1.2E-2</v>
      </c>
    </row>
    <row r="706" spans="1:7" x14ac:dyDescent="0.3">
      <c r="A706" s="2">
        <v>44049</v>
      </c>
      <c r="B706">
        <v>113.36</v>
      </c>
      <c r="C706">
        <v>113.5</v>
      </c>
      <c r="D706">
        <v>113.58</v>
      </c>
      <c r="E706">
        <v>111.79</v>
      </c>
      <c r="F706" t="s">
        <v>1837</v>
      </c>
      <c r="G706">
        <v>4.3E-3</v>
      </c>
    </row>
    <row r="707" spans="1:7" x14ac:dyDescent="0.3">
      <c r="A707" s="2">
        <v>44048</v>
      </c>
      <c r="B707">
        <v>112.87</v>
      </c>
      <c r="C707">
        <v>112.44</v>
      </c>
      <c r="D707">
        <v>113.72</v>
      </c>
      <c r="E707">
        <v>111.66</v>
      </c>
      <c r="F707" t="s">
        <v>10301</v>
      </c>
      <c r="G707">
        <v>5.3E-3</v>
      </c>
    </row>
    <row r="708" spans="1:7" x14ac:dyDescent="0.3">
      <c r="A708" s="2">
        <v>44047</v>
      </c>
      <c r="B708">
        <v>112.28</v>
      </c>
      <c r="C708">
        <v>110.5</v>
      </c>
      <c r="D708">
        <v>112.28</v>
      </c>
      <c r="E708">
        <v>109.06</v>
      </c>
      <c r="F708" t="s">
        <v>9181</v>
      </c>
      <c r="G708">
        <v>1.9800000000000002E-2</v>
      </c>
    </row>
    <row r="709" spans="1:7" x14ac:dyDescent="0.3">
      <c r="A709" s="2">
        <v>44046</v>
      </c>
      <c r="B709">
        <v>110.1</v>
      </c>
      <c r="C709">
        <v>107.32</v>
      </c>
      <c r="D709">
        <v>110.99</v>
      </c>
      <c r="E709">
        <v>107.15</v>
      </c>
      <c r="F709" t="s">
        <v>10335</v>
      </c>
      <c r="G709">
        <v>3.73E-2</v>
      </c>
    </row>
    <row r="710" spans="1:7" x14ac:dyDescent="0.3">
      <c r="A710" s="2">
        <v>44043</v>
      </c>
      <c r="B710">
        <v>106.15</v>
      </c>
      <c r="C710">
        <v>105.63</v>
      </c>
      <c r="D710">
        <v>107.67</v>
      </c>
      <c r="E710">
        <v>104.33</v>
      </c>
      <c r="F710" t="s">
        <v>1829</v>
      </c>
      <c r="G710">
        <v>1E-4</v>
      </c>
    </row>
    <row r="711" spans="1:7" x14ac:dyDescent="0.3">
      <c r="A711" s="2">
        <v>44042</v>
      </c>
      <c r="B711">
        <v>106.14</v>
      </c>
      <c r="C711">
        <v>103.75</v>
      </c>
      <c r="D711">
        <v>106.23</v>
      </c>
      <c r="E711">
        <v>102.95</v>
      </c>
      <c r="F711" t="s">
        <v>9339</v>
      </c>
      <c r="G711">
        <v>1.4200000000000001E-2</v>
      </c>
    </row>
    <row r="712" spans="1:7" x14ac:dyDescent="0.3">
      <c r="A712" s="2">
        <v>44041</v>
      </c>
      <c r="B712">
        <v>104.65</v>
      </c>
      <c r="C712">
        <v>103.91</v>
      </c>
      <c r="D712">
        <v>105.16</v>
      </c>
      <c r="E712">
        <v>103.47</v>
      </c>
      <c r="F712" t="s">
        <v>1449</v>
      </c>
      <c r="G712">
        <v>2.4500000000000001E-2</v>
      </c>
    </row>
    <row r="713" spans="1:7" x14ac:dyDescent="0.3">
      <c r="A713" s="2">
        <v>44040</v>
      </c>
      <c r="B713">
        <v>102.15</v>
      </c>
      <c r="C713">
        <v>103.74</v>
      </c>
      <c r="D713">
        <v>103.82</v>
      </c>
      <c r="E713">
        <v>102.09</v>
      </c>
      <c r="F713" t="s">
        <v>3383</v>
      </c>
      <c r="G713">
        <v>-1.9800000000000002E-2</v>
      </c>
    </row>
    <row r="714" spans="1:7" x14ac:dyDescent="0.3">
      <c r="A714" s="2">
        <v>44039</v>
      </c>
      <c r="B714">
        <v>104.21</v>
      </c>
      <c r="C714">
        <v>102.32</v>
      </c>
      <c r="D714">
        <v>104.42</v>
      </c>
      <c r="E714">
        <v>102.18</v>
      </c>
      <c r="F714" t="s">
        <v>10336</v>
      </c>
      <c r="G714">
        <v>2.23E-2</v>
      </c>
    </row>
    <row r="715" spans="1:7" x14ac:dyDescent="0.3">
      <c r="A715" s="2">
        <v>44036</v>
      </c>
      <c r="B715">
        <v>101.94</v>
      </c>
      <c r="C715">
        <v>98.75</v>
      </c>
      <c r="D715">
        <v>103.65</v>
      </c>
      <c r="E715">
        <v>97.77</v>
      </c>
      <c r="F715" t="s">
        <v>1775</v>
      </c>
      <c r="G715">
        <v>6.4000000000000003E-3</v>
      </c>
    </row>
    <row r="716" spans="1:7" x14ac:dyDescent="0.3">
      <c r="A716" s="2">
        <v>44035</v>
      </c>
      <c r="B716">
        <v>101.3</v>
      </c>
      <c r="C716">
        <v>104.5</v>
      </c>
      <c r="D716">
        <v>105.47</v>
      </c>
      <c r="E716">
        <v>100.31</v>
      </c>
      <c r="F716" t="s">
        <v>10337</v>
      </c>
      <c r="G716">
        <v>-2.9600000000000001E-2</v>
      </c>
    </row>
    <row r="717" spans="1:7" x14ac:dyDescent="0.3">
      <c r="A717" s="2">
        <v>44034</v>
      </c>
      <c r="B717">
        <v>104.39</v>
      </c>
      <c r="C717">
        <v>103.68</v>
      </c>
      <c r="D717">
        <v>106.03</v>
      </c>
      <c r="E717">
        <v>102.92</v>
      </c>
      <c r="F717" t="s">
        <v>10338</v>
      </c>
      <c r="G717">
        <v>1.0699999999999999E-2</v>
      </c>
    </row>
    <row r="718" spans="1:7" x14ac:dyDescent="0.3">
      <c r="A718" s="2">
        <v>44033</v>
      </c>
      <c r="B718">
        <v>103.29</v>
      </c>
      <c r="C718">
        <v>105.13</v>
      </c>
      <c r="D718">
        <v>105.6</v>
      </c>
      <c r="E718">
        <v>102.87</v>
      </c>
      <c r="F718" t="s">
        <v>10339</v>
      </c>
      <c r="G718">
        <v>-1.7299999999999999E-2</v>
      </c>
    </row>
    <row r="719" spans="1:7" x14ac:dyDescent="0.3">
      <c r="A719" s="2">
        <v>44032</v>
      </c>
      <c r="B719">
        <v>105.11</v>
      </c>
      <c r="C719">
        <v>102.74</v>
      </c>
      <c r="D719">
        <v>105.31</v>
      </c>
      <c r="E719">
        <v>101.57</v>
      </c>
      <c r="F719" t="s">
        <v>4400</v>
      </c>
      <c r="G719">
        <v>3.0300000000000001E-2</v>
      </c>
    </row>
    <row r="720" spans="1:7" x14ac:dyDescent="0.3">
      <c r="A720" s="2">
        <v>44029</v>
      </c>
      <c r="B720">
        <v>102.02</v>
      </c>
      <c r="C720">
        <v>102.25</v>
      </c>
      <c r="D720">
        <v>102.48</v>
      </c>
      <c r="E720">
        <v>100.88</v>
      </c>
      <c r="F720" t="s">
        <v>9195</v>
      </c>
      <c r="G720">
        <v>6.6E-3</v>
      </c>
    </row>
    <row r="721" spans="1:7" x14ac:dyDescent="0.3">
      <c r="A721" s="2">
        <v>44028</v>
      </c>
      <c r="B721">
        <v>101.35</v>
      </c>
      <c r="C721">
        <v>100.15</v>
      </c>
      <c r="D721">
        <v>102.07</v>
      </c>
      <c r="E721">
        <v>98.95</v>
      </c>
      <c r="F721" t="s">
        <v>9994</v>
      </c>
      <c r="G721">
        <v>-8.9999999999999993E-3</v>
      </c>
    </row>
    <row r="722" spans="1:7" x14ac:dyDescent="0.3">
      <c r="A722" s="2">
        <v>44027</v>
      </c>
      <c r="B722">
        <v>102.27</v>
      </c>
      <c r="C722">
        <v>104.14</v>
      </c>
      <c r="D722">
        <v>104.33</v>
      </c>
      <c r="E722">
        <v>100.56</v>
      </c>
      <c r="F722" t="s">
        <v>10340</v>
      </c>
      <c r="G722">
        <v>-1.4500000000000001E-2</v>
      </c>
    </row>
    <row r="723" spans="1:7" x14ac:dyDescent="0.3">
      <c r="A723" s="2">
        <v>44026</v>
      </c>
      <c r="B723">
        <v>103.77</v>
      </c>
      <c r="C723">
        <v>100.75</v>
      </c>
      <c r="D723">
        <v>104.03</v>
      </c>
      <c r="E723">
        <v>97.86</v>
      </c>
      <c r="F723" t="s">
        <v>9631</v>
      </c>
      <c r="G723">
        <v>3.2300000000000002E-2</v>
      </c>
    </row>
    <row r="724" spans="1:7" x14ac:dyDescent="0.3">
      <c r="A724" s="2">
        <v>44025</v>
      </c>
      <c r="B724">
        <v>100.52</v>
      </c>
      <c r="C724">
        <v>105.95</v>
      </c>
      <c r="D724">
        <v>107.92</v>
      </c>
      <c r="E724">
        <v>100.25</v>
      </c>
      <c r="F724" t="s">
        <v>10341</v>
      </c>
      <c r="G724">
        <v>-4.07E-2</v>
      </c>
    </row>
    <row r="725" spans="1:7" x14ac:dyDescent="0.3">
      <c r="A725" s="2">
        <v>44022</v>
      </c>
      <c r="B725">
        <v>104.79</v>
      </c>
      <c r="C725">
        <v>105.89</v>
      </c>
      <c r="D725">
        <v>106.55</v>
      </c>
      <c r="E725">
        <v>103.79</v>
      </c>
      <c r="F725" t="s">
        <v>10342</v>
      </c>
      <c r="G725">
        <v>-2.8999999999999998E-3</v>
      </c>
    </row>
    <row r="726" spans="1:7" x14ac:dyDescent="0.3">
      <c r="A726" s="2">
        <v>44021</v>
      </c>
      <c r="B726">
        <v>105.09</v>
      </c>
      <c r="C726">
        <v>103.8</v>
      </c>
      <c r="D726">
        <v>105.7</v>
      </c>
      <c r="E726">
        <v>102.33</v>
      </c>
      <c r="F726" t="s">
        <v>938</v>
      </c>
      <c r="G726">
        <v>2.87E-2</v>
      </c>
    </row>
    <row r="727" spans="1:7" x14ac:dyDescent="0.3">
      <c r="A727" s="2">
        <v>44020</v>
      </c>
      <c r="B727">
        <v>102.16</v>
      </c>
      <c r="C727">
        <v>99.94</v>
      </c>
      <c r="D727">
        <v>102.25</v>
      </c>
      <c r="E727">
        <v>99.66</v>
      </c>
      <c r="F727" t="s">
        <v>1549</v>
      </c>
      <c r="G727">
        <v>3.4799999999999998E-2</v>
      </c>
    </row>
    <row r="728" spans="1:7" x14ac:dyDescent="0.3">
      <c r="A728" s="2">
        <v>44019</v>
      </c>
      <c r="B728">
        <v>98.72</v>
      </c>
      <c r="C728">
        <v>99.46</v>
      </c>
      <c r="D728">
        <v>100.7</v>
      </c>
      <c r="E728">
        <v>98.51</v>
      </c>
      <c r="F728" t="s">
        <v>10343</v>
      </c>
      <c r="G728">
        <v>3.3999999999999998E-3</v>
      </c>
    </row>
    <row r="729" spans="1:7" x14ac:dyDescent="0.3">
      <c r="A729" s="2">
        <v>44018</v>
      </c>
      <c r="B729">
        <v>98.39</v>
      </c>
      <c r="C729">
        <v>97.42</v>
      </c>
      <c r="D729">
        <v>99.09</v>
      </c>
      <c r="E729">
        <v>97.12</v>
      </c>
      <c r="F729" t="s">
        <v>10344</v>
      </c>
      <c r="G729">
        <v>2.3599999999999999E-2</v>
      </c>
    </row>
    <row r="730" spans="1:7" x14ac:dyDescent="0.3">
      <c r="A730" s="2">
        <v>44014</v>
      </c>
      <c r="B730">
        <v>96.12</v>
      </c>
      <c r="C730">
        <v>96.39</v>
      </c>
      <c r="D730">
        <v>97.38</v>
      </c>
      <c r="E730">
        <v>95.78</v>
      </c>
      <c r="F730" t="s">
        <v>10345</v>
      </c>
      <c r="G730">
        <v>8.6E-3</v>
      </c>
    </row>
    <row r="731" spans="1:7" x14ac:dyDescent="0.3">
      <c r="A731" s="2">
        <v>44013</v>
      </c>
      <c r="B731">
        <v>95.3</v>
      </c>
      <c r="C731">
        <v>95.21</v>
      </c>
      <c r="D731">
        <v>95.76</v>
      </c>
      <c r="E731">
        <v>94.13</v>
      </c>
      <c r="F731" t="s">
        <v>1737</v>
      </c>
      <c r="G731">
        <v>3.3999999999999998E-3</v>
      </c>
    </row>
    <row r="732" spans="1:7" x14ac:dyDescent="0.3">
      <c r="A732" s="2">
        <v>44012</v>
      </c>
      <c r="B732">
        <v>94.98</v>
      </c>
      <c r="C732">
        <v>93.14</v>
      </c>
      <c r="D732">
        <v>95.26</v>
      </c>
      <c r="E732">
        <v>92.67</v>
      </c>
      <c r="F732" t="s">
        <v>9046</v>
      </c>
      <c r="G732">
        <v>3.2399999999999998E-2</v>
      </c>
    </row>
    <row r="733" spans="1:7" x14ac:dyDescent="0.3">
      <c r="A733" s="2">
        <v>44011</v>
      </c>
      <c r="B733">
        <v>92</v>
      </c>
      <c r="C733">
        <v>91.7</v>
      </c>
      <c r="D733">
        <v>92.05</v>
      </c>
      <c r="E733">
        <v>89</v>
      </c>
      <c r="F733" t="s">
        <v>10346</v>
      </c>
      <c r="G733">
        <v>4.8999999999999998E-3</v>
      </c>
    </row>
    <row r="734" spans="1:7" x14ac:dyDescent="0.3">
      <c r="A734" s="2">
        <v>44008</v>
      </c>
      <c r="B734">
        <v>91.55</v>
      </c>
      <c r="C734">
        <v>95</v>
      </c>
      <c r="D734">
        <v>95</v>
      </c>
      <c r="E734">
        <v>91.25</v>
      </c>
      <c r="F734" t="s">
        <v>9682</v>
      </c>
      <c r="G734">
        <v>-3.5299999999999998E-2</v>
      </c>
    </row>
    <row r="735" spans="1:7" x14ac:dyDescent="0.3">
      <c r="A735" s="2">
        <v>44007</v>
      </c>
      <c r="B735">
        <v>94.9</v>
      </c>
      <c r="C735">
        <v>93.56</v>
      </c>
      <c r="D735">
        <v>95.05</v>
      </c>
      <c r="E735">
        <v>91.82</v>
      </c>
      <c r="F735" t="s">
        <v>10347</v>
      </c>
      <c r="G735">
        <v>2.75E-2</v>
      </c>
    </row>
    <row r="736" spans="1:7" x14ac:dyDescent="0.3">
      <c r="A736" s="2">
        <v>44006</v>
      </c>
      <c r="B736">
        <v>92.36</v>
      </c>
      <c r="C736">
        <v>94.76</v>
      </c>
      <c r="D736">
        <v>95.56</v>
      </c>
      <c r="E736">
        <v>91.45</v>
      </c>
      <c r="F736" t="s">
        <v>9669</v>
      </c>
      <c r="G736">
        <v>-2.2599999999999999E-2</v>
      </c>
    </row>
    <row r="737" spans="1:7" x14ac:dyDescent="0.3">
      <c r="A737" s="2">
        <v>44005</v>
      </c>
      <c r="B737">
        <v>94.5</v>
      </c>
      <c r="C737">
        <v>95.51</v>
      </c>
      <c r="D737">
        <v>96.42</v>
      </c>
      <c r="E737">
        <v>94.08</v>
      </c>
      <c r="F737" t="s">
        <v>1260</v>
      </c>
      <c r="G737">
        <v>-8.0999999999999996E-3</v>
      </c>
    </row>
    <row r="738" spans="1:7" x14ac:dyDescent="0.3">
      <c r="A738" s="2">
        <v>44004</v>
      </c>
      <c r="B738">
        <v>95.27</v>
      </c>
      <c r="C738">
        <v>93</v>
      </c>
      <c r="D738">
        <v>95.31</v>
      </c>
      <c r="E738">
        <v>92.73</v>
      </c>
      <c r="F738" t="s">
        <v>8971</v>
      </c>
      <c r="G738">
        <v>2.87E-2</v>
      </c>
    </row>
    <row r="739" spans="1:7" x14ac:dyDescent="0.3">
      <c r="A739" s="2">
        <v>44001</v>
      </c>
      <c r="B739">
        <v>92.61</v>
      </c>
      <c r="C739">
        <v>92.42</v>
      </c>
      <c r="D739">
        <v>94.45</v>
      </c>
      <c r="E739">
        <v>92.27</v>
      </c>
      <c r="F739" t="s">
        <v>10348</v>
      </c>
      <c r="G739">
        <v>4.7000000000000002E-3</v>
      </c>
    </row>
    <row r="740" spans="1:7" x14ac:dyDescent="0.3">
      <c r="A740" s="2">
        <v>44000</v>
      </c>
      <c r="B740">
        <v>92.18</v>
      </c>
      <c r="C740">
        <v>92.27</v>
      </c>
      <c r="D740">
        <v>92.83</v>
      </c>
      <c r="E740">
        <v>91.14</v>
      </c>
      <c r="F740" t="s">
        <v>10230</v>
      </c>
      <c r="G740">
        <v>-1.9E-3</v>
      </c>
    </row>
    <row r="741" spans="1:7" x14ac:dyDescent="0.3">
      <c r="A741" s="2">
        <v>43999</v>
      </c>
      <c r="B741">
        <v>92.36</v>
      </c>
      <c r="C741">
        <v>91.14</v>
      </c>
      <c r="D741">
        <v>92.99</v>
      </c>
      <c r="E741">
        <v>90.7</v>
      </c>
      <c r="F741" t="s">
        <v>10349</v>
      </c>
      <c r="G741">
        <v>1.84E-2</v>
      </c>
    </row>
    <row r="742" spans="1:7" x14ac:dyDescent="0.3">
      <c r="A742" s="2">
        <v>43998</v>
      </c>
      <c r="B742">
        <v>90.69</v>
      </c>
      <c r="C742">
        <v>92.25</v>
      </c>
      <c r="D742">
        <v>92.67</v>
      </c>
      <c r="E742">
        <v>88.39</v>
      </c>
      <c r="F742" t="s">
        <v>10350</v>
      </c>
      <c r="G742">
        <v>-1.14E-2</v>
      </c>
    </row>
    <row r="743" spans="1:7" x14ac:dyDescent="0.3">
      <c r="A743" s="2">
        <v>43997</v>
      </c>
      <c r="B743">
        <v>91.74</v>
      </c>
      <c r="C743">
        <v>88.15</v>
      </c>
      <c r="D743">
        <v>91.82</v>
      </c>
      <c r="E743">
        <v>87.44</v>
      </c>
      <c r="F743" t="s">
        <v>4148</v>
      </c>
      <c r="G743">
        <v>2.7E-2</v>
      </c>
    </row>
    <row r="744" spans="1:7" x14ac:dyDescent="0.3">
      <c r="A744" s="2">
        <v>43994</v>
      </c>
      <c r="B744">
        <v>89.33</v>
      </c>
      <c r="C744">
        <v>91.62</v>
      </c>
      <c r="D744">
        <v>91.87</v>
      </c>
      <c r="E744">
        <v>87.03</v>
      </c>
      <c r="F744" t="s">
        <v>10351</v>
      </c>
      <c r="G744">
        <v>1.5599999999999999E-2</v>
      </c>
    </row>
    <row r="745" spans="1:7" x14ac:dyDescent="0.3">
      <c r="A745" s="2">
        <v>43993</v>
      </c>
      <c r="B745">
        <v>87.96</v>
      </c>
      <c r="C745">
        <v>91.5</v>
      </c>
      <c r="D745">
        <v>92.61</v>
      </c>
      <c r="E745">
        <v>87.86</v>
      </c>
      <c r="F745" t="s">
        <v>628</v>
      </c>
      <c r="G745">
        <v>-6.0999999999999999E-2</v>
      </c>
    </row>
    <row r="746" spans="1:7" x14ac:dyDescent="0.3">
      <c r="A746" s="2">
        <v>43992</v>
      </c>
      <c r="B746">
        <v>93.67</v>
      </c>
      <c r="C746">
        <v>91.68</v>
      </c>
      <c r="D746">
        <v>95</v>
      </c>
      <c r="E746">
        <v>91.53</v>
      </c>
      <c r="F746" t="s">
        <v>9457</v>
      </c>
      <c r="G746">
        <v>3.5499999999999997E-2</v>
      </c>
    </row>
    <row r="747" spans="1:7" x14ac:dyDescent="0.3">
      <c r="A747" s="2">
        <v>43991</v>
      </c>
      <c r="B747">
        <v>90.46</v>
      </c>
      <c r="C747">
        <v>88</v>
      </c>
      <c r="D747">
        <v>91.1</v>
      </c>
      <c r="E747">
        <v>87.51</v>
      </c>
      <c r="F747" t="s">
        <v>707</v>
      </c>
      <c r="G747">
        <v>2.7400000000000001E-2</v>
      </c>
    </row>
    <row r="748" spans="1:7" x14ac:dyDescent="0.3">
      <c r="A748" s="2">
        <v>43990</v>
      </c>
      <c r="B748">
        <v>88.05</v>
      </c>
      <c r="C748">
        <v>88.77</v>
      </c>
      <c r="D748">
        <v>88.9</v>
      </c>
      <c r="E748">
        <v>86.86</v>
      </c>
      <c r="F748" t="s">
        <v>2065</v>
      </c>
      <c r="G748">
        <v>-1.29E-2</v>
      </c>
    </row>
    <row r="749" spans="1:7" x14ac:dyDescent="0.3">
      <c r="A749" s="2">
        <v>43987</v>
      </c>
      <c r="B749">
        <v>89.2</v>
      </c>
      <c r="C749">
        <v>87.94</v>
      </c>
      <c r="D749">
        <v>89.97</v>
      </c>
      <c r="E749">
        <v>87.08</v>
      </c>
      <c r="F749" t="s">
        <v>9654</v>
      </c>
      <c r="G749">
        <v>1.7500000000000002E-2</v>
      </c>
    </row>
    <row r="750" spans="1:7" x14ac:dyDescent="0.3">
      <c r="A750" s="2">
        <v>43986</v>
      </c>
      <c r="B750">
        <v>87.67</v>
      </c>
      <c r="C750">
        <v>87.28</v>
      </c>
      <c r="D750">
        <v>89.43</v>
      </c>
      <c r="E750">
        <v>86.78</v>
      </c>
      <c r="F750" t="s">
        <v>9158</v>
      </c>
      <c r="G750">
        <v>-2.0000000000000001E-4</v>
      </c>
    </row>
    <row r="751" spans="1:7" x14ac:dyDescent="0.3">
      <c r="A751" s="2">
        <v>43985</v>
      </c>
      <c r="B751">
        <v>87.69</v>
      </c>
      <c r="C751">
        <v>88.22</v>
      </c>
      <c r="D751">
        <v>88.66</v>
      </c>
      <c r="E751">
        <v>87</v>
      </c>
      <c r="F751" t="s">
        <v>10352</v>
      </c>
      <c r="G751">
        <v>-6.3E-3</v>
      </c>
    </row>
    <row r="752" spans="1:7" x14ac:dyDescent="0.3">
      <c r="A752" s="2">
        <v>43984</v>
      </c>
      <c r="B752">
        <v>88.25</v>
      </c>
      <c r="C752">
        <v>87.96</v>
      </c>
      <c r="D752">
        <v>88.37</v>
      </c>
      <c r="E752">
        <v>86.58</v>
      </c>
      <c r="F752" t="s">
        <v>10353</v>
      </c>
      <c r="G752">
        <v>2.2000000000000001E-3</v>
      </c>
    </row>
    <row r="753" spans="1:7" x14ac:dyDescent="0.3">
      <c r="A753" s="2">
        <v>43983</v>
      </c>
      <c r="B753">
        <v>88.06</v>
      </c>
      <c r="C753">
        <v>88.33</v>
      </c>
      <c r="D753">
        <v>88.41</v>
      </c>
      <c r="E753">
        <v>86.89</v>
      </c>
      <c r="F753" t="s">
        <v>10354</v>
      </c>
      <c r="G753">
        <v>-7.7999999999999996E-3</v>
      </c>
    </row>
    <row r="754" spans="1:7" x14ac:dyDescent="0.3">
      <c r="A754" s="2">
        <v>43980</v>
      </c>
      <c r="B754">
        <v>88.75</v>
      </c>
      <c r="C754">
        <v>85.55</v>
      </c>
      <c r="D754">
        <v>88.75</v>
      </c>
      <c r="E754">
        <v>84.85</v>
      </c>
      <c r="F754" t="s">
        <v>10355</v>
      </c>
      <c r="G754">
        <v>4.5699999999999998E-2</v>
      </c>
    </row>
    <row r="755" spans="1:7" x14ac:dyDescent="0.3">
      <c r="A755" s="2">
        <v>43979</v>
      </c>
      <c r="B755">
        <v>84.87</v>
      </c>
      <c r="C755">
        <v>84.12</v>
      </c>
      <c r="D755">
        <v>87.61</v>
      </c>
      <c r="E755">
        <v>83.79</v>
      </c>
      <c r="F755" t="s">
        <v>10356</v>
      </c>
      <c r="G755">
        <v>-4.4999999999999997E-3</v>
      </c>
    </row>
    <row r="756" spans="1:7" x14ac:dyDescent="0.3">
      <c r="A756" s="2">
        <v>43978</v>
      </c>
      <c r="B756">
        <v>85.25</v>
      </c>
      <c r="C756">
        <v>86.25</v>
      </c>
      <c r="D756">
        <v>86.33</v>
      </c>
      <c r="E756">
        <v>79.97</v>
      </c>
      <c r="F756" t="s">
        <v>10357</v>
      </c>
      <c r="G756">
        <v>-2.2100000000000002E-2</v>
      </c>
    </row>
    <row r="757" spans="1:7" x14ac:dyDescent="0.3">
      <c r="A757" s="2">
        <v>43977</v>
      </c>
      <c r="B757">
        <v>87.18</v>
      </c>
      <c r="C757">
        <v>91.57</v>
      </c>
      <c r="D757">
        <v>91.82</v>
      </c>
      <c r="E757">
        <v>86.72</v>
      </c>
      <c r="F757" t="s">
        <v>10358</v>
      </c>
      <c r="G757">
        <v>-3.4099999999999998E-2</v>
      </c>
    </row>
    <row r="758" spans="1:7" x14ac:dyDescent="0.3">
      <c r="A758" s="2">
        <v>43973</v>
      </c>
      <c r="B758">
        <v>90.26</v>
      </c>
      <c r="C758">
        <v>88.25</v>
      </c>
      <c r="D758">
        <v>90.93</v>
      </c>
      <c r="E758">
        <v>87.13</v>
      </c>
      <c r="F758" t="s">
        <v>10359</v>
      </c>
      <c r="G758">
        <v>2.86E-2</v>
      </c>
    </row>
    <row r="759" spans="1:7" x14ac:dyDescent="0.3">
      <c r="A759" s="2">
        <v>43972</v>
      </c>
      <c r="B759">
        <v>87.75</v>
      </c>
      <c r="C759">
        <v>90.52</v>
      </c>
      <c r="D759">
        <v>90.52</v>
      </c>
      <c r="E759">
        <v>87.38</v>
      </c>
      <c r="F759" t="s">
        <v>10360</v>
      </c>
      <c r="G759">
        <v>-2.1700000000000001E-2</v>
      </c>
    </row>
    <row r="760" spans="1:7" x14ac:dyDescent="0.3">
      <c r="A760" s="2">
        <v>43971</v>
      </c>
      <c r="B760">
        <v>89.7</v>
      </c>
      <c r="C760">
        <v>89.91</v>
      </c>
      <c r="D760">
        <v>90.43</v>
      </c>
      <c r="E760">
        <v>88.89</v>
      </c>
      <c r="F760" t="s">
        <v>10361</v>
      </c>
      <c r="G760">
        <v>1.8599999999999998E-2</v>
      </c>
    </row>
    <row r="761" spans="1:7" x14ac:dyDescent="0.3">
      <c r="A761" s="2">
        <v>43970</v>
      </c>
      <c r="B761">
        <v>88.06</v>
      </c>
      <c r="C761">
        <v>87.9</v>
      </c>
      <c r="D761">
        <v>90.88</v>
      </c>
      <c r="E761">
        <v>87.63</v>
      </c>
      <c r="F761" t="s">
        <v>10362</v>
      </c>
      <c r="G761">
        <v>6.4000000000000003E-3</v>
      </c>
    </row>
    <row r="762" spans="1:7" x14ac:dyDescent="0.3">
      <c r="A762" s="2">
        <v>43969</v>
      </c>
      <c r="B762">
        <v>87.5</v>
      </c>
      <c r="C762">
        <v>87.61</v>
      </c>
      <c r="D762">
        <v>89.17</v>
      </c>
      <c r="E762">
        <v>86.81</v>
      </c>
      <c r="F762" t="s">
        <v>9588</v>
      </c>
      <c r="G762">
        <v>3.0499999999999999E-2</v>
      </c>
    </row>
    <row r="763" spans="1:7" x14ac:dyDescent="0.3">
      <c r="A763" s="2">
        <v>43966</v>
      </c>
      <c r="B763">
        <v>84.91</v>
      </c>
      <c r="C763">
        <v>78.900000000000006</v>
      </c>
      <c r="D763">
        <v>85</v>
      </c>
      <c r="E763">
        <v>78.739999999999995</v>
      </c>
      <c r="F763" t="s">
        <v>10363</v>
      </c>
      <c r="G763">
        <v>5.7299999999999997E-2</v>
      </c>
    </row>
    <row r="764" spans="1:7" x14ac:dyDescent="0.3">
      <c r="A764" s="2">
        <v>43965</v>
      </c>
      <c r="B764">
        <v>80.31</v>
      </c>
      <c r="C764">
        <v>78.42</v>
      </c>
      <c r="D764">
        <v>80.36</v>
      </c>
      <c r="E764">
        <v>76.88</v>
      </c>
      <c r="F764" t="s">
        <v>10364</v>
      </c>
      <c r="G764">
        <v>3.2300000000000002E-2</v>
      </c>
    </row>
    <row r="765" spans="1:7" x14ac:dyDescent="0.3">
      <c r="A765" s="2">
        <v>43964</v>
      </c>
      <c r="B765">
        <v>77.8</v>
      </c>
      <c r="C765">
        <v>79.17</v>
      </c>
      <c r="D765">
        <v>80.78</v>
      </c>
      <c r="E765">
        <v>75.95</v>
      </c>
      <c r="F765" t="s">
        <v>1324</v>
      </c>
      <c r="G765">
        <v>-2.8999999999999998E-3</v>
      </c>
    </row>
    <row r="766" spans="1:7" x14ac:dyDescent="0.3">
      <c r="A766" s="2">
        <v>43963</v>
      </c>
      <c r="B766">
        <v>78.03</v>
      </c>
      <c r="C766">
        <v>81.23</v>
      </c>
      <c r="D766">
        <v>81.72</v>
      </c>
      <c r="E766">
        <v>77.930000000000007</v>
      </c>
      <c r="F766" t="s">
        <v>2064</v>
      </c>
      <c r="G766">
        <v>-3.2599999999999997E-2</v>
      </c>
    </row>
    <row r="767" spans="1:7" x14ac:dyDescent="0.3">
      <c r="A767" s="2">
        <v>43962</v>
      </c>
      <c r="B767">
        <v>80.66</v>
      </c>
      <c r="C767">
        <v>78.08</v>
      </c>
      <c r="D767">
        <v>81.12</v>
      </c>
      <c r="E767">
        <v>77.790000000000006</v>
      </c>
      <c r="F767" t="s">
        <v>10365</v>
      </c>
      <c r="G767">
        <v>3.2500000000000001E-2</v>
      </c>
    </row>
    <row r="768" spans="1:7" x14ac:dyDescent="0.3">
      <c r="A768" s="2">
        <v>43959</v>
      </c>
      <c r="B768">
        <v>78.12</v>
      </c>
      <c r="C768">
        <v>76.94</v>
      </c>
      <c r="D768">
        <v>78.19</v>
      </c>
      <c r="E768">
        <v>76.599999999999994</v>
      </c>
      <c r="F768" t="s">
        <v>9002</v>
      </c>
      <c r="G768">
        <v>2.4899999999999999E-2</v>
      </c>
    </row>
    <row r="769" spans="1:7" x14ac:dyDescent="0.3">
      <c r="A769" s="2">
        <v>43958</v>
      </c>
      <c r="B769">
        <v>76.22</v>
      </c>
      <c r="C769">
        <v>75.84</v>
      </c>
      <c r="D769">
        <v>76.849999999999994</v>
      </c>
      <c r="E769">
        <v>75.33</v>
      </c>
      <c r="F769" t="s">
        <v>1970</v>
      </c>
      <c r="G769">
        <v>2.3800000000000002E-2</v>
      </c>
    </row>
    <row r="770" spans="1:7" x14ac:dyDescent="0.3">
      <c r="A770" s="2">
        <v>43957</v>
      </c>
      <c r="B770">
        <v>74.45</v>
      </c>
      <c r="C770">
        <v>74.23</v>
      </c>
      <c r="D770">
        <v>75.5</v>
      </c>
      <c r="E770">
        <v>73.849999999999994</v>
      </c>
      <c r="F770" t="s">
        <v>10366</v>
      </c>
      <c r="G770">
        <v>1.38E-2</v>
      </c>
    </row>
    <row r="771" spans="1:7" x14ac:dyDescent="0.3">
      <c r="A771" s="2">
        <v>43956</v>
      </c>
      <c r="B771">
        <v>73.44</v>
      </c>
      <c r="C771">
        <v>73.87</v>
      </c>
      <c r="D771">
        <v>75.069999999999993</v>
      </c>
      <c r="E771">
        <v>72.819999999999993</v>
      </c>
      <c r="F771" t="s">
        <v>1283</v>
      </c>
      <c r="G771">
        <v>8.5000000000000006E-3</v>
      </c>
    </row>
    <row r="772" spans="1:7" x14ac:dyDescent="0.3">
      <c r="A772" s="2">
        <v>43955</v>
      </c>
      <c r="B772">
        <v>72.819999999999993</v>
      </c>
      <c r="C772">
        <v>70.22</v>
      </c>
      <c r="D772">
        <v>72.959999999999994</v>
      </c>
      <c r="E772">
        <v>70.22</v>
      </c>
      <c r="F772" t="s">
        <v>3403</v>
      </c>
      <c r="G772">
        <v>3.0099999999999998E-2</v>
      </c>
    </row>
    <row r="773" spans="1:7" x14ac:dyDescent="0.3">
      <c r="A773" s="2">
        <v>43952</v>
      </c>
      <c r="B773">
        <v>70.69</v>
      </c>
      <c r="C773">
        <v>71.09</v>
      </c>
      <c r="D773">
        <v>72.22</v>
      </c>
      <c r="E773">
        <v>70.209999999999994</v>
      </c>
      <c r="F773" t="s">
        <v>1176</v>
      </c>
      <c r="G773">
        <v>-3.2599999999999997E-2</v>
      </c>
    </row>
    <row r="774" spans="1:7" x14ac:dyDescent="0.3">
      <c r="A774" s="2">
        <v>43951</v>
      </c>
      <c r="B774">
        <v>73.069999999999993</v>
      </c>
      <c r="C774">
        <v>74.069999999999993</v>
      </c>
      <c r="D774">
        <v>74.61</v>
      </c>
      <c r="E774">
        <v>72.930000000000007</v>
      </c>
      <c r="F774" t="s">
        <v>3992</v>
      </c>
      <c r="G774">
        <v>-2.06E-2</v>
      </c>
    </row>
    <row r="775" spans="1:7" x14ac:dyDescent="0.3">
      <c r="A775" s="2">
        <v>43950</v>
      </c>
      <c r="B775">
        <v>74.61</v>
      </c>
      <c r="C775">
        <v>74.19</v>
      </c>
      <c r="D775">
        <v>75.14</v>
      </c>
      <c r="E775">
        <v>73.44</v>
      </c>
      <c r="F775" t="s">
        <v>10367</v>
      </c>
      <c r="G775">
        <v>2.4299999999999999E-2</v>
      </c>
    </row>
    <row r="776" spans="1:7" x14ac:dyDescent="0.3">
      <c r="A776" s="2">
        <v>43949</v>
      </c>
      <c r="B776">
        <v>72.84</v>
      </c>
      <c r="C776">
        <v>75.75</v>
      </c>
      <c r="D776">
        <v>76.05</v>
      </c>
      <c r="E776">
        <v>72.78</v>
      </c>
      <c r="F776" t="s">
        <v>682</v>
      </c>
      <c r="G776">
        <v>-1.9300000000000001E-2</v>
      </c>
    </row>
    <row r="777" spans="1:7" x14ac:dyDescent="0.3">
      <c r="A777" s="2">
        <v>43948</v>
      </c>
      <c r="B777">
        <v>74.27</v>
      </c>
      <c r="C777">
        <v>73.75</v>
      </c>
      <c r="D777">
        <v>75.88</v>
      </c>
      <c r="E777">
        <v>73.5</v>
      </c>
      <c r="F777" t="s">
        <v>10368</v>
      </c>
      <c r="G777">
        <v>2.58E-2</v>
      </c>
    </row>
    <row r="778" spans="1:7" x14ac:dyDescent="0.3">
      <c r="A778" s="2">
        <v>43945</v>
      </c>
      <c r="B778">
        <v>72.400000000000006</v>
      </c>
      <c r="C778">
        <v>70.900000000000006</v>
      </c>
      <c r="D778">
        <v>72.42</v>
      </c>
      <c r="E778">
        <v>70.150000000000006</v>
      </c>
      <c r="F778" t="s">
        <v>10369</v>
      </c>
      <c r="G778">
        <v>1.9699999999999999E-2</v>
      </c>
    </row>
    <row r="779" spans="1:7" x14ac:dyDescent="0.3">
      <c r="A779" s="2">
        <v>43944</v>
      </c>
      <c r="B779">
        <v>71</v>
      </c>
      <c r="C779">
        <v>71.959999999999994</v>
      </c>
      <c r="D779">
        <v>73.28</v>
      </c>
      <c r="E779">
        <v>70.75</v>
      </c>
      <c r="F779" t="s">
        <v>1796</v>
      </c>
      <c r="G779">
        <v>-7.4999999999999997E-3</v>
      </c>
    </row>
    <row r="780" spans="1:7" x14ac:dyDescent="0.3">
      <c r="A780" s="2">
        <v>43943</v>
      </c>
      <c r="B780">
        <v>71.540000000000006</v>
      </c>
      <c r="C780">
        <v>69.31</v>
      </c>
      <c r="D780">
        <v>71.97</v>
      </c>
      <c r="E780">
        <v>68.849999999999994</v>
      </c>
      <c r="F780" t="s">
        <v>2066</v>
      </c>
      <c r="G780">
        <v>6.1699999999999998E-2</v>
      </c>
    </row>
    <row r="781" spans="1:7" x14ac:dyDescent="0.3">
      <c r="A781" s="2">
        <v>43942</v>
      </c>
      <c r="B781">
        <v>67.38</v>
      </c>
      <c r="C781">
        <v>70.58</v>
      </c>
      <c r="D781">
        <v>71.19</v>
      </c>
      <c r="E781">
        <v>66.78</v>
      </c>
      <c r="F781" t="s">
        <v>10370</v>
      </c>
      <c r="G781">
        <v>-6.0999999999999999E-2</v>
      </c>
    </row>
    <row r="782" spans="1:7" x14ac:dyDescent="0.3">
      <c r="A782" s="2">
        <v>43941</v>
      </c>
      <c r="B782">
        <v>71.760000000000005</v>
      </c>
      <c r="C782">
        <v>71.81</v>
      </c>
      <c r="D782">
        <v>73.38</v>
      </c>
      <c r="E782">
        <v>71.319999999999993</v>
      </c>
      <c r="F782" t="s">
        <v>9669</v>
      </c>
      <c r="G782">
        <v>-1.8100000000000002E-2</v>
      </c>
    </row>
    <row r="783" spans="1:7" x14ac:dyDescent="0.3">
      <c r="A783" s="2">
        <v>43938</v>
      </c>
      <c r="B783">
        <v>73.08</v>
      </c>
      <c r="C783">
        <v>74.5</v>
      </c>
      <c r="D783">
        <v>74.72</v>
      </c>
      <c r="E783">
        <v>71.73</v>
      </c>
      <c r="F783" t="s">
        <v>1304</v>
      </c>
      <c r="G783">
        <v>-8.0000000000000002E-3</v>
      </c>
    </row>
    <row r="784" spans="1:7" x14ac:dyDescent="0.3">
      <c r="A784" s="2">
        <v>43937</v>
      </c>
      <c r="B784">
        <v>73.67</v>
      </c>
      <c r="C784">
        <v>71.77</v>
      </c>
      <c r="D784">
        <v>74.75</v>
      </c>
      <c r="E784">
        <v>71.64</v>
      </c>
      <c r="F784" t="s">
        <v>10371</v>
      </c>
      <c r="G784">
        <v>4.9299999999999997E-2</v>
      </c>
    </row>
    <row r="785" spans="1:7" x14ac:dyDescent="0.3">
      <c r="A785" s="2">
        <v>43936</v>
      </c>
      <c r="B785">
        <v>70.209999999999994</v>
      </c>
      <c r="C785">
        <v>69.3</v>
      </c>
      <c r="D785">
        <v>71.040000000000006</v>
      </c>
      <c r="E785">
        <v>68.84</v>
      </c>
      <c r="F785" t="s">
        <v>1945</v>
      </c>
      <c r="G785">
        <v>-1.0999999999999999E-2</v>
      </c>
    </row>
    <row r="786" spans="1:7" x14ac:dyDescent="0.3">
      <c r="A786" s="2">
        <v>43935</v>
      </c>
      <c r="B786">
        <v>70.989999999999995</v>
      </c>
      <c r="C786">
        <v>68.75</v>
      </c>
      <c r="D786">
        <v>71.33</v>
      </c>
      <c r="E786">
        <v>68.47</v>
      </c>
      <c r="F786" t="s">
        <v>10372</v>
      </c>
      <c r="G786">
        <v>5.2299999999999999E-2</v>
      </c>
    </row>
    <row r="787" spans="1:7" x14ac:dyDescent="0.3">
      <c r="A787" s="2">
        <v>43934</v>
      </c>
      <c r="B787">
        <v>67.459999999999994</v>
      </c>
      <c r="C787">
        <v>65.14</v>
      </c>
      <c r="D787">
        <v>67.55</v>
      </c>
      <c r="E787">
        <v>64.25</v>
      </c>
      <c r="F787" t="s">
        <v>9291</v>
      </c>
      <c r="G787">
        <v>2.6200000000000001E-2</v>
      </c>
    </row>
    <row r="788" spans="1:7" x14ac:dyDescent="0.3">
      <c r="A788" s="2">
        <v>43930</v>
      </c>
      <c r="B788">
        <v>65.739999999999995</v>
      </c>
      <c r="C788">
        <v>68</v>
      </c>
      <c r="D788">
        <v>68.23</v>
      </c>
      <c r="E788">
        <v>65.11</v>
      </c>
      <c r="F788" t="s">
        <v>10373</v>
      </c>
      <c r="G788">
        <v>-1.4999999999999999E-2</v>
      </c>
    </row>
    <row r="789" spans="1:7" x14ac:dyDescent="0.3">
      <c r="A789" s="2">
        <v>43929</v>
      </c>
      <c r="B789">
        <v>66.739999999999995</v>
      </c>
      <c r="C789">
        <v>65.849999999999994</v>
      </c>
      <c r="D789">
        <v>66.989999999999995</v>
      </c>
      <c r="E789">
        <v>65.150000000000006</v>
      </c>
      <c r="F789" t="s">
        <v>1227</v>
      </c>
      <c r="G789">
        <v>3.0599999999999999E-2</v>
      </c>
    </row>
    <row r="790" spans="1:7" x14ac:dyDescent="0.3">
      <c r="A790" s="2">
        <v>43928</v>
      </c>
      <c r="B790">
        <v>64.760000000000005</v>
      </c>
      <c r="C790">
        <v>69.33</v>
      </c>
      <c r="D790">
        <v>69.56</v>
      </c>
      <c r="E790">
        <v>64.33</v>
      </c>
      <c r="F790" t="s">
        <v>9734</v>
      </c>
      <c r="G790">
        <v>-3.49E-2</v>
      </c>
    </row>
    <row r="791" spans="1:7" x14ac:dyDescent="0.3">
      <c r="A791" s="2">
        <v>43927</v>
      </c>
      <c r="B791">
        <v>67.099999999999994</v>
      </c>
      <c r="C791">
        <v>63.81</v>
      </c>
      <c r="D791">
        <v>67.47</v>
      </c>
      <c r="E791">
        <v>63.23</v>
      </c>
      <c r="F791" t="s">
        <v>10374</v>
      </c>
      <c r="G791">
        <v>0.1004</v>
      </c>
    </row>
    <row r="792" spans="1:7" x14ac:dyDescent="0.3">
      <c r="A792" s="2">
        <v>43924</v>
      </c>
      <c r="B792">
        <v>60.98</v>
      </c>
      <c r="C792">
        <v>63.49</v>
      </c>
      <c r="D792">
        <v>63.91</v>
      </c>
      <c r="E792">
        <v>59.6</v>
      </c>
      <c r="F792" t="s">
        <v>1103</v>
      </c>
      <c r="G792">
        <v>-4.5199999999999997E-2</v>
      </c>
    </row>
    <row r="793" spans="1:7" x14ac:dyDescent="0.3">
      <c r="A793" s="2">
        <v>43923</v>
      </c>
      <c r="B793">
        <v>63.87</v>
      </c>
      <c r="C793">
        <v>61.06</v>
      </c>
      <c r="D793">
        <v>64</v>
      </c>
      <c r="E793">
        <v>60.58</v>
      </c>
      <c r="F793" t="s">
        <v>10375</v>
      </c>
      <c r="G793">
        <v>5.0999999999999997E-2</v>
      </c>
    </row>
    <row r="794" spans="1:7" x14ac:dyDescent="0.3">
      <c r="A794" s="2">
        <v>43922</v>
      </c>
      <c r="B794">
        <v>60.77</v>
      </c>
      <c r="C794">
        <v>63.91</v>
      </c>
      <c r="D794">
        <v>65.38</v>
      </c>
      <c r="E794">
        <v>60.32</v>
      </c>
      <c r="F794" t="s">
        <v>2057</v>
      </c>
      <c r="G794">
        <v>-7.7799999999999994E-2</v>
      </c>
    </row>
    <row r="795" spans="1:7" x14ac:dyDescent="0.3">
      <c r="A795" s="2">
        <v>43921</v>
      </c>
      <c r="B795">
        <v>65.900000000000006</v>
      </c>
      <c r="C795">
        <v>66.8</v>
      </c>
      <c r="D795">
        <v>68.849999999999994</v>
      </c>
      <c r="E795">
        <v>64.44</v>
      </c>
      <c r="F795" t="s">
        <v>10376</v>
      </c>
      <c r="G795">
        <v>-7.4999999999999997E-3</v>
      </c>
    </row>
    <row r="796" spans="1:7" x14ac:dyDescent="0.3">
      <c r="A796" s="2">
        <v>43920</v>
      </c>
      <c r="B796">
        <v>66.400000000000006</v>
      </c>
      <c r="C796">
        <v>63.84</v>
      </c>
      <c r="D796">
        <v>66.489999999999995</v>
      </c>
      <c r="E796">
        <v>63.4</v>
      </c>
      <c r="F796" t="s">
        <v>10364</v>
      </c>
      <c r="G796">
        <v>5.0999999999999997E-2</v>
      </c>
    </row>
    <row r="797" spans="1:7" x14ac:dyDescent="0.3">
      <c r="A797" s="2">
        <v>43917</v>
      </c>
      <c r="B797">
        <v>63.18</v>
      </c>
      <c r="C797">
        <v>62.5</v>
      </c>
      <c r="D797">
        <v>65.78</v>
      </c>
      <c r="E797">
        <v>62.17</v>
      </c>
      <c r="F797" t="s">
        <v>10377</v>
      </c>
      <c r="G797">
        <v>-1.7600000000000001E-2</v>
      </c>
    </row>
    <row r="798" spans="1:7" x14ac:dyDescent="0.3">
      <c r="A798" s="2">
        <v>43916</v>
      </c>
      <c r="B798">
        <v>64.31</v>
      </c>
      <c r="C798">
        <v>63.48</v>
      </c>
      <c r="D798">
        <v>65.56</v>
      </c>
      <c r="E798">
        <v>62.5</v>
      </c>
      <c r="F798" t="s">
        <v>10378</v>
      </c>
      <c r="G798">
        <v>4.7199999999999999E-2</v>
      </c>
    </row>
    <row r="799" spans="1:7" x14ac:dyDescent="0.3">
      <c r="A799" s="2">
        <v>43915</v>
      </c>
      <c r="B799">
        <v>61.41</v>
      </c>
      <c r="C799">
        <v>63.45</v>
      </c>
      <c r="D799">
        <v>65.45</v>
      </c>
      <c r="E799">
        <v>60.91</v>
      </c>
      <c r="F799" t="s">
        <v>1343</v>
      </c>
      <c r="G799">
        <v>-1.43E-2</v>
      </c>
    </row>
    <row r="800" spans="1:7" x14ac:dyDescent="0.3">
      <c r="A800" s="2">
        <v>43914</v>
      </c>
      <c r="B800">
        <v>62.3</v>
      </c>
      <c r="C800">
        <v>57.25</v>
      </c>
      <c r="D800">
        <v>63.16</v>
      </c>
      <c r="E800">
        <v>57.01</v>
      </c>
      <c r="F800" t="s">
        <v>10379</v>
      </c>
      <c r="G800">
        <v>0.17169999999999999</v>
      </c>
    </row>
    <row r="801" spans="1:7" x14ac:dyDescent="0.3">
      <c r="A801" s="2">
        <v>43913</v>
      </c>
      <c r="B801">
        <v>53.17</v>
      </c>
      <c r="C801">
        <v>51.43</v>
      </c>
      <c r="D801">
        <v>54.12</v>
      </c>
      <c r="E801">
        <v>49.63</v>
      </c>
      <c r="F801" t="s">
        <v>1884</v>
      </c>
      <c r="G801">
        <v>3.3599999999999998E-2</v>
      </c>
    </row>
    <row r="802" spans="1:7" x14ac:dyDescent="0.3">
      <c r="A802" s="2">
        <v>43910</v>
      </c>
      <c r="B802">
        <v>51.44</v>
      </c>
      <c r="C802">
        <v>54.75</v>
      </c>
      <c r="D802">
        <v>57.58</v>
      </c>
      <c r="E802">
        <v>51.28</v>
      </c>
      <c r="F802" t="s">
        <v>10380</v>
      </c>
      <c r="G802">
        <v>-3.3799999999999997E-2</v>
      </c>
    </row>
    <row r="803" spans="1:7" x14ac:dyDescent="0.3">
      <c r="A803" s="2">
        <v>43909</v>
      </c>
      <c r="B803">
        <v>53.24</v>
      </c>
      <c r="C803">
        <v>50.49</v>
      </c>
      <c r="D803">
        <v>54.18</v>
      </c>
      <c r="E803">
        <v>48.35</v>
      </c>
      <c r="F803" t="s">
        <v>2111</v>
      </c>
      <c r="G803">
        <v>5.0099999999999999E-2</v>
      </c>
    </row>
    <row r="804" spans="1:7" x14ac:dyDescent="0.3">
      <c r="A804" s="2">
        <v>43908</v>
      </c>
      <c r="B804">
        <v>50.7</v>
      </c>
      <c r="C804">
        <v>50.02</v>
      </c>
      <c r="D804">
        <v>52.48</v>
      </c>
      <c r="E804">
        <v>45.17</v>
      </c>
      <c r="F804" t="s">
        <v>10381</v>
      </c>
      <c r="G804">
        <v>-6.6600000000000006E-2</v>
      </c>
    </row>
    <row r="805" spans="1:7" x14ac:dyDescent="0.3">
      <c r="A805" s="2">
        <v>43907</v>
      </c>
      <c r="B805">
        <v>54.32</v>
      </c>
      <c r="C805">
        <v>50.23</v>
      </c>
      <c r="D805">
        <v>55.22</v>
      </c>
      <c r="E805">
        <v>47.75</v>
      </c>
      <c r="F805" t="s">
        <v>10382</v>
      </c>
      <c r="G805">
        <v>0.10630000000000001</v>
      </c>
    </row>
    <row r="806" spans="1:7" x14ac:dyDescent="0.3">
      <c r="A806" s="2">
        <v>43906</v>
      </c>
      <c r="B806">
        <v>49.1</v>
      </c>
      <c r="C806">
        <v>53.1</v>
      </c>
      <c r="D806">
        <v>56.52</v>
      </c>
      <c r="E806">
        <v>48.5</v>
      </c>
      <c r="F806" t="s">
        <v>9955</v>
      </c>
      <c r="G806">
        <v>-0.1845</v>
      </c>
    </row>
    <row r="807" spans="1:7" x14ac:dyDescent="0.3">
      <c r="A807" s="2">
        <v>43903</v>
      </c>
      <c r="B807">
        <v>60.21</v>
      </c>
      <c r="C807">
        <v>57.62</v>
      </c>
      <c r="D807">
        <v>60.26</v>
      </c>
      <c r="E807">
        <v>54.9</v>
      </c>
      <c r="F807" t="s">
        <v>9118</v>
      </c>
      <c r="G807">
        <v>0.1134</v>
      </c>
    </row>
    <row r="808" spans="1:7" x14ac:dyDescent="0.3">
      <c r="A808" s="2">
        <v>43902</v>
      </c>
      <c r="B808">
        <v>54.08</v>
      </c>
      <c r="C808">
        <v>56.37</v>
      </c>
      <c r="D808">
        <v>59.03</v>
      </c>
      <c r="E808">
        <v>53.95</v>
      </c>
      <c r="F808" t="s">
        <v>10383</v>
      </c>
      <c r="G808">
        <v>-0.12239999999999999</v>
      </c>
    </row>
    <row r="809" spans="1:7" x14ac:dyDescent="0.3">
      <c r="A809" s="2">
        <v>43901</v>
      </c>
      <c r="B809">
        <v>61.62</v>
      </c>
      <c r="C809">
        <v>63.86</v>
      </c>
      <c r="D809">
        <v>64.150000000000006</v>
      </c>
      <c r="E809">
        <v>60.64</v>
      </c>
      <c r="F809" t="s">
        <v>10166</v>
      </c>
      <c r="G809">
        <v>-5.5899999999999998E-2</v>
      </c>
    </row>
    <row r="810" spans="1:7" x14ac:dyDescent="0.3">
      <c r="A810" s="2">
        <v>43900</v>
      </c>
      <c r="B810">
        <v>65.27</v>
      </c>
      <c r="C810">
        <v>64.14</v>
      </c>
      <c r="D810">
        <v>65.27</v>
      </c>
      <c r="E810">
        <v>61.5</v>
      </c>
      <c r="F810" t="s">
        <v>1063</v>
      </c>
      <c r="G810">
        <v>6.3700000000000007E-2</v>
      </c>
    </row>
    <row r="811" spans="1:7" x14ac:dyDescent="0.3">
      <c r="A811" s="2">
        <v>43899</v>
      </c>
      <c r="B811">
        <v>61.36</v>
      </c>
      <c r="C811">
        <v>59.98</v>
      </c>
      <c r="D811">
        <v>64.849999999999994</v>
      </c>
      <c r="E811">
        <v>59.55</v>
      </c>
      <c r="F811" t="s">
        <v>10384</v>
      </c>
      <c r="G811">
        <v>-7.7399999999999997E-2</v>
      </c>
    </row>
    <row r="812" spans="1:7" x14ac:dyDescent="0.3">
      <c r="A812" s="2">
        <v>43896</v>
      </c>
      <c r="B812">
        <v>66.510000000000005</v>
      </c>
      <c r="C812">
        <v>66.52</v>
      </c>
      <c r="D812">
        <v>67.099999999999994</v>
      </c>
      <c r="E812">
        <v>64.5</v>
      </c>
      <c r="F812" t="s">
        <v>716</v>
      </c>
      <c r="G812">
        <v>-2.6499999999999999E-2</v>
      </c>
    </row>
    <row r="813" spans="1:7" x14ac:dyDescent="0.3">
      <c r="A813" s="2">
        <v>43895</v>
      </c>
      <c r="B813">
        <v>68.319999999999993</v>
      </c>
      <c r="C813">
        <v>69.12</v>
      </c>
      <c r="D813">
        <v>70.8</v>
      </c>
      <c r="E813">
        <v>67.88</v>
      </c>
      <c r="F813" t="s">
        <v>1934</v>
      </c>
      <c r="G813">
        <v>-3.95E-2</v>
      </c>
    </row>
    <row r="814" spans="1:7" x14ac:dyDescent="0.3">
      <c r="A814" s="2">
        <v>43894</v>
      </c>
      <c r="B814">
        <v>71.13</v>
      </c>
      <c r="C814">
        <v>67.55</v>
      </c>
      <c r="D814">
        <v>71.22</v>
      </c>
      <c r="E814">
        <v>66.8</v>
      </c>
      <c r="F814" t="s">
        <v>10102</v>
      </c>
      <c r="G814">
        <v>7.0099999999999996E-2</v>
      </c>
    </row>
    <row r="815" spans="1:7" x14ac:dyDescent="0.3">
      <c r="A815" s="2">
        <v>43893</v>
      </c>
      <c r="B815">
        <v>66.47</v>
      </c>
      <c r="C815">
        <v>69.67</v>
      </c>
      <c r="D815">
        <v>70.27</v>
      </c>
      <c r="E815">
        <v>65.62</v>
      </c>
      <c r="F815" t="s">
        <v>10385</v>
      </c>
      <c r="G815">
        <v>-3.8199999999999998E-2</v>
      </c>
    </row>
    <row r="816" spans="1:7" x14ac:dyDescent="0.3">
      <c r="A816" s="2">
        <v>43892</v>
      </c>
      <c r="B816">
        <v>69.11</v>
      </c>
      <c r="C816">
        <v>69.22</v>
      </c>
      <c r="D816">
        <v>69.400000000000006</v>
      </c>
      <c r="E816">
        <v>65.25</v>
      </c>
      <c r="F816" t="s">
        <v>1659</v>
      </c>
      <c r="G816">
        <v>2.35E-2</v>
      </c>
    </row>
    <row r="817" spans="1:7" x14ac:dyDescent="0.3">
      <c r="A817" s="2">
        <v>43889</v>
      </c>
      <c r="B817">
        <v>67.52</v>
      </c>
      <c r="C817">
        <v>60.61</v>
      </c>
      <c r="D817">
        <v>68.11</v>
      </c>
      <c r="E817">
        <v>60.45</v>
      </c>
      <c r="F817" t="s">
        <v>10386</v>
      </c>
      <c r="G817">
        <v>6.9199999999999998E-2</v>
      </c>
    </row>
    <row r="818" spans="1:7" x14ac:dyDescent="0.3">
      <c r="A818" s="2">
        <v>43888</v>
      </c>
      <c r="B818">
        <v>63.15</v>
      </c>
      <c r="C818">
        <v>63.73</v>
      </c>
      <c r="D818">
        <v>66.75</v>
      </c>
      <c r="E818">
        <v>62.22</v>
      </c>
      <c r="F818" t="s">
        <v>10387</v>
      </c>
      <c r="G818">
        <v>-5.62E-2</v>
      </c>
    </row>
    <row r="819" spans="1:7" x14ac:dyDescent="0.3">
      <c r="A819" s="2">
        <v>43887</v>
      </c>
      <c r="B819">
        <v>66.91</v>
      </c>
      <c r="C819">
        <v>65.52</v>
      </c>
      <c r="D819">
        <v>68.86</v>
      </c>
      <c r="E819">
        <v>65.5</v>
      </c>
      <c r="F819" t="s">
        <v>10388</v>
      </c>
      <c r="G819">
        <v>2.1399999999999999E-2</v>
      </c>
    </row>
    <row r="820" spans="1:7" x14ac:dyDescent="0.3">
      <c r="A820" s="2">
        <v>43886</v>
      </c>
      <c r="B820">
        <v>65.510000000000005</v>
      </c>
      <c r="C820">
        <v>69.08</v>
      </c>
      <c r="D820">
        <v>69.7</v>
      </c>
      <c r="E820">
        <v>64.489999999999995</v>
      </c>
      <c r="F820" t="s">
        <v>10389</v>
      </c>
      <c r="G820">
        <v>-4.1099999999999998E-2</v>
      </c>
    </row>
    <row r="821" spans="1:7" x14ac:dyDescent="0.3">
      <c r="A821" s="2">
        <v>43885</v>
      </c>
      <c r="B821">
        <v>68.319999999999993</v>
      </c>
      <c r="C821">
        <v>67.55</v>
      </c>
      <c r="D821">
        <v>70.47</v>
      </c>
      <c r="E821">
        <v>67</v>
      </c>
      <c r="F821" t="s">
        <v>10390</v>
      </c>
      <c r="G821">
        <v>-7.0699999999999999E-2</v>
      </c>
    </row>
    <row r="822" spans="1:7" x14ac:dyDescent="0.3">
      <c r="A822" s="2">
        <v>43882</v>
      </c>
      <c r="B822">
        <v>73.52</v>
      </c>
      <c r="C822">
        <v>76.05</v>
      </c>
      <c r="D822">
        <v>76.3</v>
      </c>
      <c r="E822">
        <v>72.67</v>
      </c>
      <c r="F822" t="s">
        <v>10391</v>
      </c>
      <c r="G822">
        <v>-4.7300000000000002E-2</v>
      </c>
    </row>
    <row r="823" spans="1:7" x14ac:dyDescent="0.3">
      <c r="A823" s="2">
        <v>43881</v>
      </c>
      <c r="B823">
        <v>77.17</v>
      </c>
      <c r="C823">
        <v>78.19</v>
      </c>
      <c r="D823">
        <v>79.08</v>
      </c>
      <c r="E823">
        <v>74.09</v>
      </c>
      <c r="F823" t="s">
        <v>10392</v>
      </c>
      <c r="G823">
        <v>-1.9099999999999999E-2</v>
      </c>
    </row>
    <row r="824" spans="1:7" x14ac:dyDescent="0.3">
      <c r="A824" s="2">
        <v>43880</v>
      </c>
      <c r="B824">
        <v>78.67</v>
      </c>
      <c r="C824">
        <v>75.37</v>
      </c>
      <c r="D824">
        <v>78.849999999999994</v>
      </c>
      <c r="E824">
        <v>75.37</v>
      </c>
      <c r="F824" t="s">
        <v>1046</v>
      </c>
      <c r="G824">
        <v>6.1100000000000002E-2</v>
      </c>
    </row>
    <row r="825" spans="1:7" x14ac:dyDescent="0.3">
      <c r="A825" s="2">
        <v>43879</v>
      </c>
      <c r="B825">
        <v>74.14</v>
      </c>
      <c r="C825">
        <v>71.41</v>
      </c>
      <c r="D825">
        <v>74.33</v>
      </c>
      <c r="E825">
        <v>71.22</v>
      </c>
      <c r="F825" t="s">
        <v>10393</v>
      </c>
      <c r="G825">
        <v>2.3300000000000001E-2</v>
      </c>
    </row>
    <row r="826" spans="1:7" x14ac:dyDescent="0.3">
      <c r="A826" s="2">
        <v>43875</v>
      </c>
      <c r="B826">
        <v>72.45</v>
      </c>
      <c r="C826">
        <v>71.81</v>
      </c>
      <c r="D826">
        <v>73.739999999999995</v>
      </c>
      <c r="E826">
        <v>71.5</v>
      </c>
      <c r="F826" t="s">
        <v>10394</v>
      </c>
      <c r="G826">
        <v>7.0300000000000001E-2</v>
      </c>
    </row>
    <row r="827" spans="1:7" x14ac:dyDescent="0.3">
      <c r="A827" s="2">
        <v>43874</v>
      </c>
      <c r="B827">
        <v>67.69</v>
      </c>
      <c r="C827">
        <v>67.55</v>
      </c>
      <c r="D827">
        <v>68.37</v>
      </c>
      <c r="E827">
        <v>67.28</v>
      </c>
      <c r="F827" t="s">
        <v>1298</v>
      </c>
      <c r="G827">
        <v>-6.6E-3</v>
      </c>
    </row>
    <row r="828" spans="1:7" x14ac:dyDescent="0.3">
      <c r="A828" s="2">
        <v>43873</v>
      </c>
      <c r="B828">
        <v>68.14</v>
      </c>
      <c r="C828">
        <v>67.5</v>
      </c>
      <c r="D828">
        <v>68.2</v>
      </c>
      <c r="E828">
        <v>67.11</v>
      </c>
      <c r="F828" t="s">
        <v>1408</v>
      </c>
      <c r="G828">
        <v>1.7500000000000002E-2</v>
      </c>
    </row>
    <row r="829" spans="1:7" x14ac:dyDescent="0.3">
      <c r="A829" s="2">
        <v>43872</v>
      </c>
      <c r="B829">
        <v>66.97</v>
      </c>
      <c r="C829">
        <v>66.83</v>
      </c>
      <c r="D829">
        <v>68.12</v>
      </c>
      <c r="E829">
        <v>66.209999999999994</v>
      </c>
      <c r="F829" t="s">
        <v>10395</v>
      </c>
      <c r="G829">
        <v>1.8700000000000001E-2</v>
      </c>
    </row>
    <row r="830" spans="1:7" x14ac:dyDescent="0.3">
      <c r="A830" s="2">
        <v>43871</v>
      </c>
      <c r="B830">
        <v>65.739999999999995</v>
      </c>
      <c r="C830">
        <v>63.12</v>
      </c>
      <c r="D830">
        <v>65.75</v>
      </c>
      <c r="E830">
        <v>63.08</v>
      </c>
      <c r="F830" t="s">
        <v>2126</v>
      </c>
      <c r="G830">
        <v>4.5199999999999997E-2</v>
      </c>
    </row>
    <row r="831" spans="1:7" x14ac:dyDescent="0.3">
      <c r="A831" s="2">
        <v>43868</v>
      </c>
      <c r="B831">
        <v>62.9</v>
      </c>
      <c r="C831">
        <v>63.16</v>
      </c>
      <c r="D831">
        <v>63.38</v>
      </c>
      <c r="E831">
        <v>62.64</v>
      </c>
      <c r="F831" t="s">
        <v>4657</v>
      </c>
      <c r="G831">
        <v>-1.04E-2</v>
      </c>
    </row>
    <row r="832" spans="1:7" x14ac:dyDescent="0.3">
      <c r="A832" s="2">
        <v>43867</v>
      </c>
      <c r="B832">
        <v>63.56</v>
      </c>
      <c r="C832">
        <v>63.03</v>
      </c>
      <c r="D832">
        <v>63.56</v>
      </c>
      <c r="E832">
        <v>62.22</v>
      </c>
      <c r="F832" t="s">
        <v>10396</v>
      </c>
      <c r="G832">
        <v>1.3899999999999999E-2</v>
      </c>
    </row>
    <row r="833" spans="1:7" x14ac:dyDescent="0.3">
      <c r="A833" s="2">
        <v>43866</v>
      </c>
      <c r="B833">
        <v>62.69</v>
      </c>
      <c r="C833">
        <v>63</v>
      </c>
      <c r="D833">
        <v>63.1</v>
      </c>
      <c r="E833">
        <v>61.85</v>
      </c>
      <c r="F833" t="s">
        <v>4090</v>
      </c>
      <c r="G833">
        <v>1.47E-2</v>
      </c>
    </row>
    <row r="834" spans="1:7" x14ac:dyDescent="0.3">
      <c r="A834" s="2">
        <v>43865</v>
      </c>
      <c r="B834">
        <v>61.78</v>
      </c>
      <c r="C834">
        <v>61.51</v>
      </c>
      <c r="D834">
        <v>61.98</v>
      </c>
      <c r="E834">
        <v>61.01</v>
      </c>
      <c r="F834" t="s">
        <v>4608</v>
      </c>
      <c r="G834">
        <v>2.8299999999999999E-2</v>
      </c>
    </row>
    <row r="835" spans="1:7" x14ac:dyDescent="0.3">
      <c r="A835" s="2">
        <v>43864</v>
      </c>
      <c r="B835">
        <v>60.08</v>
      </c>
      <c r="C835">
        <v>58.92</v>
      </c>
      <c r="D835">
        <v>60.28</v>
      </c>
      <c r="E835">
        <v>58.86</v>
      </c>
      <c r="F835" t="s">
        <v>1786</v>
      </c>
      <c r="G835">
        <v>1.6400000000000001E-2</v>
      </c>
    </row>
    <row r="836" spans="1:7" x14ac:dyDescent="0.3">
      <c r="A836" s="2">
        <v>43861</v>
      </c>
      <c r="B836">
        <v>59.11</v>
      </c>
      <c r="C836">
        <v>60.99</v>
      </c>
      <c r="D836">
        <v>61.11</v>
      </c>
      <c r="E836">
        <v>58.69</v>
      </c>
      <c r="F836" t="s">
        <v>10260</v>
      </c>
      <c r="G836">
        <v>-3.8100000000000002E-2</v>
      </c>
    </row>
    <row r="837" spans="1:7" x14ac:dyDescent="0.3">
      <c r="A837" s="2">
        <v>43860</v>
      </c>
      <c r="B837">
        <v>61.45</v>
      </c>
      <c r="C837">
        <v>60.4</v>
      </c>
      <c r="D837">
        <v>61.59</v>
      </c>
      <c r="E837">
        <v>59.85</v>
      </c>
      <c r="F837" t="s">
        <v>4175</v>
      </c>
      <c r="G837">
        <v>1.1000000000000001E-3</v>
      </c>
    </row>
    <row r="838" spans="1:7" x14ac:dyDescent="0.3">
      <c r="A838" s="2">
        <v>43859</v>
      </c>
      <c r="B838">
        <v>61.38</v>
      </c>
      <c r="C838">
        <v>61.85</v>
      </c>
      <c r="D838">
        <v>62.21</v>
      </c>
      <c r="E838">
        <v>60.98</v>
      </c>
      <c r="F838" t="s">
        <v>1806</v>
      </c>
      <c r="G838">
        <v>-9.7999999999999997E-3</v>
      </c>
    </row>
    <row r="839" spans="1:7" x14ac:dyDescent="0.3">
      <c r="A839" s="2">
        <v>43858</v>
      </c>
      <c r="B839">
        <v>61.99</v>
      </c>
      <c r="C839">
        <v>60.71</v>
      </c>
      <c r="D839">
        <v>62.32</v>
      </c>
      <c r="E839">
        <v>60.18</v>
      </c>
      <c r="F839" t="s">
        <v>10397</v>
      </c>
      <c r="G839">
        <v>3.2300000000000002E-2</v>
      </c>
    </row>
    <row r="840" spans="1:7" x14ac:dyDescent="0.3">
      <c r="A840" s="2">
        <v>43857</v>
      </c>
      <c r="B840">
        <v>60.05</v>
      </c>
      <c r="C840">
        <v>59.56</v>
      </c>
      <c r="D840">
        <v>60.56</v>
      </c>
      <c r="E840">
        <v>58.06</v>
      </c>
      <c r="F840" t="s">
        <v>1162</v>
      </c>
      <c r="G840">
        <v>-4.1000000000000002E-2</v>
      </c>
    </row>
    <row r="841" spans="1:7" x14ac:dyDescent="0.3">
      <c r="A841" s="2">
        <v>43854</v>
      </c>
      <c r="B841">
        <v>62.62</v>
      </c>
      <c r="C841">
        <v>64.38</v>
      </c>
      <c r="D841">
        <v>64.88</v>
      </c>
      <c r="E841">
        <v>62.08</v>
      </c>
      <c r="F841" t="s">
        <v>1454</v>
      </c>
      <c r="G841">
        <v>-9.4999999999999998E-3</v>
      </c>
    </row>
    <row r="842" spans="1:7" x14ac:dyDescent="0.3">
      <c r="A842" s="2">
        <v>43853</v>
      </c>
      <c r="B842">
        <v>63.22</v>
      </c>
      <c r="C842">
        <v>62.93</v>
      </c>
      <c r="D842">
        <v>63.3</v>
      </c>
      <c r="E842">
        <v>62.04</v>
      </c>
      <c r="F842" t="s">
        <v>4165</v>
      </c>
      <c r="G842">
        <v>1.14E-2</v>
      </c>
    </row>
    <row r="843" spans="1:7" x14ac:dyDescent="0.3">
      <c r="A843" s="2">
        <v>43852</v>
      </c>
      <c r="B843">
        <v>62.51</v>
      </c>
      <c r="C843">
        <v>62.44</v>
      </c>
      <c r="D843">
        <v>63.4</v>
      </c>
      <c r="E843">
        <v>62.25</v>
      </c>
      <c r="F843" t="s">
        <v>8913</v>
      </c>
      <c r="G843">
        <v>8.6E-3</v>
      </c>
    </row>
    <row r="844" spans="1:7" x14ac:dyDescent="0.3">
      <c r="A844" s="2">
        <v>43851</v>
      </c>
      <c r="B844">
        <v>61.98</v>
      </c>
      <c r="C844">
        <v>61.95</v>
      </c>
      <c r="D844">
        <v>62.32</v>
      </c>
      <c r="E844">
        <v>61.64</v>
      </c>
      <c r="F844" t="s">
        <v>10398</v>
      </c>
      <c r="G844">
        <v>-5.4999999999999997E-3</v>
      </c>
    </row>
    <row r="845" spans="1:7" x14ac:dyDescent="0.3">
      <c r="A845" s="2">
        <v>43847</v>
      </c>
      <c r="B845">
        <v>62.32</v>
      </c>
      <c r="C845">
        <v>62.42</v>
      </c>
      <c r="D845">
        <v>62.5</v>
      </c>
      <c r="E845">
        <v>61.84</v>
      </c>
      <c r="F845" t="s">
        <v>1813</v>
      </c>
      <c r="G845">
        <v>1.4E-3</v>
      </c>
    </row>
    <row r="846" spans="1:7" x14ac:dyDescent="0.3">
      <c r="A846" s="2">
        <v>43846</v>
      </c>
      <c r="B846">
        <v>62.23</v>
      </c>
      <c r="C846">
        <v>61.93</v>
      </c>
      <c r="D846">
        <v>62.29</v>
      </c>
      <c r="E846">
        <v>61.69</v>
      </c>
      <c r="F846" t="s">
        <v>3417</v>
      </c>
      <c r="G846">
        <v>1.37E-2</v>
      </c>
    </row>
    <row r="847" spans="1:7" x14ac:dyDescent="0.3">
      <c r="A847" s="2">
        <v>43845</v>
      </c>
      <c r="B847">
        <v>61.39</v>
      </c>
      <c r="C847">
        <v>61.95</v>
      </c>
      <c r="D847">
        <v>62.17</v>
      </c>
      <c r="E847">
        <v>61.13</v>
      </c>
      <c r="F847" t="s">
        <v>10399</v>
      </c>
      <c r="G847">
        <v>-7.0000000000000001E-3</v>
      </c>
    </row>
    <row r="848" spans="1:7" x14ac:dyDescent="0.3">
      <c r="A848" s="2">
        <v>43844</v>
      </c>
      <c r="B848">
        <v>61.82</v>
      </c>
      <c r="C848">
        <v>62.56</v>
      </c>
      <c r="D848">
        <v>62.82</v>
      </c>
      <c r="E848">
        <v>61.69</v>
      </c>
      <c r="F848" t="s">
        <v>10400</v>
      </c>
      <c r="G848">
        <v>-1.8599999999999998E-2</v>
      </c>
    </row>
    <row r="849" spans="1:7" x14ac:dyDescent="0.3">
      <c r="A849" s="2">
        <v>43843</v>
      </c>
      <c r="B849">
        <v>62.99</v>
      </c>
      <c r="C849">
        <v>61.91</v>
      </c>
      <c r="D849">
        <v>63.25</v>
      </c>
      <c r="E849">
        <v>61.69</v>
      </c>
      <c r="F849" t="s">
        <v>1740</v>
      </c>
      <c r="G849">
        <v>3.1300000000000001E-2</v>
      </c>
    </row>
    <row r="850" spans="1:7" x14ac:dyDescent="0.3">
      <c r="A850" s="2">
        <v>43840</v>
      </c>
      <c r="B850">
        <v>61.08</v>
      </c>
      <c r="C850">
        <v>61.83</v>
      </c>
      <c r="D850">
        <v>62.14</v>
      </c>
      <c r="E850">
        <v>60.94</v>
      </c>
      <c r="F850" t="s">
        <v>1573</v>
      </c>
      <c r="G850">
        <v>5.3E-3</v>
      </c>
    </row>
    <row r="851" spans="1:7" x14ac:dyDescent="0.3">
      <c r="A851" s="2">
        <v>43839</v>
      </c>
      <c r="B851">
        <v>60.76</v>
      </c>
      <c r="C851">
        <v>60.96</v>
      </c>
      <c r="D851">
        <v>61.48</v>
      </c>
      <c r="E851">
        <v>60.21</v>
      </c>
      <c r="F851" t="s">
        <v>10401</v>
      </c>
      <c r="G851">
        <v>1.11E-2</v>
      </c>
    </row>
    <row r="852" spans="1:7" x14ac:dyDescent="0.3">
      <c r="A852" s="2">
        <v>43838</v>
      </c>
      <c r="B852">
        <v>60.09</v>
      </c>
      <c r="C852">
        <v>59.94</v>
      </c>
      <c r="D852">
        <v>60.51</v>
      </c>
      <c r="E852">
        <v>59.54</v>
      </c>
      <c r="F852" t="s">
        <v>10402</v>
      </c>
      <c r="G852">
        <v>1.8E-3</v>
      </c>
    </row>
    <row r="853" spans="1:7" x14ac:dyDescent="0.3">
      <c r="A853" s="2">
        <v>43837</v>
      </c>
      <c r="B853">
        <v>59.98</v>
      </c>
      <c r="C853">
        <v>59.55</v>
      </c>
      <c r="D853">
        <v>60.44</v>
      </c>
      <c r="E853">
        <v>59.1</v>
      </c>
      <c r="F853" t="s">
        <v>10403</v>
      </c>
      <c r="G853">
        <v>1.2E-2</v>
      </c>
    </row>
    <row r="854" spans="1:7" x14ac:dyDescent="0.3">
      <c r="A854" s="2">
        <v>43836</v>
      </c>
      <c r="B854">
        <v>59.27</v>
      </c>
      <c r="C854">
        <v>58.08</v>
      </c>
      <c r="D854">
        <v>59.32</v>
      </c>
      <c r="E854">
        <v>57.82</v>
      </c>
      <c r="F854" t="s">
        <v>2140</v>
      </c>
      <c r="G854">
        <v>4.1999999999999997E-3</v>
      </c>
    </row>
    <row r="855" spans="1:7" x14ac:dyDescent="0.3">
      <c r="A855" s="2">
        <v>43833</v>
      </c>
      <c r="B855">
        <v>59.02</v>
      </c>
      <c r="C855">
        <v>58.77</v>
      </c>
      <c r="D855">
        <v>59.46</v>
      </c>
      <c r="E855">
        <v>58.52</v>
      </c>
      <c r="F855" t="s">
        <v>4051</v>
      </c>
      <c r="G855">
        <v>-1.6E-2</v>
      </c>
    </row>
    <row r="856" spans="1:7" x14ac:dyDescent="0.3">
      <c r="A856" s="2">
        <v>43832</v>
      </c>
      <c r="B856">
        <v>59.98</v>
      </c>
      <c r="C856">
        <v>59.69</v>
      </c>
      <c r="D856">
        <v>59.98</v>
      </c>
      <c r="E856">
        <v>59.18</v>
      </c>
      <c r="F856" t="s">
        <v>10404</v>
      </c>
      <c r="G856">
        <v>1.95E-2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4169-C927-4073-B882-AAF9A1D89359}">
  <dimension ref="A1:G867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6.6640625" bestFit="1" customWidth="1"/>
    <col min="5" max="5" width="7.77734375" bestFit="1" customWidth="1"/>
    <col min="6" max="6" width="7.4414062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2.7509999999999999</v>
      </c>
      <c r="C2">
        <v>2.7570000000000001</v>
      </c>
      <c r="D2">
        <v>2.774</v>
      </c>
      <c r="E2">
        <v>2.7480000000000002</v>
      </c>
      <c r="F2" t="s">
        <v>52</v>
      </c>
      <c r="G2">
        <v>-4.7000000000000002E-3</v>
      </c>
    </row>
    <row r="3" spans="1:7" x14ac:dyDescent="0.3">
      <c r="A3" s="2">
        <v>45069</v>
      </c>
      <c r="B3">
        <v>2.7639999999999998</v>
      </c>
      <c r="C3">
        <v>2.766</v>
      </c>
      <c r="D3">
        <v>2.7879999999999998</v>
      </c>
      <c r="E3">
        <v>2.746</v>
      </c>
      <c r="F3" t="s">
        <v>2232</v>
      </c>
      <c r="G3">
        <v>-6.9999999999999999E-4</v>
      </c>
    </row>
    <row r="4" spans="1:7" x14ac:dyDescent="0.3">
      <c r="A4" s="2">
        <v>45068</v>
      </c>
      <c r="B4">
        <v>2.766</v>
      </c>
      <c r="C4">
        <v>2.7549999999999999</v>
      </c>
      <c r="D4">
        <v>2.823</v>
      </c>
      <c r="E4">
        <v>2.74</v>
      </c>
      <c r="F4" t="s">
        <v>2381</v>
      </c>
      <c r="G4">
        <v>3.3E-3</v>
      </c>
    </row>
    <row r="5" spans="1:7" x14ac:dyDescent="0.3">
      <c r="A5" s="2">
        <v>45065</v>
      </c>
      <c r="B5">
        <v>2.7570000000000001</v>
      </c>
      <c r="C5">
        <v>2.742</v>
      </c>
      <c r="D5">
        <v>2.77</v>
      </c>
      <c r="E5">
        <v>2.7040000000000002</v>
      </c>
      <c r="F5" t="s">
        <v>8631</v>
      </c>
      <c r="G5">
        <v>-1.11E-2</v>
      </c>
    </row>
    <row r="6" spans="1:7" x14ac:dyDescent="0.3">
      <c r="A6" s="2">
        <v>45064</v>
      </c>
      <c r="B6">
        <v>2.7879999999999998</v>
      </c>
      <c r="C6">
        <v>2.8029999999999999</v>
      </c>
      <c r="D6">
        <v>2.81</v>
      </c>
      <c r="E6">
        <v>2.7749999999999999</v>
      </c>
      <c r="F6" t="s">
        <v>498</v>
      </c>
      <c r="G6">
        <v>-6.0600000000000001E-2</v>
      </c>
    </row>
    <row r="7" spans="1:7" x14ac:dyDescent="0.3">
      <c r="A7" s="2">
        <v>45063</v>
      </c>
      <c r="B7">
        <v>2.968</v>
      </c>
      <c r="C7">
        <v>3.0459999999999998</v>
      </c>
      <c r="D7">
        <v>3.0529999999999999</v>
      </c>
      <c r="E7">
        <v>2.9390000000000001</v>
      </c>
      <c r="F7" t="s">
        <v>2899</v>
      </c>
      <c r="G7">
        <v>-2.9399999999999999E-2</v>
      </c>
    </row>
    <row r="8" spans="1:7" x14ac:dyDescent="0.3">
      <c r="A8" s="2">
        <v>45062</v>
      </c>
      <c r="B8">
        <v>3.0579999999999998</v>
      </c>
      <c r="C8">
        <v>3.0819999999999999</v>
      </c>
      <c r="D8">
        <v>3.0819999999999999</v>
      </c>
      <c r="E8">
        <v>3.032</v>
      </c>
      <c r="F8" t="s">
        <v>291</v>
      </c>
      <c r="G8">
        <v>-1.04E-2</v>
      </c>
    </row>
    <row r="9" spans="1:7" x14ac:dyDescent="0.3">
      <c r="A9" s="2">
        <v>45061</v>
      </c>
      <c r="B9">
        <v>3.09</v>
      </c>
      <c r="C9">
        <v>3.097</v>
      </c>
      <c r="D9">
        <v>3.11</v>
      </c>
      <c r="E9">
        <v>3.0710000000000002</v>
      </c>
      <c r="F9" t="s">
        <v>396</v>
      </c>
      <c r="G9">
        <v>5.9999999999999995E-4</v>
      </c>
    </row>
    <row r="10" spans="1:7" x14ac:dyDescent="0.3">
      <c r="A10" s="2">
        <v>45058</v>
      </c>
      <c r="B10">
        <v>3.0880000000000001</v>
      </c>
      <c r="C10">
        <v>3.0960000000000001</v>
      </c>
      <c r="D10">
        <v>3.1030000000000002</v>
      </c>
      <c r="E10">
        <v>3.0110000000000001</v>
      </c>
      <c r="F10" t="s">
        <v>2865</v>
      </c>
      <c r="G10">
        <v>3.5999999999999999E-3</v>
      </c>
    </row>
    <row r="11" spans="1:7" x14ac:dyDescent="0.3">
      <c r="A11" s="2">
        <v>45057</v>
      </c>
      <c r="B11">
        <v>3.077</v>
      </c>
      <c r="C11">
        <v>3.016</v>
      </c>
      <c r="D11">
        <v>3.0910000000000002</v>
      </c>
      <c r="E11">
        <v>2.9670000000000001</v>
      </c>
      <c r="F11" t="s">
        <v>3258</v>
      </c>
      <c r="G11">
        <v>3.2199999999999999E-2</v>
      </c>
    </row>
    <row r="12" spans="1:7" x14ac:dyDescent="0.3">
      <c r="A12" s="2">
        <v>45056</v>
      </c>
      <c r="B12">
        <v>2.9809999999999999</v>
      </c>
      <c r="C12">
        <v>3.05</v>
      </c>
      <c r="D12">
        <v>3.052</v>
      </c>
      <c r="E12">
        <v>2.8860000000000001</v>
      </c>
      <c r="F12" t="s">
        <v>10405</v>
      </c>
      <c r="G12">
        <v>-4.58E-2</v>
      </c>
    </row>
    <row r="13" spans="1:7" x14ac:dyDescent="0.3">
      <c r="A13" s="2">
        <v>45055</v>
      </c>
      <c r="B13">
        <v>3.1240000000000001</v>
      </c>
      <c r="C13">
        <v>3.1139999999999999</v>
      </c>
      <c r="D13">
        <v>3.14</v>
      </c>
      <c r="E13">
        <v>3.1070000000000002</v>
      </c>
      <c r="F13" t="s">
        <v>3194</v>
      </c>
      <c r="G13">
        <v>5.4999999999999997E-3</v>
      </c>
    </row>
    <row r="14" spans="1:7" x14ac:dyDescent="0.3">
      <c r="A14" s="2">
        <v>45054</v>
      </c>
      <c r="B14">
        <v>3.1070000000000002</v>
      </c>
      <c r="C14">
        <v>3.1379999999999999</v>
      </c>
      <c r="D14">
        <v>3.14</v>
      </c>
      <c r="E14">
        <v>3.101</v>
      </c>
      <c r="F14" t="s">
        <v>63</v>
      </c>
      <c r="G14">
        <v>-5.4000000000000003E-3</v>
      </c>
    </row>
    <row r="15" spans="1:7" x14ac:dyDescent="0.3">
      <c r="A15" s="2">
        <v>45051</v>
      </c>
      <c r="B15">
        <v>3.1240000000000001</v>
      </c>
      <c r="C15">
        <v>3.1389999999999998</v>
      </c>
      <c r="D15">
        <v>3.14</v>
      </c>
      <c r="E15">
        <v>3.0659999999999998</v>
      </c>
      <c r="F15" t="s">
        <v>88</v>
      </c>
      <c r="G15">
        <v>-1E-3</v>
      </c>
    </row>
    <row r="16" spans="1:7" x14ac:dyDescent="0.3">
      <c r="A16" s="2">
        <v>45050</v>
      </c>
      <c r="B16">
        <v>3.1269999999999998</v>
      </c>
      <c r="C16">
        <v>3.1</v>
      </c>
      <c r="D16">
        <v>3.1520000000000001</v>
      </c>
      <c r="E16">
        <v>3.0910000000000002</v>
      </c>
      <c r="F16" t="s">
        <v>4625</v>
      </c>
      <c r="G16">
        <v>4.4999999999999997E-3</v>
      </c>
    </row>
    <row r="17" spans="1:7" x14ac:dyDescent="0.3">
      <c r="A17" s="2">
        <v>45049</v>
      </c>
      <c r="B17">
        <v>3.113</v>
      </c>
      <c r="C17">
        <v>3.08</v>
      </c>
      <c r="D17">
        <v>3.1219999999999999</v>
      </c>
      <c r="E17">
        <v>3.0289999999999999</v>
      </c>
      <c r="F17" t="s">
        <v>4533</v>
      </c>
      <c r="G17">
        <v>1.6299999999999999E-2</v>
      </c>
    </row>
    <row r="18" spans="1:7" x14ac:dyDescent="0.3">
      <c r="A18" s="2">
        <v>45048</v>
      </c>
      <c r="B18">
        <v>3.0630000000000002</v>
      </c>
      <c r="C18">
        <v>3.0649999999999999</v>
      </c>
      <c r="D18">
        <v>3.085</v>
      </c>
      <c r="E18">
        <v>3.0510000000000002</v>
      </c>
      <c r="F18" t="s">
        <v>268</v>
      </c>
      <c r="G18">
        <v>-6.9999999999999999E-4</v>
      </c>
    </row>
    <row r="19" spans="1:7" x14ac:dyDescent="0.3">
      <c r="A19" s="2">
        <v>45044</v>
      </c>
      <c r="B19">
        <v>3.0649999999999999</v>
      </c>
      <c r="C19">
        <v>3.089</v>
      </c>
      <c r="D19">
        <v>3.09</v>
      </c>
      <c r="E19">
        <v>3.0249999999999999</v>
      </c>
      <c r="F19" t="s">
        <v>2878</v>
      </c>
      <c r="G19">
        <v>-5.7999999999999996E-3</v>
      </c>
    </row>
    <row r="20" spans="1:7" x14ac:dyDescent="0.3">
      <c r="A20" s="2">
        <v>45043</v>
      </c>
      <c r="B20">
        <v>3.0830000000000002</v>
      </c>
      <c r="C20">
        <v>3.0489999999999999</v>
      </c>
      <c r="D20">
        <v>3.089</v>
      </c>
      <c r="E20">
        <v>3.028</v>
      </c>
      <c r="F20" t="s">
        <v>2388</v>
      </c>
      <c r="G20">
        <v>1.5800000000000002E-2</v>
      </c>
    </row>
    <row r="21" spans="1:7" x14ac:dyDescent="0.3">
      <c r="A21" s="2">
        <v>45042</v>
      </c>
      <c r="B21">
        <v>3.0350000000000001</v>
      </c>
      <c r="C21">
        <v>3.0009999999999999</v>
      </c>
      <c r="D21">
        <v>3.0529999999999999</v>
      </c>
      <c r="E21">
        <v>2.9950000000000001</v>
      </c>
      <c r="F21" t="s">
        <v>501</v>
      </c>
      <c r="G21">
        <v>8.0000000000000002E-3</v>
      </c>
    </row>
    <row r="22" spans="1:7" x14ac:dyDescent="0.3">
      <c r="A22" s="2">
        <v>45041</v>
      </c>
      <c r="B22">
        <v>3.0110000000000001</v>
      </c>
      <c r="C22">
        <v>3.0150000000000001</v>
      </c>
      <c r="D22">
        <v>3.0259999999999998</v>
      </c>
      <c r="E22">
        <v>3</v>
      </c>
      <c r="F22" t="s">
        <v>84</v>
      </c>
      <c r="G22">
        <v>-3.3E-3</v>
      </c>
    </row>
    <row r="23" spans="1:7" x14ac:dyDescent="0.3">
      <c r="A23" s="2">
        <v>45040</v>
      </c>
      <c r="B23">
        <v>3.0209999999999999</v>
      </c>
      <c r="C23">
        <v>3.0259999999999998</v>
      </c>
      <c r="D23">
        <v>3.028</v>
      </c>
      <c r="E23">
        <v>2.9940000000000002</v>
      </c>
      <c r="F23" t="s">
        <v>273</v>
      </c>
      <c r="G23">
        <v>-2E-3</v>
      </c>
    </row>
    <row r="24" spans="1:7" x14ac:dyDescent="0.3">
      <c r="A24" s="2">
        <v>45037</v>
      </c>
      <c r="B24">
        <v>3.0270000000000001</v>
      </c>
      <c r="C24">
        <v>3.0129999999999999</v>
      </c>
      <c r="D24">
        <v>3.032</v>
      </c>
      <c r="E24">
        <v>3.01</v>
      </c>
      <c r="F24" t="s">
        <v>527</v>
      </c>
      <c r="G24">
        <v>4.5999999999999999E-3</v>
      </c>
    </row>
    <row r="25" spans="1:7" x14ac:dyDescent="0.3">
      <c r="A25" s="2">
        <v>45036</v>
      </c>
      <c r="B25">
        <v>3.0129999999999999</v>
      </c>
      <c r="C25">
        <v>3.024</v>
      </c>
      <c r="D25">
        <v>3.0249999999999999</v>
      </c>
      <c r="E25">
        <v>2.9990000000000001</v>
      </c>
      <c r="F25" t="s">
        <v>334</v>
      </c>
      <c r="G25">
        <v>-3.0000000000000001E-3</v>
      </c>
    </row>
    <row r="26" spans="1:7" x14ac:dyDescent="0.3">
      <c r="A26" s="2">
        <v>45035</v>
      </c>
      <c r="B26">
        <v>3.0219999999999998</v>
      </c>
      <c r="C26">
        <v>3</v>
      </c>
      <c r="D26">
        <v>3.0379999999999998</v>
      </c>
      <c r="E26">
        <v>3</v>
      </c>
      <c r="F26" t="s">
        <v>298</v>
      </c>
      <c r="G26">
        <v>3.7000000000000002E-3</v>
      </c>
    </row>
    <row r="27" spans="1:7" x14ac:dyDescent="0.3">
      <c r="A27" s="2">
        <v>45034</v>
      </c>
      <c r="B27">
        <v>3.0110000000000001</v>
      </c>
      <c r="C27">
        <v>3</v>
      </c>
      <c r="D27">
        <v>3.0129999999999999</v>
      </c>
      <c r="E27">
        <v>2.988</v>
      </c>
      <c r="F27" t="s">
        <v>456</v>
      </c>
      <c r="G27">
        <v>7.7000000000000002E-3</v>
      </c>
    </row>
    <row r="28" spans="1:7" x14ac:dyDescent="0.3">
      <c r="A28" s="2">
        <v>45033</v>
      </c>
      <c r="B28">
        <v>2.988</v>
      </c>
      <c r="C28">
        <v>2.9449999999999998</v>
      </c>
      <c r="D28">
        <v>2.992</v>
      </c>
      <c r="E28">
        <v>2.9369999999999998</v>
      </c>
      <c r="F28" t="s">
        <v>307</v>
      </c>
      <c r="G28">
        <v>1.29E-2</v>
      </c>
    </row>
    <row r="29" spans="1:7" x14ac:dyDescent="0.3">
      <c r="A29" s="2">
        <v>45030</v>
      </c>
      <c r="B29">
        <v>2.95</v>
      </c>
      <c r="C29">
        <v>2.9580000000000002</v>
      </c>
      <c r="D29">
        <v>2.972</v>
      </c>
      <c r="E29">
        <v>2.9420000000000002</v>
      </c>
      <c r="F29" t="s">
        <v>2263</v>
      </c>
      <c r="G29">
        <v>1E-3</v>
      </c>
    </row>
    <row r="30" spans="1:7" x14ac:dyDescent="0.3">
      <c r="A30" s="2">
        <v>45029</v>
      </c>
      <c r="B30">
        <v>2.9470000000000001</v>
      </c>
      <c r="C30">
        <v>2.9460000000000002</v>
      </c>
      <c r="D30">
        <v>2.96</v>
      </c>
      <c r="E30">
        <v>2.9359999999999999</v>
      </c>
      <c r="F30" t="s">
        <v>8749</v>
      </c>
      <c r="G30">
        <v>-6.9999999999999999E-4</v>
      </c>
    </row>
    <row r="31" spans="1:7" x14ac:dyDescent="0.3">
      <c r="A31" s="2">
        <v>45028</v>
      </c>
      <c r="B31">
        <v>2.9489999999999998</v>
      </c>
      <c r="C31">
        <v>2.9239999999999999</v>
      </c>
      <c r="D31">
        <v>2.968</v>
      </c>
      <c r="E31">
        <v>2.915</v>
      </c>
      <c r="F31" t="s">
        <v>2874</v>
      </c>
      <c r="G31">
        <v>9.9000000000000008E-3</v>
      </c>
    </row>
    <row r="32" spans="1:7" x14ac:dyDescent="0.3">
      <c r="A32" s="2">
        <v>45027</v>
      </c>
      <c r="B32">
        <v>2.92</v>
      </c>
      <c r="C32">
        <v>2.931</v>
      </c>
      <c r="D32">
        <v>2.9319999999999999</v>
      </c>
      <c r="E32">
        <v>2.895</v>
      </c>
      <c r="F32" t="s">
        <v>3194</v>
      </c>
      <c r="G32">
        <v>1E-3</v>
      </c>
    </row>
    <row r="33" spans="1:7" x14ac:dyDescent="0.3">
      <c r="A33" s="2">
        <v>45022</v>
      </c>
      <c r="B33">
        <v>2.9169999999999998</v>
      </c>
      <c r="C33">
        <v>2.8460000000000001</v>
      </c>
      <c r="D33">
        <v>2.9169999999999998</v>
      </c>
      <c r="E33">
        <v>2.84</v>
      </c>
      <c r="F33" t="s">
        <v>2385</v>
      </c>
      <c r="G33">
        <v>2.8899999999999999E-2</v>
      </c>
    </row>
    <row r="34" spans="1:7" x14ac:dyDescent="0.3">
      <c r="A34" s="2">
        <v>45021</v>
      </c>
      <c r="B34">
        <v>2.835</v>
      </c>
      <c r="C34">
        <v>2.798</v>
      </c>
      <c r="D34">
        <v>2.84</v>
      </c>
      <c r="E34">
        <v>2.798</v>
      </c>
      <c r="F34" t="s">
        <v>2381</v>
      </c>
      <c r="G34">
        <v>1.47E-2</v>
      </c>
    </row>
    <row r="35" spans="1:7" x14ac:dyDescent="0.3">
      <c r="A35" s="2">
        <v>45020</v>
      </c>
      <c r="B35">
        <v>2.794</v>
      </c>
      <c r="C35">
        <v>2.8370000000000002</v>
      </c>
      <c r="D35">
        <v>2.8490000000000002</v>
      </c>
      <c r="E35">
        <v>2.794</v>
      </c>
      <c r="F35" t="s">
        <v>8747</v>
      </c>
      <c r="G35">
        <v>-1.3100000000000001E-2</v>
      </c>
    </row>
    <row r="36" spans="1:7" x14ac:dyDescent="0.3">
      <c r="A36" s="2">
        <v>45019</v>
      </c>
      <c r="B36">
        <v>2.831</v>
      </c>
      <c r="C36">
        <v>2.85</v>
      </c>
      <c r="D36">
        <v>2.85</v>
      </c>
      <c r="E36">
        <v>2.81</v>
      </c>
      <c r="F36" t="s">
        <v>2376</v>
      </c>
      <c r="G36">
        <v>-2.0999999999999999E-3</v>
      </c>
    </row>
    <row r="37" spans="1:7" x14ac:dyDescent="0.3">
      <c r="A37" s="2">
        <v>45016</v>
      </c>
      <c r="B37">
        <v>2.8370000000000002</v>
      </c>
      <c r="C37">
        <v>2.8359999999999999</v>
      </c>
      <c r="D37">
        <v>2.87</v>
      </c>
      <c r="E37">
        <v>2.835</v>
      </c>
      <c r="F37" t="s">
        <v>2375</v>
      </c>
      <c r="G37">
        <v>5.0000000000000001E-3</v>
      </c>
    </row>
    <row r="38" spans="1:7" x14ac:dyDescent="0.3">
      <c r="A38" s="2">
        <v>45015</v>
      </c>
      <c r="B38">
        <v>2.823</v>
      </c>
      <c r="C38">
        <v>2.7719999999999998</v>
      </c>
      <c r="D38">
        <v>2.8370000000000002</v>
      </c>
      <c r="E38">
        <v>2.7709999999999999</v>
      </c>
      <c r="F38" t="s">
        <v>2382</v>
      </c>
      <c r="G38">
        <v>-6.0000000000000001E-3</v>
      </c>
    </row>
    <row r="39" spans="1:7" x14ac:dyDescent="0.3">
      <c r="A39" s="2">
        <v>45014</v>
      </c>
      <c r="B39">
        <v>2.84</v>
      </c>
      <c r="C39">
        <v>2.8039999999999998</v>
      </c>
      <c r="D39">
        <v>2.8450000000000002</v>
      </c>
      <c r="E39">
        <v>2.7919999999999998</v>
      </c>
      <c r="F39" t="s">
        <v>2385</v>
      </c>
      <c r="G39">
        <v>1.83E-2</v>
      </c>
    </row>
    <row r="40" spans="1:7" x14ac:dyDescent="0.3">
      <c r="A40" s="2">
        <v>45013</v>
      </c>
      <c r="B40">
        <v>2.7890000000000001</v>
      </c>
      <c r="C40">
        <v>2.85</v>
      </c>
      <c r="D40">
        <v>2.891</v>
      </c>
      <c r="E40">
        <v>2.7879999999999998</v>
      </c>
      <c r="F40" t="s">
        <v>2369</v>
      </c>
      <c r="G40">
        <v>-2.92E-2</v>
      </c>
    </row>
    <row r="41" spans="1:7" x14ac:dyDescent="0.3">
      <c r="A41" s="2">
        <v>45012</v>
      </c>
      <c r="B41">
        <v>2.8730000000000002</v>
      </c>
      <c r="C41">
        <v>2.8450000000000002</v>
      </c>
      <c r="D41">
        <v>2.875</v>
      </c>
      <c r="E41">
        <v>2.8450000000000002</v>
      </c>
      <c r="F41" t="s">
        <v>2172</v>
      </c>
      <c r="G41">
        <v>1.4500000000000001E-2</v>
      </c>
    </row>
    <row r="42" spans="1:7" x14ac:dyDescent="0.3">
      <c r="A42" s="2">
        <v>45009</v>
      </c>
      <c r="B42">
        <v>2.8319999999999999</v>
      </c>
      <c r="C42">
        <v>2.8690000000000002</v>
      </c>
      <c r="D42">
        <v>2.8849999999999998</v>
      </c>
      <c r="E42">
        <v>2.8180000000000001</v>
      </c>
      <c r="F42" t="s">
        <v>2891</v>
      </c>
      <c r="G42">
        <v>-2.2800000000000001E-2</v>
      </c>
    </row>
    <row r="43" spans="1:7" x14ac:dyDescent="0.3">
      <c r="A43" s="2">
        <v>45008</v>
      </c>
      <c r="B43">
        <v>2.8980000000000001</v>
      </c>
      <c r="C43">
        <v>2.8969999999999998</v>
      </c>
      <c r="D43">
        <v>2.9129999999999998</v>
      </c>
      <c r="E43">
        <v>2.8889999999999998</v>
      </c>
      <c r="F43" t="s">
        <v>437</v>
      </c>
      <c r="G43">
        <v>2.0999999999999999E-3</v>
      </c>
    </row>
    <row r="44" spans="1:7" x14ac:dyDescent="0.3">
      <c r="A44" s="2">
        <v>45007</v>
      </c>
      <c r="B44">
        <v>2.8919999999999999</v>
      </c>
      <c r="C44">
        <v>2.95</v>
      </c>
      <c r="D44">
        <v>2.95</v>
      </c>
      <c r="E44">
        <v>2.8780000000000001</v>
      </c>
      <c r="F44" t="s">
        <v>2905</v>
      </c>
      <c r="G44">
        <v>-1.83E-2</v>
      </c>
    </row>
    <row r="45" spans="1:7" x14ac:dyDescent="0.3">
      <c r="A45" s="2">
        <v>45006</v>
      </c>
      <c r="B45">
        <v>2.9460000000000002</v>
      </c>
      <c r="C45">
        <v>2.9220000000000002</v>
      </c>
      <c r="D45">
        <v>2.9670000000000001</v>
      </c>
      <c r="E45">
        <v>2.903</v>
      </c>
      <c r="F45" t="s">
        <v>3166</v>
      </c>
      <c r="G45">
        <v>1.03E-2</v>
      </c>
    </row>
    <row r="46" spans="1:7" x14ac:dyDescent="0.3">
      <c r="A46" s="2">
        <v>45005</v>
      </c>
      <c r="B46">
        <v>2.9159999999999999</v>
      </c>
      <c r="C46">
        <v>2.883</v>
      </c>
      <c r="D46">
        <v>2.9180000000000001</v>
      </c>
      <c r="E46">
        <v>2.8380000000000001</v>
      </c>
      <c r="F46" t="s">
        <v>2878</v>
      </c>
      <c r="G46">
        <v>1.4999999999999999E-2</v>
      </c>
    </row>
    <row r="47" spans="1:7" x14ac:dyDescent="0.3">
      <c r="A47" s="2">
        <v>45002</v>
      </c>
      <c r="B47">
        <v>2.8730000000000002</v>
      </c>
      <c r="C47">
        <v>2.91</v>
      </c>
      <c r="D47">
        <v>2.9289999999999998</v>
      </c>
      <c r="E47">
        <v>2.867</v>
      </c>
      <c r="F47" t="s">
        <v>3419</v>
      </c>
      <c r="G47">
        <v>-1.2699999999999999E-2</v>
      </c>
    </row>
    <row r="48" spans="1:7" x14ac:dyDescent="0.3">
      <c r="A48" s="2">
        <v>45001</v>
      </c>
      <c r="B48">
        <v>2.91</v>
      </c>
      <c r="C48">
        <v>2.9049999999999998</v>
      </c>
      <c r="D48">
        <v>2.9239999999999999</v>
      </c>
      <c r="E48">
        <v>2.8769999999999998</v>
      </c>
      <c r="F48" t="s">
        <v>2892</v>
      </c>
      <c r="G48">
        <v>1.3899999999999999E-2</v>
      </c>
    </row>
    <row r="49" spans="1:7" x14ac:dyDescent="0.3">
      <c r="A49" s="2">
        <v>45000</v>
      </c>
      <c r="B49">
        <v>2.87</v>
      </c>
      <c r="C49">
        <v>2.8929999999999998</v>
      </c>
      <c r="D49">
        <v>2.915</v>
      </c>
      <c r="E49">
        <v>2.8420000000000001</v>
      </c>
      <c r="F49" t="s">
        <v>8738</v>
      </c>
      <c r="G49">
        <v>-5.4999999999999997E-3</v>
      </c>
    </row>
    <row r="50" spans="1:7" x14ac:dyDescent="0.3">
      <c r="A50" s="2">
        <v>44999</v>
      </c>
      <c r="B50">
        <v>2.8860000000000001</v>
      </c>
      <c r="C50">
        <v>2.86</v>
      </c>
      <c r="D50">
        <v>2.8969999999999998</v>
      </c>
      <c r="E50">
        <v>2.8450000000000002</v>
      </c>
      <c r="F50" t="s">
        <v>558</v>
      </c>
      <c r="G50">
        <v>6.6E-3</v>
      </c>
    </row>
    <row r="51" spans="1:7" x14ac:dyDescent="0.3">
      <c r="A51" s="2">
        <v>44998</v>
      </c>
      <c r="B51">
        <v>2.867</v>
      </c>
      <c r="C51">
        <v>2.9169999999999998</v>
      </c>
      <c r="D51">
        <v>2.9249999999999998</v>
      </c>
      <c r="E51">
        <v>2.839</v>
      </c>
      <c r="F51" t="s">
        <v>8627</v>
      </c>
      <c r="G51">
        <v>-1.3100000000000001E-2</v>
      </c>
    </row>
    <row r="52" spans="1:7" x14ac:dyDescent="0.3">
      <c r="A52" s="2">
        <v>44995</v>
      </c>
      <c r="B52">
        <v>2.9049999999999998</v>
      </c>
      <c r="C52">
        <v>2.8639999999999999</v>
      </c>
      <c r="D52">
        <v>2.911</v>
      </c>
      <c r="E52">
        <v>2.823</v>
      </c>
      <c r="F52" t="s">
        <v>98</v>
      </c>
      <c r="G52">
        <v>2.0999999999999999E-3</v>
      </c>
    </row>
    <row r="53" spans="1:7" x14ac:dyDescent="0.3">
      <c r="A53" s="2">
        <v>44994</v>
      </c>
      <c r="B53">
        <v>2.899</v>
      </c>
      <c r="C53">
        <v>2.9420000000000002</v>
      </c>
      <c r="D53">
        <v>2.9420000000000002</v>
      </c>
      <c r="E53">
        <v>2.8719999999999999</v>
      </c>
      <c r="F53" t="s">
        <v>98</v>
      </c>
      <c r="G53">
        <v>-9.9000000000000008E-3</v>
      </c>
    </row>
    <row r="54" spans="1:7" x14ac:dyDescent="0.3">
      <c r="A54" s="2">
        <v>44993</v>
      </c>
      <c r="B54">
        <v>2.9279999999999999</v>
      </c>
      <c r="C54">
        <v>2.9180000000000001</v>
      </c>
      <c r="D54">
        <v>2.94</v>
      </c>
      <c r="E54">
        <v>2.915</v>
      </c>
      <c r="F54" t="s">
        <v>481</v>
      </c>
      <c r="G54">
        <v>2.7000000000000001E-3</v>
      </c>
    </row>
    <row r="55" spans="1:7" x14ac:dyDescent="0.3">
      <c r="A55" s="2">
        <v>44992</v>
      </c>
      <c r="B55">
        <v>2.92</v>
      </c>
      <c r="C55">
        <v>2.9390000000000001</v>
      </c>
      <c r="D55">
        <v>2.9510000000000001</v>
      </c>
      <c r="E55">
        <v>2.9180000000000001</v>
      </c>
      <c r="F55" t="s">
        <v>2383</v>
      </c>
      <c r="G55">
        <v>-1.2800000000000001E-2</v>
      </c>
    </row>
    <row r="56" spans="1:7" x14ac:dyDescent="0.3">
      <c r="A56" s="2">
        <v>44991</v>
      </c>
      <c r="B56">
        <v>2.9580000000000002</v>
      </c>
      <c r="C56">
        <v>2.9209999999999998</v>
      </c>
      <c r="D56">
        <v>2.9580000000000002</v>
      </c>
      <c r="E56">
        <v>2.91</v>
      </c>
      <c r="F56" t="s">
        <v>535</v>
      </c>
      <c r="G56">
        <v>1.1299999999999999E-2</v>
      </c>
    </row>
    <row r="57" spans="1:7" x14ac:dyDescent="0.3">
      <c r="A57" s="2">
        <v>44988</v>
      </c>
      <c r="B57">
        <v>2.9249999999999998</v>
      </c>
      <c r="C57">
        <v>2.91</v>
      </c>
      <c r="D57">
        <v>2.931</v>
      </c>
      <c r="E57">
        <v>2.8860000000000001</v>
      </c>
      <c r="F57" t="s">
        <v>2272</v>
      </c>
      <c r="G57">
        <v>9.7000000000000003E-3</v>
      </c>
    </row>
    <row r="58" spans="1:7" x14ac:dyDescent="0.3">
      <c r="A58" s="2">
        <v>44987</v>
      </c>
      <c r="B58">
        <v>2.8969999999999998</v>
      </c>
      <c r="C58">
        <v>2.899</v>
      </c>
      <c r="D58">
        <v>2.9239999999999999</v>
      </c>
      <c r="E58">
        <v>2.8780000000000001</v>
      </c>
      <c r="F58" t="s">
        <v>335</v>
      </c>
      <c r="G58">
        <v>-6.1999999999999998E-3</v>
      </c>
    </row>
    <row r="59" spans="1:7" x14ac:dyDescent="0.3">
      <c r="A59" s="2">
        <v>44986</v>
      </c>
      <c r="B59">
        <v>2.915</v>
      </c>
      <c r="C59">
        <v>2.8769999999999998</v>
      </c>
      <c r="D59">
        <v>2.9449999999999998</v>
      </c>
      <c r="E59">
        <v>2.867</v>
      </c>
      <c r="F59" t="s">
        <v>303</v>
      </c>
      <c r="G59">
        <v>1.5299999999999999E-2</v>
      </c>
    </row>
    <row r="60" spans="1:7" x14ac:dyDescent="0.3">
      <c r="A60" s="2">
        <v>44985</v>
      </c>
      <c r="B60">
        <v>2.871</v>
      </c>
      <c r="C60">
        <v>2.907</v>
      </c>
      <c r="D60">
        <v>2.9169999999999998</v>
      </c>
      <c r="E60">
        <v>2.863</v>
      </c>
      <c r="F60" t="s">
        <v>2171</v>
      </c>
      <c r="G60">
        <v>-1.37E-2</v>
      </c>
    </row>
    <row r="61" spans="1:7" x14ac:dyDescent="0.3">
      <c r="A61" s="2">
        <v>44984</v>
      </c>
      <c r="B61">
        <v>2.911</v>
      </c>
      <c r="C61">
        <v>2.899</v>
      </c>
      <c r="D61">
        <v>2.9129999999999998</v>
      </c>
      <c r="E61">
        <v>2.8769999999999998</v>
      </c>
      <c r="F61" t="s">
        <v>304</v>
      </c>
      <c r="G61">
        <v>8.3000000000000001E-3</v>
      </c>
    </row>
    <row r="62" spans="1:7" x14ac:dyDescent="0.3">
      <c r="A62" s="2">
        <v>44981</v>
      </c>
      <c r="B62">
        <v>2.887</v>
      </c>
      <c r="C62">
        <v>2.8719999999999999</v>
      </c>
      <c r="D62">
        <v>2.9049999999999998</v>
      </c>
      <c r="E62">
        <v>2.8719999999999999</v>
      </c>
      <c r="F62" t="s">
        <v>305</v>
      </c>
      <c r="G62">
        <v>7.7000000000000002E-3</v>
      </c>
    </row>
    <row r="63" spans="1:7" x14ac:dyDescent="0.3">
      <c r="A63" s="2">
        <v>44980</v>
      </c>
      <c r="B63">
        <v>2.8650000000000002</v>
      </c>
      <c r="C63">
        <v>2.8820000000000001</v>
      </c>
      <c r="D63">
        <v>2.9319999999999999</v>
      </c>
      <c r="E63">
        <v>2.8479999999999999</v>
      </c>
      <c r="F63" t="s">
        <v>8834</v>
      </c>
      <c r="G63">
        <v>-6.1999999999999998E-3</v>
      </c>
    </row>
    <row r="64" spans="1:7" x14ac:dyDescent="0.3">
      <c r="A64" s="2">
        <v>44979</v>
      </c>
      <c r="B64">
        <v>2.883</v>
      </c>
      <c r="C64">
        <v>2.86</v>
      </c>
      <c r="D64">
        <v>2.89</v>
      </c>
      <c r="E64">
        <v>2.76</v>
      </c>
      <c r="F64" t="s">
        <v>2395</v>
      </c>
      <c r="G64">
        <v>-1.0999999999999999E-2</v>
      </c>
    </row>
    <row r="65" spans="1:7" x14ac:dyDescent="0.3">
      <c r="A65" s="2">
        <v>44978</v>
      </c>
      <c r="B65">
        <v>2.915</v>
      </c>
      <c r="C65">
        <v>2.855</v>
      </c>
      <c r="D65">
        <v>2.919</v>
      </c>
      <c r="E65">
        <v>2.855</v>
      </c>
      <c r="F65" t="s">
        <v>502</v>
      </c>
      <c r="G65">
        <v>2.2100000000000002E-2</v>
      </c>
    </row>
    <row r="66" spans="1:7" x14ac:dyDescent="0.3">
      <c r="A66" s="2">
        <v>44977</v>
      </c>
      <c r="B66">
        <v>2.8519999999999999</v>
      </c>
      <c r="C66">
        <v>2.8380000000000001</v>
      </c>
      <c r="D66">
        <v>2.8650000000000002</v>
      </c>
      <c r="E66">
        <v>2.819</v>
      </c>
      <c r="F66" t="s">
        <v>259</v>
      </c>
      <c r="G66">
        <v>7.4000000000000003E-3</v>
      </c>
    </row>
    <row r="67" spans="1:7" x14ac:dyDescent="0.3">
      <c r="A67" s="2">
        <v>44974</v>
      </c>
      <c r="B67">
        <v>2.831</v>
      </c>
      <c r="C67">
        <v>2.8029999999999999</v>
      </c>
      <c r="D67">
        <v>2.84</v>
      </c>
      <c r="E67">
        <v>2.7829999999999999</v>
      </c>
      <c r="F67" t="s">
        <v>90</v>
      </c>
      <c r="G67">
        <v>7.4999999999999997E-3</v>
      </c>
    </row>
    <row r="68" spans="1:7" x14ac:dyDescent="0.3">
      <c r="A68" s="2">
        <v>44973</v>
      </c>
      <c r="B68">
        <v>2.81</v>
      </c>
      <c r="C68">
        <v>2.802</v>
      </c>
      <c r="D68">
        <v>2.8290000000000002</v>
      </c>
      <c r="E68">
        <v>2.798</v>
      </c>
      <c r="F68" t="s">
        <v>559</v>
      </c>
      <c r="G68">
        <v>6.1000000000000004E-3</v>
      </c>
    </row>
    <row r="69" spans="1:7" x14ac:dyDescent="0.3">
      <c r="A69" s="2">
        <v>44972</v>
      </c>
      <c r="B69">
        <v>2.7930000000000001</v>
      </c>
      <c r="C69">
        <v>2.78</v>
      </c>
      <c r="D69">
        <v>2.8140000000000001</v>
      </c>
      <c r="E69">
        <v>2.774</v>
      </c>
      <c r="F69" t="s">
        <v>2263</v>
      </c>
      <c r="G69">
        <v>7.1999999999999998E-3</v>
      </c>
    </row>
    <row r="70" spans="1:7" x14ac:dyDescent="0.3">
      <c r="A70" s="2">
        <v>44971</v>
      </c>
      <c r="B70">
        <v>2.7730000000000001</v>
      </c>
      <c r="C70">
        <v>2.742</v>
      </c>
      <c r="D70">
        <v>2.7949999999999999</v>
      </c>
      <c r="E70">
        <v>2.742</v>
      </c>
      <c r="F70" t="s">
        <v>469</v>
      </c>
      <c r="G70">
        <v>1.1299999999999999E-2</v>
      </c>
    </row>
    <row r="71" spans="1:7" x14ac:dyDescent="0.3">
      <c r="A71" s="2">
        <v>44970</v>
      </c>
      <c r="B71">
        <v>2.742</v>
      </c>
      <c r="C71">
        <v>2.73</v>
      </c>
      <c r="D71">
        <v>2.742</v>
      </c>
      <c r="E71">
        <v>2.7149999999999999</v>
      </c>
      <c r="F71" t="s">
        <v>257</v>
      </c>
      <c r="G71">
        <v>4.0000000000000001E-3</v>
      </c>
    </row>
    <row r="72" spans="1:7" x14ac:dyDescent="0.3">
      <c r="A72" s="2">
        <v>44967</v>
      </c>
      <c r="B72">
        <v>2.7309999999999999</v>
      </c>
      <c r="C72">
        <v>2.6970000000000001</v>
      </c>
      <c r="D72">
        <v>2.734</v>
      </c>
      <c r="E72">
        <v>2.6709999999999998</v>
      </c>
      <c r="F72" t="s">
        <v>2891</v>
      </c>
      <c r="G72">
        <v>1.1900000000000001E-2</v>
      </c>
    </row>
    <row r="73" spans="1:7" x14ac:dyDescent="0.3">
      <c r="A73" s="2">
        <v>44966</v>
      </c>
      <c r="B73">
        <v>2.6989999999999998</v>
      </c>
      <c r="C73">
        <v>2.706</v>
      </c>
      <c r="D73">
        <v>2.718</v>
      </c>
      <c r="E73">
        <v>2.6789999999999998</v>
      </c>
      <c r="F73" t="s">
        <v>526</v>
      </c>
      <c r="G73">
        <v>-1.8E-3</v>
      </c>
    </row>
    <row r="74" spans="1:7" x14ac:dyDescent="0.3">
      <c r="A74" s="2">
        <v>44965</v>
      </c>
      <c r="B74">
        <v>2.7040000000000002</v>
      </c>
      <c r="C74">
        <v>2.6640000000000001</v>
      </c>
      <c r="D74">
        <v>2.7080000000000002</v>
      </c>
      <c r="E74">
        <v>2.6640000000000001</v>
      </c>
      <c r="F74" t="s">
        <v>92</v>
      </c>
      <c r="G74">
        <v>1.8800000000000001E-2</v>
      </c>
    </row>
    <row r="75" spans="1:7" x14ac:dyDescent="0.3">
      <c r="A75" s="2">
        <v>44964</v>
      </c>
      <c r="B75">
        <v>2.6539999999999999</v>
      </c>
      <c r="C75">
        <v>2.6440000000000001</v>
      </c>
      <c r="D75">
        <v>2.6539999999999999</v>
      </c>
      <c r="E75">
        <v>2.6259999999999999</v>
      </c>
      <c r="F75" t="s">
        <v>259</v>
      </c>
      <c r="G75">
        <v>1.9E-3</v>
      </c>
    </row>
    <row r="76" spans="1:7" x14ac:dyDescent="0.3">
      <c r="A76" s="2">
        <v>44963</v>
      </c>
      <c r="B76">
        <v>2.649</v>
      </c>
      <c r="C76">
        <v>2.6509999999999998</v>
      </c>
      <c r="D76">
        <v>2.661</v>
      </c>
      <c r="E76">
        <v>2.6379999999999999</v>
      </c>
      <c r="F76" t="s">
        <v>108</v>
      </c>
      <c r="G76">
        <v>5.7000000000000002E-3</v>
      </c>
    </row>
    <row r="77" spans="1:7" x14ac:dyDescent="0.3">
      <c r="A77" s="2">
        <v>44960</v>
      </c>
      <c r="B77">
        <v>2.6339999999999999</v>
      </c>
      <c r="C77">
        <v>2.6760000000000002</v>
      </c>
      <c r="D77">
        <v>2.7120000000000002</v>
      </c>
      <c r="E77">
        <v>2.6339999999999999</v>
      </c>
      <c r="F77" t="s">
        <v>8663</v>
      </c>
      <c r="G77">
        <v>-1.9699999999999999E-2</v>
      </c>
    </row>
    <row r="78" spans="1:7" x14ac:dyDescent="0.3">
      <c r="A78" s="2">
        <v>44959</v>
      </c>
      <c r="B78">
        <v>2.6869999999999998</v>
      </c>
      <c r="C78">
        <v>2.69</v>
      </c>
      <c r="D78">
        <v>2.7170000000000001</v>
      </c>
      <c r="E78">
        <v>2.665</v>
      </c>
      <c r="F78" t="s">
        <v>2211</v>
      </c>
      <c r="G78">
        <v>6.9999999999999999E-4</v>
      </c>
    </row>
    <row r="79" spans="1:7" x14ac:dyDescent="0.3">
      <c r="A79" s="2">
        <v>44958</v>
      </c>
      <c r="B79">
        <v>2.6850000000000001</v>
      </c>
      <c r="C79">
        <v>2.6949999999999998</v>
      </c>
      <c r="D79">
        <v>2.7029999999999998</v>
      </c>
      <c r="E79">
        <v>2.6549999999999998</v>
      </c>
      <c r="F79" t="s">
        <v>2385</v>
      </c>
      <c r="G79">
        <v>-7.0000000000000001E-3</v>
      </c>
    </row>
    <row r="80" spans="1:7" x14ac:dyDescent="0.3">
      <c r="A80" s="2">
        <v>44957</v>
      </c>
      <c r="B80">
        <v>2.7040000000000002</v>
      </c>
      <c r="C80">
        <v>2.681</v>
      </c>
      <c r="D80">
        <v>2.706</v>
      </c>
      <c r="E80">
        <v>2.67</v>
      </c>
      <c r="F80" t="s">
        <v>2369</v>
      </c>
      <c r="G80">
        <v>9.2999999999999992E-3</v>
      </c>
    </row>
    <row r="81" spans="1:7" x14ac:dyDescent="0.3">
      <c r="A81" s="2">
        <v>44956</v>
      </c>
      <c r="B81">
        <v>2.6789999999999998</v>
      </c>
      <c r="C81">
        <v>2.65</v>
      </c>
      <c r="D81">
        <v>2.6819999999999999</v>
      </c>
      <c r="E81">
        <v>2.63</v>
      </c>
      <c r="F81" t="s">
        <v>2888</v>
      </c>
      <c r="G81">
        <v>7.9000000000000008E-3</v>
      </c>
    </row>
    <row r="82" spans="1:7" x14ac:dyDescent="0.3">
      <c r="A82" s="2">
        <v>44953</v>
      </c>
      <c r="B82">
        <v>2.6579999999999999</v>
      </c>
      <c r="C82">
        <v>2.6190000000000002</v>
      </c>
      <c r="D82">
        <v>2.6589999999999998</v>
      </c>
      <c r="E82">
        <v>2.613</v>
      </c>
      <c r="F82" t="s">
        <v>2904</v>
      </c>
      <c r="G82">
        <v>1.6799999999999999E-2</v>
      </c>
    </row>
    <row r="83" spans="1:7" x14ac:dyDescent="0.3">
      <c r="A83" s="2">
        <v>44952</v>
      </c>
      <c r="B83">
        <v>2.6139999999999999</v>
      </c>
      <c r="C83">
        <v>2.6070000000000002</v>
      </c>
      <c r="D83">
        <v>2.6309999999999998</v>
      </c>
      <c r="E83">
        <v>2.585</v>
      </c>
      <c r="F83" t="s">
        <v>3171</v>
      </c>
      <c r="G83">
        <v>5.7999999999999996E-3</v>
      </c>
    </row>
    <row r="84" spans="1:7" x14ac:dyDescent="0.3">
      <c r="A84" s="2">
        <v>44951</v>
      </c>
      <c r="B84">
        <v>2.5990000000000002</v>
      </c>
      <c r="C84">
        <v>2.5819999999999999</v>
      </c>
      <c r="D84">
        <v>2.605</v>
      </c>
      <c r="E84">
        <v>2.552</v>
      </c>
      <c r="F84" t="s">
        <v>90</v>
      </c>
      <c r="G84">
        <v>7.7999999999999996E-3</v>
      </c>
    </row>
    <row r="85" spans="1:7" x14ac:dyDescent="0.3">
      <c r="A85" s="2">
        <v>44950</v>
      </c>
      <c r="B85">
        <v>2.5790000000000002</v>
      </c>
      <c r="C85">
        <v>2.58</v>
      </c>
      <c r="D85">
        <v>2.5960000000000001</v>
      </c>
      <c r="E85">
        <v>2.5510000000000002</v>
      </c>
      <c r="F85" t="s">
        <v>2904</v>
      </c>
      <c r="G85">
        <v>-8.0000000000000004E-4</v>
      </c>
    </row>
    <row r="86" spans="1:7" x14ac:dyDescent="0.3">
      <c r="A86" s="2">
        <v>44949</v>
      </c>
      <c r="B86">
        <v>2.581</v>
      </c>
      <c r="C86">
        <v>2.58</v>
      </c>
      <c r="D86">
        <v>2.6</v>
      </c>
      <c r="E86">
        <v>2.5579999999999998</v>
      </c>
      <c r="F86" t="s">
        <v>310</v>
      </c>
      <c r="G86">
        <v>1.9E-3</v>
      </c>
    </row>
    <row r="87" spans="1:7" x14ac:dyDescent="0.3">
      <c r="A87" s="2">
        <v>44946</v>
      </c>
      <c r="B87">
        <v>2.5760000000000001</v>
      </c>
      <c r="C87">
        <v>2.5310000000000001</v>
      </c>
      <c r="D87">
        <v>2.581</v>
      </c>
      <c r="E87">
        <v>2.528</v>
      </c>
      <c r="F87" t="s">
        <v>408</v>
      </c>
      <c r="G87">
        <v>2.1000000000000001E-2</v>
      </c>
    </row>
    <row r="88" spans="1:7" x14ac:dyDescent="0.3">
      <c r="A88" s="2">
        <v>44945</v>
      </c>
      <c r="B88">
        <v>2.5230000000000001</v>
      </c>
      <c r="C88">
        <v>2.5190000000000001</v>
      </c>
      <c r="D88">
        <v>2.5379999999999998</v>
      </c>
      <c r="E88">
        <v>2.5009999999999999</v>
      </c>
      <c r="F88" t="s">
        <v>2370</v>
      </c>
      <c r="G88">
        <v>-3.8999999999999998E-3</v>
      </c>
    </row>
    <row r="89" spans="1:7" x14ac:dyDescent="0.3">
      <c r="A89" s="2">
        <v>44944</v>
      </c>
      <c r="B89">
        <v>2.5329999999999999</v>
      </c>
      <c r="C89">
        <v>2.5950000000000002</v>
      </c>
      <c r="D89">
        <v>2.5979999999999999</v>
      </c>
      <c r="E89">
        <v>2.5329999999999999</v>
      </c>
      <c r="F89" t="s">
        <v>2259</v>
      </c>
      <c r="G89">
        <v>-2.24E-2</v>
      </c>
    </row>
    <row r="90" spans="1:7" x14ac:dyDescent="0.3">
      <c r="A90" s="2">
        <v>44943</v>
      </c>
      <c r="B90">
        <v>2.5910000000000002</v>
      </c>
      <c r="C90">
        <v>2.6030000000000002</v>
      </c>
      <c r="D90">
        <v>2.6059999999999999</v>
      </c>
      <c r="E90">
        <v>2.532</v>
      </c>
      <c r="F90" t="s">
        <v>2389</v>
      </c>
      <c r="G90">
        <v>-2.3E-3</v>
      </c>
    </row>
    <row r="91" spans="1:7" x14ac:dyDescent="0.3">
      <c r="A91" s="2">
        <v>44942</v>
      </c>
      <c r="B91">
        <v>2.597</v>
      </c>
      <c r="C91">
        <v>2.5979999999999999</v>
      </c>
      <c r="D91">
        <v>2.613</v>
      </c>
      <c r="E91">
        <v>2.5779999999999998</v>
      </c>
      <c r="F91" t="s">
        <v>169</v>
      </c>
      <c r="G91">
        <v>1.5E-3</v>
      </c>
    </row>
    <row r="92" spans="1:7" x14ac:dyDescent="0.3">
      <c r="A92" s="2">
        <v>44939</v>
      </c>
      <c r="B92">
        <v>2.593</v>
      </c>
      <c r="C92">
        <v>2.5939999999999999</v>
      </c>
      <c r="D92">
        <v>2.629</v>
      </c>
      <c r="E92">
        <v>2.585</v>
      </c>
      <c r="F92" t="s">
        <v>227</v>
      </c>
      <c r="G92">
        <v>-4.0000000000000002E-4</v>
      </c>
    </row>
    <row r="93" spans="1:7" x14ac:dyDescent="0.3">
      <c r="A93" s="2">
        <v>44938</v>
      </c>
      <c r="B93">
        <v>2.5939999999999999</v>
      </c>
      <c r="C93">
        <v>2.548</v>
      </c>
      <c r="D93">
        <v>2.617</v>
      </c>
      <c r="E93">
        <v>2.548</v>
      </c>
      <c r="F93" t="s">
        <v>2395</v>
      </c>
      <c r="G93">
        <v>2.1299999999999999E-2</v>
      </c>
    </row>
    <row r="94" spans="1:7" x14ac:dyDescent="0.3">
      <c r="A94" s="2">
        <v>44937</v>
      </c>
      <c r="B94">
        <v>2.54</v>
      </c>
      <c r="C94">
        <v>2.5649999999999999</v>
      </c>
      <c r="D94">
        <v>2.5680000000000001</v>
      </c>
      <c r="E94">
        <v>2.5230000000000001</v>
      </c>
      <c r="F94" t="s">
        <v>330</v>
      </c>
      <c r="G94">
        <v>-8.2000000000000007E-3</v>
      </c>
    </row>
    <row r="95" spans="1:7" x14ac:dyDescent="0.3">
      <c r="A95" s="2">
        <v>44936</v>
      </c>
      <c r="B95">
        <v>2.5609999999999999</v>
      </c>
      <c r="C95">
        <v>2.5310000000000001</v>
      </c>
      <c r="D95">
        <v>2.5619999999999998</v>
      </c>
      <c r="E95">
        <v>2.5019999999999998</v>
      </c>
      <c r="F95" t="s">
        <v>8652</v>
      </c>
      <c r="G95">
        <v>1.23E-2</v>
      </c>
    </row>
    <row r="96" spans="1:7" x14ac:dyDescent="0.3">
      <c r="A96" s="2">
        <v>44935</v>
      </c>
      <c r="B96">
        <v>2.5299999999999998</v>
      </c>
      <c r="C96">
        <v>2.5030000000000001</v>
      </c>
      <c r="D96">
        <v>2.5350000000000001</v>
      </c>
      <c r="E96">
        <v>2.4590000000000001</v>
      </c>
      <c r="F96" t="s">
        <v>8632</v>
      </c>
      <c r="G96">
        <v>8.0000000000000002E-3</v>
      </c>
    </row>
    <row r="97" spans="1:7" x14ac:dyDescent="0.3">
      <c r="A97" s="2">
        <v>44932</v>
      </c>
      <c r="B97">
        <v>2.5099999999999998</v>
      </c>
      <c r="C97">
        <v>2.5019999999999998</v>
      </c>
      <c r="D97">
        <v>2.532</v>
      </c>
      <c r="E97">
        <v>2.4980000000000002</v>
      </c>
      <c r="F97" t="s">
        <v>2172</v>
      </c>
      <c r="G97">
        <v>4.7999999999999996E-3</v>
      </c>
    </row>
    <row r="98" spans="1:7" x14ac:dyDescent="0.3">
      <c r="A98" s="2">
        <v>44931</v>
      </c>
      <c r="B98">
        <v>2.4980000000000002</v>
      </c>
      <c r="C98">
        <v>2.448</v>
      </c>
      <c r="D98">
        <v>2.5099999999999998</v>
      </c>
      <c r="E98">
        <v>2.4390000000000001</v>
      </c>
      <c r="F98" t="s">
        <v>8848</v>
      </c>
      <c r="G98">
        <v>1.9199999999999998E-2</v>
      </c>
    </row>
    <row r="99" spans="1:7" x14ac:dyDescent="0.3">
      <c r="A99" s="2">
        <v>44930</v>
      </c>
      <c r="B99">
        <v>2.4510000000000001</v>
      </c>
      <c r="C99">
        <v>2.36</v>
      </c>
      <c r="D99">
        <v>2.4590000000000001</v>
      </c>
      <c r="E99">
        <v>2.351</v>
      </c>
      <c r="F99" t="s">
        <v>2399</v>
      </c>
      <c r="G99">
        <v>3.7199999999999997E-2</v>
      </c>
    </row>
    <row r="100" spans="1:7" x14ac:dyDescent="0.3">
      <c r="A100" s="2">
        <v>44929</v>
      </c>
      <c r="B100">
        <v>2.363</v>
      </c>
      <c r="C100">
        <v>2.3370000000000002</v>
      </c>
      <c r="D100">
        <v>2.3740000000000001</v>
      </c>
      <c r="E100">
        <v>2.3199999999999998</v>
      </c>
      <c r="F100" t="s">
        <v>3730</v>
      </c>
      <c r="G100">
        <v>1.11E-2</v>
      </c>
    </row>
    <row r="101" spans="1:7" x14ac:dyDescent="0.3">
      <c r="A101" s="2">
        <v>44928</v>
      </c>
      <c r="B101">
        <v>2.3370000000000002</v>
      </c>
      <c r="C101">
        <v>2.3260000000000001</v>
      </c>
      <c r="D101">
        <v>2.3639999999999999</v>
      </c>
      <c r="E101">
        <v>2.3130000000000002</v>
      </c>
      <c r="F101" t="s">
        <v>2387</v>
      </c>
      <c r="G101">
        <v>1.4800000000000001E-2</v>
      </c>
    </row>
    <row r="102" spans="1:7" x14ac:dyDescent="0.3">
      <c r="A102" s="2">
        <v>44925</v>
      </c>
      <c r="B102">
        <v>2.3029999999999999</v>
      </c>
      <c r="C102">
        <v>2.3199999999999998</v>
      </c>
      <c r="D102">
        <v>2.3210000000000002</v>
      </c>
      <c r="E102">
        <v>2.2959999999999998</v>
      </c>
      <c r="F102" t="s">
        <v>126</v>
      </c>
      <c r="G102">
        <v>-1.0699999999999999E-2</v>
      </c>
    </row>
    <row r="103" spans="1:7" x14ac:dyDescent="0.3">
      <c r="A103" s="2">
        <v>44924</v>
      </c>
      <c r="B103">
        <v>2.3279999999999998</v>
      </c>
      <c r="C103">
        <v>2.2999999999999998</v>
      </c>
      <c r="D103">
        <v>2.3279999999999998</v>
      </c>
      <c r="E103">
        <v>2.2890000000000001</v>
      </c>
      <c r="F103" t="s">
        <v>346</v>
      </c>
      <c r="G103">
        <v>1.09E-2</v>
      </c>
    </row>
    <row r="104" spans="1:7" x14ac:dyDescent="0.3">
      <c r="A104" s="2">
        <v>44923</v>
      </c>
      <c r="B104">
        <v>2.3029999999999999</v>
      </c>
      <c r="C104">
        <v>2.2999999999999998</v>
      </c>
      <c r="D104">
        <v>2.3119999999999998</v>
      </c>
      <c r="E104">
        <v>2.2930000000000001</v>
      </c>
      <c r="F104" t="s">
        <v>330</v>
      </c>
      <c r="G104">
        <v>2.2000000000000001E-3</v>
      </c>
    </row>
    <row r="105" spans="1:7" x14ac:dyDescent="0.3">
      <c r="A105" s="2">
        <v>44922</v>
      </c>
      <c r="B105">
        <v>2.298</v>
      </c>
      <c r="C105">
        <v>2.3039999999999998</v>
      </c>
      <c r="D105">
        <v>2.3079999999999998</v>
      </c>
      <c r="E105">
        <v>2.2890000000000001</v>
      </c>
      <c r="F105" t="s">
        <v>10406</v>
      </c>
      <c r="G105">
        <v>0</v>
      </c>
    </row>
    <row r="106" spans="1:7" x14ac:dyDescent="0.3">
      <c r="A106" s="2">
        <v>44918</v>
      </c>
      <c r="B106">
        <v>2.298</v>
      </c>
      <c r="C106">
        <v>2.2789999999999999</v>
      </c>
      <c r="D106">
        <v>2.3039999999999998</v>
      </c>
      <c r="E106">
        <v>2.2770000000000001</v>
      </c>
      <c r="F106" t="s">
        <v>293</v>
      </c>
      <c r="G106">
        <v>1.06E-2</v>
      </c>
    </row>
    <row r="107" spans="1:7" x14ac:dyDescent="0.3">
      <c r="A107" s="2">
        <v>44917</v>
      </c>
      <c r="B107">
        <v>2.274</v>
      </c>
      <c r="C107">
        <v>2.31</v>
      </c>
      <c r="D107">
        <v>2.3119999999999998</v>
      </c>
      <c r="E107">
        <v>2.2709999999999999</v>
      </c>
      <c r="F107" t="s">
        <v>560</v>
      </c>
      <c r="G107">
        <v>-1.47E-2</v>
      </c>
    </row>
    <row r="108" spans="1:7" x14ac:dyDescent="0.3">
      <c r="A108" s="2">
        <v>44916</v>
      </c>
      <c r="B108">
        <v>2.3079999999999998</v>
      </c>
      <c r="C108">
        <v>2.2730000000000001</v>
      </c>
      <c r="D108">
        <v>2.3149999999999999</v>
      </c>
      <c r="E108">
        <v>2.262</v>
      </c>
      <c r="F108" t="s">
        <v>8710</v>
      </c>
      <c r="G108">
        <v>2.2100000000000002E-2</v>
      </c>
    </row>
    <row r="109" spans="1:7" x14ac:dyDescent="0.3">
      <c r="A109" s="2">
        <v>44915</v>
      </c>
      <c r="B109">
        <v>2.258</v>
      </c>
      <c r="C109">
        <v>2.2749999999999999</v>
      </c>
      <c r="D109">
        <v>2.3079999999999998</v>
      </c>
      <c r="E109">
        <v>2.258</v>
      </c>
      <c r="F109" t="s">
        <v>530</v>
      </c>
      <c r="G109">
        <v>-1.2699999999999999E-2</v>
      </c>
    </row>
    <row r="110" spans="1:7" x14ac:dyDescent="0.3">
      <c r="A110" s="2">
        <v>44914</v>
      </c>
      <c r="B110">
        <v>2.2869999999999999</v>
      </c>
      <c r="C110">
        <v>2.2400000000000002</v>
      </c>
      <c r="D110">
        <v>2.302</v>
      </c>
      <c r="E110">
        <v>2.2160000000000002</v>
      </c>
      <c r="F110" t="s">
        <v>2271</v>
      </c>
      <c r="G110">
        <v>2.3300000000000001E-2</v>
      </c>
    </row>
    <row r="111" spans="1:7" x14ac:dyDescent="0.3">
      <c r="A111" s="2">
        <v>44911</v>
      </c>
      <c r="B111">
        <v>2.2349999999999999</v>
      </c>
      <c r="C111">
        <v>2.2450000000000001</v>
      </c>
      <c r="D111">
        <v>2.2570000000000001</v>
      </c>
      <c r="E111">
        <v>2.206</v>
      </c>
      <c r="F111" t="s">
        <v>4593</v>
      </c>
      <c r="G111">
        <v>-4.8999999999999998E-3</v>
      </c>
    </row>
    <row r="112" spans="1:7" x14ac:dyDescent="0.3">
      <c r="A112" s="2">
        <v>44910</v>
      </c>
      <c r="B112">
        <v>2.246</v>
      </c>
      <c r="C112">
        <v>2.2149999999999999</v>
      </c>
      <c r="D112">
        <v>2.2679999999999998</v>
      </c>
      <c r="E112">
        <v>2.2149999999999999</v>
      </c>
      <c r="F112" t="s">
        <v>8896</v>
      </c>
      <c r="G112">
        <v>8.9999999999999993E-3</v>
      </c>
    </row>
    <row r="113" spans="1:7" x14ac:dyDescent="0.3">
      <c r="A113" s="2">
        <v>44909</v>
      </c>
      <c r="B113">
        <v>2.226</v>
      </c>
      <c r="C113">
        <v>2.2530000000000001</v>
      </c>
      <c r="D113">
        <v>2.2530000000000001</v>
      </c>
      <c r="E113">
        <v>2.202</v>
      </c>
      <c r="F113" t="s">
        <v>4720</v>
      </c>
      <c r="G113">
        <v>-7.1000000000000004E-3</v>
      </c>
    </row>
    <row r="114" spans="1:7" x14ac:dyDescent="0.3">
      <c r="A114" s="2">
        <v>44908</v>
      </c>
      <c r="B114">
        <v>2.242</v>
      </c>
      <c r="C114">
        <v>2.2639999999999998</v>
      </c>
      <c r="D114">
        <v>2.2749999999999999</v>
      </c>
      <c r="E114">
        <v>2.1960000000000002</v>
      </c>
      <c r="F114" t="s">
        <v>3165</v>
      </c>
      <c r="G114">
        <v>-6.6E-3</v>
      </c>
    </row>
    <row r="115" spans="1:7" x14ac:dyDescent="0.3">
      <c r="A115" s="2">
        <v>44907</v>
      </c>
      <c r="B115">
        <v>2.2570000000000001</v>
      </c>
      <c r="C115">
        <v>2.254</v>
      </c>
      <c r="D115">
        <v>2.2839999999999998</v>
      </c>
      <c r="E115">
        <v>2.25</v>
      </c>
      <c r="F115" t="s">
        <v>493</v>
      </c>
      <c r="G115">
        <v>-5.7000000000000002E-3</v>
      </c>
    </row>
    <row r="116" spans="1:7" x14ac:dyDescent="0.3">
      <c r="A116" s="2">
        <v>44904</v>
      </c>
      <c r="B116">
        <v>2.27</v>
      </c>
      <c r="C116">
        <v>2.2429999999999999</v>
      </c>
      <c r="D116">
        <v>2.2709999999999999</v>
      </c>
      <c r="E116">
        <v>2.2360000000000002</v>
      </c>
      <c r="F116" t="s">
        <v>2355</v>
      </c>
      <c r="G116">
        <v>1.52E-2</v>
      </c>
    </row>
    <row r="117" spans="1:7" x14ac:dyDescent="0.3">
      <c r="A117" s="2">
        <v>44903</v>
      </c>
      <c r="B117">
        <v>2.2360000000000002</v>
      </c>
      <c r="C117">
        <v>2.2320000000000002</v>
      </c>
      <c r="D117">
        <v>2.2519999999999998</v>
      </c>
      <c r="E117">
        <v>2.2109999999999999</v>
      </c>
      <c r="F117" t="s">
        <v>8643</v>
      </c>
      <c r="G117">
        <v>5.7999999999999996E-3</v>
      </c>
    </row>
    <row r="118" spans="1:7" x14ac:dyDescent="0.3">
      <c r="A118" s="2">
        <v>44902</v>
      </c>
      <c r="B118">
        <v>2.2229999999999999</v>
      </c>
      <c r="C118">
        <v>2.2730000000000001</v>
      </c>
      <c r="D118">
        <v>2.278</v>
      </c>
      <c r="E118">
        <v>2.2229999999999999</v>
      </c>
      <c r="F118" t="s">
        <v>2892</v>
      </c>
      <c r="G118">
        <v>-2.3699999999999999E-2</v>
      </c>
    </row>
    <row r="119" spans="1:7" x14ac:dyDescent="0.3">
      <c r="A119" s="2">
        <v>44901</v>
      </c>
      <c r="B119">
        <v>2.2770000000000001</v>
      </c>
      <c r="C119">
        <v>2.2309999999999999</v>
      </c>
      <c r="D119">
        <v>2.2829999999999999</v>
      </c>
      <c r="E119">
        <v>2.2309999999999999</v>
      </c>
      <c r="F119" t="s">
        <v>3194</v>
      </c>
      <c r="G119">
        <v>1.7000000000000001E-2</v>
      </c>
    </row>
    <row r="120" spans="1:7" x14ac:dyDescent="0.3">
      <c r="A120" s="2">
        <v>44900</v>
      </c>
      <c r="B120">
        <v>2.2389999999999999</v>
      </c>
      <c r="C120">
        <v>2.2679999999999998</v>
      </c>
      <c r="D120">
        <v>2.2679999999999998</v>
      </c>
      <c r="E120">
        <v>2.2330000000000001</v>
      </c>
      <c r="F120" t="s">
        <v>3660</v>
      </c>
      <c r="G120">
        <v>-1.24E-2</v>
      </c>
    </row>
    <row r="121" spans="1:7" x14ac:dyDescent="0.3">
      <c r="A121" s="2">
        <v>44897</v>
      </c>
      <c r="B121">
        <v>2.2669999999999999</v>
      </c>
      <c r="C121">
        <v>2.2989999999999999</v>
      </c>
      <c r="D121">
        <v>2.3010000000000002</v>
      </c>
      <c r="E121">
        <v>2.2629999999999999</v>
      </c>
      <c r="F121" t="s">
        <v>2876</v>
      </c>
      <c r="G121">
        <v>-1.5599999999999999E-2</v>
      </c>
    </row>
    <row r="122" spans="1:7" x14ac:dyDescent="0.3">
      <c r="A122" s="2">
        <v>44896</v>
      </c>
      <c r="B122">
        <v>2.3029999999999999</v>
      </c>
      <c r="C122">
        <v>2.2989999999999999</v>
      </c>
      <c r="D122">
        <v>2.3199999999999998</v>
      </c>
      <c r="E122">
        <v>2.2629999999999999</v>
      </c>
      <c r="F122" t="s">
        <v>2393</v>
      </c>
      <c r="G122">
        <v>6.6E-3</v>
      </c>
    </row>
    <row r="123" spans="1:7" x14ac:dyDescent="0.3">
      <c r="A123" s="2">
        <v>44895</v>
      </c>
      <c r="B123">
        <v>2.2879999999999998</v>
      </c>
      <c r="C123">
        <v>2.2589999999999999</v>
      </c>
      <c r="D123">
        <v>2.2930000000000001</v>
      </c>
      <c r="E123">
        <v>2.2229999999999999</v>
      </c>
      <c r="F123" t="s">
        <v>3807</v>
      </c>
      <c r="G123">
        <v>8.8000000000000005E-3</v>
      </c>
    </row>
    <row r="124" spans="1:7" x14ac:dyDescent="0.3">
      <c r="A124" s="2">
        <v>44894</v>
      </c>
      <c r="B124">
        <v>2.2679999999999998</v>
      </c>
      <c r="C124">
        <v>2.399</v>
      </c>
      <c r="D124">
        <v>2.4020000000000001</v>
      </c>
      <c r="E124">
        <v>2.242</v>
      </c>
      <c r="F124" t="s">
        <v>3787</v>
      </c>
      <c r="G124">
        <v>-6.3600000000000004E-2</v>
      </c>
    </row>
    <row r="125" spans="1:7" x14ac:dyDescent="0.3">
      <c r="A125" s="2">
        <v>44893</v>
      </c>
      <c r="B125">
        <v>2.4220000000000002</v>
      </c>
      <c r="C125">
        <v>2.4769999999999999</v>
      </c>
      <c r="D125">
        <v>2.4830000000000001</v>
      </c>
      <c r="E125">
        <v>2.41</v>
      </c>
      <c r="F125" t="s">
        <v>94</v>
      </c>
      <c r="G125">
        <v>-2.5399999999999999E-2</v>
      </c>
    </row>
    <row r="126" spans="1:7" x14ac:dyDescent="0.3">
      <c r="A126" s="2">
        <v>44890</v>
      </c>
      <c r="B126">
        <v>2.4849999999999999</v>
      </c>
      <c r="C126">
        <v>2.4769999999999999</v>
      </c>
      <c r="D126">
        <v>2.4860000000000002</v>
      </c>
      <c r="E126">
        <v>2.4630000000000001</v>
      </c>
      <c r="F126" t="s">
        <v>521</v>
      </c>
      <c r="G126">
        <v>5.7000000000000002E-3</v>
      </c>
    </row>
    <row r="127" spans="1:7" x14ac:dyDescent="0.3">
      <c r="A127" s="2">
        <v>44889</v>
      </c>
      <c r="B127">
        <v>2.4710000000000001</v>
      </c>
      <c r="C127">
        <v>2.44</v>
      </c>
      <c r="D127">
        <v>2.4849999999999999</v>
      </c>
      <c r="E127">
        <v>2.44</v>
      </c>
      <c r="F127" t="s">
        <v>541</v>
      </c>
      <c r="G127">
        <v>1.0999999999999999E-2</v>
      </c>
    </row>
    <row r="128" spans="1:7" x14ac:dyDescent="0.3">
      <c r="A128" s="2">
        <v>44888</v>
      </c>
      <c r="B128">
        <v>2.444</v>
      </c>
      <c r="C128">
        <v>2.4140000000000001</v>
      </c>
      <c r="D128">
        <v>2.4489999999999998</v>
      </c>
      <c r="E128">
        <v>2.403</v>
      </c>
      <c r="F128" t="s">
        <v>3250</v>
      </c>
      <c r="G128">
        <v>1.4500000000000001E-2</v>
      </c>
    </row>
    <row r="129" spans="1:7" x14ac:dyDescent="0.3">
      <c r="A129" s="2">
        <v>44887</v>
      </c>
      <c r="B129">
        <v>2.4089999999999998</v>
      </c>
      <c r="C129">
        <v>2.4049999999999998</v>
      </c>
      <c r="D129">
        <v>2.4140000000000001</v>
      </c>
      <c r="E129">
        <v>2.3820000000000001</v>
      </c>
      <c r="F129" t="s">
        <v>8833</v>
      </c>
      <c r="G129">
        <v>1.6999999999999999E-3</v>
      </c>
    </row>
    <row r="130" spans="1:7" x14ac:dyDescent="0.3">
      <c r="A130" s="2">
        <v>44886</v>
      </c>
      <c r="B130">
        <v>2.4049999999999998</v>
      </c>
      <c r="C130">
        <v>2.37</v>
      </c>
      <c r="D130">
        <v>2.4129999999999998</v>
      </c>
      <c r="E130">
        <v>2.37</v>
      </c>
      <c r="F130" t="s">
        <v>3237</v>
      </c>
      <c r="G130">
        <v>1.18E-2</v>
      </c>
    </row>
    <row r="131" spans="1:7" x14ac:dyDescent="0.3">
      <c r="A131" s="2">
        <v>44883</v>
      </c>
      <c r="B131">
        <v>2.3769999999999998</v>
      </c>
      <c r="C131">
        <v>2.36</v>
      </c>
      <c r="D131">
        <v>2.38</v>
      </c>
      <c r="E131">
        <v>2.3380000000000001</v>
      </c>
      <c r="F131" t="s">
        <v>299</v>
      </c>
      <c r="G131">
        <v>1.2800000000000001E-2</v>
      </c>
    </row>
    <row r="132" spans="1:7" x14ac:dyDescent="0.3">
      <c r="A132" s="2">
        <v>44882</v>
      </c>
      <c r="B132">
        <v>2.347</v>
      </c>
      <c r="C132">
        <v>2.34</v>
      </c>
      <c r="D132">
        <v>2.36</v>
      </c>
      <c r="E132">
        <v>2.2959999999999998</v>
      </c>
      <c r="F132" t="s">
        <v>3272</v>
      </c>
      <c r="G132">
        <v>3.3999999999999998E-3</v>
      </c>
    </row>
    <row r="133" spans="1:7" x14ac:dyDescent="0.3">
      <c r="A133" s="2">
        <v>44881</v>
      </c>
      <c r="B133">
        <v>2.339</v>
      </c>
      <c r="C133">
        <v>2.3220000000000001</v>
      </c>
      <c r="D133">
        <v>2.3490000000000002</v>
      </c>
      <c r="E133">
        <v>2.3079999999999998</v>
      </c>
      <c r="F133" t="s">
        <v>308</v>
      </c>
      <c r="G133">
        <v>4.3E-3</v>
      </c>
    </row>
    <row r="134" spans="1:7" x14ac:dyDescent="0.3">
      <c r="A134" s="2">
        <v>44880</v>
      </c>
      <c r="B134">
        <v>2.3290000000000002</v>
      </c>
      <c r="C134">
        <v>2.3580000000000001</v>
      </c>
      <c r="D134">
        <v>2.3580000000000001</v>
      </c>
      <c r="E134">
        <v>2.3079999999999998</v>
      </c>
      <c r="F134" t="s">
        <v>3225</v>
      </c>
      <c r="G134">
        <v>-1.52E-2</v>
      </c>
    </row>
    <row r="135" spans="1:7" x14ac:dyDescent="0.3">
      <c r="A135" s="2">
        <v>44879</v>
      </c>
      <c r="B135">
        <v>2.3650000000000002</v>
      </c>
      <c r="C135">
        <v>2.33</v>
      </c>
      <c r="D135">
        <v>2.3759999999999999</v>
      </c>
      <c r="E135">
        <v>2.3239999999999998</v>
      </c>
      <c r="F135" t="s">
        <v>301</v>
      </c>
      <c r="G135">
        <v>1.72E-2</v>
      </c>
    </row>
    <row r="136" spans="1:7" x14ac:dyDescent="0.3">
      <c r="A136" s="2">
        <v>44876</v>
      </c>
      <c r="B136">
        <v>2.3250000000000002</v>
      </c>
      <c r="C136">
        <v>2.379</v>
      </c>
      <c r="D136">
        <v>2.379</v>
      </c>
      <c r="E136">
        <v>2.2879999999999998</v>
      </c>
      <c r="F136" t="s">
        <v>2396</v>
      </c>
      <c r="G136">
        <v>-1.6500000000000001E-2</v>
      </c>
    </row>
    <row r="137" spans="1:7" x14ac:dyDescent="0.3">
      <c r="A137" s="2">
        <v>44875</v>
      </c>
      <c r="B137">
        <v>2.3639999999999999</v>
      </c>
      <c r="C137">
        <v>2.363</v>
      </c>
      <c r="D137">
        <v>2.3719999999999999</v>
      </c>
      <c r="E137">
        <v>2.3029999999999999</v>
      </c>
      <c r="F137" t="s">
        <v>4637</v>
      </c>
      <c r="G137">
        <v>-1.2999999999999999E-3</v>
      </c>
    </row>
    <row r="138" spans="1:7" x14ac:dyDescent="0.3">
      <c r="A138" s="2">
        <v>44874</v>
      </c>
      <c r="B138">
        <v>2.367</v>
      </c>
      <c r="C138">
        <v>2.3540000000000001</v>
      </c>
      <c r="D138">
        <v>2.367</v>
      </c>
      <c r="E138">
        <v>2.327</v>
      </c>
      <c r="F138" t="s">
        <v>554</v>
      </c>
      <c r="G138">
        <v>3.0000000000000001E-3</v>
      </c>
    </row>
    <row r="139" spans="1:7" x14ac:dyDescent="0.3">
      <c r="A139" s="2">
        <v>44873</v>
      </c>
      <c r="B139">
        <v>2.36</v>
      </c>
      <c r="C139">
        <v>2.3109999999999999</v>
      </c>
      <c r="D139">
        <v>2.37</v>
      </c>
      <c r="E139">
        <v>2.3109999999999999</v>
      </c>
      <c r="F139" t="s">
        <v>2892</v>
      </c>
      <c r="G139">
        <v>2.1600000000000001E-2</v>
      </c>
    </row>
    <row r="140" spans="1:7" x14ac:dyDescent="0.3">
      <c r="A140" s="2">
        <v>44872</v>
      </c>
      <c r="B140">
        <v>2.31</v>
      </c>
      <c r="C140">
        <v>2.3029999999999999</v>
      </c>
      <c r="D140">
        <v>2.3330000000000002</v>
      </c>
      <c r="E140">
        <v>2.2770000000000001</v>
      </c>
      <c r="F140" t="s">
        <v>8653</v>
      </c>
      <c r="G140">
        <v>-3.8999999999999998E-3</v>
      </c>
    </row>
    <row r="141" spans="1:7" x14ac:dyDescent="0.3">
      <c r="A141" s="2">
        <v>44869</v>
      </c>
      <c r="B141">
        <v>2.319</v>
      </c>
      <c r="C141">
        <v>2.27</v>
      </c>
      <c r="D141">
        <v>2.3570000000000002</v>
      </c>
      <c r="E141">
        <v>2.2330000000000001</v>
      </c>
      <c r="F141" t="s">
        <v>4493</v>
      </c>
      <c r="G141">
        <v>4.7E-2</v>
      </c>
    </row>
    <row r="142" spans="1:7" x14ac:dyDescent="0.3">
      <c r="A142" s="2">
        <v>44868</v>
      </c>
      <c r="B142">
        <v>2.2149999999999999</v>
      </c>
      <c r="C142">
        <v>2.1789999999999998</v>
      </c>
      <c r="D142">
        <v>2.3159999999999998</v>
      </c>
      <c r="E142">
        <v>2.165</v>
      </c>
      <c r="F142" t="s">
        <v>2271</v>
      </c>
      <c r="G142">
        <v>4.1000000000000003E-3</v>
      </c>
    </row>
    <row r="143" spans="1:7" x14ac:dyDescent="0.3">
      <c r="A143" s="2">
        <v>44867</v>
      </c>
      <c r="B143">
        <v>2.206</v>
      </c>
      <c r="C143">
        <v>2.2080000000000002</v>
      </c>
      <c r="D143">
        <v>2.2149999999999999</v>
      </c>
      <c r="E143">
        <v>2.1880000000000002</v>
      </c>
      <c r="F143" t="s">
        <v>2892</v>
      </c>
      <c r="G143">
        <v>5.0000000000000001E-4</v>
      </c>
    </row>
    <row r="144" spans="1:7" x14ac:dyDescent="0.3">
      <c r="A144" s="2">
        <v>44866</v>
      </c>
      <c r="B144">
        <v>2.2050000000000001</v>
      </c>
      <c r="C144">
        <v>2.2189999999999999</v>
      </c>
      <c r="D144">
        <v>2.2189999999999999</v>
      </c>
      <c r="E144">
        <v>2.1800000000000002</v>
      </c>
      <c r="F144" t="s">
        <v>3221</v>
      </c>
      <c r="G144">
        <v>-5.0000000000000001E-4</v>
      </c>
    </row>
    <row r="145" spans="1:7" x14ac:dyDescent="0.3">
      <c r="A145" s="2">
        <v>44865</v>
      </c>
      <c r="B145">
        <v>2.206</v>
      </c>
      <c r="C145">
        <v>2.1619999999999999</v>
      </c>
      <c r="D145">
        <v>2.2120000000000002</v>
      </c>
      <c r="E145">
        <v>2.149</v>
      </c>
      <c r="F145" t="s">
        <v>3229</v>
      </c>
      <c r="G145">
        <v>2.18E-2</v>
      </c>
    </row>
    <row r="146" spans="1:7" x14ac:dyDescent="0.3">
      <c r="A146" s="2">
        <v>44862</v>
      </c>
      <c r="B146">
        <v>2.1589999999999998</v>
      </c>
      <c r="C146">
        <v>2.117</v>
      </c>
      <c r="D146">
        <v>2.17</v>
      </c>
      <c r="E146">
        <v>2.117</v>
      </c>
      <c r="F146" t="s">
        <v>529</v>
      </c>
      <c r="G146">
        <v>1.41E-2</v>
      </c>
    </row>
    <row r="147" spans="1:7" x14ac:dyDescent="0.3">
      <c r="A147" s="2">
        <v>44861</v>
      </c>
      <c r="B147">
        <v>2.129</v>
      </c>
      <c r="C147">
        <v>2.13</v>
      </c>
      <c r="D147">
        <v>2.153</v>
      </c>
      <c r="E147">
        <v>2.113</v>
      </c>
      <c r="F147" t="s">
        <v>2891</v>
      </c>
      <c r="G147">
        <v>1.4E-3</v>
      </c>
    </row>
    <row r="148" spans="1:7" x14ac:dyDescent="0.3">
      <c r="A148" s="2">
        <v>44860</v>
      </c>
      <c r="B148">
        <v>2.1259999999999999</v>
      </c>
      <c r="C148">
        <v>2.1150000000000002</v>
      </c>
      <c r="D148">
        <v>2.133</v>
      </c>
      <c r="E148">
        <v>2.105</v>
      </c>
      <c r="F148" t="s">
        <v>2249</v>
      </c>
      <c r="G148">
        <v>6.1999999999999998E-3</v>
      </c>
    </row>
    <row r="149" spans="1:7" x14ac:dyDescent="0.3">
      <c r="A149" s="2">
        <v>44859</v>
      </c>
      <c r="B149">
        <v>2.113</v>
      </c>
      <c r="C149">
        <v>2.081</v>
      </c>
      <c r="D149">
        <v>2.1139999999999999</v>
      </c>
      <c r="E149">
        <v>2.0649999999999999</v>
      </c>
      <c r="F149" t="s">
        <v>2868</v>
      </c>
      <c r="G149">
        <v>1.9800000000000002E-2</v>
      </c>
    </row>
    <row r="150" spans="1:7" x14ac:dyDescent="0.3">
      <c r="A150" s="2">
        <v>44858</v>
      </c>
      <c r="B150">
        <v>2.0720000000000001</v>
      </c>
      <c r="C150">
        <v>2.06</v>
      </c>
      <c r="D150">
        <v>2.09</v>
      </c>
      <c r="E150">
        <v>2.0299999999999998</v>
      </c>
      <c r="F150" t="s">
        <v>8787</v>
      </c>
      <c r="G150">
        <v>1.2699999999999999E-2</v>
      </c>
    </row>
    <row r="151" spans="1:7" x14ac:dyDescent="0.3">
      <c r="A151" s="2">
        <v>44855</v>
      </c>
      <c r="B151">
        <v>2.0459999999999998</v>
      </c>
      <c r="C151">
        <v>2.0680000000000001</v>
      </c>
      <c r="D151">
        <v>2.0760000000000001</v>
      </c>
      <c r="E151">
        <v>2.0419999999999998</v>
      </c>
      <c r="F151" t="s">
        <v>536</v>
      </c>
      <c r="G151">
        <v>-1.49E-2</v>
      </c>
    </row>
    <row r="152" spans="1:7" x14ac:dyDescent="0.3">
      <c r="A152" s="2">
        <v>44854</v>
      </c>
      <c r="B152">
        <v>2.077</v>
      </c>
      <c r="C152">
        <v>2.1030000000000002</v>
      </c>
      <c r="D152">
        <v>2.125</v>
      </c>
      <c r="E152">
        <v>2.0680000000000001</v>
      </c>
      <c r="F152" t="s">
        <v>98</v>
      </c>
      <c r="G152">
        <v>-1.7000000000000001E-2</v>
      </c>
    </row>
    <row r="153" spans="1:7" x14ac:dyDescent="0.3">
      <c r="A153" s="2">
        <v>44853</v>
      </c>
      <c r="B153">
        <v>2.113</v>
      </c>
      <c r="C153">
        <v>2.101</v>
      </c>
      <c r="D153">
        <v>2.1219999999999999</v>
      </c>
      <c r="E153">
        <v>2.0939999999999999</v>
      </c>
      <c r="F153" t="s">
        <v>91</v>
      </c>
      <c r="G153">
        <v>7.1000000000000004E-3</v>
      </c>
    </row>
    <row r="154" spans="1:7" x14ac:dyDescent="0.3">
      <c r="A154" s="2">
        <v>44852</v>
      </c>
      <c r="B154">
        <v>2.0979999999999999</v>
      </c>
      <c r="C154">
        <v>2.12</v>
      </c>
      <c r="D154">
        <v>2.1269999999999998</v>
      </c>
      <c r="E154">
        <v>2.09</v>
      </c>
      <c r="F154" t="s">
        <v>2264</v>
      </c>
      <c r="G154">
        <v>-5.7000000000000002E-3</v>
      </c>
    </row>
    <row r="155" spans="1:7" x14ac:dyDescent="0.3">
      <c r="A155" s="2">
        <v>44851</v>
      </c>
      <c r="B155">
        <v>2.11</v>
      </c>
      <c r="C155">
        <v>2.0670000000000002</v>
      </c>
      <c r="D155">
        <v>2.125</v>
      </c>
      <c r="E155">
        <v>2.0640000000000001</v>
      </c>
      <c r="F155" t="s">
        <v>3236</v>
      </c>
      <c r="G155">
        <v>2.0299999999999999E-2</v>
      </c>
    </row>
    <row r="156" spans="1:7" x14ac:dyDescent="0.3">
      <c r="A156" s="2">
        <v>44848</v>
      </c>
      <c r="B156">
        <v>2.0680000000000001</v>
      </c>
      <c r="C156">
        <v>2.0459999999999998</v>
      </c>
      <c r="D156">
        <v>2.1059999999999999</v>
      </c>
      <c r="E156">
        <v>2.0289999999999999</v>
      </c>
      <c r="F156" t="s">
        <v>3269</v>
      </c>
      <c r="G156">
        <v>2.07E-2</v>
      </c>
    </row>
    <row r="157" spans="1:7" x14ac:dyDescent="0.3">
      <c r="A157" s="2">
        <v>44847</v>
      </c>
      <c r="B157">
        <v>2.0259999999999998</v>
      </c>
      <c r="C157">
        <v>2.0409999999999999</v>
      </c>
      <c r="D157">
        <v>2.0710000000000002</v>
      </c>
      <c r="E157">
        <v>2.008</v>
      </c>
      <c r="F157" t="s">
        <v>3848</v>
      </c>
      <c r="G157">
        <v>-1.7899999999999999E-2</v>
      </c>
    </row>
    <row r="158" spans="1:7" x14ac:dyDescent="0.3">
      <c r="A158" s="2">
        <v>44846</v>
      </c>
      <c r="B158">
        <v>2.0630000000000002</v>
      </c>
      <c r="C158">
        <v>2.0920000000000001</v>
      </c>
      <c r="D158">
        <v>2.1030000000000002</v>
      </c>
      <c r="E158">
        <v>2.0449999999999999</v>
      </c>
      <c r="F158" t="s">
        <v>8737</v>
      </c>
      <c r="G158">
        <v>-1.8599999999999998E-2</v>
      </c>
    </row>
    <row r="159" spans="1:7" x14ac:dyDescent="0.3">
      <c r="A159" s="2">
        <v>44845</v>
      </c>
      <c r="B159">
        <v>2.1019999999999999</v>
      </c>
      <c r="C159">
        <v>2.024</v>
      </c>
      <c r="D159">
        <v>2.1019999999999999</v>
      </c>
      <c r="E159">
        <v>2.0150000000000001</v>
      </c>
      <c r="F159" t="s">
        <v>8662</v>
      </c>
      <c r="G159">
        <v>3.5999999999999997E-2</v>
      </c>
    </row>
    <row r="160" spans="1:7" x14ac:dyDescent="0.3">
      <c r="A160" s="2">
        <v>44844</v>
      </c>
      <c r="B160">
        <v>2.0289999999999999</v>
      </c>
      <c r="C160">
        <v>2.0350000000000001</v>
      </c>
      <c r="D160">
        <v>2.0739999999999998</v>
      </c>
      <c r="E160">
        <v>2.0129999999999999</v>
      </c>
      <c r="F160" t="s">
        <v>8773</v>
      </c>
      <c r="G160">
        <v>-7.3000000000000001E-3</v>
      </c>
    </row>
    <row r="161" spans="1:7" x14ac:dyDescent="0.3">
      <c r="A161" s="2">
        <v>44841</v>
      </c>
      <c r="B161">
        <v>2.044</v>
      </c>
      <c r="C161">
        <v>2.0299999999999998</v>
      </c>
      <c r="D161">
        <v>2.0579999999999998</v>
      </c>
      <c r="E161">
        <v>2.0249999999999999</v>
      </c>
      <c r="F161" t="s">
        <v>3221</v>
      </c>
      <c r="G161">
        <v>4.8999999999999998E-3</v>
      </c>
    </row>
    <row r="162" spans="1:7" x14ac:dyDescent="0.3">
      <c r="A162" s="2">
        <v>44840</v>
      </c>
      <c r="B162">
        <v>2.0339999999999998</v>
      </c>
      <c r="C162">
        <v>2.0739999999999998</v>
      </c>
      <c r="D162">
        <v>2.08</v>
      </c>
      <c r="E162">
        <v>2.0339999999999998</v>
      </c>
      <c r="F162" t="s">
        <v>4637</v>
      </c>
      <c r="G162">
        <v>-1.6400000000000001E-2</v>
      </c>
    </row>
    <row r="163" spans="1:7" x14ac:dyDescent="0.3">
      <c r="A163" s="2">
        <v>44839</v>
      </c>
      <c r="B163">
        <v>2.0680000000000001</v>
      </c>
      <c r="C163">
        <v>2.1360000000000001</v>
      </c>
      <c r="D163">
        <v>2.1360000000000001</v>
      </c>
      <c r="E163">
        <v>2.0569999999999999</v>
      </c>
      <c r="F163" t="s">
        <v>2364</v>
      </c>
      <c r="G163">
        <v>-3.6799999999999999E-2</v>
      </c>
    </row>
    <row r="164" spans="1:7" x14ac:dyDescent="0.3">
      <c r="A164" s="2">
        <v>44838</v>
      </c>
      <c r="B164">
        <v>2.1469999999999998</v>
      </c>
      <c r="C164">
        <v>2.1520000000000001</v>
      </c>
      <c r="D164">
        <v>2.1760000000000002</v>
      </c>
      <c r="E164">
        <v>2.1379999999999999</v>
      </c>
      <c r="F164" t="s">
        <v>3275</v>
      </c>
      <c r="G164">
        <v>4.1999999999999997E-3</v>
      </c>
    </row>
    <row r="165" spans="1:7" x14ac:dyDescent="0.3">
      <c r="A165" s="2">
        <v>44837</v>
      </c>
      <c r="B165">
        <v>2.1379999999999999</v>
      </c>
      <c r="C165">
        <v>2.0659999999999998</v>
      </c>
      <c r="D165">
        <v>2.1520000000000001</v>
      </c>
      <c r="E165">
        <v>2.052</v>
      </c>
      <c r="F165" t="s">
        <v>3178</v>
      </c>
      <c r="G165">
        <v>3.1399999999999997E-2</v>
      </c>
    </row>
    <row r="166" spans="1:7" x14ac:dyDescent="0.3">
      <c r="A166" s="2">
        <v>44834</v>
      </c>
      <c r="B166">
        <v>2.073</v>
      </c>
      <c r="C166">
        <v>2.0619999999999998</v>
      </c>
      <c r="D166">
        <v>2.0960000000000001</v>
      </c>
      <c r="E166">
        <v>2.048</v>
      </c>
      <c r="F166" t="s">
        <v>8845</v>
      </c>
      <c r="G166">
        <v>9.2999999999999992E-3</v>
      </c>
    </row>
    <row r="167" spans="1:7" x14ac:dyDescent="0.3">
      <c r="A167" s="2">
        <v>44833</v>
      </c>
      <c r="B167">
        <v>2.0539999999999998</v>
      </c>
      <c r="C167">
        <v>2.121</v>
      </c>
      <c r="D167">
        <v>2.121</v>
      </c>
      <c r="E167">
        <v>2.0350000000000001</v>
      </c>
      <c r="F167" t="s">
        <v>3196</v>
      </c>
      <c r="G167">
        <v>-3.1600000000000003E-2</v>
      </c>
    </row>
    <row r="168" spans="1:7" x14ac:dyDescent="0.3">
      <c r="A168" s="2">
        <v>44832</v>
      </c>
      <c r="B168">
        <v>2.121</v>
      </c>
      <c r="C168">
        <v>2.1520000000000001</v>
      </c>
      <c r="D168">
        <v>2.17</v>
      </c>
      <c r="E168">
        <v>2.09</v>
      </c>
      <c r="F168" t="s">
        <v>8849</v>
      </c>
      <c r="G168">
        <v>-1.8100000000000002E-2</v>
      </c>
    </row>
    <row r="169" spans="1:7" x14ac:dyDescent="0.3">
      <c r="A169" s="2">
        <v>44831</v>
      </c>
      <c r="B169">
        <v>2.16</v>
      </c>
      <c r="C169">
        <v>2.194</v>
      </c>
      <c r="D169">
        <v>2.214</v>
      </c>
      <c r="E169">
        <v>2.16</v>
      </c>
      <c r="F169" t="s">
        <v>8654</v>
      </c>
      <c r="G169">
        <v>-1.0999999999999999E-2</v>
      </c>
    </row>
    <row r="170" spans="1:7" x14ac:dyDescent="0.3">
      <c r="A170" s="2">
        <v>44830</v>
      </c>
      <c r="B170">
        <v>2.1840000000000002</v>
      </c>
      <c r="C170">
        <v>2.2200000000000002</v>
      </c>
      <c r="D170">
        <v>2.2330000000000001</v>
      </c>
      <c r="E170">
        <v>2.1829999999999998</v>
      </c>
      <c r="F170" t="s">
        <v>8787</v>
      </c>
      <c r="G170">
        <v>-1.7999999999999999E-2</v>
      </c>
    </row>
    <row r="171" spans="1:7" x14ac:dyDescent="0.3">
      <c r="A171" s="2">
        <v>44827</v>
      </c>
      <c r="B171">
        <v>2.2240000000000002</v>
      </c>
      <c r="C171">
        <v>2.3029999999999999</v>
      </c>
      <c r="D171">
        <v>2.306</v>
      </c>
      <c r="E171">
        <v>2.2240000000000002</v>
      </c>
      <c r="F171" t="s">
        <v>8757</v>
      </c>
      <c r="G171">
        <v>-2.46E-2</v>
      </c>
    </row>
    <row r="172" spans="1:7" x14ac:dyDescent="0.3">
      <c r="A172" s="2">
        <v>44826</v>
      </c>
      <c r="B172">
        <v>2.2799999999999998</v>
      </c>
      <c r="C172">
        <v>2.29</v>
      </c>
      <c r="D172">
        <v>2.3210000000000002</v>
      </c>
      <c r="E172">
        <v>2.2749999999999999</v>
      </c>
      <c r="F172" t="s">
        <v>8747</v>
      </c>
      <c r="G172">
        <v>-8.3000000000000001E-3</v>
      </c>
    </row>
    <row r="173" spans="1:7" x14ac:dyDescent="0.3">
      <c r="A173" s="2">
        <v>44825</v>
      </c>
      <c r="B173">
        <v>2.2989999999999999</v>
      </c>
      <c r="C173">
        <v>2.3130000000000002</v>
      </c>
      <c r="D173">
        <v>2.3319999999999999</v>
      </c>
      <c r="E173">
        <v>2.29</v>
      </c>
      <c r="F173" t="s">
        <v>2877</v>
      </c>
      <c r="G173">
        <v>-6.8999999999999999E-3</v>
      </c>
    </row>
    <row r="174" spans="1:7" x14ac:dyDescent="0.3">
      <c r="A174" s="2">
        <v>44824</v>
      </c>
      <c r="B174">
        <v>2.3149999999999999</v>
      </c>
      <c r="C174">
        <v>2.383</v>
      </c>
      <c r="D174">
        <v>2.3879999999999999</v>
      </c>
      <c r="E174">
        <v>2.2909999999999999</v>
      </c>
      <c r="F174" t="s">
        <v>8686</v>
      </c>
      <c r="G174">
        <v>-2.3599999999999999E-2</v>
      </c>
    </row>
    <row r="175" spans="1:7" x14ac:dyDescent="0.3">
      <c r="A175" s="2">
        <v>44823</v>
      </c>
      <c r="B175">
        <v>2.371</v>
      </c>
      <c r="C175">
        <v>2.3679999999999999</v>
      </c>
      <c r="D175">
        <v>2.38</v>
      </c>
      <c r="E175">
        <v>2.3330000000000002</v>
      </c>
      <c r="F175" t="s">
        <v>3194</v>
      </c>
      <c r="G175">
        <v>4.0000000000000002E-4</v>
      </c>
    </row>
    <row r="176" spans="1:7" x14ac:dyDescent="0.3">
      <c r="A176" s="2">
        <v>44820</v>
      </c>
      <c r="B176">
        <v>2.37</v>
      </c>
      <c r="C176">
        <v>2.4039999999999999</v>
      </c>
      <c r="D176">
        <v>2.4689999999999999</v>
      </c>
      <c r="E176">
        <v>2.3530000000000002</v>
      </c>
      <c r="F176" t="s">
        <v>3712</v>
      </c>
      <c r="G176">
        <v>-4.9000000000000002E-2</v>
      </c>
    </row>
    <row r="177" spans="1:7" x14ac:dyDescent="0.3">
      <c r="A177" s="2">
        <v>44819</v>
      </c>
      <c r="B177">
        <v>2.492</v>
      </c>
      <c r="C177">
        <v>2.528</v>
      </c>
      <c r="D177">
        <v>2.5489999999999999</v>
      </c>
      <c r="E177">
        <v>2.4830000000000001</v>
      </c>
      <c r="F177" t="s">
        <v>8632</v>
      </c>
      <c r="G177">
        <v>-1.3100000000000001E-2</v>
      </c>
    </row>
    <row r="178" spans="1:7" x14ac:dyDescent="0.3">
      <c r="A178" s="2">
        <v>44818</v>
      </c>
      <c r="B178">
        <v>2.5249999999999999</v>
      </c>
      <c r="C178">
        <v>2.5049999999999999</v>
      </c>
      <c r="D178">
        <v>2.5350000000000001</v>
      </c>
      <c r="E178">
        <v>2.4860000000000002</v>
      </c>
      <c r="F178" t="s">
        <v>3214</v>
      </c>
      <c r="G178">
        <v>5.1999999999999998E-3</v>
      </c>
    </row>
    <row r="179" spans="1:7" x14ac:dyDescent="0.3">
      <c r="A179" s="2">
        <v>44817</v>
      </c>
      <c r="B179">
        <v>2.512</v>
      </c>
      <c r="C179">
        <v>2.5230000000000001</v>
      </c>
      <c r="D179">
        <v>2.5459999999999998</v>
      </c>
      <c r="E179">
        <v>2.5030000000000001</v>
      </c>
      <c r="F179" t="s">
        <v>8631</v>
      </c>
      <c r="G179">
        <v>-4.7999999999999996E-3</v>
      </c>
    </row>
    <row r="180" spans="1:7" x14ac:dyDescent="0.3">
      <c r="A180" s="2">
        <v>44816</v>
      </c>
      <c r="B180">
        <v>2.524</v>
      </c>
      <c r="C180">
        <v>2.4740000000000002</v>
      </c>
      <c r="D180">
        <v>2.532</v>
      </c>
      <c r="E180">
        <v>2.46</v>
      </c>
      <c r="F180" t="s">
        <v>8836</v>
      </c>
      <c r="G180">
        <v>2.8500000000000001E-2</v>
      </c>
    </row>
    <row r="181" spans="1:7" x14ac:dyDescent="0.3">
      <c r="A181" s="2">
        <v>44813</v>
      </c>
      <c r="B181">
        <v>2.4540000000000002</v>
      </c>
      <c r="C181">
        <v>2.4359999999999999</v>
      </c>
      <c r="D181">
        <v>2.4729999999999999</v>
      </c>
      <c r="E181">
        <v>2.4340000000000002</v>
      </c>
      <c r="F181" t="s">
        <v>2381</v>
      </c>
      <c r="G181">
        <v>8.9999999999999993E-3</v>
      </c>
    </row>
    <row r="182" spans="1:7" x14ac:dyDescent="0.3">
      <c r="A182" s="2">
        <v>44812</v>
      </c>
      <c r="B182">
        <v>2.4319999999999999</v>
      </c>
      <c r="C182">
        <v>2.528</v>
      </c>
      <c r="D182">
        <v>2.5350000000000001</v>
      </c>
      <c r="E182">
        <v>2.4049999999999998</v>
      </c>
      <c r="F182" t="s">
        <v>10407</v>
      </c>
      <c r="G182">
        <v>-3.5299999999999998E-2</v>
      </c>
    </row>
    <row r="183" spans="1:7" x14ac:dyDescent="0.3">
      <c r="A183" s="2">
        <v>44811</v>
      </c>
      <c r="B183">
        <v>2.5209999999999999</v>
      </c>
      <c r="C183">
        <v>2.5190000000000001</v>
      </c>
      <c r="D183">
        <v>2.5379999999999998</v>
      </c>
      <c r="E183">
        <v>2.5110000000000001</v>
      </c>
      <c r="F183" t="s">
        <v>460</v>
      </c>
      <c r="G183">
        <v>-7.1000000000000004E-3</v>
      </c>
    </row>
    <row r="184" spans="1:7" x14ac:dyDescent="0.3">
      <c r="A184" s="2">
        <v>44810</v>
      </c>
      <c r="B184">
        <v>2.5390000000000001</v>
      </c>
      <c r="C184">
        <v>2.5409999999999999</v>
      </c>
      <c r="D184">
        <v>2.5539999999999998</v>
      </c>
      <c r="E184">
        <v>2.528</v>
      </c>
      <c r="F184" t="s">
        <v>534</v>
      </c>
      <c r="G184">
        <v>-8.0000000000000004E-4</v>
      </c>
    </row>
    <row r="185" spans="1:7" x14ac:dyDescent="0.3">
      <c r="A185" s="2">
        <v>44809</v>
      </c>
      <c r="B185">
        <v>2.5409999999999999</v>
      </c>
      <c r="C185">
        <v>2.5750000000000002</v>
      </c>
      <c r="D185">
        <v>2.5830000000000002</v>
      </c>
      <c r="E185">
        <v>2.5390000000000001</v>
      </c>
      <c r="F185" t="s">
        <v>538</v>
      </c>
      <c r="G185">
        <v>-2.0799999999999999E-2</v>
      </c>
    </row>
    <row r="186" spans="1:7" x14ac:dyDescent="0.3">
      <c r="A186" s="2">
        <v>44806</v>
      </c>
      <c r="B186">
        <v>2.5950000000000002</v>
      </c>
      <c r="C186">
        <v>2.556</v>
      </c>
      <c r="D186">
        <v>2.6019999999999999</v>
      </c>
      <c r="E186">
        <v>2.5430000000000001</v>
      </c>
      <c r="F186" t="s">
        <v>8627</v>
      </c>
      <c r="G186">
        <v>1.8800000000000001E-2</v>
      </c>
    </row>
    <row r="187" spans="1:7" x14ac:dyDescent="0.3">
      <c r="A187" s="2">
        <v>44805</v>
      </c>
      <c r="B187">
        <v>2.5470000000000002</v>
      </c>
      <c r="C187">
        <v>2.5640000000000001</v>
      </c>
      <c r="D187">
        <v>2.569</v>
      </c>
      <c r="E187">
        <v>2.5299999999999998</v>
      </c>
      <c r="F187" t="s">
        <v>3229</v>
      </c>
      <c r="G187">
        <v>-1.47E-2</v>
      </c>
    </row>
    <row r="188" spans="1:7" x14ac:dyDescent="0.3">
      <c r="A188" s="2">
        <v>44804</v>
      </c>
      <c r="B188">
        <v>2.585</v>
      </c>
      <c r="C188">
        <v>2.5979999999999999</v>
      </c>
      <c r="D188">
        <v>2.6179999999999999</v>
      </c>
      <c r="E188">
        <v>2.569</v>
      </c>
      <c r="F188" t="s">
        <v>2866</v>
      </c>
      <c r="G188">
        <v>0</v>
      </c>
    </row>
    <row r="189" spans="1:7" x14ac:dyDescent="0.3">
      <c r="A189" s="2">
        <v>44803</v>
      </c>
      <c r="B189">
        <v>2.585</v>
      </c>
      <c r="C189">
        <v>2.5880000000000001</v>
      </c>
      <c r="D189">
        <v>2.613</v>
      </c>
      <c r="E189">
        <v>2.5670000000000002</v>
      </c>
      <c r="F189" t="s">
        <v>2894</v>
      </c>
      <c r="G189">
        <v>-8.0000000000000004E-4</v>
      </c>
    </row>
    <row r="190" spans="1:7" x14ac:dyDescent="0.3">
      <c r="A190" s="2">
        <v>44802</v>
      </c>
      <c r="B190">
        <v>2.5870000000000002</v>
      </c>
      <c r="C190">
        <v>2.5499999999999998</v>
      </c>
      <c r="D190">
        <v>2.589</v>
      </c>
      <c r="E190">
        <v>2.5369999999999999</v>
      </c>
      <c r="F190" t="s">
        <v>559</v>
      </c>
      <c r="G190">
        <v>1.29E-2</v>
      </c>
    </row>
    <row r="191" spans="1:7" x14ac:dyDescent="0.3">
      <c r="A191" s="2">
        <v>44799</v>
      </c>
      <c r="B191">
        <v>2.5539999999999998</v>
      </c>
      <c r="C191">
        <v>2.6040000000000001</v>
      </c>
      <c r="D191">
        <v>2.6110000000000002</v>
      </c>
      <c r="E191">
        <v>2.5539999999999998</v>
      </c>
      <c r="F191" t="s">
        <v>541</v>
      </c>
      <c r="G191">
        <v>-1.6199999999999999E-2</v>
      </c>
    </row>
    <row r="192" spans="1:7" x14ac:dyDescent="0.3">
      <c r="A192" s="2">
        <v>44798</v>
      </c>
      <c r="B192">
        <v>2.5960000000000001</v>
      </c>
      <c r="C192">
        <v>2.6080000000000001</v>
      </c>
      <c r="D192">
        <v>2.6240000000000001</v>
      </c>
      <c r="E192">
        <v>2.5920000000000001</v>
      </c>
      <c r="F192" t="s">
        <v>89</v>
      </c>
      <c r="G192">
        <v>-4.0000000000000002E-4</v>
      </c>
    </row>
    <row r="193" spans="1:7" x14ac:dyDescent="0.3">
      <c r="A193" s="2">
        <v>44797</v>
      </c>
      <c r="B193">
        <v>2.597</v>
      </c>
      <c r="C193">
        <v>2.605</v>
      </c>
      <c r="D193">
        <v>2.6190000000000002</v>
      </c>
      <c r="E193">
        <v>2.5819999999999999</v>
      </c>
      <c r="F193" t="s">
        <v>499</v>
      </c>
      <c r="G193">
        <v>-5.7000000000000002E-3</v>
      </c>
    </row>
    <row r="194" spans="1:7" x14ac:dyDescent="0.3">
      <c r="A194" s="2">
        <v>44796</v>
      </c>
      <c r="B194">
        <v>2.6120000000000001</v>
      </c>
      <c r="C194">
        <v>2.637</v>
      </c>
      <c r="D194">
        <v>2.65</v>
      </c>
      <c r="E194">
        <v>2.6059999999999999</v>
      </c>
      <c r="F194" t="s">
        <v>498</v>
      </c>
      <c r="G194">
        <v>-7.6E-3</v>
      </c>
    </row>
    <row r="195" spans="1:7" x14ac:dyDescent="0.3">
      <c r="A195" s="2">
        <v>44795</v>
      </c>
      <c r="B195">
        <v>2.6320000000000001</v>
      </c>
      <c r="C195">
        <v>2.6680000000000001</v>
      </c>
      <c r="D195">
        <v>2.6859999999999999</v>
      </c>
      <c r="E195">
        <v>2.625</v>
      </c>
      <c r="F195" t="s">
        <v>8833</v>
      </c>
      <c r="G195">
        <v>-1.4200000000000001E-2</v>
      </c>
    </row>
    <row r="196" spans="1:7" x14ac:dyDescent="0.3">
      <c r="A196" s="2">
        <v>44792</v>
      </c>
      <c r="B196">
        <v>2.67</v>
      </c>
      <c r="C196">
        <v>2.6269999999999998</v>
      </c>
      <c r="D196">
        <v>2.6829999999999998</v>
      </c>
      <c r="E196">
        <v>2.6269999999999998</v>
      </c>
      <c r="F196" t="s">
        <v>2370</v>
      </c>
      <c r="G196">
        <v>1.29E-2</v>
      </c>
    </row>
    <row r="197" spans="1:7" x14ac:dyDescent="0.3">
      <c r="A197" s="2">
        <v>44791</v>
      </c>
      <c r="B197">
        <v>2.6360000000000001</v>
      </c>
      <c r="C197">
        <v>2.641</v>
      </c>
      <c r="D197">
        <v>2.657</v>
      </c>
      <c r="E197">
        <v>2.6230000000000002</v>
      </c>
      <c r="F197" t="s">
        <v>331</v>
      </c>
      <c r="G197">
        <v>1.9E-3</v>
      </c>
    </row>
    <row r="198" spans="1:7" x14ac:dyDescent="0.3">
      <c r="A198" s="2">
        <v>44790</v>
      </c>
      <c r="B198">
        <v>2.6309999999999998</v>
      </c>
      <c r="C198">
        <v>2.6749999999999998</v>
      </c>
      <c r="D198">
        <v>2.6949999999999998</v>
      </c>
      <c r="E198">
        <v>2.6309999999999998</v>
      </c>
      <c r="F198" t="s">
        <v>2249</v>
      </c>
      <c r="G198">
        <v>-1.6400000000000001E-2</v>
      </c>
    </row>
    <row r="199" spans="1:7" x14ac:dyDescent="0.3">
      <c r="A199" s="2">
        <v>44789</v>
      </c>
      <c r="B199">
        <v>2.6749999999999998</v>
      </c>
      <c r="C199">
        <v>2.6240000000000001</v>
      </c>
      <c r="D199">
        <v>2.6859999999999999</v>
      </c>
      <c r="E199">
        <v>2.6240000000000001</v>
      </c>
      <c r="F199" t="s">
        <v>268</v>
      </c>
      <c r="G199">
        <v>2.1000000000000001E-2</v>
      </c>
    </row>
    <row r="200" spans="1:7" x14ac:dyDescent="0.3">
      <c r="A200" s="2">
        <v>44788</v>
      </c>
      <c r="B200">
        <v>2.62</v>
      </c>
      <c r="C200">
        <v>2.6419999999999999</v>
      </c>
      <c r="D200">
        <v>2.6429999999999998</v>
      </c>
      <c r="E200">
        <v>2.5910000000000002</v>
      </c>
      <c r="F200" t="s">
        <v>227</v>
      </c>
      <c r="G200">
        <v>-4.5999999999999999E-3</v>
      </c>
    </row>
    <row r="201" spans="1:7" x14ac:dyDescent="0.3">
      <c r="A201" s="2">
        <v>44785</v>
      </c>
      <c r="B201">
        <v>2.6320000000000001</v>
      </c>
      <c r="C201">
        <v>2.6349999999999998</v>
      </c>
      <c r="D201">
        <v>2.6469999999999998</v>
      </c>
      <c r="E201">
        <v>2.6080000000000001</v>
      </c>
      <c r="F201" t="s">
        <v>2382</v>
      </c>
      <c r="G201">
        <v>1.9E-3</v>
      </c>
    </row>
    <row r="202" spans="1:7" x14ac:dyDescent="0.3">
      <c r="A202" s="2">
        <v>44784</v>
      </c>
      <c r="B202">
        <v>2.6269999999999998</v>
      </c>
      <c r="C202">
        <v>2.6309999999999998</v>
      </c>
      <c r="D202">
        <v>2.6389999999999998</v>
      </c>
      <c r="E202">
        <v>2.605</v>
      </c>
      <c r="F202" t="s">
        <v>3171</v>
      </c>
      <c r="G202">
        <v>5.0000000000000001E-3</v>
      </c>
    </row>
    <row r="203" spans="1:7" x14ac:dyDescent="0.3">
      <c r="A203" s="2">
        <v>44783</v>
      </c>
      <c r="B203">
        <v>2.6139999999999999</v>
      </c>
      <c r="C203">
        <v>2.61</v>
      </c>
      <c r="D203">
        <v>2.649</v>
      </c>
      <c r="E203">
        <v>2.5939999999999999</v>
      </c>
      <c r="F203" t="s">
        <v>494</v>
      </c>
      <c r="G203">
        <v>-8.0000000000000004E-4</v>
      </c>
    </row>
    <row r="204" spans="1:7" x14ac:dyDescent="0.3">
      <c r="A204" s="2">
        <v>44782</v>
      </c>
      <c r="B204">
        <v>2.6160000000000001</v>
      </c>
      <c r="C204">
        <v>2.593</v>
      </c>
      <c r="D204">
        <v>2.62</v>
      </c>
      <c r="E204">
        <v>2.569</v>
      </c>
      <c r="F204" t="s">
        <v>2870</v>
      </c>
      <c r="G204">
        <v>7.7000000000000002E-3</v>
      </c>
    </row>
    <row r="205" spans="1:7" x14ac:dyDescent="0.3">
      <c r="A205" s="2">
        <v>44781</v>
      </c>
      <c r="B205">
        <v>2.5960000000000001</v>
      </c>
      <c r="C205">
        <v>2.6139999999999999</v>
      </c>
      <c r="D205">
        <v>2.6190000000000002</v>
      </c>
      <c r="E205">
        <v>2.5739999999999998</v>
      </c>
      <c r="F205" t="s">
        <v>297</v>
      </c>
      <c r="G205">
        <v>-5.0000000000000001E-3</v>
      </c>
    </row>
    <row r="206" spans="1:7" x14ac:dyDescent="0.3">
      <c r="A206" s="2">
        <v>44778</v>
      </c>
      <c r="B206">
        <v>2.609</v>
      </c>
      <c r="C206">
        <v>2.5670000000000002</v>
      </c>
      <c r="D206">
        <v>2.6240000000000001</v>
      </c>
      <c r="E206">
        <v>2.5569999999999999</v>
      </c>
      <c r="F206" t="s">
        <v>293</v>
      </c>
      <c r="G206">
        <v>1.6799999999999999E-2</v>
      </c>
    </row>
    <row r="207" spans="1:7" x14ac:dyDescent="0.3">
      <c r="A207" s="2">
        <v>44777</v>
      </c>
      <c r="B207">
        <v>2.5659999999999998</v>
      </c>
      <c r="C207">
        <v>2.593</v>
      </c>
      <c r="D207">
        <v>2.6</v>
      </c>
      <c r="E207">
        <v>2.552</v>
      </c>
      <c r="F207" t="s">
        <v>2871</v>
      </c>
      <c r="G207">
        <v>-6.1999999999999998E-3</v>
      </c>
    </row>
    <row r="208" spans="1:7" x14ac:dyDescent="0.3">
      <c r="A208" s="2">
        <v>44776</v>
      </c>
      <c r="B208">
        <v>2.5819999999999999</v>
      </c>
      <c r="C208">
        <v>2.6230000000000002</v>
      </c>
      <c r="D208">
        <v>2.64</v>
      </c>
      <c r="E208">
        <v>2.5750000000000002</v>
      </c>
      <c r="F208" t="s">
        <v>546</v>
      </c>
      <c r="G208">
        <v>-1.7500000000000002E-2</v>
      </c>
    </row>
    <row r="209" spans="1:7" x14ac:dyDescent="0.3">
      <c r="A209" s="2">
        <v>44775</v>
      </c>
      <c r="B209">
        <v>2.6280000000000001</v>
      </c>
      <c r="C209">
        <v>2.581</v>
      </c>
      <c r="D209">
        <v>2.641</v>
      </c>
      <c r="E209">
        <v>2.577</v>
      </c>
      <c r="F209" t="s">
        <v>2857</v>
      </c>
      <c r="G209">
        <v>1.5100000000000001E-2</v>
      </c>
    </row>
    <row r="210" spans="1:7" x14ac:dyDescent="0.3">
      <c r="A210" s="2">
        <v>44774</v>
      </c>
      <c r="B210">
        <v>2.589</v>
      </c>
      <c r="C210">
        <v>2.601</v>
      </c>
      <c r="D210">
        <v>2.657</v>
      </c>
      <c r="E210">
        <v>2.589</v>
      </c>
      <c r="F210" t="s">
        <v>8834</v>
      </c>
      <c r="G210">
        <v>-2.7000000000000001E-3</v>
      </c>
    </row>
    <row r="211" spans="1:7" x14ac:dyDescent="0.3">
      <c r="A211" s="2">
        <v>44771</v>
      </c>
      <c r="B211">
        <v>2.5960000000000001</v>
      </c>
      <c r="C211">
        <v>2.5739999999999998</v>
      </c>
      <c r="D211">
        <v>2.6179999999999999</v>
      </c>
      <c r="E211">
        <v>2.5579999999999998</v>
      </c>
      <c r="F211" t="s">
        <v>8854</v>
      </c>
      <c r="G211">
        <v>1.5599999999999999E-2</v>
      </c>
    </row>
    <row r="212" spans="1:7" x14ac:dyDescent="0.3">
      <c r="A212" s="2">
        <v>44770</v>
      </c>
      <c r="B212">
        <v>2.556</v>
      </c>
      <c r="C212">
        <v>2.65</v>
      </c>
      <c r="D212">
        <v>2.6539999999999999</v>
      </c>
      <c r="E212">
        <v>2.5230000000000001</v>
      </c>
      <c r="F212" t="s">
        <v>4571</v>
      </c>
      <c r="G212">
        <v>-2.7799999999999998E-2</v>
      </c>
    </row>
    <row r="213" spans="1:7" x14ac:dyDescent="0.3">
      <c r="A213" s="2">
        <v>44769</v>
      </c>
      <c r="B213">
        <v>2.629</v>
      </c>
      <c r="C213">
        <v>2.7080000000000002</v>
      </c>
      <c r="D213">
        <v>2.7090000000000001</v>
      </c>
      <c r="E213">
        <v>2.5179999999999998</v>
      </c>
      <c r="F213" t="s">
        <v>8665</v>
      </c>
      <c r="G213">
        <v>0</v>
      </c>
    </row>
    <row r="214" spans="1:7" x14ac:dyDescent="0.3">
      <c r="A214" s="2">
        <v>44768</v>
      </c>
      <c r="B214">
        <v>2.629</v>
      </c>
      <c r="C214">
        <v>2.6640000000000001</v>
      </c>
      <c r="D214">
        <v>2.665</v>
      </c>
      <c r="E214">
        <v>2.5609999999999999</v>
      </c>
      <c r="F214" t="s">
        <v>3275</v>
      </c>
      <c r="G214">
        <v>-1.61E-2</v>
      </c>
    </row>
    <row r="215" spans="1:7" x14ac:dyDescent="0.3">
      <c r="A215" s="2">
        <v>44767</v>
      </c>
      <c r="B215">
        <v>2.6720000000000002</v>
      </c>
      <c r="C215">
        <v>2.6539999999999999</v>
      </c>
      <c r="D215">
        <v>2.6819999999999999</v>
      </c>
      <c r="E215">
        <v>2.633</v>
      </c>
      <c r="F215" t="s">
        <v>8632</v>
      </c>
      <c r="G215">
        <v>3.0000000000000001E-3</v>
      </c>
    </row>
    <row r="216" spans="1:7" x14ac:dyDescent="0.3">
      <c r="A216" s="2">
        <v>44764</v>
      </c>
      <c r="B216">
        <v>2.6640000000000001</v>
      </c>
      <c r="C216">
        <v>2.7530000000000001</v>
      </c>
      <c r="D216">
        <v>2.7669999999999999</v>
      </c>
      <c r="E216">
        <v>2.641</v>
      </c>
      <c r="F216" t="s">
        <v>10408</v>
      </c>
      <c r="G216">
        <v>-3.3700000000000001E-2</v>
      </c>
    </row>
    <row r="217" spans="1:7" x14ac:dyDescent="0.3">
      <c r="A217" s="2">
        <v>44763</v>
      </c>
      <c r="B217">
        <v>2.7570000000000001</v>
      </c>
      <c r="C217">
        <v>2.802</v>
      </c>
      <c r="D217">
        <v>2.8109999999999999</v>
      </c>
      <c r="E217">
        <v>2.7410000000000001</v>
      </c>
      <c r="F217" t="s">
        <v>2265</v>
      </c>
      <c r="G217">
        <v>-1.5699999999999999E-2</v>
      </c>
    </row>
    <row r="218" spans="1:7" x14ac:dyDescent="0.3">
      <c r="A218" s="2">
        <v>44762</v>
      </c>
      <c r="B218">
        <v>2.8010000000000002</v>
      </c>
      <c r="C218">
        <v>2.8730000000000002</v>
      </c>
      <c r="D218">
        <v>2.8759999999999999</v>
      </c>
      <c r="E218">
        <v>2.798</v>
      </c>
      <c r="F218" t="s">
        <v>492</v>
      </c>
      <c r="G218">
        <v>-2.5100000000000001E-2</v>
      </c>
    </row>
    <row r="219" spans="1:7" x14ac:dyDescent="0.3">
      <c r="A219" s="2">
        <v>44761</v>
      </c>
      <c r="B219">
        <v>2.8730000000000002</v>
      </c>
      <c r="C219">
        <v>2.8090000000000002</v>
      </c>
      <c r="D219">
        <v>2.8730000000000002</v>
      </c>
      <c r="E219">
        <v>2.806</v>
      </c>
      <c r="F219" t="s">
        <v>3229</v>
      </c>
      <c r="G219">
        <v>1.7399999999999999E-2</v>
      </c>
    </row>
    <row r="220" spans="1:7" x14ac:dyDescent="0.3">
      <c r="A220" s="2">
        <v>44760</v>
      </c>
      <c r="B220">
        <v>2.8239999999999998</v>
      </c>
      <c r="C220">
        <v>2.8260000000000001</v>
      </c>
      <c r="D220">
        <v>2.8319999999999999</v>
      </c>
      <c r="E220">
        <v>2.7949999999999999</v>
      </c>
      <c r="F220" t="s">
        <v>2353</v>
      </c>
      <c r="G220">
        <v>2.5000000000000001E-3</v>
      </c>
    </row>
    <row r="221" spans="1:7" x14ac:dyDescent="0.3">
      <c r="A221" s="2">
        <v>44757</v>
      </c>
      <c r="B221">
        <v>2.8170000000000002</v>
      </c>
      <c r="C221">
        <v>2.8</v>
      </c>
      <c r="D221">
        <v>2.8479999999999999</v>
      </c>
      <c r="E221">
        <v>2.794</v>
      </c>
      <c r="F221" t="s">
        <v>2353</v>
      </c>
      <c r="G221">
        <v>1.15E-2</v>
      </c>
    </row>
    <row r="222" spans="1:7" x14ac:dyDescent="0.3">
      <c r="A222" s="2">
        <v>44756</v>
      </c>
      <c r="B222">
        <v>2.7850000000000001</v>
      </c>
      <c r="C222">
        <v>2.839</v>
      </c>
      <c r="D222">
        <v>2.84</v>
      </c>
      <c r="E222">
        <v>2.7490000000000001</v>
      </c>
      <c r="F222" t="s">
        <v>2892</v>
      </c>
      <c r="G222">
        <v>-2.2800000000000001E-2</v>
      </c>
    </row>
    <row r="223" spans="1:7" x14ac:dyDescent="0.3">
      <c r="A223" s="2">
        <v>44755</v>
      </c>
      <c r="B223">
        <v>2.85</v>
      </c>
      <c r="C223">
        <v>2.86</v>
      </c>
      <c r="D223">
        <v>2.87</v>
      </c>
      <c r="E223">
        <v>2.79</v>
      </c>
      <c r="F223" t="s">
        <v>2308</v>
      </c>
      <c r="G223">
        <v>-2.8E-3</v>
      </c>
    </row>
    <row r="224" spans="1:7" x14ac:dyDescent="0.3">
      <c r="A224" s="2">
        <v>44754</v>
      </c>
      <c r="B224">
        <v>2.8580000000000001</v>
      </c>
      <c r="C224">
        <v>2.8519999999999999</v>
      </c>
      <c r="D224">
        <v>2.87</v>
      </c>
      <c r="E224">
        <v>2.81</v>
      </c>
      <c r="F224" t="s">
        <v>536</v>
      </c>
      <c r="G224">
        <v>2.0999999999999999E-3</v>
      </c>
    </row>
    <row r="225" spans="1:7" x14ac:dyDescent="0.3">
      <c r="A225" s="2">
        <v>44753</v>
      </c>
      <c r="B225">
        <v>2.8519999999999999</v>
      </c>
      <c r="C225">
        <v>2.8679999999999999</v>
      </c>
      <c r="D225">
        <v>2.87</v>
      </c>
      <c r="E225">
        <v>2.8370000000000002</v>
      </c>
      <c r="F225" t="s">
        <v>492</v>
      </c>
      <c r="G225">
        <v>-2.8E-3</v>
      </c>
    </row>
    <row r="226" spans="1:7" x14ac:dyDescent="0.3">
      <c r="A226" s="2">
        <v>44750</v>
      </c>
      <c r="B226">
        <v>2.86</v>
      </c>
      <c r="C226">
        <v>2.81</v>
      </c>
      <c r="D226">
        <v>2.86</v>
      </c>
      <c r="E226">
        <v>2.7919999999999998</v>
      </c>
      <c r="F226" t="s">
        <v>2403</v>
      </c>
      <c r="G226">
        <v>1.2E-2</v>
      </c>
    </row>
    <row r="227" spans="1:7" x14ac:dyDescent="0.3">
      <c r="A227" s="2">
        <v>44749</v>
      </c>
      <c r="B227">
        <v>2.8260000000000001</v>
      </c>
      <c r="C227">
        <v>2.7549999999999999</v>
      </c>
      <c r="D227">
        <v>2.8260000000000001</v>
      </c>
      <c r="E227">
        <v>2.7490000000000001</v>
      </c>
      <c r="F227" t="s">
        <v>4569</v>
      </c>
      <c r="G227">
        <v>3.44E-2</v>
      </c>
    </row>
    <row r="228" spans="1:7" x14ac:dyDescent="0.3">
      <c r="A228" s="2">
        <v>44748</v>
      </c>
      <c r="B228">
        <v>2.7320000000000002</v>
      </c>
      <c r="C228">
        <v>2.7770000000000001</v>
      </c>
      <c r="D228">
        <v>2.8010000000000002</v>
      </c>
      <c r="E228">
        <v>2.73</v>
      </c>
      <c r="F228" t="s">
        <v>8842</v>
      </c>
      <c r="G228">
        <v>-1.01E-2</v>
      </c>
    </row>
    <row r="229" spans="1:7" x14ac:dyDescent="0.3">
      <c r="A229" s="2">
        <v>44747</v>
      </c>
      <c r="B229">
        <v>2.76</v>
      </c>
      <c r="C229">
        <v>2.827</v>
      </c>
      <c r="D229">
        <v>2.84</v>
      </c>
      <c r="E229">
        <v>2.76</v>
      </c>
      <c r="F229" t="s">
        <v>2380</v>
      </c>
      <c r="G229">
        <v>-1.9900000000000001E-2</v>
      </c>
    </row>
    <row r="230" spans="1:7" x14ac:dyDescent="0.3">
      <c r="A230" s="2">
        <v>44746</v>
      </c>
      <c r="B230">
        <v>2.8159999999999998</v>
      </c>
      <c r="C230">
        <v>2.827</v>
      </c>
      <c r="D230">
        <v>2.9159999999999999</v>
      </c>
      <c r="E230">
        <v>2.8109999999999999</v>
      </c>
      <c r="F230" t="s">
        <v>502</v>
      </c>
      <c r="G230">
        <v>3.8999999999999998E-3</v>
      </c>
    </row>
    <row r="231" spans="1:7" x14ac:dyDescent="0.3">
      <c r="A231" s="2">
        <v>44743</v>
      </c>
      <c r="B231">
        <v>2.8050000000000002</v>
      </c>
      <c r="C231">
        <v>2.7269999999999999</v>
      </c>
      <c r="D231">
        <v>2.8050000000000002</v>
      </c>
      <c r="E231">
        <v>2.7069999999999999</v>
      </c>
      <c r="F231" t="s">
        <v>8647</v>
      </c>
      <c r="G231">
        <v>2.3699999999999999E-2</v>
      </c>
    </row>
    <row r="232" spans="1:7" x14ac:dyDescent="0.3">
      <c r="A232" s="2">
        <v>44742</v>
      </c>
      <c r="B232">
        <v>2.74</v>
      </c>
      <c r="C232">
        <v>2.7440000000000002</v>
      </c>
      <c r="D232">
        <v>2.782</v>
      </c>
      <c r="E232">
        <v>2.7349999999999999</v>
      </c>
      <c r="F232" t="s">
        <v>3230</v>
      </c>
      <c r="G232">
        <v>-1.2999999999999999E-2</v>
      </c>
    </row>
    <row r="233" spans="1:7" x14ac:dyDescent="0.3">
      <c r="A233" s="2">
        <v>44741</v>
      </c>
      <c r="B233">
        <v>2.7759999999999998</v>
      </c>
      <c r="C233">
        <v>2.79</v>
      </c>
      <c r="D233">
        <v>2.8039999999999998</v>
      </c>
      <c r="E233">
        <v>2.7349999999999999</v>
      </c>
      <c r="F233" t="s">
        <v>543</v>
      </c>
      <c r="G233">
        <v>-8.6E-3</v>
      </c>
    </row>
    <row r="234" spans="1:7" x14ac:dyDescent="0.3">
      <c r="A234" s="2">
        <v>44740</v>
      </c>
      <c r="B234">
        <v>2.8</v>
      </c>
      <c r="C234">
        <v>2.782</v>
      </c>
      <c r="D234">
        <v>2.8109999999999999</v>
      </c>
      <c r="E234">
        <v>2.7730000000000001</v>
      </c>
      <c r="F234" t="s">
        <v>3176</v>
      </c>
      <c r="G234">
        <v>6.1000000000000004E-3</v>
      </c>
    </row>
    <row r="235" spans="1:7" x14ac:dyDescent="0.3">
      <c r="A235" s="2">
        <v>44739</v>
      </c>
      <c r="B235">
        <v>2.7829999999999999</v>
      </c>
      <c r="C235">
        <v>2.75</v>
      </c>
      <c r="D235">
        <v>2.7919999999999998</v>
      </c>
      <c r="E235">
        <v>2.742</v>
      </c>
      <c r="F235" t="s">
        <v>335</v>
      </c>
      <c r="G235">
        <v>1.2E-2</v>
      </c>
    </row>
    <row r="236" spans="1:7" x14ac:dyDescent="0.3">
      <c r="A236" s="2">
        <v>44736</v>
      </c>
      <c r="B236">
        <v>2.75</v>
      </c>
      <c r="C236">
        <v>2.72</v>
      </c>
      <c r="D236">
        <v>2.7679999999999998</v>
      </c>
      <c r="E236">
        <v>2.7069999999999999</v>
      </c>
      <c r="F236" t="s">
        <v>2881</v>
      </c>
      <c r="G236">
        <v>5.8999999999999999E-3</v>
      </c>
    </row>
    <row r="237" spans="1:7" x14ac:dyDescent="0.3">
      <c r="A237" s="2">
        <v>44735</v>
      </c>
      <c r="B237">
        <v>2.734</v>
      </c>
      <c r="C237">
        <v>2.7850000000000001</v>
      </c>
      <c r="D237">
        <v>2.7850000000000001</v>
      </c>
      <c r="E237">
        <v>2.734</v>
      </c>
      <c r="F237" t="s">
        <v>2881</v>
      </c>
      <c r="G237">
        <v>-1.9699999999999999E-2</v>
      </c>
    </row>
    <row r="238" spans="1:7" x14ac:dyDescent="0.3">
      <c r="A238" s="2">
        <v>44734</v>
      </c>
      <c r="B238">
        <v>2.7890000000000001</v>
      </c>
      <c r="C238">
        <v>2.802</v>
      </c>
      <c r="D238">
        <v>2.8140000000000001</v>
      </c>
      <c r="E238">
        <v>2.766</v>
      </c>
      <c r="F238" t="s">
        <v>3227</v>
      </c>
      <c r="G238">
        <v>-2.5000000000000001E-3</v>
      </c>
    </row>
    <row r="239" spans="1:7" x14ac:dyDescent="0.3">
      <c r="A239" s="2">
        <v>44733</v>
      </c>
      <c r="B239">
        <v>2.7959999999999998</v>
      </c>
      <c r="C239">
        <v>2.8490000000000002</v>
      </c>
      <c r="D239">
        <v>2.8490000000000002</v>
      </c>
      <c r="E239">
        <v>2.7869999999999999</v>
      </c>
      <c r="F239" t="s">
        <v>8650</v>
      </c>
      <c r="G239">
        <v>-1.41E-2</v>
      </c>
    </row>
    <row r="240" spans="1:7" x14ac:dyDescent="0.3">
      <c r="A240" s="2">
        <v>44732</v>
      </c>
      <c r="B240">
        <v>2.8359999999999999</v>
      </c>
      <c r="C240">
        <v>2.86</v>
      </c>
      <c r="D240">
        <v>2.88</v>
      </c>
      <c r="E240">
        <v>2.8119999999999998</v>
      </c>
      <c r="F240" t="s">
        <v>3126</v>
      </c>
      <c r="G240">
        <v>-6.7000000000000002E-3</v>
      </c>
    </row>
    <row r="241" spans="1:7" x14ac:dyDescent="0.3">
      <c r="A241" s="2">
        <v>44729</v>
      </c>
      <c r="B241">
        <v>2.855</v>
      </c>
      <c r="C241">
        <v>2.8140000000000001</v>
      </c>
      <c r="D241">
        <v>2.8610000000000002</v>
      </c>
      <c r="E241">
        <v>2.7869999999999999</v>
      </c>
      <c r="F241" t="s">
        <v>10409</v>
      </c>
      <c r="G241">
        <v>1.5299999999999999E-2</v>
      </c>
    </row>
    <row r="242" spans="1:7" x14ac:dyDescent="0.3">
      <c r="A242" s="2">
        <v>44728</v>
      </c>
      <c r="B242">
        <v>2.8119999999999998</v>
      </c>
      <c r="C242">
        <v>2.82</v>
      </c>
      <c r="D242">
        <v>2.843</v>
      </c>
      <c r="E242">
        <v>2.802</v>
      </c>
      <c r="F242" t="s">
        <v>2271</v>
      </c>
      <c r="G242">
        <v>-2.0999999999999999E-3</v>
      </c>
    </row>
    <row r="243" spans="1:7" x14ac:dyDescent="0.3">
      <c r="A243" s="2">
        <v>44727</v>
      </c>
      <c r="B243">
        <v>2.8180000000000001</v>
      </c>
      <c r="C243">
        <v>2.79</v>
      </c>
      <c r="D243">
        <v>2.8319999999999999</v>
      </c>
      <c r="E243">
        <v>2.7709999999999999</v>
      </c>
      <c r="F243" t="s">
        <v>2899</v>
      </c>
      <c r="G243">
        <v>1.37E-2</v>
      </c>
    </row>
    <row r="244" spans="1:7" x14ac:dyDescent="0.3">
      <c r="A244" s="2">
        <v>44726</v>
      </c>
      <c r="B244">
        <v>2.78</v>
      </c>
      <c r="C244">
        <v>2.77</v>
      </c>
      <c r="D244">
        <v>2.81</v>
      </c>
      <c r="E244">
        <v>2.7519999999999998</v>
      </c>
      <c r="F244" t="s">
        <v>2892</v>
      </c>
      <c r="G244">
        <v>5.1000000000000004E-3</v>
      </c>
    </row>
    <row r="245" spans="1:7" x14ac:dyDescent="0.3">
      <c r="A245" s="2">
        <v>44725</v>
      </c>
      <c r="B245">
        <v>2.766</v>
      </c>
      <c r="C245">
        <v>2.72</v>
      </c>
      <c r="D245">
        <v>2.786</v>
      </c>
      <c r="E245">
        <v>2.7170000000000001</v>
      </c>
      <c r="F245" t="s">
        <v>2891</v>
      </c>
      <c r="G245">
        <v>1.0200000000000001E-2</v>
      </c>
    </row>
    <row r="246" spans="1:7" x14ac:dyDescent="0.3">
      <c r="A246" s="2">
        <v>44722</v>
      </c>
      <c r="B246">
        <v>2.738</v>
      </c>
      <c r="C246">
        <v>2.718</v>
      </c>
      <c r="D246">
        <v>2.7650000000000001</v>
      </c>
      <c r="E246">
        <v>2.7040000000000002</v>
      </c>
      <c r="F246" t="s">
        <v>2879</v>
      </c>
      <c r="G246">
        <v>5.1000000000000004E-3</v>
      </c>
    </row>
    <row r="247" spans="1:7" x14ac:dyDescent="0.3">
      <c r="A247" s="2">
        <v>44721</v>
      </c>
      <c r="B247">
        <v>2.7240000000000002</v>
      </c>
      <c r="C247">
        <v>2.702</v>
      </c>
      <c r="D247">
        <v>2.734</v>
      </c>
      <c r="E247">
        <v>2.6779999999999999</v>
      </c>
      <c r="F247" t="s">
        <v>8851</v>
      </c>
      <c r="G247">
        <v>4.4000000000000003E-3</v>
      </c>
    </row>
    <row r="248" spans="1:7" x14ac:dyDescent="0.3">
      <c r="A248" s="2">
        <v>44720</v>
      </c>
      <c r="B248">
        <v>2.7120000000000002</v>
      </c>
      <c r="C248">
        <v>2.9460000000000002</v>
      </c>
      <c r="D248">
        <v>2.9740000000000002</v>
      </c>
      <c r="E248">
        <v>2.6949999999999998</v>
      </c>
      <c r="F248" t="s">
        <v>3701</v>
      </c>
      <c r="G248">
        <v>-9.5399999999999999E-2</v>
      </c>
    </row>
    <row r="249" spans="1:7" x14ac:dyDescent="0.3">
      <c r="A249" s="2">
        <v>44719</v>
      </c>
      <c r="B249">
        <v>2.9980000000000002</v>
      </c>
      <c r="C249">
        <v>3</v>
      </c>
      <c r="D249">
        <v>3.0249999999999999</v>
      </c>
      <c r="E249">
        <v>2.968</v>
      </c>
      <c r="F249" t="s">
        <v>8668</v>
      </c>
      <c r="G249">
        <v>1E-3</v>
      </c>
    </row>
    <row r="250" spans="1:7" x14ac:dyDescent="0.3">
      <c r="A250" s="2">
        <v>44718</v>
      </c>
      <c r="B250">
        <v>2.9950000000000001</v>
      </c>
      <c r="C250">
        <v>2.9950000000000001</v>
      </c>
      <c r="D250">
        <v>3.0009999999999999</v>
      </c>
      <c r="E250">
        <v>2.9550000000000001</v>
      </c>
      <c r="F250" t="s">
        <v>2255</v>
      </c>
      <c r="G250">
        <v>-1.6999999999999999E-3</v>
      </c>
    </row>
    <row r="251" spans="1:7" x14ac:dyDescent="0.3">
      <c r="A251" s="2">
        <v>44715</v>
      </c>
      <c r="B251">
        <v>3</v>
      </c>
      <c r="C251">
        <v>2.97</v>
      </c>
      <c r="D251">
        <v>3</v>
      </c>
      <c r="E251">
        <v>2.9510000000000001</v>
      </c>
      <c r="F251" t="s">
        <v>94</v>
      </c>
      <c r="G251">
        <v>1.11E-2</v>
      </c>
    </row>
    <row r="252" spans="1:7" x14ac:dyDescent="0.3">
      <c r="A252" s="2">
        <v>44714</v>
      </c>
      <c r="B252">
        <v>2.9670000000000001</v>
      </c>
      <c r="C252">
        <v>2.9740000000000002</v>
      </c>
      <c r="D252">
        <v>2.988</v>
      </c>
      <c r="E252">
        <v>2.9529999999999998</v>
      </c>
      <c r="F252" t="s">
        <v>481</v>
      </c>
      <c r="G252">
        <v>3.3999999999999998E-3</v>
      </c>
    </row>
    <row r="253" spans="1:7" x14ac:dyDescent="0.3">
      <c r="A253" s="2">
        <v>44713</v>
      </c>
      <c r="B253">
        <v>2.9569999999999999</v>
      </c>
      <c r="C253">
        <v>2.96</v>
      </c>
      <c r="D253">
        <v>2.9780000000000002</v>
      </c>
      <c r="E253">
        <v>2.9369999999999998</v>
      </c>
      <c r="F253" t="s">
        <v>3264</v>
      </c>
      <c r="G253">
        <v>-6.9999999999999999E-4</v>
      </c>
    </row>
    <row r="254" spans="1:7" x14ac:dyDescent="0.3">
      <c r="A254" s="2">
        <v>44712</v>
      </c>
      <c r="B254">
        <v>2.9590000000000001</v>
      </c>
      <c r="C254">
        <v>2.899</v>
      </c>
      <c r="D254">
        <v>2.9590000000000001</v>
      </c>
      <c r="E254">
        <v>2.891</v>
      </c>
      <c r="F254" t="s">
        <v>10410</v>
      </c>
      <c r="G254">
        <v>1.8599999999999998E-2</v>
      </c>
    </row>
    <row r="255" spans="1:7" x14ac:dyDescent="0.3">
      <c r="A255" s="2">
        <v>44711</v>
      </c>
      <c r="B255">
        <v>2.9049999999999998</v>
      </c>
      <c r="C255">
        <v>2.9039999999999999</v>
      </c>
      <c r="D255">
        <v>2.919</v>
      </c>
      <c r="E255">
        <v>2.86</v>
      </c>
      <c r="F255" t="s">
        <v>94</v>
      </c>
      <c r="G255">
        <v>2.0999999999999999E-3</v>
      </c>
    </row>
    <row r="256" spans="1:7" x14ac:dyDescent="0.3">
      <c r="A256" s="2">
        <v>44708</v>
      </c>
      <c r="B256">
        <v>2.899</v>
      </c>
      <c r="C256">
        <v>2.9289999999999998</v>
      </c>
      <c r="D256">
        <v>2.9319999999999999</v>
      </c>
      <c r="E256">
        <v>2.88</v>
      </c>
      <c r="F256" t="s">
        <v>8627</v>
      </c>
      <c r="G256">
        <v>-7.9000000000000008E-3</v>
      </c>
    </row>
    <row r="257" spans="1:7" x14ac:dyDescent="0.3">
      <c r="A257" s="2">
        <v>44707</v>
      </c>
      <c r="B257">
        <v>2.9220000000000002</v>
      </c>
      <c r="C257">
        <v>2.9359999999999999</v>
      </c>
      <c r="D257">
        <v>2.9359999999999999</v>
      </c>
      <c r="E257">
        <v>2.9060000000000001</v>
      </c>
      <c r="F257" t="s">
        <v>558</v>
      </c>
      <c r="G257">
        <v>-6.9999999999999999E-4</v>
      </c>
    </row>
    <row r="258" spans="1:7" x14ac:dyDescent="0.3">
      <c r="A258" s="2">
        <v>44706</v>
      </c>
      <c r="B258">
        <v>2.9239999999999999</v>
      </c>
      <c r="C258">
        <v>2.8730000000000002</v>
      </c>
      <c r="D258">
        <v>2.927</v>
      </c>
      <c r="E258">
        <v>2.855</v>
      </c>
      <c r="F258" t="s">
        <v>8647</v>
      </c>
      <c r="G258">
        <v>2.35E-2</v>
      </c>
    </row>
    <row r="259" spans="1:7" x14ac:dyDescent="0.3">
      <c r="A259" s="2">
        <v>44705</v>
      </c>
      <c r="B259">
        <v>2.8570000000000002</v>
      </c>
      <c r="C259">
        <v>2.8130000000000002</v>
      </c>
      <c r="D259">
        <v>2.8610000000000002</v>
      </c>
      <c r="E259">
        <v>2.8</v>
      </c>
      <c r="F259" t="s">
        <v>8762</v>
      </c>
      <c r="G259">
        <v>4.5999999999999999E-3</v>
      </c>
    </row>
    <row r="260" spans="1:7" x14ac:dyDescent="0.3">
      <c r="A260" s="2">
        <v>44704</v>
      </c>
      <c r="B260">
        <v>2.8439999999999999</v>
      </c>
      <c r="C260">
        <v>2.7839999999999998</v>
      </c>
      <c r="D260">
        <v>2.8479999999999999</v>
      </c>
      <c r="E260">
        <v>2.7789999999999999</v>
      </c>
      <c r="F260" t="s">
        <v>3178</v>
      </c>
      <c r="G260">
        <v>2.41E-2</v>
      </c>
    </row>
    <row r="261" spans="1:7" x14ac:dyDescent="0.3">
      <c r="A261" s="2">
        <v>44701</v>
      </c>
      <c r="B261">
        <v>2.7770000000000001</v>
      </c>
      <c r="C261">
        <v>2.73</v>
      </c>
      <c r="D261">
        <v>2.79</v>
      </c>
      <c r="E261">
        <v>2.7</v>
      </c>
      <c r="F261" t="s">
        <v>8791</v>
      </c>
      <c r="G261">
        <v>-4.24E-2</v>
      </c>
    </row>
    <row r="262" spans="1:7" x14ac:dyDescent="0.3">
      <c r="A262" s="2">
        <v>44700</v>
      </c>
      <c r="B262">
        <v>2.9</v>
      </c>
      <c r="C262">
        <v>2.899</v>
      </c>
      <c r="D262">
        <v>2.9020000000000001</v>
      </c>
      <c r="E262">
        <v>2.831</v>
      </c>
      <c r="F262" t="s">
        <v>8660</v>
      </c>
      <c r="G262">
        <v>-6.4999999999999997E-3</v>
      </c>
    </row>
    <row r="263" spans="1:7" x14ac:dyDescent="0.3">
      <c r="A263" s="2">
        <v>44699</v>
      </c>
      <c r="B263">
        <v>2.919</v>
      </c>
      <c r="C263">
        <v>2.9790000000000001</v>
      </c>
      <c r="D263">
        <v>2.9790000000000001</v>
      </c>
      <c r="E263">
        <v>2.9079999999999999</v>
      </c>
      <c r="F263" t="s">
        <v>8665</v>
      </c>
      <c r="G263">
        <v>-1.52E-2</v>
      </c>
    </row>
    <row r="264" spans="1:7" x14ac:dyDescent="0.3">
      <c r="A264" s="2">
        <v>44698</v>
      </c>
      <c r="B264">
        <v>2.964</v>
      </c>
      <c r="C264">
        <v>2.9860000000000002</v>
      </c>
      <c r="D264">
        <v>2.9860000000000002</v>
      </c>
      <c r="E264">
        <v>2.9239999999999999</v>
      </c>
      <c r="F264" t="s">
        <v>3756</v>
      </c>
      <c r="G264">
        <v>-6.0000000000000001E-3</v>
      </c>
    </row>
    <row r="265" spans="1:7" x14ac:dyDescent="0.3">
      <c r="A265" s="2">
        <v>44697</v>
      </c>
      <c r="B265">
        <v>2.9820000000000002</v>
      </c>
      <c r="C265">
        <v>2.944</v>
      </c>
      <c r="D265">
        <v>2.99</v>
      </c>
      <c r="E265">
        <v>2.94</v>
      </c>
      <c r="F265" t="s">
        <v>2377</v>
      </c>
      <c r="G265">
        <v>1.46E-2</v>
      </c>
    </row>
    <row r="266" spans="1:7" x14ac:dyDescent="0.3">
      <c r="A266" s="2">
        <v>44694</v>
      </c>
      <c r="B266">
        <v>2.9390000000000001</v>
      </c>
      <c r="C266">
        <v>2.9849999999999999</v>
      </c>
      <c r="D266">
        <v>3.0049999999999999</v>
      </c>
      <c r="E266">
        <v>2.923</v>
      </c>
      <c r="F266" t="s">
        <v>4531</v>
      </c>
      <c r="G266">
        <v>-1.01E-2</v>
      </c>
    </row>
    <row r="267" spans="1:7" x14ac:dyDescent="0.3">
      <c r="A267" s="2">
        <v>44693</v>
      </c>
      <c r="B267">
        <v>2.9689999999999999</v>
      </c>
      <c r="C267">
        <v>2.9209999999999998</v>
      </c>
      <c r="D267">
        <v>2.9889999999999999</v>
      </c>
      <c r="E267">
        <v>2.8969999999999998</v>
      </c>
      <c r="F267" t="s">
        <v>3196</v>
      </c>
      <c r="G267">
        <v>1.78E-2</v>
      </c>
    </row>
    <row r="268" spans="1:7" x14ac:dyDescent="0.3">
      <c r="A268" s="2">
        <v>44692</v>
      </c>
      <c r="B268">
        <v>2.9169999999999998</v>
      </c>
      <c r="C268">
        <v>2.8620000000000001</v>
      </c>
      <c r="D268">
        <v>2.9670000000000001</v>
      </c>
      <c r="E268">
        <v>2.8119999999999998</v>
      </c>
      <c r="F268" t="s">
        <v>2383</v>
      </c>
      <c r="G268">
        <v>1.3599999999999999E-2</v>
      </c>
    </row>
    <row r="269" spans="1:7" x14ac:dyDescent="0.3">
      <c r="A269" s="2">
        <v>44691</v>
      </c>
      <c r="B269">
        <v>2.8780000000000001</v>
      </c>
      <c r="C269">
        <v>2.89</v>
      </c>
      <c r="D269">
        <v>2.96</v>
      </c>
      <c r="E269">
        <v>2.859</v>
      </c>
      <c r="F269" t="s">
        <v>4489</v>
      </c>
      <c r="G269">
        <v>9.1000000000000004E-3</v>
      </c>
    </row>
    <row r="270" spans="1:7" x14ac:dyDescent="0.3">
      <c r="A270" s="2">
        <v>44690</v>
      </c>
      <c r="B270">
        <v>2.8519999999999999</v>
      </c>
      <c r="C270">
        <v>2.8740000000000001</v>
      </c>
      <c r="D270">
        <v>2.8740000000000001</v>
      </c>
      <c r="E270">
        <v>2.8170000000000002</v>
      </c>
      <c r="F270" t="s">
        <v>2369</v>
      </c>
      <c r="G270">
        <v>-7.7000000000000002E-3</v>
      </c>
    </row>
    <row r="271" spans="1:7" x14ac:dyDescent="0.3">
      <c r="A271" s="2">
        <v>44687</v>
      </c>
      <c r="B271">
        <v>2.8740000000000001</v>
      </c>
      <c r="C271">
        <v>2.976</v>
      </c>
      <c r="D271">
        <v>2.984</v>
      </c>
      <c r="E271">
        <v>2.855</v>
      </c>
      <c r="F271" t="s">
        <v>8838</v>
      </c>
      <c r="G271">
        <v>-4.2599999999999999E-2</v>
      </c>
    </row>
    <row r="272" spans="1:7" x14ac:dyDescent="0.3">
      <c r="A272" s="2">
        <v>44686</v>
      </c>
      <c r="B272">
        <v>3.0019999999999998</v>
      </c>
      <c r="C272">
        <v>2.9860000000000002</v>
      </c>
      <c r="D272">
        <v>3.016</v>
      </c>
      <c r="E272">
        <v>2.9729999999999999</v>
      </c>
      <c r="F272" t="s">
        <v>3206</v>
      </c>
      <c r="G272">
        <v>8.6999999999999994E-3</v>
      </c>
    </row>
    <row r="273" spans="1:7" x14ac:dyDescent="0.3">
      <c r="A273" s="2">
        <v>44685</v>
      </c>
      <c r="B273">
        <v>2.976</v>
      </c>
      <c r="C273">
        <v>2.9350000000000001</v>
      </c>
      <c r="D273">
        <v>2.9769999999999999</v>
      </c>
      <c r="E273">
        <v>2.8969999999999998</v>
      </c>
      <c r="F273" t="s">
        <v>8786</v>
      </c>
      <c r="G273">
        <v>1.0500000000000001E-2</v>
      </c>
    </row>
    <row r="274" spans="1:7" x14ac:dyDescent="0.3">
      <c r="A274" s="2">
        <v>44684</v>
      </c>
      <c r="B274">
        <v>2.9449999999999998</v>
      </c>
      <c r="C274">
        <v>2.867</v>
      </c>
      <c r="D274">
        <v>2.9449999999999998</v>
      </c>
      <c r="E274">
        <v>2.867</v>
      </c>
      <c r="F274" t="s">
        <v>3270</v>
      </c>
      <c r="G274">
        <v>3.04E-2</v>
      </c>
    </row>
    <row r="275" spans="1:7" x14ac:dyDescent="0.3">
      <c r="A275" s="2">
        <v>44683</v>
      </c>
      <c r="B275">
        <v>2.8580000000000001</v>
      </c>
      <c r="C275">
        <v>2.8690000000000002</v>
      </c>
      <c r="D275">
        <v>2.9140000000000001</v>
      </c>
      <c r="E275">
        <v>2.734</v>
      </c>
      <c r="F275" t="s">
        <v>8788</v>
      </c>
      <c r="G275">
        <v>-3.8E-3</v>
      </c>
    </row>
    <row r="276" spans="1:7" x14ac:dyDescent="0.3">
      <c r="A276" s="2">
        <v>44680</v>
      </c>
      <c r="B276">
        <v>2.8690000000000002</v>
      </c>
      <c r="C276">
        <v>2.9390000000000001</v>
      </c>
      <c r="D276">
        <v>2.94</v>
      </c>
      <c r="E276">
        <v>2.8650000000000002</v>
      </c>
      <c r="F276" t="s">
        <v>3166</v>
      </c>
      <c r="G276">
        <v>-2.2200000000000001E-2</v>
      </c>
    </row>
    <row r="277" spans="1:7" x14ac:dyDescent="0.3">
      <c r="A277" s="2">
        <v>44679</v>
      </c>
      <c r="B277">
        <v>2.9340000000000002</v>
      </c>
      <c r="C277">
        <v>2.8919999999999999</v>
      </c>
      <c r="D277">
        <v>2.9340000000000002</v>
      </c>
      <c r="E277">
        <v>2.883</v>
      </c>
      <c r="F277" t="s">
        <v>2873</v>
      </c>
      <c r="G277">
        <v>1.0699999999999999E-2</v>
      </c>
    </row>
    <row r="278" spans="1:7" x14ac:dyDescent="0.3">
      <c r="A278" s="2">
        <v>44678</v>
      </c>
      <c r="B278">
        <v>2.903</v>
      </c>
      <c r="C278">
        <v>2.8540000000000001</v>
      </c>
      <c r="D278">
        <v>2.903</v>
      </c>
      <c r="E278">
        <v>2.839</v>
      </c>
      <c r="F278" t="s">
        <v>8653</v>
      </c>
      <c r="G278">
        <v>1.29E-2</v>
      </c>
    </row>
    <row r="279" spans="1:7" x14ac:dyDescent="0.3">
      <c r="A279" s="2">
        <v>44677</v>
      </c>
      <c r="B279">
        <v>2.8660000000000001</v>
      </c>
      <c r="C279">
        <v>2.8610000000000002</v>
      </c>
      <c r="D279">
        <v>2.903</v>
      </c>
      <c r="E279">
        <v>2.859</v>
      </c>
      <c r="F279" t="s">
        <v>2243</v>
      </c>
      <c r="G279">
        <v>1.0200000000000001E-2</v>
      </c>
    </row>
    <row r="280" spans="1:7" x14ac:dyDescent="0.3">
      <c r="A280" s="2">
        <v>44676</v>
      </c>
      <c r="B280">
        <v>2.8370000000000002</v>
      </c>
      <c r="C280">
        <v>2.8</v>
      </c>
      <c r="D280">
        <v>2.8860000000000001</v>
      </c>
      <c r="E280">
        <v>2.794</v>
      </c>
      <c r="F280" t="s">
        <v>493</v>
      </c>
      <c r="G280">
        <v>3.5000000000000001E-3</v>
      </c>
    </row>
    <row r="281" spans="1:7" x14ac:dyDescent="0.3">
      <c r="A281" s="2">
        <v>44673</v>
      </c>
      <c r="B281">
        <v>2.827</v>
      </c>
      <c r="C281">
        <v>2.802</v>
      </c>
      <c r="D281">
        <v>2.9020000000000001</v>
      </c>
      <c r="E281">
        <v>2.78</v>
      </c>
      <c r="F281" t="s">
        <v>3177</v>
      </c>
      <c r="G281">
        <v>-4.1999999999999997E-3</v>
      </c>
    </row>
    <row r="282" spans="1:7" x14ac:dyDescent="0.3">
      <c r="A282" s="2">
        <v>44672</v>
      </c>
      <c r="B282">
        <v>2.839</v>
      </c>
      <c r="C282">
        <v>2.8730000000000002</v>
      </c>
      <c r="D282">
        <v>2.9079999999999999</v>
      </c>
      <c r="E282">
        <v>2.8370000000000002</v>
      </c>
      <c r="F282" t="s">
        <v>3189</v>
      </c>
      <c r="G282">
        <v>-1.3599999999999999E-2</v>
      </c>
    </row>
    <row r="283" spans="1:7" x14ac:dyDescent="0.3">
      <c r="A283" s="2">
        <v>44671</v>
      </c>
      <c r="B283">
        <v>2.8780000000000001</v>
      </c>
      <c r="C283">
        <v>2.778</v>
      </c>
      <c r="D283">
        <v>2.883</v>
      </c>
      <c r="E283">
        <v>2.7759999999999998</v>
      </c>
      <c r="F283" t="s">
        <v>3462</v>
      </c>
      <c r="G283">
        <v>4.0099999999999997E-2</v>
      </c>
    </row>
    <row r="284" spans="1:7" x14ac:dyDescent="0.3">
      <c r="A284" s="2">
        <v>44670</v>
      </c>
      <c r="B284">
        <v>2.7669999999999999</v>
      </c>
      <c r="C284">
        <v>2.7629999999999999</v>
      </c>
      <c r="D284">
        <v>2.7759999999999998</v>
      </c>
      <c r="E284">
        <v>2.734</v>
      </c>
      <c r="F284" t="s">
        <v>501</v>
      </c>
      <c r="G284">
        <v>-2.2000000000000001E-3</v>
      </c>
    </row>
    <row r="285" spans="1:7" x14ac:dyDescent="0.3">
      <c r="A285" s="2">
        <v>44665</v>
      </c>
      <c r="B285">
        <v>2.7730000000000001</v>
      </c>
      <c r="C285">
        <v>2.746</v>
      </c>
      <c r="D285">
        <v>2.782</v>
      </c>
      <c r="E285">
        <v>2.7309999999999999</v>
      </c>
      <c r="F285" t="s">
        <v>2377</v>
      </c>
      <c r="G285">
        <v>1.17E-2</v>
      </c>
    </row>
    <row r="286" spans="1:7" x14ac:dyDescent="0.3">
      <c r="A286" s="2">
        <v>44664</v>
      </c>
      <c r="B286">
        <v>2.7410000000000001</v>
      </c>
      <c r="C286">
        <v>2.714</v>
      </c>
      <c r="D286">
        <v>2.7410000000000001</v>
      </c>
      <c r="E286">
        <v>2.71</v>
      </c>
      <c r="F286" t="s">
        <v>490</v>
      </c>
      <c r="G286">
        <v>9.9000000000000008E-3</v>
      </c>
    </row>
    <row r="287" spans="1:7" x14ac:dyDescent="0.3">
      <c r="A287" s="2">
        <v>44663</v>
      </c>
      <c r="B287">
        <v>2.714</v>
      </c>
      <c r="C287">
        <v>2.71</v>
      </c>
      <c r="D287">
        <v>2.714</v>
      </c>
      <c r="E287">
        <v>2.6739999999999999</v>
      </c>
      <c r="F287" t="s">
        <v>8833</v>
      </c>
      <c r="G287">
        <v>-4.4000000000000003E-3</v>
      </c>
    </row>
    <row r="288" spans="1:7" x14ac:dyDescent="0.3">
      <c r="A288" s="2">
        <v>44662</v>
      </c>
      <c r="B288">
        <v>2.726</v>
      </c>
      <c r="C288">
        <v>2.68</v>
      </c>
      <c r="D288">
        <v>2.726</v>
      </c>
      <c r="E288">
        <v>2.68</v>
      </c>
      <c r="F288" t="s">
        <v>2871</v>
      </c>
      <c r="G288">
        <v>1.5599999999999999E-2</v>
      </c>
    </row>
    <row r="289" spans="1:7" x14ac:dyDescent="0.3">
      <c r="A289" s="2">
        <v>44659</v>
      </c>
      <c r="B289">
        <v>2.6840000000000002</v>
      </c>
      <c r="C289">
        <v>2.641</v>
      </c>
      <c r="D289">
        <v>2.6909999999999998</v>
      </c>
      <c r="E289">
        <v>2.6339999999999999</v>
      </c>
      <c r="F289" t="s">
        <v>2269</v>
      </c>
      <c r="G289">
        <v>1.9800000000000002E-2</v>
      </c>
    </row>
    <row r="290" spans="1:7" x14ac:dyDescent="0.3">
      <c r="A290" s="2">
        <v>44658</v>
      </c>
      <c r="B290">
        <v>2.6320000000000001</v>
      </c>
      <c r="C290">
        <v>2.649</v>
      </c>
      <c r="D290">
        <v>2.6589999999999998</v>
      </c>
      <c r="E290">
        <v>2.621</v>
      </c>
      <c r="F290" t="s">
        <v>3252</v>
      </c>
      <c r="G290">
        <v>-5.3E-3</v>
      </c>
    </row>
    <row r="291" spans="1:7" x14ac:dyDescent="0.3">
      <c r="A291" s="2">
        <v>44657</v>
      </c>
      <c r="B291">
        <v>2.6459999999999999</v>
      </c>
      <c r="C291">
        <v>2.5859999999999999</v>
      </c>
      <c r="D291">
        <v>2.6459999999999999</v>
      </c>
      <c r="E291">
        <v>2.581</v>
      </c>
      <c r="F291" t="s">
        <v>4659</v>
      </c>
      <c r="G291">
        <v>2.12E-2</v>
      </c>
    </row>
    <row r="292" spans="1:7" x14ac:dyDescent="0.3">
      <c r="A292" s="2">
        <v>44656</v>
      </c>
      <c r="B292">
        <v>2.5910000000000002</v>
      </c>
      <c r="C292">
        <v>2.5379999999999998</v>
      </c>
      <c r="D292">
        <v>2.6059999999999999</v>
      </c>
      <c r="E292">
        <v>2.528</v>
      </c>
      <c r="F292" t="s">
        <v>3186</v>
      </c>
      <c r="G292">
        <v>2.2100000000000002E-2</v>
      </c>
    </row>
    <row r="293" spans="1:7" x14ac:dyDescent="0.3">
      <c r="A293" s="2">
        <v>44655</v>
      </c>
      <c r="B293">
        <v>2.5350000000000001</v>
      </c>
      <c r="C293">
        <v>2.4969999999999999</v>
      </c>
      <c r="D293">
        <v>2.5419999999999998</v>
      </c>
      <c r="E293">
        <v>2.496</v>
      </c>
      <c r="F293" t="s">
        <v>8747</v>
      </c>
      <c r="G293">
        <v>8.3999999999999995E-3</v>
      </c>
    </row>
    <row r="294" spans="1:7" x14ac:dyDescent="0.3">
      <c r="A294" s="2">
        <v>44652</v>
      </c>
      <c r="B294">
        <v>2.5139999999999998</v>
      </c>
      <c r="C294">
        <v>2.4849999999999999</v>
      </c>
      <c r="D294">
        <v>2.5179999999999998</v>
      </c>
      <c r="E294">
        <v>2.4580000000000002</v>
      </c>
      <c r="F294" t="s">
        <v>2905</v>
      </c>
      <c r="G294">
        <v>1.8200000000000001E-2</v>
      </c>
    </row>
    <row r="295" spans="1:7" x14ac:dyDescent="0.3">
      <c r="A295" s="2">
        <v>44651</v>
      </c>
      <c r="B295">
        <v>2.4689999999999999</v>
      </c>
      <c r="C295">
        <v>2.5289999999999999</v>
      </c>
      <c r="D295">
        <v>2.54</v>
      </c>
      <c r="E295">
        <v>2.4620000000000002</v>
      </c>
      <c r="F295" t="s">
        <v>550</v>
      </c>
      <c r="G295">
        <v>-8.0000000000000002E-3</v>
      </c>
    </row>
    <row r="296" spans="1:7" x14ac:dyDescent="0.3">
      <c r="A296" s="2">
        <v>44650</v>
      </c>
      <c r="B296">
        <v>2.4889999999999999</v>
      </c>
      <c r="C296">
        <v>2.4500000000000002</v>
      </c>
      <c r="D296">
        <v>2.4910000000000001</v>
      </c>
      <c r="E296">
        <v>2.4500000000000002</v>
      </c>
      <c r="F296" t="s">
        <v>2349</v>
      </c>
      <c r="G296">
        <v>1.72E-2</v>
      </c>
    </row>
    <row r="297" spans="1:7" x14ac:dyDescent="0.3">
      <c r="A297" s="2">
        <v>44649</v>
      </c>
      <c r="B297">
        <v>2.4470000000000001</v>
      </c>
      <c r="C297">
        <v>2.4769999999999999</v>
      </c>
      <c r="D297">
        <v>2.4769999999999999</v>
      </c>
      <c r="E297">
        <v>2.4260000000000002</v>
      </c>
      <c r="F297" t="s">
        <v>2243</v>
      </c>
      <c r="G297">
        <v>1.03E-2</v>
      </c>
    </row>
    <row r="298" spans="1:7" x14ac:dyDescent="0.3">
      <c r="A298" s="2">
        <v>44648</v>
      </c>
      <c r="B298">
        <v>2.4220000000000002</v>
      </c>
      <c r="C298">
        <v>2.42</v>
      </c>
      <c r="D298">
        <v>2.456</v>
      </c>
      <c r="E298">
        <v>2.4129999999999998</v>
      </c>
      <c r="F298" t="s">
        <v>345</v>
      </c>
      <c r="G298">
        <v>2.0999999999999999E-3</v>
      </c>
    </row>
    <row r="299" spans="1:7" x14ac:dyDescent="0.3">
      <c r="A299" s="2">
        <v>44645</v>
      </c>
      <c r="B299">
        <v>2.4169999999999998</v>
      </c>
      <c r="C299">
        <v>2.4409999999999998</v>
      </c>
      <c r="D299">
        <v>2.456</v>
      </c>
      <c r="E299">
        <v>2.3759999999999999</v>
      </c>
      <c r="F299" t="s">
        <v>10411</v>
      </c>
      <c r="G299">
        <v>-2.1899999999999999E-2</v>
      </c>
    </row>
    <row r="300" spans="1:7" x14ac:dyDescent="0.3">
      <c r="A300" s="2">
        <v>44644</v>
      </c>
      <c r="B300">
        <v>2.4710000000000001</v>
      </c>
      <c r="C300">
        <v>2.4609999999999999</v>
      </c>
      <c r="D300">
        <v>2.488</v>
      </c>
      <c r="E300">
        <v>2.4569999999999999</v>
      </c>
      <c r="F300" t="s">
        <v>529</v>
      </c>
      <c r="G300">
        <v>2.8E-3</v>
      </c>
    </row>
    <row r="301" spans="1:7" x14ac:dyDescent="0.3">
      <c r="A301" s="2">
        <v>44643</v>
      </c>
      <c r="B301">
        <v>2.464</v>
      </c>
      <c r="C301">
        <v>2.4740000000000002</v>
      </c>
      <c r="D301">
        <v>2.4900000000000002</v>
      </c>
      <c r="E301">
        <v>2.4620000000000002</v>
      </c>
      <c r="F301" t="s">
        <v>304</v>
      </c>
      <c r="G301">
        <v>0</v>
      </c>
    </row>
    <row r="302" spans="1:7" x14ac:dyDescent="0.3">
      <c r="A302" s="2">
        <v>44642</v>
      </c>
      <c r="B302">
        <v>2.464</v>
      </c>
      <c r="C302">
        <v>2.464</v>
      </c>
      <c r="D302">
        <v>2.4740000000000002</v>
      </c>
      <c r="E302">
        <v>2.4510000000000001</v>
      </c>
      <c r="F302" t="s">
        <v>8762</v>
      </c>
      <c r="G302">
        <v>4.4999999999999997E-3</v>
      </c>
    </row>
    <row r="303" spans="1:7" x14ac:dyDescent="0.3">
      <c r="A303" s="2">
        <v>44641</v>
      </c>
      <c r="B303">
        <v>2.4529999999999998</v>
      </c>
      <c r="C303">
        <v>2.4420000000000002</v>
      </c>
      <c r="D303">
        <v>2.4790000000000001</v>
      </c>
      <c r="E303">
        <v>2.4350000000000001</v>
      </c>
      <c r="F303" t="s">
        <v>2267</v>
      </c>
      <c r="G303">
        <v>2.8999999999999998E-3</v>
      </c>
    </row>
    <row r="304" spans="1:7" x14ac:dyDescent="0.3">
      <c r="A304" s="2">
        <v>44638</v>
      </c>
      <c r="B304">
        <v>2.4460000000000002</v>
      </c>
      <c r="C304">
        <v>2.4590000000000001</v>
      </c>
      <c r="D304">
        <v>2.468</v>
      </c>
      <c r="E304">
        <v>2.4020000000000001</v>
      </c>
      <c r="F304" t="s">
        <v>8684</v>
      </c>
      <c r="G304">
        <v>-3.0099999999999998E-2</v>
      </c>
    </row>
    <row r="305" spans="1:7" x14ac:dyDescent="0.3">
      <c r="A305" s="2">
        <v>44637</v>
      </c>
      <c r="B305">
        <v>2.5219999999999998</v>
      </c>
      <c r="C305">
        <v>2.5299999999999998</v>
      </c>
      <c r="D305">
        <v>2.536</v>
      </c>
      <c r="E305">
        <v>2.5089999999999999</v>
      </c>
      <c r="F305" t="s">
        <v>494</v>
      </c>
      <c r="G305">
        <v>3.5999999999999999E-3</v>
      </c>
    </row>
    <row r="306" spans="1:7" x14ac:dyDescent="0.3">
      <c r="A306" s="2">
        <v>44636</v>
      </c>
      <c r="B306">
        <v>2.5129999999999999</v>
      </c>
      <c r="C306">
        <v>2.56</v>
      </c>
      <c r="D306">
        <v>2.5609999999999999</v>
      </c>
      <c r="E306">
        <v>2.5059999999999998</v>
      </c>
      <c r="F306" t="s">
        <v>8747</v>
      </c>
      <c r="G306">
        <v>-5.1000000000000004E-3</v>
      </c>
    </row>
    <row r="307" spans="1:7" x14ac:dyDescent="0.3">
      <c r="A307" s="2">
        <v>44635</v>
      </c>
      <c r="B307">
        <v>2.5259999999999998</v>
      </c>
      <c r="C307">
        <v>2.5030000000000001</v>
      </c>
      <c r="D307">
        <v>2.5369999999999999</v>
      </c>
      <c r="E307">
        <v>2.4790000000000001</v>
      </c>
      <c r="F307" t="s">
        <v>94</v>
      </c>
      <c r="G307">
        <v>1.12E-2</v>
      </c>
    </row>
    <row r="308" spans="1:7" x14ac:dyDescent="0.3">
      <c r="A308" s="2">
        <v>44634</v>
      </c>
      <c r="B308">
        <v>2.4980000000000002</v>
      </c>
      <c r="C308">
        <v>2.4500000000000002</v>
      </c>
      <c r="D308">
        <v>2.5030000000000001</v>
      </c>
      <c r="E308">
        <v>2.4239999999999999</v>
      </c>
      <c r="F308" t="s">
        <v>3176</v>
      </c>
      <c r="G308">
        <v>3.2199999999999999E-2</v>
      </c>
    </row>
    <row r="309" spans="1:7" x14ac:dyDescent="0.3">
      <c r="A309" s="2">
        <v>44631</v>
      </c>
      <c r="B309">
        <v>2.42</v>
      </c>
      <c r="C309">
        <v>2.4329999999999998</v>
      </c>
      <c r="D309">
        <v>2.468</v>
      </c>
      <c r="E309">
        <v>2.419</v>
      </c>
      <c r="F309" t="s">
        <v>3238</v>
      </c>
      <c r="G309">
        <v>8.0000000000000004E-4</v>
      </c>
    </row>
    <row r="310" spans="1:7" x14ac:dyDescent="0.3">
      <c r="A310" s="2">
        <v>44630</v>
      </c>
      <c r="B310">
        <v>2.4180000000000001</v>
      </c>
      <c r="C310">
        <v>2.44</v>
      </c>
      <c r="D310">
        <v>2.4590000000000001</v>
      </c>
      <c r="E310">
        <v>2.391</v>
      </c>
      <c r="F310" t="s">
        <v>3432</v>
      </c>
      <c r="G310">
        <v>-1.3100000000000001E-2</v>
      </c>
    </row>
    <row r="311" spans="1:7" x14ac:dyDescent="0.3">
      <c r="A311" s="2">
        <v>44629</v>
      </c>
      <c r="B311">
        <v>2.4500000000000002</v>
      </c>
      <c r="C311">
        <v>2.37</v>
      </c>
      <c r="D311">
        <v>2.4500000000000002</v>
      </c>
      <c r="E311">
        <v>2.3530000000000002</v>
      </c>
      <c r="F311" t="s">
        <v>8638</v>
      </c>
      <c r="G311">
        <v>6.1499999999999999E-2</v>
      </c>
    </row>
    <row r="312" spans="1:7" x14ac:dyDescent="0.3">
      <c r="A312" s="2">
        <v>44628</v>
      </c>
      <c r="B312">
        <v>2.3079999999999998</v>
      </c>
      <c r="C312">
        <v>2.2759999999999998</v>
      </c>
      <c r="D312">
        <v>2.355</v>
      </c>
      <c r="E312">
        <v>2.2759999999999998</v>
      </c>
      <c r="F312" t="s">
        <v>4539</v>
      </c>
      <c r="G312">
        <v>-9.9000000000000008E-3</v>
      </c>
    </row>
    <row r="313" spans="1:7" x14ac:dyDescent="0.3">
      <c r="A313" s="2">
        <v>44627</v>
      </c>
      <c r="B313">
        <v>2.331</v>
      </c>
      <c r="C313">
        <v>2.3050000000000002</v>
      </c>
      <c r="D313">
        <v>2.3519999999999999</v>
      </c>
      <c r="E313">
        <v>2.2149999999999999</v>
      </c>
      <c r="F313" t="s">
        <v>3732</v>
      </c>
      <c r="G313">
        <v>-6.7999999999999996E-3</v>
      </c>
    </row>
    <row r="314" spans="1:7" x14ac:dyDescent="0.3">
      <c r="A314" s="2">
        <v>44624</v>
      </c>
      <c r="B314">
        <v>2.347</v>
      </c>
      <c r="C314">
        <v>2.39</v>
      </c>
      <c r="D314">
        <v>2.4060000000000001</v>
      </c>
      <c r="E314">
        <v>2.34</v>
      </c>
      <c r="F314" t="s">
        <v>3279</v>
      </c>
      <c r="G314">
        <v>-2.9000000000000001E-2</v>
      </c>
    </row>
    <row r="315" spans="1:7" x14ac:dyDescent="0.3">
      <c r="A315" s="2">
        <v>44623</v>
      </c>
      <c r="B315">
        <v>2.4169999999999998</v>
      </c>
      <c r="C315">
        <v>2.4319999999999999</v>
      </c>
      <c r="D315">
        <v>2.448</v>
      </c>
      <c r="E315">
        <v>2.4</v>
      </c>
      <c r="F315" t="s">
        <v>3444</v>
      </c>
      <c r="G315">
        <v>-6.1999999999999998E-3</v>
      </c>
    </row>
    <row r="316" spans="1:7" x14ac:dyDescent="0.3">
      <c r="A316" s="2">
        <v>44622</v>
      </c>
      <c r="B316">
        <v>2.4319999999999999</v>
      </c>
      <c r="C316">
        <v>2.4369999999999998</v>
      </c>
      <c r="D316">
        <v>2.4449999999999998</v>
      </c>
      <c r="E316">
        <v>2.3820000000000001</v>
      </c>
      <c r="F316" t="s">
        <v>2885</v>
      </c>
      <c r="G316">
        <v>1.1999999999999999E-3</v>
      </c>
    </row>
    <row r="317" spans="1:7" x14ac:dyDescent="0.3">
      <c r="A317" s="2">
        <v>44621</v>
      </c>
      <c r="B317">
        <v>2.4289999999999998</v>
      </c>
      <c r="C317">
        <v>2.4489999999999998</v>
      </c>
      <c r="D317">
        <v>2.4809999999999999</v>
      </c>
      <c r="E317">
        <v>2.4289999999999998</v>
      </c>
      <c r="F317" t="s">
        <v>4569</v>
      </c>
      <c r="G317">
        <v>-6.4999999999999997E-3</v>
      </c>
    </row>
    <row r="318" spans="1:7" x14ac:dyDescent="0.3">
      <c r="A318" s="2">
        <v>44620</v>
      </c>
      <c r="B318">
        <v>2.4449999999999998</v>
      </c>
      <c r="C318">
        <v>2.42</v>
      </c>
      <c r="D318">
        <v>2.456</v>
      </c>
      <c r="E318">
        <v>2.3969999999999998</v>
      </c>
      <c r="F318" t="s">
        <v>8689</v>
      </c>
      <c r="G318">
        <v>-2.8999999999999998E-3</v>
      </c>
    </row>
    <row r="319" spans="1:7" x14ac:dyDescent="0.3">
      <c r="A319" s="2">
        <v>44617</v>
      </c>
      <c r="B319">
        <v>2.452</v>
      </c>
      <c r="C319">
        <v>2.4</v>
      </c>
      <c r="D319">
        <v>2.456</v>
      </c>
      <c r="E319">
        <v>2.38</v>
      </c>
      <c r="F319" t="s">
        <v>8685</v>
      </c>
      <c r="G319">
        <v>3.3700000000000001E-2</v>
      </c>
    </row>
    <row r="320" spans="1:7" x14ac:dyDescent="0.3">
      <c r="A320" s="2">
        <v>44616</v>
      </c>
      <c r="B320">
        <v>2.3719999999999999</v>
      </c>
      <c r="C320">
        <v>2.4329999999999998</v>
      </c>
      <c r="D320">
        <v>2.4550000000000001</v>
      </c>
      <c r="E320">
        <v>2.3719999999999999</v>
      </c>
      <c r="F320" t="s">
        <v>4570</v>
      </c>
      <c r="G320">
        <v>-5.4600000000000003E-2</v>
      </c>
    </row>
    <row r="321" spans="1:7" x14ac:dyDescent="0.3">
      <c r="A321" s="2">
        <v>44615</v>
      </c>
      <c r="B321">
        <v>2.5089999999999999</v>
      </c>
      <c r="C321">
        <v>2.5409999999999999</v>
      </c>
      <c r="D321">
        <v>2.5630000000000002</v>
      </c>
      <c r="E321">
        <v>2.4159999999999999</v>
      </c>
      <c r="F321" t="s">
        <v>8642</v>
      </c>
      <c r="G321">
        <v>-9.9000000000000008E-3</v>
      </c>
    </row>
    <row r="322" spans="1:7" x14ac:dyDescent="0.3">
      <c r="A322" s="2">
        <v>44614</v>
      </c>
      <c r="B322">
        <v>2.5339999999999998</v>
      </c>
      <c r="C322">
        <v>2.5</v>
      </c>
      <c r="D322">
        <v>2.5670000000000002</v>
      </c>
      <c r="E322">
        <v>2.4870000000000001</v>
      </c>
      <c r="F322" t="s">
        <v>8639</v>
      </c>
      <c r="G322">
        <v>-1.0500000000000001E-2</v>
      </c>
    </row>
    <row r="323" spans="1:7" x14ac:dyDescent="0.3">
      <c r="A323" s="2">
        <v>44613</v>
      </c>
      <c r="B323">
        <v>2.5609999999999999</v>
      </c>
      <c r="C323">
        <v>2.6480000000000001</v>
      </c>
      <c r="D323">
        <v>2.6480000000000001</v>
      </c>
      <c r="E323">
        <v>2.5459999999999998</v>
      </c>
      <c r="F323" t="s">
        <v>2243</v>
      </c>
      <c r="G323">
        <v>-2.92E-2</v>
      </c>
    </row>
    <row r="324" spans="1:7" x14ac:dyDescent="0.3">
      <c r="A324" s="2">
        <v>44610</v>
      </c>
      <c r="B324">
        <v>2.6379999999999999</v>
      </c>
      <c r="C324">
        <v>2.6549999999999998</v>
      </c>
      <c r="D324">
        <v>2.6779999999999999</v>
      </c>
      <c r="E324">
        <v>2.637</v>
      </c>
      <c r="F324" t="s">
        <v>2387</v>
      </c>
      <c r="G324">
        <v>-3.8E-3</v>
      </c>
    </row>
    <row r="325" spans="1:7" x14ac:dyDescent="0.3">
      <c r="A325" s="2">
        <v>44609</v>
      </c>
      <c r="B325">
        <v>2.6480000000000001</v>
      </c>
      <c r="C325">
        <v>2.65</v>
      </c>
      <c r="D325">
        <v>2.665</v>
      </c>
      <c r="E325">
        <v>2.6379999999999999</v>
      </c>
      <c r="F325" t="s">
        <v>481</v>
      </c>
      <c r="G325">
        <v>-3.8E-3</v>
      </c>
    </row>
    <row r="326" spans="1:7" x14ac:dyDescent="0.3">
      <c r="A326" s="2">
        <v>44608</v>
      </c>
      <c r="B326">
        <v>2.6579999999999999</v>
      </c>
      <c r="C326">
        <v>2.6890000000000001</v>
      </c>
      <c r="D326">
        <v>2.6960000000000002</v>
      </c>
      <c r="E326">
        <v>2.6579999999999999</v>
      </c>
      <c r="F326" t="s">
        <v>291</v>
      </c>
      <c r="G326">
        <v>-8.6E-3</v>
      </c>
    </row>
    <row r="327" spans="1:7" x14ac:dyDescent="0.3">
      <c r="A327" s="2">
        <v>44607</v>
      </c>
      <c r="B327">
        <v>2.681</v>
      </c>
      <c r="C327">
        <v>2.641</v>
      </c>
      <c r="D327">
        <v>2.681</v>
      </c>
      <c r="E327">
        <v>2.641</v>
      </c>
      <c r="F327" t="s">
        <v>8742</v>
      </c>
      <c r="G327">
        <v>1.21E-2</v>
      </c>
    </row>
    <row r="328" spans="1:7" x14ac:dyDescent="0.3">
      <c r="A328" s="2">
        <v>44606</v>
      </c>
      <c r="B328">
        <v>2.649</v>
      </c>
      <c r="C328">
        <v>2.6549999999999998</v>
      </c>
      <c r="D328">
        <v>2.6779999999999999</v>
      </c>
      <c r="E328">
        <v>2.597</v>
      </c>
      <c r="F328" t="s">
        <v>2907</v>
      </c>
      <c r="G328">
        <v>-1.52E-2</v>
      </c>
    </row>
    <row r="329" spans="1:7" x14ac:dyDescent="0.3">
      <c r="A329" s="2">
        <v>44603</v>
      </c>
      <c r="B329">
        <v>2.69</v>
      </c>
      <c r="C329">
        <v>2.64</v>
      </c>
      <c r="D329">
        <v>2.6920000000000002</v>
      </c>
      <c r="E329">
        <v>2.64</v>
      </c>
      <c r="F329" t="s">
        <v>309</v>
      </c>
      <c r="G329">
        <v>1.24E-2</v>
      </c>
    </row>
    <row r="330" spans="1:7" x14ac:dyDescent="0.3">
      <c r="A330" s="2">
        <v>44602</v>
      </c>
      <c r="B330">
        <v>2.657</v>
      </c>
      <c r="C330">
        <v>2.669</v>
      </c>
      <c r="D330">
        <v>2.6909999999999998</v>
      </c>
      <c r="E330">
        <v>2.65</v>
      </c>
      <c r="F330" t="s">
        <v>4645</v>
      </c>
      <c r="G330">
        <v>-3.7000000000000002E-3</v>
      </c>
    </row>
    <row r="331" spans="1:7" x14ac:dyDescent="0.3">
      <c r="A331" s="2">
        <v>44601</v>
      </c>
      <c r="B331">
        <v>2.6669999999999998</v>
      </c>
      <c r="C331">
        <v>2.6549999999999998</v>
      </c>
      <c r="D331">
        <v>2.673</v>
      </c>
      <c r="E331">
        <v>2.6179999999999999</v>
      </c>
      <c r="F331" t="s">
        <v>10408</v>
      </c>
      <c r="G331">
        <v>1.14E-2</v>
      </c>
    </row>
    <row r="332" spans="1:7" x14ac:dyDescent="0.3">
      <c r="A332" s="2">
        <v>44600</v>
      </c>
      <c r="B332">
        <v>2.637</v>
      </c>
      <c r="C332">
        <v>2.62</v>
      </c>
      <c r="D332">
        <v>2.661</v>
      </c>
      <c r="E332">
        <v>2.6160000000000001</v>
      </c>
      <c r="F332" t="s">
        <v>8685</v>
      </c>
      <c r="G332">
        <v>3.8E-3</v>
      </c>
    </row>
    <row r="333" spans="1:7" x14ac:dyDescent="0.3">
      <c r="A333" s="2">
        <v>44599</v>
      </c>
      <c r="B333">
        <v>2.6269999999999998</v>
      </c>
      <c r="C333">
        <v>2.61</v>
      </c>
      <c r="D333">
        <v>2.6309999999999998</v>
      </c>
      <c r="E333">
        <v>2.593</v>
      </c>
      <c r="F333" t="s">
        <v>526</v>
      </c>
      <c r="G333">
        <v>1.12E-2</v>
      </c>
    </row>
    <row r="334" spans="1:7" x14ac:dyDescent="0.3">
      <c r="A334" s="2">
        <v>44596</v>
      </c>
      <c r="B334">
        <v>2.5979999999999999</v>
      </c>
      <c r="C334">
        <v>2.593</v>
      </c>
      <c r="D334">
        <v>2.609</v>
      </c>
      <c r="E334">
        <v>2.5779999999999998</v>
      </c>
      <c r="F334" t="s">
        <v>481</v>
      </c>
      <c r="G334">
        <v>1.9E-3</v>
      </c>
    </row>
    <row r="335" spans="1:7" x14ac:dyDescent="0.3">
      <c r="A335" s="2">
        <v>44595</v>
      </c>
      <c r="B335">
        <v>2.593</v>
      </c>
      <c r="C335">
        <v>2.57</v>
      </c>
      <c r="D335">
        <v>2.6219999999999999</v>
      </c>
      <c r="E335">
        <v>2.5630000000000002</v>
      </c>
      <c r="F335" t="s">
        <v>453</v>
      </c>
      <c r="G335">
        <v>9.7000000000000003E-3</v>
      </c>
    </row>
    <row r="336" spans="1:7" x14ac:dyDescent="0.3">
      <c r="A336" s="2">
        <v>44594</v>
      </c>
      <c r="B336">
        <v>2.5680000000000001</v>
      </c>
      <c r="C336">
        <v>2.5529999999999999</v>
      </c>
      <c r="D336">
        <v>2.57</v>
      </c>
      <c r="E336">
        <v>2.5350000000000001</v>
      </c>
      <c r="F336" t="s">
        <v>2887</v>
      </c>
      <c r="G336">
        <v>7.1000000000000004E-3</v>
      </c>
    </row>
    <row r="337" spans="1:7" x14ac:dyDescent="0.3">
      <c r="A337" s="2">
        <v>44593</v>
      </c>
      <c r="B337">
        <v>2.5499999999999998</v>
      </c>
      <c r="C337">
        <v>2.5569999999999999</v>
      </c>
      <c r="D337">
        <v>2.5710000000000002</v>
      </c>
      <c r="E337">
        <v>2.5379999999999998</v>
      </c>
      <c r="F337" t="s">
        <v>2232</v>
      </c>
      <c r="G337">
        <v>3.8999999999999998E-3</v>
      </c>
    </row>
    <row r="338" spans="1:7" x14ac:dyDescent="0.3">
      <c r="A338" s="2">
        <v>44592</v>
      </c>
      <c r="B338">
        <v>2.54</v>
      </c>
      <c r="C338">
        <v>2.593</v>
      </c>
      <c r="D338">
        <v>2.597</v>
      </c>
      <c r="E338">
        <v>2.5299999999999998</v>
      </c>
      <c r="F338" t="s">
        <v>3198</v>
      </c>
      <c r="G338">
        <v>-1.21E-2</v>
      </c>
    </row>
    <row r="339" spans="1:7" x14ac:dyDescent="0.3">
      <c r="A339" s="2">
        <v>44589</v>
      </c>
      <c r="B339">
        <v>2.5710000000000002</v>
      </c>
      <c r="C339">
        <v>2.5209999999999999</v>
      </c>
      <c r="D339">
        <v>2.5710000000000002</v>
      </c>
      <c r="E339">
        <v>2.5209999999999999</v>
      </c>
      <c r="F339" t="s">
        <v>2877</v>
      </c>
      <c r="G339">
        <v>1.46E-2</v>
      </c>
    </row>
    <row r="340" spans="1:7" x14ac:dyDescent="0.3">
      <c r="A340" s="2">
        <v>44588</v>
      </c>
      <c r="B340">
        <v>2.5339999999999998</v>
      </c>
      <c r="C340">
        <v>2.488</v>
      </c>
      <c r="D340">
        <v>2.5339999999999998</v>
      </c>
      <c r="E340">
        <v>2.4500000000000002</v>
      </c>
      <c r="F340" t="s">
        <v>8838</v>
      </c>
      <c r="G340">
        <v>1.32E-2</v>
      </c>
    </row>
    <row r="341" spans="1:7" x14ac:dyDescent="0.3">
      <c r="A341" s="2">
        <v>44587</v>
      </c>
      <c r="B341">
        <v>2.5009999999999999</v>
      </c>
      <c r="C341">
        <v>2.46</v>
      </c>
      <c r="D341">
        <v>2.5219999999999998</v>
      </c>
      <c r="E341">
        <v>2.4289999999999998</v>
      </c>
      <c r="F341" t="s">
        <v>4538</v>
      </c>
      <c r="G341">
        <v>2.63E-2</v>
      </c>
    </row>
    <row r="342" spans="1:7" x14ac:dyDescent="0.3">
      <c r="A342" s="2">
        <v>44586</v>
      </c>
      <c r="B342">
        <v>2.4369999999999998</v>
      </c>
      <c r="C342">
        <v>2.5790000000000002</v>
      </c>
      <c r="D342">
        <v>2.5960000000000001</v>
      </c>
      <c r="E342">
        <v>2.4049999999999998</v>
      </c>
      <c r="F342" t="s">
        <v>3686</v>
      </c>
      <c r="G342">
        <v>-5.0999999999999997E-2</v>
      </c>
    </row>
    <row r="343" spans="1:7" x14ac:dyDescent="0.3">
      <c r="A343" s="2">
        <v>44585</v>
      </c>
      <c r="B343">
        <v>2.5680000000000001</v>
      </c>
      <c r="C343">
        <v>2.57</v>
      </c>
      <c r="D343">
        <v>2.625</v>
      </c>
      <c r="E343">
        <v>2.5499999999999998</v>
      </c>
      <c r="F343" t="s">
        <v>3195</v>
      </c>
      <c r="G343">
        <v>-3.0999999999999999E-3</v>
      </c>
    </row>
    <row r="344" spans="1:7" x14ac:dyDescent="0.3">
      <c r="A344" s="2">
        <v>44582</v>
      </c>
      <c r="B344">
        <v>2.5760000000000001</v>
      </c>
      <c r="C344">
        <v>2.544</v>
      </c>
      <c r="D344">
        <v>2.5790000000000002</v>
      </c>
      <c r="E344">
        <v>2.5390000000000001</v>
      </c>
      <c r="F344" t="s">
        <v>2364</v>
      </c>
      <c r="G344">
        <v>6.3E-3</v>
      </c>
    </row>
    <row r="345" spans="1:7" x14ac:dyDescent="0.3">
      <c r="A345" s="2">
        <v>44581</v>
      </c>
      <c r="B345">
        <v>2.56</v>
      </c>
      <c r="C345">
        <v>2.5830000000000002</v>
      </c>
      <c r="D345">
        <v>2.5960000000000001</v>
      </c>
      <c r="E345">
        <v>2.548</v>
      </c>
      <c r="F345" t="s">
        <v>3228</v>
      </c>
      <c r="G345">
        <v>-1.12E-2</v>
      </c>
    </row>
    <row r="346" spans="1:7" x14ac:dyDescent="0.3">
      <c r="A346" s="2">
        <v>44580</v>
      </c>
      <c r="B346">
        <v>2.589</v>
      </c>
      <c r="C346">
        <v>2.54</v>
      </c>
      <c r="D346">
        <v>2.589</v>
      </c>
      <c r="E346">
        <v>2.5310000000000001</v>
      </c>
      <c r="F346" t="s">
        <v>2872</v>
      </c>
      <c r="G346">
        <v>1.37E-2</v>
      </c>
    </row>
    <row r="347" spans="1:7" x14ac:dyDescent="0.3">
      <c r="A347" s="2">
        <v>44579</v>
      </c>
      <c r="B347">
        <v>2.5539999999999998</v>
      </c>
      <c r="C347">
        <v>2.5299999999999998</v>
      </c>
      <c r="D347">
        <v>2.5619999999999998</v>
      </c>
      <c r="E347">
        <v>2.5299999999999998</v>
      </c>
      <c r="F347" t="s">
        <v>2868</v>
      </c>
      <c r="G347">
        <v>9.1000000000000004E-3</v>
      </c>
    </row>
    <row r="348" spans="1:7" x14ac:dyDescent="0.3">
      <c r="A348" s="2">
        <v>44578</v>
      </c>
      <c r="B348">
        <v>2.5310000000000001</v>
      </c>
      <c r="C348">
        <v>2.524</v>
      </c>
      <c r="D348">
        <v>2.5339999999999998</v>
      </c>
      <c r="E348">
        <v>2.5049999999999999</v>
      </c>
      <c r="F348" t="s">
        <v>379</v>
      </c>
      <c r="G348">
        <v>6.0000000000000001E-3</v>
      </c>
    </row>
    <row r="349" spans="1:7" x14ac:dyDescent="0.3">
      <c r="A349" s="2">
        <v>44575</v>
      </c>
      <c r="B349">
        <v>2.516</v>
      </c>
      <c r="C349">
        <v>2.5099999999999998</v>
      </c>
      <c r="D349">
        <v>2.5209999999999999</v>
      </c>
      <c r="E349">
        <v>2.4929999999999999</v>
      </c>
      <c r="F349" t="s">
        <v>2363</v>
      </c>
      <c r="G349">
        <v>-1.1999999999999999E-3</v>
      </c>
    </row>
    <row r="350" spans="1:7" x14ac:dyDescent="0.3">
      <c r="A350" s="2">
        <v>44574</v>
      </c>
      <c r="B350">
        <v>2.5190000000000001</v>
      </c>
      <c r="C350">
        <v>2.52</v>
      </c>
      <c r="D350">
        <v>2.5310000000000001</v>
      </c>
      <c r="E350">
        <v>2.4990000000000001</v>
      </c>
      <c r="F350" t="s">
        <v>2379</v>
      </c>
      <c r="G350">
        <v>8.0000000000000004E-4</v>
      </c>
    </row>
    <row r="351" spans="1:7" x14ac:dyDescent="0.3">
      <c r="A351" s="2">
        <v>44573</v>
      </c>
      <c r="B351">
        <v>2.5169999999999999</v>
      </c>
      <c r="C351">
        <v>2.5459999999999998</v>
      </c>
      <c r="D351">
        <v>2.5609999999999999</v>
      </c>
      <c r="E351">
        <v>2.484</v>
      </c>
      <c r="F351" t="s">
        <v>4621</v>
      </c>
      <c r="G351">
        <v>1.04E-2</v>
      </c>
    </row>
    <row r="352" spans="1:7" x14ac:dyDescent="0.3">
      <c r="A352" s="2">
        <v>44572</v>
      </c>
      <c r="B352">
        <v>2.4910000000000001</v>
      </c>
      <c r="C352">
        <v>2.4830000000000001</v>
      </c>
      <c r="D352">
        <v>2.5019999999999998</v>
      </c>
      <c r="E352">
        <v>2.4700000000000002</v>
      </c>
      <c r="F352" t="s">
        <v>2388</v>
      </c>
      <c r="G352">
        <v>9.2999999999999992E-3</v>
      </c>
    </row>
    <row r="353" spans="1:7" x14ac:dyDescent="0.3">
      <c r="A353" s="2">
        <v>44571</v>
      </c>
      <c r="B353">
        <v>2.468</v>
      </c>
      <c r="C353">
        <v>2.452</v>
      </c>
      <c r="D353">
        <v>2.4820000000000002</v>
      </c>
      <c r="E353">
        <v>2.4500000000000002</v>
      </c>
      <c r="F353" t="s">
        <v>2376</v>
      </c>
      <c r="G353">
        <v>7.3000000000000001E-3</v>
      </c>
    </row>
    <row r="354" spans="1:7" x14ac:dyDescent="0.3">
      <c r="A354" s="2">
        <v>44568</v>
      </c>
      <c r="B354">
        <v>2.4500000000000002</v>
      </c>
      <c r="C354">
        <v>2.4590000000000001</v>
      </c>
      <c r="D354">
        <v>2.4620000000000002</v>
      </c>
      <c r="E354">
        <v>2.4409999999999998</v>
      </c>
      <c r="F354" t="s">
        <v>309</v>
      </c>
      <c r="G354">
        <v>-7.3000000000000001E-3</v>
      </c>
    </row>
    <row r="355" spans="1:7" x14ac:dyDescent="0.3">
      <c r="A355" s="2">
        <v>44567</v>
      </c>
      <c r="B355">
        <v>2.468</v>
      </c>
      <c r="C355">
        <v>2.4580000000000002</v>
      </c>
      <c r="D355">
        <v>2.4710000000000001</v>
      </c>
      <c r="E355">
        <v>2.4510000000000001</v>
      </c>
      <c r="F355" t="s">
        <v>307</v>
      </c>
      <c r="G355">
        <v>-1.6000000000000001E-3</v>
      </c>
    </row>
    <row r="356" spans="1:7" x14ac:dyDescent="0.3">
      <c r="A356" s="2">
        <v>44566</v>
      </c>
      <c r="B356">
        <v>2.472</v>
      </c>
      <c r="C356">
        <v>2.4580000000000002</v>
      </c>
      <c r="D356">
        <v>2.4780000000000002</v>
      </c>
      <c r="E356">
        <v>2.4580000000000002</v>
      </c>
      <c r="F356" t="s">
        <v>2354</v>
      </c>
      <c r="G356">
        <v>6.8999999999999999E-3</v>
      </c>
    </row>
    <row r="357" spans="1:7" x14ac:dyDescent="0.3">
      <c r="A357" s="2">
        <v>44565</v>
      </c>
      <c r="B357">
        <v>2.4550000000000001</v>
      </c>
      <c r="C357">
        <v>2.4830000000000001</v>
      </c>
      <c r="D357">
        <v>2.4900000000000002</v>
      </c>
      <c r="E357">
        <v>2.448</v>
      </c>
      <c r="F357" t="s">
        <v>2362</v>
      </c>
      <c r="G357">
        <v>-7.3000000000000001E-3</v>
      </c>
    </row>
    <row r="358" spans="1:7" x14ac:dyDescent="0.3">
      <c r="A358" s="2">
        <v>44564</v>
      </c>
      <c r="B358">
        <v>2.4729999999999999</v>
      </c>
      <c r="C358">
        <v>2.4830000000000001</v>
      </c>
      <c r="D358">
        <v>2.484</v>
      </c>
      <c r="E358">
        <v>2.44</v>
      </c>
      <c r="F358" t="s">
        <v>3157</v>
      </c>
      <c r="G358">
        <v>1.3100000000000001E-2</v>
      </c>
    </row>
    <row r="359" spans="1:7" x14ac:dyDescent="0.3">
      <c r="A359" s="2">
        <v>44560</v>
      </c>
      <c r="B359">
        <v>2.4409999999999998</v>
      </c>
      <c r="C359">
        <v>2.4500000000000002</v>
      </c>
      <c r="D359">
        <v>2.452</v>
      </c>
      <c r="E359">
        <v>2.4300000000000002</v>
      </c>
      <c r="F359" t="s">
        <v>318</v>
      </c>
      <c r="G359">
        <v>-3.3E-3</v>
      </c>
    </row>
    <row r="360" spans="1:7" x14ac:dyDescent="0.3">
      <c r="A360" s="2">
        <v>44559</v>
      </c>
      <c r="B360">
        <v>2.4489999999999998</v>
      </c>
      <c r="C360">
        <v>2.4689999999999999</v>
      </c>
      <c r="D360">
        <v>2.48</v>
      </c>
      <c r="E360">
        <v>2.448</v>
      </c>
      <c r="F360" t="s">
        <v>2183</v>
      </c>
      <c r="G360">
        <v>-6.8999999999999999E-3</v>
      </c>
    </row>
    <row r="361" spans="1:7" x14ac:dyDescent="0.3">
      <c r="A361" s="2">
        <v>44558</v>
      </c>
      <c r="B361">
        <v>2.4660000000000002</v>
      </c>
      <c r="C361">
        <v>2.456</v>
      </c>
      <c r="D361">
        <v>2.4729999999999999</v>
      </c>
      <c r="E361">
        <v>2.4510000000000001</v>
      </c>
      <c r="F361" t="s">
        <v>2261</v>
      </c>
      <c r="G361">
        <v>6.1000000000000004E-3</v>
      </c>
    </row>
    <row r="362" spans="1:7" x14ac:dyDescent="0.3">
      <c r="A362" s="2">
        <v>44557</v>
      </c>
      <c r="B362">
        <v>2.4510000000000001</v>
      </c>
      <c r="C362">
        <v>2.452</v>
      </c>
      <c r="D362">
        <v>2.4769999999999999</v>
      </c>
      <c r="E362">
        <v>2.4510000000000001</v>
      </c>
      <c r="F362" t="s">
        <v>10412</v>
      </c>
      <c r="G362">
        <v>-1.6000000000000001E-3</v>
      </c>
    </row>
    <row r="363" spans="1:7" x14ac:dyDescent="0.3">
      <c r="A363" s="2">
        <v>44553</v>
      </c>
      <c r="B363">
        <v>2.4550000000000001</v>
      </c>
      <c r="C363">
        <v>2.4390000000000001</v>
      </c>
      <c r="D363">
        <v>2.4590000000000001</v>
      </c>
      <c r="E363">
        <v>2.4350000000000001</v>
      </c>
      <c r="F363" t="s">
        <v>273</v>
      </c>
      <c r="G363">
        <v>4.4999999999999997E-3</v>
      </c>
    </row>
    <row r="364" spans="1:7" x14ac:dyDescent="0.3">
      <c r="A364" s="2">
        <v>44552</v>
      </c>
      <c r="B364">
        <v>2.444</v>
      </c>
      <c r="C364">
        <v>2.4860000000000002</v>
      </c>
      <c r="D364">
        <v>2.4870000000000001</v>
      </c>
      <c r="E364">
        <v>2.4239999999999999</v>
      </c>
      <c r="F364" t="s">
        <v>3191</v>
      </c>
      <c r="G364">
        <v>-1.9300000000000001E-2</v>
      </c>
    </row>
    <row r="365" spans="1:7" x14ac:dyDescent="0.3">
      <c r="A365" s="2">
        <v>44551</v>
      </c>
      <c r="B365">
        <v>2.492</v>
      </c>
      <c r="C365">
        <v>2.4689999999999999</v>
      </c>
      <c r="D365">
        <v>2.4940000000000002</v>
      </c>
      <c r="E365">
        <v>2.4590000000000001</v>
      </c>
      <c r="F365" t="s">
        <v>2907</v>
      </c>
      <c r="G365">
        <v>1.7100000000000001E-2</v>
      </c>
    </row>
    <row r="366" spans="1:7" x14ac:dyDescent="0.3">
      <c r="A366" s="2">
        <v>44550</v>
      </c>
      <c r="B366">
        <v>2.4500000000000002</v>
      </c>
      <c r="C366">
        <v>2.431</v>
      </c>
      <c r="D366">
        <v>2.4569999999999999</v>
      </c>
      <c r="E366">
        <v>2.419</v>
      </c>
      <c r="F366" t="s">
        <v>2384</v>
      </c>
      <c r="G366">
        <v>-4.1000000000000003E-3</v>
      </c>
    </row>
    <row r="367" spans="1:7" x14ac:dyDescent="0.3">
      <c r="A367" s="2">
        <v>44547</v>
      </c>
      <c r="B367">
        <v>2.46</v>
      </c>
      <c r="C367">
        <v>2.419</v>
      </c>
      <c r="D367">
        <v>2.4700000000000002</v>
      </c>
      <c r="E367">
        <v>2.4180000000000001</v>
      </c>
      <c r="F367" t="s">
        <v>4717</v>
      </c>
      <c r="G367">
        <v>1.61E-2</v>
      </c>
    </row>
    <row r="368" spans="1:7" x14ac:dyDescent="0.3">
      <c r="A368" s="2">
        <v>44546</v>
      </c>
      <c r="B368">
        <v>2.4209999999999998</v>
      </c>
      <c r="C368">
        <v>2.407</v>
      </c>
      <c r="D368">
        <v>2.423</v>
      </c>
      <c r="E368">
        <v>2.3839999999999999</v>
      </c>
      <c r="F368" t="s">
        <v>8768</v>
      </c>
      <c r="G368">
        <v>1.38E-2</v>
      </c>
    </row>
    <row r="369" spans="1:7" x14ac:dyDescent="0.3">
      <c r="A369" s="2">
        <v>44545</v>
      </c>
      <c r="B369">
        <v>2.3879999999999999</v>
      </c>
      <c r="C369">
        <v>2.3940000000000001</v>
      </c>
      <c r="D369">
        <v>2.4</v>
      </c>
      <c r="E369">
        <v>2.363</v>
      </c>
      <c r="F369" t="s">
        <v>8745</v>
      </c>
      <c r="G369">
        <v>3.8E-3</v>
      </c>
    </row>
    <row r="370" spans="1:7" x14ac:dyDescent="0.3">
      <c r="A370" s="2">
        <v>44544</v>
      </c>
      <c r="B370">
        <v>2.379</v>
      </c>
      <c r="C370">
        <v>2.335</v>
      </c>
      <c r="D370">
        <v>2.3820000000000001</v>
      </c>
      <c r="E370">
        <v>2.33</v>
      </c>
      <c r="F370" t="s">
        <v>2865</v>
      </c>
      <c r="G370">
        <v>1.7500000000000002E-2</v>
      </c>
    </row>
    <row r="371" spans="1:7" x14ac:dyDescent="0.3">
      <c r="A371" s="2">
        <v>44543</v>
      </c>
      <c r="B371">
        <v>2.3380000000000001</v>
      </c>
      <c r="C371">
        <v>2.3410000000000002</v>
      </c>
      <c r="D371">
        <v>2.3570000000000002</v>
      </c>
      <c r="E371">
        <v>2.3319999999999999</v>
      </c>
      <c r="F371" t="s">
        <v>4624</v>
      </c>
      <c r="G371">
        <v>-6.0000000000000001E-3</v>
      </c>
    </row>
    <row r="372" spans="1:7" x14ac:dyDescent="0.3">
      <c r="A372" s="2">
        <v>44540</v>
      </c>
      <c r="B372">
        <v>2.3519999999999999</v>
      </c>
      <c r="C372">
        <v>2.38</v>
      </c>
      <c r="D372">
        <v>2.38</v>
      </c>
      <c r="E372">
        <v>2.331</v>
      </c>
      <c r="F372" t="s">
        <v>2873</v>
      </c>
      <c r="G372">
        <v>-3.8E-3</v>
      </c>
    </row>
    <row r="373" spans="1:7" x14ac:dyDescent="0.3">
      <c r="A373" s="2">
        <v>44539</v>
      </c>
      <c r="B373">
        <v>2.3610000000000002</v>
      </c>
      <c r="C373">
        <v>2.3620000000000001</v>
      </c>
      <c r="D373">
        <v>2.379</v>
      </c>
      <c r="E373">
        <v>2.3460000000000001</v>
      </c>
      <c r="F373" t="s">
        <v>554</v>
      </c>
      <c r="G373">
        <v>-6.7000000000000002E-3</v>
      </c>
    </row>
    <row r="374" spans="1:7" x14ac:dyDescent="0.3">
      <c r="A374" s="2">
        <v>44538</v>
      </c>
      <c r="B374">
        <v>2.3769999999999998</v>
      </c>
      <c r="C374">
        <v>2.3809999999999998</v>
      </c>
      <c r="D374">
        <v>2.39</v>
      </c>
      <c r="E374">
        <v>2.371</v>
      </c>
      <c r="F374" t="s">
        <v>2881</v>
      </c>
      <c r="G374">
        <v>-1.6999999999999999E-3</v>
      </c>
    </row>
    <row r="375" spans="1:7" x14ac:dyDescent="0.3">
      <c r="A375" s="2">
        <v>44537</v>
      </c>
      <c r="B375">
        <v>2.3809999999999998</v>
      </c>
      <c r="C375">
        <v>2.3679999999999999</v>
      </c>
      <c r="D375">
        <v>2.399</v>
      </c>
      <c r="E375">
        <v>2.3540000000000001</v>
      </c>
      <c r="F375" t="s">
        <v>2380</v>
      </c>
      <c r="G375">
        <v>9.7999999999999997E-3</v>
      </c>
    </row>
    <row r="376" spans="1:7" x14ac:dyDescent="0.3">
      <c r="A376" s="2">
        <v>44536</v>
      </c>
      <c r="B376">
        <v>2.3580000000000001</v>
      </c>
      <c r="C376">
        <v>2.3519999999999999</v>
      </c>
      <c r="D376">
        <v>2.363</v>
      </c>
      <c r="E376">
        <v>2.3380000000000001</v>
      </c>
      <c r="F376" t="s">
        <v>2249</v>
      </c>
      <c r="G376">
        <v>8.6E-3</v>
      </c>
    </row>
    <row r="377" spans="1:7" x14ac:dyDescent="0.3">
      <c r="A377" s="2">
        <v>44533</v>
      </c>
      <c r="B377">
        <v>2.3380000000000001</v>
      </c>
      <c r="C377">
        <v>2.3519999999999999</v>
      </c>
      <c r="D377">
        <v>2.3580000000000001</v>
      </c>
      <c r="E377">
        <v>2.3199999999999998</v>
      </c>
      <c r="F377" t="s">
        <v>10413</v>
      </c>
      <c r="G377">
        <v>-3.0000000000000001E-3</v>
      </c>
    </row>
    <row r="378" spans="1:7" x14ac:dyDescent="0.3">
      <c r="A378" s="2">
        <v>44532</v>
      </c>
      <c r="B378">
        <v>2.3450000000000002</v>
      </c>
      <c r="C378">
        <v>2.3740000000000001</v>
      </c>
      <c r="D378">
        <v>2.3780000000000001</v>
      </c>
      <c r="E378">
        <v>2.3220000000000001</v>
      </c>
      <c r="F378" t="s">
        <v>3239</v>
      </c>
      <c r="G378">
        <v>-2.2499999999999999E-2</v>
      </c>
    </row>
    <row r="379" spans="1:7" x14ac:dyDescent="0.3">
      <c r="A379" s="2">
        <v>44531</v>
      </c>
      <c r="B379">
        <v>2.399</v>
      </c>
      <c r="C379">
        <v>2.37</v>
      </c>
      <c r="D379">
        <v>2.399</v>
      </c>
      <c r="E379">
        <v>2.3479999999999999</v>
      </c>
      <c r="F379" t="s">
        <v>96</v>
      </c>
      <c r="G379">
        <v>1.7399999999999999E-2</v>
      </c>
    </row>
    <row r="380" spans="1:7" x14ac:dyDescent="0.3">
      <c r="A380" s="2">
        <v>44530</v>
      </c>
      <c r="B380">
        <v>2.3580000000000001</v>
      </c>
      <c r="C380">
        <v>2.35</v>
      </c>
      <c r="D380">
        <v>2.3759999999999999</v>
      </c>
      <c r="E380">
        <v>2.3460000000000001</v>
      </c>
      <c r="F380" t="s">
        <v>4548</v>
      </c>
      <c r="G380">
        <v>4.0000000000000002E-4</v>
      </c>
    </row>
    <row r="381" spans="1:7" x14ac:dyDescent="0.3">
      <c r="A381" s="2">
        <v>44529</v>
      </c>
      <c r="B381">
        <v>2.3570000000000002</v>
      </c>
      <c r="C381">
        <v>2.355</v>
      </c>
      <c r="D381">
        <v>2.37</v>
      </c>
      <c r="E381">
        <v>2.3250000000000002</v>
      </c>
      <c r="F381" t="s">
        <v>8763</v>
      </c>
      <c r="G381">
        <v>9.4000000000000004E-3</v>
      </c>
    </row>
    <row r="382" spans="1:7" x14ac:dyDescent="0.3">
      <c r="A382" s="2">
        <v>44526</v>
      </c>
      <c r="B382">
        <v>2.335</v>
      </c>
      <c r="C382">
        <v>2.3940000000000001</v>
      </c>
      <c r="D382">
        <v>2.4020000000000001</v>
      </c>
      <c r="E382">
        <v>2.335</v>
      </c>
      <c r="F382" t="s">
        <v>2378</v>
      </c>
      <c r="G382">
        <v>-3.2300000000000002E-2</v>
      </c>
    </row>
    <row r="383" spans="1:7" x14ac:dyDescent="0.3">
      <c r="A383" s="2">
        <v>44525</v>
      </c>
      <c r="B383">
        <v>2.4129999999999998</v>
      </c>
      <c r="C383">
        <v>2.4180000000000001</v>
      </c>
      <c r="D383">
        <v>2.4209999999999998</v>
      </c>
      <c r="E383">
        <v>2.3969999999999998</v>
      </c>
      <c r="F383" t="s">
        <v>2395</v>
      </c>
      <c r="G383">
        <v>-4.1000000000000003E-3</v>
      </c>
    </row>
    <row r="384" spans="1:7" x14ac:dyDescent="0.3">
      <c r="A384" s="2">
        <v>44524</v>
      </c>
      <c r="B384">
        <v>2.423</v>
      </c>
      <c r="C384">
        <v>2.42</v>
      </c>
      <c r="D384">
        <v>2.44</v>
      </c>
      <c r="E384">
        <v>2.41</v>
      </c>
      <c r="F384" t="s">
        <v>3258</v>
      </c>
      <c r="G384">
        <v>3.3E-3</v>
      </c>
    </row>
    <row r="385" spans="1:7" x14ac:dyDescent="0.3">
      <c r="A385" s="2">
        <v>44523</v>
      </c>
      <c r="B385">
        <v>2.415</v>
      </c>
      <c r="C385">
        <v>2.448</v>
      </c>
      <c r="D385">
        <v>2.4620000000000002</v>
      </c>
      <c r="E385">
        <v>2.4140000000000001</v>
      </c>
      <c r="F385" t="s">
        <v>308</v>
      </c>
      <c r="G385">
        <v>-1.67E-2</v>
      </c>
    </row>
    <row r="386" spans="1:7" x14ac:dyDescent="0.3">
      <c r="A386" s="2">
        <v>44522</v>
      </c>
      <c r="B386">
        <v>2.456</v>
      </c>
      <c r="C386">
        <v>2.4009999999999998</v>
      </c>
      <c r="D386">
        <v>2.4700000000000002</v>
      </c>
      <c r="E386">
        <v>2.4009999999999998</v>
      </c>
      <c r="F386" t="s">
        <v>3463</v>
      </c>
      <c r="G386">
        <v>2.46E-2</v>
      </c>
    </row>
    <row r="387" spans="1:7" x14ac:dyDescent="0.3">
      <c r="A387" s="2">
        <v>44519</v>
      </c>
      <c r="B387">
        <v>2.3969999999999998</v>
      </c>
      <c r="C387">
        <v>2.5209999999999999</v>
      </c>
      <c r="D387">
        <v>2.528</v>
      </c>
      <c r="E387">
        <v>2.391</v>
      </c>
      <c r="F387" t="s">
        <v>4719</v>
      </c>
      <c r="G387">
        <v>-4.8399999999999999E-2</v>
      </c>
    </row>
    <row r="388" spans="1:7" x14ac:dyDescent="0.3">
      <c r="A388" s="2">
        <v>44518</v>
      </c>
      <c r="B388">
        <v>2.5190000000000001</v>
      </c>
      <c r="C388">
        <v>2.5369999999999999</v>
      </c>
      <c r="D388">
        <v>2.5499999999999998</v>
      </c>
      <c r="E388">
        <v>2.5009999999999999</v>
      </c>
      <c r="F388" t="s">
        <v>8838</v>
      </c>
      <c r="G388">
        <v>-1.18E-2</v>
      </c>
    </row>
    <row r="389" spans="1:7" x14ac:dyDescent="0.3">
      <c r="A389" s="2">
        <v>44517</v>
      </c>
      <c r="B389">
        <v>2.5489999999999999</v>
      </c>
      <c r="C389">
        <v>2.52</v>
      </c>
      <c r="D389">
        <v>2.5489999999999999</v>
      </c>
      <c r="E389">
        <v>2.5129999999999999</v>
      </c>
      <c r="F389" t="s">
        <v>8638</v>
      </c>
      <c r="G389">
        <v>1.3100000000000001E-2</v>
      </c>
    </row>
    <row r="390" spans="1:7" x14ac:dyDescent="0.3">
      <c r="A390" s="2">
        <v>44516</v>
      </c>
      <c r="B390">
        <v>2.516</v>
      </c>
      <c r="C390">
        <v>2.524</v>
      </c>
      <c r="D390">
        <v>2.5430000000000001</v>
      </c>
      <c r="E390">
        <v>2.5150000000000001</v>
      </c>
      <c r="F390" t="s">
        <v>8839</v>
      </c>
      <c r="G390">
        <v>-3.2000000000000002E-3</v>
      </c>
    </row>
    <row r="391" spans="1:7" x14ac:dyDescent="0.3">
      <c r="A391" s="2">
        <v>44515</v>
      </c>
      <c r="B391">
        <v>2.524</v>
      </c>
      <c r="C391">
        <v>2.4900000000000002</v>
      </c>
      <c r="D391">
        <v>2.528</v>
      </c>
      <c r="E391">
        <v>2.4870000000000001</v>
      </c>
      <c r="F391" t="s">
        <v>8676</v>
      </c>
      <c r="G391">
        <v>1.1599999999999999E-2</v>
      </c>
    </row>
    <row r="392" spans="1:7" x14ac:dyDescent="0.3">
      <c r="A392" s="2">
        <v>44512</v>
      </c>
      <c r="B392">
        <v>2.4950000000000001</v>
      </c>
      <c r="C392">
        <v>2.488</v>
      </c>
      <c r="D392">
        <v>2.5179999999999998</v>
      </c>
      <c r="E392">
        <v>2.4809999999999999</v>
      </c>
      <c r="F392" t="s">
        <v>4492</v>
      </c>
      <c r="G392">
        <v>1.6000000000000001E-3</v>
      </c>
    </row>
    <row r="393" spans="1:7" x14ac:dyDescent="0.3">
      <c r="A393" s="2">
        <v>44511</v>
      </c>
      <c r="B393">
        <v>2.4910000000000001</v>
      </c>
      <c r="C393">
        <v>2.4540000000000002</v>
      </c>
      <c r="D393">
        <v>2.4940000000000002</v>
      </c>
      <c r="E393">
        <v>2.4329999999999998</v>
      </c>
      <c r="F393" t="s">
        <v>3757</v>
      </c>
      <c r="G393">
        <v>1.5100000000000001E-2</v>
      </c>
    </row>
    <row r="394" spans="1:7" x14ac:dyDescent="0.3">
      <c r="A394" s="2">
        <v>44510</v>
      </c>
      <c r="B394">
        <v>2.4540000000000002</v>
      </c>
      <c r="C394">
        <v>2.4449999999999998</v>
      </c>
      <c r="D394">
        <v>2.4580000000000002</v>
      </c>
      <c r="E394">
        <v>2.4209999999999998</v>
      </c>
      <c r="F394" t="s">
        <v>4555</v>
      </c>
      <c r="G394">
        <v>3.7000000000000002E-3</v>
      </c>
    </row>
    <row r="395" spans="1:7" x14ac:dyDescent="0.3">
      <c r="A395" s="2">
        <v>44509</v>
      </c>
      <c r="B395">
        <v>2.4449999999999998</v>
      </c>
      <c r="C395">
        <v>2.4500000000000002</v>
      </c>
      <c r="D395">
        <v>2.4609999999999999</v>
      </c>
      <c r="E395">
        <v>2.4169999999999998</v>
      </c>
      <c r="F395" t="s">
        <v>3662</v>
      </c>
      <c r="G395">
        <v>4.0000000000000002E-4</v>
      </c>
    </row>
    <row r="396" spans="1:7" x14ac:dyDescent="0.3">
      <c r="A396" s="2">
        <v>44508</v>
      </c>
      <c r="B396">
        <v>2.444</v>
      </c>
      <c r="C396">
        <v>2.4369999999999998</v>
      </c>
      <c r="D396">
        <v>2.484</v>
      </c>
      <c r="E396">
        <v>2.415</v>
      </c>
      <c r="F396" t="s">
        <v>3740</v>
      </c>
      <c r="G396">
        <v>4.1000000000000003E-3</v>
      </c>
    </row>
    <row r="397" spans="1:7" x14ac:dyDescent="0.3">
      <c r="A397" s="2">
        <v>44505</v>
      </c>
      <c r="B397">
        <v>2.4340000000000002</v>
      </c>
      <c r="C397">
        <v>2.4</v>
      </c>
      <c r="D397">
        <v>2.44</v>
      </c>
      <c r="E397">
        <v>2.3929999999999998</v>
      </c>
      <c r="F397" t="s">
        <v>3804</v>
      </c>
      <c r="G397">
        <v>1.7999999999999999E-2</v>
      </c>
    </row>
    <row r="398" spans="1:7" x14ac:dyDescent="0.3">
      <c r="A398" s="2">
        <v>44504</v>
      </c>
      <c r="B398">
        <v>2.391</v>
      </c>
      <c r="C398">
        <v>2.35</v>
      </c>
      <c r="D398">
        <v>2.4020000000000001</v>
      </c>
      <c r="E398">
        <v>2.34</v>
      </c>
      <c r="F398" t="s">
        <v>3783</v>
      </c>
      <c r="G398">
        <v>1.9599999999999999E-2</v>
      </c>
    </row>
    <row r="399" spans="1:7" x14ac:dyDescent="0.3">
      <c r="A399" s="2">
        <v>44503</v>
      </c>
      <c r="B399">
        <v>2.3450000000000002</v>
      </c>
      <c r="C399">
        <v>2.3039999999999998</v>
      </c>
      <c r="D399">
        <v>2.375</v>
      </c>
      <c r="E399">
        <v>2.2400000000000002</v>
      </c>
      <c r="F399" t="s">
        <v>3529</v>
      </c>
      <c r="G399">
        <v>2.4899999999999999E-2</v>
      </c>
    </row>
    <row r="400" spans="1:7" x14ac:dyDescent="0.3">
      <c r="A400" s="2">
        <v>44502</v>
      </c>
      <c r="B400">
        <v>2.2879999999999998</v>
      </c>
      <c r="C400">
        <v>2.29</v>
      </c>
      <c r="D400">
        <v>2.31</v>
      </c>
      <c r="E400">
        <v>2.2829999999999999</v>
      </c>
      <c r="F400" t="s">
        <v>10414</v>
      </c>
      <c r="G400">
        <v>-4.0000000000000002E-4</v>
      </c>
    </row>
    <row r="401" spans="1:7" x14ac:dyDescent="0.3">
      <c r="A401" s="2">
        <v>44501</v>
      </c>
      <c r="B401">
        <v>2.2890000000000001</v>
      </c>
      <c r="C401">
        <v>2.2629999999999999</v>
      </c>
      <c r="D401">
        <v>2.3069999999999999</v>
      </c>
      <c r="E401">
        <v>2.2599999999999998</v>
      </c>
      <c r="F401" t="s">
        <v>502</v>
      </c>
      <c r="G401">
        <v>1.6E-2</v>
      </c>
    </row>
    <row r="402" spans="1:7" x14ac:dyDescent="0.3">
      <c r="A402" s="2">
        <v>44498</v>
      </c>
      <c r="B402">
        <v>2.2530000000000001</v>
      </c>
      <c r="C402">
        <v>2.2829999999999999</v>
      </c>
      <c r="D402">
        <v>2.2909999999999999</v>
      </c>
      <c r="E402">
        <v>2.2530000000000001</v>
      </c>
      <c r="F402" t="s">
        <v>3377</v>
      </c>
      <c r="G402">
        <v>-1.8700000000000001E-2</v>
      </c>
    </row>
    <row r="403" spans="1:7" x14ac:dyDescent="0.3">
      <c r="A403" s="2">
        <v>44497</v>
      </c>
      <c r="B403">
        <v>2.2959999999999998</v>
      </c>
      <c r="C403">
        <v>2.2919999999999998</v>
      </c>
      <c r="D403">
        <v>2.2999999999999998</v>
      </c>
      <c r="E403">
        <v>2.274</v>
      </c>
      <c r="F403" t="s">
        <v>3464</v>
      </c>
      <c r="G403">
        <v>-1.6999999999999999E-3</v>
      </c>
    </row>
    <row r="404" spans="1:7" x14ac:dyDescent="0.3">
      <c r="A404" s="2">
        <v>44496</v>
      </c>
      <c r="B404">
        <v>2.2999999999999998</v>
      </c>
      <c r="C404">
        <v>2.298</v>
      </c>
      <c r="D404">
        <v>2.3149999999999999</v>
      </c>
      <c r="E404">
        <v>2.274</v>
      </c>
      <c r="F404" t="s">
        <v>8645</v>
      </c>
      <c r="G404">
        <v>-4.3E-3</v>
      </c>
    </row>
    <row r="405" spans="1:7" x14ac:dyDescent="0.3">
      <c r="A405" s="2">
        <v>44495</v>
      </c>
      <c r="B405">
        <v>2.31</v>
      </c>
      <c r="C405">
        <v>2.2959999999999998</v>
      </c>
      <c r="D405">
        <v>2.319</v>
      </c>
      <c r="E405">
        <v>2.29</v>
      </c>
      <c r="F405" t="s">
        <v>2881</v>
      </c>
      <c r="G405">
        <v>8.3000000000000001E-3</v>
      </c>
    </row>
    <row r="406" spans="1:7" x14ac:dyDescent="0.3">
      <c r="A406" s="2">
        <v>44494</v>
      </c>
      <c r="B406">
        <v>2.2909999999999999</v>
      </c>
      <c r="C406">
        <v>2.3050000000000002</v>
      </c>
      <c r="D406">
        <v>2.323</v>
      </c>
      <c r="E406">
        <v>2.2909999999999999</v>
      </c>
      <c r="F406" t="s">
        <v>3165</v>
      </c>
      <c r="G406">
        <v>-3.8999999999999998E-3</v>
      </c>
    </row>
    <row r="407" spans="1:7" x14ac:dyDescent="0.3">
      <c r="A407" s="2">
        <v>44491</v>
      </c>
      <c r="B407">
        <v>2.2999999999999998</v>
      </c>
      <c r="C407">
        <v>2.327</v>
      </c>
      <c r="D407">
        <v>2.3279999999999998</v>
      </c>
      <c r="E407">
        <v>2.2999999999999998</v>
      </c>
      <c r="F407" t="s">
        <v>3273</v>
      </c>
      <c r="G407">
        <v>-5.1999999999999998E-3</v>
      </c>
    </row>
    <row r="408" spans="1:7" x14ac:dyDescent="0.3">
      <c r="A408" s="2">
        <v>44490</v>
      </c>
      <c r="B408">
        <v>2.3119999999999998</v>
      </c>
      <c r="C408">
        <v>2.3140000000000001</v>
      </c>
      <c r="D408">
        <v>2.3279999999999998</v>
      </c>
      <c r="E408">
        <v>2.3090000000000002</v>
      </c>
      <c r="F408" t="s">
        <v>556</v>
      </c>
      <c r="G408">
        <v>-3.3999999999999998E-3</v>
      </c>
    </row>
    <row r="409" spans="1:7" x14ac:dyDescent="0.3">
      <c r="A409" s="2">
        <v>44489</v>
      </c>
      <c r="B409">
        <v>2.3199999999999998</v>
      </c>
      <c r="C409">
        <v>2.3149999999999999</v>
      </c>
      <c r="D409">
        <v>2.3250000000000002</v>
      </c>
      <c r="E409">
        <v>2.3010000000000002</v>
      </c>
      <c r="F409" t="s">
        <v>3166</v>
      </c>
      <c r="G409">
        <v>2.5999999999999999E-3</v>
      </c>
    </row>
    <row r="410" spans="1:7" x14ac:dyDescent="0.3">
      <c r="A410" s="2">
        <v>44488</v>
      </c>
      <c r="B410">
        <v>2.3140000000000001</v>
      </c>
      <c r="C410">
        <v>2.3260000000000001</v>
      </c>
      <c r="D410">
        <v>2.3279999999999998</v>
      </c>
      <c r="E410">
        <v>2.3050000000000002</v>
      </c>
      <c r="F410" t="s">
        <v>8629</v>
      </c>
      <c r="G410">
        <v>-5.1999999999999998E-3</v>
      </c>
    </row>
    <row r="411" spans="1:7" x14ac:dyDescent="0.3">
      <c r="A411" s="2">
        <v>44487</v>
      </c>
      <c r="B411">
        <v>2.3260000000000001</v>
      </c>
      <c r="C411">
        <v>2.363</v>
      </c>
      <c r="D411">
        <v>2.3650000000000002</v>
      </c>
      <c r="E411">
        <v>2.3210000000000002</v>
      </c>
      <c r="F411" t="s">
        <v>2867</v>
      </c>
      <c r="G411">
        <v>-1.77E-2</v>
      </c>
    </row>
    <row r="412" spans="1:7" x14ac:dyDescent="0.3">
      <c r="A412" s="2">
        <v>44484</v>
      </c>
      <c r="B412">
        <v>2.3679999999999999</v>
      </c>
      <c r="C412">
        <v>2.343</v>
      </c>
      <c r="D412">
        <v>2.371</v>
      </c>
      <c r="E412">
        <v>2.3370000000000002</v>
      </c>
      <c r="F412" t="s">
        <v>542</v>
      </c>
      <c r="G412">
        <v>9.4000000000000004E-3</v>
      </c>
    </row>
    <row r="413" spans="1:7" x14ac:dyDescent="0.3">
      <c r="A413" s="2">
        <v>44483</v>
      </c>
      <c r="B413">
        <v>2.3460000000000001</v>
      </c>
      <c r="C413">
        <v>2.3460000000000001</v>
      </c>
      <c r="D413">
        <v>2.35</v>
      </c>
      <c r="E413">
        <v>2.3199999999999998</v>
      </c>
      <c r="F413" t="s">
        <v>311</v>
      </c>
      <c r="G413">
        <v>6.0000000000000001E-3</v>
      </c>
    </row>
    <row r="414" spans="1:7" x14ac:dyDescent="0.3">
      <c r="A414" s="2">
        <v>44482</v>
      </c>
      <c r="B414">
        <v>2.3319999999999999</v>
      </c>
      <c r="C414">
        <v>2.3570000000000002</v>
      </c>
      <c r="D414">
        <v>2.3639999999999999</v>
      </c>
      <c r="E414">
        <v>2.3220000000000001</v>
      </c>
      <c r="F414" t="s">
        <v>3229</v>
      </c>
      <c r="G414">
        <v>-1.6899999999999998E-2</v>
      </c>
    </row>
    <row r="415" spans="1:7" x14ac:dyDescent="0.3">
      <c r="A415" s="2">
        <v>44481</v>
      </c>
      <c r="B415">
        <v>2.3719999999999999</v>
      </c>
      <c r="C415">
        <v>2.3359999999999999</v>
      </c>
      <c r="D415">
        <v>2.379</v>
      </c>
      <c r="E415">
        <v>2.3149999999999999</v>
      </c>
      <c r="F415" t="s">
        <v>3225</v>
      </c>
      <c r="G415">
        <v>8.8999999999999999E-3</v>
      </c>
    </row>
    <row r="416" spans="1:7" x14ac:dyDescent="0.3">
      <c r="A416" s="2">
        <v>44480</v>
      </c>
      <c r="B416">
        <v>2.351</v>
      </c>
      <c r="C416">
        <v>2.3130000000000002</v>
      </c>
      <c r="D416">
        <v>2.355</v>
      </c>
      <c r="E416">
        <v>2.31</v>
      </c>
      <c r="F416" t="s">
        <v>2891</v>
      </c>
      <c r="G416">
        <v>1.7299999999999999E-2</v>
      </c>
    </row>
    <row r="417" spans="1:7" x14ac:dyDescent="0.3">
      <c r="A417" s="2">
        <v>44477</v>
      </c>
      <c r="B417">
        <v>2.3109999999999999</v>
      </c>
      <c r="C417">
        <v>2.31</v>
      </c>
      <c r="D417">
        <v>2.33</v>
      </c>
      <c r="E417">
        <v>2.3050000000000002</v>
      </c>
      <c r="F417" t="s">
        <v>8762</v>
      </c>
      <c r="G417">
        <v>-1.2999999999999999E-3</v>
      </c>
    </row>
    <row r="418" spans="1:7" x14ac:dyDescent="0.3">
      <c r="A418" s="2">
        <v>44476</v>
      </c>
      <c r="B418">
        <v>2.3140000000000001</v>
      </c>
      <c r="C418">
        <v>2.327</v>
      </c>
      <c r="D418">
        <v>2.3319999999999999</v>
      </c>
      <c r="E418">
        <v>2.306</v>
      </c>
      <c r="F418" t="s">
        <v>8666</v>
      </c>
      <c r="G418">
        <v>4.0000000000000002E-4</v>
      </c>
    </row>
    <row r="419" spans="1:7" x14ac:dyDescent="0.3">
      <c r="A419" s="2">
        <v>44475</v>
      </c>
      <c r="B419">
        <v>2.3130000000000002</v>
      </c>
      <c r="C419">
        <v>2.3570000000000002</v>
      </c>
      <c r="D419">
        <v>2.3580000000000001</v>
      </c>
      <c r="E419">
        <v>2.3119999999999998</v>
      </c>
      <c r="F419" t="s">
        <v>544</v>
      </c>
      <c r="G419">
        <v>-2.1600000000000001E-2</v>
      </c>
    </row>
    <row r="420" spans="1:7" x14ac:dyDescent="0.3">
      <c r="A420" s="2">
        <v>44474</v>
      </c>
      <c r="B420">
        <v>2.3639999999999999</v>
      </c>
      <c r="C420">
        <v>2.323</v>
      </c>
      <c r="D420">
        <v>2.3719999999999999</v>
      </c>
      <c r="E420">
        <v>2.31</v>
      </c>
      <c r="F420" t="s">
        <v>501</v>
      </c>
      <c r="G420">
        <v>1.29E-2</v>
      </c>
    </row>
    <row r="421" spans="1:7" x14ac:dyDescent="0.3">
      <c r="A421" s="2">
        <v>44473</v>
      </c>
      <c r="B421">
        <v>2.3340000000000001</v>
      </c>
      <c r="C421">
        <v>2.2999999999999998</v>
      </c>
      <c r="D421">
        <v>2.355</v>
      </c>
      <c r="E421">
        <v>2.2999999999999998</v>
      </c>
      <c r="F421" t="s">
        <v>8777</v>
      </c>
      <c r="G421">
        <v>1.43E-2</v>
      </c>
    </row>
    <row r="422" spans="1:7" x14ac:dyDescent="0.3">
      <c r="A422" s="2">
        <v>44470</v>
      </c>
      <c r="B422">
        <v>2.3010000000000002</v>
      </c>
      <c r="C422">
        <v>2.3919999999999999</v>
      </c>
      <c r="D422">
        <v>2.403</v>
      </c>
      <c r="E422">
        <v>2.2810000000000001</v>
      </c>
      <c r="F422" t="s">
        <v>4092</v>
      </c>
      <c r="G422">
        <v>-6.3899999999999998E-2</v>
      </c>
    </row>
    <row r="423" spans="1:7" x14ac:dyDescent="0.3">
      <c r="A423" s="2">
        <v>44469</v>
      </c>
      <c r="B423">
        <v>2.4580000000000002</v>
      </c>
      <c r="C423">
        <v>2.4500000000000002</v>
      </c>
      <c r="D423">
        <v>2.4689999999999999</v>
      </c>
      <c r="E423">
        <v>2.4350000000000001</v>
      </c>
      <c r="F423" t="s">
        <v>2866</v>
      </c>
      <c r="G423">
        <v>9.9000000000000008E-3</v>
      </c>
    </row>
    <row r="424" spans="1:7" x14ac:dyDescent="0.3">
      <c r="A424" s="2">
        <v>44468</v>
      </c>
      <c r="B424">
        <v>2.4340000000000002</v>
      </c>
      <c r="C424">
        <v>2.3980000000000001</v>
      </c>
      <c r="D424">
        <v>2.4350000000000001</v>
      </c>
      <c r="E424">
        <v>2.3849999999999998</v>
      </c>
      <c r="F424" t="s">
        <v>2243</v>
      </c>
      <c r="G424">
        <v>1.84E-2</v>
      </c>
    </row>
    <row r="425" spans="1:7" x14ac:dyDescent="0.3">
      <c r="A425" s="2">
        <v>44467</v>
      </c>
      <c r="B425">
        <v>2.39</v>
      </c>
      <c r="C425">
        <v>2.4079999999999999</v>
      </c>
      <c r="D425">
        <v>2.423</v>
      </c>
      <c r="E425">
        <v>2.39</v>
      </c>
      <c r="F425" t="s">
        <v>555</v>
      </c>
      <c r="G425">
        <v>-1.12E-2</v>
      </c>
    </row>
    <row r="426" spans="1:7" x14ac:dyDescent="0.3">
      <c r="A426" s="2">
        <v>44466</v>
      </c>
      <c r="B426">
        <v>2.4169999999999998</v>
      </c>
      <c r="C426">
        <v>2.403</v>
      </c>
      <c r="D426">
        <v>2.4279999999999999</v>
      </c>
      <c r="E426">
        <v>2.39</v>
      </c>
      <c r="F426" t="s">
        <v>538</v>
      </c>
      <c r="G426">
        <v>1.09E-2</v>
      </c>
    </row>
    <row r="427" spans="1:7" x14ac:dyDescent="0.3">
      <c r="A427" s="2">
        <v>44463</v>
      </c>
      <c r="B427">
        <v>2.391</v>
      </c>
      <c r="C427">
        <v>2.4220000000000002</v>
      </c>
      <c r="D427">
        <v>2.4279999999999999</v>
      </c>
      <c r="E427">
        <v>2.3879999999999999</v>
      </c>
      <c r="F427" t="s">
        <v>2370</v>
      </c>
      <c r="G427">
        <v>-1.6500000000000001E-2</v>
      </c>
    </row>
    <row r="428" spans="1:7" x14ac:dyDescent="0.3">
      <c r="A428" s="2">
        <v>44462</v>
      </c>
      <c r="B428">
        <v>2.431</v>
      </c>
      <c r="C428">
        <v>2.4180000000000001</v>
      </c>
      <c r="D428">
        <v>2.4350000000000001</v>
      </c>
      <c r="E428">
        <v>2.4</v>
      </c>
      <c r="F428" t="s">
        <v>299</v>
      </c>
      <c r="G428">
        <v>6.1999999999999998E-3</v>
      </c>
    </row>
    <row r="429" spans="1:7" x14ac:dyDescent="0.3">
      <c r="A429" s="2">
        <v>44461</v>
      </c>
      <c r="B429">
        <v>2.4159999999999999</v>
      </c>
      <c r="C429">
        <v>2.39</v>
      </c>
      <c r="D429">
        <v>2.427</v>
      </c>
      <c r="E429">
        <v>2.383</v>
      </c>
      <c r="F429" t="s">
        <v>93</v>
      </c>
      <c r="G429">
        <v>1.77E-2</v>
      </c>
    </row>
    <row r="430" spans="1:7" x14ac:dyDescent="0.3">
      <c r="A430" s="2">
        <v>44460</v>
      </c>
      <c r="B430">
        <v>2.3740000000000001</v>
      </c>
      <c r="C430">
        <v>2.3740000000000001</v>
      </c>
      <c r="D430">
        <v>2.391</v>
      </c>
      <c r="E430">
        <v>2.3559999999999999</v>
      </c>
      <c r="F430" t="s">
        <v>2287</v>
      </c>
      <c r="G430">
        <v>-3.3999999999999998E-3</v>
      </c>
    </row>
    <row r="431" spans="1:7" x14ac:dyDescent="0.3">
      <c r="A431" s="2">
        <v>44459</v>
      </c>
      <c r="B431">
        <v>2.3820000000000001</v>
      </c>
      <c r="C431">
        <v>2.4</v>
      </c>
      <c r="D431">
        <v>2.4079999999999999</v>
      </c>
      <c r="E431">
        <v>2.3730000000000002</v>
      </c>
      <c r="F431" t="s">
        <v>8753</v>
      </c>
      <c r="G431">
        <v>-8.6999999999999994E-3</v>
      </c>
    </row>
    <row r="432" spans="1:7" x14ac:dyDescent="0.3">
      <c r="A432" s="2">
        <v>44456</v>
      </c>
      <c r="B432">
        <v>2.403</v>
      </c>
      <c r="C432">
        <v>2.4390000000000001</v>
      </c>
      <c r="D432">
        <v>2.4500000000000002</v>
      </c>
      <c r="E432">
        <v>2.403</v>
      </c>
      <c r="F432" t="s">
        <v>3879</v>
      </c>
      <c r="G432">
        <v>0</v>
      </c>
    </row>
    <row r="433" spans="1:7" x14ac:dyDescent="0.3">
      <c r="A433" s="2">
        <v>44455</v>
      </c>
      <c r="B433">
        <v>2.403</v>
      </c>
      <c r="C433">
        <v>2.4249999999999998</v>
      </c>
      <c r="D433">
        <v>2.431</v>
      </c>
      <c r="E433">
        <v>2.403</v>
      </c>
      <c r="F433" t="s">
        <v>2387</v>
      </c>
      <c r="G433">
        <v>-1.0699999999999999E-2</v>
      </c>
    </row>
    <row r="434" spans="1:7" x14ac:dyDescent="0.3">
      <c r="A434" s="2">
        <v>44454</v>
      </c>
      <c r="B434">
        <v>2.4289999999999998</v>
      </c>
      <c r="C434">
        <v>2.4060000000000001</v>
      </c>
      <c r="D434">
        <v>2.4420000000000002</v>
      </c>
      <c r="E434">
        <v>2.4020000000000001</v>
      </c>
      <c r="F434" t="s">
        <v>3273</v>
      </c>
      <c r="G434">
        <v>9.1000000000000004E-3</v>
      </c>
    </row>
    <row r="435" spans="1:7" x14ac:dyDescent="0.3">
      <c r="A435" s="2">
        <v>44453</v>
      </c>
      <c r="B435">
        <v>2.407</v>
      </c>
      <c r="C435">
        <v>2.4159999999999999</v>
      </c>
      <c r="D435">
        <v>2.4220000000000002</v>
      </c>
      <c r="E435">
        <v>2.4049999999999998</v>
      </c>
      <c r="F435" t="s">
        <v>500</v>
      </c>
      <c r="G435">
        <v>-6.6E-3</v>
      </c>
    </row>
    <row r="436" spans="1:7" x14ac:dyDescent="0.3">
      <c r="A436" s="2">
        <v>44452</v>
      </c>
      <c r="B436">
        <v>2.423</v>
      </c>
      <c r="C436">
        <v>2.4049999999999998</v>
      </c>
      <c r="D436">
        <v>2.4359999999999999</v>
      </c>
      <c r="E436">
        <v>2.4039999999999999</v>
      </c>
      <c r="F436" t="s">
        <v>2265</v>
      </c>
      <c r="G436">
        <v>7.4999999999999997E-3</v>
      </c>
    </row>
    <row r="437" spans="1:7" x14ac:dyDescent="0.3">
      <c r="A437" s="2">
        <v>44449</v>
      </c>
      <c r="B437">
        <v>2.4049999999999998</v>
      </c>
      <c r="C437">
        <v>2.4380000000000002</v>
      </c>
      <c r="D437">
        <v>2.4380000000000002</v>
      </c>
      <c r="E437">
        <v>2.399</v>
      </c>
      <c r="F437" t="s">
        <v>98</v>
      </c>
      <c r="G437">
        <v>-1.03E-2</v>
      </c>
    </row>
    <row r="438" spans="1:7" x14ac:dyDescent="0.3">
      <c r="A438" s="2">
        <v>44448</v>
      </c>
      <c r="B438">
        <v>2.4300000000000002</v>
      </c>
      <c r="C438">
        <v>2.4809999999999999</v>
      </c>
      <c r="D438">
        <v>2.4940000000000002</v>
      </c>
      <c r="E438">
        <v>2.4209999999999998</v>
      </c>
      <c r="F438" t="s">
        <v>2867</v>
      </c>
      <c r="G438">
        <v>-2.4899999999999999E-2</v>
      </c>
    </row>
    <row r="439" spans="1:7" x14ac:dyDescent="0.3">
      <c r="A439" s="2">
        <v>44447</v>
      </c>
      <c r="B439">
        <v>2.492</v>
      </c>
      <c r="C439">
        <v>2.4489999999999998</v>
      </c>
      <c r="D439">
        <v>2.4969999999999999</v>
      </c>
      <c r="E439">
        <v>2.4430000000000001</v>
      </c>
      <c r="F439" t="s">
        <v>4627</v>
      </c>
      <c r="G439">
        <v>1.7100000000000001E-2</v>
      </c>
    </row>
    <row r="440" spans="1:7" x14ac:dyDescent="0.3">
      <c r="A440" s="2">
        <v>44446</v>
      </c>
      <c r="B440">
        <v>2.4500000000000002</v>
      </c>
      <c r="C440">
        <v>2.423</v>
      </c>
      <c r="D440">
        <v>2.4630000000000001</v>
      </c>
      <c r="E440">
        <v>2.423</v>
      </c>
      <c r="F440" t="s">
        <v>3236</v>
      </c>
      <c r="G440">
        <v>1.11E-2</v>
      </c>
    </row>
    <row r="441" spans="1:7" x14ac:dyDescent="0.3">
      <c r="A441" s="2">
        <v>44445</v>
      </c>
      <c r="B441">
        <v>2.423</v>
      </c>
      <c r="C441">
        <v>2.41</v>
      </c>
      <c r="D441">
        <v>2.423</v>
      </c>
      <c r="E441">
        <v>2.4009999999999998</v>
      </c>
      <c r="F441" t="s">
        <v>228</v>
      </c>
      <c r="G441">
        <v>5.0000000000000001E-3</v>
      </c>
    </row>
    <row r="442" spans="1:7" x14ac:dyDescent="0.3">
      <c r="A442" s="2">
        <v>44442</v>
      </c>
      <c r="B442">
        <v>2.411</v>
      </c>
      <c r="C442">
        <v>2.407</v>
      </c>
      <c r="D442">
        <v>2.431</v>
      </c>
      <c r="E442">
        <v>2.3919999999999999</v>
      </c>
      <c r="F442" t="s">
        <v>2405</v>
      </c>
      <c r="G442">
        <v>2.0999999999999999E-3</v>
      </c>
    </row>
    <row r="443" spans="1:7" x14ac:dyDescent="0.3">
      <c r="A443" s="2">
        <v>44441</v>
      </c>
      <c r="B443">
        <v>2.4060000000000001</v>
      </c>
      <c r="C443">
        <v>2.4119999999999999</v>
      </c>
      <c r="D443">
        <v>2.431</v>
      </c>
      <c r="E443">
        <v>2.4020000000000001</v>
      </c>
      <c r="F443" t="s">
        <v>501</v>
      </c>
      <c r="G443">
        <v>1.1999999999999999E-3</v>
      </c>
    </row>
    <row r="444" spans="1:7" x14ac:dyDescent="0.3">
      <c r="A444" s="2">
        <v>44440</v>
      </c>
      <c r="B444">
        <v>2.403</v>
      </c>
      <c r="C444">
        <v>2.3919999999999999</v>
      </c>
      <c r="D444">
        <v>2.42</v>
      </c>
      <c r="E444">
        <v>2.387</v>
      </c>
      <c r="F444" t="s">
        <v>529</v>
      </c>
      <c r="G444">
        <v>1.09E-2</v>
      </c>
    </row>
    <row r="445" spans="1:7" x14ac:dyDescent="0.3">
      <c r="A445" s="2">
        <v>44439</v>
      </c>
      <c r="B445">
        <v>2.3769999999999998</v>
      </c>
      <c r="C445">
        <v>2.4169999999999998</v>
      </c>
      <c r="D445">
        <v>2.4249999999999998</v>
      </c>
      <c r="E445">
        <v>2.3759999999999999</v>
      </c>
      <c r="F445" t="s">
        <v>4545</v>
      </c>
      <c r="G445">
        <v>-1.6500000000000001E-2</v>
      </c>
    </row>
    <row r="446" spans="1:7" x14ac:dyDescent="0.3">
      <c r="A446" s="2">
        <v>44438</v>
      </c>
      <c r="B446">
        <v>2.4169999999999998</v>
      </c>
      <c r="C446">
        <v>2.423</v>
      </c>
      <c r="D446">
        <v>2.4350000000000001</v>
      </c>
      <c r="E446">
        <v>2.4079999999999999</v>
      </c>
      <c r="F446" t="s">
        <v>534</v>
      </c>
      <c r="G446">
        <v>-4.1000000000000003E-3</v>
      </c>
    </row>
    <row r="447" spans="1:7" x14ac:dyDescent="0.3">
      <c r="A447" s="2">
        <v>44435</v>
      </c>
      <c r="B447">
        <v>2.427</v>
      </c>
      <c r="C447">
        <v>2.423</v>
      </c>
      <c r="D447">
        <v>2.4359999999999999</v>
      </c>
      <c r="E447">
        <v>2.4089999999999998</v>
      </c>
      <c r="F447" t="s">
        <v>2258</v>
      </c>
      <c r="G447">
        <v>1.04E-2</v>
      </c>
    </row>
    <row r="448" spans="1:7" x14ac:dyDescent="0.3">
      <c r="A448" s="2">
        <v>44434</v>
      </c>
      <c r="B448">
        <v>2.4020000000000001</v>
      </c>
      <c r="C448">
        <v>2.4870000000000001</v>
      </c>
      <c r="D448">
        <v>2.496</v>
      </c>
      <c r="E448">
        <v>2.3980000000000001</v>
      </c>
      <c r="F448" t="s">
        <v>3213</v>
      </c>
      <c r="G448">
        <v>-3.2199999999999999E-2</v>
      </c>
    </row>
    <row r="449" spans="1:7" x14ac:dyDescent="0.3">
      <c r="A449" s="2">
        <v>44433</v>
      </c>
      <c r="B449">
        <v>2.4820000000000002</v>
      </c>
      <c r="C449">
        <v>2.4489999999999998</v>
      </c>
      <c r="D449">
        <v>2.4900000000000002</v>
      </c>
      <c r="E449">
        <v>2.444</v>
      </c>
      <c r="F449" t="s">
        <v>8690</v>
      </c>
      <c r="G449">
        <v>8.8999999999999999E-3</v>
      </c>
    </row>
    <row r="450" spans="1:7" x14ac:dyDescent="0.3">
      <c r="A450" s="2">
        <v>44432</v>
      </c>
      <c r="B450">
        <v>2.46</v>
      </c>
      <c r="C450">
        <v>2.4630000000000001</v>
      </c>
      <c r="D450">
        <v>2.4740000000000002</v>
      </c>
      <c r="E450">
        <v>2.4420000000000002</v>
      </c>
      <c r="F450" t="s">
        <v>2362</v>
      </c>
      <c r="G450">
        <v>-2.8E-3</v>
      </c>
    </row>
    <row r="451" spans="1:7" x14ac:dyDescent="0.3">
      <c r="A451" s="2">
        <v>44431</v>
      </c>
      <c r="B451">
        <v>2.4670000000000001</v>
      </c>
      <c r="C451">
        <v>2.4319999999999999</v>
      </c>
      <c r="D451">
        <v>2.4689999999999999</v>
      </c>
      <c r="E451">
        <v>2.4319999999999999</v>
      </c>
      <c r="F451" t="s">
        <v>4664</v>
      </c>
      <c r="G451">
        <v>1.2699999999999999E-2</v>
      </c>
    </row>
    <row r="452" spans="1:7" x14ac:dyDescent="0.3">
      <c r="A452" s="2">
        <v>44428</v>
      </c>
      <c r="B452">
        <v>2.4359999999999999</v>
      </c>
      <c r="C452">
        <v>2.415</v>
      </c>
      <c r="D452">
        <v>2.4380000000000002</v>
      </c>
      <c r="E452">
        <v>2.407</v>
      </c>
      <c r="F452" t="s">
        <v>291</v>
      </c>
      <c r="G452">
        <v>0.01</v>
      </c>
    </row>
    <row r="453" spans="1:7" x14ac:dyDescent="0.3">
      <c r="A453" s="2">
        <v>44427</v>
      </c>
      <c r="B453">
        <v>2.4119999999999999</v>
      </c>
      <c r="C453">
        <v>2.4060000000000001</v>
      </c>
      <c r="D453">
        <v>2.4289999999999998</v>
      </c>
      <c r="E453">
        <v>2.399</v>
      </c>
      <c r="F453" t="s">
        <v>3274</v>
      </c>
      <c r="G453">
        <v>-5.0000000000000001E-3</v>
      </c>
    </row>
    <row r="454" spans="1:7" x14ac:dyDescent="0.3">
      <c r="A454" s="2">
        <v>44426</v>
      </c>
      <c r="B454">
        <v>2.4239999999999999</v>
      </c>
      <c r="C454">
        <v>2.3929999999999998</v>
      </c>
      <c r="D454">
        <v>2.4300000000000002</v>
      </c>
      <c r="E454">
        <v>2.391</v>
      </c>
      <c r="F454" t="s">
        <v>2266</v>
      </c>
      <c r="G454">
        <v>1.21E-2</v>
      </c>
    </row>
    <row r="455" spans="1:7" x14ac:dyDescent="0.3">
      <c r="A455" s="2">
        <v>44425</v>
      </c>
      <c r="B455">
        <v>2.395</v>
      </c>
      <c r="C455">
        <v>2.3519999999999999</v>
      </c>
      <c r="D455">
        <v>2.3959999999999999</v>
      </c>
      <c r="E455">
        <v>2.3450000000000002</v>
      </c>
      <c r="F455" t="s">
        <v>3229</v>
      </c>
      <c r="G455">
        <v>7.6E-3</v>
      </c>
    </row>
    <row r="456" spans="1:7" x14ac:dyDescent="0.3">
      <c r="A456" s="2">
        <v>44424</v>
      </c>
      <c r="B456">
        <v>2.3769999999999998</v>
      </c>
      <c r="C456">
        <v>2.3820000000000001</v>
      </c>
      <c r="D456">
        <v>2.391</v>
      </c>
      <c r="E456">
        <v>2.37</v>
      </c>
      <c r="F456" t="s">
        <v>93</v>
      </c>
      <c r="G456">
        <v>-2.0999999999999999E-3</v>
      </c>
    </row>
    <row r="457" spans="1:7" x14ac:dyDescent="0.3">
      <c r="A457" s="2">
        <v>44421</v>
      </c>
      <c r="B457">
        <v>2.3820000000000001</v>
      </c>
      <c r="C457">
        <v>2.3690000000000002</v>
      </c>
      <c r="D457">
        <v>2.383</v>
      </c>
      <c r="E457">
        <v>2.3559999999999999</v>
      </c>
      <c r="F457" t="s">
        <v>452</v>
      </c>
      <c r="G457">
        <v>6.3E-3</v>
      </c>
    </row>
    <row r="458" spans="1:7" x14ac:dyDescent="0.3">
      <c r="A458" s="2">
        <v>44420</v>
      </c>
      <c r="B458">
        <v>2.367</v>
      </c>
      <c r="C458">
        <v>2.343</v>
      </c>
      <c r="D458">
        <v>2.379</v>
      </c>
      <c r="E458">
        <v>2.343</v>
      </c>
      <c r="F458" t="s">
        <v>8641</v>
      </c>
      <c r="G458">
        <v>9.7999999999999997E-3</v>
      </c>
    </row>
    <row r="459" spans="1:7" x14ac:dyDescent="0.3">
      <c r="A459" s="2">
        <v>44419</v>
      </c>
      <c r="B459">
        <v>2.3439999999999999</v>
      </c>
      <c r="C459">
        <v>2.3439999999999999</v>
      </c>
      <c r="D459">
        <v>2.363</v>
      </c>
      <c r="E459">
        <v>2.3380000000000001</v>
      </c>
      <c r="F459" t="s">
        <v>93</v>
      </c>
      <c r="G459">
        <v>-2.0999999999999999E-3</v>
      </c>
    </row>
    <row r="460" spans="1:7" x14ac:dyDescent="0.3">
      <c r="A460" s="2">
        <v>44418</v>
      </c>
      <c r="B460">
        <v>2.3490000000000002</v>
      </c>
      <c r="C460">
        <v>2.3319999999999999</v>
      </c>
      <c r="D460">
        <v>2.351</v>
      </c>
      <c r="E460">
        <v>2.3210000000000002</v>
      </c>
      <c r="F460" t="s">
        <v>491</v>
      </c>
      <c r="G460">
        <v>6.0000000000000001E-3</v>
      </c>
    </row>
    <row r="461" spans="1:7" x14ac:dyDescent="0.3">
      <c r="A461" s="2">
        <v>44417</v>
      </c>
      <c r="B461">
        <v>2.335</v>
      </c>
      <c r="C461">
        <v>2.2850000000000001</v>
      </c>
      <c r="D461">
        <v>2.34</v>
      </c>
      <c r="E461">
        <v>2.2730000000000001</v>
      </c>
      <c r="F461" t="s">
        <v>10415</v>
      </c>
      <c r="G461">
        <v>2.2800000000000001E-2</v>
      </c>
    </row>
    <row r="462" spans="1:7" x14ac:dyDescent="0.3">
      <c r="A462" s="2">
        <v>44414</v>
      </c>
      <c r="B462">
        <v>2.2829999999999999</v>
      </c>
      <c r="C462">
        <v>2.2709999999999999</v>
      </c>
      <c r="D462">
        <v>2.2829999999999999</v>
      </c>
      <c r="E462">
        <v>2.2549999999999999</v>
      </c>
      <c r="F462" t="s">
        <v>3199</v>
      </c>
      <c r="G462">
        <v>4.0000000000000001E-3</v>
      </c>
    </row>
    <row r="463" spans="1:7" x14ac:dyDescent="0.3">
      <c r="A463" s="2">
        <v>44413</v>
      </c>
      <c r="B463">
        <v>2.274</v>
      </c>
      <c r="C463">
        <v>2.25</v>
      </c>
      <c r="D463">
        <v>2.278</v>
      </c>
      <c r="E463">
        <v>2.2360000000000002</v>
      </c>
      <c r="F463" t="s">
        <v>2899</v>
      </c>
      <c r="G463">
        <v>1.2500000000000001E-2</v>
      </c>
    </row>
    <row r="464" spans="1:7" x14ac:dyDescent="0.3">
      <c r="A464" s="2">
        <v>44412</v>
      </c>
      <c r="B464">
        <v>2.246</v>
      </c>
      <c r="C464">
        <v>2.2970000000000002</v>
      </c>
      <c r="D464">
        <v>2.3079999999999998</v>
      </c>
      <c r="E464">
        <v>2.246</v>
      </c>
      <c r="F464" t="s">
        <v>4651</v>
      </c>
      <c r="G464">
        <v>-2.35E-2</v>
      </c>
    </row>
    <row r="465" spans="1:7" x14ac:dyDescent="0.3">
      <c r="A465" s="2">
        <v>44411</v>
      </c>
      <c r="B465">
        <v>2.2999999999999998</v>
      </c>
      <c r="C465">
        <v>2.2829999999999999</v>
      </c>
      <c r="D465">
        <v>2.3039999999999998</v>
      </c>
      <c r="E465">
        <v>2.2730000000000001</v>
      </c>
      <c r="F465" t="s">
        <v>8781</v>
      </c>
      <c r="G465">
        <v>1.01E-2</v>
      </c>
    </row>
    <row r="466" spans="1:7" x14ac:dyDescent="0.3">
      <c r="A466" s="2">
        <v>44410</v>
      </c>
      <c r="B466">
        <v>2.2770000000000001</v>
      </c>
      <c r="C466">
        <v>2.282</v>
      </c>
      <c r="D466">
        <v>2.2909999999999999</v>
      </c>
      <c r="E466">
        <v>2.2629999999999999</v>
      </c>
      <c r="F466" t="s">
        <v>2269</v>
      </c>
      <c r="G466">
        <v>1.2999999999999999E-3</v>
      </c>
    </row>
    <row r="467" spans="1:7" x14ac:dyDescent="0.3">
      <c r="A467" s="2">
        <v>44407</v>
      </c>
      <c r="B467">
        <v>2.274</v>
      </c>
      <c r="C467">
        <v>2.2509999999999999</v>
      </c>
      <c r="D467">
        <v>2.2930000000000001</v>
      </c>
      <c r="E467">
        <v>2.226</v>
      </c>
      <c r="F467" t="s">
        <v>3716</v>
      </c>
      <c r="G467">
        <v>5.3E-3</v>
      </c>
    </row>
    <row r="468" spans="1:7" x14ac:dyDescent="0.3">
      <c r="A468" s="2">
        <v>44406</v>
      </c>
      <c r="B468">
        <v>2.262</v>
      </c>
      <c r="C468">
        <v>2.2799999999999998</v>
      </c>
      <c r="D468">
        <v>2.2799999999999998</v>
      </c>
      <c r="E468">
        <v>2.2170000000000001</v>
      </c>
      <c r="F468" t="s">
        <v>3715</v>
      </c>
      <c r="G468">
        <v>0</v>
      </c>
    </row>
    <row r="469" spans="1:7" x14ac:dyDescent="0.3">
      <c r="A469" s="2">
        <v>44405</v>
      </c>
      <c r="B469">
        <v>2.262</v>
      </c>
      <c r="C469">
        <v>2.4870000000000001</v>
      </c>
      <c r="D469">
        <v>2.4870000000000001</v>
      </c>
      <c r="E469">
        <v>2.262</v>
      </c>
      <c r="F469" t="s">
        <v>10416</v>
      </c>
      <c r="G469">
        <v>-7.4800000000000005E-2</v>
      </c>
    </row>
    <row r="470" spans="1:7" x14ac:dyDescent="0.3">
      <c r="A470" s="2">
        <v>44404</v>
      </c>
      <c r="B470">
        <v>2.4449999999999998</v>
      </c>
      <c r="C470">
        <v>2.46</v>
      </c>
      <c r="D470">
        <v>2.492</v>
      </c>
      <c r="E470">
        <v>2.4249999999999998</v>
      </c>
      <c r="F470" t="s">
        <v>8753</v>
      </c>
      <c r="G470">
        <v>-1.89E-2</v>
      </c>
    </row>
    <row r="471" spans="1:7" x14ac:dyDescent="0.3">
      <c r="A471" s="2">
        <v>44403</v>
      </c>
      <c r="B471">
        <v>2.492</v>
      </c>
      <c r="C471">
        <v>2.4500000000000002</v>
      </c>
      <c r="D471">
        <v>2.492</v>
      </c>
      <c r="E471">
        <v>2.4500000000000002</v>
      </c>
      <c r="F471" t="s">
        <v>525</v>
      </c>
      <c r="G471">
        <v>9.7000000000000003E-3</v>
      </c>
    </row>
    <row r="472" spans="1:7" x14ac:dyDescent="0.3">
      <c r="A472" s="2">
        <v>44400</v>
      </c>
      <c r="B472">
        <v>2.468</v>
      </c>
      <c r="C472">
        <v>2.4590000000000001</v>
      </c>
      <c r="D472">
        <v>2.4889999999999999</v>
      </c>
      <c r="E472">
        <v>2.4500000000000002</v>
      </c>
      <c r="F472" t="s">
        <v>2404</v>
      </c>
      <c r="G472">
        <v>6.1000000000000004E-3</v>
      </c>
    </row>
    <row r="473" spans="1:7" x14ac:dyDescent="0.3">
      <c r="A473" s="2">
        <v>44399</v>
      </c>
      <c r="B473">
        <v>2.4529999999999998</v>
      </c>
      <c r="C473">
        <v>2.4580000000000002</v>
      </c>
      <c r="D473">
        <v>2.4689999999999999</v>
      </c>
      <c r="E473">
        <v>2.4460000000000002</v>
      </c>
      <c r="F473" t="s">
        <v>2387</v>
      </c>
      <c r="G473">
        <v>8.0000000000000004E-4</v>
      </c>
    </row>
    <row r="474" spans="1:7" x14ac:dyDescent="0.3">
      <c r="A474" s="2">
        <v>44398</v>
      </c>
      <c r="B474">
        <v>2.4510000000000001</v>
      </c>
      <c r="C474">
        <v>2.42</v>
      </c>
      <c r="D474">
        <v>2.4510000000000001</v>
      </c>
      <c r="E474">
        <v>2.4049999999999998</v>
      </c>
      <c r="F474" t="s">
        <v>2867</v>
      </c>
      <c r="G474">
        <v>1.49E-2</v>
      </c>
    </row>
    <row r="475" spans="1:7" x14ac:dyDescent="0.3">
      <c r="A475" s="2">
        <v>44397</v>
      </c>
      <c r="B475">
        <v>2.415</v>
      </c>
      <c r="C475">
        <v>2.419</v>
      </c>
      <c r="D475">
        <v>2.4470000000000001</v>
      </c>
      <c r="E475">
        <v>2.4089999999999998</v>
      </c>
      <c r="F475" t="s">
        <v>2857</v>
      </c>
      <c r="G475">
        <v>-3.7000000000000002E-3</v>
      </c>
    </row>
    <row r="476" spans="1:7" x14ac:dyDescent="0.3">
      <c r="A476" s="2">
        <v>44396</v>
      </c>
      <c r="B476">
        <v>2.4239999999999999</v>
      </c>
      <c r="C476">
        <v>2.4300000000000002</v>
      </c>
      <c r="D476">
        <v>2.4529999999999998</v>
      </c>
      <c r="E476">
        <v>2.4169999999999998</v>
      </c>
      <c r="F476" t="s">
        <v>3729</v>
      </c>
      <c r="G476">
        <v>-1.2999999999999999E-2</v>
      </c>
    </row>
    <row r="477" spans="1:7" x14ac:dyDescent="0.3">
      <c r="A477" s="2">
        <v>44393</v>
      </c>
      <c r="B477">
        <v>2.456</v>
      </c>
      <c r="C477">
        <v>2.4540000000000002</v>
      </c>
      <c r="D477">
        <v>2.4670000000000001</v>
      </c>
      <c r="E477">
        <v>2.4420000000000002</v>
      </c>
      <c r="F477" t="s">
        <v>8747</v>
      </c>
      <c r="G477">
        <v>6.1000000000000004E-3</v>
      </c>
    </row>
    <row r="478" spans="1:7" x14ac:dyDescent="0.3">
      <c r="A478" s="2">
        <v>44392</v>
      </c>
      <c r="B478">
        <v>2.4409999999999998</v>
      </c>
      <c r="C478">
        <v>2.448</v>
      </c>
      <c r="D478">
        <v>2.46</v>
      </c>
      <c r="E478">
        <v>2.403</v>
      </c>
      <c r="F478" t="s">
        <v>4486</v>
      </c>
      <c r="G478">
        <v>-6.8999999999999999E-3</v>
      </c>
    </row>
    <row r="479" spans="1:7" x14ac:dyDescent="0.3">
      <c r="A479" s="2">
        <v>44391</v>
      </c>
      <c r="B479">
        <v>2.4580000000000002</v>
      </c>
      <c r="C479">
        <v>2.4700000000000002</v>
      </c>
      <c r="D479">
        <v>2.4870000000000001</v>
      </c>
      <c r="E479">
        <v>2.452</v>
      </c>
      <c r="F479" t="s">
        <v>3660</v>
      </c>
      <c r="G479">
        <v>-1.09E-2</v>
      </c>
    </row>
    <row r="480" spans="1:7" x14ac:dyDescent="0.3">
      <c r="A480" s="2">
        <v>44390</v>
      </c>
      <c r="B480">
        <v>2.4849999999999999</v>
      </c>
      <c r="C480">
        <v>2.48</v>
      </c>
      <c r="D480">
        <v>2.5150000000000001</v>
      </c>
      <c r="E480">
        <v>2.4750000000000001</v>
      </c>
      <c r="F480" t="s">
        <v>10417</v>
      </c>
      <c r="G480">
        <v>3.5999999999999999E-3</v>
      </c>
    </row>
    <row r="481" spans="1:7" x14ac:dyDescent="0.3">
      <c r="A481" s="2">
        <v>44389</v>
      </c>
      <c r="B481">
        <v>2.476</v>
      </c>
      <c r="C481">
        <v>2.4340000000000002</v>
      </c>
      <c r="D481">
        <v>2.4790000000000001</v>
      </c>
      <c r="E481">
        <v>2.4289999999999998</v>
      </c>
      <c r="F481" t="s">
        <v>3375</v>
      </c>
      <c r="G481">
        <v>1.89E-2</v>
      </c>
    </row>
    <row r="482" spans="1:7" x14ac:dyDescent="0.3">
      <c r="A482" s="2">
        <v>44386</v>
      </c>
      <c r="B482">
        <v>2.4300000000000002</v>
      </c>
      <c r="C482">
        <v>2.33</v>
      </c>
      <c r="D482">
        <v>2.4319999999999999</v>
      </c>
      <c r="E482">
        <v>2.3210000000000002</v>
      </c>
      <c r="F482" t="s">
        <v>10418</v>
      </c>
      <c r="G482">
        <v>4.2500000000000003E-2</v>
      </c>
    </row>
    <row r="483" spans="1:7" x14ac:dyDescent="0.3">
      <c r="A483" s="2">
        <v>44385</v>
      </c>
      <c r="B483">
        <v>2.331</v>
      </c>
      <c r="C483">
        <v>2.262</v>
      </c>
      <c r="D483">
        <v>2.3490000000000002</v>
      </c>
      <c r="E483">
        <v>2.262</v>
      </c>
      <c r="F483" t="s">
        <v>4800</v>
      </c>
      <c r="G483">
        <v>2.69E-2</v>
      </c>
    </row>
    <row r="484" spans="1:7" x14ac:dyDescent="0.3">
      <c r="A484" s="2">
        <v>44384</v>
      </c>
      <c r="B484">
        <v>2.27</v>
      </c>
      <c r="C484">
        <v>2.2469999999999999</v>
      </c>
      <c r="D484">
        <v>2.27</v>
      </c>
      <c r="E484">
        <v>2.2309999999999999</v>
      </c>
      <c r="F484" t="s">
        <v>8676</v>
      </c>
      <c r="G484">
        <v>9.7999999999999997E-3</v>
      </c>
    </row>
    <row r="485" spans="1:7" x14ac:dyDescent="0.3">
      <c r="A485" s="2">
        <v>44383</v>
      </c>
      <c r="B485">
        <v>2.2480000000000002</v>
      </c>
      <c r="C485">
        <v>2.246</v>
      </c>
      <c r="D485">
        <v>2.2509999999999999</v>
      </c>
      <c r="E485">
        <v>2.23</v>
      </c>
      <c r="F485" t="s">
        <v>8631</v>
      </c>
      <c r="G485">
        <v>2.2000000000000001E-3</v>
      </c>
    </row>
    <row r="486" spans="1:7" x14ac:dyDescent="0.3">
      <c r="A486" s="2">
        <v>44382</v>
      </c>
      <c r="B486">
        <v>2.2429999999999999</v>
      </c>
      <c r="C486">
        <v>2.2509999999999999</v>
      </c>
      <c r="D486">
        <v>2.2589999999999999</v>
      </c>
      <c r="E486">
        <v>2.2250000000000001</v>
      </c>
      <c r="F486" t="s">
        <v>451</v>
      </c>
      <c r="G486">
        <v>-4.0000000000000001E-3</v>
      </c>
    </row>
    <row r="487" spans="1:7" x14ac:dyDescent="0.3">
      <c r="A487" s="2">
        <v>44379</v>
      </c>
      <c r="B487">
        <v>2.2519999999999998</v>
      </c>
      <c r="C487">
        <v>2.2450000000000001</v>
      </c>
      <c r="D487">
        <v>2.2599999999999998</v>
      </c>
      <c r="E487">
        <v>2.2330000000000001</v>
      </c>
      <c r="F487" t="s">
        <v>3240</v>
      </c>
      <c r="G487">
        <v>6.3E-3</v>
      </c>
    </row>
    <row r="488" spans="1:7" x14ac:dyDescent="0.3">
      <c r="A488" s="2">
        <v>44378</v>
      </c>
      <c r="B488">
        <v>2.238</v>
      </c>
      <c r="C488">
        <v>2.2280000000000002</v>
      </c>
      <c r="D488">
        <v>2.238</v>
      </c>
      <c r="E488">
        <v>2.2210000000000001</v>
      </c>
      <c r="F488" t="s">
        <v>8834</v>
      </c>
      <c r="G488">
        <v>5.7999999999999996E-3</v>
      </c>
    </row>
    <row r="489" spans="1:7" x14ac:dyDescent="0.3">
      <c r="A489" s="2">
        <v>44377</v>
      </c>
      <c r="B489">
        <v>2.2250000000000001</v>
      </c>
      <c r="C489">
        <v>2.2349999999999999</v>
      </c>
      <c r="D489">
        <v>2.2429999999999999</v>
      </c>
      <c r="E489">
        <v>2.2210000000000001</v>
      </c>
      <c r="F489" t="s">
        <v>3252</v>
      </c>
      <c r="G489">
        <v>-6.7000000000000002E-3</v>
      </c>
    </row>
    <row r="490" spans="1:7" x14ac:dyDescent="0.3">
      <c r="A490" s="2">
        <v>44376</v>
      </c>
      <c r="B490">
        <v>2.2400000000000002</v>
      </c>
      <c r="C490">
        <v>2.2250000000000001</v>
      </c>
      <c r="D490">
        <v>2.2440000000000002</v>
      </c>
      <c r="E490">
        <v>2.2130000000000001</v>
      </c>
      <c r="F490" t="s">
        <v>3235</v>
      </c>
      <c r="G490">
        <v>7.1999999999999998E-3</v>
      </c>
    </row>
    <row r="491" spans="1:7" x14ac:dyDescent="0.3">
      <c r="A491" s="2">
        <v>44375</v>
      </c>
      <c r="B491">
        <v>2.2240000000000002</v>
      </c>
      <c r="C491">
        <v>2.2250000000000001</v>
      </c>
      <c r="D491">
        <v>2.2330000000000001</v>
      </c>
      <c r="E491">
        <v>2.218</v>
      </c>
      <c r="F491" t="s">
        <v>335</v>
      </c>
      <c r="G491">
        <v>4.0000000000000002E-4</v>
      </c>
    </row>
    <row r="492" spans="1:7" x14ac:dyDescent="0.3">
      <c r="A492" s="2">
        <v>44372</v>
      </c>
      <c r="B492">
        <v>2.2229999999999999</v>
      </c>
      <c r="C492">
        <v>2.2360000000000002</v>
      </c>
      <c r="D492">
        <v>2.238</v>
      </c>
      <c r="E492">
        <v>2.202</v>
      </c>
      <c r="F492" t="s">
        <v>10419</v>
      </c>
      <c r="G492">
        <v>-1.8E-3</v>
      </c>
    </row>
    <row r="493" spans="1:7" x14ac:dyDescent="0.3">
      <c r="A493" s="2">
        <v>44371</v>
      </c>
      <c r="B493">
        <v>2.2269999999999999</v>
      </c>
      <c r="C493">
        <v>2.2450000000000001</v>
      </c>
      <c r="D493">
        <v>2.2480000000000002</v>
      </c>
      <c r="E493">
        <v>2.2269999999999999</v>
      </c>
      <c r="F493" t="s">
        <v>3183</v>
      </c>
      <c r="G493">
        <v>-7.6E-3</v>
      </c>
    </row>
    <row r="494" spans="1:7" x14ac:dyDescent="0.3">
      <c r="A494" s="2">
        <v>44370</v>
      </c>
      <c r="B494">
        <v>2.2440000000000002</v>
      </c>
      <c r="C494">
        <v>2.2679999999999998</v>
      </c>
      <c r="D494">
        <v>2.2730000000000001</v>
      </c>
      <c r="E494">
        <v>2.2440000000000002</v>
      </c>
      <c r="F494" t="s">
        <v>2259</v>
      </c>
      <c r="G494">
        <v>-1.15E-2</v>
      </c>
    </row>
    <row r="495" spans="1:7" x14ac:dyDescent="0.3">
      <c r="A495" s="2">
        <v>44369</v>
      </c>
      <c r="B495">
        <v>2.27</v>
      </c>
      <c r="C495">
        <v>2.2610000000000001</v>
      </c>
      <c r="D495">
        <v>2.2810000000000001</v>
      </c>
      <c r="E495">
        <v>2.2610000000000001</v>
      </c>
      <c r="F495" t="s">
        <v>3196</v>
      </c>
      <c r="G495">
        <v>3.0999999999999999E-3</v>
      </c>
    </row>
    <row r="496" spans="1:7" x14ac:dyDescent="0.3">
      <c r="A496" s="2">
        <v>44368</v>
      </c>
      <c r="B496">
        <v>2.2629999999999999</v>
      </c>
      <c r="C496">
        <v>2.2210000000000001</v>
      </c>
      <c r="D496">
        <v>2.2650000000000001</v>
      </c>
      <c r="E496">
        <v>2.2170000000000001</v>
      </c>
      <c r="F496" t="s">
        <v>8836</v>
      </c>
      <c r="G496">
        <v>1.9400000000000001E-2</v>
      </c>
    </row>
    <row r="497" spans="1:7" x14ac:dyDescent="0.3">
      <c r="A497" s="2">
        <v>44365</v>
      </c>
      <c r="B497">
        <v>2.2200000000000002</v>
      </c>
      <c r="C497">
        <v>2.2250000000000001</v>
      </c>
      <c r="D497">
        <v>2.2349999999999999</v>
      </c>
      <c r="E497">
        <v>2.2050000000000001</v>
      </c>
      <c r="F497" t="s">
        <v>10420</v>
      </c>
      <c r="G497">
        <v>-4.4999999999999997E-3</v>
      </c>
    </row>
    <row r="498" spans="1:7" x14ac:dyDescent="0.3">
      <c r="A498" s="2">
        <v>44364</v>
      </c>
      <c r="B498">
        <v>2.23</v>
      </c>
      <c r="C498">
        <v>2.25</v>
      </c>
      <c r="D498">
        <v>2.25</v>
      </c>
      <c r="E498">
        <v>2.222</v>
      </c>
      <c r="F498" t="s">
        <v>3756</v>
      </c>
      <c r="G498">
        <v>-9.2999999999999992E-3</v>
      </c>
    </row>
    <row r="499" spans="1:7" x14ac:dyDescent="0.3">
      <c r="A499" s="2">
        <v>44363</v>
      </c>
      <c r="B499">
        <v>2.2509999999999999</v>
      </c>
      <c r="C499">
        <v>2.2869999999999999</v>
      </c>
      <c r="D499">
        <v>2.2869999999999999</v>
      </c>
      <c r="E499">
        <v>2.2509999999999999</v>
      </c>
      <c r="F499" t="s">
        <v>2252</v>
      </c>
      <c r="G499">
        <v>-1.4E-2</v>
      </c>
    </row>
    <row r="500" spans="1:7" x14ac:dyDescent="0.3">
      <c r="A500" s="2">
        <v>44362</v>
      </c>
      <c r="B500">
        <v>2.2829999999999999</v>
      </c>
      <c r="C500">
        <v>2.2789999999999999</v>
      </c>
      <c r="D500">
        <v>2.2829999999999999</v>
      </c>
      <c r="E500">
        <v>2.266</v>
      </c>
      <c r="F500" t="s">
        <v>498</v>
      </c>
      <c r="G500">
        <v>7.4999999999999997E-3</v>
      </c>
    </row>
    <row r="501" spans="1:7" x14ac:dyDescent="0.3">
      <c r="A501" s="2">
        <v>44361</v>
      </c>
      <c r="B501">
        <v>2.266</v>
      </c>
      <c r="C501">
        <v>2.2879999999999998</v>
      </c>
      <c r="D501">
        <v>2.2879999999999998</v>
      </c>
      <c r="E501">
        <v>2.266</v>
      </c>
      <c r="F501" t="s">
        <v>3171</v>
      </c>
      <c r="G501">
        <v>-3.5000000000000001E-3</v>
      </c>
    </row>
    <row r="502" spans="1:7" x14ac:dyDescent="0.3">
      <c r="A502" s="2">
        <v>44358</v>
      </c>
      <c r="B502">
        <v>2.274</v>
      </c>
      <c r="C502">
        <v>2.2770000000000001</v>
      </c>
      <c r="D502">
        <v>2.2890000000000001</v>
      </c>
      <c r="E502">
        <v>2.2610000000000001</v>
      </c>
      <c r="F502" t="s">
        <v>2267</v>
      </c>
      <c r="G502">
        <v>8.9999999999999998E-4</v>
      </c>
    </row>
    <row r="503" spans="1:7" x14ac:dyDescent="0.3">
      <c r="A503" s="2">
        <v>44357</v>
      </c>
      <c r="B503">
        <v>2.2719999999999998</v>
      </c>
      <c r="C503">
        <v>2.2490000000000001</v>
      </c>
      <c r="D503">
        <v>2.2719999999999998</v>
      </c>
      <c r="E503">
        <v>2.2349999999999999</v>
      </c>
      <c r="F503" t="s">
        <v>2364</v>
      </c>
      <c r="G503">
        <v>1.2500000000000001E-2</v>
      </c>
    </row>
    <row r="504" spans="1:7" x14ac:dyDescent="0.3">
      <c r="A504" s="2">
        <v>44356</v>
      </c>
      <c r="B504">
        <v>2.2440000000000002</v>
      </c>
      <c r="C504">
        <v>2.25</v>
      </c>
      <c r="D504">
        <v>2.2509999999999999</v>
      </c>
      <c r="E504">
        <v>2.238</v>
      </c>
      <c r="F504" t="s">
        <v>3171</v>
      </c>
      <c r="G504">
        <v>2.7000000000000001E-3</v>
      </c>
    </row>
    <row r="505" spans="1:7" x14ac:dyDescent="0.3">
      <c r="A505" s="2">
        <v>44355</v>
      </c>
      <c r="B505">
        <v>2.238</v>
      </c>
      <c r="C505">
        <v>2.2559999999999998</v>
      </c>
      <c r="D505">
        <v>2.2730000000000001</v>
      </c>
      <c r="E505">
        <v>2.2360000000000002</v>
      </c>
      <c r="F505" t="s">
        <v>10413</v>
      </c>
      <c r="G505">
        <v>-9.7000000000000003E-3</v>
      </c>
    </row>
    <row r="506" spans="1:7" x14ac:dyDescent="0.3">
      <c r="A506" s="2">
        <v>44354</v>
      </c>
      <c r="B506">
        <v>2.2599999999999998</v>
      </c>
      <c r="C506">
        <v>2.2360000000000002</v>
      </c>
      <c r="D506">
        <v>2.2599999999999998</v>
      </c>
      <c r="E506">
        <v>2.2240000000000002</v>
      </c>
      <c r="F506" t="s">
        <v>2271</v>
      </c>
      <c r="G506">
        <v>1.0699999999999999E-2</v>
      </c>
    </row>
    <row r="507" spans="1:7" x14ac:dyDescent="0.3">
      <c r="A507" s="2">
        <v>44351</v>
      </c>
      <c r="B507">
        <v>2.2360000000000002</v>
      </c>
      <c r="C507">
        <v>2.2450000000000001</v>
      </c>
      <c r="D507">
        <v>2.2589999999999999</v>
      </c>
      <c r="E507">
        <v>2.2320000000000002</v>
      </c>
      <c r="F507" t="s">
        <v>2879</v>
      </c>
      <c r="G507">
        <v>-4.0000000000000001E-3</v>
      </c>
    </row>
    <row r="508" spans="1:7" x14ac:dyDescent="0.3">
      <c r="A508" s="2">
        <v>44350</v>
      </c>
      <c r="B508">
        <v>2.2450000000000001</v>
      </c>
      <c r="C508">
        <v>2.222</v>
      </c>
      <c r="D508">
        <v>2.246</v>
      </c>
      <c r="E508">
        <v>2.2080000000000002</v>
      </c>
      <c r="F508" t="s">
        <v>544</v>
      </c>
      <c r="G508">
        <v>9.9000000000000008E-3</v>
      </c>
    </row>
    <row r="509" spans="1:7" x14ac:dyDescent="0.3">
      <c r="A509" s="2">
        <v>44349</v>
      </c>
      <c r="B509">
        <v>2.2229999999999999</v>
      </c>
      <c r="C509">
        <v>2.2360000000000002</v>
      </c>
      <c r="D509">
        <v>2.238</v>
      </c>
      <c r="E509">
        <v>2.2130000000000001</v>
      </c>
      <c r="F509" t="s">
        <v>4568</v>
      </c>
      <c r="G509">
        <v>-4.0000000000000001E-3</v>
      </c>
    </row>
    <row r="510" spans="1:7" x14ac:dyDescent="0.3">
      <c r="A510" s="2">
        <v>44348</v>
      </c>
      <c r="B510">
        <v>2.2320000000000002</v>
      </c>
      <c r="C510">
        <v>2.2440000000000002</v>
      </c>
      <c r="D510">
        <v>2.2440000000000002</v>
      </c>
      <c r="E510">
        <v>2.2280000000000002</v>
      </c>
      <c r="F510" t="s">
        <v>8896</v>
      </c>
      <c r="G510">
        <v>-2.2000000000000001E-3</v>
      </c>
    </row>
    <row r="511" spans="1:7" x14ac:dyDescent="0.3">
      <c r="A511" s="2">
        <v>44347</v>
      </c>
      <c r="B511">
        <v>2.2370000000000001</v>
      </c>
      <c r="C511">
        <v>2.2690000000000001</v>
      </c>
      <c r="D511">
        <v>2.27</v>
      </c>
      <c r="E511">
        <v>2.2370000000000001</v>
      </c>
      <c r="F511" t="s">
        <v>3171</v>
      </c>
      <c r="G511">
        <v>-9.7000000000000003E-3</v>
      </c>
    </row>
    <row r="512" spans="1:7" x14ac:dyDescent="0.3">
      <c r="A512" s="2">
        <v>44344</v>
      </c>
      <c r="B512">
        <v>2.2589999999999999</v>
      </c>
      <c r="C512">
        <v>2.25</v>
      </c>
      <c r="D512">
        <v>2.2599999999999998</v>
      </c>
      <c r="E512">
        <v>2.2330000000000001</v>
      </c>
      <c r="F512" t="s">
        <v>8835</v>
      </c>
      <c r="G512">
        <v>1.03E-2</v>
      </c>
    </row>
    <row r="513" spans="1:7" x14ac:dyDescent="0.3">
      <c r="A513" s="2">
        <v>44343</v>
      </c>
      <c r="B513">
        <v>2.2360000000000002</v>
      </c>
      <c r="C513">
        <v>2.226</v>
      </c>
      <c r="D513">
        <v>2.2530000000000001</v>
      </c>
      <c r="E513">
        <v>2.2010000000000001</v>
      </c>
      <c r="F513" t="s">
        <v>3967</v>
      </c>
      <c r="G513">
        <v>6.3E-3</v>
      </c>
    </row>
    <row r="514" spans="1:7" x14ac:dyDescent="0.3">
      <c r="A514" s="2">
        <v>44342</v>
      </c>
      <c r="B514">
        <v>2.222</v>
      </c>
      <c r="C514">
        <v>2.27</v>
      </c>
      <c r="D514">
        <v>2.2789999999999999</v>
      </c>
      <c r="E514">
        <v>2.222</v>
      </c>
      <c r="F514" t="s">
        <v>1715</v>
      </c>
      <c r="G514">
        <v>-1.9900000000000001E-2</v>
      </c>
    </row>
    <row r="515" spans="1:7" x14ac:dyDescent="0.3">
      <c r="A515" s="2">
        <v>44341</v>
      </c>
      <c r="B515">
        <v>2.2669999999999999</v>
      </c>
      <c r="C515">
        <v>2.3199999999999998</v>
      </c>
      <c r="D515">
        <v>2.3199999999999998</v>
      </c>
      <c r="E515">
        <v>2.2669999999999999</v>
      </c>
      <c r="F515" t="s">
        <v>3850</v>
      </c>
      <c r="G515">
        <v>-1.95E-2</v>
      </c>
    </row>
    <row r="516" spans="1:7" x14ac:dyDescent="0.3">
      <c r="A516" s="2">
        <v>44337</v>
      </c>
      <c r="B516">
        <v>2.3119999999999998</v>
      </c>
      <c r="C516">
        <v>2.302</v>
      </c>
      <c r="D516">
        <v>2.319</v>
      </c>
      <c r="E516">
        <v>2.29</v>
      </c>
      <c r="F516" t="s">
        <v>4635</v>
      </c>
      <c r="G516">
        <v>-6.5500000000000003E-2</v>
      </c>
    </row>
    <row r="517" spans="1:7" x14ac:dyDescent="0.3">
      <c r="A517" s="2">
        <v>44336</v>
      </c>
      <c r="B517">
        <v>2.4740000000000002</v>
      </c>
      <c r="C517">
        <v>2.4900000000000002</v>
      </c>
      <c r="D517">
        <v>2.5</v>
      </c>
      <c r="E517">
        <v>2.4369999999999998</v>
      </c>
      <c r="F517" t="s">
        <v>3508</v>
      </c>
      <c r="G517">
        <v>-5.1999999999999998E-3</v>
      </c>
    </row>
    <row r="518" spans="1:7" x14ac:dyDescent="0.3">
      <c r="A518" s="2">
        <v>44335</v>
      </c>
      <c r="B518">
        <v>2.4870000000000001</v>
      </c>
      <c r="C518">
        <v>2.5430000000000001</v>
      </c>
      <c r="D518">
        <v>2.5459999999999998</v>
      </c>
      <c r="E518">
        <v>2.468</v>
      </c>
      <c r="F518" t="s">
        <v>3482</v>
      </c>
      <c r="G518">
        <v>-2.4299999999999999E-2</v>
      </c>
    </row>
    <row r="519" spans="1:7" x14ac:dyDescent="0.3">
      <c r="A519" s="2">
        <v>44334</v>
      </c>
      <c r="B519">
        <v>2.5489999999999999</v>
      </c>
      <c r="C519">
        <v>2.629</v>
      </c>
      <c r="D519">
        <v>2.629</v>
      </c>
      <c r="E519">
        <v>2.5489999999999999</v>
      </c>
      <c r="F519" t="s">
        <v>4537</v>
      </c>
      <c r="G519">
        <v>-2.6700000000000002E-2</v>
      </c>
    </row>
    <row r="520" spans="1:7" x14ac:dyDescent="0.3">
      <c r="A520" s="2">
        <v>44333</v>
      </c>
      <c r="B520">
        <v>2.6190000000000002</v>
      </c>
      <c r="C520">
        <v>2.581</v>
      </c>
      <c r="D520">
        <v>2.6280000000000001</v>
      </c>
      <c r="E520">
        <v>2.581</v>
      </c>
      <c r="F520" t="s">
        <v>8689</v>
      </c>
      <c r="G520">
        <v>1.7100000000000001E-2</v>
      </c>
    </row>
    <row r="521" spans="1:7" x14ac:dyDescent="0.3">
      <c r="A521" s="2">
        <v>44330</v>
      </c>
      <c r="B521">
        <v>2.5750000000000002</v>
      </c>
      <c r="C521">
        <v>2.5499999999999998</v>
      </c>
      <c r="D521">
        <v>2.5830000000000002</v>
      </c>
      <c r="E521">
        <v>2.5470000000000002</v>
      </c>
      <c r="F521" t="s">
        <v>4093</v>
      </c>
      <c r="G521">
        <v>1.14E-2</v>
      </c>
    </row>
    <row r="522" spans="1:7" x14ac:dyDescent="0.3">
      <c r="A522" s="2">
        <v>44329</v>
      </c>
      <c r="B522">
        <v>2.5459999999999998</v>
      </c>
      <c r="C522">
        <v>2.48</v>
      </c>
      <c r="D522">
        <v>2.5459999999999998</v>
      </c>
      <c r="E522">
        <v>2.4550000000000001</v>
      </c>
      <c r="F522" t="s">
        <v>10421</v>
      </c>
      <c r="G522">
        <v>2.8299999999999999E-2</v>
      </c>
    </row>
    <row r="523" spans="1:7" x14ac:dyDescent="0.3">
      <c r="A523" s="2">
        <v>44328</v>
      </c>
      <c r="B523">
        <v>2.476</v>
      </c>
      <c r="C523">
        <v>2.4769999999999999</v>
      </c>
      <c r="D523">
        <v>2.4889999999999999</v>
      </c>
      <c r="E523">
        <v>2.399</v>
      </c>
      <c r="F523" t="s">
        <v>3762</v>
      </c>
      <c r="G523">
        <v>-1.04E-2</v>
      </c>
    </row>
    <row r="524" spans="1:7" x14ac:dyDescent="0.3">
      <c r="A524" s="2">
        <v>44327</v>
      </c>
      <c r="B524">
        <v>2.5019999999999998</v>
      </c>
      <c r="C524">
        <v>2.4849999999999999</v>
      </c>
      <c r="D524">
        <v>2.5019999999999998</v>
      </c>
      <c r="E524">
        <v>2.4689999999999999</v>
      </c>
      <c r="F524" t="s">
        <v>3377</v>
      </c>
      <c r="G524">
        <v>2.8E-3</v>
      </c>
    </row>
    <row r="525" spans="1:7" x14ac:dyDescent="0.3">
      <c r="A525" s="2">
        <v>44326</v>
      </c>
      <c r="B525">
        <v>2.4950000000000001</v>
      </c>
      <c r="C525">
        <v>2.468</v>
      </c>
      <c r="D525">
        <v>2.4950000000000001</v>
      </c>
      <c r="E525">
        <v>2.4620000000000002</v>
      </c>
      <c r="F525" t="s">
        <v>3255</v>
      </c>
      <c r="G525">
        <v>1.46E-2</v>
      </c>
    </row>
    <row r="526" spans="1:7" x14ac:dyDescent="0.3">
      <c r="A526" s="2">
        <v>44323</v>
      </c>
      <c r="B526">
        <v>2.4590000000000001</v>
      </c>
      <c r="C526">
        <v>2.4550000000000001</v>
      </c>
      <c r="D526">
        <v>2.4700000000000002</v>
      </c>
      <c r="E526">
        <v>2.448</v>
      </c>
      <c r="F526" t="s">
        <v>8754</v>
      </c>
      <c r="G526">
        <v>6.4999999999999997E-3</v>
      </c>
    </row>
    <row r="527" spans="1:7" x14ac:dyDescent="0.3">
      <c r="A527" s="2">
        <v>44322</v>
      </c>
      <c r="B527">
        <v>2.4430000000000001</v>
      </c>
      <c r="C527">
        <v>2.4409999999999998</v>
      </c>
      <c r="D527">
        <v>2.46</v>
      </c>
      <c r="E527">
        <v>2.4350000000000001</v>
      </c>
      <c r="F527" t="s">
        <v>2398</v>
      </c>
      <c r="G527">
        <v>2.5000000000000001E-3</v>
      </c>
    </row>
    <row r="528" spans="1:7" x14ac:dyDescent="0.3">
      <c r="A528" s="2">
        <v>44321</v>
      </c>
      <c r="B528">
        <v>2.4369999999999998</v>
      </c>
      <c r="C528">
        <v>2.4300000000000002</v>
      </c>
      <c r="D528">
        <v>2.4489999999999998</v>
      </c>
      <c r="E528">
        <v>2.4140000000000001</v>
      </c>
      <c r="F528" t="s">
        <v>8679</v>
      </c>
      <c r="G528">
        <v>9.1000000000000004E-3</v>
      </c>
    </row>
    <row r="529" spans="1:7" x14ac:dyDescent="0.3">
      <c r="A529" s="2">
        <v>44320</v>
      </c>
      <c r="B529">
        <v>2.415</v>
      </c>
      <c r="C529">
        <v>2.4369999999999998</v>
      </c>
      <c r="D529">
        <v>2.4430000000000001</v>
      </c>
      <c r="E529">
        <v>2.411</v>
      </c>
      <c r="F529" t="s">
        <v>3196</v>
      </c>
      <c r="G529">
        <v>-7.4000000000000003E-3</v>
      </c>
    </row>
    <row r="530" spans="1:7" x14ac:dyDescent="0.3">
      <c r="A530" s="2">
        <v>44319</v>
      </c>
      <c r="B530">
        <v>2.4329999999999998</v>
      </c>
      <c r="C530">
        <v>2.431</v>
      </c>
      <c r="D530">
        <v>2.4380000000000002</v>
      </c>
      <c r="E530">
        <v>2.407</v>
      </c>
      <c r="F530" t="s">
        <v>8635</v>
      </c>
      <c r="G530">
        <v>6.1999999999999998E-3</v>
      </c>
    </row>
    <row r="531" spans="1:7" x14ac:dyDescent="0.3">
      <c r="A531" s="2">
        <v>44316</v>
      </c>
      <c r="B531">
        <v>2.4180000000000001</v>
      </c>
      <c r="C531">
        <v>2.4369999999999998</v>
      </c>
      <c r="D531">
        <v>2.452</v>
      </c>
      <c r="E531">
        <v>2.4180000000000001</v>
      </c>
      <c r="F531" t="s">
        <v>3444</v>
      </c>
      <c r="G531">
        <v>-1.0999999999999999E-2</v>
      </c>
    </row>
    <row r="532" spans="1:7" x14ac:dyDescent="0.3">
      <c r="A532" s="2">
        <v>44315</v>
      </c>
      <c r="B532">
        <v>2.4449999999999998</v>
      </c>
      <c r="C532">
        <v>2.4289999999999998</v>
      </c>
      <c r="D532">
        <v>2.4470000000000001</v>
      </c>
      <c r="E532">
        <v>2.4209999999999998</v>
      </c>
      <c r="F532" t="s">
        <v>3432</v>
      </c>
      <c r="G532">
        <v>1.12E-2</v>
      </c>
    </row>
    <row r="533" spans="1:7" x14ac:dyDescent="0.3">
      <c r="A533" s="2">
        <v>44314</v>
      </c>
      <c r="B533">
        <v>2.4180000000000001</v>
      </c>
      <c r="C533">
        <v>2.4119999999999999</v>
      </c>
      <c r="D533">
        <v>2.431</v>
      </c>
      <c r="E533">
        <v>2.4060000000000001</v>
      </c>
      <c r="F533" t="s">
        <v>8737</v>
      </c>
      <c r="G533">
        <v>6.1999999999999998E-3</v>
      </c>
    </row>
    <row r="534" spans="1:7" x14ac:dyDescent="0.3">
      <c r="A534" s="2">
        <v>44313</v>
      </c>
      <c r="B534">
        <v>2.403</v>
      </c>
      <c r="C534">
        <v>2.3639999999999999</v>
      </c>
      <c r="D534">
        <v>2.4169999999999998</v>
      </c>
      <c r="E534">
        <v>2.3610000000000002</v>
      </c>
      <c r="F534" t="s">
        <v>3771</v>
      </c>
      <c r="G534">
        <v>1.61E-2</v>
      </c>
    </row>
    <row r="535" spans="1:7" x14ac:dyDescent="0.3">
      <c r="A535" s="2">
        <v>44312</v>
      </c>
      <c r="B535">
        <v>2.3650000000000002</v>
      </c>
      <c r="C535">
        <v>2.3530000000000002</v>
      </c>
      <c r="D535">
        <v>2.3719999999999999</v>
      </c>
      <c r="E535">
        <v>2.3460000000000001</v>
      </c>
      <c r="F535" t="s">
        <v>3165</v>
      </c>
      <c r="G535">
        <v>7.7000000000000002E-3</v>
      </c>
    </row>
    <row r="536" spans="1:7" x14ac:dyDescent="0.3">
      <c r="A536" s="2">
        <v>44309</v>
      </c>
      <c r="B536">
        <v>2.347</v>
      </c>
      <c r="C536">
        <v>2.3420000000000001</v>
      </c>
      <c r="D536">
        <v>2.36</v>
      </c>
      <c r="E536">
        <v>2.33</v>
      </c>
      <c r="F536" t="s">
        <v>3432</v>
      </c>
      <c r="G536">
        <v>1.6999999999999999E-3</v>
      </c>
    </row>
    <row r="537" spans="1:7" x14ac:dyDescent="0.3">
      <c r="A537" s="2">
        <v>44308</v>
      </c>
      <c r="B537">
        <v>2.343</v>
      </c>
      <c r="C537">
        <v>2.33</v>
      </c>
      <c r="D537">
        <v>2.347</v>
      </c>
      <c r="E537">
        <v>2.31</v>
      </c>
      <c r="F537" t="s">
        <v>3182</v>
      </c>
      <c r="G537">
        <v>1.6E-2</v>
      </c>
    </row>
    <row r="538" spans="1:7" x14ac:dyDescent="0.3">
      <c r="A538" s="2">
        <v>44307</v>
      </c>
      <c r="B538">
        <v>2.306</v>
      </c>
      <c r="C538">
        <v>2.3119999999999998</v>
      </c>
      <c r="D538">
        <v>2.3199999999999998</v>
      </c>
      <c r="E538">
        <v>2.298</v>
      </c>
      <c r="F538" t="s">
        <v>4637</v>
      </c>
      <c r="G538">
        <v>-8.9999999999999998E-4</v>
      </c>
    </row>
    <row r="539" spans="1:7" x14ac:dyDescent="0.3">
      <c r="A539" s="2">
        <v>44306</v>
      </c>
      <c r="B539">
        <v>2.3079999999999998</v>
      </c>
      <c r="C539">
        <v>2.33</v>
      </c>
      <c r="D539">
        <v>2.3420000000000001</v>
      </c>
      <c r="E539">
        <v>2.302</v>
      </c>
      <c r="F539" t="s">
        <v>3230</v>
      </c>
      <c r="G539">
        <v>-1.11E-2</v>
      </c>
    </row>
    <row r="540" spans="1:7" x14ac:dyDescent="0.3">
      <c r="A540" s="2">
        <v>44305</v>
      </c>
      <c r="B540">
        <v>2.3340000000000001</v>
      </c>
      <c r="C540">
        <v>2.3370000000000002</v>
      </c>
      <c r="D540">
        <v>2.3439999999999999</v>
      </c>
      <c r="E540">
        <v>2.2970000000000002</v>
      </c>
      <c r="F540" t="s">
        <v>8770</v>
      </c>
      <c r="G540">
        <v>-6.4000000000000003E-3</v>
      </c>
    </row>
    <row r="541" spans="1:7" x14ac:dyDescent="0.3">
      <c r="A541" s="2">
        <v>44302</v>
      </c>
      <c r="B541">
        <v>2.3490000000000002</v>
      </c>
      <c r="C541">
        <v>2.351</v>
      </c>
      <c r="D541">
        <v>2.3650000000000002</v>
      </c>
      <c r="E541">
        <v>2.3370000000000002</v>
      </c>
      <c r="F541" t="s">
        <v>4627</v>
      </c>
      <c r="G541">
        <v>0</v>
      </c>
    </row>
    <row r="542" spans="1:7" x14ac:dyDescent="0.3">
      <c r="A542" s="2">
        <v>44301</v>
      </c>
      <c r="B542">
        <v>2.3490000000000002</v>
      </c>
      <c r="C542">
        <v>2.387</v>
      </c>
      <c r="D542">
        <v>2.3879999999999999</v>
      </c>
      <c r="E542">
        <v>2.3490000000000002</v>
      </c>
      <c r="F542" t="s">
        <v>3371</v>
      </c>
      <c r="G542">
        <v>-1.34E-2</v>
      </c>
    </row>
    <row r="543" spans="1:7" x14ac:dyDescent="0.3">
      <c r="A543" s="2">
        <v>44300</v>
      </c>
      <c r="B543">
        <v>2.3809999999999998</v>
      </c>
      <c r="C543">
        <v>2.4430000000000001</v>
      </c>
      <c r="D543">
        <v>2.4500000000000002</v>
      </c>
      <c r="E543">
        <v>2.35</v>
      </c>
      <c r="F543" t="s">
        <v>10422</v>
      </c>
      <c r="G543">
        <v>-3.1699999999999999E-2</v>
      </c>
    </row>
    <row r="544" spans="1:7" x14ac:dyDescent="0.3">
      <c r="A544" s="2">
        <v>44299</v>
      </c>
      <c r="B544">
        <v>2.4590000000000001</v>
      </c>
      <c r="C544">
        <v>2.4689999999999999</v>
      </c>
      <c r="D544">
        <v>2.4780000000000002</v>
      </c>
      <c r="E544">
        <v>2.444</v>
      </c>
      <c r="F544" t="s">
        <v>10423</v>
      </c>
      <c r="G544">
        <v>-1.1999999999999999E-3</v>
      </c>
    </row>
    <row r="545" spans="1:7" x14ac:dyDescent="0.3">
      <c r="A545" s="2">
        <v>44298</v>
      </c>
      <c r="B545">
        <v>2.4620000000000002</v>
      </c>
      <c r="C545">
        <v>2.46</v>
      </c>
      <c r="D545">
        <v>2.4750000000000001</v>
      </c>
      <c r="E545">
        <v>2.4540000000000002</v>
      </c>
      <c r="F545" t="s">
        <v>3240</v>
      </c>
      <c r="G545">
        <v>2E-3</v>
      </c>
    </row>
    <row r="546" spans="1:7" x14ac:dyDescent="0.3">
      <c r="A546" s="2">
        <v>44295</v>
      </c>
      <c r="B546">
        <v>2.4569999999999999</v>
      </c>
      <c r="C546">
        <v>2.492</v>
      </c>
      <c r="D546">
        <v>2.4950000000000001</v>
      </c>
      <c r="E546">
        <v>2.456</v>
      </c>
      <c r="F546" t="s">
        <v>2393</v>
      </c>
      <c r="G546">
        <v>-1.2500000000000001E-2</v>
      </c>
    </row>
    <row r="547" spans="1:7" x14ac:dyDescent="0.3">
      <c r="A547" s="2">
        <v>44294</v>
      </c>
      <c r="B547">
        <v>2.488</v>
      </c>
      <c r="C547">
        <v>2.5230000000000001</v>
      </c>
      <c r="D547">
        <v>2.5299999999999998</v>
      </c>
      <c r="E547">
        <v>2.4830000000000001</v>
      </c>
      <c r="F547" t="s">
        <v>8893</v>
      </c>
      <c r="G547">
        <v>-1.15E-2</v>
      </c>
    </row>
    <row r="548" spans="1:7" x14ac:dyDescent="0.3">
      <c r="A548" s="2">
        <v>44293</v>
      </c>
      <c r="B548">
        <v>2.5169999999999999</v>
      </c>
      <c r="C548">
        <v>2.5139999999999998</v>
      </c>
      <c r="D548">
        <v>2.544</v>
      </c>
      <c r="E548">
        <v>2.5139999999999998</v>
      </c>
      <c r="F548" t="s">
        <v>4525</v>
      </c>
      <c r="G548">
        <v>2E-3</v>
      </c>
    </row>
    <row r="549" spans="1:7" x14ac:dyDescent="0.3">
      <c r="A549" s="2">
        <v>44292</v>
      </c>
      <c r="B549">
        <v>2.512</v>
      </c>
      <c r="C549">
        <v>2.532</v>
      </c>
      <c r="D549">
        <v>2.5379999999999998</v>
      </c>
      <c r="E549">
        <v>2.4929999999999999</v>
      </c>
      <c r="F549" t="s">
        <v>3960</v>
      </c>
      <c r="G549">
        <v>7.6E-3</v>
      </c>
    </row>
    <row r="550" spans="1:7" x14ac:dyDescent="0.3">
      <c r="A550" s="2">
        <v>44287</v>
      </c>
      <c r="B550">
        <v>2.4929999999999999</v>
      </c>
      <c r="C550">
        <v>2.5190000000000001</v>
      </c>
      <c r="D550">
        <v>2.5190000000000001</v>
      </c>
      <c r="E550">
        <v>2.4820000000000002</v>
      </c>
      <c r="F550" t="s">
        <v>8638</v>
      </c>
      <c r="G550">
        <v>-2.8E-3</v>
      </c>
    </row>
    <row r="551" spans="1:7" x14ac:dyDescent="0.3">
      <c r="A551" s="2">
        <v>44286</v>
      </c>
      <c r="B551">
        <v>2.5</v>
      </c>
      <c r="C551">
        <v>2.4940000000000002</v>
      </c>
      <c r="D551">
        <v>2.5259999999999998</v>
      </c>
      <c r="E551">
        <v>2.4940000000000002</v>
      </c>
      <c r="F551" t="s">
        <v>8656</v>
      </c>
      <c r="G551">
        <v>2.3999999999999998E-3</v>
      </c>
    </row>
    <row r="552" spans="1:7" x14ac:dyDescent="0.3">
      <c r="A552" s="2">
        <v>44285</v>
      </c>
      <c r="B552">
        <v>2.4940000000000002</v>
      </c>
      <c r="C552">
        <v>2.5299999999999998</v>
      </c>
      <c r="D552">
        <v>2.5299999999999998</v>
      </c>
      <c r="E552">
        <v>2.4940000000000002</v>
      </c>
      <c r="F552" t="s">
        <v>8834</v>
      </c>
      <c r="G552">
        <v>-3.2000000000000002E-3</v>
      </c>
    </row>
    <row r="553" spans="1:7" x14ac:dyDescent="0.3">
      <c r="A553" s="2">
        <v>44284</v>
      </c>
      <c r="B553">
        <v>2.5019999999999998</v>
      </c>
      <c r="C553">
        <v>2.4900000000000002</v>
      </c>
      <c r="D553">
        <v>2.5299999999999998</v>
      </c>
      <c r="E553">
        <v>2.488</v>
      </c>
      <c r="F553" t="s">
        <v>3804</v>
      </c>
      <c r="G553">
        <v>9.7000000000000003E-3</v>
      </c>
    </row>
    <row r="554" spans="1:7" x14ac:dyDescent="0.3">
      <c r="A554" s="2">
        <v>44281</v>
      </c>
      <c r="B554">
        <v>2.4780000000000002</v>
      </c>
      <c r="C554">
        <v>2.4079999999999999</v>
      </c>
      <c r="D554">
        <v>2.4870000000000001</v>
      </c>
      <c r="E554">
        <v>2.407</v>
      </c>
      <c r="F554" t="s">
        <v>3469</v>
      </c>
      <c r="G554">
        <v>3.1600000000000003E-2</v>
      </c>
    </row>
    <row r="555" spans="1:7" x14ac:dyDescent="0.3">
      <c r="A555" s="2">
        <v>44280</v>
      </c>
      <c r="B555">
        <v>2.4020000000000001</v>
      </c>
      <c r="C555">
        <v>2.371</v>
      </c>
      <c r="D555">
        <v>2.4039999999999999</v>
      </c>
      <c r="E555">
        <v>2.3639999999999999</v>
      </c>
      <c r="F555" t="s">
        <v>8703</v>
      </c>
      <c r="G555">
        <v>1.26E-2</v>
      </c>
    </row>
    <row r="556" spans="1:7" x14ac:dyDescent="0.3">
      <c r="A556" s="2">
        <v>44279</v>
      </c>
      <c r="B556">
        <v>2.3719999999999999</v>
      </c>
      <c r="C556">
        <v>2.3690000000000002</v>
      </c>
      <c r="D556">
        <v>2.3780000000000001</v>
      </c>
      <c r="E556">
        <v>2.3479999999999999</v>
      </c>
      <c r="F556" t="s">
        <v>8641</v>
      </c>
      <c r="G556">
        <v>-2.5000000000000001E-3</v>
      </c>
    </row>
    <row r="557" spans="1:7" x14ac:dyDescent="0.3">
      <c r="A557" s="2">
        <v>44278</v>
      </c>
      <c r="B557">
        <v>2.3780000000000001</v>
      </c>
      <c r="C557">
        <v>2.33</v>
      </c>
      <c r="D557">
        <v>2.3780000000000001</v>
      </c>
      <c r="E557">
        <v>2.3180000000000001</v>
      </c>
      <c r="F557" t="s">
        <v>8840</v>
      </c>
      <c r="G557">
        <v>1.9300000000000001E-2</v>
      </c>
    </row>
    <row r="558" spans="1:7" x14ac:dyDescent="0.3">
      <c r="A558" s="2">
        <v>44277</v>
      </c>
      <c r="B558">
        <v>2.3330000000000002</v>
      </c>
      <c r="C558">
        <v>2.335</v>
      </c>
      <c r="D558">
        <v>2.3420000000000001</v>
      </c>
      <c r="E558">
        <v>2.3140000000000001</v>
      </c>
      <c r="F558" t="s">
        <v>8655</v>
      </c>
      <c r="G558">
        <v>3.8999999999999998E-3</v>
      </c>
    </row>
    <row r="559" spans="1:7" x14ac:dyDescent="0.3">
      <c r="A559" s="2">
        <v>44274</v>
      </c>
      <c r="B559">
        <v>2.3239999999999998</v>
      </c>
      <c r="C559">
        <v>2.3580000000000001</v>
      </c>
      <c r="D559">
        <v>2.3580000000000001</v>
      </c>
      <c r="E559">
        <v>2.3239999999999998</v>
      </c>
      <c r="F559" t="s">
        <v>10424</v>
      </c>
      <c r="G559">
        <v>-1.2699999999999999E-2</v>
      </c>
    </row>
    <row r="560" spans="1:7" x14ac:dyDescent="0.3">
      <c r="A560" s="2">
        <v>44273</v>
      </c>
      <c r="B560">
        <v>2.3540000000000001</v>
      </c>
      <c r="C560">
        <v>2.3620000000000001</v>
      </c>
      <c r="D560">
        <v>2.3879999999999999</v>
      </c>
      <c r="E560">
        <v>2.3519999999999999</v>
      </c>
      <c r="F560" t="s">
        <v>3532</v>
      </c>
      <c r="G560">
        <v>-1.4200000000000001E-2</v>
      </c>
    </row>
    <row r="561" spans="1:7" x14ac:dyDescent="0.3">
      <c r="A561" s="2">
        <v>44272</v>
      </c>
      <c r="B561">
        <v>2.3879999999999999</v>
      </c>
      <c r="C561">
        <v>2.3780000000000001</v>
      </c>
      <c r="D561">
        <v>2.3980000000000001</v>
      </c>
      <c r="E561">
        <v>2.367</v>
      </c>
      <c r="F561" t="s">
        <v>4562</v>
      </c>
      <c r="G561">
        <v>5.4999999999999997E-3</v>
      </c>
    </row>
    <row r="562" spans="1:7" x14ac:dyDescent="0.3">
      <c r="A562" s="2">
        <v>44271</v>
      </c>
      <c r="B562">
        <v>2.375</v>
      </c>
      <c r="C562">
        <v>2.3780000000000001</v>
      </c>
      <c r="D562">
        <v>2.383</v>
      </c>
      <c r="E562">
        <v>2.359</v>
      </c>
      <c r="F562" t="s">
        <v>2903</v>
      </c>
      <c r="G562">
        <v>1.2999999999999999E-3</v>
      </c>
    </row>
    <row r="563" spans="1:7" x14ac:dyDescent="0.3">
      <c r="A563" s="2">
        <v>44270</v>
      </c>
      <c r="B563">
        <v>2.3719999999999999</v>
      </c>
      <c r="C563">
        <v>2.3919999999999999</v>
      </c>
      <c r="D563">
        <v>2.3940000000000001</v>
      </c>
      <c r="E563">
        <v>2.3679999999999999</v>
      </c>
      <c r="F563" t="s">
        <v>3230</v>
      </c>
      <c r="G563">
        <v>-4.1999999999999997E-3</v>
      </c>
    </row>
    <row r="564" spans="1:7" x14ac:dyDescent="0.3">
      <c r="A564" s="2">
        <v>44267</v>
      </c>
      <c r="B564">
        <v>2.3820000000000001</v>
      </c>
      <c r="C564">
        <v>2.3650000000000002</v>
      </c>
      <c r="D564">
        <v>2.3839999999999999</v>
      </c>
      <c r="E564">
        <v>2.3420000000000001</v>
      </c>
      <c r="F564" t="s">
        <v>4675</v>
      </c>
      <c r="G564">
        <v>7.1999999999999998E-3</v>
      </c>
    </row>
    <row r="565" spans="1:7" x14ac:dyDescent="0.3">
      <c r="A565" s="2">
        <v>44266</v>
      </c>
      <c r="B565">
        <v>2.3650000000000002</v>
      </c>
      <c r="C565">
        <v>2.39</v>
      </c>
      <c r="D565">
        <v>2.3980000000000001</v>
      </c>
      <c r="E565">
        <v>2.3530000000000002</v>
      </c>
      <c r="F565" t="s">
        <v>4647</v>
      </c>
      <c r="G565">
        <v>-1.29E-2</v>
      </c>
    </row>
    <row r="566" spans="1:7" x14ac:dyDescent="0.3">
      <c r="A566" s="2">
        <v>44265</v>
      </c>
      <c r="B566">
        <v>2.3959999999999999</v>
      </c>
      <c r="C566">
        <v>2.3319999999999999</v>
      </c>
      <c r="D566">
        <v>2.3959999999999999</v>
      </c>
      <c r="E566">
        <v>2.3239999999999998</v>
      </c>
      <c r="F566" t="s">
        <v>4699</v>
      </c>
      <c r="G566">
        <v>3.0099999999999998E-2</v>
      </c>
    </row>
    <row r="567" spans="1:7" x14ac:dyDescent="0.3">
      <c r="A567" s="2">
        <v>44264</v>
      </c>
      <c r="B567">
        <v>2.3260000000000001</v>
      </c>
      <c r="C567">
        <v>2.3479999999999999</v>
      </c>
      <c r="D567">
        <v>2.38</v>
      </c>
      <c r="E567">
        <v>2.3069999999999999</v>
      </c>
      <c r="F567" t="s">
        <v>4288</v>
      </c>
      <c r="G567">
        <v>-7.7000000000000002E-3</v>
      </c>
    </row>
    <row r="568" spans="1:7" x14ac:dyDescent="0.3">
      <c r="A568" s="2">
        <v>44263</v>
      </c>
      <c r="B568">
        <v>2.3439999999999999</v>
      </c>
      <c r="C568">
        <v>2.29</v>
      </c>
      <c r="D568">
        <v>2.3439999999999999</v>
      </c>
      <c r="E568">
        <v>2.2799999999999998</v>
      </c>
      <c r="F568" t="s">
        <v>3535</v>
      </c>
      <c r="G568">
        <v>3.0800000000000001E-2</v>
      </c>
    </row>
    <row r="569" spans="1:7" x14ac:dyDescent="0.3">
      <c r="A569" s="2">
        <v>44260</v>
      </c>
      <c r="B569">
        <v>2.274</v>
      </c>
      <c r="C569">
        <v>2.2490000000000001</v>
      </c>
      <c r="D569">
        <v>2.282</v>
      </c>
      <c r="E569">
        <v>2.2450000000000001</v>
      </c>
      <c r="F569" t="s">
        <v>4510</v>
      </c>
      <c r="G569">
        <v>9.7999999999999997E-3</v>
      </c>
    </row>
    <row r="570" spans="1:7" x14ac:dyDescent="0.3">
      <c r="A570" s="2">
        <v>44259</v>
      </c>
      <c r="B570">
        <v>2.2519999999999998</v>
      </c>
      <c r="C570">
        <v>2.1829999999999998</v>
      </c>
      <c r="D570">
        <v>2.258</v>
      </c>
      <c r="E570">
        <v>2.1800000000000002</v>
      </c>
      <c r="F570" t="s">
        <v>3390</v>
      </c>
      <c r="G570">
        <v>2.8299999999999999E-2</v>
      </c>
    </row>
    <row r="571" spans="1:7" x14ac:dyDescent="0.3">
      <c r="A571" s="2">
        <v>44258</v>
      </c>
      <c r="B571">
        <v>2.19</v>
      </c>
      <c r="C571">
        <v>2.206</v>
      </c>
      <c r="D571">
        <v>2.2130000000000001</v>
      </c>
      <c r="E571">
        <v>2.1659999999999999</v>
      </c>
      <c r="F571" t="s">
        <v>4288</v>
      </c>
      <c r="G571">
        <v>-5.0000000000000001E-3</v>
      </c>
    </row>
    <row r="572" spans="1:7" x14ac:dyDescent="0.3">
      <c r="A572" s="2">
        <v>44257</v>
      </c>
      <c r="B572">
        <v>2.2010000000000001</v>
      </c>
      <c r="C572">
        <v>2.2010000000000001</v>
      </c>
      <c r="D572">
        <v>2.2170000000000001</v>
      </c>
      <c r="E572">
        <v>2.1960000000000002</v>
      </c>
      <c r="F572" t="s">
        <v>8677</v>
      </c>
      <c r="G572">
        <v>-5.0000000000000001E-4</v>
      </c>
    </row>
    <row r="573" spans="1:7" x14ac:dyDescent="0.3">
      <c r="A573" s="2">
        <v>44256</v>
      </c>
      <c r="B573">
        <v>2.202</v>
      </c>
      <c r="C573">
        <v>2.2269999999999999</v>
      </c>
      <c r="D573">
        <v>2.2320000000000002</v>
      </c>
      <c r="E573">
        <v>2.198</v>
      </c>
      <c r="F573" t="s">
        <v>8694</v>
      </c>
      <c r="G573">
        <v>-3.5999999999999999E-3</v>
      </c>
    </row>
    <row r="574" spans="1:7" x14ac:dyDescent="0.3">
      <c r="A574" s="2">
        <v>44253</v>
      </c>
      <c r="B574">
        <v>2.21</v>
      </c>
      <c r="C574">
        <v>2.1880000000000002</v>
      </c>
      <c r="D574">
        <v>2.2189999999999999</v>
      </c>
      <c r="E574">
        <v>2.1720000000000002</v>
      </c>
      <c r="F574" t="s">
        <v>2011</v>
      </c>
      <c r="G574">
        <v>5.4999999999999997E-3</v>
      </c>
    </row>
    <row r="575" spans="1:7" x14ac:dyDescent="0.3">
      <c r="A575" s="2">
        <v>44252</v>
      </c>
      <c r="B575">
        <v>2.198</v>
      </c>
      <c r="C575">
        <v>2.2770000000000001</v>
      </c>
      <c r="D575">
        <v>2.2850000000000001</v>
      </c>
      <c r="E575">
        <v>2.1269999999999998</v>
      </c>
      <c r="F575" t="s">
        <v>2122</v>
      </c>
      <c r="G575">
        <v>-3.2099999999999997E-2</v>
      </c>
    </row>
    <row r="576" spans="1:7" x14ac:dyDescent="0.3">
      <c r="A576" s="2">
        <v>44251</v>
      </c>
      <c r="B576">
        <v>2.2709999999999999</v>
      </c>
      <c r="C576">
        <v>2.2799999999999998</v>
      </c>
      <c r="D576">
        <v>2.3450000000000002</v>
      </c>
      <c r="E576">
        <v>2.2450000000000001</v>
      </c>
      <c r="F576" t="s">
        <v>4031</v>
      </c>
      <c r="G576">
        <v>-3.1099999999999999E-2</v>
      </c>
    </row>
    <row r="577" spans="1:7" x14ac:dyDescent="0.3">
      <c r="A577" s="2">
        <v>44250</v>
      </c>
      <c r="B577">
        <v>2.3439999999999999</v>
      </c>
      <c r="C577">
        <v>2.4089999999999998</v>
      </c>
      <c r="D577">
        <v>2.4089999999999998</v>
      </c>
      <c r="E577">
        <v>2.3260000000000001</v>
      </c>
      <c r="F577" t="s">
        <v>8628</v>
      </c>
      <c r="G577">
        <v>-2.5399999999999999E-2</v>
      </c>
    </row>
    <row r="578" spans="1:7" x14ac:dyDescent="0.3">
      <c r="A578" s="2">
        <v>44249</v>
      </c>
      <c r="B578">
        <v>2.4049999999999998</v>
      </c>
      <c r="C578">
        <v>2.403</v>
      </c>
      <c r="D578">
        <v>2.4089999999999998</v>
      </c>
      <c r="E578">
        <v>2.371</v>
      </c>
      <c r="F578" t="s">
        <v>2403</v>
      </c>
      <c r="G578">
        <v>2.8999999999999998E-3</v>
      </c>
    </row>
    <row r="579" spans="1:7" x14ac:dyDescent="0.3">
      <c r="A579" s="2">
        <v>44246</v>
      </c>
      <c r="B579">
        <v>2.3980000000000001</v>
      </c>
      <c r="C579">
        <v>2.3740000000000001</v>
      </c>
      <c r="D579">
        <v>2.4129999999999998</v>
      </c>
      <c r="E579">
        <v>2.3660000000000001</v>
      </c>
      <c r="F579" t="s">
        <v>8896</v>
      </c>
      <c r="G579">
        <v>1.3100000000000001E-2</v>
      </c>
    </row>
    <row r="580" spans="1:7" x14ac:dyDescent="0.3">
      <c r="A580" s="2">
        <v>44245</v>
      </c>
      <c r="B580">
        <v>2.367</v>
      </c>
      <c r="C580">
        <v>2.3959999999999999</v>
      </c>
      <c r="D580">
        <v>2.4209999999999998</v>
      </c>
      <c r="E580">
        <v>2.367</v>
      </c>
      <c r="F580" t="s">
        <v>8843</v>
      </c>
      <c r="G580">
        <v>-1.0500000000000001E-2</v>
      </c>
    </row>
    <row r="581" spans="1:7" x14ac:dyDescent="0.3">
      <c r="A581" s="2">
        <v>44244</v>
      </c>
      <c r="B581">
        <v>2.3919999999999999</v>
      </c>
      <c r="C581">
        <v>2.3279999999999998</v>
      </c>
      <c r="D581">
        <v>2.3959999999999999</v>
      </c>
      <c r="E581">
        <v>2.319</v>
      </c>
      <c r="F581" t="s">
        <v>8901</v>
      </c>
      <c r="G581">
        <v>2.8400000000000002E-2</v>
      </c>
    </row>
    <row r="582" spans="1:7" x14ac:dyDescent="0.3">
      <c r="A582" s="2">
        <v>44243</v>
      </c>
      <c r="B582">
        <v>2.3260000000000001</v>
      </c>
      <c r="C582">
        <v>2.331</v>
      </c>
      <c r="D582">
        <v>2.3559999999999999</v>
      </c>
      <c r="E582">
        <v>2.3250000000000002</v>
      </c>
      <c r="F582" t="s">
        <v>8752</v>
      </c>
      <c r="G582">
        <v>-2.5999999999999999E-3</v>
      </c>
    </row>
    <row r="583" spans="1:7" x14ac:dyDescent="0.3">
      <c r="A583" s="2">
        <v>44242</v>
      </c>
      <c r="B583">
        <v>2.3319999999999999</v>
      </c>
      <c r="C583">
        <v>2.2999999999999998</v>
      </c>
      <c r="D583">
        <v>2.3380000000000001</v>
      </c>
      <c r="E583">
        <v>2.2949999999999999</v>
      </c>
      <c r="F583" t="s">
        <v>543</v>
      </c>
      <c r="G583">
        <v>1.83E-2</v>
      </c>
    </row>
    <row r="584" spans="1:7" x14ac:dyDescent="0.3">
      <c r="A584" s="2">
        <v>44239</v>
      </c>
      <c r="B584">
        <v>2.29</v>
      </c>
      <c r="C584">
        <v>2.2919999999999998</v>
      </c>
      <c r="D584">
        <v>2.294</v>
      </c>
      <c r="E584">
        <v>2.2730000000000001</v>
      </c>
      <c r="F584" t="s">
        <v>2265</v>
      </c>
      <c r="G584">
        <v>4.4000000000000003E-3</v>
      </c>
    </row>
    <row r="585" spans="1:7" x14ac:dyDescent="0.3">
      <c r="A585" s="2">
        <v>44238</v>
      </c>
      <c r="B585">
        <v>2.2799999999999998</v>
      </c>
      <c r="C585">
        <v>2.2749999999999999</v>
      </c>
      <c r="D585">
        <v>2.298</v>
      </c>
      <c r="E585">
        <v>2.2599999999999998</v>
      </c>
      <c r="F585" t="s">
        <v>502</v>
      </c>
      <c r="G585">
        <v>4.4000000000000003E-3</v>
      </c>
    </row>
    <row r="586" spans="1:7" x14ac:dyDescent="0.3">
      <c r="A586" s="2">
        <v>44237</v>
      </c>
      <c r="B586">
        <v>2.27</v>
      </c>
      <c r="C586">
        <v>2.2829999999999999</v>
      </c>
      <c r="D586">
        <v>2.2839999999999998</v>
      </c>
      <c r="E586">
        <v>2.2519999999999998</v>
      </c>
      <c r="F586" t="s">
        <v>8851</v>
      </c>
      <c r="G586">
        <v>-1.2999999999999999E-3</v>
      </c>
    </row>
    <row r="587" spans="1:7" x14ac:dyDescent="0.3">
      <c r="A587" s="2">
        <v>44236</v>
      </c>
      <c r="B587">
        <v>2.2730000000000001</v>
      </c>
      <c r="C587">
        <v>2.294</v>
      </c>
      <c r="D587">
        <v>2.294</v>
      </c>
      <c r="E587">
        <v>2.27</v>
      </c>
      <c r="F587" t="s">
        <v>555</v>
      </c>
      <c r="G587">
        <v>-7.4000000000000003E-3</v>
      </c>
    </row>
    <row r="588" spans="1:7" x14ac:dyDescent="0.3">
      <c r="A588" s="2">
        <v>44235</v>
      </c>
      <c r="B588">
        <v>2.29</v>
      </c>
      <c r="C588">
        <v>2.294</v>
      </c>
      <c r="D588">
        <v>2.3119999999999998</v>
      </c>
      <c r="E588">
        <v>2.282</v>
      </c>
      <c r="F588" t="s">
        <v>3660</v>
      </c>
      <c r="G588">
        <v>7.4999999999999997E-3</v>
      </c>
    </row>
    <row r="589" spans="1:7" x14ac:dyDescent="0.3">
      <c r="A589" s="2">
        <v>44232</v>
      </c>
      <c r="B589">
        <v>2.2730000000000001</v>
      </c>
      <c r="C589">
        <v>2.2829999999999999</v>
      </c>
      <c r="D589">
        <v>2.2850000000000001</v>
      </c>
      <c r="E589">
        <v>2.2549999999999999</v>
      </c>
      <c r="F589" t="s">
        <v>8639</v>
      </c>
      <c r="G589">
        <v>-2.5999999999999999E-3</v>
      </c>
    </row>
    <row r="590" spans="1:7" x14ac:dyDescent="0.3">
      <c r="A590" s="2">
        <v>44231</v>
      </c>
      <c r="B590">
        <v>2.2789999999999999</v>
      </c>
      <c r="C590">
        <v>2.2850000000000001</v>
      </c>
      <c r="D590">
        <v>2.2909999999999999</v>
      </c>
      <c r="E590">
        <v>2.2549999999999999</v>
      </c>
      <c r="F590" t="s">
        <v>8893</v>
      </c>
      <c r="G590">
        <v>-2.5999999999999999E-3</v>
      </c>
    </row>
    <row r="591" spans="1:7" x14ac:dyDescent="0.3">
      <c r="A591" s="2">
        <v>44230</v>
      </c>
      <c r="B591">
        <v>2.2850000000000001</v>
      </c>
      <c r="C591">
        <v>2.274</v>
      </c>
      <c r="D591">
        <v>2.2879999999999998</v>
      </c>
      <c r="E591">
        <v>2.2629999999999999</v>
      </c>
      <c r="F591" t="s">
        <v>8903</v>
      </c>
      <c r="G591">
        <v>9.2999999999999992E-3</v>
      </c>
    </row>
    <row r="592" spans="1:7" x14ac:dyDescent="0.3">
      <c r="A592" s="2">
        <v>44229</v>
      </c>
      <c r="B592">
        <v>2.2639999999999998</v>
      </c>
      <c r="C592">
        <v>2.25</v>
      </c>
      <c r="D592">
        <v>2.2709999999999999</v>
      </c>
      <c r="E592">
        <v>2.2349999999999999</v>
      </c>
      <c r="F592" t="s">
        <v>3813</v>
      </c>
      <c r="G592">
        <v>4.0000000000000001E-3</v>
      </c>
    </row>
    <row r="593" spans="1:7" x14ac:dyDescent="0.3">
      <c r="A593" s="2">
        <v>44228</v>
      </c>
      <c r="B593">
        <v>2.2549999999999999</v>
      </c>
      <c r="C593">
        <v>2.2719999999999998</v>
      </c>
      <c r="D593">
        <v>2.274</v>
      </c>
      <c r="E593">
        <v>2.2429999999999999</v>
      </c>
      <c r="F593" t="s">
        <v>4638</v>
      </c>
      <c r="G593">
        <v>-2.7000000000000001E-3</v>
      </c>
    </row>
    <row r="594" spans="1:7" x14ac:dyDescent="0.3">
      <c r="A594" s="2">
        <v>44225</v>
      </c>
      <c r="B594">
        <v>2.2610000000000001</v>
      </c>
      <c r="C594">
        <v>2.2719999999999998</v>
      </c>
      <c r="D594">
        <v>2.3010000000000002</v>
      </c>
      <c r="E594">
        <v>2.234</v>
      </c>
      <c r="F594" t="s">
        <v>3591</v>
      </c>
      <c r="G594">
        <v>-2.63E-2</v>
      </c>
    </row>
    <row r="595" spans="1:7" x14ac:dyDescent="0.3">
      <c r="A595" s="2">
        <v>44224</v>
      </c>
      <c r="B595">
        <v>2.3220000000000001</v>
      </c>
      <c r="C595">
        <v>2.33</v>
      </c>
      <c r="D595">
        <v>2.3559999999999999</v>
      </c>
      <c r="E595">
        <v>2.294</v>
      </c>
      <c r="F595" t="s">
        <v>3428</v>
      </c>
      <c r="G595">
        <v>-6.0000000000000001E-3</v>
      </c>
    </row>
    <row r="596" spans="1:7" x14ac:dyDescent="0.3">
      <c r="A596" s="2">
        <v>44223</v>
      </c>
      <c r="B596">
        <v>2.3359999999999999</v>
      </c>
      <c r="C596">
        <v>2.2999999999999998</v>
      </c>
      <c r="D596">
        <v>2.391</v>
      </c>
      <c r="E596">
        <v>2.2879999999999998</v>
      </c>
      <c r="F596" t="s">
        <v>10425</v>
      </c>
      <c r="G596">
        <v>1.5699999999999999E-2</v>
      </c>
    </row>
    <row r="597" spans="1:7" x14ac:dyDescent="0.3">
      <c r="A597" s="2">
        <v>44222</v>
      </c>
      <c r="B597">
        <v>2.2999999999999998</v>
      </c>
      <c r="C597">
        <v>2.319</v>
      </c>
      <c r="D597">
        <v>2.33</v>
      </c>
      <c r="E597">
        <v>2.2989999999999999</v>
      </c>
      <c r="F597" t="s">
        <v>3405</v>
      </c>
      <c r="G597">
        <v>-5.5999999999999999E-3</v>
      </c>
    </row>
    <row r="598" spans="1:7" x14ac:dyDescent="0.3">
      <c r="A598" s="2">
        <v>44221</v>
      </c>
      <c r="B598">
        <v>2.3130000000000002</v>
      </c>
      <c r="C598">
        <v>2.2999999999999998</v>
      </c>
      <c r="D598">
        <v>2.35</v>
      </c>
      <c r="E598">
        <v>2.286</v>
      </c>
      <c r="F598" t="s">
        <v>3253</v>
      </c>
      <c r="G598">
        <v>7.0000000000000001E-3</v>
      </c>
    </row>
    <row r="599" spans="1:7" x14ac:dyDescent="0.3">
      <c r="A599" s="2">
        <v>44218</v>
      </c>
      <c r="B599">
        <v>2.2970000000000002</v>
      </c>
      <c r="C599">
        <v>2.2999999999999998</v>
      </c>
      <c r="D599">
        <v>2.3069999999999999</v>
      </c>
      <c r="E599">
        <v>2.2629999999999999</v>
      </c>
      <c r="F599" t="s">
        <v>8638</v>
      </c>
      <c r="G599">
        <v>8.9999999999999998E-4</v>
      </c>
    </row>
    <row r="600" spans="1:7" x14ac:dyDescent="0.3">
      <c r="A600" s="2">
        <v>44217</v>
      </c>
      <c r="B600">
        <v>2.2949999999999999</v>
      </c>
      <c r="C600">
        <v>2.2970000000000002</v>
      </c>
      <c r="D600">
        <v>2.3109999999999999</v>
      </c>
      <c r="E600">
        <v>2.278</v>
      </c>
      <c r="F600" t="s">
        <v>3255</v>
      </c>
      <c r="G600">
        <v>4.7999999999999996E-3</v>
      </c>
    </row>
    <row r="601" spans="1:7" x14ac:dyDescent="0.3">
      <c r="A601" s="2">
        <v>44216</v>
      </c>
      <c r="B601">
        <v>2.2839999999999998</v>
      </c>
      <c r="C601">
        <v>2.2850000000000001</v>
      </c>
      <c r="D601">
        <v>2.2949999999999999</v>
      </c>
      <c r="E601">
        <v>2.262</v>
      </c>
      <c r="F601" t="s">
        <v>4691</v>
      </c>
      <c r="G601">
        <v>4.4000000000000003E-3</v>
      </c>
    </row>
    <row r="602" spans="1:7" x14ac:dyDescent="0.3">
      <c r="A602" s="2">
        <v>44215</v>
      </c>
      <c r="B602">
        <v>2.274</v>
      </c>
      <c r="C602">
        <v>2.3490000000000002</v>
      </c>
      <c r="D602">
        <v>2.3650000000000002</v>
      </c>
      <c r="E602">
        <v>2.2349999999999999</v>
      </c>
      <c r="F602" t="s">
        <v>10426</v>
      </c>
      <c r="G602">
        <v>-1.9400000000000001E-2</v>
      </c>
    </row>
    <row r="603" spans="1:7" x14ac:dyDescent="0.3">
      <c r="A603" s="2">
        <v>44214</v>
      </c>
      <c r="B603">
        <v>2.319</v>
      </c>
      <c r="C603">
        <v>2.3420000000000001</v>
      </c>
      <c r="D603">
        <v>2.3420000000000001</v>
      </c>
      <c r="E603">
        <v>2.3079999999999998</v>
      </c>
      <c r="F603" t="s">
        <v>98</v>
      </c>
      <c r="G603">
        <v>-1.0200000000000001E-2</v>
      </c>
    </row>
    <row r="604" spans="1:7" x14ac:dyDescent="0.3">
      <c r="A604" s="2">
        <v>44211</v>
      </c>
      <c r="B604">
        <v>2.343</v>
      </c>
      <c r="C604">
        <v>2.3690000000000002</v>
      </c>
      <c r="D604">
        <v>2.3879999999999999</v>
      </c>
      <c r="E604">
        <v>2.3340000000000001</v>
      </c>
      <c r="F604" t="s">
        <v>8676</v>
      </c>
      <c r="G604">
        <v>-1.18E-2</v>
      </c>
    </row>
    <row r="605" spans="1:7" x14ac:dyDescent="0.3">
      <c r="A605" s="2">
        <v>44210</v>
      </c>
      <c r="B605">
        <v>2.371</v>
      </c>
      <c r="C605">
        <v>2.411</v>
      </c>
      <c r="D605">
        <v>2.411</v>
      </c>
      <c r="E605">
        <v>2.3359999999999999</v>
      </c>
      <c r="F605" t="s">
        <v>4515</v>
      </c>
      <c r="G605">
        <v>-1.3299999999999999E-2</v>
      </c>
    </row>
    <row r="606" spans="1:7" x14ac:dyDescent="0.3">
      <c r="A606" s="2">
        <v>44209</v>
      </c>
      <c r="B606">
        <v>2.403</v>
      </c>
      <c r="C606">
        <v>2.3519999999999999</v>
      </c>
      <c r="D606">
        <v>2.4289999999999998</v>
      </c>
      <c r="E606">
        <v>2.33</v>
      </c>
      <c r="F606" t="s">
        <v>8640</v>
      </c>
      <c r="G606">
        <v>1.52E-2</v>
      </c>
    </row>
    <row r="607" spans="1:7" x14ac:dyDescent="0.3">
      <c r="A607" s="2">
        <v>44208</v>
      </c>
      <c r="B607">
        <v>2.367</v>
      </c>
      <c r="C607">
        <v>2.42</v>
      </c>
      <c r="D607">
        <v>2.42</v>
      </c>
      <c r="E607">
        <v>2.367</v>
      </c>
      <c r="F607" t="s">
        <v>2905</v>
      </c>
      <c r="G607">
        <v>-1.1299999999999999E-2</v>
      </c>
    </row>
    <row r="608" spans="1:7" x14ac:dyDescent="0.3">
      <c r="A608" s="2">
        <v>44207</v>
      </c>
      <c r="B608">
        <v>2.3940000000000001</v>
      </c>
      <c r="C608">
        <v>2.41</v>
      </c>
      <c r="D608">
        <v>2.4169999999999998</v>
      </c>
      <c r="E608">
        <v>2.387</v>
      </c>
      <c r="F608" t="s">
        <v>2887</v>
      </c>
      <c r="G608">
        <v>-6.6E-3</v>
      </c>
    </row>
    <row r="609" spans="1:7" x14ac:dyDescent="0.3">
      <c r="A609" s="2">
        <v>44204</v>
      </c>
      <c r="B609">
        <v>2.41</v>
      </c>
      <c r="C609">
        <v>2.42</v>
      </c>
      <c r="D609">
        <v>2.4420000000000002</v>
      </c>
      <c r="E609">
        <v>2.399</v>
      </c>
      <c r="F609" t="s">
        <v>10413</v>
      </c>
      <c r="G609">
        <v>5.4000000000000003E-3</v>
      </c>
    </row>
    <row r="610" spans="1:7" x14ac:dyDescent="0.3">
      <c r="A610" s="2">
        <v>44203</v>
      </c>
      <c r="B610">
        <v>2.3969999999999998</v>
      </c>
      <c r="C610">
        <v>2.399</v>
      </c>
      <c r="D610">
        <v>2.4129999999999998</v>
      </c>
      <c r="E610">
        <v>2.3730000000000002</v>
      </c>
      <c r="F610" t="s">
        <v>8653</v>
      </c>
      <c r="G610">
        <v>2.8999999999999998E-3</v>
      </c>
    </row>
    <row r="611" spans="1:7" x14ac:dyDescent="0.3">
      <c r="A611" s="2">
        <v>44202</v>
      </c>
      <c r="B611">
        <v>2.39</v>
      </c>
      <c r="C611">
        <v>2.3519999999999999</v>
      </c>
      <c r="D611">
        <v>2.3959999999999999</v>
      </c>
      <c r="E611">
        <v>2.3340000000000001</v>
      </c>
      <c r="F611" t="s">
        <v>2865</v>
      </c>
      <c r="G611">
        <v>1.8800000000000001E-2</v>
      </c>
    </row>
    <row r="612" spans="1:7" x14ac:dyDescent="0.3">
      <c r="A612" s="2">
        <v>44201</v>
      </c>
      <c r="B612">
        <v>2.3460000000000001</v>
      </c>
      <c r="C612">
        <v>2.3199999999999998</v>
      </c>
      <c r="D612">
        <v>2.371</v>
      </c>
      <c r="E612">
        <v>2.319</v>
      </c>
      <c r="F612" t="s">
        <v>8763</v>
      </c>
      <c r="G612">
        <v>-2.0999999999999999E-3</v>
      </c>
    </row>
    <row r="613" spans="1:7" x14ac:dyDescent="0.3">
      <c r="A613" s="2">
        <v>44200</v>
      </c>
      <c r="B613">
        <v>2.351</v>
      </c>
      <c r="C613">
        <v>2.2759999999999998</v>
      </c>
      <c r="D613">
        <v>2.3519999999999999</v>
      </c>
      <c r="E613">
        <v>2.262</v>
      </c>
      <c r="F613" t="s">
        <v>3756</v>
      </c>
      <c r="G613">
        <v>4.2599999999999999E-2</v>
      </c>
    </row>
    <row r="614" spans="1:7" x14ac:dyDescent="0.3">
      <c r="A614" s="2">
        <v>44195</v>
      </c>
      <c r="B614">
        <v>2.2549999999999999</v>
      </c>
      <c r="C614">
        <v>2.2829999999999999</v>
      </c>
      <c r="D614">
        <v>2.2850000000000001</v>
      </c>
      <c r="E614">
        <v>2.2549999999999999</v>
      </c>
      <c r="F614" t="s">
        <v>257</v>
      </c>
      <c r="G614">
        <v>-1.4E-2</v>
      </c>
    </row>
    <row r="615" spans="1:7" x14ac:dyDescent="0.3">
      <c r="A615" s="2">
        <v>44194</v>
      </c>
      <c r="B615">
        <v>2.2869999999999999</v>
      </c>
      <c r="C615">
        <v>2.2930000000000001</v>
      </c>
      <c r="D615">
        <v>2.3029999999999999</v>
      </c>
      <c r="E615">
        <v>2.274</v>
      </c>
      <c r="F615" t="s">
        <v>460</v>
      </c>
      <c r="G615">
        <v>2.2000000000000001E-3</v>
      </c>
    </row>
    <row r="616" spans="1:7" x14ac:dyDescent="0.3">
      <c r="A616" s="2">
        <v>44193</v>
      </c>
      <c r="B616">
        <v>2.282</v>
      </c>
      <c r="C616">
        <v>2.3050000000000002</v>
      </c>
      <c r="D616">
        <v>2.327</v>
      </c>
      <c r="E616">
        <v>2.2770000000000001</v>
      </c>
      <c r="F616" t="s">
        <v>2263</v>
      </c>
      <c r="G616">
        <v>-3.0999999999999999E-3</v>
      </c>
    </row>
    <row r="617" spans="1:7" x14ac:dyDescent="0.3">
      <c r="A617" s="2">
        <v>44188</v>
      </c>
      <c r="B617">
        <v>2.2890000000000001</v>
      </c>
      <c r="C617">
        <v>2.2480000000000002</v>
      </c>
      <c r="D617">
        <v>2.2890000000000001</v>
      </c>
      <c r="E617">
        <v>2.2389999999999999</v>
      </c>
      <c r="F617" t="s">
        <v>3194</v>
      </c>
      <c r="G617">
        <v>2.5100000000000001E-2</v>
      </c>
    </row>
    <row r="618" spans="1:7" x14ac:dyDescent="0.3">
      <c r="A618" s="2">
        <v>44187</v>
      </c>
      <c r="B618">
        <v>2.2330000000000001</v>
      </c>
      <c r="C618">
        <v>2.2930000000000001</v>
      </c>
      <c r="D618">
        <v>2.2930000000000001</v>
      </c>
      <c r="E618">
        <v>2.23</v>
      </c>
      <c r="F618" t="s">
        <v>4585</v>
      </c>
      <c r="G618">
        <v>-2.06E-2</v>
      </c>
    </row>
    <row r="619" spans="1:7" x14ac:dyDescent="0.3">
      <c r="A619" s="2">
        <v>44186</v>
      </c>
      <c r="B619">
        <v>2.2799999999999998</v>
      </c>
      <c r="C619">
        <v>2.2999999999999998</v>
      </c>
      <c r="D619">
        <v>2.302</v>
      </c>
      <c r="E619">
        <v>2.238</v>
      </c>
      <c r="F619" t="s">
        <v>3731</v>
      </c>
      <c r="G619">
        <v>-1.43E-2</v>
      </c>
    </row>
    <row r="620" spans="1:7" x14ac:dyDescent="0.3">
      <c r="A620" s="2">
        <v>44183</v>
      </c>
      <c r="B620">
        <v>2.3130000000000002</v>
      </c>
      <c r="C620">
        <v>2.2690000000000001</v>
      </c>
      <c r="D620">
        <v>2.3239999999999998</v>
      </c>
      <c r="E620">
        <v>2.2629999999999999</v>
      </c>
      <c r="F620" t="s">
        <v>10427</v>
      </c>
      <c r="G620">
        <v>1.7600000000000001E-2</v>
      </c>
    </row>
    <row r="621" spans="1:7" x14ac:dyDescent="0.3">
      <c r="A621" s="2">
        <v>44182</v>
      </c>
      <c r="B621">
        <v>2.2730000000000001</v>
      </c>
      <c r="C621">
        <v>2.262</v>
      </c>
      <c r="D621">
        <v>2.2770000000000001</v>
      </c>
      <c r="E621">
        <v>2.2429999999999999</v>
      </c>
      <c r="F621" t="s">
        <v>3262</v>
      </c>
      <c r="G621">
        <v>8.8999999999999999E-3</v>
      </c>
    </row>
    <row r="622" spans="1:7" x14ac:dyDescent="0.3">
      <c r="A622" s="2">
        <v>44181</v>
      </c>
      <c r="B622">
        <v>2.2530000000000001</v>
      </c>
      <c r="C622">
        <v>2.2599999999999998</v>
      </c>
      <c r="D622">
        <v>2.2719999999999998</v>
      </c>
      <c r="E622">
        <v>2.2480000000000002</v>
      </c>
      <c r="F622" t="s">
        <v>8652</v>
      </c>
      <c r="G622">
        <v>6.7000000000000002E-3</v>
      </c>
    </row>
    <row r="623" spans="1:7" x14ac:dyDescent="0.3">
      <c r="A623" s="2">
        <v>44180</v>
      </c>
      <c r="B623">
        <v>2.238</v>
      </c>
      <c r="C623">
        <v>2.2759999999999998</v>
      </c>
      <c r="D623">
        <v>2.2759999999999998</v>
      </c>
      <c r="E623">
        <v>2.238</v>
      </c>
      <c r="F623" t="s">
        <v>3203</v>
      </c>
      <c r="G623">
        <v>-1.54E-2</v>
      </c>
    </row>
    <row r="624" spans="1:7" x14ac:dyDescent="0.3">
      <c r="A624" s="2">
        <v>44179</v>
      </c>
      <c r="B624">
        <v>2.2730000000000001</v>
      </c>
      <c r="C624">
        <v>2.2719999999999998</v>
      </c>
      <c r="D624">
        <v>2.294</v>
      </c>
      <c r="E624">
        <v>2.2610000000000001</v>
      </c>
      <c r="F624" t="s">
        <v>2232</v>
      </c>
      <c r="G624">
        <v>4.0000000000000001E-3</v>
      </c>
    </row>
    <row r="625" spans="1:7" x14ac:dyDescent="0.3">
      <c r="A625" s="2">
        <v>44176</v>
      </c>
      <c r="B625">
        <v>2.2639999999999998</v>
      </c>
      <c r="C625">
        <v>2.3210000000000002</v>
      </c>
      <c r="D625">
        <v>2.3210000000000002</v>
      </c>
      <c r="E625">
        <v>2.258</v>
      </c>
      <c r="F625" t="s">
        <v>8737</v>
      </c>
      <c r="G625">
        <v>-2.75E-2</v>
      </c>
    </row>
    <row r="626" spans="1:7" x14ac:dyDescent="0.3">
      <c r="A626" s="2">
        <v>44175</v>
      </c>
      <c r="B626">
        <v>2.3279999999999998</v>
      </c>
      <c r="C626">
        <v>2.3639999999999999</v>
      </c>
      <c r="D626">
        <v>2.3650000000000002</v>
      </c>
      <c r="E626">
        <v>2.3199999999999998</v>
      </c>
      <c r="F626" t="s">
        <v>3178</v>
      </c>
      <c r="G626">
        <v>-1.4800000000000001E-2</v>
      </c>
    </row>
    <row r="627" spans="1:7" x14ac:dyDescent="0.3">
      <c r="A627" s="2">
        <v>44174</v>
      </c>
      <c r="B627">
        <v>2.363</v>
      </c>
      <c r="C627">
        <v>2.3460000000000001</v>
      </c>
      <c r="D627">
        <v>2.3650000000000002</v>
      </c>
      <c r="E627">
        <v>2.3220000000000001</v>
      </c>
      <c r="F627" t="s">
        <v>2871</v>
      </c>
      <c r="G627">
        <v>1.37E-2</v>
      </c>
    </row>
    <row r="628" spans="1:7" x14ac:dyDescent="0.3">
      <c r="A628" s="2">
        <v>44173</v>
      </c>
      <c r="B628">
        <v>2.331</v>
      </c>
      <c r="C628">
        <v>2.3820000000000001</v>
      </c>
      <c r="D628">
        <v>2.3820000000000001</v>
      </c>
      <c r="E628">
        <v>2.3109999999999999</v>
      </c>
      <c r="F628" t="s">
        <v>3171</v>
      </c>
      <c r="G628">
        <v>-9.7999999999999997E-3</v>
      </c>
    </row>
    <row r="629" spans="1:7" x14ac:dyDescent="0.3">
      <c r="A629" s="2">
        <v>44172</v>
      </c>
      <c r="B629">
        <v>2.3540000000000001</v>
      </c>
      <c r="C629">
        <v>2.3809999999999998</v>
      </c>
      <c r="D629">
        <v>2.3809999999999998</v>
      </c>
      <c r="E629">
        <v>2.3439999999999999</v>
      </c>
      <c r="F629" t="s">
        <v>98</v>
      </c>
      <c r="G629">
        <v>-4.1999999999999997E-3</v>
      </c>
    </row>
    <row r="630" spans="1:7" x14ac:dyDescent="0.3">
      <c r="A630" s="2">
        <v>44169</v>
      </c>
      <c r="B630">
        <v>2.3639999999999999</v>
      </c>
      <c r="C630">
        <v>2.3570000000000002</v>
      </c>
      <c r="D630">
        <v>2.3849999999999998</v>
      </c>
      <c r="E630">
        <v>2.3540000000000001</v>
      </c>
      <c r="F630" t="s">
        <v>501</v>
      </c>
      <c r="G630">
        <v>1.6999999999999999E-3</v>
      </c>
    </row>
    <row r="631" spans="1:7" x14ac:dyDescent="0.3">
      <c r="A631" s="2">
        <v>44168</v>
      </c>
      <c r="B631">
        <v>2.36</v>
      </c>
      <c r="C631">
        <v>2.3210000000000002</v>
      </c>
      <c r="D631">
        <v>2.3679999999999999</v>
      </c>
      <c r="E631">
        <v>2.3050000000000002</v>
      </c>
      <c r="F631" t="s">
        <v>3188</v>
      </c>
      <c r="G631">
        <v>1.4200000000000001E-2</v>
      </c>
    </row>
    <row r="632" spans="1:7" x14ac:dyDescent="0.3">
      <c r="A632" s="2">
        <v>44167</v>
      </c>
      <c r="B632">
        <v>2.327</v>
      </c>
      <c r="C632">
        <v>2.3410000000000002</v>
      </c>
      <c r="D632">
        <v>2.3439999999999999</v>
      </c>
      <c r="E632">
        <v>2.3039999999999998</v>
      </c>
      <c r="F632" t="s">
        <v>8773</v>
      </c>
      <c r="G632">
        <v>-3.0000000000000001E-3</v>
      </c>
    </row>
    <row r="633" spans="1:7" x14ac:dyDescent="0.3">
      <c r="A633" s="2">
        <v>44166</v>
      </c>
      <c r="B633">
        <v>2.3340000000000001</v>
      </c>
      <c r="C633">
        <v>2.331</v>
      </c>
      <c r="D633">
        <v>2.363</v>
      </c>
      <c r="E633">
        <v>2.3279999999999998</v>
      </c>
      <c r="F633" t="s">
        <v>8644</v>
      </c>
      <c r="G633">
        <v>8.6E-3</v>
      </c>
    </row>
    <row r="634" spans="1:7" x14ac:dyDescent="0.3">
      <c r="A634" s="2">
        <v>44165</v>
      </c>
      <c r="B634">
        <v>2.3140000000000001</v>
      </c>
      <c r="C634">
        <v>2.3809999999999998</v>
      </c>
      <c r="D634">
        <v>2.3820000000000001</v>
      </c>
      <c r="E634">
        <v>2.3039999999999998</v>
      </c>
      <c r="F634" t="s">
        <v>4095</v>
      </c>
      <c r="G634">
        <v>-3.3399999999999999E-2</v>
      </c>
    </row>
    <row r="635" spans="1:7" x14ac:dyDescent="0.3">
      <c r="A635" s="2">
        <v>44162</v>
      </c>
      <c r="B635">
        <v>2.3940000000000001</v>
      </c>
      <c r="C635">
        <v>2.3839999999999999</v>
      </c>
      <c r="D635">
        <v>2.4169999999999998</v>
      </c>
      <c r="E635">
        <v>2.37</v>
      </c>
      <c r="F635" t="s">
        <v>452</v>
      </c>
      <c r="G635">
        <v>7.1999999999999998E-3</v>
      </c>
    </row>
    <row r="636" spans="1:7" x14ac:dyDescent="0.3">
      <c r="A636" s="2">
        <v>44161</v>
      </c>
      <c r="B636">
        <v>2.3769999999999998</v>
      </c>
      <c r="C636">
        <v>2.4020000000000001</v>
      </c>
      <c r="D636">
        <v>2.4079999999999999</v>
      </c>
      <c r="E636">
        <v>2.363</v>
      </c>
      <c r="F636" t="s">
        <v>2263</v>
      </c>
      <c r="G636">
        <v>-6.7000000000000002E-3</v>
      </c>
    </row>
    <row r="637" spans="1:7" x14ac:dyDescent="0.3">
      <c r="A637" s="2">
        <v>44160</v>
      </c>
      <c r="B637">
        <v>2.3929999999999998</v>
      </c>
      <c r="C637">
        <v>2.3149999999999999</v>
      </c>
      <c r="D637">
        <v>2.399</v>
      </c>
      <c r="E637">
        <v>2.3149999999999999</v>
      </c>
      <c r="F637" t="s">
        <v>4667</v>
      </c>
      <c r="G637">
        <v>4.0899999999999999E-2</v>
      </c>
    </row>
    <row r="638" spans="1:7" x14ac:dyDescent="0.3">
      <c r="A638" s="2">
        <v>44159</v>
      </c>
      <c r="B638">
        <v>2.2989999999999999</v>
      </c>
      <c r="C638">
        <v>2.2989999999999999</v>
      </c>
      <c r="D638">
        <v>2.3079999999999998</v>
      </c>
      <c r="E638">
        <v>2.282</v>
      </c>
      <c r="F638" t="s">
        <v>8641</v>
      </c>
      <c r="G638">
        <v>2.2000000000000001E-3</v>
      </c>
    </row>
    <row r="639" spans="1:7" x14ac:dyDescent="0.3">
      <c r="A639" s="2">
        <v>44158</v>
      </c>
      <c r="B639">
        <v>2.294</v>
      </c>
      <c r="C639">
        <v>2.3330000000000002</v>
      </c>
      <c r="D639">
        <v>2.3410000000000002</v>
      </c>
      <c r="E639">
        <v>2.2909999999999999</v>
      </c>
      <c r="F639" t="s">
        <v>3270</v>
      </c>
      <c r="G639">
        <v>-1.7600000000000001E-2</v>
      </c>
    </row>
    <row r="640" spans="1:7" x14ac:dyDescent="0.3">
      <c r="A640" s="2">
        <v>44155</v>
      </c>
      <c r="B640">
        <v>2.335</v>
      </c>
      <c r="C640">
        <v>2.34</v>
      </c>
      <c r="D640">
        <v>2.3410000000000002</v>
      </c>
      <c r="E640">
        <v>2.319</v>
      </c>
      <c r="F640" t="s">
        <v>227</v>
      </c>
      <c r="G640">
        <v>3.0000000000000001E-3</v>
      </c>
    </row>
    <row r="641" spans="1:7" x14ac:dyDescent="0.3">
      <c r="A641" s="2">
        <v>44154</v>
      </c>
      <c r="B641">
        <v>2.3279999999999998</v>
      </c>
      <c r="C641">
        <v>2.3730000000000002</v>
      </c>
      <c r="D641">
        <v>2.38</v>
      </c>
      <c r="E641">
        <v>2.319</v>
      </c>
      <c r="F641" t="s">
        <v>8896</v>
      </c>
      <c r="G641">
        <v>-1.9400000000000001E-2</v>
      </c>
    </row>
    <row r="642" spans="1:7" x14ac:dyDescent="0.3">
      <c r="A642" s="2">
        <v>44153</v>
      </c>
      <c r="B642">
        <v>2.3740000000000001</v>
      </c>
      <c r="C642">
        <v>2.41</v>
      </c>
      <c r="D642">
        <v>2.41</v>
      </c>
      <c r="E642">
        <v>2.3580000000000001</v>
      </c>
      <c r="F642" t="s">
        <v>2369</v>
      </c>
      <c r="G642">
        <v>-7.1000000000000004E-3</v>
      </c>
    </row>
    <row r="643" spans="1:7" x14ac:dyDescent="0.3">
      <c r="A643" s="2">
        <v>44152</v>
      </c>
      <c r="B643">
        <v>2.391</v>
      </c>
      <c r="C643">
        <v>2.403</v>
      </c>
      <c r="D643">
        <v>2.42</v>
      </c>
      <c r="E643">
        <v>2.3620000000000001</v>
      </c>
      <c r="F643" t="s">
        <v>493</v>
      </c>
      <c r="G643">
        <v>-2.5000000000000001E-3</v>
      </c>
    </row>
    <row r="644" spans="1:7" x14ac:dyDescent="0.3">
      <c r="A644" s="2">
        <v>44151</v>
      </c>
      <c r="B644">
        <v>2.3969999999999998</v>
      </c>
      <c r="C644">
        <v>2.3969999999999998</v>
      </c>
      <c r="D644">
        <v>2.415</v>
      </c>
      <c r="E644">
        <v>2.3730000000000002</v>
      </c>
      <c r="F644" t="s">
        <v>308</v>
      </c>
      <c r="G644">
        <v>6.3E-3</v>
      </c>
    </row>
    <row r="645" spans="1:7" x14ac:dyDescent="0.3">
      <c r="A645" s="2">
        <v>44148</v>
      </c>
      <c r="B645">
        <v>2.3820000000000001</v>
      </c>
      <c r="C645">
        <v>2.3580000000000001</v>
      </c>
      <c r="D645">
        <v>2.3860000000000001</v>
      </c>
      <c r="E645">
        <v>2.3410000000000002</v>
      </c>
      <c r="F645" t="s">
        <v>4624</v>
      </c>
      <c r="G645">
        <v>9.7000000000000003E-3</v>
      </c>
    </row>
    <row r="646" spans="1:7" x14ac:dyDescent="0.3">
      <c r="A646" s="2">
        <v>44147</v>
      </c>
      <c r="B646">
        <v>2.359</v>
      </c>
      <c r="C646">
        <v>2.3079999999999998</v>
      </c>
      <c r="D646">
        <v>2.3849999999999998</v>
      </c>
      <c r="E646">
        <v>2.2879999999999998</v>
      </c>
      <c r="F646" t="s">
        <v>3224</v>
      </c>
      <c r="G646">
        <v>1.9900000000000001E-2</v>
      </c>
    </row>
    <row r="647" spans="1:7" x14ac:dyDescent="0.3">
      <c r="A647" s="2">
        <v>44146</v>
      </c>
      <c r="B647">
        <v>2.3130000000000002</v>
      </c>
      <c r="C647">
        <v>2.2999999999999998</v>
      </c>
      <c r="D647">
        <v>2.3130000000000002</v>
      </c>
      <c r="E647">
        <v>2.2799999999999998</v>
      </c>
      <c r="F647" t="s">
        <v>8845</v>
      </c>
      <c r="G647">
        <v>4.7999999999999996E-3</v>
      </c>
    </row>
    <row r="648" spans="1:7" x14ac:dyDescent="0.3">
      <c r="A648" s="2">
        <v>44145</v>
      </c>
      <c r="B648">
        <v>2.302</v>
      </c>
      <c r="C648">
        <v>2.2919999999999998</v>
      </c>
      <c r="D648">
        <v>2.3330000000000002</v>
      </c>
      <c r="E648">
        <v>2.2639999999999998</v>
      </c>
      <c r="F648" t="s">
        <v>4679</v>
      </c>
      <c r="G648">
        <v>7.4000000000000003E-3</v>
      </c>
    </row>
    <row r="649" spans="1:7" x14ac:dyDescent="0.3">
      <c r="A649" s="2">
        <v>44144</v>
      </c>
      <c r="B649">
        <v>2.2850000000000001</v>
      </c>
      <c r="C649">
        <v>2.286</v>
      </c>
      <c r="D649">
        <v>2.3460000000000001</v>
      </c>
      <c r="E649">
        <v>2.246</v>
      </c>
      <c r="F649" t="s">
        <v>8783</v>
      </c>
      <c r="G649">
        <v>1.5599999999999999E-2</v>
      </c>
    </row>
    <row r="650" spans="1:7" x14ac:dyDescent="0.3">
      <c r="A650" s="2">
        <v>44141</v>
      </c>
      <c r="B650">
        <v>2.25</v>
      </c>
      <c r="C650">
        <v>2.2949999999999999</v>
      </c>
      <c r="D650">
        <v>2.355</v>
      </c>
      <c r="E650">
        <v>2.2450000000000001</v>
      </c>
      <c r="F650" t="s">
        <v>2887</v>
      </c>
      <c r="G650">
        <v>-1.9199999999999998E-2</v>
      </c>
    </row>
    <row r="651" spans="1:7" x14ac:dyDescent="0.3">
      <c r="A651" s="2">
        <v>44140</v>
      </c>
      <c r="B651">
        <v>2.294</v>
      </c>
      <c r="C651">
        <v>2.294</v>
      </c>
      <c r="D651">
        <v>2.3039999999999998</v>
      </c>
      <c r="E651">
        <v>2.2709999999999999</v>
      </c>
      <c r="F651" t="s">
        <v>2892</v>
      </c>
      <c r="G651">
        <v>1.15E-2</v>
      </c>
    </row>
    <row r="652" spans="1:7" x14ac:dyDescent="0.3">
      <c r="A652" s="2">
        <v>44139</v>
      </c>
      <c r="B652">
        <v>2.2679999999999998</v>
      </c>
      <c r="C652">
        <v>2.319</v>
      </c>
      <c r="D652">
        <v>2.319</v>
      </c>
      <c r="E652">
        <v>2.2149999999999999</v>
      </c>
      <c r="F652" t="s">
        <v>2906</v>
      </c>
      <c r="G652">
        <v>-2.1100000000000001E-2</v>
      </c>
    </row>
    <row r="653" spans="1:7" x14ac:dyDescent="0.3">
      <c r="A653" s="2">
        <v>44138</v>
      </c>
      <c r="B653">
        <v>2.3170000000000002</v>
      </c>
      <c r="C653">
        <v>2.35</v>
      </c>
      <c r="D653">
        <v>2.3759999999999999</v>
      </c>
      <c r="E653">
        <v>2.2989999999999999</v>
      </c>
      <c r="F653" t="s">
        <v>546</v>
      </c>
      <c r="G653">
        <v>3.8999999999999998E-3</v>
      </c>
    </row>
    <row r="654" spans="1:7" x14ac:dyDescent="0.3">
      <c r="A654" s="2">
        <v>44137</v>
      </c>
      <c r="B654">
        <v>2.3079999999999998</v>
      </c>
      <c r="C654">
        <v>2.194</v>
      </c>
      <c r="D654">
        <v>2.31</v>
      </c>
      <c r="E654">
        <v>2.181</v>
      </c>
      <c r="F654" t="s">
        <v>3216</v>
      </c>
      <c r="G654">
        <v>6.5100000000000005E-2</v>
      </c>
    </row>
    <row r="655" spans="1:7" x14ac:dyDescent="0.3">
      <c r="A655" s="2">
        <v>44134</v>
      </c>
      <c r="B655">
        <v>2.1669999999999998</v>
      </c>
      <c r="C655">
        <v>2.1509999999999998</v>
      </c>
      <c r="D655">
        <v>2.1829999999999998</v>
      </c>
      <c r="E655">
        <v>2.1</v>
      </c>
      <c r="F655" t="s">
        <v>3207</v>
      </c>
      <c r="G655">
        <v>-5.4999999999999997E-3</v>
      </c>
    </row>
    <row r="656" spans="1:7" x14ac:dyDescent="0.3">
      <c r="A656" s="2">
        <v>44133</v>
      </c>
      <c r="B656">
        <v>2.1789999999999998</v>
      </c>
      <c r="C656">
        <v>2.12</v>
      </c>
      <c r="D656">
        <v>2.286</v>
      </c>
      <c r="E656">
        <v>2.12</v>
      </c>
      <c r="F656" t="s">
        <v>4660</v>
      </c>
      <c r="G656">
        <v>-3.2399999999999998E-2</v>
      </c>
    </row>
    <row r="657" spans="1:7" x14ac:dyDescent="0.3">
      <c r="A657" s="2">
        <v>44132</v>
      </c>
      <c r="B657">
        <v>2.2519999999999998</v>
      </c>
      <c r="C657">
        <v>2.1909999999999998</v>
      </c>
      <c r="D657">
        <v>2.2810000000000001</v>
      </c>
      <c r="E657">
        <v>2.1789999999999998</v>
      </c>
      <c r="F657" t="s">
        <v>4662</v>
      </c>
      <c r="G657">
        <v>2.69E-2</v>
      </c>
    </row>
    <row r="658" spans="1:7" x14ac:dyDescent="0.3">
      <c r="A658" s="2">
        <v>44131</v>
      </c>
      <c r="B658">
        <v>2.1930000000000001</v>
      </c>
      <c r="C658">
        <v>2.2120000000000002</v>
      </c>
      <c r="D658">
        <v>2.2160000000000002</v>
      </c>
      <c r="E658">
        <v>2.1829999999999998</v>
      </c>
      <c r="F658" t="s">
        <v>8643</v>
      </c>
      <c r="G658">
        <v>-2.7000000000000001E-3</v>
      </c>
    </row>
    <row r="659" spans="1:7" x14ac:dyDescent="0.3">
      <c r="A659" s="2">
        <v>44130</v>
      </c>
      <c r="B659">
        <v>2.1989999999999998</v>
      </c>
      <c r="C659">
        <v>2.2080000000000002</v>
      </c>
      <c r="D659">
        <v>2.2410000000000001</v>
      </c>
      <c r="E659">
        <v>2.181</v>
      </c>
      <c r="F659" t="s">
        <v>456</v>
      </c>
      <c r="G659">
        <v>-9.9000000000000008E-3</v>
      </c>
    </row>
    <row r="660" spans="1:7" x14ac:dyDescent="0.3">
      <c r="A660" s="2">
        <v>44127</v>
      </c>
      <c r="B660">
        <v>2.2210000000000001</v>
      </c>
      <c r="C660">
        <v>2.1829999999999998</v>
      </c>
      <c r="D660">
        <v>2.234</v>
      </c>
      <c r="E660">
        <v>2.1739999999999999</v>
      </c>
      <c r="F660" t="s">
        <v>3250</v>
      </c>
      <c r="G660">
        <v>6.3E-3</v>
      </c>
    </row>
    <row r="661" spans="1:7" x14ac:dyDescent="0.3">
      <c r="A661" s="2">
        <v>44126</v>
      </c>
      <c r="B661">
        <v>2.2069999999999999</v>
      </c>
      <c r="C661">
        <v>2.1930000000000001</v>
      </c>
      <c r="D661">
        <v>2.218</v>
      </c>
      <c r="E661">
        <v>2.1469999999999998</v>
      </c>
      <c r="F661" t="s">
        <v>3252</v>
      </c>
      <c r="G661">
        <v>7.7999999999999996E-3</v>
      </c>
    </row>
    <row r="662" spans="1:7" x14ac:dyDescent="0.3">
      <c r="A662" s="2">
        <v>44125</v>
      </c>
      <c r="B662">
        <v>2.19</v>
      </c>
      <c r="C662">
        <v>2.254</v>
      </c>
      <c r="D662">
        <v>2.254</v>
      </c>
      <c r="E662">
        <v>2.1840000000000002</v>
      </c>
      <c r="F662" t="s">
        <v>8838</v>
      </c>
      <c r="G662">
        <v>-2.58E-2</v>
      </c>
    </row>
    <row r="663" spans="1:7" x14ac:dyDescent="0.3">
      <c r="A663" s="2">
        <v>44124</v>
      </c>
      <c r="B663">
        <v>2.2480000000000002</v>
      </c>
      <c r="C663">
        <v>2.2000000000000002</v>
      </c>
      <c r="D663">
        <v>2.31</v>
      </c>
      <c r="E663">
        <v>2.1739999999999999</v>
      </c>
      <c r="F663" t="s">
        <v>3216</v>
      </c>
      <c r="G663">
        <v>1.49E-2</v>
      </c>
    </row>
    <row r="664" spans="1:7" x14ac:dyDescent="0.3">
      <c r="A664" s="2">
        <v>44123</v>
      </c>
      <c r="B664">
        <v>2.2149999999999999</v>
      </c>
      <c r="C664">
        <v>2.2370000000000001</v>
      </c>
      <c r="D664">
        <v>2.2759999999999998</v>
      </c>
      <c r="E664">
        <v>2.2120000000000002</v>
      </c>
      <c r="F664" t="s">
        <v>492</v>
      </c>
      <c r="G664">
        <v>-1.0699999999999999E-2</v>
      </c>
    </row>
    <row r="665" spans="1:7" x14ac:dyDescent="0.3">
      <c r="A665" s="2">
        <v>44120</v>
      </c>
      <c r="B665">
        <v>2.2389999999999999</v>
      </c>
      <c r="C665">
        <v>2.242</v>
      </c>
      <c r="D665">
        <v>2.2480000000000002</v>
      </c>
      <c r="E665">
        <v>2.2040000000000002</v>
      </c>
      <c r="F665" t="s">
        <v>8747</v>
      </c>
      <c r="G665">
        <v>0</v>
      </c>
    </row>
    <row r="666" spans="1:7" x14ac:dyDescent="0.3">
      <c r="A666" s="2">
        <v>44119</v>
      </c>
      <c r="B666">
        <v>2.2389999999999999</v>
      </c>
      <c r="C666">
        <v>2.2599999999999998</v>
      </c>
      <c r="D666">
        <v>2.2599999999999998</v>
      </c>
      <c r="E666">
        <v>2.194</v>
      </c>
      <c r="F666" t="s">
        <v>8753</v>
      </c>
      <c r="G666">
        <v>-1.24E-2</v>
      </c>
    </row>
    <row r="667" spans="1:7" x14ac:dyDescent="0.3">
      <c r="A667" s="2">
        <v>44118</v>
      </c>
      <c r="B667">
        <v>2.2669999999999999</v>
      </c>
      <c r="C667">
        <v>2.3140000000000001</v>
      </c>
      <c r="D667">
        <v>2.3149999999999999</v>
      </c>
      <c r="E667">
        <v>2.254</v>
      </c>
      <c r="F667" t="s">
        <v>3270</v>
      </c>
      <c r="G667">
        <v>-1.9900000000000001E-2</v>
      </c>
    </row>
    <row r="668" spans="1:7" x14ac:dyDescent="0.3">
      <c r="A668" s="2">
        <v>44117</v>
      </c>
      <c r="B668">
        <v>2.3130000000000002</v>
      </c>
      <c r="C668">
        <v>2.2909999999999999</v>
      </c>
      <c r="D668">
        <v>2.3780000000000001</v>
      </c>
      <c r="E668">
        <v>2.2879999999999998</v>
      </c>
      <c r="F668" t="s">
        <v>4533</v>
      </c>
      <c r="G668">
        <v>2.1600000000000001E-2</v>
      </c>
    </row>
    <row r="669" spans="1:7" x14ac:dyDescent="0.3">
      <c r="A669" s="2">
        <v>44116</v>
      </c>
      <c r="B669">
        <v>2.2639999999999998</v>
      </c>
      <c r="C669">
        <v>2.234</v>
      </c>
      <c r="D669">
        <v>2.2759999999999998</v>
      </c>
      <c r="E669">
        <v>2.23</v>
      </c>
      <c r="F669" t="s">
        <v>530</v>
      </c>
      <c r="G669">
        <v>1.7500000000000002E-2</v>
      </c>
    </row>
    <row r="670" spans="1:7" x14ac:dyDescent="0.3">
      <c r="A670" s="2">
        <v>44113</v>
      </c>
      <c r="B670">
        <v>2.2250000000000001</v>
      </c>
      <c r="C670">
        <v>2.242</v>
      </c>
      <c r="D670">
        <v>2.2530000000000001</v>
      </c>
      <c r="E670">
        <v>2.21</v>
      </c>
      <c r="F670" t="s">
        <v>335</v>
      </c>
      <c r="G670">
        <v>-1.24E-2</v>
      </c>
    </row>
    <row r="671" spans="1:7" x14ac:dyDescent="0.3">
      <c r="A671" s="2">
        <v>44112</v>
      </c>
      <c r="B671">
        <v>2.2530000000000001</v>
      </c>
      <c r="C671">
        <v>2.1909999999999998</v>
      </c>
      <c r="D671">
        <v>2.2709999999999999</v>
      </c>
      <c r="E671">
        <v>2.1909999999999998</v>
      </c>
      <c r="F671" t="s">
        <v>8643</v>
      </c>
      <c r="G671">
        <v>3.4000000000000002E-2</v>
      </c>
    </row>
    <row r="672" spans="1:7" x14ac:dyDescent="0.3">
      <c r="A672" s="2">
        <v>44111</v>
      </c>
      <c r="B672">
        <v>2.1789999999999998</v>
      </c>
      <c r="C672">
        <v>2.2149999999999999</v>
      </c>
      <c r="D672">
        <v>2.2200000000000002</v>
      </c>
      <c r="E672">
        <v>2.17</v>
      </c>
      <c r="F672" t="s">
        <v>345</v>
      </c>
      <c r="G672">
        <v>-1.4500000000000001E-2</v>
      </c>
    </row>
    <row r="673" spans="1:7" x14ac:dyDescent="0.3">
      <c r="A673" s="2">
        <v>44110</v>
      </c>
      <c r="B673">
        <v>2.2109999999999999</v>
      </c>
      <c r="C673">
        <v>2.2050000000000001</v>
      </c>
      <c r="D673">
        <v>2.246</v>
      </c>
      <c r="E673">
        <v>2.2050000000000001</v>
      </c>
      <c r="F673" t="s">
        <v>2877</v>
      </c>
      <c r="G673">
        <v>2.7000000000000001E-3</v>
      </c>
    </row>
    <row r="674" spans="1:7" x14ac:dyDescent="0.3">
      <c r="A674" s="2">
        <v>44109</v>
      </c>
      <c r="B674">
        <v>2.2050000000000001</v>
      </c>
      <c r="C674">
        <v>2.1539999999999999</v>
      </c>
      <c r="D674">
        <v>2.218</v>
      </c>
      <c r="E674">
        <v>2.1539999999999999</v>
      </c>
      <c r="F674" t="s">
        <v>3277</v>
      </c>
      <c r="G674">
        <v>3.2300000000000002E-2</v>
      </c>
    </row>
    <row r="675" spans="1:7" x14ac:dyDescent="0.3">
      <c r="A675" s="2">
        <v>44106</v>
      </c>
      <c r="B675">
        <v>2.1360000000000001</v>
      </c>
      <c r="C675">
        <v>2.1509999999999998</v>
      </c>
      <c r="D675">
        <v>2.157</v>
      </c>
      <c r="E675">
        <v>2.1190000000000002</v>
      </c>
      <c r="F675" t="s">
        <v>2369</v>
      </c>
      <c r="G675">
        <v>8.9999999999999998E-4</v>
      </c>
    </row>
    <row r="676" spans="1:7" x14ac:dyDescent="0.3">
      <c r="A676" s="2">
        <v>44105</v>
      </c>
      <c r="B676">
        <v>2.1339999999999999</v>
      </c>
      <c r="C676">
        <v>2.1949999999999998</v>
      </c>
      <c r="D676">
        <v>2.23</v>
      </c>
      <c r="E676">
        <v>2.1339999999999999</v>
      </c>
      <c r="F676" t="s">
        <v>8633</v>
      </c>
      <c r="G676">
        <v>-2.5100000000000001E-2</v>
      </c>
    </row>
    <row r="677" spans="1:7" x14ac:dyDescent="0.3">
      <c r="A677" s="2">
        <v>44104</v>
      </c>
      <c r="B677">
        <v>2.1890000000000001</v>
      </c>
      <c r="C677">
        <v>2.1669999999999998</v>
      </c>
      <c r="D677">
        <v>2.194</v>
      </c>
      <c r="E677">
        <v>2.1560000000000001</v>
      </c>
      <c r="F677" t="s">
        <v>2243</v>
      </c>
      <c r="G677">
        <v>1.06E-2</v>
      </c>
    </row>
    <row r="678" spans="1:7" x14ac:dyDescent="0.3">
      <c r="A678" s="2">
        <v>44103</v>
      </c>
      <c r="B678">
        <v>2.1659999999999999</v>
      </c>
      <c r="C678">
        <v>2.2250000000000001</v>
      </c>
      <c r="D678">
        <v>2.2269999999999999</v>
      </c>
      <c r="E678">
        <v>2.1619999999999999</v>
      </c>
      <c r="F678" t="s">
        <v>533</v>
      </c>
      <c r="G678">
        <v>-2.0400000000000001E-2</v>
      </c>
    </row>
    <row r="679" spans="1:7" x14ac:dyDescent="0.3">
      <c r="A679" s="2">
        <v>44102</v>
      </c>
      <c r="B679">
        <v>2.2109999999999999</v>
      </c>
      <c r="C679">
        <v>2.25</v>
      </c>
      <c r="D679">
        <v>2.25</v>
      </c>
      <c r="E679">
        <v>2.202</v>
      </c>
      <c r="F679" t="s">
        <v>2362</v>
      </c>
      <c r="G679">
        <v>3.2000000000000002E-3</v>
      </c>
    </row>
    <row r="680" spans="1:7" x14ac:dyDescent="0.3">
      <c r="A680" s="2">
        <v>44099</v>
      </c>
      <c r="B680">
        <v>2.2040000000000002</v>
      </c>
      <c r="C680">
        <v>2.2549999999999999</v>
      </c>
      <c r="D680">
        <v>2.2589999999999999</v>
      </c>
      <c r="E680">
        <v>2.1970000000000001</v>
      </c>
      <c r="F680" t="s">
        <v>10428</v>
      </c>
      <c r="G680">
        <v>-1.6500000000000001E-2</v>
      </c>
    </row>
    <row r="681" spans="1:7" x14ac:dyDescent="0.3">
      <c r="A681" s="2">
        <v>44098</v>
      </c>
      <c r="B681">
        <v>2.2410000000000001</v>
      </c>
      <c r="C681">
        <v>2.2890000000000001</v>
      </c>
      <c r="D681">
        <v>2.2890000000000001</v>
      </c>
      <c r="E681">
        <v>2.2410000000000001</v>
      </c>
      <c r="F681" t="s">
        <v>8682</v>
      </c>
      <c r="G681">
        <v>-2.0500000000000001E-2</v>
      </c>
    </row>
    <row r="682" spans="1:7" x14ac:dyDescent="0.3">
      <c r="A682" s="2">
        <v>44097</v>
      </c>
      <c r="B682">
        <v>2.2879999999999998</v>
      </c>
      <c r="C682">
        <v>2.343</v>
      </c>
      <c r="D682">
        <v>2.3450000000000002</v>
      </c>
      <c r="E682">
        <v>2.2879999999999998</v>
      </c>
      <c r="F682" t="s">
        <v>3252</v>
      </c>
      <c r="G682">
        <v>-1.7600000000000001E-2</v>
      </c>
    </row>
    <row r="683" spans="1:7" x14ac:dyDescent="0.3">
      <c r="A683" s="2">
        <v>44096</v>
      </c>
      <c r="B683">
        <v>2.3290000000000002</v>
      </c>
      <c r="C683">
        <v>2.3039999999999998</v>
      </c>
      <c r="D683">
        <v>2.35</v>
      </c>
      <c r="E683">
        <v>2.2829999999999999</v>
      </c>
      <c r="F683" t="s">
        <v>502</v>
      </c>
      <c r="G683">
        <v>1.44E-2</v>
      </c>
    </row>
    <row r="684" spans="1:7" x14ac:dyDescent="0.3">
      <c r="A684" s="2">
        <v>44095</v>
      </c>
      <c r="B684">
        <v>2.2959999999999998</v>
      </c>
      <c r="C684">
        <v>2.3740000000000001</v>
      </c>
      <c r="D684">
        <v>2.44</v>
      </c>
      <c r="E684">
        <v>2.2890000000000001</v>
      </c>
      <c r="F684" t="s">
        <v>8847</v>
      </c>
      <c r="G684">
        <v>-4.2099999999999999E-2</v>
      </c>
    </row>
    <row r="685" spans="1:7" x14ac:dyDescent="0.3">
      <c r="A685" s="2">
        <v>44092</v>
      </c>
      <c r="B685">
        <v>2.3969999999999998</v>
      </c>
      <c r="C685">
        <v>2.411</v>
      </c>
      <c r="D685">
        <v>2.444</v>
      </c>
      <c r="E685">
        <v>2.3679999999999999</v>
      </c>
      <c r="F685" t="s">
        <v>3689</v>
      </c>
      <c r="G685">
        <v>-1.6999999999999999E-3</v>
      </c>
    </row>
    <row r="686" spans="1:7" x14ac:dyDescent="0.3">
      <c r="A686" s="2">
        <v>44091</v>
      </c>
      <c r="B686">
        <v>2.4009999999999998</v>
      </c>
      <c r="C686">
        <v>2.3879999999999999</v>
      </c>
      <c r="D686">
        <v>2.411</v>
      </c>
      <c r="E686">
        <v>2.3759999999999999</v>
      </c>
      <c r="F686" t="s">
        <v>77</v>
      </c>
      <c r="G686">
        <v>-3.3E-3</v>
      </c>
    </row>
    <row r="687" spans="1:7" x14ac:dyDescent="0.3">
      <c r="A687" s="2">
        <v>44090</v>
      </c>
      <c r="B687">
        <v>2.4089999999999998</v>
      </c>
      <c r="C687">
        <v>2.375</v>
      </c>
      <c r="D687">
        <v>2.4119999999999999</v>
      </c>
      <c r="E687">
        <v>2.3690000000000002</v>
      </c>
      <c r="F687" t="s">
        <v>291</v>
      </c>
      <c r="G687">
        <v>3.7000000000000002E-3</v>
      </c>
    </row>
    <row r="688" spans="1:7" x14ac:dyDescent="0.3">
      <c r="A688" s="2">
        <v>44089</v>
      </c>
      <c r="B688">
        <v>2.4</v>
      </c>
      <c r="C688">
        <v>2.4009999999999998</v>
      </c>
      <c r="D688">
        <v>2.403</v>
      </c>
      <c r="E688">
        <v>2.375</v>
      </c>
      <c r="F688" t="s">
        <v>10429</v>
      </c>
      <c r="G688">
        <v>1.6999999999999999E-3</v>
      </c>
    </row>
    <row r="689" spans="1:7" x14ac:dyDescent="0.3">
      <c r="A689" s="2">
        <v>44088</v>
      </c>
      <c r="B689">
        <v>2.3959999999999999</v>
      </c>
      <c r="C689">
        <v>2.4220000000000002</v>
      </c>
      <c r="D689">
        <v>2.4260000000000002</v>
      </c>
      <c r="E689">
        <v>2.3860000000000001</v>
      </c>
      <c r="F689" t="s">
        <v>3158</v>
      </c>
      <c r="G689">
        <v>-5.4000000000000003E-3</v>
      </c>
    </row>
    <row r="690" spans="1:7" x14ac:dyDescent="0.3">
      <c r="A690" s="2">
        <v>44085</v>
      </c>
      <c r="B690">
        <v>2.4089999999999998</v>
      </c>
      <c r="C690">
        <v>2.375</v>
      </c>
      <c r="D690">
        <v>2.4260000000000002</v>
      </c>
      <c r="E690">
        <v>2.3639999999999999</v>
      </c>
      <c r="F690" t="s">
        <v>2889</v>
      </c>
      <c r="G690">
        <v>1.47E-2</v>
      </c>
    </row>
    <row r="691" spans="1:7" x14ac:dyDescent="0.3">
      <c r="A691" s="2">
        <v>44084</v>
      </c>
      <c r="B691">
        <v>2.3740000000000001</v>
      </c>
      <c r="C691">
        <v>2.3980000000000001</v>
      </c>
      <c r="D691">
        <v>2.3980000000000001</v>
      </c>
      <c r="E691">
        <v>2.3620000000000001</v>
      </c>
      <c r="F691" t="s">
        <v>2381</v>
      </c>
      <c r="G691">
        <v>-1.21E-2</v>
      </c>
    </row>
    <row r="692" spans="1:7" x14ac:dyDescent="0.3">
      <c r="A692" s="2">
        <v>44083</v>
      </c>
      <c r="B692">
        <v>2.403</v>
      </c>
      <c r="C692">
        <v>2.3239999999999998</v>
      </c>
      <c r="D692">
        <v>2.4140000000000001</v>
      </c>
      <c r="E692">
        <v>2.3239999999999998</v>
      </c>
      <c r="F692" t="s">
        <v>2877</v>
      </c>
      <c r="G692">
        <v>3.2199999999999999E-2</v>
      </c>
    </row>
    <row r="693" spans="1:7" x14ac:dyDescent="0.3">
      <c r="A693" s="2">
        <v>44082</v>
      </c>
      <c r="B693">
        <v>2.3279999999999998</v>
      </c>
      <c r="C693">
        <v>2.35</v>
      </c>
      <c r="D693">
        <v>2.3620000000000001</v>
      </c>
      <c r="E693">
        <v>2.3260000000000001</v>
      </c>
      <c r="F693" t="s">
        <v>8631</v>
      </c>
      <c r="G693">
        <v>-8.8999999999999999E-3</v>
      </c>
    </row>
    <row r="694" spans="1:7" x14ac:dyDescent="0.3">
      <c r="A694" s="2">
        <v>44081</v>
      </c>
      <c r="B694">
        <v>2.3490000000000002</v>
      </c>
      <c r="C694">
        <v>2.3050000000000002</v>
      </c>
      <c r="D694">
        <v>2.3519999999999999</v>
      </c>
      <c r="E694">
        <v>2.3029999999999999</v>
      </c>
      <c r="F694" t="s">
        <v>63</v>
      </c>
      <c r="G694">
        <v>2.53E-2</v>
      </c>
    </row>
    <row r="695" spans="1:7" x14ac:dyDescent="0.3">
      <c r="A695" s="2">
        <v>44078</v>
      </c>
      <c r="B695">
        <v>2.2909999999999999</v>
      </c>
      <c r="C695">
        <v>2.3260000000000001</v>
      </c>
      <c r="D695">
        <v>2.343</v>
      </c>
      <c r="E695">
        <v>2.29</v>
      </c>
      <c r="F695" t="s">
        <v>2243</v>
      </c>
      <c r="G695">
        <v>-1.7600000000000001E-2</v>
      </c>
    </row>
    <row r="696" spans="1:7" x14ac:dyDescent="0.3">
      <c r="A696" s="2">
        <v>44077</v>
      </c>
      <c r="B696">
        <v>2.3319999999999999</v>
      </c>
      <c r="C696">
        <v>2.3519999999999999</v>
      </c>
      <c r="D696">
        <v>2.3820000000000001</v>
      </c>
      <c r="E696">
        <v>2.3250000000000002</v>
      </c>
      <c r="F696" t="s">
        <v>481</v>
      </c>
      <c r="G696">
        <v>-1.14E-2</v>
      </c>
    </row>
    <row r="697" spans="1:7" x14ac:dyDescent="0.3">
      <c r="A697" s="2">
        <v>44076</v>
      </c>
      <c r="B697">
        <v>2.359</v>
      </c>
      <c r="C697">
        <v>2.343</v>
      </c>
      <c r="D697">
        <v>2.363</v>
      </c>
      <c r="E697">
        <v>2.3149999999999999</v>
      </c>
      <c r="F697" t="s">
        <v>8747</v>
      </c>
      <c r="G697">
        <v>2.52E-2</v>
      </c>
    </row>
    <row r="698" spans="1:7" x14ac:dyDescent="0.3">
      <c r="A698" s="2">
        <v>44075</v>
      </c>
      <c r="B698">
        <v>2.3010000000000002</v>
      </c>
      <c r="C698">
        <v>2.34</v>
      </c>
      <c r="D698">
        <v>2.3519999999999999</v>
      </c>
      <c r="E698">
        <v>2.3010000000000002</v>
      </c>
      <c r="F698" t="s">
        <v>502</v>
      </c>
      <c r="G698">
        <v>-6.4999999999999997E-3</v>
      </c>
    </row>
    <row r="699" spans="1:7" x14ac:dyDescent="0.3">
      <c r="A699" s="2">
        <v>44074</v>
      </c>
      <c r="B699">
        <v>2.3159999999999998</v>
      </c>
      <c r="C699">
        <v>2.379</v>
      </c>
      <c r="D699">
        <v>2.379</v>
      </c>
      <c r="E699">
        <v>2.3130000000000002</v>
      </c>
      <c r="F699" t="s">
        <v>2874</v>
      </c>
      <c r="G699">
        <v>-8.9999999999999993E-3</v>
      </c>
    </row>
    <row r="700" spans="1:7" x14ac:dyDescent="0.3">
      <c r="A700" s="2">
        <v>44071</v>
      </c>
      <c r="B700">
        <v>2.3370000000000002</v>
      </c>
      <c r="C700">
        <v>2.38</v>
      </c>
      <c r="D700">
        <v>2.395</v>
      </c>
      <c r="E700">
        <v>2.3370000000000002</v>
      </c>
      <c r="F700" t="s">
        <v>307</v>
      </c>
      <c r="G700">
        <v>-1.77E-2</v>
      </c>
    </row>
    <row r="701" spans="1:7" x14ac:dyDescent="0.3">
      <c r="A701" s="2">
        <v>44070</v>
      </c>
      <c r="B701">
        <v>2.379</v>
      </c>
      <c r="C701">
        <v>2.3559999999999999</v>
      </c>
      <c r="D701">
        <v>2.3839999999999999</v>
      </c>
      <c r="E701">
        <v>2.3450000000000002</v>
      </c>
      <c r="F701" t="s">
        <v>402</v>
      </c>
      <c r="G701">
        <v>-2.8999999999999998E-3</v>
      </c>
    </row>
    <row r="702" spans="1:7" x14ac:dyDescent="0.3">
      <c r="A702" s="2">
        <v>44069</v>
      </c>
      <c r="B702">
        <v>2.3860000000000001</v>
      </c>
      <c r="C702">
        <v>2.375</v>
      </c>
      <c r="D702">
        <v>2.3980000000000001</v>
      </c>
      <c r="E702">
        <v>2.3570000000000002</v>
      </c>
      <c r="F702" t="s">
        <v>2272</v>
      </c>
      <c r="G702">
        <v>6.3E-3</v>
      </c>
    </row>
    <row r="703" spans="1:7" x14ac:dyDescent="0.3">
      <c r="A703" s="2">
        <v>44068</v>
      </c>
      <c r="B703">
        <v>2.371</v>
      </c>
      <c r="C703">
        <v>2.3919999999999999</v>
      </c>
      <c r="D703">
        <v>2.4089999999999998</v>
      </c>
      <c r="E703">
        <v>2.37</v>
      </c>
      <c r="F703" t="s">
        <v>559</v>
      </c>
      <c r="G703">
        <v>-8.3999999999999995E-3</v>
      </c>
    </row>
    <row r="704" spans="1:7" x14ac:dyDescent="0.3">
      <c r="A704" s="2">
        <v>44067</v>
      </c>
      <c r="B704">
        <v>2.391</v>
      </c>
      <c r="C704">
        <v>2.3380000000000001</v>
      </c>
      <c r="D704">
        <v>2.391</v>
      </c>
      <c r="E704">
        <v>2.3250000000000002</v>
      </c>
      <c r="F704" t="s">
        <v>2870</v>
      </c>
      <c r="G704">
        <v>2.8400000000000002E-2</v>
      </c>
    </row>
    <row r="705" spans="1:7" x14ac:dyDescent="0.3">
      <c r="A705" s="2">
        <v>44064</v>
      </c>
      <c r="B705">
        <v>2.3250000000000002</v>
      </c>
      <c r="C705">
        <v>2.3570000000000002</v>
      </c>
      <c r="D705">
        <v>2.3570000000000002</v>
      </c>
      <c r="E705">
        <v>2.3090000000000002</v>
      </c>
      <c r="F705" t="s">
        <v>2376</v>
      </c>
      <c r="G705">
        <v>-5.1000000000000004E-3</v>
      </c>
    </row>
    <row r="706" spans="1:7" x14ac:dyDescent="0.3">
      <c r="A706" s="2">
        <v>44063</v>
      </c>
      <c r="B706">
        <v>2.3370000000000002</v>
      </c>
      <c r="C706">
        <v>2.38</v>
      </c>
      <c r="D706">
        <v>2.39</v>
      </c>
      <c r="E706">
        <v>2.3220000000000001</v>
      </c>
      <c r="F706" t="s">
        <v>2249</v>
      </c>
      <c r="G706">
        <v>-2.46E-2</v>
      </c>
    </row>
    <row r="707" spans="1:7" x14ac:dyDescent="0.3">
      <c r="A707" s="2">
        <v>44062</v>
      </c>
      <c r="B707">
        <v>2.3959999999999999</v>
      </c>
      <c r="C707">
        <v>2.351</v>
      </c>
      <c r="D707">
        <v>2.3959999999999999</v>
      </c>
      <c r="E707">
        <v>2.351</v>
      </c>
      <c r="F707" t="s">
        <v>541</v>
      </c>
      <c r="G707">
        <v>1.5299999999999999E-2</v>
      </c>
    </row>
    <row r="708" spans="1:7" x14ac:dyDescent="0.3">
      <c r="A708" s="2">
        <v>44061</v>
      </c>
      <c r="B708">
        <v>2.36</v>
      </c>
      <c r="C708">
        <v>2.36</v>
      </c>
      <c r="D708">
        <v>2.3820000000000001</v>
      </c>
      <c r="E708">
        <v>2.3410000000000002</v>
      </c>
      <c r="F708" t="s">
        <v>2905</v>
      </c>
      <c r="G708">
        <v>-6.7000000000000002E-3</v>
      </c>
    </row>
    <row r="709" spans="1:7" x14ac:dyDescent="0.3">
      <c r="A709" s="2">
        <v>44060</v>
      </c>
      <c r="B709">
        <v>2.3759999999999999</v>
      </c>
      <c r="C709">
        <v>2.3929999999999998</v>
      </c>
      <c r="D709">
        <v>2.399</v>
      </c>
      <c r="E709">
        <v>2.3570000000000002</v>
      </c>
      <c r="F709" t="s">
        <v>308</v>
      </c>
      <c r="G709">
        <v>-0.01</v>
      </c>
    </row>
    <row r="710" spans="1:7" x14ac:dyDescent="0.3">
      <c r="A710" s="2">
        <v>44057</v>
      </c>
      <c r="B710">
        <v>2.4</v>
      </c>
      <c r="C710">
        <v>2.3839999999999999</v>
      </c>
      <c r="D710">
        <v>2.403</v>
      </c>
      <c r="E710">
        <v>2.3570000000000002</v>
      </c>
      <c r="F710" t="s">
        <v>2874</v>
      </c>
      <c r="G710">
        <v>3.3E-3</v>
      </c>
    </row>
    <row r="711" spans="1:7" x14ac:dyDescent="0.3">
      <c r="A711" s="2">
        <v>44056</v>
      </c>
      <c r="B711">
        <v>2.3919999999999999</v>
      </c>
      <c r="C711">
        <v>2.39</v>
      </c>
      <c r="D711">
        <v>2.4159999999999999</v>
      </c>
      <c r="E711">
        <v>2.3639999999999999</v>
      </c>
      <c r="F711" t="s">
        <v>302</v>
      </c>
      <c r="G711">
        <v>7.1999999999999998E-3</v>
      </c>
    </row>
    <row r="712" spans="1:7" x14ac:dyDescent="0.3">
      <c r="A712" s="2">
        <v>44055</v>
      </c>
      <c r="B712">
        <v>2.375</v>
      </c>
      <c r="C712">
        <v>2.3199999999999998</v>
      </c>
      <c r="D712">
        <v>2.3809999999999998</v>
      </c>
      <c r="E712">
        <v>2.3199999999999998</v>
      </c>
      <c r="F712" t="s">
        <v>3268</v>
      </c>
      <c r="G712">
        <v>2.6800000000000001E-2</v>
      </c>
    </row>
    <row r="713" spans="1:7" x14ac:dyDescent="0.3">
      <c r="A713" s="2">
        <v>44054</v>
      </c>
      <c r="B713">
        <v>2.3130000000000002</v>
      </c>
      <c r="C713">
        <v>2.3290000000000002</v>
      </c>
      <c r="D713">
        <v>2.3620000000000001</v>
      </c>
      <c r="E713">
        <v>2.3090000000000002</v>
      </c>
      <c r="F713" t="s">
        <v>2403</v>
      </c>
      <c r="G713">
        <v>1.2999999999999999E-3</v>
      </c>
    </row>
    <row r="714" spans="1:7" x14ac:dyDescent="0.3">
      <c r="A714" s="2">
        <v>44053</v>
      </c>
      <c r="B714">
        <v>2.31</v>
      </c>
      <c r="C714">
        <v>2.302</v>
      </c>
      <c r="D714">
        <v>2.31</v>
      </c>
      <c r="E714">
        <v>2.266</v>
      </c>
      <c r="F714" t="s">
        <v>2875</v>
      </c>
      <c r="G714">
        <v>7.4000000000000003E-3</v>
      </c>
    </row>
    <row r="715" spans="1:7" x14ac:dyDescent="0.3">
      <c r="A715" s="2">
        <v>44050</v>
      </c>
      <c r="B715">
        <v>2.2930000000000001</v>
      </c>
      <c r="C715">
        <v>2.27</v>
      </c>
      <c r="D715">
        <v>2.31</v>
      </c>
      <c r="E715">
        <v>2.262</v>
      </c>
      <c r="F715" t="s">
        <v>2875</v>
      </c>
      <c r="G715">
        <v>1.3299999999999999E-2</v>
      </c>
    </row>
    <row r="716" spans="1:7" x14ac:dyDescent="0.3">
      <c r="A716" s="2">
        <v>44049</v>
      </c>
      <c r="B716">
        <v>2.2629999999999999</v>
      </c>
      <c r="C716">
        <v>2.331</v>
      </c>
      <c r="D716">
        <v>2.34</v>
      </c>
      <c r="E716">
        <v>2.2450000000000001</v>
      </c>
      <c r="F716" t="s">
        <v>96</v>
      </c>
      <c r="G716">
        <v>-1.3899999999999999E-2</v>
      </c>
    </row>
    <row r="717" spans="1:7" x14ac:dyDescent="0.3">
      <c r="A717" s="2">
        <v>44048</v>
      </c>
      <c r="B717">
        <v>2.2949999999999999</v>
      </c>
      <c r="C717">
        <v>2.3879999999999999</v>
      </c>
      <c r="D717">
        <v>2.3940000000000001</v>
      </c>
      <c r="E717">
        <v>2.294</v>
      </c>
      <c r="F717" t="s">
        <v>8659</v>
      </c>
      <c r="G717">
        <v>-3.2099999999999997E-2</v>
      </c>
    </row>
    <row r="718" spans="1:7" x14ac:dyDescent="0.3">
      <c r="A718" s="2">
        <v>44047</v>
      </c>
      <c r="B718">
        <v>2.371</v>
      </c>
      <c r="C718">
        <v>2.37</v>
      </c>
      <c r="D718">
        <v>2.3809999999999998</v>
      </c>
      <c r="E718">
        <v>2.3359999999999999</v>
      </c>
      <c r="F718" t="s">
        <v>2403</v>
      </c>
      <c r="G718">
        <v>3.8E-3</v>
      </c>
    </row>
    <row r="719" spans="1:7" x14ac:dyDescent="0.3">
      <c r="A719" s="2">
        <v>44046</v>
      </c>
      <c r="B719">
        <v>2.3620000000000001</v>
      </c>
      <c r="C719">
        <v>2.3279999999999998</v>
      </c>
      <c r="D719">
        <v>2.367</v>
      </c>
      <c r="E719">
        <v>2.3050000000000002</v>
      </c>
      <c r="F719" t="s">
        <v>3273</v>
      </c>
      <c r="G719">
        <v>1.5900000000000001E-2</v>
      </c>
    </row>
    <row r="720" spans="1:7" x14ac:dyDescent="0.3">
      <c r="A720" s="2">
        <v>44043</v>
      </c>
      <c r="B720">
        <v>2.3250000000000002</v>
      </c>
      <c r="C720">
        <v>2.3410000000000002</v>
      </c>
      <c r="D720">
        <v>2.3740000000000001</v>
      </c>
      <c r="E720">
        <v>2.3180000000000001</v>
      </c>
      <c r="F720" t="s">
        <v>4538</v>
      </c>
      <c r="G720">
        <v>-4.3E-3</v>
      </c>
    </row>
    <row r="721" spans="1:7" x14ac:dyDescent="0.3">
      <c r="A721" s="2">
        <v>44042</v>
      </c>
      <c r="B721">
        <v>2.335</v>
      </c>
      <c r="C721">
        <v>2.31</v>
      </c>
      <c r="D721">
        <v>2.35</v>
      </c>
      <c r="E721">
        <v>2.2930000000000001</v>
      </c>
      <c r="F721" t="s">
        <v>4545</v>
      </c>
      <c r="G721">
        <v>-8.9999999999999998E-4</v>
      </c>
    </row>
    <row r="722" spans="1:7" x14ac:dyDescent="0.3">
      <c r="A722" s="2">
        <v>44041</v>
      </c>
      <c r="B722">
        <v>2.3370000000000002</v>
      </c>
      <c r="C722">
        <v>2.3540000000000001</v>
      </c>
      <c r="D722">
        <v>2.3769999999999998</v>
      </c>
      <c r="E722">
        <v>2.2050000000000001</v>
      </c>
      <c r="F722" t="s">
        <v>4668</v>
      </c>
      <c r="G722">
        <v>-3.15E-2</v>
      </c>
    </row>
    <row r="723" spans="1:7" x14ac:dyDescent="0.3">
      <c r="A723" s="2">
        <v>44040</v>
      </c>
      <c r="B723">
        <v>2.4129999999999998</v>
      </c>
      <c r="C723">
        <v>2.4740000000000002</v>
      </c>
      <c r="D723">
        <v>2.484</v>
      </c>
      <c r="E723">
        <v>2.3969999999999998</v>
      </c>
      <c r="F723" t="s">
        <v>3277</v>
      </c>
      <c r="G723">
        <v>-2.0999999999999999E-3</v>
      </c>
    </row>
    <row r="724" spans="1:7" x14ac:dyDescent="0.3">
      <c r="A724" s="2">
        <v>44039</v>
      </c>
      <c r="B724">
        <v>2.4180000000000001</v>
      </c>
      <c r="C724">
        <v>2.46</v>
      </c>
      <c r="D724">
        <v>2.4710000000000001</v>
      </c>
      <c r="E724">
        <v>2.4180000000000001</v>
      </c>
      <c r="F724" t="s">
        <v>8648</v>
      </c>
      <c r="G724">
        <v>-1.9900000000000001E-2</v>
      </c>
    </row>
    <row r="725" spans="1:7" x14ac:dyDescent="0.3">
      <c r="A725" s="2">
        <v>44036</v>
      </c>
      <c r="B725">
        <v>2.4670000000000001</v>
      </c>
      <c r="C725">
        <v>2.5049999999999999</v>
      </c>
      <c r="D725">
        <v>2.516</v>
      </c>
      <c r="E725">
        <v>2.4670000000000001</v>
      </c>
      <c r="F725" t="s">
        <v>537</v>
      </c>
      <c r="G725">
        <v>-2.3E-2</v>
      </c>
    </row>
    <row r="726" spans="1:7" x14ac:dyDescent="0.3">
      <c r="A726" s="2">
        <v>44035</v>
      </c>
      <c r="B726">
        <v>2.5249999999999999</v>
      </c>
      <c r="C726">
        <v>2.5299999999999998</v>
      </c>
      <c r="D726">
        <v>2.532</v>
      </c>
      <c r="E726">
        <v>2.4990000000000001</v>
      </c>
      <c r="F726" t="s">
        <v>2882</v>
      </c>
      <c r="G726">
        <v>-8.0000000000000004E-4</v>
      </c>
    </row>
    <row r="727" spans="1:7" x14ac:dyDescent="0.3">
      <c r="A727" s="2">
        <v>44034</v>
      </c>
      <c r="B727">
        <v>2.5270000000000001</v>
      </c>
      <c r="C727">
        <v>2.5270000000000001</v>
      </c>
      <c r="D727">
        <v>2.5539999999999998</v>
      </c>
      <c r="E727">
        <v>2.5190000000000001</v>
      </c>
      <c r="F727" t="s">
        <v>532</v>
      </c>
      <c r="G727">
        <v>3.5999999999999999E-3</v>
      </c>
    </row>
    <row r="728" spans="1:7" x14ac:dyDescent="0.3">
      <c r="A728" s="2">
        <v>44033</v>
      </c>
      <c r="B728">
        <v>2.5179999999999998</v>
      </c>
      <c r="C728">
        <v>2.5329999999999999</v>
      </c>
      <c r="D728">
        <v>2.548</v>
      </c>
      <c r="E728">
        <v>2.504</v>
      </c>
      <c r="F728" t="s">
        <v>3250</v>
      </c>
      <c r="G728">
        <v>-1.18E-2</v>
      </c>
    </row>
    <row r="729" spans="1:7" x14ac:dyDescent="0.3">
      <c r="A729" s="2">
        <v>44032</v>
      </c>
      <c r="B729">
        <v>2.548</v>
      </c>
      <c r="C729">
        <v>2.5249999999999999</v>
      </c>
      <c r="D729">
        <v>2.5640000000000001</v>
      </c>
      <c r="E729">
        <v>2.5009999999999999</v>
      </c>
      <c r="F729" t="s">
        <v>4624</v>
      </c>
      <c r="G729">
        <v>1.0699999999999999E-2</v>
      </c>
    </row>
    <row r="730" spans="1:7" x14ac:dyDescent="0.3">
      <c r="A730" s="2">
        <v>44029</v>
      </c>
      <c r="B730">
        <v>2.5209999999999999</v>
      </c>
      <c r="C730">
        <v>2.512</v>
      </c>
      <c r="D730">
        <v>2.5270000000000001</v>
      </c>
      <c r="E730">
        <v>2.492</v>
      </c>
      <c r="F730" t="s">
        <v>2379</v>
      </c>
      <c r="G730">
        <v>-3.5999999999999999E-3</v>
      </c>
    </row>
    <row r="731" spans="1:7" x14ac:dyDescent="0.3">
      <c r="A731" s="2">
        <v>44028</v>
      </c>
      <c r="B731">
        <v>2.5299999999999998</v>
      </c>
      <c r="C731">
        <v>2.5179999999999998</v>
      </c>
      <c r="D731">
        <v>2.54</v>
      </c>
      <c r="E731">
        <v>2.5089999999999999</v>
      </c>
      <c r="F731" t="s">
        <v>2287</v>
      </c>
      <c r="G731">
        <v>1.1999999999999999E-3</v>
      </c>
    </row>
    <row r="732" spans="1:7" x14ac:dyDescent="0.3">
      <c r="A732" s="2">
        <v>44027</v>
      </c>
      <c r="B732">
        <v>2.5270000000000001</v>
      </c>
      <c r="C732">
        <v>2.5590000000000002</v>
      </c>
      <c r="D732">
        <v>2.56</v>
      </c>
      <c r="E732">
        <v>2.4900000000000002</v>
      </c>
      <c r="F732" t="s">
        <v>3199</v>
      </c>
      <c r="G732">
        <v>-7.1000000000000004E-3</v>
      </c>
    </row>
    <row r="733" spans="1:7" x14ac:dyDescent="0.3">
      <c r="A733" s="2">
        <v>44026</v>
      </c>
      <c r="B733">
        <v>2.5449999999999999</v>
      </c>
      <c r="C733">
        <v>2.4780000000000002</v>
      </c>
      <c r="D733">
        <v>2.5499999999999998</v>
      </c>
      <c r="E733">
        <v>2.4769999999999999</v>
      </c>
      <c r="F733" t="s">
        <v>305</v>
      </c>
      <c r="G733">
        <v>1.9199999999999998E-2</v>
      </c>
    </row>
    <row r="734" spans="1:7" x14ac:dyDescent="0.3">
      <c r="A734" s="2">
        <v>44025</v>
      </c>
      <c r="B734">
        <v>2.4969999999999999</v>
      </c>
      <c r="C734">
        <v>2.5390000000000001</v>
      </c>
      <c r="D734">
        <v>2.5390000000000001</v>
      </c>
      <c r="E734">
        <v>2.496</v>
      </c>
      <c r="F734" t="s">
        <v>8631</v>
      </c>
      <c r="G734">
        <v>-8.6999999999999994E-3</v>
      </c>
    </row>
    <row r="735" spans="1:7" x14ac:dyDescent="0.3">
      <c r="A735" s="2">
        <v>44022</v>
      </c>
      <c r="B735">
        <v>2.5190000000000001</v>
      </c>
      <c r="C735">
        <v>2.4700000000000002</v>
      </c>
      <c r="D735">
        <v>2.532</v>
      </c>
      <c r="E735">
        <v>2.4609999999999999</v>
      </c>
      <c r="F735" t="s">
        <v>2899</v>
      </c>
      <c r="G735">
        <v>1.61E-2</v>
      </c>
    </row>
    <row r="736" spans="1:7" x14ac:dyDescent="0.3">
      <c r="A736" s="2">
        <v>44021</v>
      </c>
      <c r="B736">
        <v>2.4790000000000001</v>
      </c>
      <c r="C736">
        <v>2.6509999999999998</v>
      </c>
      <c r="D736">
        <v>2.6560000000000001</v>
      </c>
      <c r="E736">
        <v>2.4769999999999999</v>
      </c>
      <c r="F736" t="s">
        <v>3898</v>
      </c>
      <c r="G736">
        <v>-6.7000000000000004E-2</v>
      </c>
    </row>
    <row r="737" spans="1:7" x14ac:dyDescent="0.3">
      <c r="A737" s="2">
        <v>44020</v>
      </c>
      <c r="B737">
        <v>2.657</v>
      </c>
      <c r="C737">
        <v>2.65</v>
      </c>
      <c r="D737">
        <v>2.6909999999999998</v>
      </c>
      <c r="E737">
        <v>2.645</v>
      </c>
      <c r="F737" t="s">
        <v>490</v>
      </c>
      <c r="G737">
        <v>2.3E-3</v>
      </c>
    </row>
    <row r="738" spans="1:7" x14ac:dyDescent="0.3">
      <c r="A738" s="2">
        <v>44019</v>
      </c>
      <c r="B738">
        <v>2.6509999999999998</v>
      </c>
      <c r="C738">
        <v>2.706</v>
      </c>
      <c r="D738">
        <v>2.714</v>
      </c>
      <c r="E738">
        <v>2.6469999999999998</v>
      </c>
      <c r="F738" t="s">
        <v>3214</v>
      </c>
      <c r="G738">
        <v>-2.5700000000000001E-2</v>
      </c>
    </row>
    <row r="739" spans="1:7" x14ac:dyDescent="0.3">
      <c r="A739" s="2">
        <v>44018</v>
      </c>
      <c r="B739">
        <v>2.7210000000000001</v>
      </c>
      <c r="C739">
        <v>2.73</v>
      </c>
      <c r="D739">
        <v>2.7530000000000001</v>
      </c>
      <c r="E739">
        <v>2.6970000000000001</v>
      </c>
      <c r="F739" t="s">
        <v>3277</v>
      </c>
      <c r="G739">
        <v>1.49E-2</v>
      </c>
    </row>
    <row r="740" spans="1:7" x14ac:dyDescent="0.3">
      <c r="A740" s="2">
        <v>44015</v>
      </c>
      <c r="B740">
        <v>2.681</v>
      </c>
      <c r="C740">
        <v>2.7069999999999999</v>
      </c>
      <c r="D740">
        <v>2.72</v>
      </c>
      <c r="E740">
        <v>2.677</v>
      </c>
      <c r="F740" t="s">
        <v>541</v>
      </c>
      <c r="G740">
        <v>-7.0000000000000001E-3</v>
      </c>
    </row>
    <row r="741" spans="1:7" x14ac:dyDescent="0.3">
      <c r="A741" s="2">
        <v>44014</v>
      </c>
      <c r="B741">
        <v>2.7</v>
      </c>
      <c r="C741">
        <v>2.6579999999999999</v>
      </c>
      <c r="D741">
        <v>2.7080000000000002</v>
      </c>
      <c r="E741">
        <v>2.65</v>
      </c>
      <c r="F741" t="s">
        <v>4748</v>
      </c>
      <c r="G741">
        <v>2.1600000000000001E-2</v>
      </c>
    </row>
    <row r="742" spans="1:7" x14ac:dyDescent="0.3">
      <c r="A742" s="2">
        <v>44013</v>
      </c>
      <c r="B742">
        <v>2.6429999999999998</v>
      </c>
      <c r="C742">
        <v>2.66</v>
      </c>
      <c r="D742">
        <v>2.6890000000000001</v>
      </c>
      <c r="E742">
        <v>2.6110000000000002</v>
      </c>
      <c r="F742" t="s">
        <v>3179</v>
      </c>
      <c r="G742">
        <v>6.1000000000000004E-3</v>
      </c>
    </row>
    <row r="743" spans="1:7" x14ac:dyDescent="0.3">
      <c r="A743" s="2">
        <v>44012</v>
      </c>
      <c r="B743">
        <v>2.6269999999999998</v>
      </c>
      <c r="C743">
        <v>2.6459999999999999</v>
      </c>
      <c r="D743">
        <v>2.66</v>
      </c>
      <c r="E743">
        <v>2.61</v>
      </c>
      <c r="F743" t="s">
        <v>8705</v>
      </c>
      <c r="G743">
        <v>6.1000000000000004E-3</v>
      </c>
    </row>
    <row r="744" spans="1:7" x14ac:dyDescent="0.3">
      <c r="A744" s="2">
        <v>44011</v>
      </c>
      <c r="B744">
        <v>2.6110000000000002</v>
      </c>
      <c r="C744">
        <v>2.6040000000000001</v>
      </c>
      <c r="D744">
        <v>2.6150000000000002</v>
      </c>
      <c r="E744">
        <v>2.5739999999999998</v>
      </c>
      <c r="F744" t="s">
        <v>3194</v>
      </c>
      <c r="G744">
        <v>3.0999999999999999E-3</v>
      </c>
    </row>
    <row r="745" spans="1:7" x14ac:dyDescent="0.3">
      <c r="A745" s="2">
        <v>44008</v>
      </c>
      <c r="B745">
        <v>2.6030000000000002</v>
      </c>
      <c r="C745">
        <v>2.6589999999999998</v>
      </c>
      <c r="D745">
        <v>2.6760000000000002</v>
      </c>
      <c r="E745">
        <v>2.6</v>
      </c>
      <c r="F745" t="s">
        <v>8834</v>
      </c>
      <c r="G745">
        <v>-1.8100000000000002E-2</v>
      </c>
    </row>
    <row r="746" spans="1:7" x14ac:dyDescent="0.3">
      <c r="A746" s="2">
        <v>44007</v>
      </c>
      <c r="B746">
        <v>2.6509999999999998</v>
      </c>
      <c r="C746">
        <v>2.6040000000000001</v>
      </c>
      <c r="D746">
        <v>2.6509999999999998</v>
      </c>
      <c r="E746">
        <v>2.5960000000000001</v>
      </c>
      <c r="F746" t="s">
        <v>3187</v>
      </c>
      <c r="G746">
        <v>0.02</v>
      </c>
    </row>
    <row r="747" spans="1:7" x14ac:dyDescent="0.3">
      <c r="A747" s="2">
        <v>44006</v>
      </c>
      <c r="B747">
        <v>2.5990000000000002</v>
      </c>
      <c r="C747">
        <v>2.6539999999999999</v>
      </c>
      <c r="D747">
        <v>2.6539999999999999</v>
      </c>
      <c r="E747">
        <v>2.5939999999999999</v>
      </c>
      <c r="F747" t="s">
        <v>8753</v>
      </c>
      <c r="G747">
        <v>-1.6299999999999999E-2</v>
      </c>
    </row>
    <row r="748" spans="1:7" x14ac:dyDescent="0.3">
      <c r="A748" s="2">
        <v>44005</v>
      </c>
      <c r="B748">
        <v>2.6419999999999999</v>
      </c>
      <c r="C748">
        <v>2.637</v>
      </c>
      <c r="D748">
        <v>2.66</v>
      </c>
      <c r="E748">
        <v>2.617</v>
      </c>
      <c r="F748" t="s">
        <v>3183</v>
      </c>
      <c r="G748">
        <v>3.3999999999999998E-3</v>
      </c>
    </row>
    <row r="749" spans="1:7" x14ac:dyDescent="0.3">
      <c r="A749" s="2">
        <v>44004</v>
      </c>
      <c r="B749">
        <v>2.633</v>
      </c>
      <c r="C749">
        <v>2.6669999999999998</v>
      </c>
      <c r="D749">
        <v>2.6819999999999999</v>
      </c>
      <c r="E749">
        <v>2.621</v>
      </c>
      <c r="F749" t="s">
        <v>2873</v>
      </c>
      <c r="G749">
        <v>-2.5499999999999998E-2</v>
      </c>
    </row>
    <row r="750" spans="1:7" x14ac:dyDescent="0.3">
      <c r="A750" s="2">
        <v>44001</v>
      </c>
      <c r="B750">
        <v>2.702</v>
      </c>
      <c r="C750">
        <v>2.65</v>
      </c>
      <c r="D750">
        <v>2.7120000000000002</v>
      </c>
      <c r="E750">
        <v>2.641</v>
      </c>
      <c r="F750" t="s">
        <v>4270</v>
      </c>
      <c r="G750">
        <v>2.3900000000000001E-2</v>
      </c>
    </row>
    <row r="751" spans="1:7" x14ac:dyDescent="0.3">
      <c r="A751" s="2">
        <v>44000</v>
      </c>
      <c r="B751">
        <v>2.6389999999999998</v>
      </c>
      <c r="C751">
        <v>2.6179999999999999</v>
      </c>
      <c r="D751">
        <v>2.6629999999999998</v>
      </c>
      <c r="E751">
        <v>2.6139999999999999</v>
      </c>
      <c r="F751" t="s">
        <v>3730</v>
      </c>
      <c r="G751">
        <v>1.1900000000000001E-2</v>
      </c>
    </row>
    <row r="752" spans="1:7" x14ac:dyDescent="0.3">
      <c r="A752" s="2">
        <v>43999</v>
      </c>
      <c r="B752">
        <v>2.6080000000000001</v>
      </c>
      <c r="C752">
        <v>2.6240000000000001</v>
      </c>
      <c r="D752">
        <v>2.649</v>
      </c>
      <c r="E752">
        <v>2.6040000000000001</v>
      </c>
      <c r="F752" t="s">
        <v>2877</v>
      </c>
      <c r="G752">
        <v>-8.3999999999999995E-3</v>
      </c>
    </row>
    <row r="753" spans="1:7" x14ac:dyDescent="0.3">
      <c r="A753" s="2">
        <v>43998</v>
      </c>
      <c r="B753">
        <v>2.63</v>
      </c>
      <c r="C753">
        <v>2.61</v>
      </c>
      <c r="D753">
        <v>2.6440000000000001</v>
      </c>
      <c r="E753">
        <v>2.5819999999999999</v>
      </c>
      <c r="F753" t="s">
        <v>8646</v>
      </c>
      <c r="G753">
        <v>2.69E-2</v>
      </c>
    </row>
    <row r="754" spans="1:7" x14ac:dyDescent="0.3">
      <c r="A754" s="2">
        <v>43997</v>
      </c>
      <c r="B754">
        <v>2.5609999999999999</v>
      </c>
      <c r="C754">
        <v>2.569</v>
      </c>
      <c r="D754">
        <v>2.593</v>
      </c>
      <c r="E754">
        <v>2.5409999999999999</v>
      </c>
      <c r="F754" t="s">
        <v>2389</v>
      </c>
      <c r="G754">
        <v>-1.35E-2</v>
      </c>
    </row>
    <row r="755" spans="1:7" x14ac:dyDescent="0.3">
      <c r="A755" s="2">
        <v>43994</v>
      </c>
      <c r="B755">
        <v>2.5960000000000001</v>
      </c>
      <c r="C755">
        <v>2.6</v>
      </c>
      <c r="D755">
        <v>2.6309999999999998</v>
      </c>
      <c r="E755">
        <v>2.5619999999999998</v>
      </c>
      <c r="F755" t="s">
        <v>3279</v>
      </c>
      <c r="G755">
        <v>-1.14E-2</v>
      </c>
    </row>
    <row r="756" spans="1:7" x14ac:dyDescent="0.3">
      <c r="A756" s="2">
        <v>43993</v>
      </c>
      <c r="B756">
        <v>2.6259999999999999</v>
      </c>
      <c r="C756">
        <v>2.7050000000000001</v>
      </c>
      <c r="D756">
        <v>2.7149999999999999</v>
      </c>
      <c r="E756">
        <v>2.6230000000000002</v>
      </c>
      <c r="F756" t="s">
        <v>8668</v>
      </c>
      <c r="G756">
        <v>-3.8399999999999997E-2</v>
      </c>
    </row>
    <row r="757" spans="1:7" x14ac:dyDescent="0.3">
      <c r="A757" s="2">
        <v>43992</v>
      </c>
      <c r="B757">
        <v>2.7309999999999999</v>
      </c>
      <c r="C757">
        <v>2.782</v>
      </c>
      <c r="D757">
        <v>2.8</v>
      </c>
      <c r="E757">
        <v>2.7240000000000002</v>
      </c>
      <c r="F757" t="s">
        <v>3262</v>
      </c>
      <c r="G757">
        <v>-1.7999999999999999E-2</v>
      </c>
    </row>
    <row r="758" spans="1:7" x14ac:dyDescent="0.3">
      <c r="A758" s="2">
        <v>43991</v>
      </c>
      <c r="B758">
        <v>2.7810000000000001</v>
      </c>
      <c r="C758">
        <v>2.86</v>
      </c>
      <c r="D758">
        <v>2.8660000000000001</v>
      </c>
      <c r="E758">
        <v>2.6949999999999998</v>
      </c>
      <c r="F758" t="s">
        <v>4663</v>
      </c>
      <c r="G758">
        <v>-3.4000000000000002E-2</v>
      </c>
    </row>
    <row r="759" spans="1:7" x14ac:dyDescent="0.3">
      <c r="A759" s="2">
        <v>43990</v>
      </c>
      <c r="B759">
        <v>2.879</v>
      </c>
      <c r="C759">
        <v>2.835</v>
      </c>
      <c r="D759">
        <v>2.88</v>
      </c>
      <c r="E759">
        <v>2.8170000000000002</v>
      </c>
      <c r="F759" t="s">
        <v>2889</v>
      </c>
      <c r="G759">
        <v>-2.3999999999999998E-3</v>
      </c>
    </row>
    <row r="760" spans="1:7" x14ac:dyDescent="0.3">
      <c r="A760" s="2">
        <v>43987</v>
      </c>
      <c r="B760">
        <v>2.8860000000000001</v>
      </c>
      <c r="C760">
        <v>2.887</v>
      </c>
      <c r="D760">
        <v>2.9049999999999998</v>
      </c>
      <c r="E760">
        <v>2.84</v>
      </c>
      <c r="F760" t="s">
        <v>4540</v>
      </c>
      <c r="G760">
        <v>-1.6999999999999999E-3</v>
      </c>
    </row>
    <row r="761" spans="1:7" x14ac:dyDescent="0.3">
      <c r="A761" s="2">
        <v>43986</v>
      </c>
      <c r="B761">
        <v>2.891</v>
      </c>
      <c r="C761">
        <v>2.8860000000000001</v>
      </c>
      <c r="D761">
        <v>2.9060000000000001</v>
      </c>
      <c r="E761">
        <v>2.8690000000000002</v>
      </c>
      <c r="F761" t="s">
        <v>3660</v>
      </c>
      <c r="G761">
        <v>-2.9999999999999997E-4</v>
      </c>
    </row>
    <row r="762" spans="1:7" x14ac:dyDescent="0.3">
      <c r="A762" s="2">
        <v>43985</v>
      </c>
      <c r="B762">
        <v>2.8919999999999999</v>
      </c>
      <c r="C762">
        <v>2.84</v>
      </c>
      <c r="D762">
        <v>2.8919999999999999</v>
      </c>
      <c r="E762">
        <v>2.8260000000000001</v>
      </c>
      <c r="F762" t="s">
        <v>4666</v>
      </c>
      <c r="G762">
        <v>1.9E-2</v>
      </c>
    </row>
    <row r="763" spans="1:7" x14ac:dyDescent="0.3">
      <c r="A763" s="2">
        <v>43984</v>
      </c>
      <c r="B763">
        <v>2.8380000000000001</v>
      </c>
      <c r="C763">
        <v>2.8149999999999999</v>
      </c>
      <c r="D763">
        <v>2.851</v>
      </c>
      <c r="E763">
        <v>2.8010000000000002</v>
      </c>
      <c r="F763" t="s">
        <v>3219</v>
      </c>
      <c r="G763">
        <v>2.5999999999999999E-2</v>
      </c>
    </row>
    <row r="764" spans="1:7" x14ac:dyDescent="0.3">
      <c r="A764" s="2">
        <v>43980</v>
      </c>
      <c r="B764">
        <v>2.766</v>
      </c>
      <c r="C764">
        <v>2.81</v>
      </c>
      <c r="D764">
        <v>2.83</v>
      </c>
      <c r="E764">
        <v>2.766</v>
      </c>
      <c r="F764" t="s">
        <v>10430</v>
      </c>
      <c r="G764">
        <v>-2.7400000000000001E-2</v>
      </c>
    </row>
    <row r="765" spans="1:7" x14ac:dyDescent="0.3">
      <c r="A765" s="2">
        <v>43979</v>
      </c>
      <c r="B765">
        <v>2.8439999999999999</v>
      </c>
      <c r="C765">
        <v>2.798</v>
      </c>
      <c r="D765">
        <v>2.851</v>
      </c>
      <c r="E765">
        <v>2.7839999999999998</v>
      </c>
      <c r="F765" t="s">
        <v>3470</v>
      </c>
      <c r="G765">
        <v>2.1899999999999999E-2</v>
      </c>
    </row>
    <row r="766" spans="1:7" x14ac:dyDescent="0.3">
      <c r="A766" s="2">
        <v>43978</v>
      </c>
      <c r="B766">
        <v>2.7829999999999999</v>
      </c>
      <c r="C766">
        <v>2.7349999999999999</v>
      </c>
      <c r="D766">
        <v>2.8220000000000001</v>
      </c>
      <c r="E766">
        <v>2.73</v>
      </c>
      <c r="F766" t="s">
        <v>8709</v>
      </c>
      <c r="G766">
        <v>2.1299999999999999E-2</v>
      </c>
    </row>
    <row r="767" spans="1:7" x14ac:dyDescent="0.3">
      <c r="A767" s="2">
        <v>43977</v>
      </c>
      <c r="B767">
        <v>2.7250000000000001</v>
      </c>
      <c r="C767">
        <v>2.6850000000000001</v>
      </c>
      <c r="D767">
        <v>2.7250000000000001</v>
      </c>
      <c r="E767">
        <v>2.6459999999999999</v>
      </c>
      <c r="F767" t="s">
        <v>3531</v>
      </c>
      <c r="G767">
        <v>2.1700000000000001E-2</v>
      </c>
    </row>
    <row r="768" spans="1:7" x14ac:dyDescent="0.3">
      <c r="A768" s="2">
        <v>43976</v>
      </c>
      <c r="B768">
        <v>2.6669999999999998</v>
      </c>
      <c r="C768">
        <v>2.6589999999999998</v>
      </c>
      <c r="D768">
        <v>2.6779999999999999</v>
      </c>
      <c r="E768">
        <v>2.6320000000000001</v>
      </c>
      <c r="F768" t="s">
        <v>3194</v>
      </c>
      <c r="G768">
        <v>2.5999999999999999E-3</v>
      </c>
    </row>
    <row r="769" spans="1:7" x14ac:dyDescent="0.3">
      <c r="A769" s="2">
        <v>43973</v>
      </c>
      <c r="B769">
        <v>2.66</v>
      </c>
      <c r="C769">
        <v>2.6240000000000001</v>
      </c>
      <c r="D769">
        <v>2.67</v>
      </c>
      <c r="E769">
        <v>2.6240000000000001</v>
      </c>
      <c r="F769" t="s">
        <v>8927</v>
      </c>
      <c r="G769">
        <v>6.1000000000000004E-3</v>
      </c>
    </row>
    <row r="770" spans="1:7" x14ac:dyDescent="0.3">
      <c r="A770" s="2">
        <v>43972</v>
      </c>
      <c r="B770">
        <v>2.6440000000000001</v>
      </c>
      <c r="C770">
        <v>2.62</v>
      </c>
      <c r="D770">
        <v>2.6509999999999998</v>
      </c>
      <c r="E770">
        <v>2.609</v>
      </c>
      <c r="F770" t="s">
        <v>3189</v>
      </c>
      <c r="G770">
        <v>-5.5399999999999998E-2</v>
      </c>
    </row>
    <row r="771" spans="1:7" x14ac:dyDescent="0.3">
      <c r="A771" s="2">
        <v>43971</v>
      </c>
      <c r="B771">
        <v>2.7989999999999999</v>
      </c>
      <c r="C771">
        <v>2.7919999999999998</v>
      </c>
      <c r="D771">
        <v>2.823</v>
      </c>
      <c r="E771">
        <v>2.76</v>
      </c>
      <c r="F771" t="s">
        <v>8633</v>
      </c>
      <c r="G771">
        <v>4.7000000000000002E-3</v>
      </c>
    </row>
    <row r="772" spans="1:7" x14ac:dyDescent="0.3">
      <c r="A772" s="2">
        <v>43970</v>
      </c>
      <c r="B772">
        <v>2.786</v>
      </c>
      <c r="C772">
        <v>2.8220000000000001</v>
      </c>
      <c r="D772">
        <v>2.89</v>
      </c>
      <c r="E772">
        <v>2.7829999999999999</v>
      </c>
      <c r="F772" t="s">
        <v>4513</v>
      </c>
      <c r="G772">
        <v>-2.8999999999999998E-3</v>
      </c>
    </row>
    <row r="773" spans="1:7" x14ac:dyDescent="0.3">
      <c r="A773" s="2">
        <v>43969</v>
      </c>
      <c r="B773">
        <v>2.794</v>
      </c>
      <c r="C773">
        <v>2.7309999999999999</v>
      </c>
      <c r="D773">
        <v>2.794</v>
      </c>
      <c r="E773">
        <v>2.7050000000000001</v>
      </c>
      <c r="F773" t="s">
        <v>8659</v>
      </c>
      <c r="G773">
        <v>3.5999999999999997E-2</v>
      </c>
    </row>
    <row r="774" spans="1:7" x14ac:dyDescent="0.3">
      <c r="A774" s="2">
        <v>43966</v>
      </c>
      <c r="B774">
        <v>2.6970000000000001</v>
      </c>
      <c r="C774">
        <v>2.7629999999999999</v>
      </c>
      <c r="D774">
        <v>2.7829999999999999</v>
      </c>
      <c r="E774">
        <v>2.6970000000000001</v>
      </c>
      <c r="F774" t="s">
        <v>2395</v>
      </c>
      <c r="G774">
        <v>-1.5299999999999999E-2</v>
      </c>
    </row>
    <row r="775" spans="1:7" x14ac:dyDescent="0.3">
      <c r="A775" s="2">
        <v>43965</v>
      </c>
      <c r="B775">
        <v>2.7389999999999999</v>
      </c>
      <c r="C775">
        <v>2.7240000000000002</v>
      </c>
      <c r="D775">
        <v>2.7570000000000001</v>
      </c>
      <c r="E775">
        <v>2.7</v>
      </c>
      <c r="F775" t="s">
        <v>2380</v>
      </c>
      <c r="G775">
        <v>-1.1000000000000001E-3</v>
      </c>
    </row>
    <row r="776" spans="1:7" x14ac:dyDescent="0.3">
      <c r="A776" s="2">
        <v>43964</v>
      </c>
      <c r="B776">
        <v>2.742</v>
      </c>
      <c r="C776">
        <v>2.7389999999999999</v>
      </c>
      <c r="D776">
        <v>2.794</v>
      </c>
      <c r="E776">
        <v>2.6909999999999998</v>
      </c>
      <c r="F776" t="s">
        <v>8785</v>
      </c>
      <c r="G776">
        <v>2.8999999999999998E-3</v>
      </c>
    </row>
    <row r="777" spans="1:7" x14ac:dyDescent="0.3">
      <c r="A777" s="2">
        <v>43963</v>
      </c>
      <c r="B777">
        <v>2.734</v>
      </c>
      <c r="C777">
        <v>2.68</v>
      </c>
      <c r="D777">
        <v>2.75</v>
      </c>
      <c r="E777">
        <v>2.68</v>
      </c>
      <c r="F777" t="s">
        <v>3226</v>
      </c>
      <c r="G777">
        <v>2.4E-2</v>
      </c>
    </row>
    <row r="778" spans="1:7" x14ac:dyDescent="0.3">
      <c r="A778" s="2">
        <v>43962</v>
      </c>
      <c r="B778">
        <v>2.67</v>
      </c>
      <c r="C778">
        <v>2.7450000000000001</v>
      </c>
      <c r="D778">
        <v>2.75</v>
      </c>
      <c r="E778">
        <v>2.6629999999999998</v>
      </c>
      <c r="F778" t="s">
        <v>8641</v>
      </c>
      <c r="G778">
        <v>-2.63E-2</v>
      </c>
    </row>
    <row r="779" spans="1:7" x14ac:dyDescent="0.3">
      <c r="A779" s="2">
        <v>43959</v>
      </c>
      <c r="B779">
        <v>2.742</v>
      </c>
      <c r="C779">
        <v>2.641</v>
      </c>
      <c r="D779">
        <v>2.758</v>
      </c>
      <c r="E779">
        <v>2.6059999999999999</v>
      </c>
      <c r="F779" t="s">
        <v>2390</v>
      </c>
      <c r="G779">
        <v>5.4600000000000003E-2</v>
      </c>
    </row>
    <row r="780" spans="1:7" x14ac:dyDescent="0.3">
      <c r="A780" s="2">
        <v>43958</v>
      </c>
      <c r="B780">
        <v>2.6</v>
      </c>
      <c r="C780">
        <v>2.5680000000000001</v>
      </c>
      <c r="D780">
        <v>2.62</v>
      </c>
      <c r="E780">
        <v>2.5550000000000002</v>
      </c>
      <c r="F780" t="s">
        <v>8651</v>
      </c>
      <c r="G780">
        <v>1.1299999999999999E-2</v>
      </c>
    </row>
    <row r="781" spans="1:7" x14ac:dyDescent="0.3">
      <c r="A781" s="2">
        <v>43957</v>
      </c>
      <c r="B781">
        <v>2.5710000000000002</v>
      </c>
      <c r="C781">
        <v>2.6880000000000002</v>
      </c>
      <c r="D781">
        <v>2.7989999999999999</v>
      </c>
      <c r="E781">
        <v>2.5640000000000001</v>
      </c>
      <c r="F781" t="s">
        <v>8867</v>
      </c>
      <c r="G781">
        <v>-2.8299999999999999E-2</v>
      </c>
    </row>
    <row r="782" spans="1:7" x14ac:dyDescent="0.3">
      <c r="A782" s="2">
        <v>43956</v>
      </c>
      <c r="B782">
        <v>2.6459999999999999</v>
      </c>
      <c r="C782">
        <v>2.6190000000000002</v>
      </c>
      <c r="D782">
        <v>2.66</v>
      </c>
      <c r="E782">
        <v>2.5979999999999999</v>
      </c>
      <c r="F782" t="s">
        <v>8839</v>
      </c>
      <c r="G782">
        <v>1.9300000000000001E-2</v>
      </c>
    </row>
    <row r="783" spans="1:7" x14ac:dyDescent="0.3">
      <c r="A783" s="2">
        <v>43955</v>
      </c>
      <c r="B783">
        <v>2.5960000000000001</v>
      </c>
      <c r="C783">
        <v>2.593</v>
      </c>
      <c r="D783">
        <v>2.6269999999999998</v>
      </c>
      <c r="E783">
        <v>2.5779999999999998</v>
      </c>
      <c r="F783" t="s">
        <v>8737</v>
      </c>
      <c r="G783">
        <v>4.0000000000000002E-4</v>
      </c>
    </row>
    <row r="784" spans="1:7" x14ac:dyDescent="0.3">
      <c r="A784" s="2">
        <v>43951</v>
      </c>
      <c r="B784">
        <v>2.5950000000000002</v>
      </c>
      <c r="C784">
        <v>2.6179999999999999</v>
      </c>
      <c r="D784">
        <v>2.64</v>
      </c>
      <c r="E784">
        <v>2.5710000000000002</v>
      </c>
      <c r="F784" t="s">
        <v>8771</v>
      </c>
      <c r="G784">
        <v>4.0000000000000002E-4</v>
      </c>
    </row>
    <row r="785" spans="1:7" x14ac:dyDescent="0.3">
      <c r="A785" s="2">
        <v>43950</v>
      </c>
      <c r="B785">
        <v>2.5939999999999999</v>
      </c>
      <c r="C785">
        <v>2.59</v>
      </c>
      <c r="D785">
        <v>2.61</v>
      </c>
      <c r="E785">
        <v>2.56</v>
      </c>
      <c r="F785" t="s">
        <v>2259</v>
      </c>
      <c r="G785">
        <v>1.5699999999999999E-2</v>
      </c>
    </row>
    <row r="786" spans="1:7" x14ac:dyDescent="0.3">
      <c r="A786" s="2">
        <v>43949</v>
      </c>
      <c r="B786">
        <v>2.5539999999999998</v>
      </c>
      <c r="C786">
        <v>2.5369999999999999</v>
      </c>
      <c r="D786">
        <v>2.57</v>
      </c>
      <c r="E786">
        <v>2.5219999999999998</v>
      </c>
      <c r="F786" t="s">
        <v>3194</v>
      </c>
      <c r="G786">
        <v>7.1000000000000004E-3</v>
      </c>
    </row>
    <row r="787" spans="1:7" x14ac:dyDescent="0.3">
      <c r="A787" s="2">
        <v>43948</v>
      </c>
      <c r="B787">
        <v>2.536</v>
      </c>
      <c r="C787">
        <v>2.5590000000000002</v>
      </c>
      <c r="D787">
        <v>2.56</v>
      </c>
      <c r="E787">
        <v>2.5209999999999999</v>
      </c>
      <c r="F787" t="s">
        <v>452</v>
      </c>
      <c r="G787">
        <v>2E-3</v>
      </c>
    </row>
    <row r="788" spans="1:7" x14ac:dyDescent="0.3">
      <c r="A788" s="2">
        <v>43945</v>
      </c>
      <c r="B788">
        <v>2.5310000000000001</v>
      </c>
      <c r="C788">
        <v>2.5</v>
      </c>
      <c r="D788">
        <v>2.5489999999999999</v>
      </c>
      <c r="E788">
        <v>2.4620000000000002</v>
      </c>
      <c r="F788" t="s">
        <v>2892</v>
      </c>
      <c r="G788">
        <v>1.4E-2</v>
      </c>
    </row>
    <row r="789" spans="1:7" x14ac:dyDescent="0.3">
      <c r="A789" s="2">
        <v>43944</v>
      </c>
      <c r="B789">
        <v>2.496</v>
      </c>
      <c r="C789">
        <v>2.512</v>
      </c>
      <c r="D789">
        <v>2.512</v>
      </c>
      <c r="E789">
        <v>2.4569999999999999</v>
      </c>
      <c r="F789" t="s">
        <v>10414</v>
      </c>
      <c r="G789">
        <v>4.4000000000000003E-3</v>
      </c>
    </row>
    <row r="790" spans="1:7" x14ac:dyDescent="0.3">
      <c r="A790" s="2">
        <v>43943</v>
      </c>
      <c r="B790">
        <v>2.4849999999999999</v>
      </c>
      <c r="C790">
        <v>2.431</v>
      </c>
      <c r="D790">
        <v>2.4910000000000001</v>
      </c>
      <c r="E790">
        <v>2.431</v>
      </c>
      <c r="F790" t="s">
        <v>2870</v>
      </c>
      <c r="G790">
        <v>2.2599999999999999E-2</v>
      </c>
    </row>
    <row r="791" spans="1:7" x14ac:dyDescent="0.3">
      <c r="A791" s="2">
        <v>43942</v>
      </c>
      <c r="B791">
        <v>2.4300000000000002</v>
      </c>
      <c r="C791">
        <v>2.52</v>
      </c>
      <c r="D791">
        <v>2.52</v>
      </c>
      <c r="E791">
        <v>2.423</v>
      </c>
      <c r="F791" t="s">
        <v>8651</v>
      </c>
      <c r="G791">
        <v>-3.9100000000000003E-2</v>
      </c>
    </row>
    <row r="792" spans="1:7" x14ac:dyDescent="0.3">
      <c r="A792" s="2">
        <v>43941</v>
      </c>
      <c r="B792">
        <v>2.5289999999999999</v>
      </c>
      <c r="C792">
        <v>2.5169999999999999</v>
      </c>
      <c r="D792">
        <v>2.5369999999999999</v>
      </c>
      <c r="E792">
        <v>2.4950000000000001</v>
      </c>
      <c r="F792" t="s">
        <v>526</v>
      </c>
      <c r="G792">
        <v>2.8E-3</v>
      </c>
    </row>
    <row r="793" spans="1:7" x14ac:dyDescent="0.3">
      <c r="A793" s="2">
        <v>43938</v>
      </c>
      <c r="B793">
        <v>2.5219999999999998</v>
      </c>
      <c r="C793">
        <v>2.4969999999999999</v>
      </c>
      <c r="D793">
        <v>2.5219999999999998</v>
      </c>
      <c r="E793">
        <v>2.4849999999999999</v>
      </c>
      <c r="F793" t="s">
        <v>10431</v>
      </c>
      <c r="G793">
        <v>2.52E-2</v>
      </c>
    </row>
    <row r="794" spans="1:7" x14ac:dyDescent="0.3">
      <c r="A794" s="2">
        <v>43937</v>
      </c>
      <c r="B794">
        <v>2.46</v>
      </c>
      <c r="C794">
        <v>2.5009999999999999</v>
      </c>
      <c r="D794">
        <v>2.5249999999999999</v>
      </c>
      <c r="E794">
        <v>2.4569999999999999</v>
      </c>
      <c r="F794" t="s">
        <v>4585</v>
      </c>
      <c r="G794">
        <v>-1.95E-2</v>
      </c>
    </row>
    <row r="795" spans="1:7" x14ac:dyDescent="0.3">
      <c r="A795" s="2">
        <v>43936</v>
      </c>
      <c r="B795">
        <v>2.5089999999999999</v>
      </c>
      <c r="C795">
        <v>2.5920000000000001</v>
      </c>
      <c r="D795">
        <v>2.64</v>
      </c>
      <c r="E795">
        <v>2.5089999999999999</v>
      </c>
      <c r="F795" t="s">
        <v>4624</v>
      </c>
      <c r="G795">
        <v>-3.0200000000000001E-2</v>
      </c>
    </row>
    <row r="796" spans="1:7" x14ac:dyDescent="0.3">
      <c r="A796" s="2">
        <v>43935</v>
      </c>
      <c r="B796">
        <v>2.5870000000000002</v>
      </c>
      <c r="C796">
        <v>2.5099999999999998</v>
      </c>
      <c r="D796">
        <v>2.605</v>
      </c>
      <c r="E796">
        <v>2.5089999999999999</v>
      </c>
      <c r="F796" t="s">
        <v>8664</v>
      </c>
      <c r="G796">
        <v>4.3999999999999997E-2</v>
      </c>
    </row>
    <row r="797" spans="1:7" x14ac:dyDescent="0.3">
      <c r="A797" s="2">
        <v>43930</v>
      </c>
      <c r="B797">
        <v>2.4780000000000002</v>
      </c>
      <c r="C797">
        <v>2.4660000000000002</v>
      </c>
      <c r="D797">
        <v>2.4780000000000002</v>
      </c>
      <c r="E797">
        <v>2.419</v>
      </c>
      <c r="F797" t="s">
        <v>8676</v>
      </c>
      <c r="G797">
        <v>1.23E-2</v>
      </c>
    </row>
    <row r="798" spans="1:7" x14ac:dyDescent="0.3">
      <c r="A798" s="2">
        <v>43929</v>
      </c>
      <c r="B798">
        <v>2.448</v>
      </c>
      <c r="C798">
        <v>2.4260000000000002</v>
      </c>
      <c r="D798">
        <v>2.448</v>
      </c>
      <c r="E798">
        <v>2.38</v>
      </c>
      <c r="F798" t="s">
        <v>3464</v>
      </c>
      <c r="G798">
        <v>1.49E-2</v>
      </c>
    </row>
    <row r="799" spans="1:7" x14ac:dyDescent="0.3">
      <c r="A799" s="2">
        <v>43928</v>
      </c>
      <c r="B799">
        <v>2.4119999999999999</v>
      </c>
      <c r="C799">
        <v>2.3759999999999999</v>
      </c>
      <c r="D799">
        <v>2.4430000000000001</v>
      </c>
      <c r="E799">
        <v>2.3570000000000002</v>
      </c>
      <c r="F799" t="s">
        <v>3220</v>
      </c>
      <c r="G799">
        <v>3.3399999999999999E-2</v>
      </c>
    </row>
    <row r="800" spans="1:7" x14ac:dyDescent="0.3">
      <c r="A800" s="2">
        <v>43927</v>
      </c>
      <c r="B800">
        <v>2.3340000000000001</v>
      </c>
      <c r="C800">
        <v>2.3279999999999998</v>
      </c>
      <c r="D800">
        <v>2.351</v>
      </c>
      <c r="E800">
        <v>2.3029999999999999</v>
      </c>
      <c r="F800" t="s">
        <v>2877</v>
      </c>
      <c r="G800">
        <v>1.7899999999999999E-2</v>
      </c>
    </row>
    <row r="801" spans="1:7" x14ac:dyDescent="0.3">
      <c r="A801" s="2">
        <v>43924</v>
      </c>
      <c r="B801">
        <v>2.2930000000000001</v>
      </c>
      <c r="C801">
        <v>2.2959999999999998</v>
      </c>
      <c r="D801">
        <v>2.3180000000000001</v>
      </c>
      <c r="E801">
        <v>2.2549999999999999</v>
      </c>
      <c r="F801" t="s">
        <v>8655</v>
      </c>
      <c r="G801">
        <v>8.9999999999999998E-4</v>
      </c>
    </row>
    <row r="802" spans="1:7" x14ac:dyDescent="0.3">
      <c r="A802" s="2">
        <v>43923</v>
      </c>
      <c r="B802">
        <v>2.2909999999999999</v>
      </c>
      <c r="C802">
        <v>2.3039999999999998</v>
      </c>
      <c r="D802">
        <v>2.3220000000000001</v>
      </c>
      <c r="E802">
        <v>2.2440000000000002</v>
      </c>
      <c r="F802" t="s">
        <v>8836</v>
      </c>
      <c r="G802">
        <v>1.4200000000000001E-2</v>
      </c>
    </row>
    <row r="803" spans="1:7" x14ac:dyDescent="0.3">
      <c r="A803" s="2">
        <v>43922</v>
      </c>
      <c r="B803">
        <v>2.2589999999999999</v>
      </c>
      <c r="C803">
        <v>2.23</v>
      </c>
      <c r="D803">
        <v>2.2759999999999998</v>
      </c>
      <c r="E803">
        <v>2.1859999999999999</v>
      </c>
      <c r="F803" t="s">
        <v>4533</v>
      </c>
      <c r="G803">
        <v>0</v>
      </c>
    </row>
    <row r="804" spans="1:7" x14ac:dyDescent="0.3">
      <c r="A804" s="2">
        <v>43921</v>
      </c>
      <c r="B804">
        <v>2.2589999999999999</v>
      </c>
      <c r="C804">
        <v>2.2189999999999999</v>
      </c>
      <c r="D804">
        <v>2.29</v>
      </c>
      <c r="E804">
        <v>2.177</v>
      </c>
      <c r="F804" t="s">
        <v>3263</v>
      </c>
      <c r="G804">
        <v>2.92E-2</v>
      </c>
    </row>
    <row r="805" spans="1:7" x14ac:dyDescent="0.3">
      <c r="A805" s="2">
        <v>43920</v>
      </c>
      <c r="B805">
        <v>2.1949999999999998</v>
      </c>
      <c r="C805">
        <v>2.1800000000000002</v>
      </c>
      <c r="D805">
        <v>2.2599999999999998</v>
      </c>
      <c r="E805">
        <v>2.14</v>
      </c>
      <c r="F805" t="s">
        <v>546</v>
      </c>
      <c r="G805">
        <v>1.7600000000000001E-2</v>
      </c>
    </row>
    <row r="806" spans="1:7" x14ac:dyDescent="0.3">
      <c r="A806" s="2">
        <v>43917</v>
      </c>
      <c r="B806">
        <v>2.157</v>
      </c>
      <c r="C806">
        <v>2.165</v>
      </c>
      <c r="D806">
        <v>2.23</v>
      </c>
      <c r="E806">
        <v>2.125</v>
      </c>
      <c r="F806" t="s">
        <v>4648</v>
      </c>
      <c r="G806">
        <v>-6.8999999999999999E-3</v>
      </c>
    </row>
    <row r="807" spans="1:7" x14ac:dyDescent="0.3">
      <c r="A807" s="2">
        <v>43916</v>
      </c>
      <c r="B807">
        <v>2.1720000000000002</v>
      </c>
      <c r="C807">
        <v>2.2000000000000002</v>
      </c>
      <c r="D807">
        <v>2.2410000000000001</v>
      </c>
      <c r="E807">
        <v>2.109</v>
      </c>
      <c r="F807" t="s">
        <v>8735</v>
      </c>
      <c r="G807">
        <v>-2.47E-2</v>
      </c>
    </row>
    <row r="808" spans="1:7" x14ac:dyDescent="0.3">
      <c r="A808" s="2">
        <v>43915</v>
      </c>
      <c r="B808">
        <v>2.2269999999999999</v>
      </c>
      <c r="C808">
        <v>2.3029999999999999</v>
      </c>
      <c r="D808">
        <v>2.335</v>
      </c>
      <c r="E808">
        <v>2.2040000000000002</v>
      </c>
      <c r="F808" t="s">
        <v>4546</v>
      </c>
      <c r="G808">
        <v>-1.4200000000000001E-2</v>
      </c>
    </row>
    <row r="809" spans="1:7" x14ac:dyDescent="0.3">
      <c r="A809" s="2">
        <v>43914</v>
      </c>
      <c r="B809">
        <v>2.2589999999999999</v>
      </c>
      <c r="C809">
        <v>2.2549999999999999</v>
      </c>
      <c r="D809">
        <v>2.27</v>
      </c>
      <c r="E809">
        <v>2.202</v>
      </c>
      <c r="F809" t="s">
        <v>4743</v>
      </c>
      <c r="G809">
        <v>2.5899999999999999E-2</v>
      </c>
    </row>
    <row r="810" spans="1:7" x14ac:dyDescent="0.3">
      <c r="A810" s="2">
        <v>43913</v>
      </c>
      <c r="B810">
        <v>2.202</v>
      </c>
      <c r="C810">
        <v>2.1789999999999998</v>
      </c>
      <c r="D810">
        <v>2.2839999999999998</v>
      </c>
      <c r="E810">
        <v>2.149</v>
      </c>
      <c r="F810" t="s">
        <v>3711</v>
      </c>
      <c r="G810">
        <v>-3.2099999999999997E-2</v>
      </c>
    </row>
    <row r="811" spans="1:7" x14ac:dyDescent="0.3">
      <c r="A811" s="2">
        <v>43910</v>
      </c>
      <c r="B811">
        <v>2.2749999999999999</v>
      </c>
      <c r="C811">
        <v>2.2130000000000001</v>
      </c>
      <c r="D811">
        <v>2.3039999999999998</v>
      </c>
      <c r="E811">
        <v>2.1379999999999999</v>
      </c>
      <c r="F811" t="s">
        <v>4143</v>
      </c>
      <c r="G811">
        <v>6.6600000000000006E-2</v>
      </c>
    </row>
    <row r="812" spans="1:7" x14ac:dyDescent="0.3">
      <c r="A812" s="2">
        <v>43909</v>
      </c>
      <c r="B812">
        <v>2.133</v>
      </c>
      <c r="C812">
        <v>1.9770000000000001</v>
      </c>
      <c r="D812">
        <v>2.1739999999999999</v>
      </c>
      <c r="E812">
        <v>1.9510000000000001</v>
      </c>
      <c r="F812" t="s">
        <v>4017</v>
      </c>
      <c r="G812">
        <v>8.6300000000000002E-2</v>
      </c>
    </row>
    <row r="813" spans="1:7" x14ac:dyDescent="0.3">
      <c r="A813" s="2">
        <v>43908</v>
      </c>
      <c r="B813">
        <v>1.964</v>
      </c>
      <c r="C813">
        <v>1.893</v>
      </c>
      <c r="D813">
        <v>2.0870000000000002</v>
      </c>
      <c r="E813">
        <v>1.88</v>
      </c>
      <c r="F813" t="s">
        <v>4269</v>
      </c>
      <c r="G813">
        <v>1.03E-2</v>
      </c>
    </row>
    <row r="814" spans="1:7" x14ac:dyDescent="0.3">
      <c r="A814" s="2">
        <v>43907</v>
      </c>
      <c r="B814">
        <v>1.944</v>
      </c>
      <c r="C814">
        <v>1.903</v>
      </c>
      <c r="D814">
        <v>1.9490000000000001</v>
      </c>
      <c r="E814">
        <v>1.8009999999999999</v>
      </c>
      <c r="F814" t="s">
        <v>4694</v>
      </c>
      <c r="G814">
        <v>6.2300000000000001E-2</v>
      </c>
    </row>
    <row r="815" spans="1:7" x14ac:dyDescent="0.3">
      <c r="A815" s="2">
        <v>43906</v>
      </c>
      <c r="B815">
        <v>1.829</v>
      </c>
      <c r="C815">
        <v>1.7829999999999999</v>
      </c>
      <c r="D815">
        <v>1.855</v>
      </c>
      <c r="E815">
        <v>1.722</v>
      </c>
      <c r="F815" t="s">
        <v>4325</v>
      </c>
      <c r="G815">
        <v>-1.67E-2</v>
      </c>
    </row>
    <row r="816" spans="1:7" x14ac:dyDescent="0.3">
      <c r="A816" s="2">
        <v>43903</v>
      </c>
      <c r="B816">
        <v>1.86</v>
      </c>
      <c r="C816">
        <v>1.9390000000000001</v>
      </c>
      <c r="D816">
        <v>1.97</v>
      </c>
      <c r="E816">
        <v>1.825</v>
      </c>
      <c r="F816" t="s">
        <v>4205</v>
      </c>
      <c r="G816">
        <v>-1.8499999999999999E-2</v>
      </c>
    </row>
    <row r="817" spans="1:7" x14ac:dyDescent="0.3">
      <c r="A817" s="2">
        <v>43902</v>
      </c>
      <c r="B817">
        <v>1.895</v>
      </c>
      <c r="C817">
        <v>2.0099999999999998</v>
      </c>
      <c r="D817">
        <v>2.0289999999999999</v>
      </c>
      <c r="E817">
        <v>1.895</v>
      </c>
      <c r="F817" t="s">
        <v>4476</v>
      </c>
      <c r="G817">
        <v>-0.1004</v>
      </c>
    </row>
    <row r="818" spans="1:7" x14ac:dyDescent="0.3">
      <c r="A818" s="2">
        <v>43901</v>
      </c>
      <c r="B818">
        <v>2.1070000000000002</v>
      </c>
      <c r="C818">
        <v>2.17</v>
      </c>
      <c r="D818">
        <v>2.1840000000000002</v>
      </c>
      <c r="E818">
        <v>2.1019999999999999</v>
      </c>
      <c r="F818" t="s">
        <v>3532</v>
      </c>
      <c r="G818">
        <v>-1.3599999999999999E-2</v>
      </c>
    </row>
    <row r="819" spans="1:7" x14ac:dyDescent="0.3">
      <c r="A819" s="2">
        <v>43900</v>
      </c>
      <c r="B819">
        <v>2.1360000000000001</v>
      </c>
      <c r="C819">
        <v>2.2080000000000002</v>
      </c>
      <c r="D819">
        <v>2.2629999999999999</v>
      </c>
      <c r="E819">
        <v>2.1339999999999999</v>
      </c>
      <c r="F819" t="s">
        <v>4553</v>
      </c>
      <c r="G819">
        <v>-2.3800000000000002E-2</v>
      </c>
    </row>
    <row r="820" spans="1:7" x14ac:dyDescent="0.3">
      <c r="A820" s="2">
        <v>43899</v>
      </c>
      <c r="B820">
        <v>2.1880000000000002</v>
      </c>
      <c r="C820">
        <v>2.222</v>
      </c>
      <c r="D820">
        <v>2.2709999999999999</v>
      </c>
      <c r="E820">
        <v>2.1680000000000001</v>
      </c>
      <c r="F820" t="s">
        <v>4094</v>
      </c>
      <c r="G820">
        <v>-6.0499999999999998E-2</v>
      </c>
    </row>
    <row r="821" spans="1:7" x14ac:dyDescent="0.3">
      <c r="A821" s="2">
        <v>43896</v>
      </c>
      <c r="B821">
        <v>2.3290000000000002</v>
      </c>
      <c r="C821">
        <v>2.2799999999999998</v>
      </c>
      <c r="D821">
        <v>2.3380000000000001</v>
      </c>
      <c r="E821">
        <v>2.27</v>
      </c>
      <c r="F821" t="s">
        <v>3826</v>
      </c>
      <c r="G821">
        <v>-1.6999999999999999E-3</v>
      </c>
    </row>
    <row r="822" spans="1:7" x14ac:dyDescent="0.3">
      <c r="A822" s="2">
        <v>43895</v>
      </c>
      <c r="B822">
        <v>2.3330000000000002</v>
      </c>
      <c r="C822">
        <v>2.3679999999999999</v>
      </c>
      <c r="D822">
        <v>2.3769999999999998</v>
      </c>
      <c r="E822">
        <v>2.2890000000000001</v>
      </c>
      <c r="F822" t="s">
        <v>4017</v>
      </c>
      <c r="G822">
        <v>-6.4000000000000003E-3</v>
      </c>
    </row>
    <row r="823" spans="1:7" x14ac:dyDescent="0.3">
      <c r="A823" s="2">
        <v>43894</v>
      </c>
      <c r="B823">
        <v>2.3479999999999999</v>
      </c>
      <c r="C823">
        <v>2.3420000000000001</v>
      </c>
      <c r="D823">
        <v>2.3540000000000001</v>
      </c>
      <c r="E823">
        <v>2.3210000000000002</v>
      </c>
      <c r="F823" t="s">
        <v>3805</v>
      </c>
      <c r="G823">
        <v>6.0000000000000001E-3</v>
      </c>
    </row>
    <row r="824" spans="1:7" x14ac:dyDescent="0.3">
      <c r="A824" s="2">
        <v>43893</v>
      </c>
      <c r="B824">
        <v>2.3340000000000001</v>
      </c>
      <c r="C824">
        <v>2.4020000000000001</v>
      </c>
      <c r="D824">
        <v>2.4260000000000002</v>
      </c>
      <c r="E824">
        <v>2.3250000000000002</v>
      </c>
      <c r="F824" t="s">
        <v>1714</v>
      </c>
      <c r="G824">
        <v>-1.5599999999999999E-2</v>
      </c>
    </row>
    <row r="825" spans="1:7" x14ac:dyDescent="0.3">
      <c r="A825" s="2">
        <v>43892</v>
      </c>
      <c r="B825">
        <v>2.371</v>
      </c>
      <c r="C825">
        <v>2.4049999999999998</v>
      </c>
      <c r="D825">
        <v>2.4249999999999998</v>
      </c>
      <c r="E825">
        <v>2.3290000000000002</v>
      </c>
      <c r="F825" t="s">
        <v>8784</v>
      </c>
      <c r="G825">
        <v>4.1999999999999997E-3</v>
      </c>
    </row>
    <row r="826" spans="1:7" x14ac:dyDescent="0.3">
      <c r="A826" s="2">
        <v>43889</v>
      </c>
      <c r="B826">
        <v>2.3610000000000002</v>
      </c>
      <c r="C826">
        <v>2.3730000000000002</v>
      </c>
      <c r="D826">
        <v>2.4079999999999999</v>
      </c>
      <c r="E826">
        <v>2.3279999999999998</v>
      </c>
      <c r="F826" t="s">
        <v>3479</v>
      </c>
      <c r="G826">
        <v>-3.7100000000000001E-2</v>
      </c>
    </row>
    <row r="827" spans="1:7" x14ac:dyDescent="0.3">
      <c r="A827" s="2">
        <v>43888</v>
      </c>
      <c r="B827">
        <v>2.452</v>
      </c>
      <c r="C827">
        <v>2.5270000000000001</v>
      </c>
      <c r="D827">
        <v>2.536</v>
      </c>
      <c r="E827">
        <v>2.452</v>
      </c>
      <c r="F827" t="s">
        <v>3766</v>
      </c>
      <c r="G827">
        <v>-3.8399999999999997E-2</v>
      </c>
    </row>
    <row r="828" spans="1:7" x14ac:dyDescent="0.3">
      <c r="A828" s="2">
        <v>43887</v>
      </c>
      <c r="B828">
        <v>2.5499999999999998</v>
      </c>
      <c r="C828">
        <v>2.57</v>
      </c>
      <c r="D828">
        <v>2.5739999999999998</v>
      </c>
      <c r="E828">
        <v>2.4380000000000002</v>
      </c>
      <c r="F828" t="s">
        <v>3832</v>
      </c>
      <c r="G828">
        <v>-1.3899999999999999E-2</v>
      </c>
    </row>
    <row r="829" spans="1:7" x14ac:dyDescent="0.3">
      <c r="A829" s="2">
        <v>43886</v>
      </c>
      <c r="B829">
        <v>2.5859999999999999</v>
      </c>
      <c r="C829">
        <v>2.585</v>
      </c>
      <c r="D829">
        <v>2.6160000000000001</v>
      </c>
      <c r="E829">
        <v>2.5760000000000001</v>
      </c>
      <c r="F829" t="s">
        <v>3532</v>
      </c>
      <c r="G829">
        <v>5.1000000000000004E-3</v>
      </c>
    </row>
    <row r="830" spans="1:7" x14ac:dyDescent="0.3">
      <c r="A830" s="2">
        <v>43885</v>
      </c>
      <c r="B830">
        <v>2.573</v>
      </c>
      <c r="C830">
        <v>2.605</v>
      </c>
      <c r="D830">
        <v>2.6240000000000001</v>
      </c>
      <c r="E830">
        <v>2.5710000000000002</v>
      </c>
      <c r="F830" t="s">
        <v>8792</v>
      </c>
      <c r="G830">
        <v>-2.7199999999999998E-2</v>
      </c>
    </row>
    <row r="831" spans="1:7" x14ac:dyDescent="0.3">
      <c r="A831" s="2">
        <v>43882</v>
      </c>
      <c r="B831">
        <v>2.645</v>
      </c>
      <c r="C831">
        <v>2.609</v>
      </c>
      <c r="D831">
        <v>2.6520000000000001</v>
      </c>
      <c r="E831">
        <v>2.5979999999999999</v>
      </c>
      <c r="F831" t="s">
        <v>457</v>
      </c>
      <c r="G831">
        <v>1.38E-2</v>
      </c>
    </row>
    <row r="832" spans="1:7" x14ac:dyDescent="0.3">
      <c r="A832" s="2">
        <v>43881</v>
      </c>
      <c r="B832">
        <v>2.609</v>
      </c>
      <c r="C832">
        <v>2.597</v>
      </c>
      <c r="D832">
        <v>2.6280000000000001</v>
      </c>
      <c r="E832">
        <v>2.552</v>
      </c>
      <c r="F832" t="s">
        <v>1495</v>
      </c>
      <c r="G832">
        <v>4.1999999999999997E-3</v>
      </c>
    </row>
    <row r="833" spans="1:7" x14ac:dyDescent="0.3">
      <c r="A833" s="2">
        <v>43880</v>
      </c>
      <c r="B833">
        <v>2.5979999999999999</v>
      </c>
      <c r="C833">
        <v>2.65</v>
      </c>
      <c r="D833">
        <v>2.66</v>
      </c>
      <c r="E833">
        <v>2.5659999999999998</v>
      </c>
      <c r="F833" t="s">
        <v>4636</v>
      </c>
      <c r="G833">
        <v>-1.0699999999999999E-2</v>
      </c>
    </row>
    <row r="834" spans="1:7" x14ac:dyDescent="0.3">
      <c r="A834" s="2">
        <v>43879</v>
      </c>
      <c r="B834">
        <v>2.6259999999999999</v>
      </c>
      <c r="C834">
        <v>2.6019999999999999</v>
      </c>
      <c r="D834">
        <v>2.6320000000000001</v>
      </c>
      <c r="E834">
        <v>2.5870000000000002</v>
      </c>
      <c r="F834" t="s">
        <v>3432</v>
      </c>
      <c r="G834">
        <v>8.8000000000000005E-3</v>
      </c>
    </row>
    <row r="835" spans="1:7" x14ac:dyDescent="0.3">
      <c r="A835" s="2">
        <v>43878</v>
      </c>
      <c r="B835">
        <v>2.6030000000000002</v>
      </c>
      <c r="C835">
        <v>2.6</v>
      </c>
      <c r="D835">
        <v>2.6080000000000001</v>
      </c>
      <c r="E835">
        <v>2.5870000000000002</v>
      </c>
      <c r="F835" t="s">
        <v>2369</v>
      </c>
      <c r="G835">
        <v>7.7000000000000002E-3</v>
      </c>
    </row>
    <row r="836" spans="1:7" x14ac:dyDescent="0.3">
      <c r="A836" s="2">
        <v>43875</v>
      </c>
      <c r="B836">
        <v>2.5830000000000002</v>
      </c>
      <c r="C836">
        <v>2.5920000000000001</v>
      </c>
      <c r="D836">
        <v>2.609</v>
      </c>
      <c r="E836">
        <v>2.577</v>
      </c>
      <c r="F836" t="s">
        <v>453</v>
      </c>
      <c r="G836">
        <v>1.1999999999999999E-3</v>
      </c>
    </row>
    <row r="837" spans="1:7" x14ac:dyDescent="0.3">
      <c r="A837" s="2">
        <v>43874</v>
      </c>
      <c r="B837">
        <v>2.58</v>
      </c>
      <c r="C837">
        <v>2.6019999999999999</v>
      </c>
      <c r="D837">
        <v>2.605</v>
      </c>
      <c r="E837">
        <v>2.5609999999999999</v>
      </c>
      <c r="F837" t="s">
        <v>3224</v>
      </c>
      <c r="G837">
        <v>-8.0999999999999996E-3</v>
      </c>
    </row>
    <row r="838" spans="1:7" x14ac:dyDescent="0.3">
      <c r="A838" s="2">
        <v>43873</v>
      </c>
      <c r="B838">
        <v>2.601</v>
      </c>
      <c r="C838">
        <v>2.58</v>
      </c>
      <c r="D838">
        <v>2.609</v>
      </c>
      <c r="E838">
        <v>2.5630000000000002</v>
      </c>
      <c r="F838" t="s">
        <v>4486</v>
      </c>
      <c r="G838">
        <v>1.1299999999999999E-2</v>
      </c>
    </row>
    <row r="839" spans="1:7" x14ac:dyDescent="0.3">
      <c r="A839" s="2">
        <v>43872</v>
      </c>
      <c r="B839">
        <v>2.5720000000000001</v>
      </c>
      <c r="C839">
        <v>2.5529999999999999</v>
      </c>
      <c r="D839">
        <v>2.609</v>
      </c>
      <c r="E839">
        <v>2.5529999999999999</v>
      </c>
      <c r="F839" t="s">
        <v>8792</v>
      </c>
      <c r="G839">
        <v>9.4000000000000004E-3</v>
      </c>
    </row>
    <row r="840" spans="1:7" x14ac:dyDescent="0.3">
      <c r="A840" s="2">
        <v>43871</v>
      </c>
      <c r="B840">
        <v>2.548</v>
      </c>
      <c r="C840">
        <v>2.601</v>
      </c>
      <c r="D840">
        <v>2.6150000000000002</v>
      </c>
      <c r="E840">
        <v>2.548</v>
      </c>
      <c r="F840" t="s">
        <v>2266</v>
      </c>
      <c r="G840">
        <v>-1.9199999999999998E-2</v>
      </c>
    </row>
    <row r="841" spans="1:7" x14ac:dyDescent="0.3">
      <c r="A841" s="2">
        <v>43868</v>
      </c>
      <c r="B841">
        <v>2.5979999999999999</v>
      </c>
      <c r="C841">
        <v>2.6190000000000002</v>
      </c>
      <c r="D841">
        <v>2.625</v>
      </c>
      <c r="E841">
        <v>2.5979999999999999</v>
      </c>
      <c r="F841" t="s">
        <v>2391</v>
      </c>
      <c r="G841">
        <v>-3.0999999999999999E-3</v>
      </c>
    </row>
    <row r="842" spans="1:7" x14ac:dyDescent="0.3">
      <c r="A842" s="2">
        <v>43867</v>
      </c>
      <c r="B842">
        <v>2.6059999999999999</v>
      </c>
      <c r="C842">
        <v>2.6110000000000002</v>
      </c>
      <c r="D842">
        <v>2.665</v>
      </c>
      <c r="E842">
        <v>2.5939999999999999</v>
      </c>
      <c r="F842" t="s">
        <v>8630</v>
      </c>
      <c r="G842">
        <v>6.6E-3</v>
      </c>
    </row>
    <row r="843" spans="1:7" x14ac:dyDescent="0.3">
      <c r="A843" s="2">
        <v>43866</v>
      </c>
      <c r="B843">
        <v>2.589</v>
      </c>
      <c r="C843">
        <v>2.746</v>
      </c>
      <c r="D843">
        <v>2.746</v>
      </c>
      <c r="E843">
        <v>2.5840000000000001</v>
      </c>
      <c r="F843" t="s">
        <v>10432</v>
      </c>
      <c r="G843">
        <v>-5.6099999999999997E-2</v>
      </c>
    </row>
    <row r="844" spans="1:7" x14ac:dyDescent="0.3">
      <c r="A844" s="2">
        <v>43865</v>
      </c>
      <c r="B844">
        <v>2.7429999999999999</v>
      </c>
      <c r="C844">
        <v>2.7389999999999999</v>
      </c>
      <c r="D844">
        <v>2.7959999999999998</v>
      </c>
      <c r="E844">
        <v>2.726</v>
      </c>
      <c r="F844" t="s">
        <v>8745</v>
      </c>
      <c r="G844">
        <v>2.2000000000000001E-3</v>
      </c>
    </row>
    <row r="845" spans="1:7" x14ac:dyDescent="0.3">
      <c r="A845" s="2">
        <v>43864</v>
      </c>
      <c r="B845">
        <v>2.7370000000000001</v>
      </c>
      <c r="C845">
        <v>2.73</v>
      </c>
      <c r="D845">
        <v>2.7490000000000001</v>
      </c>
      <c r="E845">
        <v>2.7210000000000001</v>
      </c>
      <c r="F845" t="s">
        <v>268</v>
      </c>
      <c r="G845">
        <v>1.5E-3</v>
      </c>
    </row>
    <row r="846" spans="1:7" x14ac:dyDescent="0.3">
      <c r="A846" s="2">
        <v>43861</v>
      </c>
      <c r="B846">
        <v>2.7330000000000001</v>
      </c>
      <c r="C846">
        <v>2.7759999999999998</v>
      </c>
      <c r="D846">
        <v>2.7829999999999999</v>
      </c>
      <c r="E846">
        <v>2.7330000000000001</v>
      </c>
      <c r="F846" t="s">
        <v>454</v>
      </c>
      <c r="G846">
        <v>-1.01E-2</v>
      </c>
    </row>
    <row r="847" spans="1:7" x14ac:dyDescent="0.3">
      <c r="A847" s="2">
        <v>43860</v>
      </c>
      <c r="B847">
        <v>2.7610000000000001</v>
      </c>
      <c r="C847">
        <v>2.8130000000000002</v>
      </c>
      <c r="D847">
        <v>2.8130000000000002</v>
      </c>
      <c r="E847">
        <v>2.7610000000000001</v>
      </c>
      <c r="F847" t="s">
        <v>3238</v>
      </c>
      <c r="G847">
        <v>-2.3300000000000001E-2</v>
      </c>
    </row>
    <row r="848" spans="1:7" x14ac:dyDescent="0.3">
      <c r="A848" s="2">
        <v>43859</v>
      </c>
      <c r="B848">
        <v>2.827</v>
      </c>
      <c r="C848">
        <v>2.798</v>
      </c>
      <c r="D848">
        <v>2.8420000000000001</v>
      </c>
      <c r="E848">
        <v>2.786</v>
      </c>
      <c r="F848" t="s">
        <v>8786</v>
      </c>
      <c r="G848">
        <v>1.0699999999999999E-2</v>
      </c>
    </row>
    <row r="849" spans="1:7" x14ac:dyDescent="0.3">
      <c r="A849" s="2">
        <v>43858</v>
      </c>
      <c r="B849">
        <v>2.7970000000000002</v>
      </c>
      <c r="C849">
        <v>2.7719999999999998</v>
      </c>
      <c r="D849">
        <v>2.7970000000000002</v>
      </c>
      <c r="E849">
        <v>2.7549999999999999</v>
      </c>
      <c r="F849" t="s">
        <v>547</v>
      </c>
      <c r="G849">
        <v>2.76E-2</v>
      </c>
    </row>
    <row r="850" spans="1:7" x14ac:dyDescent="0.3">
      <c r="A850" s="2">
        <v>43857</v>
      </c>
      <c r="B850">
        <v>2.722</v>
      </c>
      <c r="C850">
        <v>2.7469999999999999</v>
      </c>
      <c r="D850">
        <v>2.75</v>
      </c>
      <c r="E850">
        <v>2.6970000000000001</v>
      </c>
      <c r="F850" t="s">
        <v>92</v>
      </c>
      <c r="G850">
        <v>-1.7000000000000001E-2</v>
      </c>
    </row>
    <row r="851" spans="1:7" x14ac:dyDescent="0.3">
      <c r="A851" s="2">
        <v>43854</v>
      </c>
      <c r="B851">
        <v>2.7690000000000001</v>
      </c>
      <c r="C851">
        <v>2.774</v>
      </c>
      <c r="D851">
        <v>2.7829999999999999</v>
      </c>
      <c r="E851">
        <v>2.7469999999999999</v>
      </c>
      <c r="F851" t="s">
        <v>345</v>
      </c>
      <c r="G851">
        <v>-1.8E-3</v>
      </c>
    </row>
    <row r="852" spans="1:7" x14ac:dyDescent="0.3">
      <c r="A852" s="2">
        <v>43853</v>
      </c>
      <c r="B852">
        <v>2.774</v>
      </c>
      <c r="C852">
        <v>2.7869999999999999</v>
      </c>
      <c r="D852">
        <v>2.7970000000000002</v>
      </c>
      <c r="E852">
        <v>2.7589999999999999</v>
      </c>
      <c r="F852" t="s">
        <v>3229</v>
      </c>
      <c r="G852">
        <v>-1.8E-3</v>
      </c>
    </row>
    <row r="853" spans="1:7" x14ac:dyDescent="0.3">
      <c r="A853" s="2">
        <v>43852</v>
      </c>
      <c r="B853">
        <v>2.7789999999999999</v>
      </c>
      <c r="C853">
        <v>2.7930000000000001</v>
      </c>
      <c r="D853">
        <v>2.8</v>
      </c>
      <c r="E853">
        <v>2.77</v>
      </c>
      <c r="F853" t="s">
        <v>539</v>
      </c>
      <c r="G853">
        <v>-1.4E-3</v>
      </c>
    </row>
    <row r="854" spans="1:7" x14ac:dyDescent="0.3">
      <c r="A854" s="2">
        <v>43851</v>
      </c>
      <c r="B854">
        <v>2.7829999999999999</v>
      </c>
      <c r="C854">
        <v>2.758</v>
      </c>
      <c r="D854">
        <v>2.786</v>
      </c>
      <c r="E854">
        <v>2.7450000000000001</v>
      </c>
      <c r="F854" t="s">
        <v>402</v>
      </c>
      <c r="G854">
        <v>2.2000000000000001E-3</v>
      </c>
    </row>
    <row r="855" spans="1:7" x14ac:dyDescent="0.3">
      <c r="A855" s="2">
        <v>43850</v>
      </c>
      <c r="B855">
        <v>2.7770000000000001</v>
      </c>
      <c r="C855">
        <v>2.7320000000000002</v>
      </c>
      <c r="D855">
        <v>2.7829999999999999</v>
      </c>
      <c r="E855">
        <v>2.7280000000000002</v>
      </c>
      <c r="F855" t="s">
        <v>495</v>
      </c>
      <c r="G855">
        <v>1.61E-2</v>
      </c>
    </row>
    <row r="856" spans="1:7" x14ac:dyDescent="0.3">
      <c r="A856" s="2">
        <v>43847</v>
      </c>
      <c r="B856">
        <v>2.7330000000000001</v>
      </c>
      <c r="C856">
        <v>2.74</v>
      </c>
      <c r="D856">
        <v>2.742</v>
      </c>
      <c r="E856">
        <v>2.7130000000000001</v>
      </c>
      <c r="F856" t="s">
        <v>8644</v>
      </c>
      <c r="G856">
        <v>1.1000000000000001E-3</v>
      </c>
    </row>
    <row r="857" spans="1:7" x14ac:dyDescent="0.3">
      <c r="A857" s="2">
        <v>43846</v>
      </c>
      <c r="B857">
        <v>2.73</v>
      </c>
      <c r="C857">
        <v>2.738</v>
      </c>
      <c r="D857">
        <v>2.7469999999999999</v>
      </c>
      <c r="E857">
        <v>2.6760000000000002</v>
      </c>
      <c r="F857" t="s">
        <v>2393</v>
      </c>
      <c r="G857">
        <v>-1.7299999999999999E-2</v>
      </c>
    </row>
    <row r="858" spans="1:7" x14ac:dyDescent="0.3">
      <c r="A858" s="2">
        <v>43845</v>
      </c>
      <c r="B858">
        <v>2.778</v>
      </c>
      <c r="C858">
        <v>2.7789999999999999</v>
      </c>
      <c r="D858">
        <v>2.7890000000000001</v>
      </c>
      <c r="E858">
        <v>2.7530000000000001</v>
      </c>
      <c r="F858" t="s">
        <v>2393</v>
      </c>
      <c r="G858">
        <v>4.7000000000000002E-3</v>
      </c>
    </row>
    <row r="859" spans="1:7" x14ac:dyDescent="0.3">
      <c r="A859" s="2">
        <v>43844</v>
      </c>
      <c r="B859">
        <v>2.7650000000000001</v>
      </c>
      <c r="C859">
        <v>2.7250000000000001</v>
      </c>
      <c r="D859">
        <v>2.7669999999999999</v>
      </c>
      <c r="E859">
        <v>2.7250000000000001</v>
      </c>
      <c r="F859" t="s">
        <v>4675</v>
      </c>
      <c r="G859">
        <v>1.84E-2</v>
      </c>
    </row>
    <row r="860" spans="1:7" x14ac:dyDescent="0.3">
      <c r="A860" s="2">
        <v>43843</v>
      </c>
      <c r="B860">
        <v>2.7149999999999999</v>
      </c>
      <c r="C860">
        <v>2.7320000000000002</v>
      </c>
      <c r="D860">
        <v>2.7490000000000001</v>
      </c>
      <c r="E860">
        <v>2.6960000000000002</v>
      </c>
      <c r="F860" t="s">
        <v>2876</v>
      </c>
      <c r="G860">
        <v>-3.3E-3</v>
      </c>
    </row>
    <row r="861" spans="1:7" x14ac:dyDescent="0.3">
      <c r="A861" s="2">
        <v>43840</v>
      </c>
      <c r="B861">
        <v>2.7240000000000002</v>
      </c>
      <c r="C861">
        <v>2.72</v>
      </c>
      <c r="D861">
        <v>2.7349999999999999</v>
      </c>
      <c r="E861">
        <v>2.7080000000000002</v>
      </c>
      <c r="F861" t="s">
        <v>2308</v>
      </c>
      <c r="G861">
        <v>3.7000000000000002E-3</v>
      </c>
    </row>
    <row r="862" spans="1:7" x14ac:dyDescent="0.3">
      <c r="A862" s="2">
        <v>43839</v>
      </c>
      <c r="B862">
        <v>2.714</v>
      </c>
      <c r="C862">
        <v>2.66</v>
      </c>
      <c r="D862">
        <v>2.7210000000000001</v>
      </c>
      <c r="E862">
        <v>2.6509999999999998</v>
      </c>
      <c r="F862" t="s">
        <v>457</v>
      </c>
      <c r="G862">
        <v>2.92E-2</v>
      </c>
    </row>
    <row r="863" spans="1:7" x14ac:dyDescent="0.3">
      <c r="A863" s="2">
        <v>43838</v>
      </c>
      <c r="B863">
        <v>2.637</v>
      </c>
      <c r="C863">
        <v>2.6320000000000001</v>
      </c>
      <c r="D863">
        <v>2.6440000000000001</v>
      </c>
      <c r="E863">
        <v>2.6150000000000002</v>
      </c>
      <c r="F863" t="s">
        <v>8676</v>
      </c>
      <c r="G863">
        <v>0</v>
      </c>
    </row>
    <row r="864" spans="1:7" x14ac:dyDescent="0.3">
      <c r="A864" s="2">
        <v>43837</v>
      </c>
      <c r="B864">
        <v>2.637</v>
      </c>
      <c r="C864">
        <v>2.6309999999999998</v>
      </c>
      <c r="D864">
        <v>2.6909999999999998</v>
      </c>
      <c r="E864">
        <v>2.6309999999999998</v>
      </c>
      <c r="F864" t="s">
        <v>8711</v>
      </c>
      <c r="G864">
        <v>3.0000000000000001E-3</v>
      </c>
    </row>
    <row r="865" spans="1:7" x14ac:dyDescent="0.3">
      <c r="A865" s="2">
        <v>43836</v>
      </c>
      <c r="B865">
        <v>2.629</v>
      </c>
      <c r="C865">
        <v>2.605</v>
      </c>
      <c r="D865">
        <v>2.6360000000000001</v>
      </c>
      <c r="E865">
        <v>2.5910000000000002</v>
      </c>
      <c r="F865" t="s">
        <v>8848</v>
      </c>
      <c r="G865">
        <v>9.5999999999999992E-3</v>
      </c>
    </row>
    <row r="866" spans="1:7" x14ac:dyDescent="0.3">
      <c r="A866" s="2">
        <v>43833</v>
      </c>
      <c r="B866">
        <v>2.6040000000000001</v>
      </c>
      <c r="C866">
        <v>2.6120000000000001</v>
      </c>
      <c r="D866">
        <v>2.6120000000000001</v>
      </c>
      <c r="E866">
        <v>2.5819999999999999</v>
      </c>
      <c r="F866" t="s">
        <v>3272</v>
      </c>
      <c r="G866">
        <v>-5.0000000000000001E-3</v>
      </c>
    </row>
    <row r="867" spans="1:7" x14ac:dyDescent="0.3">
      <c r="A867" s="2">
        <v>43832</v>
      </c>
      <c r="B867">
        <v>2.617</v>
      </c>
      <c r="C867">
        <v>2.6</v>
      </c>
      <c r="D867">
        <v>2.621</v>
      </c>
      <c r="E867">
        <v>2.5939999999999999</v>
      </c>
      <c r="F867" t="s">
        <v>2364</v>
      </c>
      <c r="G867">
        <v>1.2800000000000001E-2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B27B-C2EE-48EA-A2AB-770035305277}">
  <dimension ref="A1:G867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7" bestFit="1" customWidth="1"/>
    <col min="5" max="5" width="7.77734375" bestFit="1" customWidth="1"/>
    <col min="6" max="6" width="7.4414062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54.04</v>
      </c>
      <c r="C2">
        <v>54.9</v>
      </c>
      <c r="D2">
        <v>54.9</v>
      </c>
      <c r="E2">
        <v>54.04</v>
      </c>
      <c r="F2" t="s">
        <v>10433</v>
      </c>
      <c r="G2">
        <v>-2.7699999999999999E-2</v>
      </c>
    </row>
    <row r="3" spans="1:7" x14ac:dyDescent="0.3">
      <c r="A3" s="2">
        <v>45069</v>
      </c>
      <c r="B3">
        <v>55.58</v>
      </c>
      <c r="C3">
        <v>54.96</v>
      </c>
      <c r="D3">
        <v>55.6</v>
      </c>
      <c r="E3">
        <v>54.9</v>
      </c>
      <c r="F3" t="s">
        <v>10434</v>
      </c>
      <c r="G3">
        <v>1.61E-2</v>
      </c>
    </row>
    <row r="4" spans="1:7" x14ac:dyDescent="0.3">
      <c r="A4" s="2">
        <v>45068</v>
      </c>
      <c r="B4">
        <v>54.7</v>
      </c>
      <c r="C4">
        <v>53.72</v>
      </c>
      <c r="D4">
        <v>54.72</v>
      </c>
      <c r="E4">
        <v>53.72</v>
      </c>
      <c r="F4" t="s">
        <v>10435</v>
      </c>
      <c r="G4">
        <v>1.2999999999999999E-2</v>
      </c>
    </row>
    <row r="5" spans="1:7" x14ac:dyDescent="0.3">
      <c r="A5" s="2">
        <v>45065</v>
      </c>
      <c r="B5">
        <v>54</v>
      </c>
      <c r="C5">
        <v>53.5</v>
      </c>
      <c r="D5">
        <v>54.38</v>
      </c>
      <c r="E5">
        <v>53.5</v>
      </c>
      <c r="F5" t="s">
        <v>10436</v>
      </c>
      <c r="G5">
        <v>1.52E-2</v>
      </c>
    </row>
    <row r="6" spans="1:7" x14ac:dyDescent="0.3">
      <c r="A6" s="2">
        <v>45064</v>
      </c>
      <c r="B6">
        <v>53.19</v>
      </c>
      <c r="C6">
        <v>51.82</v>
      </c>
      <c r="D6">
        <v>53.19</v>
      </c>
      <c r="E6">
        <v>51.8</v>
      </c>
      <c r="F6" t="s">
        <v>10437</v>
      </c>
      <c r="G6">
        <v>4.2900000000000001E-2</v>
      </c>
    </row>
    <row r="7" spans="1:7" x14ac:dyDescent="0.3">
      <c r="A7" s="2">
        <v>45063</v>
      </c>
      <c r="B7">
        <v>51</v>
      </c>
      <c r="C7">
        <v>51</v>
      </c>
      <c r="D7">
        <v>51</v>
      </c>
      <c r="E7">
        <v>51</v>
      </c>
      <c r="F7" t="s">
        <v>2149</v>
      </c>
      <c r="G7">
        <v>-6.1999999999999998E-3</v>
      </c>
    </row>
    <row r="8" spans="1:7" x14ac:dyDescent="0.3">
      <c r="A8" s="2">
        <v>45062</v>
      </c>
      <c r="B8">
        <v>51.32</v>
      </c>
      <c r="C8">
        <v>51.74</v>
      </c>
      <c r="D8">
        <v>51.74</v>
      </c>
      <c r="E8">
        <v>51.32</v>
      </c>
      <c r="F8" t="s">
        <v>10438</v>
      </c>
      <c r="G8">
        <v>-2.06E-2</v>
      </c>
    </row>
    <row r="9" spans="1:7" x14ac:dyDescent="0.3">
      <c r="A9" s="2">
        <v>45061</v>
      </c>
      <c r="B9">
        <v>52.4</v>
      </c>
      <c r="C9">
        <v>52.4</v>
      </c>
      <c r="D9">
        <v>52.46</v>
      </c>
      <c r="E9">
        <v>52.18</v>
      </c>
      <c r="F9" t="s">
        <v>10439</v>
      </c>
      <c r="G9">
        <v>-3.8E-3</v>
      </c>
    </row>
    <row r="10" spans="1:7" x14ac:dyDescent="0.3">
      <c r="A10" s="2">
        <v>45058</v>
      </c>
      <c r="B10">
        <v>52.6</v>
      </c>
      <c r="C10">
        <v>51.92</v>
      </c>
      <c r="D10">
        <v>52.66</v>
      </c>
      <c r="E10">
        <v>51.9</v>
      </c>
      <c r="F10" t="s">
        <v>10440</v>
      </c>
      <c r="G10">
        <v>5.4000000000000003E-3</v>
      </c>
    </row>
    <row r="11" spans="1:7" x14ac:dyDescent="0.3">
      <c r="A11" s="2">
        <v>45057</v>
      </c>
      <c r="B11">
        <v>52.32</v>
      </c>
      <c r="C11">
        <v>51.7</v>
      </c>
      <c r="D11">
        <v>52.62</v>
      </c>
      <c r="E11">
        <v>51.7</v>
      </c>
      <c r="F11" t="s">
        <v>10441</v>
      </c>
      <c r="G11">
        <v>2.3099999999999999E-2</v>
      </c>
    </row>
    <row r="12" spans="1:7" x14ac:dyDescent="0.3">
      <c r="A12" s="2">
        <v>45056</v>
      </c>
      <c r="B12">
        <v>51.14</v>
      </c>
      <c r="C12">
        <v>51.36</v>
      </c>
      <c r="D12">
        <v>51.42</v>
      </c>
      <c r="E12">
        <v>51.14</v>
      </c>
      <c r="F12" t="s">
        <v>10442</v>
      </c>
      <c r="G12">
        <v>-2.7000000000000001E-3</v>
      </c>
    </row>
    <row r="13" spans="1:7" x14ac:dyDescent="0.3">
      <c r="A13" s="2">
        <v>45055</v>
      </c>
      <c r="B13">
        <v>51.28</v>
      </c>
      <c r="C13">
        <v>51.48</v>
      </c>
      <c r="D13">
        <v>51.48</v>
      </c>
      <c r="E13">
        <v>51.19</v>
      </c>
      <c r="F13" t="s">
        <v>10443</v>
      </c>
      <c r="G13">
        <v>-4.7000000000000002E-3</v>
      </c>
    </row>
    <row r="14" spans="1:7" x14ac:dyDescent="0.3">
      <c r="A14" s="2">
        <v>45054</v>
      </c>
      <c r="B14">
        <v>51.52</v>
      </c>
      <c r="C14">
        <v>51.08</v>
      </c>
      <c r="D14">
        <v>51.7</v>
      </c>
      <c r="E14">
        <v>50.92</v>
      </c>
      <c r="F14" t="s">
        <v>10444</v>
      </c>
      <c r="G14">
        <v>1.0200000000000001E-2</v>
      </c>
    </row>
    <row r="15" spans="1:7" x14ac:dyDescent="0.3">
      <c r="A15" s="2">
        <v>45051</v>
      </c>
      <c r="B15">
        <v>51</v>
      </c>
      <c r="C15">
        <v>50.9</v>
      </c>
      <c r="D15">
        <v>51</v>
      </c>
      <c r="E15">
        <v>50.9</v>
      </c>
      <c r="F15" t="s">
        <v>10445</v>
      </c>
      <c r="G15">
        <v>2.12E-2</v>
      </c>
    </row>
    <row r="16" spans="1:7" x14ac:dyDescent="0.3">
      <c r="A16" s="2">
        <v>45050</v>
      </c>
      <c r="B16">
        <v>49.94</v>
      </c>
      <c r="C16">
        <v>49.99</v>
      </c>
      <c r="D16">
        <v>49.99</v>
      </c>
      <c r="E16">
        <v>49.94</v>
      </c>
      <c r="F16" t="s">
        <v>10446</v>
      </c>
      <c r="G16">
        <v>2E-3</v>
      </c>
    </row>
    <row r="17" spans="1:7" x14ac:dyDescent="0.3">
      <c r="A17" s="2">
        <v>45049</v>
      </c>
      <c r="B17">
        <v>49.84</v>
      </c>
      <c r="C17">
        <v>49.4</v>
      </c>
      <c r="D17">
        <v>49.84</v>
      </c>
      <c r="E17">
        <v>49.35</v>
      </c>
      <c r="F17" t="s">
        <v>10447</v>
      </c>
      <c r="G17">
        <v>6.1000000000000004E-3</v>
      </c>
    </row>
    <row r="18" spans="1:7" x14ac:dyDescent="0.3">
      <c r="A18" s="2">
        <v>45048</v>
      </c>
      <c r="B18">
        <v>49.54</v>
      </c>
      <c r="C18">
        <v>50.48</v>
      </c>
      <c r="D18">
        <v>50.58</v>
      </c>
      <c r="E18">
        <v>49.54</v>
      </c>
      <c r="F18" t="s">
        <v>10448</v>
      </c>
      <c r="G18">
        <v>-1.9400000000000001E-2</v>
      </c>
    </row>
    <row r="19" spans="1:7" x14ac:dyDescent="0.3">
      <c r="A19" s="2">
        <v>45044</v>
      </c>
      <c r="B19">
        <v>50.52</v>
      </c>
      <c r="C19">
        <v>50.3</v>
      </c>
      <c r="D19">
        <v>50.52</v>
      </c>
      <c r="E19">
        <v>48.39</v>
      </c>
      <c r="F19" t="s">
        <v>10449</v>
      </c>
      <c r="G19">
        <v>1.34E-2</v>
      </c>
    </row>
    <row r="20" spans="1:7" x14ac:dyDescent="0.3">
      <c r="A20" s="2">
        <v>45043</v>
      </c>
      <c r="B20">
        <v>49.85</v>
      </c>
      <c r="C20">
        <v>49.9</v>
      </c>
      <c r="D20">
        <v>50</v>
      </c>
      <c r="E20">
        <v>49.85</v>
      </c>
      <c r="F20" t="s">
        <v>10450</v>
      </c>
      <c r="G20">
        <v>-3.3999999999999998E-3</v>
      </c>
    </row>
    <row r="21" spans="1:7" x14ac:dyDescent="0.3">
      <c r="A21" s="2">
        <v>45042</v>
      </c>
      <c r="B21">
        <v>50.02</v>
      </c>
      <c r="C21">
        <v>50</v>
      </c>
      <c r="D21">
        <v>50.02</v>
      </c>
      <c r="E21">
        <v>49.6</v>
      </c>
      <c r="F21" t="s">
        <v>10451</v>
      </c>
      <c r="G21">
        <v>-2E-3</v>
      </c>
    </row>
    <row r="22" spans="1:7" x14ac:dyDescent="0.3">
      <c r="A22" s="2">
        <v>45041</v>
      </c>
      <c r="B22">
        <v>50.12</v>
      </c>
      <c r="C22">
        <v>50.42</v>
      </c>
      <c r="D22">
        <v>50.5</v>
      </c>
      <c r="E22">
        <v>49.92</v>
      </c>
      <c r="F22" t="s">
        <v>10452</v>
      </c>
      <c r="G22">
        <v>-1.34E-2</v>
      </c>
    </row>
    <row r="23" spans="1:7" x14ac:dyDescent="0.3">
      <c r="A23" s="2">
        <v>45040</v>
      </c>
      <c r="B23">
        <v>50.8</v>
      </c>
      <c r="C23">
        <v>51.4</v>
      </c>
      <c r="D23">
        <v>51.4</v>
      </c>
      <c r="E23">
        <v>50.8</v>
      </c>
      <c r="F23" t="s">
        <v>10453</v>
      </c>
      <c r="G23">
        <v>8.0000000000000004E-4</v>
      </c>
    </row>
    <row r="24" spans="1:7" x14ac:dyDescent="0.3">
      <c r="A24" s="2">
        <v>45037</v>
      </c>
      <c r="B24">
        <v>50.76</v>
      </c>
      <c r="C24">
        <v>50.38</v>
      </c>
      <c r="D24">
        <v>50.76</v>
      </c>
      <c r="E24">
        <v>50.34</v>
      </c>
      <c r="F24" t="s">
        <v>10454</v>
      </c>
      <c r="G24">
        <v>7.4999999999999997E-3</v>
      </c>
    </row>
    <row r="25" spans="1:7" x14ac:dyDescent="0.3">
      <c r="A25" s="2">
        <v>45036</v>
      </c>
      <c r="B25">
        <v>50.38</v>
      </c>
      <c r="C25">
        <v>51.56</v>
      </c>
      <c r="D25">
        <v>51.56</v>
      </c>
      <c r="E25">
        <v>50.06</v>
      </c>
      <c r="F25" t="s">
        <v>10455</v>
      </c>
      <c r="G25">
        <v>-3.85E-2</v>
      </c>
    </row>
    <row r="26" spans="1:7" x14ac:dyDescent="0.3">
      <c r="A26" s="2">
        <v>45035</v>
      </c>
      <c r="B26">
        <v>52.4</v>
      </c>
      <c r="C26">
        <v>51.96</v>
      </c>
      <c r="D26">
        <v>52.42</v>
      </c>
      <c r="E26">
        <v>51.74</v>
      </c>
      <c r="F26" t="s">
        <v>10456</v>
      </c>
      <c r="G26">
        <v>1.9E-3</v>
      </c>
    </row>
    <row r="27" spans="1:7" x14ac:dyDescent="0.3">
      <c r="A27" s="2">
        <v>45034</v>
      </c>
      <c r="B27">
        <v>52.3</v>
      </c>
      <c r="C27">
        <v>52.66</v>
      </c>
      <c r="D27">
        <v>52.78</v>
      </c>
      <c r="E27">
        <v>52.24</v>
      </c>
      <c r="F27" t="s">
        <v>10457</v>
      </c>
      <c r="G27">
        <v>-6.1000000000000004E-3</v>
      </c>
    </row>
    <row r="28" spans="1:7" x14ac:dyDescent="0.3">
      <c r="A28" s="2">
        <v>45033</v>
      </c>
      <c r="B28">
        <v>52.62</v>
      </c>
      <c r="C28">
        <v>53.16</v>
      </c>
      <c r="D28">
        <v>53.16</v>
      </c>
      <c r="E28">
        <v>52.58</v>
      </c>
      <c r="F28" t="s">
        <v>10458</v>
      </c>
      <c r="G28">
        <v>-2.01E-2</v>
      </c>
    </row>
    <row r="29" spans="1:7" x14ac:dyDescent="0.3">
      <c r="A29" s="2">
        <v>45030</v>
      </c>
      <c r="B29">
        <v>53.7</v>
      </c>
      <c r="C29">
        <v>53.26</v>
      </c>
      <c r="D29">
        <v>53.74</v>
      </c>
      <c r="E29">
        <v>53.14</v>
      </c>
      <c r="F29" t="s">
        <v>10459</v>
      </c>
      <c r="G29">
        <v>2.7199999999999998E-2</v>
      </c>
    </row>
    <row r="30" spans="1:7" x14ac:dyDescent="0.3">
      <c r="A30" s="2">
        <v>45029</v>
      </c>
      <c r="B30">
        <v>52.28</v>
      </c>
      <c r="C30">
        <v>52.8</v>
      </c>
      <c r="D30">
        <v>52.8</v>
      </c>
      <c r="E30">
        <v>52.28</v>
      </c>
      <c r="F30" t="s">
        <v>10460</v>
      </c>
      <c r="G30">
        <v>-8.6999999999999994E-3</v>
      </c>
    </row>
    <row r="31" spans="1:7" x14ac:dyDescent="0.3">
      <c r="A31" s="2">
        <v>45028</v>
      </c>
      <c r="B31">
        <v>52.74</v>
      </c>
      <c r="C31">
        <v>53.04</v>
      </c>
      <c r="D31">
        <v>53.48</v>
      </c>
      <c r="E31">
        <v>52.66</v>
      </c>
      <c r="F31" t="s">
        <v>10461</v>
      </c>
      <c r="G31">
        <v>-4.4999999999999997E-3</v>
      </c>
    </row>
    <row r="32" spans="1:7" x14ac:dyDescent="0.3">
      <c r="A32" s="2">
        <v>45027</v>
      </c>
      <c r="B32">
        <v>52.98</v>
      </c>
      <c r="C32">
        <v>53</v>
      </c>
      <c r="D32">
        <v>53.22</v>
      </c>
      <c r="E32">
        <v>52.76</v>
      </c>
      <c r="F32" t="s">
        <v>10462</v>
      </c>
      <c r="G32">
        <v>1.2999999999999999E-2</v>
      </c>
    </row>
    <row r="33" spans="1:7" x14ac:dyDescent="0.3">
      <c r="A33" s="2">
        <v>45022</v>
      </c>
      <c r="B33">
        <v>52.3</v>
      </c>
      <c r="C33">
        <v>52.08</v>
      </c>
      <c r="D33">
        <v>52.36</v>
      </c>
      <c r="E33">
        <v>51.68</v>
      </c>
      <c r="F33" t="s">
        <v>10463</v>
      </c>
      <c r="G33">
        <v>8.8999999999999999E-3</v>
      </c>
    </row>
    <row r="34" spans="1:7" x14ac:dyDescent="0.3">
      <c r="A34" s="2">
        <v>45021</v>
      </c>
      <c r="B34">
        <v>51.84</v>
      </c>
      <c r="C34">
        <v>52.6</v>
      </c>
      <c r="D34">
        <v>52.6</v>
      </c>
      <c r="E34">
        <v>51.84</v>
      </c>
      <c r="F34" t="s">
        <v>10464</v>
      </c>
      <c r="G34">
        <v>-1.7100000000000001E-2</v>
      </c>
    </row>
    <row r="35" spans="1:7" x14ac:dyDescent="0.3">
      <c r="A35" s="2">
        <v>45020</v>
      </c>
      <c r="B35">
        <v>52.74</v>
      </c>
      <c r="C35">
        <v>52.98</v>
      </c>
      <c r="D35">
        <v>53.5</v>
      </c>
      <c r="E35">
        <v>52.74</v>
      </c>
      <c r="F35" t="s">
        <v>10465</v>
      </c>
      <c r="G35">
        <v>-2.5999999999999999E-3</v>
      </c>
    </row>
    <row r="36" spans="1:7" x14ac:dyDescent="0.3">
      <c r="A36" s="2">
        <v>45019</v>
      </c>
      <c r="B36">
        <v>52.88</v>
      </c>
      <c r="C36">
        <v>53.04</v>
      </c>
      <c r="D36">
        <v>53.24</v>
      </c>
      <c r="E36">
        <v>52.82</v>
      </c>
      <c r="F36" t="s">
        <v>10466</v>
      </c>
      <c r="G36">
        <v>-8.0000000000000004E-4</v>
      </c>
    </row>
    <row r="37" spans="1:7" x14ac:dyDescent="0.3">
      <c r="A37" s="2">
        <v>45016</v>
      </c>
      <c r="B37">
        <v>52.92</v>
      </c>
      <c r="C37">
        <v>52.84</v>
      </c>
      <c r="D37">
        <v>53.08</v>
      </c>
      <c r="E37">
        <v>52.68</v>
      </c>
      <c r="F37" t="s">
        <v>10467</v>
      </c>
      <c r="G37">
        <v>-6.4000000000000003E-3</v>
      </c>
    </row>
    <row r="38" spans="1:7" x14ac:dyDescent="0.3">
      <c r="A38" s="2">
        <v>45015</v>
      </c>
      <c r="B38">
        <v>53.26</v>
      </c>
      <c r="C38">
        <v>53.12</v>
      </c>
      <c r="D38">
        <v>53.32</v>
      </c>
      <c r="E38">
        <v>53.04</v>
      </c>
      <c r="F38" t="s">
        <v>10468</v>
      </c>
      <c r="G38">
        <v>2.0899999999999998E-2</v>
      </c>
    </row>
    <row r="39" spans="1:7" x14ac:dyDescent="0.3">
      <c r="A39" s="2">
        <v>45014</v>
      </c>
      <c r="B39">
        <v>52.17</v>
      </c>
      <c r="C39">
        <v>51.52</v>
      </c>
      <c r="D39">
        <v>52.32</v>
      </c>
      <c r="E39">
        <v>51.08</v>
      </c>
      <c r="F39" t="s">
        <v>10469</v>
      </c>
      <c r="G39">
        <v>1.2999999999999999E-2</v>
      </c>
    </row>
    <row r="40" spans="1:7" x14ac:dyDescent="0.3">
      <c r="A40" s="2">
        <v>45013</v>
      </c>
      <c r="B40">
        <v>51.5</v>
      </c>
      <c r="C40">
        <v>53.06</v>
      </c>
      <c r="D40">
        <v>53.06</v>
      </c>
      <c r="E40">
        <v>51.48</v>
      </c>
      <c r="F40" t="s">
        <v>10470</v>
      </c>
      <c r="G40">
        <v>-1.0800000000000001E-2</v>
      </c>
    </row>
    <row r="41" spans="1:7" x14ac:dyDescent="0.3">
      <c r="A41" s="2">
        <v>45012</v>
      </c>
      <c r="B41">
        <v>52.06</v>
      </c>
      <c r="C41">
        <v>51.52</v>
      </c>
      <c r="D41">
        <v>52.78</v>
      </c>
      <c r="E41">
        <v>51.36</v>
      </c>
      <c r="F41" t="s">
        <v>10471</v>
      </c>
      <c r="G41">
        <v>2.1999999999999999E-2</v>
      </c>
    </row>
    <row r="42" spans="1:7" x14ac:dyDescent="0.3">
      <c r="A42" s="2">
        <v>45009</v>
      </c>
      <c r="B42">
        <v>50.94</v>
      </c>
      <c r="C42">
        <v>51.86</v>
      </c>
      <c r="D42">
        <v>51.86</v>
      </c>
      <c r="E42">
        <v>50.52</v>
      </c>
      <c r="F42" t="s">
        <v>10472</v>
      </c>
      <c r="G42">
        <v>-2.1899999999999999E-2</v>
      </c>
    </row>
    <row r="43" spans="1:7" x14ac:dyDescent="0.3">
      <c r="A43" s="2">
        <v>45008</v>
      </c>
      <c r="B43">
        <v>52.08</v>
      </c>
      <c r="C43">
        <v>53.02</v>
      </c>
      <c r="D43">
        <v>53.06</v>
      </c>
      <c r="E43">
        <v>51.56</v>
      </c>
      <c r="F43" t="s">
        <v>10473</v>
      </c>
      <c r="G43">
        <v>-1.0999999999999999E-2</v>
      </c>
    </row>
    <row r="44" spans="1:7" x14ac:dyDescent="0.3">
      <c r="A44" s="2">
        <v>45007</v>
      </c>
      <c r="B44">
        <v>52.66</v>
      </c>
      <c r="C44">
        <v>52.48</v>
      </c>
      <c r="D44">
        <v>53.46</v>
      </c>
      <c r="E44">
        <v>52.48</v>
      </c>
      <c r="F44" t="s">
        <v>10474</v>
      </c>
      <c r="G44">
        <v>6.4999999999999997E-3</v>
      </c>
    </row>
    <row r="45" spans="1:7" x14ac:dyDescent="0.3">
      <c r="A45" s="2">
        <v>45006</v>
      </c>
      <c r="B45">
        <v>52.32</v>
      </c>
      <c r="C45">
        <v>51.14</v>
      </c>
      <c r="D45">
        <v>52.32</v>
      </c>
      <c r="E45">
        <v>51.14</v>
      </c>
      <c r="F45" t="s">
        <v>10475</v>
      </c>
      <c r="G45">
        <v>3.2000000000000001E-2</v>
      </c>
    </row>
    <row r="46" spans="1:7" x14ac:dyDescent="0.3">
      <c r="A46" s="2">
        <v>45005</v>
      </c>
      <c r="B46">
        <v>50.7</v>
      </c>
      <c r="C46">
        <v>50.6</v>
      </c>
      <c r="D46">
        <v>50.94</v>
      </c>
      <c r="E46">
        <v>49.9</v>
      </c>
      <c r="F46" t="s">
        <v>10476</v>
      </c>
      <c r="G46">
        <v>-7.4000000000000003E-3</v>
      </c>
    </row>
    <row r="47" spans="1:7" x14ac:dyDescent="0.3">
      <c r="A47" s="2">
        <v>45002</v>
      </c>
      <c r="B47">
        <v>51.08</v>
      </c>
      <c r="C47">
        <v>52.32</v>
      </c>
      <c r="D47">
        <v>52.96</v>
      </c>
      <c r="E47">
        <v>50.86</v>
      </c>
      <c r="F47" t="s">
        <v>10477</v>
      </c>
      <c r="G47">
        <v>-2.52E-2</v>
      </c>
    </row>
    <row r="48" spans="1:7" x14ac:dyDescent="0.3">
      <c r="A48" s="2">
        <v>45001</v>
      </c>
      <c r="B48">
        <v>52.4</v>
      </c>
      <c r="C48">
        <v>53.1</v>
      </c>
      <c r="D48">
        <v>53.42</v>
      </c>
      <c r="E48">
        <v>51.1</v>
      </c>
      <c r="F48" t="s">
        <v>10457</v>
      </c>
      <c r="G48">
        <v>2.7000000000000001E-3</v>
      </c>
    </row>
    <row r="49" spans="1:7" x14ac:dyDescent="0.3">
      <c r="A49" s="2">
        <v>45000</v>
      </c>
      <c r="B49">
        <v>52.26</v>
      </c>
      <c r="C49">
        <v>54.7</v>
      </c>
      <c r="D49">
        <v>54.7</v>
      </c>
      <c r="E49">
        <v>52.26</v>
      </c>
      <c r="F49" t="s">
        <v>10478</v>
      </c>
      <c r="G49">
        <v>-4.4299999999999999E-2</v>
      </c>
    </row>
    <row r="50" spans="1:7" x14ac:dyDescent="0.3">
      <c r="A50" s="2">
        <v>44999</v>
      </c>
      <c r="B50">
        <v>54.68</v>
      </c>
      <c r="C50">
        <v>54.98</v>
      </c>
      <c r="D50">
        <v>55.08</v>
      </c>
      <c r="E50">
        <v>54.28</v>
      </c>
      <c r="F50" t="s">
        <v>10479</v>
      </c>
      <c r="G50">
        <v>-1.5100000000000001E-2</v>
      </c>
    </row>
    <row r="51" spans="1:7" x14ac:dyDescent="0.3">
      <c r="A51" s="2">
        <v>44998</v>
      </c>
      <c r="B51">
        <v>55.52</v>
      </c>
      <c r="C51">
        <v>57.64</v>
      </c>
      <c r="D51">
        <v>57.64</v>
      </c>
      <c r="E51">
        <v>55</v>
      </c>
      <c r="F51" t="s">
        <v>10480</v>
      </c>
      <c r="G51">
        <v>-3.4099999999999998E-2</v>
      </c>
    </row>
    <row r="52" spans="1:7" x14ac:dyDescent="0.3">
      <c r="A52" s="2">
        <v>44995</v>
      </c>
      <c r="B52">
        <v>57.48</v>
      </c>
      <c r="C52">
        <v>56.82</v>
      </c>
      <c r="D52">
        <v>57.5</v>
      </c>
      <c r="E52">
        <v>56.54</v>
      </c>
      <c r="F52" t="s">
        <v>10481</v>
      </c>
      <c r="G52">
        <v>-1.78E-2</v>
      </c>
    </row>
    <row r="53" spans="1:7" x14ac:dyDescent="0.3">
      <c r="A53" s="2">
        <v>44994</v>
      </c>
      <c r="B53">
        <v>58.52</v>
      </c>
      <c r="C53">
        <v>59.7</v>
      </c>
      <c r="D53">
        <v>59.7</v>
      </c>
      <c r="E53">
        <v>58.08</v>
      </c>
      <c r="F53" t="s">
        <v>10482</v>
      </c>
      <c r="G53">
        <v>-2.2700000000000001E-2</v>
      </c>
    </row>
    <row r="54" spans="1:7" x14ac:dyDescent="0.3">
      <c r="A54" s="2">
        <v>44993</v>
      </c>
      <c r="B54">
        <v>59.88</v>
      </c>
      <c r="C54">
        <v>59.18</v>
      </c>
      <c r="D54">
        <v>59.92</v>
      </c>
      <c r="E54">
        <v>58.98</v>
      </c>
      <c r="F54" t="s">
        <v>10483</v>
      </c>
      <c r="G54">
        <v>1.7999999999999999E-2</v>
      </c>
    </row>
    <row r="55" spans="1:7" x14ac:dyDescent="0.3">
      <c r="A55" s="2">
        <v>44992</v>
      </c>
      <c r="B55">
        <v>58.82</v>
      </c>
      <c r="C55">
        <v>58.87</v>
      </c>
      <c r="D55">
        <v>60.08</v>
      </c>
      <c r="E55">
        <v>58.8</v>
      </c>
      <c r="F55" t="s">
        <v>10484</v>
      </c>
      <c r="G55">
        <v>4.4000000000000003E-3</v>
      </c>
    </row>
    <row r="56" spans="1:7" x14ac:dyDescent="0.3">
      <c r="A56" s="2">
        <v>44991</v>
      </c>
      <c r="B56">
        <v>58.56</v>
      </c>
      <c r="C56">
        <v>57.3</v>
      </c>
      <c r="D56">
        <v>58.92</v>
      </c>
      <c r="E56">
        <v>57.3</v>
      </c>
      <c r="F56" t="s">
        <v>10485</v>
      </c>
      <c r="G56">
        <v>2.2700000000000001E-2</v>
      </c>
    </row>
    <row r="57" spans="1:7" x14ac:dyDescent="0.3">
      <c r="A57" s="2">
        <v>44988</v>
      </c>
      <c r="B57">
        <v>57.26</v>
      </c>
      <c r="C57">
        <v>54.6</v>
      </c>
      <c r="D57">
        <v>57.4</v>
      </c>
      <c r="E57">
        <v>54.6</v>
      </c>
      <c r="F57" t="s">
        <v>10486</v>
      </c>
      <c r="G57">
        <v>5.7200000000000001E-2</v>
      </c>
    </row>
    <row r="58" spans="1:7" x14ac:dyDescent="0.3">
      <c r="A58" s="2">
        <v>44987</v>
      </c>
      <c r="B58">
        <v>54.16</v>
      </c>
      <c r="C58">
        <v>53.68</v>
      </c>
      <c r="D58">
        <v>54.26</v>
      </c>
      <c r="E58">
        <v>53.56</v>
      </c>
      <c r="F58" t="s">
        <v>10487</v>
      </c>
      <c r="G58">
        <v>-1.5E-3</v>
      </c>
    </row>
    <row r="59" spans="1:7" x14ac:dyDescent="0.3">
      <c r="A59" s="2">
        <v>44986</v>
      </c>
      <c r="B59">
        <v>54.24</v>
      </c>
      <c r="C59">
        <v>54.02</v>
      </c>
      <c r="D59">
        <v>54.64</v>
      </c>
      <c r="E59">
        <v>54.02</v>
      </c>
      <c r="F59" t="s">
        <v>10488</v>
      </c>
      <c r="G59">
        <v>8.8999999999999999E-3</v>
      </c>
    </row>
    <row r="60" spans="1:7" x14ac:dyDescent="0.3">
      <c r="A60" s="2">
        <v>44985</v>
      </c>
      <c r="B60">
        <v>53.76</v>
      </c>
      <c r="C60">
        <v>53.18</v>
      </c>
      <c r="D60">
        <v>53.76</v>
      </c>
      <c r="E60">
        <v>53.14</v>
      </c>
      <c r="F60" t="s">
        <v>10489</v>
      </c>
      <c r="G60">
        <v>6.4000000000000003E-3</v>
      </c>
    </row>
    <row r="61" spans="1:7" x14ac:dyDescent="0.3">
      <c r="A61" s="2">
        <v>44984</v>
      </c>
      <c r="B61">
        <v>53.42</v>
      </c>
      <c r="C61">
        <v>53.48</v>
      </c>
      <c r="D61">
        <v>53.68</v>
      </c>
      <c r="E61">
        <v>53.42</v>
      </c>
      <c r="F61" t="s">
        <v>10454</v>
      </c>
      <c r="G61">
        <v>-3.7000000000000002E-3</v>
      </c>
    </row>
    <row r="62" spans="1:7" x14ac:dyDescent="0.3">
      <c r="A62" s="2">
        <v>44981</v>
      </c>
      <c r="B62">
        <v>53.62</v>
      </c>
      <c r="C62">
        <v>54.04</v>
      </c>
      <c r="D62">
        <v>54.04</v>
      </c>
      <c r="E62">
        <v>53.58</v>
      </c>
      <c r="F62" t="s">
        <v>10490</v>
      </c>
      <c r="G62">
        <v>-1.83E-2</v>
      </c>
    </row>
    <row r="63" spans="1:7" x14ac:dyDescent="0.3">
      <c r="A63" s="2">
        <v>44980</v>
      </c>
      <c r="B63">
        <v>54.62</v>
      </c>
      <c r="C63">
        <v>54.9</v>
      </c>
      <c r="D63">
        <v>55.26</v>
      </c>
      <c r="E63">
        <v>54.6</v>
      </c>
      <c r="F63" t="s">
        <v>10491</v>
      </c>
      <c r="G63">
        <v>-3.3E-3</v>
      </c>
    </row>
    <row r="64" spans="1:7" x14ac:dyDescent="0.3">
      <c r="A64" s="2">
        <v>44979</v>
      </c>
      <c r="B64">
        <v>54.8</v>
      </c>
      <c r="C64">
        <v>54.54</v>
      </c>
      <c r="D64">
        <v>54.8</v>
      </c>
      <c r="E64">
        <v>54.16</v>
      </c>
      <c r="F64" t="s">
        <v>10483</v>
      </c>
      <c r="G64">
        <v>-2.8999999999999998E-3</v>
      </c>
    </row>
    <row r="65" spans="1:7" x14ac:dyDescent="0.3">
      <c r="A65" s="2">
        <v>44978</v>
      </c>
      <c r="B65">
        <v>54.96</v>
      </c>
      <c r="C65">
        <v>55.5</v>
      </c>
      <c r="D65">
        <v>55.52</v>
      </c>
      <c r="E65">
        <v>54.68</v>
      </c>
      <c r="F65" t="s">
        <v>10488</v>
      </c>
      <c r="G65">
        <v>-9.7000000000000003E-3</v>
      </c>
    </row>
    <row r="66" spans="1:7" x14ac:dyDescent="0.3">
      <c r="A66" s="2">
        <v>44977</v>
      </c>
      <c r="B66">
        <v>55.5</v>
      </c>
      <c r="C66">
        <v>56.1</v>
      </c>
      <c r="D66">
        <v>56.12</v>
      </c>
      <c r="E66">
        <v>55.5</v>
      </c>
      <c r="F66" t="s">
        <v>10446</v>
      </c>
      <c r="G66">
        <v>-3.2000000000000002E-3</v>
      </c>
    </row>
    <row r="67" spans="1:7" x14ac:dyDescent="0.3">
      <c r="A67" s="2">
        <v>44974</v>
      </c>
      <c r="B67">
        <v>55.68</v>
      </c>
      <c r="C67">
        <v>55.78</v>
      </c>
      <c r="D67">
        <v>55.92</v>
      </c>
      <c r="E67">
        <v>55.36</v>
      </c>
      <c r="F67" t="s">
        <v>10492</v>
      </c>
      <c r="G67">
        <v>-6.1000000000000004E-3</v>
      </c>
    </row>
    <row r="68" spans="1:7" x14ac:dyDescent="0.3">
      <c r="A68" s="2">
        <v>44973</v>
      </c>
      <c r="B68">
        <v>56.02</v>
      </c>
      <c r="C68">
        <v>55.57</v>
      </c>
      <c r="D68">
        <v>56.18</v>
      </c>
      <c r="E68">
        <v>55.57</v>
      </c>
      <c r="F68" t="s">
        <v>10481</v>
      </c>
      <c r="G68">
        <v>1.4500000000000001E-2</v>
      </c>
    </row>
    <row r="69" spans="1:7" x14ac:dyDescent="0.3">
      <c r="A69" s="2">
        <v>44972</v>
      </c>
      <c r="B69">
        <v>55.22</v>
      </c>
      <c r="C69">
        <v>55.42</v>
      </c>
      <c r="D69">
        <v>55.42</v>
      </c>
      <c r="E69">
        <v>55.2</v>
      </c>
      <c r="F69" t="s">
        <v>10450</v>
      </c>
      <c r="G69">
        <v>-5.0000000000000001E-3</v>
      </c>
    </row>
    <row r="70" spans="1:7" x14ac:dyDescent="0.3">
      <c r="A70" s="2">
        <v>44971</v>
      </c>
      <c r="B70">
        <v>55.5</v>
      </c>
      <c r="C70">
        <v>54.82</v>
      </c>
      <c r="D70">
        <v>55.52</v>
      </c>
      <c r="E70">
        <v>54.74</v>
      </c>
      <c r="F70" t="s">
        <v>10488</v>
      </c>
      <c r="G70">
        <v>1.06E-2</v>
      </c>
    </row>
    <row r="71" spans="1:7" x14ac:dyDescent="0.3">
      <c r="A71" s="2">
        <v>44970</v>
      </c>
      <c r="B71">
        <v>54.92</v>
      </c>
      <c r="C71">
        <v>55.14</v>
      </c>
      <c r="D71">
        <v>55.44</v>
      </c>
      <c r="E71">
        <v>54.8</v>
      </c>
      <c r="F71" t="s">
        <v>10493</v>
      </c>
      <c r="G71">
        <v>-3.3E-3</v>
      </c>
    </row>
    <row r="72" spans="1:7" x14ac:dyDescent="0.3">
      <c r="A72" s="2">
        <v>44967</v>
      </c>
      <c r="B72">
        <v>55.1</v>
      </c>
      <c r="C72">
        <v>56.12</v>
      </c>
      <c r="D72">
        <v>56.12</v>
      </c>
      <c r="E72">
        <v>54.88</v>
      </c>
      <c r="F72" t="s">
        <v>10494</v>
      </c>
      <c r="G72">
        <v>-2.5100000000000001E-2</v>
      </c>
    </row>
    <row r="73" spans="1:7" x14ac:dyDescent="0.3">
      <c r="A73" s="2">
        <v>44966</v>
      </c>
      <c r="B73">
        <v>56.52</v>
      </c>
      <c r="C73">
        <v>56.66</v>
      </c>
      <c r="D73">
        <v>57.22</v>
      </c>
      <c r="E73">
        <v>56.44</v>
      </c>
      <c r="F73" t="s">
        <v>10495</v>
      </c>
      <c r="G73">
        <v>5.3E-3</v>
      </c>
    </row>
    <row r="74" spans="1:7" x14ac:dyDescent="0.3">
      <c r="A74" s="2">
        <v>44965</v>
      </c>
      <c r="B74">
        <v>56.22</v>
      </c>
      <c r="C74">
        <v>56.34</v>
      </c>
      <c r="D74">
        <v>56.34</v>
      </c>
      <c r="E74">
        <v>56.22</v>
      </c>
      <c r="F74" t="s">
        <v>10496</v>
      </c>
      <c r="G74">
        <v>-5.0000000000000001E-3</v>
      </c>
    </row>
    <row r="75" spans="1:7" x14ac:dyDescent="0.3">
      <c r="A75" s="2">
        <v>44964</v>
      </c>
      <c r="B75">
        <v>56.5</v>
      </c>
      <c r="C75">
        <v>56.04</v>
      </c>
      <c r="D75">
        <v>56.7</v>
      </c>
      <c r="E75">
        <v>56.04</v>
      </c>
      <c r="F75" t="s">
        <v>10481</v>
      </c>
      <c r="G75">
        <v>-5.0000000000000001E-4</v>
      </c>
    </row>
    <row r="76" spans="1:7" x14ac:dyDescent="0.3">
      <c r="A76" s="2">
        <v>44963</v>
      </c>
      <c r="B76">
        <v>56.53</v>
      </c>
      <c r="C76">
        <v>57.5</v>
      </c>
      <c r="D76">
        <v>57.5</v>
      </c>
      <c r="E76">
        <v>56.53</v>
      </c>
      <c r="F76" t="s">
        <v>10497</v>
      </c>
      <c r="G76">
        <v>-2.1299999999999999E-2</v>
      </c>
    </row>
    <row r="77" spans="1:7" x14ac:dyDescent="0.3">
      <c r="A77" s="2">
        <v>44960</v>
      </c>
      <c r="B77">
        <v>57.76</v>
      </c>
      <c r="C77">
        <v>57.2</v>
      </c>
      <c r="D77">
        <v>58.24</v>
      </c>
      <c r="E77">
        <v>57.2</v>
      </c>
      <c r="F77" t="s">
        <v>10498</v>
      </c>
      <c r="G77">
        <v>-2.0000000000000001E-4</v>
      </c>
    </row>
    <row r="78" spans="1:7" x14ac:dyDescent="0.3">
      <c r="A78" s="2">
        <v>44959</v>
      </c>
      <c r="B78">
        <v>57.77</v>
      </c>
      <c r="C78">
        <v>55.7</v>
      </c>
      <c r="D78">
        <v>57.88</v>
      </c>
      <c r="E78">
        <v>55.7</v>
      </c>
      <c r="F78" t="s">
        <v>10499</v>
      </c>
      <c r="G78">
        <v>4.4699999999999997E-2</v>
      </c>
    </row>
    <row r="79" spans="1:7" x14ac:dyDescent="0.3">
      <c r="A79" s="2">
        <v>44958</v>
      </c>
      <c r="B79">
        <v>55.3</v>
      </c>
      <c r="C79">
        <v>55.14</v>
      </c>
      <c r="D79">
        <v>55.3</v>
      </c>
      <c r="E79">
        <v>54.52</v>
      </c>
      <c r="F79" t="s">
        <v>10491</v>
      </c>
      <c r="G79">
        <v>1.0200000000000001E-2</v>
      </c>
    </row>
    <row r="80" spans="1:7" x14ac:dyDescent="0.3">
      <c r="A80" s="2">
        <v>44957</v>
      </c>
      <c r="B80">
        <v>54.74</v>
      </c>
      <c r="C80">
        <v>54.72</v>
      </c>
      <c r="D80">
        <v>54.84</v>
      </c>
      <c r="E80">
        <v>53.9</v>
      </c>
      <c r="F80" t="s">
        <v>10487</v>
      </c>
      <c r="G80">
        <v>2.5999999999999999E-3</v>
      </c>
    </row>
    <row r="81" spans="1:7" x14ac:dyDescent="0.3">
      <c r="A81" s="2">
        <v>44956</v>
      </c>
      <c r="B81">
        <v>54.6</v>
      </c>
      <c r="C81">
        <v>54.56</v>
      </c>
      <c r="D81">
        <v>54.68</v>
      </c>
      <c r="E81">
        <v>54.18</v>
      </c>
      <c r="F81" t="s">
        <v>10500</v>
      </c>
      <c r="G81">
        <v>-1.8E-3</v>
      </c>
    </row>
    <row r="82" spans="1:7" x14ac:dyDescent="0.3">
      <c r="A82" s="2">
        <v>44953</v>
      </c>
      <c r="B82">
        <v>54.7</v>
      </c>
      <c r="C82">
        <v>54.58</v>
      </c>
      <c r="D82">
        <v>55.08</v>
      </c>
      <c r="E82">
        <v>54.3</v>
      </c>
      <c r="F82" t="s">
        <v>10501</v>
      </c>
      <c r="G82">
        <v>9.1999999999999998E-3</v>
      </c>
    </row>
    <row r="83" spans="1:7" x14ac:dyDescent="0.3">
      <c r="A83" s="2">
        <v>44952</v>
      </c>
      <c r="B83">
        <v>54.2</v>
      </c>
      <c r="C83">
        <v>54.24</v>
      </c>
      <c r="D83">
        <v>54.5</v>
      </c>
      <c r="E83">
        <v>54.1</v>
      </c>
      <c r="F83" t="s">
        <v>10502</v>
      </c>
      <c r="G83">
        <v>4.3E-3</v>
      </c>
    </row>
    <row r="84" spans="1:7" x14ac:dyDescent="0.3">
      <c r="A84" s="2">
        <v>44951</v>
      </c>
      <c r="B84">
        <v>53.97</v>
      </c>
      <c r="C84">
        <v>54.66</v>
      </c>
      <c r="D84">
        <v>54.86</v>
      </c>
      <c r="E84">
        <v>53.52</v>
      </c>
      <c r="F84" t="s">
        <v>10503</v>
      </c>
      <c r="G84">
        <v>-1.0500000000000001E-2</v>
      </c>
    </row>
    <row r="85" spans="1:7" x14ac:dyDescent="0.3">
      <c r="A85" s="2">
        <v>44950</v>
      </c>
      <c r="B85">
        <v>54.54</v>
      </c>
      <c r="C85">
        <v>54.6</v>
      </c>
      <c r="D85">
        <v>54.64</v>
      </c>
      <c r="E85">
        <v>54.12</v>
      </c>
      <c r="F85" t="s">
        <v>10504</v>
      </c>
      <c r="G85">
        <v>-6.8999999999999999E-3</v>
      </c>
    </row>
    <row r="86" spans="1:7" x14ac:dyDescent="0.3">
      <c r="A86" s="2">
        <v>44949</v>
      </c>
      <c r="B86">
        <v>54.92</v>
      </c>
      <c r="C86">
        <v>55.08</v>
      </c>
      <c r="D86">
        <v>55.08</v>
      </c>
      <c r="E86">
        <v>54.62</v>
      </c>
      <c r="F86" t="s">
        <v>10505</v>
      </c>
      <c r="G86">
        <v>3.39E-2</v>
      </c>
    </row>
    <row r="87" spans="1:7" x14ac:dyDescent="0.3">
      <c r="A87" s="2">
        <v>44946</v>
      </c>
      <c r="B87">
        <v>53.12</v>
      </c>
      <c r="C87">
        <v>54.38</v>
      </c>
      <c r="D87">
        <v>54.84</v>
      </c>
      <c r="E87">
        <v>53.12</v>
      </c>
      <c r="F87" t="s">
        <v>10506</v>
      </c>
      <c r="G87">
        <v>-4.7E-2</v>
      </c>
    </row>
    <row r="88" spans="1:7" x14ac:dyDescent="0.3">
      <c r="A88" s="2">
        <v>44945</v>
      </c>
      <c r="B88">
        <v>55.74</v>
      </c>
      <c r="C88">
        <v>55.34</v>
      </c>
      <c r="D88">
        <v>55.74</v>
      </c>
      <c r="E88">
        <v>54.12</v>
      </c>
      <c r="F88" t="s">
        <v>10507</v>
      </c>
      <c r="G88">
        <v>2.5000000000000001E-3</v>
      </c>
    </row>
    <row r="89" spans="1:7" x14ac:dyDescent="0.3">
      <c r="A89" s="2">
        <v>44944</v>
      </c>
      <c r="B89">
        <v>55.6</v>
      </c>
      <c r="C89">
        <v>55.28</v>
      </c>
      <c r="D89">
        <v>55.64</v>
      </c>
      <c r="E89">
        <v>54.92</v>
      </c>
      <c r="F89" t="s">
        <v>85</v>
      </c>
      <c r="G89">
        <v>5.4000000000000003E-3</v>
      </c>
    </row>
    <row r="90" spans="1:7" x14ac:dyDescent="0.3">
      <c r="A90" s="2">
        <v>44943</v>
      </c>
      <c r="B90">
        <v>55.3</v>
      </c>
      <c r="C90">
        <v>55.88</v>
      </c>
      <c r="D90">
        <v>55.88</v>
      </c>
      <c r="E90">
        <v>54.9</v>
      </c>
      <c r="F90" t="s">
        <v>10508</v>
      </c>
      <c r="G90">
        <v>-2E-3</v>
      </c>
    </row>
    <row r="91" spans="1:7" x14ac:dyDescent="0.3">
      <c r="A91" s="2">
        <v>44942</v>
      </c>
      <c r="B91">
        <v>55.41</v>
      </c>
      <c r="C91">
        <v>55.28</v>
      </c>
      <c r="D91">
        <v>55.58</v>
      </c>
      <c r="E91">
        <v>54.98</v>
      </c>
      <c r="F91" t="s">
        <v>10509</v>
      </c>
      <c r="G91">
        <v>1.09E-2</v>
      </c>
    </row>
    <row r="92" spans="1:7" x14ac:dyDescent="0.3">
      <c r="A92" s="2">
        <v>44939</v>
      </c>
      <c r="B92">
        <v>54.81</v>
      </c>
      <c r="C92">
        <v>55.2</v>
      </c>
      <c r="D92">
        <v>56.12</v>
      </c>
      <c r="E92">
        <v>54.42</v>
      </c>
      <c r="F92" t="s">
        <v>10510</v>
      </c>
      <c r="G92">
        <v>-3.0599999999999999E-2</v>
      </c>
    </row>
    <row r="93" spans="1:7" x14ac:dyDescent="0.3">
      <c r="A93" s="2">
        <v>44938</v>
      </c>
      <c r="B93">
        <v>56.54</v>
      </c>
      <c r="C93">
        <v>56.5</v>
      </c>
      <c r="D93">
        <v>56.88</v>
      </c>
      <c r="E93">
        <v>56.2</v>
      </c>
      <c r="F93" t="s">
        <v>10511</v>
      </c>
      <c r="G93">
        <v>-3.5000000000000001E-3</v>
      </c>
    </row>
    <row r="94" spans="1:7" x14ac:dyDescent="0.3">
      <c r="A94" s="2">
        <v>44937</v>
      </c>
      <c r="B94">
        <v>56.74</v>
      </c>
      <c r="C94">
        <v>56.94</v>
      </c>
      <c r="D94">
        <v>57.14</v>
      </c>
      <c r="E94">
        <v>56.56</v>
      </c>
      <c r="F94" t="s">
        <v>10512</v>
      </c>
      <c r="G94">
        <v>7.1000000000000004E-3</v>
      </c>
    </row>
    <row r="95" spans="1:7" x14ac:dyDescent="0.3">
      <c r="A95" s="2">
        <v>44936</v>
      </c>
      <c r="B95">
        <v>56.34</v>
      </c>
      <c r="C95">
        <v>56.16</v>
      </c>
      <c r="D95">
        <v>57.14</v>
      </c>
      <c r="E95">
        <v>55.74</v>
      </c>
      <c r="F95" t="s">
        <v>10513</v>
      </c>
      <c r="G95">
        <v>1.0800000000000001E-2</v>
      </c>
    </row>
    <row r="96" spans="1:7" x14ac:dyDescent="0.3">
      <c r="A96" s="2">
        <v>44935</v>
      </c>
      <c r="B96">
        <v>55.74</v>
      </c>
      <c r="C96">
        <v>55.16</v>
      </c>
      <c r="D96">
        <v>55.94</v>
      </c>
      <c r="E96">
        <v>54.78</v>
      </c>
      <c r="F96" t="s">
        <v>10514</v>
      </c>
      <c r="G96">
        <v>1.8800000000000001E-2</v>
      </c>
    </row>
    <row r="97" spans="1:7" x14ac:dyDescent="0.3">
      <c r="A97" s="2">
        <v>44932</v>
      </c>
      <c r="B97">
        <v>54.71</v>
      </c>
      <c r="C97">
        <v>54.8</v>
      </c>
      <c r="D97">
        <v>55.2</v>
      </c>
      <c r="E97">
        <v>53.63</v>
      </c>
      <c r="F97" t="s">
        <v>10515</v>
      </c>
      <c r="G97">
        <v>5.1000000000000004E-3</v>
      </c>
    </row>
    <row r="98" spans="1:7" x14ac:dyDescent="0.3">
      <c r="A98" s="2">
        <v>44931</v>
      </c>
      <c r="B98">
        <v>54.43</v>
      </c>
      <c r="C98">
        <v>53.54</v>
      </c>
      <c r="D98">
        <v>54.78</v>
      </c>
      <c r="E98">
        <v>53.54</v>
      </c>
      <c r="F98" t="s">
        <v>10516</v>
      </c>
      <c r="G98">
        <v>1.9300000000000001E-2</v>
      </c>
    </row>
    <row r="99" spans="1:7" x14ac:dyDescent="0.3">
      <c r="A99" s="2">
        <v>44930</v>
      </c>
      <c r="B99">
        <v>53.4</v>
      </c>
      <c r="C99">
        <v>53.6</v>
      </c>
      <c r="D99">
        <v>54.23</v>
      </c>
      <c r="E99">
        <v>53</v>
      </c>
      <c r="F99" t="s">
        <v>10517</v>
      </c>
      <c r="G99">
        <v>7.0000000000000001E-3</v>
      </c>
    </row>
    <row r="100" spans="1:7" x14ac:dyDescent="0.3">
      <c r="A100" s="2">
        <v>44929</v>
      </c>
      <c r="B100">
        <v>53.03</v>
      </c>
      <c r="C100">
        <v>52.66</v>
      </c>
      <c r="D100">
        <v>53.66</v>
      </c>
      <c r="E100">
        <v>52.66</v>
      </c>
      <c r="F100" t="s">
        <v>10518</v>
      </c>
      <c r="G100">
        <v>2.0999999999999999E-3</v>
      </c>
    </row>
    <row r="101" spans="1:7" x14ac:dyDescent="0.3">
      <c r="A101" s="2">
        <v>44928</v>
      </c>
      <c r="B101">
        <v>52.92</v>
      </c>
      <c r="C101">
        <v>52.18</v>
      </c>
      <c r="D101">
        <v>52.96</v>
      </c>
      <c r="E101">
        <v>51.24</v>
      </c>
      <c r="F101" t="s">
        <v>10519</v>
      </c>
      <c r="G101">
        <v>3.9300000000000002E-2</v>
      </c>
    </row>
    <row r="102" spans="1:7" x14ac:dyDescent="0.3">
      <c r="A102" s="2">
        <v>44925</v>
      </c>
      <c r="B102">
        <v>50.92</v>
      </c>
      <c r="C102">
        <v>50.68</v>
      </c>
      <c r="D102">
        <v>51.3</v>
      </c>
      <c r="E102">
        <v>50.62</v>
      </c>
      <c r="F102" t="s">
        <v>10520</v>
      </c>
      <c r="G102">
        <v>-2.5000000000000001E-3</v>
      </c>
    </row>
    <row r="103" spans="1:7" x14ac:dyDescent="0.3">
      <c r="A103" s="2">
        <v>44924</v>
      </c>
      <c r="B103">
        <v>51.05</v>
      </c>
      <c r="C103">
        <v>50</v>
      </c>
      <c r="D103">
        <v>51.34</v>
      </c>
      <c r="E103">
        <v>50</v>
      </c>
      <c r="F103" t="s">
        <v>10521</v>
      </c>
      <c r="G103">
        <v>1.7899999999999999E-2</v>
      </c>
    </row>
    <row r="104" spans="1:7" x14ac:dyDescent="0.3">
      <c r="A104" s="2">
        <v>44923</v>
      </c>
      <c r="B104">
        <v>50.15</v>
      </c>
      <c r="C104">
        <v>50.4</v>
      </c>
      <c r="D104">
        <v>50.62</v>
      </c>
      <c r="E104">
        <v>49.92</v>
      </c>
      <c r="F104" t="s">
        <v>10522</v>
      </c>
      <c r="G104">
        <v>-8.8999999999999999E-3</v>
      </c>
    </row>
    <row r="105" spans="1:7" x14ac:dyDescent="0.3">
      <c r="A105" s="2">
        <v>44922</v>
      </c>
      <c r="B105">
        <v>50.6</v>
      </c>
      <c r="C105">
        <v>51.06</v>
      </c>
      <c r="D105">
        <v>51.16</v>
      </c>
      <c r="E105">
        <v>50.46</v>
      </c>
      <c r="F105" t="s">
        <v>10523</v>
      </c>
      <c r="G105">
        <v>1.8E-3</v>
      </c>
    </row>
    <row r="106" spans="1:7" x14ac:dyDescent="0.3">
      <c r="A106" s="2">
        <v>44918</v>
      </c>
      <c r="B106">
        <v>50.51</v>
      </c>
      <c r="C106">
        <v>50.5</v>
      </c>
      <c r="D106">
        <v>51.02</v>
      </c>
      <c r="E106">
        <v>50.18</v>
      </c>
      <c r="F106" t="s">
        <v>10524</v>
      </c>
      <c r="G106">
        <v>-4.3E-3</v>
      </c>
    </row>
    <row r="107" spans="1:7" x14ac:dyDescent="0.3">
      <c r="A107" s="2">
        <v>44917</v>
      </c>
      <c r="B107">
        <v>50.73</v>
      </c>
      <c r="C107">
        <v>51.6</v>
      </c>
      <c r="D107">
        <v>51.6</v>
      </c>
      <c r="E107">
        <v>49.94</v>
      </c>
      <c r="F107" t="s">
        <v>10525</v>
      </c>
      <c r="G107">
        <v>-1.7399999999999999E-2</v>
      </c>
    </row>
    <row r="108" spans="1:7" x14ac:dyDescent="0.3">
      <c r="A108" s="2">
        <v>44916</v>
      </c>
      <c r="B108">
        <v>51.63</v>
      </c>
      <c r="C108">
        <v>50.66</v>
      </c>
      <c r="D108">
        <v>51.86</v>
      </c>
      <c r="E108">
        <v>50.66</v>
      </c>
      <c r="F108" t="s">
        <v>10526</v>
      </c>
      <c r="G108">
        <v>8.8000000000000005E-3</v>
      </c>
    </row>
    <row r="109" spans="1:7" x14ac:dyDescent="0.3">
      <c r="A109" s="2">
        <v>44915</v>
      </c>
      <c r="B109">
        <v>51.18</v>
      </c>
      <c r="C109">
        <v>51.26</v>
      </c>
      <c r="D109">
        <v>51.42</v>
      </c>
      <c r="E109">
        <v>50.7</v>
      </c>
      <c r="F109" t="s">
        <v>10527</v>
      </c>
      <c r="G109">
        <v>-1.29E-2</v>
      </c>
    </row>
    <row r="110" spans="1:7" x14ac:dyDescent="0.3">
      <c r="A110" s="2">
        <v>44914</v>
      </c>
      <c r="B110">
        <v>51.85</v>
      </c>
      <c r="C110">
        <v>52.08</v>
      </c>
      <c r="D110">
        <v>52.9</v>
      </c>
      <c r="E110">
        <v>51.56</v>
      </c>
      <c r="F110" t="s">
        <v>10528</v>
      </c>
      <c r="G110">
        <v>-1.7100000000000001E-2</v>
      </c>
    </row>
    <row r="111" spans="1:7" x14ac:dyDescent="0.3">
      <c r="A111" s="2">
        <v>44911</v>
      </c>
      <c r="B111">
        <v>52.75</v>
      </c>
      <c r="C111">
        <v>53</v>
      </c>
      <c r="D111">
        <v>53.41</v>
      </c>
      <c r="E111">
        <v>51.96</v>
      </c>
      <c r="F111" t="s">
        <v>10529</v>
      </c>
      <c r="G111">
        <v>-4.2999999999999997E-2</v>
      </c>
    </row>
    <row r="112" spans="1:7" x14ac:dyDescent="0.3">
      <c r="A112" s="2">
        <v>44910</v>
      </c>
      <c r="B112">
        <v>55.12</v>
      </c>
      <c r="C112">
        <v>54.76</v>
      </c>
      <c r="D112">
        <v>55.16</v>
      </c>
      <c r="E112">
        <v>52.8</v>
      </c>
      <c r="F112" t="s">
        <v>10530</v>
      </c>
      <c r="G112">
        <v>-3.5999999999999999E-3</v>
      </c>
    </row>
    <row r="113" spans="1:7" x14ac:dyDescent="0.3">
      <c r="A113" s="2">
        <v>44909</v>
      </c>
      <c r="B113">
        <v>55.32</v>
      </c>
      <c r="C113">
        <v>55.25</v>
      </c>
      <c r="D113">
        <v>55.88</v>
      </c>
      <c r="E113">
        <v>54.87</v>
      </c>
      <c r="F113" t="s">
        <v>10531</v>
      </c>
      <c r="G113">
        <v>-1.95E-2</v>
      </c>
    </row>
    <row r="114" spans="1:7" x14ac:dyDescent="0.3">
      <c r="A114" s="2">
        <v>44908</v>
      </c>
      <c r="B114">
        <v>56.42</v>
      </c>
      <c r="C114">
        <v>55.97</v>
      </c>
      <c r="D114">
        <v>57</v>
      </c>
      <c r="E114">
        <v>55.46</v>
      </c>
      <c r="F114" t="s">
        <v>10532</v>
      </c>
      <c r="G114">
        <v>5.3E-3</v>
      </c>
    </row>
    <row r="115" spans="1:7" x14ac:dyDescent="0.3">
      <c r="A115" s="2">
        <v>44907</v>
      </c>
      <c r="B115">
        <v>56.12</v>
      </c>
      <c r="C115">
        <v>56.42</v>
      </c>
      <c r="D115">
        <v>56.64</v>
      </c>
      <c r="E115">
        <v>55.94</v>
      </c>
      <c r="F115" t="s">
        <v>10533</v>
      </c>
      <c r="G115">
        <v>-6.4999999999999997E-3</v>
      </c>
    </row>
    <row r="116" spans="1:7" x14ac:dyDescent="0.3">
      <c r="A116" s="2">
        <v>44904</v>
      </c>
      <c r="B116">
        <v>56.49</v>
      </c>
      <c r="C116">
        <v>56.98</v>
      </c>
      <c r="D116">
        <v>56.98</v>
      </c>
      <c r="E116">
        <v>55.71</v>
      </c>
      <c r="F116" t="s">
        <v>10534</v>
      </c>
      <c r="G116">
        <v>7.0000000000000001E-3</v>
      </c>
    </row>
    <row r="117" spans="1:7" x14ac:dyDescent="0.3">
      <c r="A117" s="2">
        <v>44903</v>
      </c>
      <c r="B117">
        <v>56.1</v>
      </c>
      <c r="C117">
        <v>57.16</v>
      </c>
      <c r="D117">
        <v>57.16</v>
      </c>
      <c r="E117">
        <v>56.1</v>
      </c>
      <c r="F117" t="s">
        <v>10535</v>
      </c>
      <c r="G117">
        <v>-2.06E-2</v>
      </c>
    </row>
    <row r="118" spans="1:7" x14ac:dyDescent="0.3">
      <c r="A118" s="2">
        <v>44902</v>
      </c>
      <c r="B118">
        <v>57.28</v>
      </c>
      <c r="C118">
        <v>57.72</v>
      </c>
      <c r="D118">
        <v>58.4</v>
      </c>
      <c r="E118">
        <v>57.25</v>
      </c>
      <c r="F118" t="s">
        <v>10536</v>
      </c>
      <c r="G118">
        <v>-1.2200000000000001E-2</v>
      </c>
    </row>
    <row r="119" spans="1:7" x14ac:dyDescent="0.3">
      <c r="A119" s="2">
        <v>44901</v>
      </c>
      <c r="B119">
        <v>57.99</v>
      </c>
      <c r="C119">
        <v>59.4</v>
      </c>
      <c r="D119">
        <v>59.44</v>
      </c>
      <c r="E119">
        <v>57.56</v>
      </c>
      <c r="F119" t="s">
        <v>10537</v>
      </c>
      <c r="G119">
        <v>-1.5100000000000001E-2</v>
      </c>
    </row>
    <row r="120" spans="1:7" x14ac:dyDescent="0.3">
      <c r="A120" s="2">
        <v>44900</v>
      </c>
      <c r="B120">
        <v>58.88</v>
      </c>
      <c r="C120">
        <v>59.06</v>
      </c>
      <c r="D120">
        <v>59.16</v>
      </c>
      <c r="E120">
        <v>58.42</v>
      </c>
      <c r="F120" t="s">
        <v>10538</v>
      </c>
      <c r="G120">
        <v>1.2E-2</v>
      </c>
    </row>
    <row r="121" spans="1:7" x14ac:dyDescent="0.3">
      <c r="A121" s="2">
        <v>44897</v>
      </c>
      <c r="B121">
        <v>58.18</v>
      </c>
      <c r="C121">
        <v>58</v>
      </c>
      <c r="D121">
        <v>58.48</v>
      </c>
      <c r="E121">
        <v>57.42</v>
      </c>
      <c r="F121" t="s">
        <v>10539</v>
      </c>
      <c r="G121">
        <v>7.7999999999999996E-3</v>
      </c>
    </row>
    <row r="122" spans="1:7" x14ac:dyDescent="0.3">
      <c r="A122" s="2">
        <v>44896</v>
      </c>
      <c r="B122">
        <v>57.73</v>
      </c>
      <c r="C122">
        <v>57.89</v>
      </c>
      <c r="D122">
        <v>58.88</v>
      </c>
      <c r="E122">
        <v>57.52</v>
      </c>
      <c r="F122" t="s">
        <v>10540</v>
      </c>
      <c r="G122">
        <v>-2.35E-2</v>
      </c>
    </row>
    <row r="123" spans="1:7" x14ac:dyDescent="0.3">
      <c r="A123" s="2">
        <v>44895</v>
      </c>
      <c r="B123">
        <v>59.12</v>
      </c>
      <c r="C123">
        <v>58.81</v>
      </c>
      <c r="D123">
        <v>59.4</v>
      </c>
      <c r="E123">
        <v>58</v>
      </c>
      <c r="F123" t="s">
        <v>10541</v>
      </c>
      <c r="G123">
        <v>2.23E-2</v>
      </c>
    </row>
    <row r="124" spans="1:7" x14ac:dyDescent="0.3">
      <c r="A124" s="2">
        <v>44894</v>
      </c>
      <c r="B124">
        <v>57.83</v>
      </c>
      <c r="C124">
        <v>57.66</v>
      </c>
      <c r="D124">
        <v>58.28</v>
      </c>
      <c r="E124">
        <v>57.42</v>
      </c>
      <c r="F124" t="s">
        <v>10542</v>
      </c>
      <c r="G124">
        <v>-1.6999999999999999E-3</v>
      </c>
    </row>
    <row r="125" spans="1:7" x14ac:dyDescent="0.3">
      <c r="A125" s="2">
        <v>44893</v>
      </c>
      <c r="B125">
        <v>57.93</v>
      </c>
      <c r="C125">
        <v>58.04</v>
      </c>
      <c r="D125">
        <v>58.66</v>
      </c>
      <c r="E125">
        <v>57.76</v>
      </c>
      <c r="F125" t="s">
        <v>10543</v>
      </c>
      <c r="G125">
        <v>-1.03E-2</v>
      </c>
    </row>
    <row r="126" spans="1:7" x14ac:dyDescent="0.3">
      <c r="A126" s="2">
        <v>44890</v>
      </c>
      <c r="B126">
        <v>58.53</v>
      </c>
      <c r="C126">
        <v>58.04</v>
      </c>
      <c r="D126">
        <v>58.84</v>
      </c>
      <c r="E126">
        <v>58.04</v>
      </c>
      <c r="F126" t="s">
        <v>10544</v>
      </c>
      <c r="G126">
        <v>-5.5999999999999999E-3</v>
      </c>
    </row>
    <row r="127" spans="1:7" x14ac:dyDescent="0.3">
      <c r="A127" s="2">
        <v>44889</v>
      </c>
      <c r="B127">
        <v>58.86</v>
      </c>
      <c r="C127">
        <v>58.52</v>
      </c>
      <c r="D127">
        <v>59.3</v>
      </c>
      <c r="E127">
        <v>58.16</v>
      </c>
      <c r="F127" t="s">
        <v>10545</v>
      </c>
      <c r="G127">
        <v>1.41E-2</v>
      </c>
    </row>
    <row r="128" spans="1:7" x14ac:dyDescent="0.3">
      <c r="A128" s="2">
        <v>44888</v>
      </c>
      <c r="B128">
        <v>58.04</v>
      </c>
      <c r="C128">
        <v>57.6</v>
      </c>
      <c r="D128">
        <v>58.42</v>
      </c>
      <c r="E128">
        <v>57.5</v>
      </c>
      <c r="F128" t="s">
        <v>10546</v>
      </c>
      <c r="G128">
        <v>-6.7000000000000002E-3</v>
      </c>
    </row>
    <row r="129" spans="1:7" x14ac:dyDescent="0.3">
      <c r="A129" s="2">
        <v>44887</v>
      </c>
      <c r="B129">
        <v>58.43</v>
      </c>
      <c r="C129">
        <v>58.17</v>
      </c>
      <c r="D129">
        <v>58.53</v>
      </c>
      <c r="E129">
        <v>57.54</v>
      </c>
      <c r="F129" t="s">
        <v>10547</v>
      </c>
      <c r="G129">
        <v>6.7000000000000002E-3</v>
      </c>
    </row>
    <row r="130" spans="1:7" x14ac:dyDescent="0.3">
      <c r="A130" s="2">
        <v>44886</v>
      </c>
      <c r="B130">
        <v>58.04</v>
      </c>
      <c r="C130">
        <v>58</v>
      </c>
      <c r="D130">
        <v>58.92</v>
      </c>
      <c r="E130">
        <v>57.93</v>
      </c>
      <c r="F130" t="s">
        <v>10548</v>
      </c>
      <c r="G130">
        <v>-1.3599999999999999E-2</v>
      </c>
    </row>
    <row r="131" spans="1:7" x14ac:dyDescent="0.3">
      <c r="A131" s="2">
        <v>44883</v>
      </c>
      <c r="B131">
        <v>58.84</v>
      </c>
      <c r="C131">
        <v>58.35</v>
      </c>
      <c r="D131">
        <v>59.42</v>
      </c>
      <c r="E131">
        <v>57.94</v>
      </c>
      <c r="F131" t="s">
        <v>10549</v>
      </c>
      <c r="G131">
        <v>2.35E-2</v>
      </c>
    </row>
    <row r="132" spans="1:7" x14ac:dyDescent="0.3">
      <c r="A132" s="2">
        <v>44882</v>
      </c>
      <c r="B132">
        <v>57.49</v>
      </c>
      <c r="C132">
        <v>57.8</v>
      </c>
      <c r="D132">
        <v>57.94</v>
      </c>
      <c r="E132">
        <v>56.76</v>
      </c>
      <c r="F132" t="s">
        <v>10550</v>
      </c>
      <c r="G132">
        <v>8.0999999999999996E-3</v>
      </c>
    </row>
    <row r="133" spans="1:7" x14ac:dyDescent="0.3">
      <c r="A133" s="2">
        <v>44881</v>
      </c>
      <c r="B133">
        <v>57.03</v>
      </c>
      <c r="C133">
        <v>59.24</v>
      </c>
      <c r="D133">
        <v>60.42</v>
      </c>
      <c r="E133">
        <v>56.24</v>
      </c>
      <c r="F133" t="s">
        <v>10551</v>
      </c>
      <c r="G133">
        <v>-5.6399999999999999E-2</v>
      </c>
    </row>
    <row r="134" spans="1:7" x14ac:dyDescent="0.3">
      <c r="A134" s="2">
        <v>44880</v>
      </c>
      <c r="B134">
        <v>60.44</v>
      </c>
      <c r="C134">
        <v>59.52</v>
      </c>
      <c r="D134">
        <v>60.6</v>
      </c>
      <c r="E134">
        <v>59.52</v>
      </c>
      <c r="F134" t="s">
        <v>10552</v>
      </c>
      <c r="G134">
        <v>1.55E-2</v>
      </c>
    </row>
    <row r="135" spans="1:7" x14ac:dyDescent="0.3">
      <c r="A135" s="2">
        <v>44879</v>
      </c>
      <c r="B135">
        <v>59.52</v>
      </c>
      <c r="C135">
        <v>59.04</v>
      </c>
      <c r="D135">
        <v>60.27</v>
      </c>
      <c r="E135">
        <v>59.04</v>
      </c>
      <c r="F135" t="s">
        <v>10553</v>
      </c>
      <c r="G135">
        <v>-1.0800000000000001E-2</v>
      </c>
    </row>
    <row r="136" spans="1:7" x14ac:dyDescent="0.3">
      <c r="A136" s="2">
        <v>44876</v>
      </c>
      <c r="B136">
        <v>60.17</v>
      </c>
      <c r="C136">
        <v>60.05</v>
      </c>
      <c r="D136">
        <v>60.9</v>
      </c>
      <c r="E136">
        <v>58.66</v>
      </c>
      <c r="F136" t="s">
        <v>10554</v>
      </c>
      <c r="G136">
        <v>6.7000000000000004E-2</v>
      </c>
    </row>
    <row r="137" spans="1:7" x14ac:dyDescent="0.3">
      <c r="A137" s="2">
        <v>44875</v>
      </c>
      <c r="B137">
        <v>56.39</v>
      </c>
      <c r="C137">
        <v>56.46</v>
      </c>
      <c r="D137">
        <v>58.66</v>
      </c>
      <c r="E137">
        <v>56.17</v>
      </c>
      <c r="F137" t="s">
        <v>10555</v>
      </c>
      <c r="G137">
        <v>5.3E-3</v>
      </c>
    </row>
    <row r="138" spans="1:7" x14ac:dyDescent="0.3">
      <c r="A138" s="2">
        <v>44874</v>
      </c>
      <c r="B138">
        <v>56.09</v>
      </c>
      <c r="C138">
        <v>57.56</v>
      </c>
      <c r="D138">
        <v>57.88</v>
      </c>
      <c r="E138">
        <v>56.09</v>
      </c>
      <c r="F138" t="s">
        <v>10556</v>
      </c>
      <c r="G138">
        <v>-2.7199999999999998E-2</v>
      </c>
    </row>
    <row r="139" spans="1:7" x14ac:dyDescent="0.3">
      <c r="A139" s="2">
        <v>44873</v>
      </c>
      <c r="B139">
        <v>57.66</v>
      </c>
      <c r="C139">
        <v>58.9</v>
      </c>
      <c r="D139">
        <v>59</v>
      </c>
      <c r="E139">
        <v>57.52</v>
      </c>
      <c r="F139" t="s">
        <v>10557</v>
      </c>
      <c r="G139">
        <v>-9.1000000000000004E-3</v>
      </c>
    </row>
    <row r="140" spans="1:7" x14ac:dyDescent="0.3">
      <c r="A140" s="2">
        <v>44872</v>
      </c>
      <c r="B140">
        <v>58.19</v>
      </c>
      <c r="C140">
        <v>58.4</v>
      </c>
      <c r="D140">
        <v>58.96</v>
      </c>
      <c r="E140">
        <v>57.2</v>
      </c>
      <c r="F140" t="s">
        <v>10558</v>
      </c>
      <c r="G140">
        <v>2.2100000000000002E-2</v>
      </c>
    </row>
    <row r="141" spans="1:7" x14ac:dyDescent="0.3">
      <c r="A141" s="2">
        <v>44869</v>
      </c>
      <c r="B141">
        <v>56.93</v>
      </c>
      <c r="C141">
        <v>56.76</v>
      </c>
      <c r="D141">
        <v>57.58</v>
      </c>
      <c r="E141">
        <v>56.06</v>
      </c>
      <c r="F141" t="s">
        <v>10559</v>
      </c>
      <c r="G141">
        <v>2.52E-2</v>
      </c>
    </row>
    <row r="142" spans="1:7" x14ac:dyDescent="0.3">
      <c r="A142" s="2">
        <v>44868</v>
      </c>
      <c r="B142">
        <v>55.53</v>
      </c>
      <c r="C142">
        <v>55.42</v>
      </c>
      <c r="D142">
        <v>56.94</v>
      </c>
      <c r="E142">
        <v>55.1</v>
      </c>
      <c r="F142" t="s">
        <v>10560</v>
      </c>
      <c r="G142">
        <v>-2.7799999999999998E-2</v>
      </c>
    </row>
    <row r="143" spans="1:7" x14ac:dyDescent="0.3">
      <c r="A143" s="2">
        <v>44867</v>
      </c>
      <c r="B143">
        <v>57.12</v>
      </c>
      <c r="C143">
        <v>57.16</v>
      </c>
      <c r="D143">
        <v>58.14</v>
      </c>
      <c r="E143">
        <v>56.89</v>
      </c>
      <c r="F143" t="s">
        <v>10561</v>
      </c>
      <c r="G143">
        <v>-1.35E-2</v>
      </c>
    </row>
    <row r="144" spans="1:7" x14ac:dyDescent="0.3">
      <c r="A144" s="2">
        <v>44866</v>
      </c>
      <c r="B144">
        <v>57.9</v>
      </c>
      <c r="C144">
        <v>57.12</v>
      </c>
      <c r="D144">
        <v>58.58</v>
      </c>
      <c r="E144">
        <v>56.6</v>
      </c>
      <c r="F144" t="s">
        <v>10562</v>
      </c>
      <c r="G144">
        <v>1.8100000000000002E-2</v>
      </c>
    </row>
    <row r="145" spans="1:7" x14ac:dyDescent="0.3">
      <c r="A145" s="2">
        <v>44865</v>
      </c>
      <c r="B145">
        <v>56.87</v>
      </c>
      <c r="C145">
        <v>57.18</v>
      </c>
      <c r="D145">
        <v>57.41</v>
      </c>
      <c r="E145">
        <v>55.96</v>
      </c>
      <c r="F145" t="s">
        <v>10563</v>
      </c>
      <c r="G145">
        <v>6.8999999999999999E-3</v>
      </c>
    </row>
    <row r="146" spans="1:7" x14ac:dyDescent="0.3">
      <c r="A146" s="2">
        <v>44862</v>
      </c>
      <c r="B146">
        <v>56.48</v>
      </c>
      <c r="C146">
        <v>56.52</v>
      </c>
      <c r="D146">
        <v>57.54</v>
      </c>
      <c r="E146">
        <v>55.69</v>
      </c>
      <c r="F146" t="s">
        <v>10564</v>
      </c>
      <c r="G146">
        <v>2.5000000000000001E-3</v>
      </c>
    </row>
    <row r="147" spans="1:7" x14ac:dyDescent="0.3">
      <c r="A147" s="2">
        <v>44861</v>
      </c>
      <c r="B147">
        <v>56.34</v>
      </c>
      <c r="C147">
        <v>57.17</v>
      </c>
      <c r="D147">
        <v>57.92</v>
      </c>
      <c r="E147">
        <v>56.34</v>
      </c>
      <c r="F147" t="s">
        <v>10565</v>
      </c>
      <c r="G147">
        <v>-2.41E-2</v>
      </c>
    </row>
    <row r="148" spans="1:7" x14ac:dyDescent="0.3">
      <c r="A148" s="2">
        <v>44860</v>
      </c>
      <c r="B148">
        <v>57.73</v>
      </c>
      <c r="C148">
        <v>57.56</v>
      </c>
      <c r="D148">
        <v>58.21</v>
      </c>
      <c r="E148">
        <v>56.98</v>
      </c>
      <c r="F148" t="s">
        <v>10566</v>
      </c>
      <c r="G148">
        <v>8.2000000000000007E-3</v>
      </c>
    </row>
    <row r="149" spans="1:7" x14ac:dyDescent="0.3">
      <c r="A149" s="2">
        <v>44859</v>
      </c>
      <c r="B149">
        <v>57.26</v>
      </c>
      <c r="C149">
        <v>57.58</v>
      </c>
      <c r="D149">
        <v>57.58</v>
      </c>
      <c r="E149">
        <v>56.04</v>
      </c>
      <c r="F149" t="s">
        <v>10567</v>
      </c>
      <c r="G149">
        <v>-4.1999999999999997E-3</v>
      </c>
    </row>
    <row r="150" spans="1:7" x14ac:dyDescent="0.3">
      <c r="A150" s="2">
        <v>44858</v>
      </c>
      <c r="B150">
        <v>57.5</v>
      </c>
      <c r="C150">
        <v>58.13</v>
      </c>
      <c r="D150">
        <v>58.54</v>
      </c>
      <c r="E150">
        <v>57.06</v>
      </c>
      <c r="F150" t="s">
        <v>10568</v>
      </c>
      <c r="G150">
        <v>2.3E-3</v>
      </c>
    </row>
    <row r="151" spans="1:7" x14ac:dyDescent="0.3">
      <c r="A151" s="2">
        <v>44855</v>
      </c>
      <c r="B151">
        <v>57.37</v>
      </c>
      <c r="C151">
        <v>57.87</v>
      </c>
      <c r="D151">
        <v>58.48</v>
      </c>
      <c r="E151">
        <v>56.88</v>
      </c>
      <c r="F151" t="s">
        <v>10569</v>
      </c>
      <c r="G151">
        <v>-2.1499999999999998E-2</v>
      </c>
    </row>
    <row r="152" spans="1:7" x14ac:dyDescent="0.3">
      <c r="A152" s="2">
        <v>44854</v>
      </c>
      <c r="B152">
        <v>58.63</v>
      </c>
      <c r="C152">
        <v>57.56</v>
      </c>
      <c r="D152">
        <v>58.68</v>
      </c>
      <c r="E152">
        <v>57</v>
      </c>
      <c r="F152" t="s">
        <v>10570</v>
      </c>
      <c r="G152">
        <v>5.7999999999999996E-3</v>
      </c>
    </row>
    <row r="153" spans="1:7" x14ac:dyDescent="0.3">
      <c r="A153" s="2">
        <v>44853</v>
      </c>
      <c r="B153">
        <v>58.29</v>
      </c>
      <c r="C153">
        <v>59</v>
      </c>
      <c r="D153">
        <v>59</v>
      </c>
      <c r="E153">
        <v>57.24</v>
      </c>
      <c r="F153" t="s">
        <v>10571</v>
      </c>
      <c r="G153">
        <v>-1.4500000000000001E-2</v>
      </c>
    </row>
    <row r="154" spans="1:7" x14ac:dyDescent="0.3">
      <c r="A154" s="2">
        <v>44852</v>
      </c>
      <c r="B154">
        <v>59.15</v>
      </c>
      <c r="C154">
        <v>59.52</v>
      </c>
      <c r="D154">
        <v>59.98</v>
      </c>
      <c r="E154">
        <v>58.54</v>
      </c>
      <c r="F154" t="s">
        <v>10572</v>
      </c>
      <c r="G154">
        <v>7.4999999999999997E-3</v>
      </c>
    </row>
    <row r="155" spans="1:7" x14ac:dyDescent="0.3">
      <c r="A155" s="2">
        <v>44851</v>
      </c>
      <c r="B155">
        <v>58.71</v>
      </c>
      <c r="C155">
        <v>58.26</v>
      </c>
      <c r="D155">
        <v>58.78</v>
      </c>
      <c r="E155">
        <v>56.98</v>
      </c>
      <c r="F155" t="s">
        <v>10573</v>
      </c>
      <c r="G155">
        <v>1.5599999999999999E-2</v>
      </c>
    </row>
    <row r="156" spans="1:7" x14ac:dyDescent="0.3">
      <c r="A156" s="2">
        <v>44848</v>
      </c>
      <c r="B156">
        <v>57.81</v>
      </c>
      <c r="C156">
        <v>58.05</v>
      </c>
      <c r="D156">
        <v>58.15</v>
      </c>
      <c r="E156">
        <v>56.9</v>
      </c>
      <c r="F156" t="s">
        <v>10574</v>
      </c>
      <c r="G156">
        <v>7.7000000000000002E-3</v>
      </c>
    </row>
    <row r="157" spans="1:7" x14ac:dyDescent="0.3">
      <c r="A157" s="2">
        <v>44847</v>
      </c>
      <c r="B157">
        <v>57.37</v>
      </c>
      <c r="C157">
        <v>56.35</v>
      </c>
      <c r="D157">
        <v>57.98</v>
      </c>
      <c r="E157">
        <v>55.92</v>
      </c>
      <c r="F157" t="s">
        <v>10575</v>
      </c>
      <c r="G157">
        <v>3.0999999999999999E-3</v>
      </c>
    </row>
    <row r="158" spans="1:7" x14ac:dyDescent="0.3">
      <c r="A158" s="2">
        <v>44846</v>
      </c>
      <c r="B158">
        <v>57.19</v>
      </c>
      <c r="C158">
        <v>56.34</v>
      </c>
      <c r="D158">
        <v>57.53</v>
      </c>
      <c r="E158">
        <v>55.98</v>
      </c>
      <c r="F158" t="s">
        <v>10576</v>
      </c>
      <c r="G158">
        <v>1.7600000000000001E-2</v>
      </c>
    </row>
    <row r="159" spans="1:7" x14ac:dyDescent="0.3">
      <c r="A159" s="2">
        <v>44845</v>
      </c>
      <c r="B159">
        <v>56.2</v>
      </c>
      <c r="C159">
        <v>57.5</v>
      </c>
      <c r="D159">
        <v>57.7</v>
      </c>
      <c r="E159">
        <v>55.58</v>
      </c>
      <c r="F159" t="s">
        <v>10577</v>
      </c>
      <c r="G159">
        <v>-4.2299999999999997E-2</v>
      </c>
    </row>
    <row r="160" spans="1:7" x14ac:dyDescent="0.3">
      <c r="A160" s="2">
        <v>44844</v>
      </c>
      <c r="B160">
        <v>58.68</v>
      </c>
      <c r="C160">
        <v>58.98</v>
      </c>
      <c r="D160">
        <v>60.12</v>
      </c>
      <c r="E160">
        <v>57.68</v>
      </c>
      <c r="F160" t="s">
        <v>10578</v>
      </c>
      <c r="G160">
        <v>-3.4099999999999998E-2</v>
      </c>
    </row>
    <row r="161" spans="1:7" x14ac:dyDescent="0.3">
      <c r="A161" s="2">
        <v>44841</v>
      </c>
      <c r="B161">
        <v>60.75</v>
      </c>
      <c r="C161">
        <v>60.84</v>
      </c>
      <c r="D161">
        <v>61.22</v>
      </c>
      <c r="E161">
        <v>60.08</v>
      </c>
      <c r="F161" t="s">
        <v>10579</v>
      </c>
      <c r="G161">
        <v>-9.7999999999999997E-3</v>
      </c>
    </row>
    <row r="162" spans="1:7" x14ac:dyDescent="0.3">
      <c r="A162" s="2">
        <v>44840</v>
      </c>
      <c r="B162">
        <v>61.35</v>
      </c>
      <c r="C162">
        <v>61.14</v>
      </c>
      <c r="D162">
        <v>61.45</v>
      </c>
      <c r="E162">
        <v>59.6</v>
      </c>
      <c r="F162" t="s">
        <v>10580</v>
      </c>
      <c r="G162">
        <v>5.6300000000000003E-2</v>
      </c>
    </row>
    <row r="163" spans="1:7" x14ac:dyDescent="0.3">
      <c r="A163" s="2">
        <v>44839</v>
      </c>
      <c r="B163">
        <v>58.08</v>
      </c>
      <c r="C163">
        <v>58.93</v>
      </c>
      <c r="D163">
        <v>60.3</v>
      </c>
      <c r="E163">
        <v>58.08</v>
      </c>
      <c r="F163" t="s">
        <v>10581</v>
      </c>
      <c r="G163">
        <v>-2.7E-2</v>
      </c>
    </row>
    <row r="164" spans="1:7" x14ac:dyDescent="0.3">
      <c r="A164" s="2">
        <v>44838</v>
      </c>
      <c r="B164">
        <v>59.69</v>
      </c>
      <c r="C164">
        <v>59.08</v>
      </c>
      <c r="D164">
        <v>60.15</v>
      </c>
      <c r="E164">
        <v>57.34</v>
      </c>
      <c r="F164" t="s">
        <v>10582</v>
      </c>
      <c r="G164">
        <v>3.6999999999999998E-2</v>
      </c>
    </row>
    <row r="165" spans="1:7" x14ac:dyDescent="0.3">
      <c r="A165" s="2">
        <v>44837</v>
      </c>
      <c r="B165">
        <v>57.56</v>
      </c>
      <c r="C165">
        <v>55.9</v>
      </c>
      <c r="D165">
        <v>58.16</v>
      </c>
      <c r="E165">
        <v>55.4</v>
      </c>
      <c r="F165" t="s">
        <v>10583</v>
      </c>
      <c r="G165">
        <v>-3.73E-2</v>
      </c>
    </row>
    <row r="166" spans="1:7" x14ac:dyDescent="0.3">
      <c r="A166" s="2">
        <v>44834</v>
      </c>
      <c r="B166">
        <v>59.79</v>
      </c>
      <c r="C166">
        <v>61</v>
      </c>
      <c r="D166">
        <v>63.37</v>
      </c>
      <c r="E166">
        <v>57.7</v>
      </c>
      <c r="F166" t="s">
        <v>10584</v>
      </c>
      <c r="G166">
        <v>-3.7499999999999999E-2</v>
      </c>
    </row>
    <row r="167" spans="1:7" x14ac:dyDescent="0.3">
      <c r="A167" s="2">
        <v>44833</v>
      </c>
      <c r="B167">
        <v>62.12</v>
      </c>
      <c r="C167">
        <v>66.87</v>
      </c>
      <c r="D167">
        <v>67.900000000000006</v>
      </c>
      <c r="E167">
        <v>60.04</v>
      </c>
      <c r="F167" t="s">
        <v>58</v>
      </c>
      <c r="G167">
        <v>-7.3400000000000007E-2</v>
      </c>
    </row>
    <row r="168" spans="1:7" x14ac:dyDescent="0.3">
      <c r="A168" s="2">
        <v>44832</v>
      </c>
      <c r="B168">
        <v>67.040000000000006</v>
      </c>
      <c r="C168">
        <v>66.58</v>
      </c>
      <c r="D168">
        <v>68.58</v>
      </c>
      <c r="E168">
        <v>66.42</v>
      </c>
      <c r="F168" t="s">
        <v>10585</v>
      </c>
      <c r="G168">
        <v>-3.2800000000000003E-2</v>
      </c>
    </row>
    <row r="169" spans="1:7" x14ac:dyDescent="0.3">
      <c r="A169" s="2">
        <v>44831</v>
      </c>
      <c r="B169">
        <v>69.31</v>
      </c>
      <c r="C169">
        <v>71.260000000000005</v>
      </c>
      <c r="D169">
        <v>71.3</v>
      </c>
      <c r="E169">
        <v>68.28</v>
      </c>
      <c r="F169" t="s">
        <v>10586</v>
      </c>
      <c r="G169">
        <v>-2.2000000000000001E-3</v>
      </c>
    </row>
    <row r="170" spans="1:7" x14ac:dyDescent="0.3">
      <c r="A170" s="2">
        <v>44830</v>
      </c>
      <c r="B170">
        <v>69.459999999999994</v>
      </c>
      <c r="C170">
        <v>71</v>
      </c>
      <c r="D170">
        <v>71</v>
      </c>
      <c r="E170">
        <v>69.36</v>
      </c>
      <c r="F170" t="s">
        <v>10587</v>
      </c>
      <c r="G170">
        <v>-2.6800000000000001E-2</v>
      </c>
    </row>
    <row r="171" spans="1:7" x14ac:dyDescent="0.3">
      <c r="A171" s="2">
        <v>44827</v>
      </c>
      <c r="B171">
        <v>71.37</v>
      </c>
      <c r="C171">
        <v>71.22</v>
      </c>
      <c r="D171">
        <v>72.34</v>
      </c>
      <c r="E171">
        <v>69.400000000000006</v>
      </c>
      <c r="F171" t="s">
        <v>10588</v>
      </c>
      <c r="G171">
        <v>-1.83E-2</v>
      </c>
    </row>
    <row r="172" spans="1:7" x14ac:dyDescent="0.3">
      <c r="A172" s="2">
        <v>44826</v>
      </c>
      <c r="B172">
        <v>72.7</v>
      </c>
      <c r="C172">
        <v>73.180000000000007</v>
      </c>
      <c r="D172">
        <v>73.260000000000005</v>
      </c>
      <c r="E172">
        <v>71</v>
      </c>
      <c r="F172" t="s">
        <v>10589</v>
      </c>
      <c r="G172">
        <v>1.06E-2</v>
      </c>
    </row>
    <row r="173" spans="1:7" x14ac:dyDescent="0.3">
      <c r="A173" s="2">
        <v>44825</v>
      </c>
      <c r="B173">
        <v>71.94</v>
      </c>
      <c r="C173">
        <v>71.900000000000006</v>
      </c>
      <c r="D173">
        <v>72.64</v>
      </c>
      <c r="E173">
        <v>70.599999999999994</v>
      </c>
      <c r="F173" t="s">
        <v>10590</v>
      </c>
      <c r="G173">
        <v>-7.0000000000000001E-3</v>
      </c>
    </row>
    <row r="174" spans="1:7" x14ac:dyDescent="0.3">
      <c r="A174" s="2">
        <v>44824</v>
      </c>
      <c r="B174">
        <v>72.45</v>
      </c>
      <c r="C174">
        <v>72.02</v>
      </c>
      <c r="D174">
        <v>73.05</v>
      </c>
      <c r="E174">
        <v>69.22</v>
      </c>
      <c r="F174" t="s">
        <v>10591</v>
      </c>
      <c r="G174">
        <v>6.4199999999999993E-2</v>
      </c>
    </row>
    <row r="175" spans="1:7" x14ac:dyDescent="0.3">
      <c r="A175" s="2">
        <v>44823</v>
      </c>
      <c r="B175">
        <v>68.08</v>
      </c>
      <c r="C175">
        <v>67.650000000000006</v>
      </c>
      <c r="D175">
        <v>69.86</v>
      </c>
      <c r="E175">
        <v>66.86</v>
      </c>
      <c r="F175" t="s">
        <v>10592</v>
      </c>
      <c r="G175">
        <v>2.4500000000000001E-2</v>
      </c>
    </row>
    <row r="176" spans="1:7" x14ac:dyDescent="0.3">
      <c r="A176" s="2">
        <v>44820</v>
      </c>
      <c r="B176">
        <v>66.45</v>
      </c>
      <c r="C176">
        <v>66.819999999999993</v>
      </c>
      <c r="D176">
        <v>67.38</v>
      </c>
      <c r="E176">
        <v>65.739999999999995</v>
      </c>
      <c r="F176" t="s">
        <v>10593</v>
      </c>
      <c r="G176">
        <v>-6.3E-3</v>
      </c>
    </row>
    <row r="177" spans="1:7" x14ac:dyDescent="0.3">
      <c r="A177" s="2">
        <v>44819</v>
      </c>
      <c r="B177">
        <v>66.87</v>
      </c>
      <c r="C177">
        <v>68.3</v>
      </c>
      <c r="D177">
        <v>68.47</v>
      </c>
      <c r="E177">
        <v>66.459999999999994</v>
      </c>
      <c r="F177" t="s">
        <v>10594</v>
      </c>
      <c r="G177">
        <v>-8.0000000000000002E-3</v>
      </c>
    </row>
    <row r="178" spans="1:7" x14ac:dyDescent="0.3">
      <c r="A178" s="2">
        <v>44818</v>
      </c>
      <c r="B178">
        <v>67.41</v>
      </c>
      <c r="C178">
        <v>67.36</v>
      </c>
      <c r="D178">
        <v>69</v>
      </c>
      <c r="E178">
        <v>67.02</v>
      </c>
      <c r="F178" t="s">
        <v>10595</v>
      </c>
      <c r="G178">
        <v>-2.7099999999999999E-2</v>
      </c>
    </row>
    <row r="179" spans="1:7" x14ac:dyDescent="0.3">
      <c r="A179" s="2">
        <v>44817</v>
      </c>
      <c r="B179">
        <v>69.290000000000006</v>
      </c>
      <c r="C179">
        <v>69.7</v>
      </c>
      <c r="D179">
        <v>69.900000000000006</v>
      </c>
      <c r="E179">
        <v>67.12</v>
      </c>
      <c r="F179" t="s">
        <v>10596</v>
      </c>
      <c r="G179">
        <v>2.5000000000000001E-3</v>
      </c>
    </row>
    <row r="180" spans="1:7" x14ac:dyDescent="0.3">
      <c r="A180" s="2">
        <v>44816</v>
      </c>
      <c r="B180">
        <v>69.12</v>
      </c>
      <c r="C180">
        <v>69.16</v>
      </c>
      <c r="D180">
        <v>69.7</v>
      </c>
      <c r="E180">
        <v>66.84</v>
      </c>
      <c r="F180" t="s">
        <v>10597</v>
      </c>
      <c r="G180">
        <v>1.6299999999999999E-2</v>
      </c>
    </row>
    <row r="181" spans="1:7" x14ac:dyDescent="0.3">
      <c r="A181" s="2">
        <v>44813</v>
      </c>
      <c r="B181">
        <v>68.010000000000005</v>
      </c>
      <c r="C181">
        <v>68.08</v>
      </c>
      <c r="D181">
        <v>68.760000000000005</v>
      </c>
      <c r="E181">
        <v>66.84</v>
      </c>
      <c r="F181" t="s">
        <v>10598</v>
      </c>
      <c r="G181">
        <v>1.6000000000000001E-3</v>
      </c>
    </row>
    <row r="182" spans="1:7" x14ac:dyDescent="0.3">
      <c r="A182" s="2">
        <v>44812</v>
      </c>
      <c r="B182">
        <v>67.900000000000006</v>
      </c>
      <c r="C182">
        <v>67.59</v>
      </c>
      <c r="D182">
        <v>69.22</v>
      </c>
      <c r="E182">
        <v>66.12</v>
      </c>
      <c r="F182" t="s">
        <v>10599</v>
      </c>
      <c r="G182">
        <v>-6.1000000000000004E-3</v>
      </c>
    </row>
    <row r="183" spans="1:7" x14ac:dyDescent="0.3">
      <c r="A183" s="2">
        <v>44811</v>
      </c>
      <c r="B183">
        <v>68.319999999999993</v>
      </c>
      <c r="C183">
        <v>67.59</v>
      </c>
      <c r="D183">
        <v>69.3</v>
      </c>
      <c r="E183">
        <v>67.58</v>
      </c>
      <c r="F183" t="s">
        <v>10600</v>
      </c>
      <c r="G183">
        <v>-2.3300000000000001E-2</v>
      </c>
    </row>
    <row r="184" spans="1:7" x14ac:dyDescent="0.3">
      <c r="A184" s="2">
        <v>44810</v>
      </c>
      <c r="B184">
        <v>69.95</v>
      </c>
      <c r="C184">
        <v>69.12</v>
      </c>
      <c r="D184">
        <v>70.45</v>
      </c>
      <c r="E184">
        <v>68.44</v>
      </c>
      <c r="F184" t="s">
        <v>10601</v>
      </c>
      <c r="G184">
        <v>6.4999999999999997E-3</v>
      </c>
    </row>
    <row r="185" spans="1:7" x14ac:dyDescent="0.3">
      <c r="A185" s="2">
        <v>44809</v>
      </c>
      <c r="B185">
        <v>69.5</v>
      </c>
      <c r="C185">
        <v>70.099999999999994</v>
      </c>
      <c r="D185">
        <v>72.8</v>
      </c>
      <c r="E185">
        <v>68.72</v>
      </c>
      <c r="F185" t="s">
        <v>10602</v>
      </c>
      <c r="G185">
        <v>-5.8099999999999999E-2</v>
      </c>
    </row>
    <row r="186" spans="1:7" x14ac:dyDescent="0.3">
      <c r="A186" s="2">
        <v>44806</v>
      </c>
      <c r="B186">
        <v>73.790000000000006</v>
      </c>
      <c r="C186">
        <v>72.75</v>
      </c>
      <c r="D186">
        <v>73.790000000000006</v>
      </c>
      <c r="E186">
        <v>69.38</v>
      </c>
      <c r="F186" t="s">
        <v>10603</v>
      </c>
      <c r="G186">
        <v>6.8000000000000005E-2</v>
      </c>
    </row>
    <row r="187" spans="1:7" x14ac:dyDescent="0.3">
      <c r="A187" s="2">
        <v>44805</v>
      </c>
      <c r="B187">
        <v>69.09</v>
      </c>
      <c r="C187">
        <v>69.239999999999995</v>
      </c>
      <c r="D187">
        <v>70.48</v>
      </c>
      <c r="E187">
        <v>68.94</v>
      </c>
      <c r="F187" t="s">
        <v>10604</v>
      </c>
      <c r="G187">
        <v>-2.35E-2</v>
      </c>
    </row>
    <row r="188" spans="1:7" x14ac:dyDescent="0.3">
      <c r="A188" s="2">
        <v>44804</v>
      </c>
      <c r="B188">
        <v>70.75</v>
      </c>
      <c r="C188">
        <v>73.66</v>
      </c>
      <c r="D188">
        <v>73.89</v>
      </c>
      <c r="E188">
        <v>70.44</v>
      </c>
      <c r="F188" t="s">
        <v>10605</v>
      </c>
      <c r="G188">
        <v>-2.6700000000000002E-2</v>
      </c>
    </row>
    <row r="189" spans="1:7" x14ac:dyDescent="0.3">
      <c r="A189" s="2">
        <v>44803</v>
      </c>
      <c r="B189">
        <v>72.69</v>
      </c>
      <c r="C189">
        <v>70.53</v>
      </c>
      <c r="D189">
        <v>73.48</v>
      </c>
      <c r="E189">
        <v>69.64</v>
      </c>
      <c r="F189" t="s">
        <v>10606</v>
      </c>
      <c r="G189">
        <v>2.5100000000000001E-2</v>
      </c>
    </row>
    <row r="190" spans="1:7" x14ac:dyDescent="0.3">
      <c r="A190" s="2">
        <v>44802</v>
      </c>
      <c r="B190">
        <v>70.91</v>
      </c>
      <c r="C190">
        <v>67.819999999999993</v>
      </c>
      <c r="D190">
        <v>70.91</v>
      </c>
      <c r="E190">
        <v>67.180000000000007</v>
      </c>
      <c r="F190" t="s">
        <v>10607</v>
      </c>
      <c r="G190">
        <v>4.2000000000000003E-2</v>
      </c>
    </row>
    <row r="191" spans="1:7" x14ac:dyDescent="0.3">
      <c r="A191" s="2">
        <v>44799</v>
      </c>
      <c r="B191">
        <v>68.05</v>
      </c>
      <c r="C191">
        <v>67.28</v>
      </c>
      <c r="D191">
        <v>69.7</v>
      </c>
      <c r="E191">
        <v>66.599999999999994</v>
      </c>
      <c r="F191" t="s">
        <v>10608</v>
      </c>
      <c r="G191">
        <v>2.2499999999999999E-2</v>
      </c>
    </row>
    <row r="192" spans="1:7" x14ac:dyDescent="0.3">
      <c r="A192" s="2">
        <v>44798</v>
      </c>
      <c r="B192">
        <v>66.55</v>
      </c>
      <c r="C192">
        <v>67.2</v>
      </c>
      <c r="D192">
        <v>67.42</v>
      </c>
      <c r="E192">
        <v>66.540000000000006</v>
      </c>
      <c r="F192" t="s">
        <v>10609</v>
      </c>
      <c r="G192">
        <v>7.1000000000000004E-3</v>
      </c>
    </row>
    <row r="193" spans="1:7" x14ac:dyDescent="0.3">
      <c r="A193" s="2">
        <v>44797</v>
      </c>
      <c r="B193">
        <v>66.08</v>
      </c>
      <c r="C193">
        <v>65.89</v>
      </c>
      <c r="D193">
        <v>66.45</v>
      </c>
      <c r="E193">
        <v>65.239999999999995</v>
      </c>
      <c r="F193" t="s">
        <v>10610</v>
      </c>
      <c r="G193">
        <v>4.1000000000000003E-3</v>
      </c>
    </row>
    <row r="194" spans="1:7" x14ac:dyDescent="0.3">
      <c r="A194" s="2">
        <v>44796</v>
      </c>
      <c r="B194">
        <v>65.81</v>
      </c>
      <c r="C194">
        <v>65.88</v>
      </c>
      <c r="D194">
        <v>66.459999999999994</v>
      </c>
      <c r="E194">
        <v>64.760000000000005</v>
      </c>
      <c r="F194" t="s">
        <v>10611</v>
      </c>
      <c r="G194">
        <v>0.02</v>
      </c>
    </row>
    <row r="195" spans="1:7" x14ac:dyDescent="0.3">
      <c r="A195" s="2">
        <v>44795</v>
      </c>
      <c r="B195">
        <v>64.52</v>
      </c>
      <c r="C195">
        <v>66.98</v>
      </c>
      <c r="D195">
        <v>67.760000000000005</v>
      </c>
      <c r="E195">
        <v>64.180000000000007</v>
      </c>
      <c r="F195" t="s">
        <v>10612</v>
      </c>
      <c r="G195">
        <v>-5.2699999999999997E-2</v>
      </c>
    </row>
    <row r="196" spans="1:7" x14ac:dyDescent="0.3">
      <c r="A196" s="2">
        <v>44792</v>
      </c>
      <c r="B196">
        <v>68.11</v>
      </c>
      <c r="C196">
        <v>68.5</v>
      </c>
      <c r="D196">
        <v>69.94</v>
      </c>
      <c r="E196">
        <v>67.72</v>
      </c>
      <c r="F196" t="s">
        <v>10613</v>
      </c>
      <c r="G196">
        <v>-3.1699999999999999E-2</v>
      </c>
    </row>
    <row r="197" spans="1:7" x14ac:dyDescent="0.3">
      <c r="A197" s="2">
        <v>44791</v>
      </c>
      <c r="B197">
        <v>70.34</v>
      </c>
      <c r="C197">
        <v>69.92</v>
      </c>
      <c r="D197">
        <v>70.44</v>
      </c>
      <c r="E197">
        <v>69.16</v>
      </c>
      <c r="F197" t="s">
        <v>10614</v>
      </c>
      <c r="G197">
        <v>3.3999999999999998E-3</v>
      </c>
    </row>
    <row r="198" spans="1:7" x14ac:dyDescent="0.3">
      <c r="A198" s="2">
        <v>44790</v>
      </c>
      <c r="B198">
        <v>70.099999999999994</v>
      </c>
      <c r="C198">
        <v>70.52</v>
      </c>
      <c r="D198">
        <v>71.819999999999993</v>
      </c>
      <c r="E198">
        <v>69.78</v>
      </c>
      <c r="F198" t="s">
        <v>10615</v>
      </c>
      <c r="G198">
        <v>-1.3899999999999999E-2</v>
      </c>
    </row>
    <row r="199" spans="1:7" x14ac:dyDescent="0.3">
      <c r="A199" s="2">
        <v>44789</v>
      </c>
      <c r="B199">
        <v>71.09</v>
      </c>
      <c r="C199">
        <v>70.7</v>
      </c>
      <c r="D199">
        <v>71.72</v>
      </c>
      <c r="E199">
        <v>69.87</v>
      </c>
      <c r="F199" t="s">
        <v>10616</v>
      </c>
      <c r="G199">
        <v>3.4299999999999997E-2</v>
      </c>
    </row>
    <row r="200" spans="1:7" x14ac:dyDescent="0.3">
      <c r="A200" s="2">
        <v>44788</v>
      </c>
      <c r="B200">
        <v>68.73</v>
      </c>
      <c r="C200">
        <v>69.510000000000005</v>
      </c>
      <c r="D200">
        <v>70.73</v>
      </c>
      <c r="E200">
        <v>68.73</v>
      </c>
      <c r="F200" t="s">
        <v>10617</v>
      </c>
      <c r="G200">
        <v>-2.1399999999999999E-2</v>
      </c>
    </row>
    <row r="201" spans="1:7" x14ac:dyDescent="0.3">
      <c r="A201" s="2">
        <v>44785</v>
      </c>
      <c r="B201">
        <v>70.23</v>
      </c>
      <c r="C201">
        <v>70.760000000000005</v>
      </c>
      <c r="D201">
        <v>71.42</v>
      </c>
      <c r="E201">
        <v>70.09</v>
      </c>
      <c r="F201" t="s">
        <v>10618</v>
      </c>
      <c r="G201">
        <v>-1.2800000000000001E-2</v>
      </c>
    </row>
    <row r="202" spans="1:7" x14ac:dyDescent="0.3">
      <c r="A202" s="2">
        <v>44784</v>
      </c>
      <c r="B202">
        <v>71.14</v>
      </c>
      <c r="C202">
        <v>71.8</v>
      </c>
      <c r="D202">
        <v>72.62</v>
      </c>
      <c r="E202">
        <v>70.66</v>
      </c>
      <c r="F202" t="s">
        <v>10619</v>
      </c>
      <c r="G202">
        <v>-1.8599999999999998E-2</v>
      </c>
    </row>
    <row r="203" spans="1:7" x14ac:dyDescent="0.3">
      <c r="A203" s="2">
        <v>44783</v>
      </c>
      <c r="B203">
        <v>72.489999999999995</v>
      </c>
      <c r="C203">
        <v>73</v>
      </c>
      <c r="D203">
        <v>73.09</v>
      </c>
      <c r="E203">
        <v>71.260000000000005</v>
      </c>
      <c r="F203" t="s">
        <v>10620</v>
      </c>
      <c r="G203">
        <v>4.4000000000000003E-3</v>
      </c>
    </row>
    <row r="204" spans="1:7" x14ac:dyDescent="0.3">
      <c r="A204" s="2">
        <v>44782</v>
      </c>
      <c r="B204">
        <v>72.17</v>
      </c>
      <c r="C204">
        <v>73.12</v>
      </c>
      <c r="D204">
        <v>73.12</v>
      </c>
      <c r="E204">
        <v>71.42</v>
      </c>
      <c r="F204" t="s">
        <v>10621</v>
      </c>
      <c r="G204">
        <v>-1.9E-3</v>
      </c>
    </row>
    <row r="205" spans="1:7" x14ac:dyDescent="0.3">
      <c r="A205" s="2">
        <v>44781</v>
      </c>
      <c r="B205">
        <v>72.31</v>
      </c>
      <c r="C205">
        <v>73.16</v>
      </c>
      <c r="D205">
        <v>73.38</v>
      </c>
      <c r="E205">
        <v>72.16</v>
      </c>
      <c r="F205" t="s">
        <v>10622</v>
      </c>
      <c r="G205">
        <v>-2.9999999999999997E-4</v>
      </c>
    </row>
    <row r="206" spans="1:7" x14ac:dyDescent="0.3">
      <c r="A206" s="2">
        <v>44778</v>
      </c>
      <c r="B206">
        <v>72.33</v>
      </c>
      <c r="C206">
        <v>73.12</v>
      </c>
      <c r="D206">
        <v>73.56</v>
      </c>
      <c r="E206">
        <v>72.02</v>
      </c>
      <c r="F206" t="s">
        <v>10623</v>
      </c>
      <c r="G206">
        <v>-1.3100000000000001E-2</v>
      </c>
    </row>
    <row r="207" spans="1:7" x14ac:dyDescent="0.3">
      <c r="A207" s="2">
        <v>44777</v>
      </c>
      <c r="B207">
        <v>73.290000000000006</v>
      </c>
      <c r="C207">
        <v>74.400000000000006</v>
      </c>
      <c r="D207">
        <v>74.599999999999994</v>
      </c>
      <c r="E207">
        <v>72.38</v>
      </c>
      <c r="F207" t="s">
        <v>10624</v>
      </c>
      <c r="G207">
        <v>3.7100000000000001E-2</v>
      </c>
    </row>
    <row r="208" spans="1:7" x14ac:dyDescent="0.3">
      <c r="A208" s="2">
        <v>44776</v>
      </c>
      <c r="B208">
        <v>70.67</v>
      </c>
      <c r="C208">
        <v>70.56</v>
      </c>
      <c r="D208">
        <v>72.36</v>
      </c>
      <c r="E208">
        <v>69.989999999999995</v>
      </c>
      <c r="F208" t="s">
        <v>10625</v>
      </c>
      <c r="G208">
        <v>7.0000000000000001E-3</v>
      </c>
    </row>
    <row r="209" spans="1:7" x14ac:dyDescent="0.3">
      <c r="A209" s="2">
        <v>44775</v>
      </c>
      <c r="B209">
        <v>70.180000000000007</v>
      </c>
      <c r="C209">
        <v>69.459999999999994</v>
      </c>
      <c r="D209">
        <v>70.77</v>
      </c>
      <c r="E209">
        <v>69.28</v>
      </c>
      <c r="F209" t="s">
        <v>10626</v>
      </c>
      <c r="G209">
        <v>-4.1000000000000003E-3</v>
      </c>
    </row>
    <row r="210" spans="1:7" x14ac:dyDescent="0.3">
      <c r="A210" s="2">
        <v>44774</v>
      </c>
      <c r="B210">
        <v>70.47</v>
      </c>
      <c r="C210">
        <v>70.599999999999994</v>
      </c>
      <c r="D210">
        <v>71.06</v>
      </c>
      <c r="E210">
        <v>70.2</v>
      </c>
      <c r="F210" t="s">
        <v>10627</v>
      </c>
      <c r="G210">
        <v>2.7000000000000001E-3</v>
      </c>
    </row>
    <row r="211" spans="1:7" x14ac:dyDescent="0.3">
      <c r="A211" s="2">
        <v>44771</v>
      </c>
      <c r="B211">
        <v>70.28</v>
      </c>
      <c r="C211">
        <v>70.44</v>
      </c>
      <c r="D211">
        <v>70.84</v>
      </c>
      <c r="E211">
        <v>70</v>
      </c>
      <c r="F211" t="s">
        <v>10628</v>
      </c>
      <c r="G211">
        <v>4.4000000000000003E-3</v>
      </c>
    </row>
    <row r="212" spans="1:7" x14ac:dyDescent="0.3">
      <c r="A212" s="2">
        <v>44770</v>
      </c>
      <c r="B212">
        <v>69.97</v>
      </c>
      <c r="C212">
        <v>68.98</v>
      </c>
      <c r="D212">
        <v>69.97</v>
      </c>
      <c r="E212">
        <v>67.28</v>
      </c>
      <c r="F212" t="s">
        <v>10629</v>
      </c>
      <c r="G212">
        <v>3.0800000000000001E-2</v>
      </c>
    </row>
    <row r="213" spans="1:7" x14ac:dyDescent="0.3">
      <c r="A213" s="2">
        <v>44769</v>
      </c>
      <c r="B213">
        <v>67.88</v>
      </c>
      <c r="C213">
        <v>67.2</v>
      </c>
      <c r="D213">
        <v>68.13</v>
      </c>
      <c r="E213">
        <v>67.14</v>
      </c>
      <c r="F213" t="s">
        <v>10630</v>
      </c>
      <c r="G213">
        <v>1.5100000000000001E-2</v>
      </c>
    </row>
    <row r="214" spans="1:7" x14ac:dyDescent="0.3">
      <c r="A214" s="2">
        <v>44768</v>
      </c>
      <c r="B214">
        <v>66.87</v>
      </c>
      <c r="C214">
        <v>67.099999999999994</v>
      </c>
      <c r="D214">
        <v>68.12</v>
      </c>
      <c r="E214">
        <v>66.489999999999995</v>
      </c>
      <c r="F214" t="s">
        <v>10631</v>
      </c>
      <c r="G214">
        <v>-2.0999999999999999E-3</v>
      </c>
    </row>
    <row r="215" spans="1:7" x14ac:dyDescent="0.3">
      <c r="A215" s="2">
        <v>44767</v>
      </c>
      <c r="B215">
        <v>67.010000000000005</v>
      </c>
      <c r="C215">
        <v>66.760000000000005</v>
      </c>
      <c r="D215">
        <v>68.98</v>
      </c>
      <c r="E215">
        <v>66.459999999999994</v>
      </c>
      <c r="F215" t="s">
        <v>10632</v>
      </c>
      <c r="G215">
        <v>-1.66E-2</v>
      </c>
    </row>
    <row r="216" spans="1:7" x14ac:dyDescent="0.3">
      <c r="A216" s="2">
        <v>44764</v>
      </c>
      <c r="B216">
        <v>68.14</v>
      </c>
      <c r="C216">
        <v>68.36</v>
      </c>
      <c r="D216">
        <v>69.040000000000006</v>
      </c>
      <c r="E216">
        <v>67.959999999999994</v>
      </c>
      <c r="F216" t="s">
        <v>10633</v>
      </c>
      <c r="G216">
        <v>-3.9199999999999999E-2</v>
      </c>
    </row>
    <row r="217" spans="1:7" x14ac:dyDescent="0.3">
      <c r="A217" s="2">
        <v>44763</v>
      </c>
      <c r="B217">
        <v>70.92</v>
      </c>
      <c r="C217">
        <v>69.819999999999993</v>
      </c>
      <c r="D217">
        <v>70.92</v>
      </c>
      <c r="E217">
        <v>68.67</v>
      </c>
      <c r="F217" t="s">
        <v>10634</v>
      </c>
      <c r="G217">
        <v>2.1299999999999999E-2</v>
      </c>
    </row>
    <row r="218" spans="1:7" x14ac:dyDescent="0.3">
      <c r="A218" s="2">
        <v>44762</v>
      </c>
      <c r="B218">
        <v>69.44</v>
      </c>
      <c r="C218">
        <v>70.86</v>
      </c>
      <c r="D218">
        <v>70.86</v>
      </c>
      <c r="E218">
        <v>68.28</v>
      </c>
      <c r="F218" t="s">
        <v>10635</v>
      </c>
      <c r="G218">
        <v>-9.7999999999999997E-3</v>
      </c>
    </row>
    <row r="219" spans="1:7" x14ac:dyDescent="0.3">
      <c r="A219" s="2">
        <v>44761</v>
      </c>
      <c r="B219">
        <v>70.13</v>
      </c>
      <c r="C219">
        <v>70.56</v>
      </c>
      <c r="D219">
        <v>71.14</v>
      </c>
      <c r="E219">
        <v>68.37</v>
      </c>
      <c r="F219" t="s">
        <v>10636</v>
      </c>
      <c r="G219">
        <v>1.5599999999999999E-2</v>
      </c>
    </row>
    <row r="220" spans="1:7" x14ac:dyDescent="0.3">
      <c r="A220" s="2">
        <v>44760</v>
      </c>
      <c r="B220">
        <v>69.05</v>
      </c>
      <c r="C220">
        <v>68.48</v>
      </c>
      <c r="D220">
        <v>69.55</v>
      </c>
      <c r="E220">
        <v>67.48</v>
      </c>
      <c r="F220" t="s">
        <v>10637</v>
      </c>
      <c r="G220">
        <v>2.4299999999999999E-2</v>
      </c>
    </row>
    <row r="221" spans="1:7" x14ac:dyDescent="0.3">
      <c r="A221" s="2">
        <v>44757</v>
      </c>
      <c r="B221">
        <v>67.41</v>
      </c>
      <c r="C221">
        <v>65.95</v>
      </c>
      <c r="D221">
        <v>67.540000000000006</v>
      </c>
      <c r="E221">
        <v>63.9</v>
      </c>
      <c r="F221" t="s">
        <v>10638</v>
      </c>
      <c r="G221">
        <v>7.3700000000000002E-2</v>
      </c>
    </row>
    <row r="222" spans="1:7" x14ac:dyDescent="0.3">
      <c r="A222" s="2">
        <v>44756</v>
      </c>
      <c r="B222">
        <v>62.78</v>
      </c>
      <c r="C222">
        <v>64.88</v>
      </c>
      <c r="D222">
        <v>65.8</v>
      </c>
      <c r="E222">
        <v>62.78</v>
      </c>
      <c r="F222" t="s">
        <v>10639</v>
      </c>
      <c r="G222">
        <v>-3.39E-2</v>
      </c>
    </row>
    <row r="223" spans="1:7" x14ac:dyDescent="0.3">
      <c r="A223" s="2">
        <v>44755</v>
      </c>
      <c r="B223">
        <v>64.98</v>
      </c>
      <c r="C223">
        <v>64.14</v>
      </c>
      <c r="D223">
        <v>66.02</v>
      </c>
      <c r="E223">
        <v>64.099999999999994</v>
      </c>
      <c r="F223" t="s">
        <v>10640</v>
      </c>
      <c r="G223">
        <v>-5.4000000000000003E-3</v>
      </c>
    </row>
    <row r="224" spans="1:7" x14ac:dyDescent="0.3">
      <c r="A224" s="2">
        <v>44754</v>
      </c>
      <c r="B224">
        <v>65.33</v>
      </c>
      <c r="C224">
        <v>65.55</v>
      </c>
      <c r="D224">
        <v>66.239999999999995</v>
      </c>
      <c r="E224">
        <v>65</v>
      </c>
      <c r="F224" t="s">
        <v>10641</v>
      </c>
      <c r="G224">
        <v>-3.3999999999999998E-3</v>
      </c>
    </row>
    <row r="225" spans="1:7" x14ac:dyDescent="0.3">
      <c r="A225" s="2">
        <v>44753</v>
      </c>
      <c r="B225">
        <v>65.55</v>
      </c>
      <c r="C225">
        <v>66.25</v>
      </c>
      <c r="D225">
        <v>67.739999999999995</v>
      </c>
      <c r="E225">
        <v>65.55</v>
      </c>
      <c r="F225" t="s">
        <v>10642</v>
      </c>
      <c r="G225">
        <v>-2.1499999999999998E-2</v>
      </c>
    </row>
    <row r="226" spans="1:7" x14ac:dyDescent="0.3">
      <c r="A226" s="2">
        <v>44750</v>
      </c>
      <c r="B226">
        <v>66.989999999999995</v>
      </c>
      <c r="C226">
        <v>66.14</v>
      </c>
      <c r="D226">
        <v>67.760000000000005</v>
      </c>
      <c r="E226">
        <v>63.82</v>
      </c>
      <c r="F226" t="s">
        <v>10643</v>
      </c>
      <c r="G226">
        <v>4.5400000000000003E-2</v>
      </c>
    </row>
    <row r="227" spans="1:7" x14ac:dyDescent="0.3">
      <c r="A227" s="2">
        <v>44749</v>
      </c>
      <c r="B227">
        <v>64.08</v>
      </c>
      <c r="C227">
        <v>63</v>
      </c>
      <c r="D227">
        <v>64.38</v>
      </c>
      <c r="E227">
        <v>59.92</v>
      </c>
      <c r="F227" t="s">
        <v>10644</v>
      </c>
      <c r="G227">
        <v>5.62E-2</v>
      </c>
    </row>
    <row r="228" spans="1:7" x14ac:dyDescent="0.3">
      <c r="A228" s="2">
        <v>44748</v>
      </c>
      <c r="B228">
        <v>60.67</v>
      </c>
      <c r="C228">
        <v>60.48</v>
      </c>
      <c r="D228">
        <v>61.15</v>
      </c>
      <c r="E228">
        <v>59.06</v>
      </c>
      <c r="F228" t="s">
        <v>10645</v>
      </c>
      <c r="G228">
        <v>2.3800000000000002E-2</v>
      </c>
    </row>
    <row r="229" spans="1:7" x14ac:dyDescent="0.3">
      <c r="A229" s="2">
        <v>44747</v>
      </c>
      <c r="B229">
        <v>59.26</v>
      </c>
      <c r="C229">
        <v>62.24</v>
      </c>
      <c r="D229">
        <v>62.4</v>
      </c>
      <c r="E229">
        <v>59.13</v>
      </c>
      <c r="F229" t="s">
        <v>10646</v>
      </c>
      <c r="G229">
        <v>-5.5300000000000002E-2</v>
      </c>
    </row>
    <row r="230" spans="1:7" x14ac:dyDescent="0.3">
      <c r="A230" s="2">
        <v>44746</v>
      </c>
      <c r="B230">
        <v>62.73</v>
      </c>
      <c r="C230">
        <v>62.68</v>
      </c>
      <c r="D230">
        <v>63.62</v>
      </c>
      <c r="E230">
        <v>61.76</v>
      </c>
      <c r="F230" t="s">
        <v>10647</v>
      </c>
      <c r="G230">
        <v>3.7000000000000002E-3</v>
      </c>
    </row>
    <row r="231" spans="1:7" x14ac:dyDescent="0.3">
      <c r="A231" s="2">
        <v>44743</v>
      </c>
      <c r="B231">
        <v>62.5</v>
      </c>
      <c r="C231">
        <v>63.24</v>
      </c>
      <c r="D231">
        <v>63.4</v>
      </c>
      <c r="E231">
        <v>61.86</v>
      </c>
      <c r="F231" t="s">
        <v>10648</v>
      </c>
      <c r="G231">
        <v>-9.4999999999999998E-3</v>
      </c>
    </row>
    <row r="232" spans="1:7" x14ac:dyDescent="0.3">
      <c r="A232" s="2">
        <v>44742</v>
      </c>
      <c r="B232">
        <v>63.1</v>
      </c>
      <c r="C232">
        <v>64.02</v>
      </c>
      <c r="D232">
        <v>65.819999999999993</v>
      </c>
      <c r="E232">
        <v>61.46</v>
      </c>
      <c r="F232" t="s">
        <v>10649</v>
      </c>
      <c r="G232">
        <v>-5.2600000000000001E-2</v>
      </c>
    </row>
    <row r="233" spans="1:7" x14ac:dyDescent="0.3">
      <c r="A233" s="2">
        <v>44741</v>
      </c>
      <c r="B233">
        <v>66.599999999999994</v>
      </c>
      <c r="C233">
        <v>65.540000000000006</v>
      </c>
      <c r="D233">
        <v>67.88</v>
      </c>
      <c r="E233">
        <v>65.34</v>
      </c>
      <c r="F233" t="s">
        <v>10650</v>
      </c>
      <c r="G233">
        <v>-2.75E-2</v>
      </c>
    </row>
    <row r="234" spans="1:7" x14ac:dyDescent="0.3">
      <c r="A234" s="2">
        <v>44740</v>
      </c>
      <c r="B234">
        <v>68.48</v>
      </c>
      <c r="C234">
        <v>67.37</v>
      </c>
      <c r="D234">
        <v>68.8</v>
      </c>
      <c r="E234">
        <v>66.099999999999994</v>
      </c>
      <c r="F234" t="s">
        <v>10651</v>
      </c>
      <c r="G234">
        <v>3.4299999999999997E-2</v>
      </c>
    </row>
    <row r="235" spans="1:7" x14ac:dyDescent="0.3">
      <c r="A235" s="2">
        <v>44739</v>
      </c>
      <c r="B235">
        <v>66.209999999999994</v>
      </c>
      <c r="C235">
        <v>66.25</v>
      </c>
      <c r="D235">
        <v>66.78</v>
      </c>
      <c r="E235">
        <v>64.8</v>
      </c>
      <c r="F235" t="s">
        <v>10652</v>
      </c>
      <c r="G235">
        <v>2.4E-2</v>
      </c>
    </row>
    <row r="236" spans="1:7" x14ac:dyDescent="0.3">
      <c r="A236" s="2">
        <v>44736</v>
      </c>
      <c r="B236">
        <v>64.66</v>
      </c>
      <c r="C236">
        <v>64.86</v>
      </c>
      <c r="D236">
        <v>65.42</v>
      </c>
      <c r="E236">
        <v>64.14</v>
      </c>
      <c r="F236" t="s">
        <v>10653</v>
      </c>
      <c r="G236">
        <v>-2.1499999999999998E-2</v>
      </c>
    </row>
    <row r="237" spans="1:7" x14ac:dyDescent="0.3">
      <c r="A237" s="2">
        <v>44735</v>
      </c>
      <c r="B237">
        <v>66.08</v>
      </c>
      <c r="C237">
        <v>66.56</v>
      </c>
      <c r="D237">
        <v>67.739999999999995</v>
      </c>
      <c r="E237">
        <v>65.260000000000005</v>
      </c>
      <c r="F237" t="s">
        <v>10654</v>
      </c>
      <c r="G237">
        <v>-2.41E-2</v>
      </c>
    </row>
    <row r="238" spans="1:7" x14ac:dyDescent="0.3">
      <c r="A238" s="2">
        <v>44734</v>
      </c>
      <c r="B238">
        <v>67.709999999999994</v>
      </c>
      <c r="C238">
        <v>66.59</v>
      </c>
      <c r="D238">
        <v>68.44</v>
      </c>
      <c r="E238">
        <v>66.44</v>
      </c>
      <c r="F238" t="s">
        <v>10655</v>
      </c>
      <c r="G238">
        <v>-8.5000000000000006E-3</v>
      </c>
    </row>
    <row r="239" spans="1:7" x14ac:dyDescent="0.3">
      <c r="A239" s="2">
        <v>44733</v>
      </c>
      <c r="B239">
        <v>68.290000000000006</v>
      </c>
      <c r="C239">
        <v>68.14</v>
      </c>
      <c r="D239">
        <v>68.8</v>
      </c>
      <c r="E239">
        <v>67.34</v>
      </c>
      <c r="F239" t="s">
        <v>10656</v>
      </c>
      <c r="G239">
        <v>1.2500000000000001E-2</v>
      </c>
    </row>
    <row r="240" spans="1:7" x14ac:dyDescent="0.3">
      <c r="A240" s="2">
        <v>44732</v>
      </c>
      <c r="B240">
        <v>67.45</v>
      </c>
      <c r="C240">
        <v>67.36</v>
      </c>
      <c r="D240">
        <v>68.400000000000006</v>
      </c>
      <c r="E240">
        <v>67.17</v>
      </c>
      <c r="F240" t="s">
        <v>10657</v>
      </c>
      <c r="G240">
        <v>-1.7899999999999999E-2</v>
      </c>
    </row>
    <row r="241" spans="1:7" x14ac:dyDescent="0.3">
      <c r="A241" s="2">
        <v>44729</v>
      </c>
      <c r="B241">
        <v>68.680000000000007</v>
      </c>
      <c r="C241">
        <v>68.55</v>
      </c>
      <c r="D241">
        <v>68.849999999999994</v>
      </c>
      <c r="E241">
        <v>67.489999999999995</v>
      </c>
      <c r="F241" t="s">
        <v>10658</v>
      </c>
      <c r="G241">
        <v>9.1000000000000004E-3</v>
      </c>
    </row>
    <row r="242" spans="1:7" x14ac:dyDescent="0.3">
      <c r="A242" s="2">
        <v>44728</v>
      </c>
      <c r="B242">
        <v>68.06</v>
      </c>
      <c r="C242">
        <v>69.02</v>
      </c>
      <c r="D242">
        <v>69.42</v>
      </c>
      <c r="E242">
        <v>67.680000000000007</v>
      </c>
      <c r="F242" t="s">
        <v>10659</v>
      </c>
      <c r="G242">
        <v>-2.9100000000000001E-2</v>
      </c>
    </row>
    <row r="243" spans="1:7" x14ac:dyDescent="0.3">
      <c r="A243" s="2">
        <v>44727</v>
      </c>
      <c r="B243">
        <v>70.099999999999994</v>
      </c>
      <c r="C243">
        <v>69.63</v>
      </c>
      <c r="D243">
        <v>70.099999999999994</v>
      </c>
      <c r="E243">
        <v>68.459999999999994</v>
      </c>
      <c r="F243" t="s">
        <v>10660</v>
      </c>
      <c r="G243">
        <v>6.8999999999999999E-3</v>
      </c>
    </row>
    <row r="244" spans="1:7" x14ac:dyDescent="0.3">
      <c r="A244" s="2">
        <v>44726</v>
      </c>
      <c r="B244">
        <v>69.62</v>
      </c>
      <c r="C244">
        <v>69.08</v>
      </c>
      <c r="D244">
        <v>70.36</v>
      </c>
      <c r="E244">
        <v>68.11</v>
      </c>
      <c r="F244" t="s">
        <v>10661</v>
      </c>
      <c r="G244">
        <v>-7.6E-3</v>
      </c>
    </row>
    <row r="245" spans="1:7" x14ac:dyDescent="0.3">
      <c r="A245" s="2">
        <v>44725</v>
      </c>
      <c r="B245">
        <v>70.150000000000006</v>
      </c>
      <c r="C245">
        <v>71.5</v>
      </c>
      <c r="D245">
        <v>72.7</v>
      </c>
      <c r="E245">
        <v>68.27</v>
      </c>
      <c r="F245" t="s">
        <v>10662</v>
      </c>
      <c r="G245">
        <v>-4.5999999999999999E-2</v>
      </c>
    </row>
    <row r="246" spans="1:7" x14ac:dyDescent="0.3">
      <c r="A246" s="2">
        <v>44722</v>
      </c>
      <c r="B246">
        <v>73.53</v>
      </c>
      <c r="C246">
        <v>72.599999999999994</v>
      </c>
      <c r="D246">
        <v>74.099999999999994</v>
      </c>
      <c r="E246">
        <v>72.28</v>
      </c>
      <c r="F246" t="s">
        <v>10663</v>
      </c>
      <c r="G246">
        <v>-1.26E-2</v>
      </c>
    </row>
    <row r="247" spans="1:7" x14ac:dyDescent="0.3">
      <c r="A247" s="2">
        <v>44721</v>
      </c>
      <c r="B247">
        <v>74.47</v>
      </c>
      <c r="C247">
        <v>74.489999999999995</v>
      </c>
      <c r="D247">
        <v>76.14</v>
      </c>
      <c r="E247">
        <v>74.41</v>
      </c>
      <c r="F247" t="s">
        <v>10664</v>
      </c>
      <c r="G247">
        <v>-2.3699999999999999E-2</v>
      </c>
    </row>
    <row r="248" spans="1:7" x14ac:dyDescent="0.3">
      <c r="A248" s="2">
        <v>44720</v>
      </c>
      <c r="B248">
        <v>76.28</v>
      </c>
      <c r="C248">
        <v>76.14</v>
      </c>
      <c r="D248">
        <v>76.540000000000006</v>
      </c>
      <c r="E248">
        <v>75.8</v>
      </c>
      <c r="F248" t="s">
        <v>10665</v>
      </c>
      <c r="G248">
        <v>6.9999999999999999E-4</v>
      </c>
    </row>
    <row r="249" spans="1:7" x14ac:dyDescent="0.3">
      <c r="A249" s="2">
        <v>44719</v>
      </c>
      <c r="B249">
        <v>76.23</v>
      </c>
      <c r="C249">
        <v>76.680000000000007</v>
      </c>
      <c r="D249">
        <v>77.459999999999994</v>
      </c>
      <c r="E249">
        <v>75.77</v>
      </c>
      <c r="F249" t="s">
        <v>10666</v>
      </c>
      <c r="G249">
        <v>-2.07E-2</v>
      </c>
    </row>
    <row r="250" spans="1:7" x14ac:dyDescent="0.3">
      <c r="A250" s="2">
        <v>44718</v>
      </c>
      <c r="B250">
        <v>77.84</v>
      </c>
      <c r="C250">
        <v>77.72</v>
      </c>
      <c r="D250">
        <v>79.48</v>
      </c>
      <c r="E250">
        <v>77.459999999999994</v>
      </c>
      <c r="F250" t="s">
        <v>10667</v>
      </c>
      <c r="G250">
        <v>-9.7999999999999997E-3</v>
      </c>
    </row>
    <row r="251" spans="1:7" x14ac:dyDescent="0.3">
      <c r="A251" s="2">
        <v>44715</v>
      </c>
      <c r="B251">
        <v>78.61</v>
      </c>
      <c r="C251">
        <v>79.599999999999994</v>
      </c>
      <c r="D251">
        <v>79.599999999999994</v>
      </c>
      <c r="E251">
        <v>77.599999999999994</v>
      </c>
      <c r="F251" t="s">
        <v>10668</v>
      </c>
      <c r="G251">
        <v>-4.8999999999999998E-3</v>
      </c>
    </row>
    <row r="252" spans="1:7" x14ac:dyDescent="0.3">
      <c r="A252" s="2">
        <v>44714</v>
      </c>
      <c r="B252">
        <v>79</v>
      </c>
      <c r="C252">
        <v>79.56</v>
      </c>
      <c r="D252">
        <v>79.62</v>
      </c>
      <c r="E252">
        <v>78.8</v>
      </c>
      <c r="F252" t="s">
        <v>10669</v>
      </c>
      <c r="G252">
        <v>2.8199999999999999E-2</v>
      </c>
    </row>
    <row r="253" spans="1:7" x14ac:dyDescent="0.3">
      <c r="A253" s="2">
        <v>44713</v>
      </c>
      <c r="B253">
        <v>76.83</v>
      </c>
      <c r="C253">
        <v>76.540000000000006</v>
      </c>
      <c r="D253">
        <v>79.88</v>
      </c>
      <c r="E253">
        <v>75.98</v>
      </c>
      <c r="F253" t="s">
        <v>10670</v>
      </c>
      <c r="G253">
        <v>5.7999999999999996E-3</v>
      </c>
    </row>
    <row r="254" spans="1:7" x14ac:dyDescent="0.3">
      <c r="A254" s="2">
        <v>44712</v>
      </c>
      <c r="B254">
        <v>76.39</v>
      </c>
      <c r="C254">
        <v>75.27</v>
      </c>
      <c r="D254">
        <v>76.5</v>
      </c>
      <c r="E254">
        <v>73.760000000000005</v>
      </c>
      <c r="F254" t="s">
        <v>10671</v>
      </c>
      <c r="G254">
        <v>2.6200000000000001E-2</v>
      </c>
    </row>
    <row r="255" spans="1:7" x14ac:dyDescent="0.3">
      <c r="A255" s="2">
        <v>44711</v>
      </c>
      <c r="B255">
        <v>74.44</v>
      </c>
      <c r="C255">
        <v>74.47</v>
      </c>
      <c r="D255">
        <v>74.8</v>
      </c>
      <c r="E255">
        <v>73.42</v>
      </c>
      <c r="F255" t="s">
        <v>10672</v>
      </c>
      <c r="G255">
        <v>1.6199999999999999E-2</v>
      </c>
    </row>
    <row r="256" spans="1:7" x14ac:dyDescent="0.3">
      <c r="A256" s="2">
        <v>44708</v>
      </c>
      <c r="B256">
        <v>73.25</v>
      </c>
      <c r="C256">
        <v>73.62</v>
      </c>
      <c r="D256">
        <v>73.67</v>
      </c>
      <c r="E256">
        <v>72.45</v>
      </c>
      <c r="F256" t="s">
        <v>10673</v>
      </c>
      <c r="G256">
        <v>9.4999999999999998E-3</v>
      </c>
    </row>
    <row r="257" spans="1:7" x14ac:dyDescent="0.3">
      <c r="A257" s="2">
        <v>44707</v>
      </c>
      <c r="B257">
        <v>72.56</v>
      </c>
      <c r="C257">
        <v>72.91</v>
      </c>
      <c r="D257">
        <v>73.25</v>
      </c>
      <c r="E257">
        <v>71.88</v>
      </c>
      <c r="F257" t="s">
        <v>10674</v>
      </c>
      <c r="G257">
        <v>1.5299999999999999E-2</v>
      </c>
    </row>
    <row r="258" spans="1:7" x14ac:dyDescent="0.3">
      <c r="A258" s="2">
        <v>44706</v>
      </c>
      <c r="B258">
        <v>71.47</v>
      </c>
      <c r="C258">
        <v>71.03</v>
      </c>
      <c r="D258">
        <v>72.94</v>
      </c>
      <c r="E258">
        <v>71.03</v>
      </c>
      <c r="F258" t="s">
        <v>10675</v>
      </c>
      <c r="G258">
        <v>-7.7999999999999996E-3</v>
      </c>
    </row>
    <row r="259" spans="1:7" x14ac:dyDescent="0.3">
      <c r="A259" s="2">
        <v>44705</v>
      </c>
      <c r="B259">
        <v>72.03</v>
      </c>
      <c r="C259">
        <v>71.680000000000007</v>
      </c>
      <c r="D259">
        <v>73</v>
      </c>
      <c r="E259">
        <v>71.62</v>
      </c>
      <c r="F259" t="s">
        <v>10676</v>
      </c>
      <c r="G259">
        <v>-1.03E-2</v>
      </c>
    </row>
    <row r="260" spans="1:7" x14ac:dyDescent="0.3">
      <c r="A260" s="2">
        <v>44704</v>
      </c>
      <c r="B260">
        <v>72.78</v>
      </c>
      <c r="C260">
        <v>71.52</v>
      </c>
      <c r="D260">
        <v>73.069999999999993</v>
      </c>
      <c r="E260">
        <v>71.319999999999993</v>
      </c>
      <c r="F260" t="s">
        <v>81</v>
      </c>
      <c r="G260">
        <v>1.5800000000000002E-2</v>
      </c>
    </row>
    <row r="261" spans="1:7" x14ac:dyDescent="0.3">
      <c r="A261" s="2">
        <v>44701</v>
      </c>
      <c r="B261">
        <v>71.650000000000006</v>
      </c>
      <c r="C261">
        <v>72.930000000000007</v>
      </c>
      <c r="D261">
        <v>73.2</v>
      </c>
      <c r="E261">
        <v>70.86</v>
      </c>
      <c r="F261" t="s">
        <v>10677</v>
      </c>
      <c r="G261">
        <v>1.8599999999999998E-2</v>
      </c>
    </row>
    <row r="262" spans="1:7" x14ac:dyDescent="0.3">
      <c r="A262" s="2">
        <v>44700</v>
      </c>
      <c r="B262">
        <v>70.34</v>
      </c>
      <c r="C262">
        <v>71.3</v>
      </c>
      <c r="D262">
        <v>72.08</v>
      </c>
      <c r="E262">
        <v>69.08</v>
      </c>
      <c r="F262" t="s">
        <v>10678</v>
      </c>
      <c r="G262">
        <v>-2.87E-2</v>
      </c>
    </row>
    <row r="263" spans="1:7" x14ac:dyDescent="0.3">
      <c r="A263" s="2">
        <v>44699</v>
      </c>
      <c r="B263">
        <v>72.42</v>
      </c>
      <c r="C263">
        <v>72.319999999999993</v>
      </c>
      <c r="D263">
        <v>73.36</v>
      </c>
      <c r="E263">
        <v>72.08</v>
      </c>
      <c r="F263" t="s">
        <v>10679</v>
      </c>
      <c r="G263">
        <v>-1.17E-2</v>
      </c>
    </row>
    <row r="264" spans="1:7" x14ac:dyDescent="0.3">
      <c r="A264" s="2">
        <v>44698</v>
      </c>
      <c r="B264">
        <v>73.28</v>
      </c>
      <c r="C264">
        <v>75</v>
      </c>
      <c r="D264">
        <v>75.61</v>
      </c>
      <c r="E264">
        <v>72.36</v>
      </c>
      <c r="F264" t="s">
        <v>10680</v>
      </c>
      <c r="G264">
        <v>-2.6800000000000001E-2</v>
      </c>
    </row>
    <row r="265" spans="1:7" x14ac:dyDescent="0.3">
      <c r="A265" s="2">
        <v>44697</v>
      </c>
      <c r="B265">
        <v>75.3</v>
      </c>
      <c r="C265">
        <v>74.87</v>
      </c>
      <c r="D265">
        <v>77.819999999999993</v>
      </c>
      <c r="E265">
        <v>74.540000000000006</v>
      </c>
      <c r="F265" t="s">
        <v>10681</v>
      </c>
      <c r="G265">
        <v>-3.5999999999999997E-2</v>
      </c>
    </row>
    <row r="266" spans="1:7" x14ac:dyDescent="0.3">
      <c r="A266" s="2">
        <v>44694</v>
      </c>
      <c r="B266">
        <v>78.11</v>
      </c>
      <c r="C266">
        <v>76.33</v>
      </c>
      <c r="D266">
        <v>78.319999999999993</v>
      </c>
      <c r="E266">
        <v>76.33</v>
      </c>
      <c r="F266" t="s">
        <v>10682</v>
      </c>
      <c r="G266">
        <v>3.7199999999999997E-2</v>
      </c>
    </row>
    <row r="267" spans="1:7" x14ac:dyDescent="0.3">
      <c r="A267" s="2">
        <v>44693</v>
      </c>
      <c r="B267">
        <v>75.31</v>
      </c>
      <c r="C267">
        <v>74.5</v>
      </c>
      <c r="D267">
        <v>76.64</v>
      </c>
      <c r="E267">
        <v>74.319999999999993</v>
      </c>
      <c r="F267" t="s">
        <v>10683</v>
      </c>
      <c r="G267">
        <v>1.5E-3</v>
      </c>
    </row>
    <row r="268" spans="1:7" x14ac:dyDescent="0.3">
      <c r="A268" s="2">
        <v>44692</v>
      </c>
      <c r="B268">
        <v>75.2</v>
      </c>
      <c r="C268">
        <v>76.41</v>
      </c>
      <c r="D268">
        <v>76.58</v>
      </c>
      <c r="E268">
        <v>72.34</v>
      </c>
      <c r="F268" t="s">
        <v>10684</v>
      </c>
      <c r="G268">
        <v>3.3700000000000001E-2</v>
      </c>
    </row>
    <row r="269" spans="1:7" x14ac:dyDescent="0.3">
      <c r="A269" s="2">
        <v>44691</v>
      </c>
      <c r="B269">
        <v>72.75</v>
      </c>
      <c r="C269">
        <v>75.06</v>
      </c>
      <c r="D269">
        <v>75.2</v>
      </c>
      <c r="E269">
        <v>72.040000000000006</v>
      </c>
      <c r="F269" t="s">
        <v>10685</v>
      </c>
      <c r="G269">
        <v>-3.5999999999999997E-2</v>
      </c>
    </row>
    <row r="270" spans="1:7" x14ac:dyDescent="0.3">
      <c r="A270" s="2">
        <v>44690</v>
      </c>
      <c r="B270">
        <v>75.47</v>
      </c>
      <c r="C270">
        <v>76.739999999999995</v>
      </c>
      <c r="D270">
        <v>76.92</v>
      </c>
      <c r="E270">
        <v>74.42</v>
      </c>
      <c r="F270" t="s">
        <v>318</v>
      </c>
      <c r="G270">
        <v>-1.5900000000000001E-2</v>
      </c>
    </row>
    <row r="271" spans="1:7" x14ac:dyDescent="0.3">
      <c r="A271" s="2">
        <v>44687</v>
      </c>
      <c r="B271">
        <v>76.69</v>
      </c>
      <c r="C271">
        <v>77.5</v>
      </c>
      <c r="D271">
        <v>77.760000000000005</v>
      </c>
      <c r="E271">
        <v>76.13</v>
      </c>
      <c r="F271" t="s">
        <v>10686</v>
      </c>
      <c r="G271">
        <v>-5.4000000000000003E-3</v>
      </c>
    </row>
    <row r="272" spans="1:7" x14ac:dyDescent="0.3">
      <c r="A272" s="2">
        <v>44686</v>
      </c>
      <c r="B272">
        <v>77.11</v>
      </c>
      <c r="C272">
        <v>80.3</v>
      </c>
      <c r="D272">
        <v>80.86</v>
      </c>
      <c r="E272">
        <v>76.92</v>
      </c>
      <c r="F272" t="s">
        <v>10687</v>
      </c>
      <c r="G272">
        <v>-0.02</v>
      </c>
    </row>
    <row r="273" spans="1:7" x14ac:dyDescent="0.3">
      <c r="A273" s="2">
        <v>44685</v>
      </c>
      <c r="B273">
        <v>78.680000000000007</v>
      </c>
      <c r="C273">
        <v>78.94</v>
      </c>
      <c r="D273">
        <v>80.02</v>
      </c>
      <c r="E273">
        <v>78.319999999999993</v>
      </c>
      <c r="F273" t="s">
        <v>10688</v>
      </c>
      <c r="G273">
        <v>-8.3000000000000001E-3</v>
      </c>
    </row>
    <row r="274" spans="1:7" x14ac:dyDescent="0.3">
      <c r="A274" s="2">
        <v>44684</v>
      </c>
      <c r="B274">
        <v>79.34</v>
      </c>
      <c r="C274">
        <v>79.12</v>
      </c>
      <c r="D274">
        <v>79.760000000000005</v>
      </c>
      <c r="E274">
        <v>77.88</v>
      </c>
      <c r="F274" t="s">
        <v>10689</v>
      </c>
      <c r="G274">
        <v>1.9800000000000002E-2</v>
      </c>
    </row>
    <row r="275" spans="1:7" x14ac:dyDescent="0.3">
      <c r="A275" s="2">
        <v>44683</v>
      </c>
      <c r="B275">
        <v>77.8</v>
      </c>
      <c r="C275">
        <v>77.84</v>
      </c>
      <c r="D275">
        <v>79.540000000000006</v>
      </c>
      <c r="E275">
        <v>76.900000000000006</v>
      </c>
      <c r="F275" t="s">
        <v>10690</v>
      </c>
      <c r="G275">
        <v>-6.6E-3</v>
      </c>
    </row>
    <row r="276" spans="1:7" x14ac:dyDescent="0.3">
      <c r="A276" s="2">
        <v>44680</v>
      </c>
      <c r="B276">
        <v>78.319999999999993</v>
      </c>
      <c r="C276">
        <v>79.14</v>
      </c>
      <c r="D276">
        <v>79.55</v>
      </c>
      <c r="E276">
        <v>78.3</v>
      </c>
      <c r="F276" t="s">
        <v>10691</v>
      </c>
      <c r="G276">
        <v>8.3999999999999995E-3</v>
      </c>
    </row>
    <row r="277" spans="1:7" x14ac:dyDescent="0.3">
      <c r="A277" s="2">
        <v>44679</v>
      </c>
      <c r="B277">
        <v>77.67</v>
      </c>
      <c r="C277">
        <v>77.58</v>
      </c>
      <c r="D277">
        <v>79.22</v>
      </c>
      <c r="E277">
        <v>76.540000000000006</v>
      </c>
      <c r="F277" t="s">
        <v>10692</v>
      </c>
      <c r="G277">
        <v>7.7999999999999996E-3</v>
      </c>
    </row>
    <row r="278" spans="1:7" x14ac:dyDescent="0.3">
      <c r="A278" s="2">
        <v>44678</v>
      </c>
      <c r="B278">
        <v>77.069999999999993</v>
      </c>
      <c r="C278">
        <v>76.34</v>
      </c>
      <c r="D278">
        <v>77.2</v>
      </c>
      <c r="E278">
        <v>74.06</v>
      </c>
      <c r="F278" t="s">
        <v>10693</v>
      </c>
      <c r="G278">
        <v>-1.83E-2</v>
      </c>
    </row>
    <row r="279" spans="1:7" x14ac:dyDescent="0.3">
      <c r="A279" s="2">
        <v>44677</v>
      </c>
      <c r="B279">
        <v>78.510000000000005</v>
      </c>
      <c r="C279">
        <v>78.62</v>
      </c>
      <c r="D279">
        <v>79.599999999999994</v>
      </c>
      <c r="E279">
        <v>75.94</v>
      </c>
      <c r="F279" t="s">
        <v>10694</v>
      </c>
      <c r="G279">
        <v>-1.6899999999999998E-2</v>
      </c>
    </row>
    <row r="280" spans="1:7" x14ac:dyDescent="0.3">
      <c r="A280" s="2">
        <v>44676</v>
      </c>
      <c r="B280">
        <v>79.86</v>
      </c>
      <c r="C280">
        <v>79.900000000000006</v>
      </c>
      <c r="D280">
        <v>82.46</v>
      </c>
      <c r="E280">
        <v>78.91</v>
      </c>
      <c r="F280" t="s">
        <v>10680</v>
      </c>
      <c r="G280">
        <v>-3.15E-2</v>
      </c>
    </row>
    <row r="281" spans="1:7" x14ac:dyDescent="0.3">
      <c r="A281" s="2">
        <v>44673</v>
      </c>
      <c r="B281">
        <v>82.46</v>
      </c>
      <c r="C281">
        <v>83.12</v>
      </c>
      <c r="D281">
        <v>83.9</v>
      </c>
      <c r="E281">
        <v>82.46</v>
      </c>
      <c r="F281" t="s">
        <v>10695</v>
      </c>
      <c r="G281">
        <v>-1.7899999999999999E-2</v>
      </c>
    </row>
    <row r="282" spans="1:7" x14ac:dyDescent="0.3">
      <c r="A282" s="2">
        <v>44672</v>
      </c>
      <c r="B282">
        <v>83.96</v>
      </c>
      <c r="C282">
        <v>84.1</v>
      </c>
      <c r="D282">
        <v>84.6</v>
      </c>
      <c r="E282">
        <v>83.42</v>
      </c>
      <c r="F282" t="s">
        <v>10696</v>
      </c>
      <c r="G282">
        <v>6.7000000000000002E-3</v>
      </c>
    </row>
    <row r="283" spans="1:7" x14ac:dyDescent="0.3">
      <c r="A283" s="2">
        <v>44671</v>
      </c>
      <c r="B283">
        <v>83.4</v>
      </c>
      <c r="C283">
        <v>82.82</v>
      </c>
      <c r="D283">
        <v>84.16</v>
      </c>
      <c r="E283">
        <v>82.12</v>
      </c>
      <c r="F283" t="s">
        <v>10697</v>
      </c>
      <c r="G283">
        <v>1.8100000000000002E-2</v>
      </c>
    </row>
    <row r="284" spans="1:7" x14ac:dyDescent="0.3">
      <c r="A284" s="2">
        <v>44670</v>
      </c>
      <c r="B284">
        <v>81.92</v>
      </c>
      <c r="C284">
        <v>81.66</v>
      </c>
      <c r="D284">
        <v>82.61</v>
      </c>
      <c r="E284">
        <v>81.239999999999995</v>
      </c>
      <c r="F284" t="s">
        <v>10698</v>
      </c>
      <c r="G284">
        <v>1.1900000000000001E-2</v>
      </c>
    </row>
    <row r="285" spans="1:7" x14ac:dyDescent="0.3">
      <c r="A285" s="2">
        <v>44665</v>
      </c>
      <c r="B285">
        <v>80.959999999999994</v>
      </c>
      <c r="C285">
        <v>80.900000000000006</v>
      </c>
      <c r="D285">
        <v>82.3</v>
      </c>
      <c r="E285">
        <v>80.66</v>
      </c>
      <c r="F285" t="s">
        <v>10699</v>
      </c>
      <c r="G285">
        <v>5.3E-3</v>
      </c>
    </row>
    <row r="286" spans="1:7" x14ac:dyDescent="0.3">
      <c r="A286" s="2">
        <v>44664</v>
      </c>
      <c r="B286">
        <v>80.53</v>
      </c>
      <c r="C286">
        <v>80.81</v>
      </c>
      <c r="D286">
        <v>81.209999999999994</v>
      </c>
      <c r="E286">
        <v>80.09</v>
      </c>
      <c r="F286" t="s">
        <v>10700</v>
      </c>
      <c r="G286">
        <v>-6.4999999999999997E-3</v>
      </c>
    </row>
    <row r="287" spans="1:7" x14ac:dyDescent="0.3">
      <c r="A287" s="2">
        <v>44663</v>
      </c>
      <c r="B287">
        <v>81.06</v>
      </c>
      <c r="C287">
        <v>79.8</v>
      </c>
      <c r="D287">
        <v>81.739999999999995</v>
      </c>
      <c r="E287">
        <v>79.739999999999995</v>
      </c>
      <c r="F287" t="s">
        <v>10701</v>
      </c>
      <c r="G287">
        <v>-1.01E-2</v>
      </c>
    </row>
    <row r="288" spans="1:7" x14ac:dyDescent="0.3">
      <c r="A288" s="2">
        <v>44662</v>
      </c>
      <c r="B288">
        <v>81.89</v>
      </c>
      <c r="C288">
        <v>81.52</v>
      </c>
      <c r="D288">
        <v>83.12</v>
      </c>
      <c r="E288">
        <v>80.86</v>
      </c>
      <c r="F288" t="s">
        <v>10657</v>
      </c>
      <c r="G288">
        <v>-5.5999999999999999E-3</v>
      </c>
    </row>
    <row r="289" spans="1:7" x14ac:dyDescent="0.3">
      <c r="A289" s="2">
        <v>44659</v>
      </c>
      <c r="B289">
        <v>82.35</v>
      </c>
      <c r="C289">
        <v>83.58</v>
      </c>
      <c r="D289">
        <v>84.96</v>
      </c>
      <c r="E289">
        <v>82.35</v>
      </c>
      <c r="F289" t="s">
        <v>10702</v>
      </c>
      <c r="G289">
        <v>1.1999999999999999E-3</v>
      </c>
    </row>
    <row r="290" spans="1:7" x14ac:dyDescent="0.3">
      <c r="A290" s="2">
        <v>44658</v>
      </c>
      <c r="B290">
        <v>82.25</v>
      </c>
      <c r="C290">
        <v>83.92</v>
      </c>
      <c r="D290">
        <v>85.2</v>
      </c>
      <c r="E290">
        <v>82.25</v>
      </c>
      <c r="F290" t="s">
        <v>10703</v>
      </c>
      <c r="G290">
        <v>-1.7399999999999999E-2</v>
      </c>
    </row>
    <row r="291" spans="1:7" x14ac:dyDescent="0.3">
      <c r="A291" s="2">
        <v>44657</v>
      </c>
      <c r="B291">
        <v>83.71</v>
      </c>
      <c r="C291">
        <v>85.07</v>
      </c>
      <c r="D291">
        <v>88.12</v>
      </c>
      <c r="E291">
        <v>83.06</v>
      </c>
      <c r="F291" t="s">
        <v>10704</v>
      </c>
      <c r="G291">
        <v>-5.0999999999999997E-2</v>
      </c>
    </row>
    <row r="292" spans="1:7" x14ac:dyDescent="0.3">
      <c r="A292" s="2">
        <v>44656</v>
      </c>
      <c r="B292">
        <v>88.21</v>
      </c>
      <c r="C292">
        <v>88.02</v>
      </c>
      <c r="D292">
        <v>89.42</v>
      </c>
      <c r="E292">
        <v>87.73</v>
      </c>
      <c r="F292" t="s">
        <v>10705</v>
      </c>
      <c r="G292">
        <v>-1.32E-2</v>
      </c>
    </row>
    <row r="293" spans="1:7" x14ac:dyDescent="0.3">
      <c r="A293" s="2">
        <v>44655</v>
      </c>
      <c r="B293">
        <v>89.39</v>
      </c>
      <c r="C293">
        <v>88.84</v>
      </c>
      <c r="D293">
        <v>89.39</v>
      </c>
      <c r="E293">
        <v>87.6</v>
      </c>
      <c r="F293" t="s">
        <v>10706</v>
      </c>
      <c r="G293">
        <v>8.3000000000000001E-3</v>
      </c>
    </row>
    <row r="294" spans="1:7" x14ac:dyDescent="0.3">
      <c r="A294" s="2">
        <v>44652</v>
      </c>
      <c r="B294">
        <v>88.65</v>
      </c>
      <c r="C294">
        <v>88.79</v>
      </c>
      <c r="D294">
        <v>89.22</v>
      </c>
      <c r="E294">
        <v>87.34</v>
      </c>
      <c r="F294" t="s">
        <v>10707</v>
      </c>
      <c r="G294">
        <v>8.5000000000000006E-3</v>
      </c>
    </row>
    <row r="295" spans="1:7" x14ac:dyDescent="0.3">
      <c r="A295" s="2">
        <v>44651</v>
      </c>
      <c r="B295">
        <v>87.9</v>
      </c>
      <c r="C295">
        <v>88.73</v>
      </c>
      <c r="D295">
        <v>89.46</v>
      </c>
      <c r="E295">
        <v>87.9</v>
      </c>
      <c r="F295" t="s">
        <v>10708</v>
      </c>
      <c r="G295">
        <v>-1.12E-2</v>
      </c>
    </row>
    <row r="296" spans="1:7" x14ac:dyDescent="0.3">
      <c r="A296" s="2">
        <v>44650</v>
      </c>
      <c r="B296">
        <v>88.9</v>
      </c>
      <c r="C296">
        <v>88.52</v>
      </c>
      <c r="D296">
        <v>89.84</v>
      </c>
      <c r="E296">
        <v>87.92</v>
      </c>
      <c r="F296" t="s">
        <v>10709</v>
      </c>
      <c r="G296">
        <v>2.5999999999999999E-2</v>
      </c>
    </row>
    <row r="297" spans="1:7" x14ac:dyDescent="0.3">
      <c r="A297" s="2">
        <v>44649</v>
      </c>
      <c r="B297">
        <v>86.65</v>
      </c>
      <c r="C297">
        <v>85.03</v>
      </c>
      <c r="D297">
        <v>89.66</v>
      </c>
      <c r="E297">
        <v>84.24</v>
      </c>
      <c r="F297" t="s">
        <v>10710</v>
      </c>
      <c r="G297">
        <v>3.3099999999999997E-2</v>
      </c>
    </row>
    <row r="298" spans="1:7" x14ac:dyDescent="0.3">
      <c r="A298" s="2">
        <v>44648</v>
      </c>
      <c r="B298">
        <v>83.87</v>
      </c>
      <c r="C298">
        <v>84.76</v>
      </c>
      <c r="D298">
        <v>85.3</v>
      </c>
      <c r="E298">
        <v>83.74</v>
      </c>
      <c r="F298" t="s">
        <v>10711</v>
      </c>
      <c r="G298">
        <v>3.8E-3</v>
      </c>
    </row>
    <row r="299" spans="1:7" x14ac:dyDescent="0.3">
      <c r="A299" s="2">
        <v>44645</v>
      </c>
      <c r="B299">
        <v>83.55</v>
      </c>
      <c r="C299">
        <v>82.78</v>
      </c>
      <c r="D299">
        <v>84.16</v>
      </c>
      <c r="E299">
        <v>82.73</v>
      </c>
      <c r="F299" t="s">
        <v>10712</v>
      </c>
      <c r="G299">
        <v>4.0000000000000001E-3</v>
      </c>
    </row>
    <row r="300" spans="1:7" x14ac:dyDescent="0.3">
      <c r="A300" s="2">
        <v>44644</v>
      </c>
      <c r="B300">
        <v>83.22</v>
      </c>
      <c r="C300">
        <v>83.94</v>
      </c>
      <c r="D300">
        <v>83.96</v>
      </c>
      <c r="E300">
        <v>82.84</v>
      </c>
      <c r="F300" t="s">
        <v>10713</v>
      </c>
      <c r="G300">
        <v>-6.0000000000000001E-3</v>
      </c>
    </row>
    <row r="301" spans="1:7" x14ac:dyDescent="0.3">
      <c r="A301" s="2">
        <v>44643</v>
      </c>
      <c r="B301">
        <v>83.72</v>
      </c>
      <c r="C301">
        <v>83.74</v>
      </c>
      <c r="D301">
        <v>84.93</v>
      </c>
      <c r="E301">
        <v>83.02</v>
      </c>
      <c r="F301" t="s">
        <v>333</v>
      </c>
      <c r="G301">
        <v>-6.3E-3</v>
      </c>
    </row>
    <row r="302" spans="1:7" x14ac:dyDescent="0.3">
      <c r="A302" s="2">
        <v>44642</v>
      </c>
      <c r="B302">
        <v>84.25</v>
      </c>
      <c r="C302">
        <v>84.09</v>
      </c>
      <c r="D302">
        <v>84.47</v>
      </c>
      <c r="E302">
        <v>82.64</v>
      </c>
      <c r="F302" t="s">
        <v>10714</v>
      </c>
      <c r="G302">
        <v>2.18E-2</v>
      </c>
    </row>
    <row r="303" spans="1:7" x14ac:dyDescent="0.3">
      <c r="A303" s="2">
        <v>44641</v>
      </c>
      <c r="B303">
        <v>82.45</v>
      </c>
      <c r="C303">
        <v>82.1</v>
      </c>
      <c r="D303">
        <v>82.9</v>
      </c>
      <c r="E303">
        <v>81.42</v>
      </c>
      <c r="F303" t="s">
        <v>10715</v>
      </c>
      <c r="G303">
        <v>-4.7000000000000002E-3</v>
      </c>
    </row>
    <row r="304" spans="1:7" x14ac:dyDescent="0.3">
      <c r="A304" s="2">
        <v>44638</v>
      </c>
      <c r="B304">
        <v>82.84</v>
      </c>
      <c r="C304">
        <v>81.31</v>
      </c>
      <c r="D304">
        <v>82.84</v>
      </c>
      <c r="E304">
        <v>81.23</v>
      </c>
      <c r="F304" t="s">
        <v>561</v>
      </c>
      <c r="G304">
        <v>4.1000000000000003E-3</v>
      </c>
    </row>
    <row r="305" spans="1:7" x14ac:dyDescent="0.3">
      <c r="A305" s="2">
        <v>44637</v>
      </c>
      <c r="B305">
        <v>82.5</v>
      </c>
      <c r="C305">
        <v>82.1</v>
      </c>
      <c r="D305">
        <v>83.12</v>
      </c>
      <c r="E305">
        <v>81.48</v>
      </c>
      <c r="F305" t="s">
        <v>10716</v>
      </c>
      <c r="G305">
        <v>2.1499999999999998E-2</v>
      </c>
    </row>
    <row r="306" spans="1:7" x14ac:dyDescent="0.3">
      <c r="A306" s="2">
        <v>44636</v>
      </c>
      <c r="B306">
        <v>80.760000000000005</v>
      </c>
      <c r="C306">
        <v>79.400000000000006</v>
      </c>
      <c r="D306">
        <v>82.4</v>
      </c>
      <c r="E306">
        <v>77.36</v>
      </c>
      <c r="F306" t="s">
        <v>10717</v>
      </c>
      <c r="G306">
        <v>4.5400000000000003E-2</v>
      </c>
    </row>
    <row r="307" spans="1:7" x14ac:dyDescent="0.3">
      <c r="A307" s="2">
        <v>44635</v>
      </c>
      <c r="B307">
        <v>77.25</v>
      </c>
      <c r="C307">
        <v>74.3</v>
      </c>
      <c r="D307">
        <v>77.7</v>
      </c>
      <c r="E307">
        <v>74.12</v>
      </c>
      <c r="F307" t="s">
        <v>10718</v>
      </c>
      <c r="G307">
        <v>6.6E-3</v>
      </c>
    </row>
    <row r="308" spans="1:7" x14ac:dyDescent="0.3">
      <c r="A308" s="2">
        <v>44634</v>
      </c>
      <c r="B308">
        <v>76.739999999999995</v>
      </c>
      <c r="C308">
        <v>77.84</v>
      </c>
      <c r="D308">
        <v>78.23</v>
      </c>
      <c r="E308">
        <v>72.900000000000006</v>
      </c>
      <c r="F308" t="s">
        <v>10719</v>
      </c>
      <c r="G308">
        <v>1.0800000000000001E-2</v>
      </c>
    </row>
    <row r="309" spans="1:7" x14ac:dyDescent="0.3">
      <c r="A309" s="2">
        <v>44631</v>
      </c>
      <c r="B309">
        <v>75.92</v>
      </c>
      <c r="C309">
        <v>73.819999999999993</v>
      </c>
      <c r="D309">
        <v>75.92</v>
      </c>
      <c r="E309">
        <v>72.540000000000006</v>
      </c>
      <c r="F309" t="s">
        <v>10720</v>
      </c>
      <c r="G309">
        <v>3.4299999999999997E-2</v>
      </c>
    </row>
    <row r="310" spans="1:7" x14ac:dyDescent="0.3">
      <c r="A310" s="2">
        <v>44630</v>
      </c>
      <c r="B310">
        <v>73.400000000000006</v>
      </c>
      <c r="C310">
        <v>72.62</v>
      </c>
      <c r="D310">
        <v>76.3</v>
      </c>
      <c r="E310">
        <v>71.94</v>
      </c>
      <c r="F310" t="s">
        <v>10721</v>
      </c>
      <c r="G310">
        <v>-6.1999999999999998E-3</v>
      </c>
    </row>
    <row r="311" spans="1:7" x14ac:dyDescent="0.3">
      <c r="A311" s="2">
        <v>44629</v>
      </c>
      <c r="B311">
        <v>73.86</v>
      </c>
      <c r="C311">
        <v>70.95</v>
      </c>
      <c r="D311">
        <v>75.64</v>
      </c>
      <c r="E311">
        <v>67.5</v>
      </c>
      <c r="F311" t="s">
        <v>10722</v>
      </c>
      <c r="G311">
        <v>6.8599999999999994E-2</v>
      </c>
    </row>
    <row r="312" spans="1:7" x14ac:dyDescent="0.3">
      <c r="A312" s="2">
        <v>44628</v>
      </c>
      <c r="B312">
        <v>69.12</v>
      </c>
      <c r="C312">
        <v>67.14</v>
      </c>
      <c r="D312">
        <v>70.66</v>
      </c>
      <c r="E312">
        <v>67.14</v>
      </c>
      <c r="F312" t="s">
        <v>10723</v>
      </c>
      <c r="G312">
        <v>-1.78E-2</v>
      </c>
    </row>
    <row r="313" spans="1:7" x14ac:dyDescent="0.3">
      <c r="A313" s="2">
        <v>44627</v>
      </c>
      <c r="B313">
        <v>70.37</v>
      </c>
      <c r="C313">
        <v>67.44</v>
      </c>
      <c r="D313">
        <v>73.3</v>
      </c>
      <c r="E313">
        <v>67.36</v>
      </c>
      <c r="F313" t="s">
        <v>10724</v>
      </c>
      <c r="G313">
        <v>-4.02E-2</v>
      </c>
    </row>
    <row r="314" spans="1:7" x14ac:dyDescent="0.3">
      <c r="A314" s="2">
        <v>44624</v>
      </c>
      <c r="B314">
        <v>73.319999999999993</v>
      </c>
      <c r="C314">
        <v>74.3</v>
      </c>
      <c r="D314">
        <v>80.2</v>
      </c>
      <c r="E314">
        <v>73.28</v>
      </c>
      <c r="F314" t="s">
        <v>10725</v>
      </c>
      <c r="G314">
        <v>-0.11260000000000001</v>
      </c>
    </row>
    <row r="315" spans="1:7" x14ac:dyDescent="0.3">
      <c r="A315" s="2">
        <v>44623</v>
      </c>
      <c r="B315">
        <v>82.62</v>
      </c>
      <c r="C315">
        <v>82.2</v>
      </c>
      <c r="D315">
        <v>83.28</v>
      </c>
      <c r="E315">
        <v>80.2</v>
      </c>
      <c r="F315" t="s">
        <v>10726</v>
      </c>
      <c r="G315">
        <v>5.0000000000000001E-4</v>
      </c>
    </row>
    <row r="316" spans="1:7" x14ac:dyDescent="0.3">
      <c r="A316" s="2">
        <v>44622</v>
      </c>
      <c r="B316">
        <v>82.58</v>
      </c>
      <c r="C316">
        <v>82.61</v>
      </c>
      <c r="D316">
        <v>84.96</v>
      </c>
      <c r="E316">
        <v>80.88</v>
      </c>
      <c r="F316" t="s">
        <v>10727</v>
      </c>
      <c r="G316">
        <v>-5.7000000000000002E-2</v>
      </c>
    </row>
    <row r="317" spans="1:7" x14ac:dyDescent="0.3">
      <c r="A317" s="2">
        <v>44621</v>
      </c>
      <c r="B317">
        <v>87.57</v>
      </c>
      <c r="C317">
        <v>90.18</v>
      </c>
      <c r="D317">
        <v>91</v>
      </c>
      <c r="E317">
        <v>85.17</v>
      </c>
      <c r="F317" t="s">
        <v>10728</v>
      </c>
      <c r="G317">
        <v>-4.1999999999999997E-3</v>
      </c>
    </row>
    <row r="318" spans="1:7" x14ac:dyDescent="0.3">
      <c r="A318" s="2">
        <v>44620</v>
      </c>
      <c r="B318">
        <v>87.94</v>
      </c>
      <c r="C318">
        <v>88.27</v>
      </c>
      <c r="D318">
        <v>91.4</v>
      </c>
      <c r="E318">
        <v>85.78</v>
      </c>
      <c r="F318" t="s">
        <v>10729</v>
      </c>
      <c r="G318">
        <v>-2.3099999999999999E-2</v>
      </c>
    </row>
    <row r="319" spans="1:7" x14ac:dyDescent="0.3">
      <c r="A319" s="2">
        <v>44617</v>
      </c>
      <c r="B319">
        <v>90.02</v>
      </c>
      <c r="C319">
        <v>91.47</v>
      </c>
      <c r="D319">
        <v>92.53</v>
      </c>
      <c r="E319">
        <v>88.08</v>
      </c>
      <c r="F319" t="s">
        <v>10730</v>
      </c>
      <c r="G319">
        <v>1.52E-2</v>
      </c>
    </row>
    <row r="320" spans="1:7" x14ac:dyDescent="0.3">
      <c r="A320" s="2">
        <v>44616</v>
      </c>
      <c r="B320">
        <v>88.67</v>
      </c>
      <c r="C320">
        <v>90.71</v>
      </c>
      <c r="D320">
        <v>94.94</v>
      </c>
      <c r="E320">
        <v>87.1</v>
      </c>
      <c r="F320" t="s">
        <v>10731</v>
      </c>
      <c r="G320">
        <v>-7.8100000000000003E-2</v>
      </c>
    </row>
    <row r="321" spans="1:7" x14ac:dyDescent="0.3">
      <c r="A321" s="2">
        <v>44615</v>
      </c>
      <c r="B321">
        <v>96.18</v>
      </c>
      <c r="C321">
        <v>94.35</v>
      </c>
      <c r="D321">
        <v>97.54</v>
      </c>
      <c r="E321">
        <v>90.78</v>
      </c>
      <c r="F321" t="s">
        <v>10732</v>
      </c>
      <c r="G321">
        <v>5.7500000000000002E-2</v>
      </c>
    </row>
    <row r="322" spans="1:7" x14ac:dyDescent="0.3">
      <c r="A322" s="2">
        <v>44614</v>
      </c>
      <c r="B322">
        <v>90.95</v>
      </c>
      <c r="C322">
        <v>87.73</v>
      </c>
      <c r="D322">
        <v>93.72</v>
      </c>
      <c r="E322">
        <v>80.12</v>
      </c>
      <c r="F322" t="s">
        <v>10733</v>
      </c>
      <c r="G322">
        <v>7.2099999999999997E-2</v>
      </c>
    </row>
    <row r="323" spans="1:7" x14ac:dyDescent="0.3">
      <c r="A323" s="2">
        <v>44613</v>
      </c>
      <c r="B323">
        <v>84.83</v>
      </c>
      <c r="C323">
        <v>85.37</v>
      </c>
      <c r="D323">
        <v>85.6</v>
      </c>
      <c r="E323">
        <v>81.44</v>
      </c>
      <c r="F323" t="s">
        <v>10734</v>
      </c>
      <c r="G323">
        <v>5.3E-3</v>
      </c>
    </row>
    <row r="324" spans="1:7" x14ac:dyDescent="0.3">
      <c r="A324" s="2">
        <v>44610</v>
      </c>
      <c r="B324">
        <v>84.38</v>
      </c>
      <c r="C324">
        <v>86.86</v>
      </c>
      <c r="D324">
        <v>87.45</v>
      </c>
      <c r="E324">
        <v>84.38</v>
      </c>
      <c r="F324" t="s">
        <v>10735</v>
      </c>
      <c r="G324">
        <v>-2.5700000000000001E-2</v>
      </c>
    </row>
    <row r="325" spans="1:7" x14ac:dyDescent="0.3">
      <c r="A325" s="2">
        <v>44609</v>
      </c>
      <c r="B325">
        <v>86.61</v>
      </c>
      <c r="C325">
        <v>87.64</v>
      </c>
      <c r="D325">
        <v>88.74</v>
      </c>
      <c r="E325">
        <v>86.54</v>
      </c>
      <c r="F325" t="s">
        <v>10736</v>
      </c>
      <c r="G325">
        <v>-3.5700000000000003E-2</v>
      </c>
    </row>
    <row r="326" spans="1:7" x14ac:dyDescent="0.3">
      <c r="A326" s="2">
        <v>44608</v>
      </c>
      <c r="B326">
        <v>89.82</v>
      </c>
      <c r="C326">
        <v>88.68</v>
      </c>
      <c r="D326">
        <v>89.82</v>
      </c>
      <c r="E326">
        <v>87.42</v>
      </c>
      <c r="F326" t="s">
        <v>10737</v>
      </c>
      <c r="G326">
        <v>-2.8E-3</v>
      </c>
    </row>
    <row r="327" spans="1:7" x14ac:dyDescent="0.3">
      <c r="A327" s="2">
        <v>44607</v>
      </c>
      <c r="B327">
        <v>90.07</v>
      </c>
      <c r="C327">
        <v>88.1</v>
      </c>
      <c r="D327">
        <v>90.07</v>
      </c>
      <c r="E327">
        <v>84.58</v>
      </c>
      <c r="F327" t="s">
        <v>10738</v>
      </c>
      <c r="G327">
        <v>5.6500000000000002E-2</v>
      </c>
    </row>
    <row r="328" spans="1:7" x14ac:dyDescent="0.3">
      <c r="A328" s="2">
        <v>44606</v>
      </c>
      <c r="B328">
        <v>85.25</v>
      </c>
      <c r="C328">
        <v>85.54</v>
      </c>
      <c r="D328">
        <v>87.84</v>
      </c>
      <c r="E328">
        <v>84.38</v>
      </c>
      <c r="F328" t="s">
        <v>10739</v>
      </c>
      <c r="G328">
        <v>-2.5700000000000001E-2</v>
      </c>
    </row>
    <row r="329" spans="1:7" x14ac:dyDescent="0.3">
      <c r="A329" s="2">
        <v>44603</v>
      </c>
      <c r="B329">
        <v>87.5</v>
      </c>
      <c r="C329">
        <v>85.24</v>
      </c>
      <c r="D329">
        <v>88.23</v>
      </c>
      <c r="E329">
        <v>84.53</v>
      </c>
      <c r="F329" t="s">
        <v>10740</v>
      </c>
      <c r="G329">
        <v>3.73E-2</v>
      </c>
    </row>
    <row r="330" spans="1:7" x14ac:dyDescent="0.3">
      <c r="A330" s="2">
        <v>44602</v>
      </c>
      <c r="B330">
        <v>84.35</v>
      </c>
      <c r="C330">
        <v>85.7</v>
      </c>
      <c r="D330">
        <v>86.03</v>
      </c>
      <c r="E330">
        <v>84.35</v>
      </c>
      <c r="F330" t="s">
        <v>10741</v>
      </c>
      <c r="G330">
        <v>-2.1000000000000001E-2</v>
      </c>
    </row>
    <row r="331" spans="1:7" x14ac:dyDescent="0.3">
      <c r="A331" s="2">
        <v>44601</v>
      </c>
      <c r="B331">
        <v>86.16</v>
      </c>
      <c r="C331">
        <v>82.1</v>
      </c>
      <c r="D331">
        <v>86.16</v>
      </c>
      <c r="E331">
        <v>78.400000000000006</v>
      </c>
      <c r="F331" t="s">
        <v>10742</v>
      </c>
      <c r="G331">
        <v>9.7699999999999995E-2</v>
      </c>
    </row>
    <row r="332" spans="1:7" x14ac:dyDescent="0.3">
      <c r="A332" s="2">
        <v>44600</v>
      </c>
      <c r="B332">
        <v>78.489999999999995</v>
      </c>
      <c r="C332">
        <v>78.319999999999993</v>
      </c>
      <c r="D332">
        <v>79.75</v>
      </c>
      <c r="E332">
        <v>78.040000000000006</v>
      </c>
      <c r="F332" t="s">
        <v>10743</v>
      </c>
      <c r="G332">
        <v>-1.32E-2</v>
      </c>
    </row>
    <row r="333" spans="1:7" x14ac:dyDescent="0.3">
      <c r="A333" s="2">
        <v>44599</v>
      </c>
      <c r="B333">
        <v>79.540000000000006</v>
      </c>
      <c r="C333">
        <v>79.7</v>
      </c>
      <c r="D333">
        <v>80.14</v>
      </c>
      <c r="E333">
        <v>78.78</v>
      </c>
      <c r="F333" t="s">
        <v>10744</v>
      </c>
      <c r="G333">
        <v>8.6E-3</v>
      </c>
    </row>
    <row r="334" spans="1:7" x14ac:dyDescent="0.3">
      <c r="A334" s="2">
        <v>44596</v>
      </c>
      <c r="B334">
        <v>78.86</v>
      </c>
      <c r="C334">
        <v>78.5</v>
      </c>
      <c r="D334">
        <v>81.06</v>
      </c>
      <c r="E334">
        <v>78.3</v>
      </c>
      <c r="F334" t="s">
        <v>10745</v>
      </c>
      <c r="G334">
        <v>-3.7100000000000001E-2</v>
      </c>
    </row>
    <row r="335" spans="1:7" x14ac:dyDescent="0.3">
      <c r="A335" s="2">
        <v>44595</v>
      </c>
      <c r="B335">
        <v>81.900000000000006</v>
      </c>
      <c r="C335">
        <v>81.48</v>
      </c>
      <c r="D335">
        <v>81.900000000000006</v>
      </c>
      <c r="E335">
        <v>81.08</v>
      </c>
      <c r="F335" t="s">
        <v>10746</v>
      </c>
      <c r="G335">
        <v>-6.8999999999999999E-3</v>
      </c>
    </row>
    <row r="336" spans="1:7" x14ac:dyDescent="0.3">
      <c r="A336" s="2">
        <v>44594</v>
      </c>
      <c r="B336">
        <v>82.47</v>
      </c>
      <c r="C336">
        <v>82.73</v>
      </c>
      <c r="D336">
        <v>83.28</v>
      </c>
      <c r="E336">
        <v>81.62</v>
      </c>
      <c r="F336" t="s">
        <v>10747</v>
      </c>
      <c r="G336">
        <v>1E-3</v>
      </c>
    </row>
    <row r="337" spans="1:7" x14ac:dyDescent="0.3">
      <c r="A337" s="2">
        <v>44593</v>
      </c>
      <c r="B337">
        <v>82.39</v>
      </c>
      <c r="C337">
        <v>83.5</v>
      </c>
      <c r="D337">
        <v>83.65</v>
      </c>
      <c r="E337">
        <v>82.06</v>
      </c>
      <c r="F337" t="s">
        <v>10748</v>
      </c>
      <c r="G337">
        <v>-1.1999999999999999E-3</v>
      </c>
    </row>
    <row r="338" spans="1:7" x14ac:dyDescent="0.3">
      <c r="A338" s="2">
        <v>44592</v>
      </c>
      <c r="B338">
        <v>82.49</v>
      </c>
      <c r="C338">
        <v>82.29</v>
      </c>
      <c r="D338">
        <v>83.39</v>
      </c>
      <c r="E338">
        <v>81.72</v>
      </c>
      <c r="F338" t="s">
        <v>10749</v>
      </c>
      <c r="G338">
        <v>1.23E-2</v>
      </c>
    </row>
    <row r="339" spans="1:7" x14ac:dyDescent="0.3">
      <c r="A339" s="2">
        <v>44589</v>
      </c>
      <c r="B339">
        <v>81.489999999999995</v>
      </c>
      <c r="C339">
        <v>81.7</v>
      </c>
      <c r="D339">
        <v>83.48</v>
      </c>
      <c r="E339">
        <v>81.12</v>
      </c>
      <c r="F339" t="s">
        <v>10750</v>
      </c>
      <c r="G339">
        <v>-2.5700000000000001E-2</v>
      </c>
    </row>
    <row r="340" spans="1:7" x14ac:dyDescent="0.3">
      <c r="A340" s="2">
        <v>44588</v>
      </c>
      <c r="B340">
        <v>83.64</v>
      </c>
      <c r="C340">
        <v>83.55</v>
      </c>
      <c r="D340">
        <v>84.69</v>
      </c>
      <c r="E340">
        <v>81.92</v>
      </c>
      <c r="F340" t="s">
        <v>10751</v>
      </c>
      <c r="G340">
        <v>8.8000000000000005E-3</v>
      </c>
    </row>
    <row r="341" spans="1:7" x14ac:dyDescent="0.3">
      <c r="A341" s="2">
        <v>44587</v>
      </c>
      <c r="B341">
        <v>82.91</v>
      </c>
      <c r="C341">
        <v>84.14</v>
      </c>
      <c r="D341">
        <v>84.26</v>
      </c>
      <c r="E341">
        <v>80.92</v>
      </c>
      <c r="F341" t="s">
        <v>10752</v>
      </c>
      <c r="G341">
        <v>3.6600000000000001E-2</v>
      </c>
    </row>
    <row r="342" spans="1:7" x14ac:dyDescent="0.3">
      <c r="A342" s="2">
        <v>44586</v>
      </c>
      <c r="B342">
        <v>79.98</v>
      </c>
      <c r="C342">
        <v>81.53</v>
      </c>
      <c r="D342">
        <v>81.790000000000006</v>
      </c>
      <c r="E342">
        <v>79.98</v>
      </c>
      <c r="F342" t="s">
        <v>10753</v>
      </c>
      <c r="G342">
        <v>-2.9499999999999998E-2</v>
      </c>
    </row>
    <row r="343" spans="1:7" x14ac:dyDescent="0.3">
      <c r="A343" s="2">
        <v>44585</v>
      </c>
      <c r="B343">
        <v>82.41</v>
      </c>
      <c r="C343">
        <v>83.22</v>
      </c>
      <c r="D343">
        <v>85.28</v>
      </c>
      <c r="E343">
        <v>80.510000000000005</v>
      </c>
      <c r="F343" t="s">
        <v>10754</v>
      </c>
      <c r="G343">
        <v>-3.2099999999999997E-2</v>
      </c>
    </row>
    <row r="344" spans="1:7" x14ac:dyDescent="0.3">
      <c r="A344" s="2">
        <v>44582</v>
      </c>
      <c r="B344">
        <v>85.14</v>
      </c>
      <c r="C344">
        <v>85.6</v>
      </c>
      <c r="D344">
        <v>88.04</v>
      </c>
      <c r="E344">
        <v>83.93</v>
      </c>
      <c r="F344" t="s">
        <v>10755</v>
      </c>
      <c r="G344">
        <v>-2.4500000000000001E-2</v>
      </c>
    </row>
    <row r="345" spans="1:7" x14ac:dyDescent="0.3">
      <c r="A345" s="2">
        <v>44581</v>
      </c>
      <c r="B345">
        <v>87.28</v>
      </c>
      <c r="C345">
        <v>88.28</v>
      </c>
      <c r="D345">
        <v>88.28</v>
      </c>
      <c r="E345">
        <v>86.54</v>
      </c>
      <c r="F345" t="s">
        <v>10756</v>
      </c>
      <c r="G345">
        <v>-6.1000000000000004E-3</v>
      </c>
    </row>
    <row r="346" spans="1:7" x14ac:dyDescent="0.3">
      <c r="A346" s="2">
        <v>44580</v>
      </c>
      <c r="B346">
        <v>87.82</v>
      </c>
      <c r="C346">
        <v>87.62</v>
      </c>
      <c r="D346">
        <v>89.32</v>
      </c>
      <c r="E346">
        <v>86.96</v>
      </c>
      <c r="F346" t="s">
        <v>10757</v>
      </c>
      <c r="G346">
        <v>2.0899999999999998E-2</v>
      </c>
    </row>
    <row r="347" spans="1:7" x14ac:dyDescent="0.3">
      <c r="A347" s="2">
        <v>44579</v>
      </c>
      <c r="B347">
        <v>86.02</v>
      </c>
      <c r="C347">
        <v>86.86</v>
      </c>
      <c r="D347">
        <v>88.6</v>
      </c>
      <c r="E347">
        <v>86.02</v>
      </c>
      <c r="F347" t="s">
        <v>10758</v>
      </c>
      <c r="G347">
        <v>-2.6200000000000001E-2</v>
      </c>
    </row>
    <row r="348" spans="1:7" x14ac:dyDescent="0.3">
      <c r="A348" s="2">
        <v>44578</v>
      </c>
      <c r="B348">
        <v>88.33</v>
      </c>
      <c r="C348">
        <v>88.14</v>
      </c>
      <c r="D348">
        <v>89.2</v>
      </c>
      <c r="E348">
        <v>87.68</v>
      </c>
      <c r="F348" t="s">
        <v>10759</v>
      </c>
      <c r="G348">
        <v>2.9999999999999997E-4</v>
      </c>
    </row>
    <row r="349" spans="1:7" x14ac:dyDescent="0.3">
      <c r="A349" s="2">
        <v>44575</v>
      </c>
      <c r="B349">
        <v>88.3</v>
      </c>
      <c r="C349">
        <v>89.92</v>
      </c>
      <c r="D349">
        <v>89.92</v>
      </c>
      <c r="E349">
        <v>87.9</v>
      </c>
      <c r="F349" t="s">
        <v>10760</v>
      </c>
      <c r="G349">
        <v>-1.5100000000000001E-2</v>
      </c>
    </row>
    <row r="350" spans="1:7" x14ac:dyDescent="0.3">
      <c r="A350" s="2">
        <v>44574</v>
      </c>
      <c r="B350">
        <v>89.65</v>
      </c>
      <c r="C350">
        <v>89.96</v>
      </c>
      <c r="D350">
        <v>90.12</v>
      </c>
      <c r="E350">
        <v>88.66</v>
      </c>
      <c r="F350" t="s">
        <v>10761</v>
      </c>
      <c r="G350">
        <v>4.1000000000000003E-3</v>
      </c>
    </row>
    <row r="351" spans="1:7" x14ac:dyDescent="0.3">
      <c r="A351" s="2">
        <v>44573</v>
      </c>
      <c r="B351">
        <v>89.28</v>
      </c>
      <c r="C351">
        <v>89.08</v>
      </c>
      <c r="D351">
        <v>90.3</v>
      </c>
      <c r="E351">
        <v>88.04</v>
      </c>
      <c r="F351" t="s">
        <v>10762</v>
      </c>
      <c r="G351">
        <v>4.7000000000000002E-3</v>
      </c>
    </row>
    <row r="352" spans="1:7" x14ac:dyDescent="0.3">
      <c r="A352" s="2">
        <v>44572</v>
      </c>
      <c r="B352">
        <v>88.86</v>
      </c>
      <c r="C352">
        <v>89.16</v>
      </c>
      <c r="D352">
        <v>89.52</v>
      </c>
      <c r="E352">
        <v>88.04</v>
      </c>
      <c r="F352" t="s">
        <v>10676</v>
      </c>
      <c r="G352">
        <v>4.5999999999999999E-3</v>
      </c>
    </row>
    <row r="353" spans="1:7" x14ac:dyDescent="0.3">
      <c r="A353" s="2">
        <v>44571</v>
      </c>
      <c r="B353">
        <v>88.45</v>
      </c>
      <c r="C353">
        <v>88.96</v>
      </c>
      <c r="D353">
        <v>91.09</v>
      </c>
      <c r="E353">
        <v>88.45</v>
      </c>
      <c r="F353" t="s">
        <v>10763</v>
      </c>
      <c r="G353">
        <v>-3.39E-2</v>
      </c>
    </row>
    <row r="354" spans="1:7" x14ac:dyDescent="0.3">
      <c r="A354" s="2">
        <v>44568</v>
      </c>
      <c r="B354">
        <v>91.55</v>
      </c>
      <c r="C354">
        <v>91.66</v>
      </c>
      <c r="D354">
        <v>92.7</v>
      </c>
      <c r="E354">
        <v>90.18</v>
      </c>
      <c r="F354" t="s">
        <v>10764</v>
      </c>
      <c r="G354">
        <v>-3.3E-3</v>
      </c>
    </row>
    <row r="355" spans="1:7" x14ac:dyDescent="0.3">
      <c r="A355" s="2">
        <v>44567</v>
      </c>
      <c r="B355">
        <v>91.85</v>
      </c>
      <c r="C355">
        <v>90.48</v>
      </c>
      <c r="D355">
        <v>92.08</v>
      </c>
      <c r="E355">
        <v>90.3</v>
      </c>
      <c r="F355" t="s">
        <v>10765</v>
      </c>
      <c r="G355">
        <v>1.6799999999999999E-2</v>
      </c>
    </row>
    <row r="356" spans="1:7" x14ac:dyDescent="0.3">
      <c r="A356" s="2">
        <v>44566</v>
      </c>
      <c r="B356">
        <v>90.33</v>
      </c>
      <c r="C356">
        <v>91.05</v>
      </c>
      <c r="D356">
        <v>92.26</v>
      </c>
      <c r="E356">
        <v>90.28</v>
      </c>
      <c r="F356" t="s">
        <v>10766</v>
      </c>
      <c r="G356">
        <v>5.9999999999999995E-4</v>
      </c>
    </row>
    <row r="357" spans="1:7" x14ac:dyDescent="0.3">
      <c r="A357" s="2">
        <v>44565</v>
      </c>
      <c r="B357">
        <v>90.28</v>
      </c>
      <c r="C357">
        <v>89.93</v>
      </c>
      <c r="D357">
        <v>90.76</v>
      </c>
      <c r="E357">
        <v>87.04</v>
      </c>
      <c r="F357" t="s">
        <v>10767</v>
      </c>
      <c r="G357">
        <v>3.78E-2</v>
      </c>
    </row>
    <row r="358" spans="1:7" x14ac:dyDescent="0.3">
      <c r="A358" s="2">
        <v>44564</v>
      </c>
      <c r="B358">
        <v>86.99</v>
      </c>
      <c r="C358">
        <v>86.87</v>
      </c>
      <c r="D358">
        <v>88.02</v>
      </c>
      <c r="E358">
        <v>83.44</v>
      </c>
      <c r="F358" t="s">
        <v>10768</v>
      </c>
      <c r="G358">
        <v>4.1000000000000002E-2</v>
      </c>
    </row>
    <row r="359" spans="1:7" x14ac:dyDescent="0.3">
      <c r="A359" s="2">
        <v>44560</v>
      </c>
      <c r="B359">
        <v>83.56</v>
      </c>
      <c r="C359">
        <v>83.64</v>
      </c>
      <c r="D359">
        <v>83.84</v>
      </c>
      <c r="E359">
        <v>83.38</v>
      </c>
      <c r="F359" t="s">
        <v>10769</v>
      </c>
      <c r="G359">
        <v>-1E-3</v>
      </c>
    </row>
    <row r="360" spans="1:7" x14ac:dyDescent="0.3">
      <c r="A360" s="2">
        <v>44559</v>
      </c>
      <c r="B360">
        <v>83.64</v>
      </c>
      <c r="C360">
        <v>84.13</v>
      </c>
      <c r="D360">
        <v>84.68</v>
      </c>
      <c r="E360">
        <v>83.46</v>
      </c>
      <c r="F360" t="s">
        <v>10770</v>
      </c>
      <c r="G360">
        <v>-2.1600000000000001E-2</v>
      </c>
    </row>
    <row r="361" spans="1:7" x14ac:dyDescent="0.3">
      <c r="A361" s="2">
        <v>44558</v>
      </c>
      <c r="B361">
        <v>85.49</v>
      </c>
      <c r="C361">
        <v>85.26</v>
      </c>
      <c r="D361">
        <v>85.8</v>
      </c>
      <c r="E361">
        <v>84.44</v>
      </c>
      <c r="F361" t="s">
        <v>10771</v>
      </c>
      <c r="G361">
        <v>1.5599999999999999E-2</v>
      </c>
    </row>
    <row r="362" spans="1:7" x14ac:dyDescent="0.3">
      <c r="A362" s="2">
        <v>44557</v>
      </c>
      <c r="B362">
        <v>84.18</v>
      </c>
      <c r="C362">
        <v>84.34</v>
      </c>
      <c r="D362">
        <v>84.57</v>
      </c>
      <c r="E362">
        <v>83.94</v>
      </c>
      <c r="F362" t="s">
        <v>10772</v>
      </c>
      <c r="G362">
        <v>-7.7999999999999996E-3</v>
      </c>
    </row>
    <row r="363" spans="1:7" x14ac:dyDescent="0.3">
      <c r="A363" s="2">
        <v>44553</v>
      </c>
      <c r="B363">
        <v>84.84</v>
      </c>
      <c r="C363">
        <v>84.6</v>
      </c>
      <c r="D363">
        <v>84.84</v>
      </c>
      <c r="E363">
        <v>82.78</v>
      </c>
      <c r="F363" t="s">
        <v>10773</v>
      </c>
      <c r="G363">
        <v>3.7499999999999999E-2</v>
      </c>
    </row>
    <row r="364" spans="1:7" x14ac:dyDescent="0.3">
      <c r="A364" s="2">
        <v>44552</v>
      </c>
      <c r="B364">
        <v>81.77</v>
      </c>
      <c r="C364">
        <v>82.24</v>
      </c>
      <c r="D364">
        <v>82.64</v>
      </c>
      <c r="E364">
        <v>81.5</v>
      </c>
      <c r="F364" t="s">
        <v>10774</v>
      </c>
      <c r="G364">
        <v>5.9999999999999995E-4</v>
      </c>
    </row>
    <row r="365" spans="1:7" x14ac:dyDescent="0.3">
      <c r="A365" s="2">
        <v>44551</v>
      </c>
      <c r="B365">
        <v>81.72</v>
      </c>
      <c r="C365">
        <v>81.34</v>
      </c>
      <c r="D365">
        <v>82.27</v>
      </c>
      <c r="E365">
        <v>81.34</v>
      </c>
      <c r="F365" t="s">
        <v>10775</v>
      </c>
      <c r="G365">
        <v>4.7999999999999996E-3</v>
      </c>
    </row>
    <row r="366" spans="1:7" x14ac:dyDescent="0.3">
      <c r="A366" s="2">
        <v>44550</v>
      </c>
      <c r="B366">
        <v>81.33</v>
      </c>
      <c r="C366">
        <v>81.58</v>
      </c>
      <c r="D366">
        <v>84.02</v>
      </c>
      <c r="E366">
        <v>80.760000000000005</v>
      </c>
      <c r="F366" t="s">
        <v>10776</v>
      </c>
      <c r="G366">
        <v>-4.0800000000000003E-2</v>
      </c>
    </row>
    <row r="367" spans="1:7" x14ac:dyDescent="0.3">
      <c r="A367" s="2">
        <v>44547</v>
      </c>
      <c r="B367">
        <v>84.79</v>
      </c>
      <c r="C367">
        <v>85.42</v>
      </c>
      <c r="D367">
        <v>87.32</v>
      </c>
      <c r="E367">
        <v>84.04</v>
      </c>
      <c r="F367" t="s">
        <v>10777</v>
      </c>
      <c r="G367">
        <v>-3.1199999999999999E-2</v>
      </c>
    </row>
    <row r="368" spans="1:7" x14ac:dyDescent="0.3">
      <c r="A368" s="2">
        <v>44546</v>
      </c>
      <c r="B368">
        <v>87.52</v>
      </c>
      <c r="C368">
        <v>87.57</v>
      </c>
      <c r="D368">
        <v>88.9</v>
      </c>
      <c r="E368">
        <v>86.26</v>
      </c>
      <c r="F368" t="s">
        <v>10778</v>
      </c>
      <c r="G368">
        <v>6.8999999999999999E-3</v>
      </c>
    </row>
    <row r="369" spans="1:7" x14ac:dyDescent="0.3">
      <c r="A369" s="2">
        <v>44545</v>
      </c>
      <c r="B369">
        <v>86.92</v>
      </c>
      <c r="C369">
        <v>87.32</v>
      </c>
      <c r="D369">
        <v>87.6</v>
      </c>
      <c r="E369">
        <v>86.28</v>
      </c>
      <c r="F369" t="s">
        <v>10779</v>
      </c>
      <c r="G369">
        <v>-4.7000000000000002E-3</v>
      </c>
    </row>
    <row r="370" spans="1:7" x14ac:dyDescent="0.3">
      <c r="A370" s="2">
        <v>44544</v>
      </c>
      <c r="B370">
        <v>87.33</v>
      </c>
      <c r="C370">
        <v>87.52</v>
      </c>
      <c r="D370">
        <v>88.15</v>
      </c>
      <c r="E370">
        <v>86.54</v>
      </c>
      <c r="F370" t="s">
        <v>10780</v>
      </c>
      <c r="G370">
        <v>-5.8999999999999999E-3</v>
      </c>
    </row>
    <row r="371" spans="1:7" x14ac:dyDescent="0.3">
      <c r="A371" s="2">
        <v>44543</v>
      </c>
      <c r="B371">
        <v>87.85</v>
      </c>
      <c r="C371">
        <v>86.98</v>
      </c>
      <c r="D371">
        <v>88.08</v>
      </c>
      <c r="E371">
        <v>84.08</v>
      </c>
      <c r="F371" t="s">
        <v>10781</v>
      </c>
      <c r="G371">
        <v>3.3000000000000002E-2</v>
      </c>
    </row>
    <row r="372" spans="1:7" x14ac:dyDescent="0.3">
      <c r="A372" s="2">
        <v>44540</v>
      </c>
      <c r="B372">
        <v>85.04</v>
      </c>
      <c r="C372">
        <v>85.54</v>
      </c>
      <c r="D372">
        <v>86.1</v>
      </c>
      <c r="E372">
        <v>83.84</v>
      </c>
      <c r="F372" t="s">
        <v>10782</v>
      </c>
      <c r="G372">
        <v>4.4999999999999997E-3</v>
      </c>
    </row>
    <row r="373" spans="1:7" x14ac:dyDescent="0.3">
      <c r="A373" s="2">
        <v>44539</v>
      </c>
      <c r="B373">
        <v>84.66</v>
      </c>
      <c r="C373">
        <v>85.28</v>
      </c>
      <c r="D373">
        <v>86.5</v>
      </c>
      <c r="E373">
        <v>84.36</v>
      </c>
      <c r="F373" t="s">
        <v>10783</v>
      </c>
      <c r="G373">
        <v>9.7000000000000003E-3</v>
      </c>
    </row>
    <row r="374" spans="1:7" x14ac:dyDescent="0.3">
      <c r="A374" s="2">
        <v>44538</v>
      </c>
      <c r="B374">
        <v>83.85</v>
      </c>
      <c r="C374">
        <v>83.08</v>
      </c>
      <c r="D374">
        <v>84.84</v>
      </c>
      <c r="E374">
        <v>81.52</v>
      </c>
      <c r="F374" t="s">
        <v>10784</v>
      </c>
      <c r="G374">
        <v>3.3099999999999997E-2</v>
      </c>
    </row>
    <row r="375" spans="1:7" x14ac:dyDescent="0.3">
      <c r="A375" s="2">
        <v>44537</v>
      </c>
      <c r="B375">
        <v>81.16</v>
      </c>
      <c r="C375">
        <v>76.62</v>
      </c>
      <c r="D375">
        <v>81.89</v>
      </c>
      <c r="E375">
        <v>75.16</v>
      </c>
      <c r="F375" t="s">
        <v>10785</v>
      </c>
      <c r="G375">
        <v>8.5199999999999998E-2</v>
      </c>
    </row>
    <row r="376" spans="1:7" x14ac:dyDescent="0.3">
      <c r="A376" s="2">
        <v>44536</v>
      </c>
      <c r="B376">
        <v>74.790000000000006</v>
      </c>
      <c r="C376">
        <v>74.540000000000006</v>
      </c>
      <c r="D376">
        <v>75.36</v>
      </c>
      <c r="E376">
        <v>73.66</v>
      </c>
      <c r="F376" t="s">
        <v>10786</v>
      </c>
      <c r="G376">
        <v>1.09E-2</v>
      </c>
    </row>
    <row r="377" spans="1:7" x14ac:dyDescent="0.3">
      <c r="A377" s="2">
        <v>44533</v>
      </c>
      <c r="B377">
        <v>73.98</v>
      </c>
      <c r="C377">
        <v>74.319999999999993</v>
      </c>
      <c r="D377">
        <v>75.260000000000005</v>
      </c>
      <c r="E377">
        <v>73.86</v>
      </c>
      <c r="F377" t="s">
        <v>10787</v>
      </c>
      <c r="G377">
        <v>-2.0299999999999999E-2</v>
      </c>
    </row>
    <row r="378" spans="1:7" x14ac:dyDescent="0.3">
      <c r="A378" s="2">
        <v>44532</v>
      </c>
      <c r="B378">
        <v>75.510000000000005</v>
      </c>
      <c r="C378">
        <v>76.13</v>
      </c>
      <c r="D378">
        <v>76.64</v>
      </c>
      <c r="E378">
        <v>74.760000000000005</v>
      </c>
      <c r="F378" t="s">
        <v>10788</v>
      </c>
      <c r="G378">
        <v>-2.1399999999999999E-2</v>
      </c>
    </row>
    <row r="379" spans="1:7" x14ac:dyDescent="0.3">
      <c r="A379" s="2">
        <v>44531</v>
      </c>
      <c r="B379">
        <v>77.16</v>
      </c>
      <c r="C379">
        <v>76.44</v>
      </c>
      <c r="D379">
        <v>77.16</v>
      </c>
      <c r="E379">
        <v>74.180000000000007</v>
      </c>
      <c r="F379" t="s">
        <v>10789</v>
      </c>
      <c r="G379">
        <v>4.4999999999999998E-2</v>
      </c>
    </row>
    <row r="380" spans="1:7" x14ac:dyDescent="0.3">
      <c r="A380" s="2">
        <v>44530</v>
      </c>
      <c r="B380">
        <v>73.84</v>
      </c>
      <c r="C380">
        <v>73.73</v>
      </c>
      <c r="D380">
        <v>75</v>
      </c>
      <c r="E380">
        <v>73.44</v>
      </c>
      <c r="F380" t="s">
        <v>10790</v>
      </c>
      <c r="G380">
        <v>-1.78E-2</v>
      </c>
    </row>
    <row r="381" spans="1:7" x14ac:dyDescent="0.3">
      <c r="A381" s="2">
        <v>44529</v>
      </c>
      <c r="B381">
        <v>75.180000000000007</v>
      </c>
      <c r="C381">
        <v>75.47</v>
      </c>
      <c r="D381">
        <v>75.92</v>
      </c>
      <c r="E381">
        <v>74.61</v>
      </c>
      <c r="F381" t="s">
        <v>10791</v>
      </c>
      <c r="G381">
        <v>-5.0000000000000001E-3</v>
      </c>
    </row>
    <row r="382" spans="1:7" x14ac:dyDescent="0.3">
      <c r="A382" s="2">
        <v>44526</v>
      </c>
      <c r="B382">
        <v>75.56</v>
      </c>
      <c r="C382">
        <v>75.38</v>
      </c>
      <c r="D382">
        <v>78.98</v>
      </c>
      <c r="E382">
        <v>74.67</v>
      </c>
      <c r="F382" t="s">
        <v>10792</v>
      </c>
      <c r="G382">
        <v>-4.5499999999999999E-2</v>
      </c>
    </row>
    <row r="383" spans="1:7" x14ac:dyDescent="0.3">
      <c r="A383" s="2">
        <v>44525</v>
      </c>
      <c r="B383">
        <v>79.16</v>
      </c>
      <c r="C383">
        <v>79.069999999999993</v>
      </c>
      <c r="D383">
        <v>80.12</v>
      </c>
      <c r="E383">
        <v>78.790000000000006</v>
      </c>
      <c r="F383" t="s">
        <v>10793</v>
      </c>
      <c r="G383">
        <v>-1.9E-2</v>
      </c>
    </row>
    <row r="384" spans="1:7" x14ac:dyDescent="0.3">
      <c r="A384" s="2">
        <v>44524</v>
      </c>
      <c r="B384">
        <v>80.69</v>
      </c>
      <c r="C384">
        <v>79.19</v>
      </c>
      <c r="D384">
        <v>81.3</v>
      </c>
      <c r="E384">
        <v>78.98</v>
      </c>
      <c r="F384" t="s">
        <v>10794</v>
      </c>
      <c r="G384">
        <v>-6.7999999999999996E-3</v>
      </c>
    </row>
    <row r="385" spans="1:7" x14ac:dyDescent="0.3">
      <c r="A385" s="2">
        <v>44523</v>
      </c>
      <c r="B385">
        <v>81.239999999999995</v>
      </c>
      <c r="C385">
        <v>81.14</v>
      </c>
      <c r="D385">
        <v>81.86</v>
      </c>
      <c r="E385">
        <v>80.66</v>
      </c>
      <c r="F385" t="s">
        <v>10795</v>
      </c>
      <c r="G385">
        <v>-1.0500000000000001E-2</v>
      </c>
    </row>
    <row r="386" spans="1:7" x14ac:dyDescent="0.3">
      <c r="A386" s="2">
        <v>44522</v>
      </c>
      <c r="B386">
        <v>82.1</v>
      </c>
      <c r="C386">
        <v>82.38</v>
      </c>
      <c r="D386">
        <v>82.38</v>
      </c>
      <c r="E386">
        <v>81.709999999999994</v>
      </c>
      <c r="F386" t="s">
        <v>10796</v>
      </c>
      <c r="G386">
        <v>2.7000000000000001E-3</v>
      </c>
    </row>
    <row r="387" spans="1:7" x14ac:dyDescent="0.3">
      <c r="A387" s="2">
        <v>44519</v>
      </c>
      <c r="B387">
        <v>81.88</v>
      </c>
      <c r="C387">
        <v>83.04</v>
      </c>
      <c r="D387">
        <v>84</v>
      </c>
      <c r="E387">
        <v>81.400000000000006</v>
      </c>
      <c r="F387" t="s">
        <v>10797</v>
      </c>
      <c r="G387">
        <v>-3.0499999999999999E-2</v>
      </c>
    </row>
    <row r="388" spans="1:7" x14ac:dyDescent="0.3">
      <c r="A388" s="2">
        <v>44518</v>
      </c>
      <c r="B388">
        <v>84.46</v>
      </c>
      <c r="C388">
        <v>84.66</v>
      </c>
      <c r="D388">
        <v>85.02</v>
      </c>
      <c r="E388">
        <v>83.64</v>
      </c>
      <c r="F388" t="s">
        <v>10798</v>
      </c>
      <c r="G388">
        <v>-1.1599999999999999E-2</v>
      </c>
    </row>
    <row r="389" spans="1:7" x14ac:dyDescent="0.3">
      <c r="A389" s="2">
        <v>44517</v>
      </c>
      <c r="B389">
        <v>85.45</v>
      </c>
      <c r="C389">
        <v>84.03</v>
      </c>
      <c r="D389">
        <v>85.45</v>
      </c>
      <c r="E389">
        <v>83.82</v>
      </c>
      <c r="F389" t="s">
        <v>10799</v>
      </c>
      <c r="G389">
        <v>1.0500000000000001E-2</v>
      </c>
    </row>
    <row r="390" spans="1:7" x14ac:dyDescent="0.3">
      <c r="A390" s="2">
        <v>44516</v>
      </c>
      <c r="B390">
        <v>84.56</v>
      </c>
      <c r="C390">
        <v>84.75</v>
      </c>
      <c r="D390">
        <v>85.17</v>
      </c>
      <c r="E390">
        <v>84.09</v>
      </c>
      <c r="F390" t="s">
        <v>10800</v>
      </c>
      <c r="G390">
        <v>6.8999999999999999E-3</v>
      </c>
    </row>
    <row r="391" spans="1:7" x14ac:dyDescent="0.3">
      <c r="A391" s="2">
        <v>44515</v>
      </c>
      <c r="B391">
        <v>83.98</v>
      </c>
      <c r="C391">
        <v>84.65</v>
      </c>
      <c r="D391">
        <v>84.7</v>
      </c>
      <c r="E391">
        <v>83.65</v>
      </c>
      <c r="F391" t="s">
        <v>10801</v>
      </c>
      <c r="G391">
        <v>-6.8999999999999999E-3</v>
      </c>
    </row>
    <row r="392" spans="1:7" x14ac:dyDescent="0.3">
      <c r="A392" s="2">
        <v>44512</v>
      </c>
      <c r="B392">
        <v>84.56</v>
      </c>
      <c r="C392">
        <v>84.46</v>
      </c>
      <c r="D392">
        <v>84.72</v>
      </c>
      <c r="E392">
        <v>83.7</v>
      </c>
      <c r="F392" t="s">
        <v>10802</v>
      </c>
      <c r="G392">
        <v>6.9999999999999999E-4</v>
      </c>
    </row>
    <row r="393" spans="1:7" x14ac:dyDescent="0.3">
      <c r="A393" s="2">
        <v>44511</v>
      </c>
      <c r="B393">
        <v>84.5</v>
      </c>
      <c r="C393">
        <v>85.44</v>
      </c>
      <c r="D393">
        <v>86.42</v>
      </c>
      <c r="E393">
        <v>84.15</v>
      </c>
      <c r="F393" t="s">
        <v>10803</v>
      </c>
      <c r="G393">
        <v>-3.1600000000000003E-2</v>
      </c>
    </row>
    <row r="394" spans="1:7" x14ac:dyDescent="0.3">
      <c r="A394" s="2">
        <v>44510</v>
      </c>
      <c r="B394">
        <v>87.26</v>
      </c>
      <c r="C394">
        <v>85.54</v>
      </c>
      <c r="D394">
        <v>87.26</v>
      </c>
      <c r="E394">
        <v>85.24</v>
      </c>
      <c r="F394" t="s">
        <v>10804</v>
      </c>
      <c r="G394">
        <v>1.0200000000000001E-2</v>
      </c>
    </row>
    <row r="395" spans="1:7" x14ac:dyDescent="0.3">
      <c r="A395" s="2">
        <v>44509</v>
      </c>
      <c r="B395">
        <v>86.38</v>
      </c>
      <c r="C395">
        <v>87.6</v>
      </c>
      <c r="D395">
        <v>87.6</v>
      </c>
      <c r="E395">
        <v>85.58</v>
      </c>
      <c r="F395" t="s">
        <v>10805</v>
      </c>
      <c r="G395">
        <v>-1.46E-2</v>
      </c>
    </row>
    <row r="396" spans="1:7" x14ac:dyDescent="0.3">
      <c r="A396" s="2">
        <v>44508</v>
      </c>
      <c r="B396">
        <v>87.66</v>
      </c>
      <c r="C396">
        <v>88.35</v>
      </c>
      <c r="D396">
        <v>88.78</v>
      </c>
      <c r="E396">
        <v>87.26</v>
      </c>
      <c r="F396" t="s">
        <v>10806</v>
      </c>
      <c r="G396">
        <v>-8.0000000000000002E-3</v>
      </c>
    </row>
    <row r="397" spans="1:7" x14ac:dyDescent="0.3">
      <c r="A397" s="2">
        <v>44505</v>
      </c>
      <c r="B397">
        <v>88.37</v>
      </c>
      <c r="C397">
        <v>87</v>
      </c>
      <c r="D397">
        <v>89.11</v>
      </c>
      <c r="E397">
        <v>86.8</v>
      </c>
      <c r="F397" t="s">
        <v>10807</v>
      </c>
      <c r="G397">
        <v>3.0000000000000001E-3</v>
      </c>
    </row>
    <row r="398" spans="1:7" x14ac:dyDescent="0.3">
      <c r="A398" s="2">
        <v>44504</v>
      </c>
      <c r="B398">
        <v>88.11</v>
      </c>
      <c r="C398">
        <v>87.31</v>
      </c>
      <c r="D398">
        <v>88.42</v>
      </c>
      <c r="E398">
        <v>86.98</v>
      </c>
      <c r="F398" t="s">
        <v>10808</v>
      </c>
      <c r="G398">
        <v>-3.7000000000000002E-3</v>
      </c>
    </row>
    <row r="399" spans="1:7" x14ac:dyDescent="0.3">
      <c r="A399" s="2">
        <v>44503</v>
      </c>
      <c r="B399">
        <v>88.44</v>
      </c>
      <c r="C399">
        <v>88.78</v>
      </c>
      <c r="D399">
        <v>89.9</v>
      </c>
      <c r="E399">
        <v>87.12</v>
      </c>
      <c r="F399" t="s">
        <v>10809</v>
      </c>
      <c r="G399">
        <v>-1.24E-2</v>
      </c>
    </row>
    <row r="400" spans="1:7" x14ac:dyDescent="0.3">
      <c r="A400" s="2">
        <v>44502</v>
      </c>
      <c r="B400">
        <v>89.55</v>
      </c>
      <c r="C400">
        <v>90.05</v>
      </c>
      <c r="D400">
        <v>90.28</v>
      </c>
      <c r="E400">
        <v>89.42</v>
      </c>
      <c r="F400" t="s">
        <v>10810</v>
      </c>
      <c r="G400">
        <v>-1.14E-2</v>
      </c>
    </row>
    <row r="401" spans="1:7" x14ac:dyDescent="0.3">
      <c r="A401" s="2">
        <v>44501</v>
      </c>
      <c r="B401">
        <v>90.58</v>
      </c>
      <c r="C401">
        <v>90.7</v>
      </c>
      <c r="D401">
        <v>91.26</v>
      </c>
      <c r="E401">
        <v>89.82</v>
      </c>
      <c r="F401" t="s">
        <v>10811</v>
      </c>
      <c r="G401">
        <v>6.3E-3</v>
      </c>
    </row>
    <row r="402" spans="1:7" x14ac:dyDescent="0.3">
      <c r="A402" s="2">
        <v>44498</v>
      </c>
      <c r="B402">
        <v>90.01</v>
      </c>
      <c r="C402">
        <v>90.21</v>
      </c>
      <c r="D402">
        <v>90.88</v>
      </c>
      <c r="E402">
        <v>89.27</v>
      </c>
      <c r="F402" t="s">
        <v>10812</v>
      </c>
      <c r="G402">
        <v>-6.6E-3</v>
      </c>
    </row>
    <row r="403" spans="1:7" x14ac:dyDescent="0.3">
      <c r="A403" s="2">
        <v>44497</v>
      </c>
      <c r="B403">
        <v>90.61</v>
      </c>
      <c r="C403">
        <v>90.93</v>
      </c>
      <c r="D403">
        <v>93.42</v>
      </c>
      <c r="E403">
        <v>90.43</v>
      </c>
      <c r="F403" t="s">
        <v>10813</v>
      </c>
      <c r="G403">
        <v>-2.1999999999999999E-2</v>
      </c>
    </row>
    <row r="404" spans="1:7" x14ac:dyDescent="0.3">
      <c r="A404" s="2">
        <v>44496</v>
      </c>
      <c r="B404">
        <v>92.65</v>
      </c>
      <c r="C404">
        <v>93.5</v>
      </c>
      <c r="D404">
        <v>93.9</v>
      </c>
      <c r="E404">
        <v>92.6</v>
      </c>
      <c r="F404" t="s">
        <v>10814</v>
      </c>
      <c r="G404">
        <v>-1.0699999999999999E-2</v>
      </c>
    </row>
    <row r="405" spans="1:7" x14ac:dyDescent="0.3">
      <c r="A405" s="2">
        <v>44495</v>
      </c>
      <c r="B405">
        <v>93.65</v>
      </c>
      <c r="C405">
        <v>93.42</v>
      </c>
      <c r="D405">
        <v>94.42</v>
      </c>
      <c r="E405">
        <v>92.53</v>
      </c>
      <c r="F405" t="s">
        <v>10815</v>
      </c>
      <c r="G405">
        <v>3.5000000000000003E-2</v>
      </c>
    </row>
    <row r="406" spans="1:7" x14ac:dyDescent="0.3">
      <c r="A406" s="2">
        <v>44494</v>
      </c>
      <c r="B406">
        <v>90.48</v>
      </c>
      <c r="C406">
        <v>90.39</v>
      </c>
      <c r="D406">
        <v>92.66</v>
      </c>
      <c r="E406">
        <v>88.4</v>
      </c>
      <c r="F406" t="s">
        <v>10816</v>
      </c>
      <c r="G406">
        <v>1.3599999999999999E-2</v>
      </c>
    </row>
    <row r="407" spans="1:7" x14ac:dyDescent="0.3">
      <c r="A407" s="2">
        <v>44491</v>
      </c>
      <c r="B407">
        <v>89.27</v>
      </c>
      <c r="C407">
        <v>89.16</v>
      </c>
      <c r="D407">
        <v>89.4</v>
      </c>
      <c r="E407">
        <v>87.16</v>
      </c>
      <c r="F407" t="s">
        <v>10817</v>
      </c>
      <c r="G407">
        <v>3.4099999999999998E-2</v>
      </c>
    </row>
    <row r="408" spans="1:7" x14ac:dyDescent="0.3">
      <c r="A408" s="2">
        <v>44490</v>
      </c>
      <c r="B408">
        <v>86.33</v>
      </c>
      <c r="C408">
        <v>84.36</v>
      </c>
      <c r="D408">
        <v>88.4</v>
      </c>
      <c r="E408">
        <v>84.32</v>
      </c>
      <c r="F408" t="s">
        <v>10818</v>
      </c>
      <c r="G408">
        <v>1.8499999999999999E-2</v>
      </c>
    </row>
    <row r="409" spans="1:7" x14ac:dyDescent="0.3">
      <c r="A409" s="2">
        <v>44489</v>
      </c>
      <c r="B409">
        <v>84.76</v>
      </c>
      <c r="C409">
        <v>85.24</v>
      </c>
      <c r="D409">
        <v>86.64</v>
      </c>
      <c r="E409">
        <v>84.2</v>
      </c>
      <c r="F409" t="s">
        <v>10819</v>
      </c>
      <c r="G409">
        <v>-3.5200000000000002E-2</v>
      </c>
    </row>
    <row r="410" spans="1:7" x14ac:dyDescent="0.3">
      <c r="A410" s="2">
        <v>44488</v>
      </c>
      <c r="B410">
        <v>87.85</v>
      </c>
      <c r="C410">
        <v>87.6</v>
      </c>
      <c r="D410">
        <v>87.9</v>
      </c>
      <c r="E410">
        <v>86.4</v>
      </c>
      <c r="F410" t="s">
        <v>10820</v>
      </c>
      <c r="G410">
        <v>9.9000000000000008E-3</v>
      </c>
    </row>
    <row r="411" spans="1:7" x14ac:dyDescent="0.3">
      <c r="A411" s="2">
        <v>44487</v>
      </c>
      <c r="B411">
        <v>86.99</v>
      </c>
      <c r="C411">
        <v>88.24</v>
      </c>
      <c r="D411">
        <v>90.24</v>
      </c>
      <c r="E411">
        <v>86.64</v>
      </c>
      <c r="F411" t="s">
        <v>10821</v>
      </c>
      <c r="G411">
        <v>-3.0300000000000001E-2</v>
      </c>
    </row>
    <row r="412" spans="1:7" x14ac:dyDescent="0.3">
      <c r="A412" s="2">
        <v>44484</v>
      </c>
      <c r="B412">
        <v>89.71</v>
      </c>
      <c r="C412">
        <v>89.89</v>
      </c>
      <c r="D412">
        <v>90.24</v>
      </c>
      <c r="E412">
        <v>88.1</v>
      </c>
      <c r="F412" t="s">
        <v>10822</v>
      </c>
      <c r="G412">
        <v>2.1499999999999998E-2</v>
      </c>
    </row>
    <row r="413" spans="1:7" x14ac:dyDescent="0.3">
      <c r="A413" s="2">
        <v>44483</v>
      </c>
      <c r="B413">
        <v>87.82</v>
      </c>
      <c r="C413">
        <v>87.85</v>
      </c>
      <c r="D413">
        <v>88.44</v>
      </c>
      <c r="E413">
        <v>87.46</v>
      </c>
      <c r="F413" t="s">
        <v>10823</v>
      </c>
      <c r="G413">
        <v>4.7999999999999996E-3</v>
      </c>
    </row>
    <row r="414" spans="1:7" x14ac:dyDescent="0.3">
      <c r="A414" s="2">
        <v>44482</v>
      </c>
      <c r="B414">
        <v>87.4</v>
      </c>
      <c r="C414">
        <v>85.78</v>
      </c>
      <c r="D414">
        <v>88.58</v>
      </c>
      <c r="E414">
        <v>84.76</v>
      </c>
      <c r="F414" t="s">
        <v>10824</v>
      </c>
      <c r="G414">
        <v>3.4700000000000002E-2</v>
      </c>
    </row>
    <row r="415" spans="1:7" x14ac:dyDescent="0.3">
      <c r="A415" s="2">
        <v>44481</v>
      </c>
      <c r="B415">
        <v>84.47</v>
      </c>
      <c r="C415">
        <v>82.94</v>
      </c>
      <c r="D415">
        <v>84.76</v>
      </c>
      <c r="E415">
        <v>82.88</v>
      </c>
      <c r="F415" t="s">
        <v>10825</v>
      </c>
      <c r="G415">
        <v>2.2100000000000002E-2</v>
      </c>
    </row>
    <row r="416" spans="1:7" x14ac:dyDescent="0.3">
      <c r="A416" s="2">
        <v>44480</v>
      </c>
      <c r="B416">
        <v>82.64</v>
      </c>
      <c r="C416">
        <v>83.67</v>
      </c>
      <c r="D416">
        <v>84.54</v>
      </c>
      <c r="E416">
        <v>82.64</v>
      </c>
      <c r="F416" t="s">
        <v>6383</v>
      </c>
      <c r="G416">
        <v>-1.9300000000000001E-2</v>
      </c>
    </row>
    <row r="417" spans="1:7" x14ac:dyDescent="0.3">
      <c r="A417" s="2">
        <v>44477</v>
      </c>
      <c r="B417">
        <v>84.27</v>
      </c>
      <c r="C417">
        <v>84.38</v>
      </c>
      <c r="D417">
        <v>85.08</v>
      </c>
      <c r="E417">
        <v>84.08</v>
      </c>
      <c r="F417" t="s">
        <v>10826</v>
      </c>
      <c r="G417">
        <v>-5.1000000000000004E-3</v>
      </c>
    </row>
    <row r="418" spans="1:7" x14ac:dyDescent="0.3">
      <c r="A418" s="2">
        <v>44476</v>
      </c>
      <c r="B418">
        <v>84.7</v>
      </c>
      <c r="C418">
        <v>84.29</v>
      </c>
      <c r="D418">
        <v>84.7</v>
      </c>
      <c r="E418">
        <v>81.760000000000005</v>
      </c>
      <c r="F418" t="s">
        <v>10827</v>
      </c>
      <c r="G418">
        <v>5.3E-3</v>
      </c>
    </row>
    <row r="419" spans="1:7" x14ac:dyDescent="0.3">
      <c r="A419" s="2">
        <v>44475</v>
      </c>
      <c r="B419">
        <v>84.25</v>
      </c>
      <c r="C419">
        <v>81.849999999999994</v>
      </c>
      <c r="D419">
        <v>84.78</v>
      </c>
      <c r="E419">
        <v>81.23</v>
      </c>
      <c r="F419" t="s">
        <v>10828</v>
      </c>
      <c r="G419">
        <v>-6.3E-3</v>
      </c>
    </row>
    <row r="420" spans="1:7" x14ac:dyDescent="0.3">
      <c r="A420" s="2">
        <v>44474</v>
      </c>
      <c r="B420">
        <v>84.78</v>
      </c>
      <c r="C420">
        <v>84.56</v>
      </c>
      <c r="D420">
        <v>85.08</v>
      </c>
      <c r="E420">
        <v>84</v>
      </c>
      <c r="F420" t="s">
        <v>10829</v>
      </c>
      <c r="G420">
        <v>8.6E-3</v>
      </c>
    </row>
    <row r="421" spans="1:7" x14ac:dyDescent="0.3">
      <c r="A421" s="2">
        <v>44473</v>
      </c>
      <c r="B421">
        <v>84.06</v>
      </c>
      <c r="C421">
        <v>84.12</v>
      </c>
      <c r="D421">
        <v>85.66</v>
      </c>
      <c r="E421">
        <v>84.06</v>
      </c>
      <c r="F421" t="s">
        <v>10830</v>
      </c>
      <c r="G421">
        <v>-1.72E-2</v>
      </c>
    </row>
    <row r="422" spans="1:7" x14ac:dyDescent="0.3">
      <c r="A422" s="2">
        <v>44470</v>
      </c>
      <c r="B422">
        <v>85.53</v>
      </c>
      <c r="C422">
        <v>85.44</v>
      </c>
      <c r="D422">
        <v>85.94</v>
      </c>
      <c r="E422">
        <v>83.48</v>
      </c>
      <c r="F422" t="s">
        <v>10831</v>
      </c>
      <c r="G422">
        <v>-6.6E-3</v>
      </c>
    </row>
    <row r="423" spans="1:7" x14ac:dyDescent="0.3">
      <c r="A423" s="2">
        <v>44469</v>
      </c>
      <c r="B423">
        <v>86.1</v>
      </c>
      <c r="C423">
        <v>85.25</v>
      </c>
      <c r="D423">
        <v>86.5</v>
      </c>
      <c r="E423">
        <v>84.96</v>
      </c>
      <c r="F423" t="s">
        <v>10832</v>
      </c>
      <c r="G423">
        <v>-2.0000000000000001E-4</v>
      </c>
    </row>
    <row r="424" spans="1:7" x14ac:dyDescent="0.3">
      <c r="A424" s="2">
        <v>44468</v>
      </c>
      <c r="B424">
        <v>86.12</v>
      </c>
      <c r="C424">
        <v>85.74</v>
      </c>
      <c r="D424">
        <v>86.54</v>
      </c>
      <c r="E424">
        <v>84.26</v>
      </c>
      <c r="F424" t="s">
        <v>10833</v>
      </c>
      <c r="G424">
        <v>2.2100000000000002E-2</v>
      </c>
    </row>
    <row r="425" spans="1:7" x14ac:dyDescent="0.3">
      <c r="A425" s="2">
        <v>44467</v>
      </c>
      <c r="B425">
        <v>84.26</v>
      </c>
      <c r="C425">
        <v>86.26</v>
      </c>
      <c r="D425">
        <v>86.7</v>
      </c>
      <c r="E425">
        <v>84.26</v>
      </c>
      <c r="F425" t="s">
        <v>10834</v>
      </c>
      <c r="G425">
        <v>-1.38E-2</v>
      </c>
    </row>
    <row r="426" spans="1:7" x14ac:dyDescent="0.3">
      <c r="A426" s="2">
        <v>44466</v>
      </c>
      <c r="B426">
        <v>85.44</v>
      </c>
      <c r="C426">
        <v>86.22</v>
      </c>
      <c r="D426">
        <v>86.22</v>
      </c>
      <c r="E426">
        <v>84.3</v>
      </c>
      <c r="F426" t="s">
        <v>10835</v>
      </c>
      <c r="G426">
        <v>1.35E-2</v>
      </c>
    </row>
    <row r="427" spans="1:7" x14ac:dyDescent="0.3">
      <c r="A427" s="2">
        <v>44463</v>
      </c>
      <c r="B427">
        <v>84.3</v>
      </c>
      <c r="C427">
        <v>82.91</v>
      </c>
      <c r="D427">
        <v>84.72</v>
      </c>
      <c r="E427">
        <v>82.91</v>
      </c>
      <c r="F427" t="s">
        <v>10836</v>
      </c>
      <c r="G427">
        <v>-4.5999999999999999E-3</v>
      </c>
    </row>
    <row r="428" spans="1:7" x14ac:dyDescent="0.3">
      <c r="A428" s="2">
        <v>44462</v>
      </c>
      <c r="B428">
        <v>84.69</v>
      </c>
      <c r="C428">
        <v>85.13</v>
      </c>
      <c r="D428">
        <v>85.3</v>
      </c>
      <c r="E428">
        <v>83.84</v>
      </c>
      <c r="F428" t="s">
        <v>10837</v>
      </c>
      <c r="G428">
        <v>1.72E-2</v>
      </c>
    </row>
    <row r="429" spans="1:7" x14ac:dyDescent="0.3">
      <c r="A429" s="2">
        <v>44461</v>
      </c>
      <c r="B429">
        <v>83.26</v>
      </c>
      <c r="C429">
        <v>83.64</v>
      </c>
      <c r="D429">
        <v>84.04</v>
      </c>
      <c r="E429">
        <v>81.819999999999993</v>
      </c>
      <c r="F429" t="s">
        <v>6306</v>
      </c>
      <c r="G429">
        <v>1.7600000000000001E-2</v>
      </c>
    </row>
    <row r="430" spans="1:7" x14ac:dyDescent="0.3">
      <c r="A430" s="2">
        <v>44460</v>
      </c>
      <c r="B430">
        <v>81.819999999999993</v>
      </c>
      <c r="C430">
        <v>82.57</v>
      </c>
      <c r="D430">
        <v>82.79</v>
      </c>
      <c r="E430">
        <v>79.94</v>
      </c>
      <c r="F430" t="s">
        <v>10838</v>
      </c>
      <c r="G430">
        <v>2.87E-2</v>
      </c>
    </row>
    <row r="431" spans="1:7" x14ac:dyDescent="0.3">
      <c r="A431" s="2">
        <v>44459</v>
      </c>
      <c r="B431">
        <v>79.540000000000006</v>
      </c>
      <c r="C431">
        <v>79.62</v>
      </c>
      <c r="D431">
        <v>83.4</v>
      </c>
      <c r="E431">
        <v>78.88</v>
      </c>
      <c r="F431" t="s">
        <v>10839</v>
      </c>
      <c r="G431">
        <v>-0.05</v>
      </c>
    </row>
    <row r="432" spans="1:7" x14ac:dyDescent="0.3">
      <c r="A432" s="2">
        <v>44456</v>
      </c>
      <c r="B432">
        <v>83.73</v>
      </c>
      <c r="C432">
        <v>83.5</v>
      </c>
      <c r="D432">
        <v>85.72</v>
      </c>
      <c r="E432">
        <v>83.28</v>
      </c>
      <c r="F432" t="s">
        <v>10840</v>
      </c>
      <c r="G432">
        <v>-1.49E-2</v>
      </c>
    </row>
    <row r="433" spans="1:7" x14ac:dyDescent="0.3">
      <c r="A433" s="2">
        <v>44455</v>
      </c>
      <c r="B433">
        <v>85</v>
      </c>
      <c r="C433">
        <v>86.74</v>
      </c>
      <c r="D433">
        <v>86.74</v>
      </c>
      <c r="E433">
        <v>84.91</v>
      </c>
      <c r="F433" t="s">
        <v>10841</v>
      </c>
      <c r="G433">
        <v>-1.8800000000000001E-2</v>
      </c>
    </row>
    <row r="434" spans="1:7" x14ac:dyDescent="0.3">
      <c r="A434" s="2">
        <v>44454</v>
      </c>
      <c r="B434">
        <v>86.63</v>
      </c>
      <c r="C434">
        <v>87.1</v>
      </c>
      <c r="D434">
        <v>87.38</v>
      </c>
      <c r="E434">
        <v>86.38</v>
      </c>
      <c r="F434" t="s">
        <v>10842</v>
      </c>
      <c r="G434">
        <v>-7.7999999999999996E-3</v>
      </c>
    </row>
    <row r="435" spans="1:7" x14ac:dyDescent="0.3">
      <c r="A435" s="2">
        <v>44453</v>
      </c>
      <c r="B435">
        <v>87.31</v>
      </c>
      <c r="C435">
        <v>87.02</v>
      </c>
      <c r="D435">
        <v>87.76</v>
      </c>
      <c r="E435">
        <v>86.72</v>
      </c>
      <c r="F435" t="s">
        <v>10843</v>
      </c>
      <c r="G435">
        <v>5.3E-3</v>
      </c>
    </row>
    <row r="436" spans="1:7" x14ac:dyDescent="0.3">
      <c r="A436" s="2">
        <v>44452</v>
      </c>
      <c r="B436">
        <v>86.85</v>
      </c>
      <c r="C436">
        <v>87.27</v>
      </c>
      <c r="D436">
        <v>87.28</v>
      </c>
      <c r="E436">
        <v>86.14</v>
      </c>
      <c r="F436" t="s">
        <v>10844</v>
      </c>
      <c r="G436">
        <v>8.5000000000000006E-3</v>
      </c>
    </row>
    <row r="437" spans="1:7" x14ac:dyDescent="0.3">
      <c r="A437" s="2">
        <v>44449</v>
      </c>
      <c r="B437">
        <v>86.12</v>
      </c>
      <c r="C437">
        <v>86.97</v>
      </c>
      <c r="D437">
        <v>87</v>
      </c>
      <c r="E437">
        <v>86.12</v>
      </c>
      <c r="F437" t="s">
        <v>10845</v>
      </c>
      <c r="G437">
        <v>-8.9999999999999998E-4</v>
      </c>
    </row>
    <row r="438" spans="1:7" x14ac:dyDescent="0.3">
      <c r="A438" s="2">
        <v>44448</v>
      </c>
      <c r="B438">
        <v>86.2</v>
      </c>
      <c r="C438">
        <v>85.8</v>
      </c>
      <c r="D438">
        <v>86.28</v>
      </c>
      <c r="E438">
        <v>83.5</v>
      </c>
      <c r="F438" t="s">
        <v>10846</v>
      </c>
      <c r="G438">
        <v>1.7899999999999999E-2</v>
      </c>
    </row>
    <row r="439" spans="1:7" x14ac:dyDescent="0.3">
      <c r="A439" s="2">
        <v>44447</v>
      </c>
      <c r="B439">
        <v>84.68</v>
      </c>
      <c r="C439">
        <v>86.02</v>
      </c>
      <c r="D439">
        <v>87.14</v>
      </c>
      <c r="E439">
        <v>84.68</v>
      </c>
      <c r="F439" t="s">
        <v>7319</v>
      </c>
      <c r="G439">
        <v>-2.8199999999999999E-2</v>
      </c>
    </row>
    <row r="440" spans="1:7" x14ac:dyDescent="0.3">
      <c r="A440" s="2">
        <v>44446</v>
      </c>
      <c r="B440">
        <v>87.14</v>
      </c>
      <c r="C440">
        <v>87</v>
      </c>
      <c r="D440">
        <v>87.68</v>
      </c>
      <c r="E440">
        <v>86.97</v>
      </c>
      <c r="F440" t="s">
        <v>10847</v>
      </c>
      <c r="G440">
        <v>1.1000000000000001E-3</v>
      </c>
    </row>
    <row r="441" spans="1:7" x14ac:dyDescent="0.3">
      <c r="A441" s="2">
        <v>44445</v>
      </c>
      <c r="B441">
        <v>87.04</v>
      </c>
      <c r="C441">
        <v>87.98</v>
      </c>
      <c r="D441">
        <v>88.58</v>
      </c>
      <c r="E441">
        <v>86.44</v>
      </c>
      <c r="F441" t="s">
        <v>10848</v>
      </c>
      <c r="G441">
        <v>-1.32E-2</v>
      </c>
    </row>
    <row r="442" spans="1:7" x14ac:dyDescent="0.3">
      <c r="A442" s="2">
        <v>44442</v>
      </c>
      <c r="B442">
        <v>88.2</v>
      </c>
      <c r="C442">
        <v>87.89</v>
      </c>
      <c r="D442">
        <v>88.63</v>
      </c>
      <c r="E442">
        <v>87.16</v>
      </c>
      <c r="F442" t="s">
        <v>10849</v>
      </c>
      <c r="G442">
        <v>1.4999999999999999E-2</v>
      </c>
    </row>
    <row r="443" spans="1:7" x14ac:dyDescent="0.3">
      <c r="A443" s="2">
        <v>44441</v>
      </c>
      <c r="B443">
        <v>86.9</v>
      </c>
      <c r="C443">
        <v>86.55</v>
      </c>
      <c r="D443">
        <v>87.44</v>
      </c>
      <c r="E443">
        <v>85.52</v>
      </c>
      <c r="F443" t="s">
        <v>10850</v>
      </c>
      <c r="G443">
        <v>1.15E-2</v>
      </c>
    </row>
    <row r="444" spans="1:7" x14ac:dyDescent="0.3">
      <c r="A444" s="2">
        <v>44440</v>
      </c>
      <c r="B444">
        <v>85.91</v>
      </c>
      <c r="C444">
        <v>85.59</v>
      </c>
      <c r="D444">
        <v>86.22</v>
      </c>
      <c r="E444">
        <v>85.18</v>
      </c>
      <c r="F444" t="s">
        <v>10851</v>
      </c>
      <c r="G444">
        <v>-5.8999999999999999E-3</v>
      </c>
    </row>
    <row r="445" spans="1:7" x14ac:dyDescent="0.3">
      <c r="A445" s="2">
        <v>44439</v>
      </c>
      <c r="B445">
        <v>86.42</v>
      </c>
      <c r="C445">
        <v>86.19</v>
      </c>
      <c r="D445">
        <v>87.41</v>
      </c>
      <c r="E445">
        <v>85.52</v>
      </c>
      <c r="F445" t="s">
        <v>10852</v>
      </c>
      <c r="G445">
        <v>-1.06E-2</v>
      </c>
    </row>
    <row r="446" spans="1:7" x14ac:dyDescent="0.3">
      <c r="A446" s="2">
        <v>44438</v>
      </c>
      <c r="B446">
        <v>87.35</v>
      </c>
      <c r="C446">
        <v>87.3</v>
      </c>
      <c r="D446">
        <v>87.83</v>
      </c>
      <c r="E446">
        <v>85.94</v>
      </c>
      <c r="F446" t="s">
        <v>10853</v>
      </c>
      <c r="G446">
        <v>1.6400000000000001E-2</v>
      </c>
    </row>
    <row r="447" spans="1:7" x14ac:dyDescent="0.3">
      <c r="A447" s="2">
        <v>44435</v>
      </c>
      <c r="B447">
        <v>85.94</v>
      </c>
      <c r="C447">
        <v>85.54</v>
      </c>
      <c r="D447">
        <v>86.06</v>
      </c>
      <c r="E447">
        <v>85.04</v>
      </c>
      <c r="F447" t="s">
        <v>10854</v>
      </c>
      <c r="G447">
        <v>5.1000000000000004E-3</v>
      </c>
    </row>
    <row r="448" spans="1:7" x14ac:dyDescent="0.3">
      <c r="A448" s="2">
        <v>44434</v>
      </c>
      <c r="B448">
        <v>85.5</v>
      </c>
      <c r="C448">
        <v>85.8</v>
      </c>
      <c r="D448">
        <v>85.96</v>
      </c>
      <c r="E448">
        <v>84.78</v>
      </c>
      <c r="F448" t="s">
        <v>10855</v>
      </c>
      <c r="G448">
        <v>-5.1000000000000004E-3</v>
      </c>
    </row>
    <row r="449" spans="1:7" x14ac:dyDescent="0.3">
      <c r="A449" s="2">
        <v>44433</v>
      </c>
      <c r="B449">
        <v>85.94</v>
      </c>
      <c r="C449">
        <v>85.72</v>
      </c>
      <c r="D449">
        <v>87</v>
      </c>
      <c r="E449">
        <v>85.36</v>
      </c>
      <c r="F449" t="s">
        <v>10856</v>
      </c>
      <c r="G449">
        <v>6.7999999999999996E-3</v>
      </c>
    </row>
    <row r="450" spans="1:7" x14ac:dyDescent="0.3">
      <c r="A450" s="2">
        <v>44432</v>
      </c>
      <c r="B450">
        <v>85.36</v>
      </c>
      <c r="C450">
        <v>84.4</v>
      </c>
      <c r="D450">
        <v>86.02</v>
      </c>
      <c r="E450">
        <v>83.04</v>
      </c>
      <c r="F450" t="s">
        <v>10857</v>
      </c>
      <c r="G450">
        <v>2.7900000000000001E-2</v>
      </c>
    </row>
    <row r="451" spans="1:7" x14ac:dyDescent="0.3">
      <c r="A451" s="2">
        <v>44431</v>
      </c>
      <c r="B451">
        <v>83.04</v>
      </c>
      <c r="C451">
        <v>83.14</v>
      </c>
      <c r="D451">
        <v>83.48</v>
      </c>
      <c r="E451">
        <v>81.92</v>
      </c>
      <c r="F451" t="s">
        <v>10858</v>
      </c>
      <c r="G451">
        <v>1.37E-2</v>
      </c>
    </row>
    <row r="452" spans="1:7" x14ac:dyDescent="0.3">
      <c r="A452" s="2">
        <v>44428</v>
      </c>
      <c r="B452">
        <v>81.92</v>
      </c>
      <c r="C452">
        <v>81.510000000000005</v>
      </c>
      <c r="D452">
        <v>82.52</v>
      </c>
      <c r="E452">
        <v>81.040000000000006</v>
      </c>
      <c r="F452" t="s">
        <v>10859</v>
      </c>
      <c r="G452">
        <v>-1E-3</v>
      </c>
    </row>
    <row r="453" spans="1:7" x14ac:dyDescent="0.3">
      <c r="A453" s="2">
        <v>44427</v>
      </c>
      <c r="B453">
        <v>82</v>
      </c>
      <c r="C453">
        <v>82.17</v>
      </c>
      <c r="D453">
        <v>84.82</v>
      </c>
      <c r="E453">
        <v>82</v>
      </c>
      <c r="F453" t="s">
        <v>10860</v>
      </c>
      <c r="G453">
        <v>-3.32E-2</v>
      </c>
    </row>
    <row r="454" spans="1:7" x14ac:dyDescent="0.3">
      <c r="A454" s="2">
        <v>44426</v>
      </c>
      <c r="B454">
        <v>84.82</v>
      </c>
      <c r="C454">
        <v>83.8</v>
      </c>
      <c r="D454">
        <v>86.52</v>
      </c>
      <c r="E454">
        <v>83.71</v>
      </c>
      <c r="F454" t="s">
        <v>10861</v>
      </c>
      <c r="G454">
        <v>-1.8499999999999999E-2</v>
      </c>
    </row>
    <row r="455" spans="1:7" x14ac:dyDescent="0.3">
      <c r="A455" s="2">
        <v>44425</v>
      </c>
      <c r="B455">
        <v>86.42</v>
      </c>
      <c r="C455">
        <v>86.54</v>
      </c>
      <c r="D455">
        <v>88.84</v>
      </c>
      <c r="E455">
        <v>86.42</v>
      </c>
      <c r="F455" t="s">
        <v>6030</v>
      </c>
      <c r="G455">
        <v>-2.7199999999999998E-2</v>
      </c>
    </row>
    <row r="456" spans="1:7" x14ac:dyDescent="0.3">
      <c r="A456" s="2">
        <v>44424</v>
      </c>
      <c r="B456">
        <v>88.84</v>
      </c>
      <c r="C456">
        <v>88.66</v>
      </c>
      <c r="D456">
        <v>90.56</v>
      </c>
      <c r="E456">
        <v>88.62</v>
      </c>
      <c r="F456" t="s">
        <v>10862</v>
      </c>
      <c r="G456">
        <v>-1.9E-2</v>
      </c>
    </row>
    <row r="457" spans="1:7" x14ac:dyDescent="0.3">
      <c r="A457" s="2">
        <v>44421</v>
      </c>
      <c r="B457">
        <v>90.56</v>
      </c>
      <c r="C457">
        <v>91.34</v>
      </c>
      <c r="D457">
        <v>91.92</v>
      </c>
      <c r="E457">
        <v>90.36</v>
      </c>
      <c r="F457" t="s">
        <v>10863</v>
      </c>
      <c r="G457">
        <v>-7.4999999999999997E-3</v>
      </c>
    </row>
    <row r="458" spans="1:7" x14ac:dyDescent="0.3">
      <c r="A458" s="2">
        <v>44420</v>
      </c>
      <c r="B458">
        <v>91.24</v>
      </c>
      <c r="C458">
        <v>90.94</v>
      </c>
      <c r="D458">
        <v>91.24</v>
      </c>
      <c r="E458">
        <v>88.96</v>
      </c>
      <c r="F458" t="s">
        <v>10864</v>
      </c>
      <c r="G458">
        <v>1.6299999999999999E-2</v>
      </c>
    </row>
    <row r="459" spans="1:7" x14ac:dyDescent="0.3">
      <c r="A459" s="2">
        <v>44419</v>
      </c>
      <c r="B459">
        <v>89.78</v>
      </c>
      <c r="C459">
        <v>89.42</v>
      </c>
      <c r="D459">
        <v>90.06</v>
      </c>
      <c r="E459">
        <v>88.9</v>
      </c>
      <c r="F459" t="s">
        <v>5207</v>
      </c>
      <c r="G459">
        <v>2.2000000000000001E-3</v>
      </c>
    </row>
    <row r="460" spans="1:7" x14ac:dyDescent="0.3">
      <c r="A460" s="2">
        <v>44418</v>
      </c>
      <c r="B460">
        <v>89.58</v>
      </c>
      <c r="C460">
        <v>89.5</v>
      </c>
      <c r="D460">
        <v>90.17</v>
      </c>
      <c r="E460">
        <v>88.76</v>
      </c>
      <c r="F460" t="s">
        <v>10865</v>
      </c>
      <c r="G460">
        <v>-5.5999999999999999E-3</v>
      </c>
    </row>
    <row r="461" spans="1:7" x14ac:dyDescent="0.3">
      <c r="A461" s="2">
        <v>44417</v>
      </c>
      <c r="B461">
        <v>90.08</v>
      </c>
      <c r="C461">
        <v>89.94</v>
      </c>
      <c r="D461">
        <v>91.02</v>
      </c>
      <c r="E461">
        <v>89.62</v>
      </c>
      <c r="F461" t="s">
        <v>10866</v>
      </c>
      <c r="G461">
        <v>-1.52E-2</v>
      </c>
    </row>
    <row r="462" spans="1:7" x14ac:dyDescent="0.3">
      <c r="A462" s="2">
        <v>44414</v>
      </c>
      <c r="B462">
        <v>91.47</v>
      </c>
      <c r="C462">
        <v>90.39</v>
      </c>
      <c r="D462">
        <v>91.9</v>
      </c>
      <c r="E462">
        <v>90.12</v>
      </c>
      <c r="F462" t="s">
        <v>10867</v>
      </c>
      <c r="G462">
        <v>1.4999999999999999E-2</v>
      </c>
    </row>
    <row r="463" spans="1:7" x14ac:dyDescent="0.3">
      <c r="A463" s="2">
        <v>44413</v>
      </c>
      <c r="B463">
        <v>90.12</v>
      </c>
      <c r="C463">
        <v>89.74</v>
      </c>
      <c r="D463">
        <v>90.27</v>
      </c>
      <c r="E463">
        <v>89.1</v>
      </c>
      <c r="F463" t="s">
        <v>10868</v>
      </c>
      <c r="G463">
        <v>-4.4000000000000003E-3</v>
      </c>
    </row>
    <row r="464" spans="1:7" x14ac:dyDescent="0.3">
      <c r="A464" s="2">
        <v>44412</v>
      </c>
      <c r="B464">
        <v>90.52</v>
      </c>
      <c r="C464">
        <v>90.81</v>
      </c>
      <c r="D464">
        <v>91.63</v>
      </c>
      <c r="E464">
        <v>90.08</v>
      </c>
      <c r="F464" t="s">
        <v>10869</v>
      </c>
      <c r="G464">
        <v>3.0000000000000001E-3</v>
      </c>
    </row>
    <row r="465" spans="1:7" x14ac:dyDescent="0.3">
      <c r="A465" s="2">
        <v>44411</v>
      </c>
      <c r="B465">
        <v>90.25</v>
      </c>
      <c r="C465">
        <v>90.8</v>
      </c>
      <c r="D465">
        <v>91.52</v>
      </c>
      <c r="E465">
        <v>90.12</v>
      </c>
      <c r="F465" t="s">
        <v>10870</v>
      </c>
      <c r="G465">
        <v>-2.9600000000000001E-2</v>
      </c>
    </row>
    <row r="466" spans="1:7" x14ac:dyDescent="0.3">
      <c r="A466" s="2">
        <v>44410</v>
      </c>
      <c r="B466">
        <v>93</v>
      </c>
      <c r="C466">
        <v>92.74</v>
      </c>
      <c r="D466">
        <v>93.14</v>
      </c>
      <c r="E466">
        <v>91.12</v>
      </c>
      <c r="F466" t="s">
        <v>437</v>
      </c>
      <c r="G466">
        <v>2.3300000000000001E-2</v>
      </c>
    </row>
    <row r="467" spans="1:7" x14ac:dyDescent="0.3">
      <c r="A467" s="2">
        <v>44407</v>
      </c>
      <c r="B467">
        <v>90.88</v>
      </c>
      <c r="C467">
        <v>91.87</v>
      </c>
      <c r="D467">
        <v>92.3</v>
      </c>
      <c r="E467">
        <v>90.65</v>
      </c>
      <c r="F467" t="s">
        <v>10871</v>
      </c>
      <c r="G467">
        <v>-1.54E-2</v>
      </c>
    </row>
    <row r="468" spans="1:7" x14ac:dyDescent="0.3">
      <c r="A468" s="2">
        <v>44406</v>
      </c>
      <c r="B468">
        <v>92.3</v>
      </c>
      <c r="C468">
        <v>91.39</v>
      </c>
      <c r="D468">
        <v>92.36</v>
      </c>
      <c r="E468">
        <v>89.72</v>
      </c>
      <c r="F468" t="s">
        <v>10872</v>
      </c>
      <c r="G468">
        <v>2.2800000000000001E-2</v>
      </c>
    </row>
    <row r="469" spans="1:7" x14ac:dyDescent="0.3">
      <c r="A469" s="2">
        <v>44405</v>
      </c>
      <c r="B469">
        <v>90.24</v>
      </c>
      <c r="C469">
        <v>90.53</v>
      </c>
      <c r="D469">
        <v>90.88</v>
      </c>
      <c r="E469">
        <v>89.2</v>
      </c>
      <c r="F469" t="s">
        <v>10873</v>
      </c>
      <c r="G469">
        <v>1.17E-2</v>
      </c>
    </row>
    <row r="470" spans="1:7" x14ac:dyDescent="0.3">
      <c r="A470" s="2">
        <v>44404</v>
      </c>
      <c r="B470">
        <v>89.2</v>
      </c>
      <c r="C470">
        <v>89.08</v>
      </c>
      <c r="D470">
        <v>90.74</v>
      </c>
      <c r="E470">
        <v>88.46</v>
      </c>
      <c r="F470" t="s">
        <v>10874</v>
      </c>
      <c r="G470">
        <v>-1.7000000000000001E-2</v>
      </c>
    </row>
    <row r="471" spans="1:7" x14ac:dyDescent="0.3">
      <c r="A471" s="2">
        <v>44403</v>
      </c>
      <c r="B471">
        <v>90.74</v>
      </c>
      <c r="C471">
        <v>87.48</v>
      </c>
      <c r="D471">
        <v>92.5</v>
      </c>
      <c r="E471">
        <v>87.44</v>
      </c>
      <c r="F471" t="s">
        <v>10875</v>
      </c>
      <c r="G471">
        <v>-1.66E-2</v>
      </c>
    </row>
    <row r="472" spans="1:7" x14ac:dyDescent="0.3">
      <c r="A472" s="2">
        <v>44400</v>
      </c>
      <c r="B472">
        <v>92.27</v>
      </c>
      <c r="C472">
        <v>92.48</v>
      </c>
      <c r="D472">
        <v>93.6</v>
      </c>
      <c r="E472">
        <v>91.58</v>
      </c>
      <c r="F472" t="s">
        <v>10876</v>
      </c>
      <c r="G472">
        <v>2.2000000000000001E-3</v>
      </c>
    </row>
    <row r="473" spans="1:7" x14ac:dyDescent="0.3">
      <c r="A473" s="2">
        <v>44399</v>
      </c>
      <c r="B473">
        <v>92.07</v>
      </c>
      <c r="C473">
        <v>92.96</v>
      </c>
      <c r="D473">
        <v>93.5</v>
      </c>
      <c r="E473">
        <v>91.42</v>
      </c>
      <c r="F473" t="s">
        <v>10877</v>
      </c>
      <c r="G473">
        <v>7.1000000000000004E-3</v>
      </c>
    </row>
    <row r="474" spans="1:7" x14ac:dyDescent="0.3">
      <c r="A474" s="2">
        <v>44398</v>
      </c>
      <c r="B474">
        <v>91.42</v>
      </c>
      <c r="C474">
        <v>88.42</v>
      </c>
      <c r="D474">
        <v>92.4</v>
      </c>
      <c r="E474">
        <v>88.39</v>
      </c>
      <c r="F474" t="s">
        <v>10878</v>
      </c>
      <c r="G474">
        <v>1.9300000000000001E-2</v>
      </c>
    </row>
    <row r="475" spans="1:7" x14ac:dyDescent="0.3">
      <c r="A475" s="2">
        <v>44397</v>
      </c>
      <c r="B475">
        <v>89.69</v>
      </c>
      <c r="C475">
        <v>89.28</v>
      </c>
      <c r="D475">
        <v>89.98</v>
      </c>
      <c r="E475">
        <v>88.36</v>
      </c>
      <c r="F475" t="s">
        <v>10879</v>
      </c>
      <c r="G475">
        <v>2.8199999999999999E-2</v>
      </c>
    </row>
    <row r="476" spans="1:7" x14ac:dyDescent="0.3">
      <c r="A476" s="2">
        <v>44396</v>
      </c>
      <c r="B476">
        <v>87.23</v>
      </c>
      <c r="C476">
        <v>88.34</v>
      </c>
      <c r="D476">
        <v>90.78</v>
      </c>
      <c r="E476">
        <v>87.23</v>
      </c>
      <c r="F476" t="s">
        <v>10857</v>
      </c>
      <c r="G476">
        <v>-5.2600000000000001E-2</v>
      </c>
    </row>
    <row r="477" spans="1:7" x14ac:dyDescent="0.3">
      <c r="A477" s="2">
        <v>44393</v>
      </c>
      <c r="B477">
        <v>92.07</v>
      </c>
      <c r="C477">
        <v>91.97</v>
      </c>
      <c r="D477">
        <v>92.58</v>
      </c>
      <c r="E477">
        <v>90.6</v>
      </c>
      <c r="F477" t="s">
        <v>10880</v>
      </c>
      <c r="G477">
        <v>7.0000000000000001E-3</v>
      </c>
    </row>
    <row r="478" spans="1:7" x14ac:dyDescent="0.3">
      <c r="A478" s="2">
        <v>44392</v>
      </c>
      <c r="B478">
        <v>91.43</v>
      </c>
      <c r="C478">
        <v>91.14</v>
      </c>
      <c r="D478">
        <v>93.36</v>
      </c>
      <c r="E478">
        <v>91.1</v>
      </c>
      <c r="F478" t="s">
        <v>10854</v>
      </c>
      <c r="G478">
        <v>-2.86E-2</v>
      </c>
    </row>
    <row r="479" spans="1:7" x14ac:dyDescent="0.3">
      <c r="A479" s="2">
        <v>44391</v>
      </c>
      <c r="B479">
        <v>94.12</v>
      </c>
      <c r="C479">
        <v>94.48</v>
      </c>
      <c r="D479">
        <v>94.72</v>
      </c>
      <c r="E479">
        <v>93.2</v>
      </c>
      <c r="F479" t="s">
        <v>10881</v>
      </c>
      <c r="G479">
        <v>2.0999999999999999E-3</v>
      </c>
    </row>
    <row r="480" spans="1:7" x14ac:dyDescent="0.3">
      <c r="A480" s="2">
        <v>44390</v>
      </c>
      <c r="B480">
        <v>93.92</v>
      </c>
      <c r="C480">
        <v>93.7</v>
      </c>
      <c r="D480">
        <v>94.86</v>
      </c>
      <c r="E480">
        <v>93.05</v>
      </c>
      <c r="F480" t="s">
        <v>10882</v>
      </c>
      <c r="G480">
        <v>-8.6E-3</v>
      </c>
    </row>
    <row r="481" spans="1:7" x14ac:dyDescent="0.3">
      <c r="A481" s="2">
        <v>44389</v>
      </c>
      <c r="B481">
        <v>94.73</v>
      </c>
      <c r="C481">
        <v>92.98</v>
      </c>
      <c r="D481">
        <v>94.87</v>
      </c>
      <c r="E481">
        <v>92.62</v>
      </c>
      <c r="F481" t="s">
        <v>10883</v>
      </c>
      <c r="G481">
        <v>1.9699999999999999E-2</v>
      </c>
    </row>
    <row r="482" spans="1:7" x14ac:dyDescent="0.3">
      <c r="A482" s="2">
        <v>44386</v>
      </c>
      <c r="B482">
        <v>92.9</v>
      </c>
      <c r="C482">
        <v>90.1</v>
      </c>
      <c r="D482">
        <v>92.9</v>
      </c>
      <c r="E482">
        <v>87.56</v>
      </c>
      <c r="F482" t="s">
        <v>10884</v>
      </c>
      <c r="G482">
        <v>6.0999999999999999E-2</v>
      </c>
    </row>
    <row r="483" spans="1:7" x14ac:dyDescent="0.3">
      <c r="A483" s="2">
        <v>44385</v>
      </c>
      <c r="B483">
        <v>87.56</v>
      </c>
      <c r="C483">
        <v>87.71</v>
      </c>
      <c r="D483">
        <v>90.2</v>
      </c>
      <c r="E483">
        <v>86.44</v>
      </c>
      <c r="F483" t="s">
        <v>10885</v>
      </c>
      <c r="G483">
        <v>-2.93E-2</v>
      </c>
    </row>
    <row r="484" spans="1:7" x14ac:dyDescent="0.3">
      <c r="A484" s="2">
        <v>44384</v>
      </c>
      <c r="B484">
        <v>90.2</v>
      </c>
      <c r="C484">
        <v>89.74</v>
      </c>
      <c r="D484">
        <v>90.77</v>
      </c>
      <c r="E484">
        <v>89.06</v>
      </c>
      <c r="F484" t="s">
        <v>10886</v>
      </c>
      <c r="G484">
        <v>1.2800000000000001E-2</v>
      </c>
    </row>
    <row r="485" spans="1:7" x14ac:dyDescent="0.3">
      <c r="A485" s="2">
        <v>44383</v>
      </c>
      <c r="B485">
        <v>89.06</v>
      </c>
      <c r="C485">
        <v>90.64</v>
      </c>
      <c r="D485">
        <v>91.52</v>
      </c>
      <c r="E485">
        <v>88.72</v>
      </c>
      <c r="F485" t="s">
        <v>10887</v>
      </c>
      <c r="G485">
        <v>-2.75E-2</v>
      </c>
    </row>
    <row r="486" spans="1:7" x14ac:dyDescent="0.3">
      <c r="A486" s="2">
        <v>44382</v>
      </c>
      <c r="B486">
        <v>91.58</v>
      </c>
      <c r="C486">
        <v>91.72</v>
      </c>
      <c r="D486">
        <v>91.81</v>
      </c>
      <c r="E486">
        <v>90.88</v>
      </c>
      <c r="F486" t="s">
        <v>10888</v>
      </c>
      <c r="G486">
        <v>-1.2999999999999999E-3</v>
      </c>
    </row>
    <row r="487" spans="1:7" x14ac:dyDescent="0.3">
      <c r="A487" s="2">
        <v>44379</v>
      </c>
      <c r="B487">
        <v>91.7</v>
      </c>
      <c r="C487">
        <v>91.41</v>
      </c>
      <c r="D487">
        <v>92.4</v>
      </c>
      <c r="E487">
        <v>91.4</v>
      </c>
      <c r="F487" t="s">
        <v>10889</v>
      </c>
      <c r="G487">
        <v>5.0000000000000001E-3</v>
      </c>
    </row>
    <row r="488" spans="1:7" x14ac:dyDescent="0.3">
      <c r="A488" s="2">
        <v>44378</v>
      </c>
      <c r="B488">
        <v>91.24</v>
      </c>
      <c r="C488">
        <v>90.36</v>
      </c>
      <c r="D488">
        <v>91.92</v>
      </c>
      <c r="E488">
        <v>90.36</v>
      </c>
      <c r="F488" t="s">
        <v>10890</v>
      </c>
      <c r="G488">
        <v>9.1000000000000004E-3</v>
      </c>
    </row>
    <row r="489" spans="1:7" x14ac:dyDescent="0.3">
      <c r="A489" s="2">
        <v>44377</v>
      </c>
      <c r="B489">
        <v>90.42</v>
      </c>
      <c r="C489">
        <v>90.3</v>
      </c>
      <c r="D489">
        <v>94.32</v>
      </c>
      <c r="E489">
        <v>89.54</v>
      </c>
      <c r="F489" t="s">
        <v>10891</v>
      </c>
      <c r="G489">
        <v>-4.1300000000000003E-2</v>
      </c>
    </row>
    <row r="490" spans="1:7" x14ac:dyDescent="0.3">
      <c r="A490" s="2">
        <v>44376</v>
      </c>
      <c r="B490">
        <v>94.32</v>
      </c>
      <c r="C490">
        <v>94.16</v>
      </c>
      <c r="D490">
        <v>95.24</v>
      </c>
      <c r="E490">
        <v>94</v>
      </c>
      <c r="F490" t="s">
        <v>10892</v>
      </c>
      <c r="G490">
        <v>-3.0000000000000001E-3</v>
      </c>
    </row>
    <row r="491" spans="1:7" x14ac:dyDescent="0.3">
      <c r="A491" s="2">
        <v>44375</v>
      </c>
      <c r="B491">
        <v>94.6</v>
      </c>
      <c r="C491">
        <v>93.78</v>
      </c>
      <c r="D491">
        <v>95.43</v>
      </c>
      <c r="E491">
        <v>93.78</v>
      </c>
      <c r="F491" t="s">
        <v>10893</v>
      </c>
      <c r="G491">
        <v>-8.8999999999999999E-3</v>
      </c>
    </row>
    <row r="492" spans="1:7" x14ac:dyDescent="0.3">
      <c r="A492" s="2">
        <v>44372</v>
      </c>
      <c r="B492">
        <v>95.45</v>
      </c>
      <c r="C492">
        <v>94.99</v>
      </c>
      <c r="D492">
        <v>96.68</v>
      </c>
      <c r="E492">
        <v>94.98</v>
      </c>
      <c r="F492" t="s">
        <v>10894</v>
      </c>
      <c r="G492">
        <v>-1.2699999999999999E-2</v>
      </c>
    </row>
    <row r="493" spans="1:7" x14ac:dyDescent="0.3">
      <c r="A493" s="2">
        <v>44371</v>
      </c>
      <c r="B493">
        <v>96.68</v>
      </c>
      <c r="C493">
        <v>96.07</v>
      </c>
      <c r="D493">
        <v>96.68</v>
      </c>
      <c r="E493">
        <v>94.3</v>
      </c>
      <c r="F493" t="s">
        <v>10895</v>
      </c>
      <c r="G493">
        <v>1.6799999999999999E-2</v>
      </c>
    </row>
    <row r="494" spans="1:7" x14ac:dyDescent="0.3">
      <c r="A494" s="2">
        <v>44370</v>
      </c>
      <c r="B494">
        <v>95.08</v>
      </c>
      <c r="C494">
        <v>95.16</v>
      </c>
      <c r="D494">
        <v>95.6</v>
      </c>
      <c r="E494">
        <v>94.18</v>
      </c>
      <c r="F494" t="s">
        <v>10896</v>
      </c>
      <c r="G494">
        <v>9.5999999999999992E-3</v>
      </c>
    </row>
    <row r="495" spans="1:7" x14ac:dyDescent="0.3">
      <c r="A495" s="2">
        <v>44369</v>
      </c>
      <c r="B495">
        <v>94.18</v>
      </c>
      <c r="C495">
        <v>94.97</v>
      </c>
      <c r="D495">
        <v>96.08</v>
      </c>
      <c r="E495">
        <v>94.14</v>
      </c>
      <c r="F495" t="s">
        <v>10897</v>
      </c>
      <c r="G495">
        <v>1.1900000000000001E-2</v>
      </c>
    </row>
    <row r="496" spans="1:7" x14ac:dyDescent="0.3">
      <c r="A496" s="2">
        <v>44368</v>
      </c>
      <c r="B496">
        <v>93.07</v>
      </c>
      <c r="C496">
        <v>94.9</v>
      </c>
      <c r="D496">
        <v>95.65</v>
      </c>
      <c r="E496">
        <v>91.74</v>
      </c>
      <c r="F496" t="s">
        <v>10898</v>
      </c>
      <c r="G496">
        <v>2.5000000000000001E-3</v>
      </c>
    </row>
    <row r="497" spans="1:7" x14ac:dyDescent="0.3">
      <c r="A497" s="2">
        <v>44365</v>
      </c>
      <c r="B497">
        <v>92.84</v>
      </c>
      <c r="C497">
        <v>94.8</v>
      </c>
      <c r="D497">
        <v>95</v>
      </c>
      <c r="E497">
        <v>92.08</v>
      </c>
      <c r="F497" t="s">
        <v>10899</v>
      </c>
      <c r="G497">
        <v>-2.2700000000000001E-2</v>
      </c>
    </row>
    <row r="498" spans="1:7" x14ac:dyDescent="0.3">
      <c r="A498" s="2">
        <v>44364</v>
      </c>
      <c r="B498">
        <v>95</v>
      </c>
      <c r="C498">
        <v>94.63</v>
      </c>
      <c r="D498">
        <v>95.7</v>
      </c>
      <c r="E498">
        <v>94.56</v>
      </c>
      <c r="F498" t="s">
        <v>10900</v>
      </c>
      <c r="G498">
        <v>4.7000000000000002E-3</v>
      </c>
    </row>
    <row r="499" spans="1:7" x14ac:dyDescent="0.3">
      <c r="A499" s="2">
        <v>44363</v>
      </c>
      <c r="B499">
        <v>94.56</v>
      </c>
      <c r="C499">
        <v>95.52</v>
      </c>
      <c r="D499">
        <v>95.8</v>
      </c>
      <c r="E499">
        <v>93.18</v>
      </c>
      <c r="F499" t="s">
        <v>10901</v>
      </c>
      <c r="G499">
        <v>-1.01E-2</v>
      </c>
    </row>
    <row r="500" spans="1:7" x14ac:dyDescent="0.3">
      <c r="A500" s="2">
        <v>44362</v>
      </c>
      <c r="B500">
        <v>95.52</v>
      </c>
      <c r="C500">
        <v>96.97</v>
      </c>
      <c r="D500">
        <v>97.26</v>
      </c>
      <c r="E500">
        <v>95.52</v>
      </c>
      <c r="F500" t="s">
        <v>10902</v>
      </c>
      <c r="G500">
        <v>-1.83E-2</v>
      </c>
    </row>
    <row r="501" spans="1:7" x14ac:dyDescent="0.3">
      <c r="A501" s="2">
        <v>44361</v>
      </c>
      <c r="B501">
        <v>97.3</v>
      </c>
      <c r="C501">
        <v>97.86</v>
      </c>
      <c r="D501">
        <v>98.7</v>
      </c>
      <c r="E501">
        <v>97.06</v>
      </c>
      <c r="F501" t="s">
        <v>10903</v>
      </c>
      <c r="G501">
        <v>-1.0500000000000001E-2</v>
      </c>
    </row>
    <row r="502" spans="1:7" x14ac:dyDescent="0.3">
      <c r="A502" s="2">
        <v>44358</v>
      </c>
      <c r="B502">
        <v>98.33</v>
      </c>
      <c r="C502">
        <v>98.24</v>
      </c>
      <c r="D502">
        <v>98.61</v>
      </c>
      <c r="E502">
        <v>96.88</v>
      </c>
      <c r="F502" t="s">
        <v>10904</v>
      </c>
      <c r="G502">
        <v>1.7100000000000001E-2</v>
      </c>
    </row>
    <row r="503" spans="1:7" x14ac:dyDescent="0.3">
      <c r="A503" s="2">
        <v>44357</v>
      </c>
      <c r="B503">
        <v>96.68</v>
      </c>
      <c r="C503">
        <v>97.68</v>
      </c>
      <c r="D503">
        <v>97.68</v>
      </c>
      <c r="E503">
        <v>95.58</v>
      </c>
      <c r="F503" t="s">
        <v>10905</v>
      </c>
      <c r="G503">
        <v>-5.1000000000000004E-3</v>
      </c>
    </row>
    <row r="504" spans="1:7" x14ac:dyDescent="0.3">
      <c r="A504" s="2">
        <v>44356</v>
      </c>
      <c r="B504">
        <v>97.18</v>
      </c>
      <c r="C504">
        <v>97.35</v>
      </c>
      <c r="D504">
        <v>98.26</v>
      </c>
      <c r="E504">
        <v>96.46</v>
      </c>
      <c r="F504" t="s">
        <v>10906</v>
      </c>
      <c r="G504">
        <v>-4.2999999999999997E-2</v>
      </c>
    </row>
    <row r="505" spans="1:7" x14ac:dyDescent="0.3">
      <c r="A505" s="2">
        <v>44355</v>
      </c>
      <c r="B505">
        <v>101.55</v>
      </c>
      <c r="C505">
        <v>99.62</v>
      </c>
      <c r="D505">
        <v>101.55</v>
      </c>
      <c r="E505">
        <v>97.16</v>
      </c>
      <c r="F505" t="s">
        <v>10907</v>
      </c>
      <c r="G505">
        <v>5.0000000000000001E-3</v>
      </c>
    </row>
    <row r="506" spans="1:7" x14ac:dyDescent="0.3">
      <c r="A506" s="2">
        <v>44354</v>
      </c>
      <c r="B506">
        <v>101.04</v>
      </c>
      <c r="C506">
        <v>100.45</v>
      </c>
      <c r="D506">
        <v>101.88</v>
      </c>
      <c r="E506">
        <v>99.72</v>
      </c>
      <c r="F506" t="s">
        <v>10908</v>
      </c>
      <c r="G506">
        <v>1.2999999999999999E-2</v>
      </c>
    </row>
    <row r="507" spans="1:7" x14ac:dyDescent="0.3">
      <c r="A507" s="2">
        <v>44351</v>
      </c>
      <c r="B507">
        <v>99.74</v>
      </c>
      <c r="C507">
        <v>99.28</v>
      </c>
      <c r="D507">
        <v>99.9</v>
      </c>
      <c r="E507">
        <v>98.96</v>
      </c>
      <c r="F507" t="s">
        <v>10909</v>
      </c>
      <c r="G507">
        <v>6.8999999999999999E-3</v>
      </c>
    </row>
    <row r="508" spans="1:7" x14ac:dyDescent="0.3">
      <c r="A508" s="2">
        <v>44350</v>
      </c>
      <c r="B508">
        <v>99.06</v>
      </c>
      <c r="C508">
        <v>99.28</v>
      </c>
      <c r="D508">
        <v>99.39</v>
      </c>
      <c r="E508">
        <v>97.7</v>
      </c>
      <c r="F508" t="s">
        <v>10910</v>
      </c>
      <c r="G508">
        <v>4.8999999999999998E-3</v>
      </c>
    </row>
    <row r="509" spans="1:7" x14ac:dyDescent="0.3">
      <c r="A509" s="2">
        <v>44349</v>
      </c>
      <c r="B509">
        <v>98.58</v>
      </c>
      <c r="C509">
        <v>97.2</v>
      </c>
      <c r="D509">
        <v>99.36</v>
      </c>
      <c r="E509">
        <v>96.52</v>
      </c>
      <c r="F509" t="s">
        <v>10911</v>
      </c>
      <c r="G509">
        <v>1.55E-2</v>
      </c>
    </row>
    <row r="510" spans="1:7" x14ac:dyDescent="0.3">
      <c r="A510" s="2">
        <v>44348</v>
      </c>
      <c r="B510">
        <v>97.08</v>
      </c>
      <c r="C510">
        <v>96.1</v>
      </c>
      <c r="D510">
        <v>97.34</v>
      </c>
      <c r="E510">
        <v>95.29</v>
      </c>
      <c r="F510" t="s">
        <v>10912</v>
      </c>
      <c r="G510">
        <v>4.7899999999999998E-2</v>
      </c>
    </row>
    <row r="511" spans="1:7" x14ac:dyDescent="0.3">
      <c r="A511" s="2">
        <v>44347</v>
      </c>
      <c r="B511">
        <v>92.64</v>
      </c>
      <c r="C511">
        <v>90.77</v>
      </c>
      <c r="D511">
        <v>92.98</v>
      </c>
      <c r="E511">
        <v>90.46</v>
      </c>
      <c r="F511" t="s">
        <v>10913</v>
      </c>
      <c r="G511">
        <v>2.0400000000000001E-2</v>
      </c>
    </row>
    <row r="512" spans="1:7" x14ac:dyDescent="0.3">
      <c r="A512" s="2">
        <v>44344</v>
      </c>
      <c r="B512">
        <v>90.79</v>
      </c>
      <c r="C512">
        <v>90.89</v>
      </c>
      <c r="D512">
        <v>91.66</v>
      </c>
      <c r="E512">
        <v>90.44</v>
      </c>
      <c r="F512" t="s">
        <v>10914</v>
      </c>
      <c r="G512">
        <v>1.12E-2</v>
      </c>
    </row>
    <row r="513" spans="1:7" x14ac:dyDescent="0.3">
      <c r="A513" s="2">
        <v>44343</v>
      </c>
      <c r="B513">
        <v>89.78</v>
      </c>
      <c r="C513">
        <v>87.79</v>
      </c>
      <c r="D513">
        <v>90.44</v>
      </c>
      <c r="E513">
        <v>87.4</v>
      </c>
      <c r="F513" t="s">
        <v>10915</v>
      </c>
      <c r="G513">
        <v>2.35E-2</v>
      </c>
    </row>
    <row r="514" spans="1:7" x14ac:dyDescent="0.3">
      <c r="A514" s="2">
        <v>44342</v>
      </c>
      <c r="B514">
        <v>87.72</v>
      </c>
      <c r="C514">
        <v>87.85</v>
      </c>
      <c r="D514">
        <v>88.28</v>
      </c>
      <c r="E514">
        <v>86.98</v>
      </c>
      <c r="F514" t="s">
        <v>10916</v>
      </c>
      <c r="G514">
        <v>3.0999999999999999E-3</v>
      </c>
    </row>
    <row r="515" spans="1:7" x14ac:dyDescent="0.3">
      <c r="A515" s="2">
        <v>44341</v>
      </c>
      <c r="B515">
        <v>87.45</v>
      </c>
      <c r="C515">
        <v>86.96</v>
      </c>
      <c r="D515">
        <v>88.24</v>
      </c>
      <c r="E515">
        <v>86.88</v>
      </c>
      <c r="F515" t="s">
        <v>10917</v>
      </c>
      <c r="G515">
        <v>1.89E-2</v>
      </c>
    </row>
    <row r="516" spans="1:7" x14ac:dyDescent="0.3">
      <c r="A516" s="2">
        <v>44337</v>
      </c>
      <c r="B516">
        <v>85.83</v>
      </c>
      <c r="C516">
        <v>85.28</v>
      </c>
      <c r="D516">
        <v>86.15</v>
      </c>
      <c r="E516">
        <v>85.22</v>
      </c>
      <c r="F516" t="s">
        <v>10918</v>
      </c>
      <c r="G516">
        <v>1.6500000000000001E-2</v>
      </c>
    </row>
    <row r="517" spans="1:7" x14ac:dyDescent="0.3">
      <c r="A517" s="2">
        <v>44336</v>
      </c>
      <c r="B517">
        <v>84.44</v>
      </c>
      <c r="C517">
        <v>84.16</v>
      </c>
      <c r="D517">
        <v>85.18</v>
      </c>
      <c r="E517">
        <v>83.38</v>
      </c>
      <c r="F517" t="s">
        <v>10919</v>
      </c>
      <c r="G517">
        <v>1.11E-2</v>
      </c>
    </row>
    <row r="518" spans="1:7" x14ac:dyDescent="0.3">
      <c r="A518" s="2">
        <v>44335</v>
      </c>
      <c r="B518">
        <v>83.51</v>
      </c>
      <c r="C518">
        <v>84.7</v>
      </c>
      <c r="D518">
        <v>85.7</v>
      </c>
      <c r="E518">
        <v>82.58</v>
      </c>
      <c r="F518" t="s">
        <v>10920</v>
      </c>
      <c r="G518">
        <v>-2.5600000000000001E-2</v>
      </c>
    </row>
    <row r="519" spans="1:7" x14ac:dyDescent="0.3">
      <c r="A519" s="2">
        <v>44334</v>
      </c>
      <c r="B519">
        <v>85.7</v>
      </c>
      <c r="C519">
        <v>86.52</v>
      </c>
      <c r="D519">
        <v>86.93</v>
      </c>
      <c r="E519">
        <v>85.22</v>
      </c>
      <c r="F519" t="s">
        <v>10921</v>
      </c>
      <c r="G519">
        <v>-2.0000000000000001E-4</v>
      </c>
    </row>
    <row r="520" spans="1:7" x14ac:dyDescent="0.3">
      <c r="A520" s="2">
        <v>44333</v>
      </c>
      <c r="B520">
        <v>85.72</v>
      </c>
      <c r="C520">
        <v>86</v>
      </c>
      <c r="D520">
        <v>86.48</v>
      </c>
      <c r="E520">
        <v>85.1</v>
      </c>
      <c r="F520" t="s">
        <v>10922</v>
      </c>
      <c r="G520">
        <v>9.1999999999999998E-3</v>
      </c>
    </row>
    <row r="521" spans="1:7" x14ac:dyDescent="0.3">
      <c r="A521" s="2">
        <v>44330</v>
      </c>
      <c r="B521">
        <v>84.94</v>
      </c>
      <c r="C521">
        <v>84.24</v>
      </c>
      <c r="D521">
        <v>85.49</v>
      </c>
      <c r="E521">
        <v>83.46</v>
      </c>
      <c r="F521" t="s">
        <v>10923</v>
      </c>
      <c r="G521">
        <v>3.2599999999999997E-2</v>
      </c>
    </row>
    <row r="522" spans="1:7" x14ac:dyDescent="0.3">
      <c r="A522" s="2">
        <v>44329</v>
      </c>
      <c r="B522">
        <v>82.26</v>
      </c>
      <c r="C522">
        <v>83.38</v>
      </c>
      <c r="D522">
        <v>83.97</v>
      </c>
      <c r="E522">
        <v>80.52</v>
      </c>
      <c r="F522" t="s">
        <v>10924</v>
      </c>
      <c r="G522">
        <v>-2.1399999999999999E-2</v>
      </c>
    </row>
    <row r="523" spans="1:7" x14ac:dyDescent="0.3">
      <c r="A523" s="2">
        <v>44328</v>
      </c>
      <c r="B523">
        <v>84.06</v>
      </c>
      <c r="C523">
        <v>84.03</v>
      </c>
      <c r="D523">
        <v>84.46</v>
      </c>
      <c r="E523">
        <v>83.73</v>
      </c>
      <c r="F523" t="s">
        <v>10925</v>
      </c>
      <c r="G523">
        <v>-6.7000000000000002E-3</v>
      </c>
    </row>
    <row r="524" spans="1:7" x14ac:dyDescent="0.3">
      <c r="A524" s="2">
        <v>44327</v>
      </c>
      <c r="B524">
        <v>84.63</v>
      </c>
      <c r="C524">
        <v>83.9</v>
      </c>
      <c r="D524">
        <v>87.72</v>
      </c>
      <c r="E524">
        <v>83.75</v>
      </c>
      <c r="F524" t="s">
        <v>10926</v>
      </c>
      <c r="G524">
        <v>-2.92E-2</v>
      </c>
    </row>
    <row r="525" spans="1:7" x14ac:dyDescent="0.3">
      <c r="A525" s="2">
        <v>44326</v>
      </c>
      <c r="B525">
        <v>87.18</v>
      </c>
      <c r="C525">
        <v>87.03</v>
      </c>
      <c r="D525">
        <v>87.72</v>
      </c>
      <c r="E525">
        <v>86.9</v>
      </c>
      <c r="F525" t="s">
        <v>10927</v>
      </c>
      <c r="G525">
        <v>2E-3</v>
      </c>
    </row>
    <row r="526" spans="1:7" x14ac:dyDescent="0.3">
      <c r="A526" s="2">
        <v>44323</v>
      </c>
      <c r="B526">
        <v>87.01</v>
      </c>
      <c r="C526">
        <v>86.74</v>
      </c>
      <c r="D526">
        <v>88.08</v>
      </c>
      <c r="E526">
        <v>86.57</v>
      </c>
      <c r="F526" t="s">
        <v>10928</v>
      </c>
      <c r="G526">
        <v>-3.3999999999999998E-3</v>
      </c>
    </row>
    <row r="527" spans="1:7" x14ac:dyDescent="0.3">
      <c r="A527" s="2">
        <v>44322</v>
      </c>
      <c r="B527">
        <v>87.31</v>
      </c>
      <c r="C527">
        <v>88.46</v>
      </c>
      <c r="D527">
        <v>88.7</v>
      </c>
      <c r="E527">
        <v>86.26</v>
      </c>
      <c r="F527" t="s">
        <v>10929</v>
      </c>
      <c r="G527">
        <v>-2.8999999999999998E-3</v>
      </c>
    </row>
    <row r="528" spans="1:7" x14ac:dyDescent="0.3">
      <c r="A528" s="2">
        <v>44321</v>
      </c>
      <c r="B528">
        <v>87.56</v>
      </c>
      <c r="C528">
        <v>87.35</v>
      </c>
      <c r="D528">
        <v>88.1</v>
      </c>
      <c r="E528">
        <v>85.02</v>
      </c>
      <c r="F528" t="s">
        <v>10930</v>
      </c>
      <c r="G528">
        <v>2.9000000000000001E-2</v>
      </c>
    </row>
    <row r="529" spans="1:7" x14ac:dyDescent="0.3">
      <c r="A529" s="2">
        <v>44320</v>
      </c>
      <c r="B529">
        <v>85.09</v>
      </c>
      <c r="C529">
        <v>88.43</v>
      </c>
      <c r="D529">
        <v>88.46</v>
      </c>
      <c r="E529">
        <v>85.09</v>
      </c>
      <c r="F529" t="s">
        <v>10931</v>
      </c>
      <c r="G529">
        <v>-3.0599999999999999E-2</v>
      </c>
    </row>
    <row r="530" spans="1:7" x14ac:dyDescent="0.3">
      <c r="A530" s="2">
        <v>44319</v>
      </c>
      <c r="B530">
        <v>87.78</v>
      </c>
      <c r="C530">
        <v>87.62</v>
      </c>
      <c r="D530">
        <v>89.39</v>
      </c>
      <c r="E530">
        <v>87.42</v>
      </c>
      <c r="F530" t="s">
        <v>10932</v>
      </c>
      <c r="G530">
        <v>2.9999999999999997E-4</v>
      </c>
    </row>
    <row r="531" spans="1:7" x14ac:dyDescent="0.3">
      <c r="A531" s="2">
        <v>44316</v>
      </c>
      <c r="B531">
        <v>87.75</v>
      </c>
      <c r="C531">
        <v>87.6</v>
      </c>
      <c r="D531">
        <v>88.66</v>
      </c>
      <c r="E531">
        <v>87.08</v>
      </c>
      <c r="F531" t="s">
        <v>10933</v>
      </c>
      <c r="G531">
        <v>4.7000000000000002E-3</v>
      </c>
    </row>
    <row r="532" spans="1:7" x14ac:dyDescent="0.3">
      <c r="A532" s="2">
        <v>44315</v>
      </c>
      <c r="B532">
        <v>87.34</v>
      </c>
      <c r="C532">
        <v>88.66</v>
      </c>
      <c r="D532">
        <v>89.48</v>
      </c>
      <c r="E532">
        <v>86.23</v>
      </c>
      <c r="F532" t="s">
        <v>10934</v>
      </c>
      <c r="G532">
        <v>-2.3900000000000001E-2</v>
      </c>
    </row>
    <row r="533" spans="1:7" x14ac:dyDescent="0.3">
      <c r="A533" s="2">
        <v>44314</v>
      </c>
      <c r="B533">
        <v>89.48</v>
      </c>
      <c r="C533">
        <v>89.9</v>
      </c>
      <c r="D533">
        <v>90.42</v>
      </c>
      <c r="E533">
        <v>89.14</v>
      </c>
      <c r="F533" t="s">
        <v>10935</v>
      </c>
      <c r="G533">
        <v>-1.7999999999999999E-2</v>
      </c>
    </row>
    <row r="534" spans="1:7" x14ac:dyDescent="0.3">
      <c r="A534" s="2">
        <v>44313</v>
      </c>
      <c r="B534">
        <v>91.12</v>
      </c>
      <c r="C534">
        <v>90.87</v>
      </c>
      <c r="D534">
        <v>92.03</v>
      </c>
      <c r="E534">
        <v>90.38</v>
      </c>
      <c r="F534" t="s">
        <v>10936</v>
      </c>
      <c r="G534">
        <v>-3.8E-3</v>
      </c>
    </row>
    <row r="535" spans="1:7" x14ac:dyDescent="0.3">
      <c r="A535" s="2">
        <v>44312</v>
      </c>
      <c r="B535">
        <v>91.47</v>
      </c>
      <c r="C535">
        <v>91.64</v>
      </c>
      <c r="D535">
        <v>92.6</v>
      </c>
      <c r="E535">
        <v>91.38</v>
      </c>
      <c r="F535" t="s">
        <v>8408</v>
      </c>
      <c r="G535">
        <v>-1.2200000000000001E-2</v>
      </c>
    </row>
    <row r="536" spans="1:7" x14ac:dyDescent="0.3">
      <c r="A536" s="2">
        <v>44309</v>
      </c>
      <c r="B536">
        <v>92.6</v>
      </c>
      <c r="C536">
        <v>92.16</v>
      </c>
      <c r="D536">
        <v>93.16</v>
      </c>
      <c r="E536">
        <v>91.7</v>
      </c>
      <c r="F536" t="s">
        <v>10937</v>
      </c>
      <c r="G536">
        <v>2.2000000000000001E-3</v>
      </c>
    </row>
    <row r="537" spans="1:7" x14ac:dyDescent="0.3">
      <c r="A537" s="2">
        <v>44308</v>
      </c>
      <c r="B537">
        <v>92.4</v>
      </c>
      <c r="C537">
        <v>92.97</v>
      </c>
      <c r="D537">
        <v>93.42</v>
      </c>
      <c r="E537">
        <v>91.5</v>
      </c>
      <c r="F537" t="s">
        <v>10938</v>
      </c>
      <c r="G537">
        <v>4.5999999999999999E-3</v>
      </c>
    </row>
    <row r="538" spans="1:7" x14ac:dyDescent="0.3">
      <c r="A538" s="2">
        <v>44307</v>
      </c>
      <c r="B538">
        <v>91.98</v>
      </c>
      <c r="C538">
        <v>92.46</v>
      </c>
      <c r="D538">
        <v>92.94</v>
      </c>
      <c r="E538">
        <v>89.62</v>
      </c>
      <c r="F538" t="s">
        <v>10939</v>
      </c>
      <c r="G538">
        <v>-5.5999999999999999E-3</v>
      </c>
    </row>
    <row r="539" spans="1:7" x14ac:dyDescent="0.3">
      <c r="A539" s="2">
        <v>44306</v>
      </c>
      <c r="B539">
        <v>92.5</v>
      </c>
      <c r="C539">
        <v>95.62</v>
      </c>
      <c r="D539">
        <v>96.5</v>
      </c>
      <c r="E539">
        <v>92.39</v>
      </c>
      <c r="F539" t="s">
        <v>10940</v>
      </c>
      <c r="G539">
        <v>-4.3799999999999999E-2</v>
      </c>
    </row>
    <row r="540" spans="1:7" x14ac:dyDescent="0.3">
      <c r="A540" s="2">
        <v>44305</v>
      </c>
      <c r="B540">
        <v>96.74</v>
      </c>
      <c r="C540">
        <v>99.33</v>
      </c>
      <c r="D540">
        <v>99.33</v>
      </c>
      <c r="E540">
        <v>95.83</v>
      </c>
      <c r="F540" t="s">
        <v>10941</v>
      </c>
      <c r="G540">
        <v>-1.8499999999999999E-2</v>
      </c>
    </row>
    <row r="541" spans="1:7" x14ac:dyDescent="0.3">
      <c r="A541" s="2">
        <v>44302</v>
      </c>
      <c r="B541">
        <v>98.56</v>
      </c>
      <c r="C541">
        <v>96.61</v>
      </c>
      <c r="D541">
        <v>98.82</v>
      </c>
      <c r="E541">
        <v>95.54</v>
      </c>
      <c r="F541" t="s">
        <v>10942</v>
      </c>
      <c r="G541">
        <v>3.7900000000000003E-2</v>
      </c>
    </row>
    <row r="542" spans="1:7" x14ac:dyDescent="0.3">
      <c r="A542" s="2">
        <v>44301</v>
      </c>
      <c r="B542">
        <v>94.96</v>
      </c>
      <c r="C542">
        <v>95.4</v>
      </c>
      <c r="D542">
        <v>96.37</v>
      </c>
      <c r="E542">
        <v>94.69</v>
      </c>
      <c r="F542" t="s">
        <v>10943</v>
      </c>
      <c r="G542">
        <v>8.0000000000000004E-4</v>
      </c>
    </row>
    <row r="543" spans="1:7" x14ac:dyDescent="0.3">
      <c r="A543" s="2">
        <v>44300</v>
      </c>
      <c r="B543">
        <v>94.88</v>
      </c>
      <c r="C543">
        <v>95.42</v>
      </c>
      <c r="D543">
        <v>95.61</v>
      </c>
      <c r="E543">
        <v>94.23</v>
      </c>
      <c r="F543" t="s">
        <v>10944</v>
      </c>
      <c r="G543">
        <v>-3.3999999999999998E-3</v>
      </c>
    </row>
    <row r="544" spans="1:7" x14ac:dyDescent="0.3">
      <c r="A544" s="2">
        <v>44299</v>
      </c>
      <c r="B544">
        <v>95.2</v>
      </c>
      <c r="C544">
        <v>96.14</v>
      </c>
      <c r="D544">
        <v>97.3</v>
      </c>
      <c r="E544">
        <v>94.98</v>
      </c>
      <c r="F544" t="s">
        <v>10945</v>
      </c>
      <c r="G544">
        <v>-6.0000000000000001E-3</v>
      </c>
    </row>
    <row r="545" spans="1:7" x14ac:dyDescent="0.3">
      <c r="A545" s="2">
        <v>44298</v>
      </c>
      <c r="B545">
        <v>95.77</v>
      </c>
      <c r="C545">
        <v>95.85</v>
      </c>
      <c r="D545">
        <v>96.24</v>
      </c>
      <c r="E545">
        <v>94.94</v>
      </c>
      <c r="F545" t="s">
        <v>10946</v>
      </c>
      <c r="G545">
        <v>6.0000000000000001E-3</v>
      </c>
    </row>
    <row r="546" spans="1:7" x14ac:dyDescent="0.3">
      <c r="A546" s="2">
        <v>44295</v>
      </c>
      <c r="B546">
        <v>95.2</v>
      </c>
      <c r="C546">
        <v>95.16</v>
      </c>
      <c r="D546">
        <v>96.14</v>
      </c>
      <c r="E546">
        <v>94.92</v>
      </c>
      <c r="F546" t="s">
        <v>10947</v>
      </c>
      <c r="G546">
        <v>-3.7000000000000002E-3</v>
      </c>
    </row>
    <row r="547" spans="1:7" x14ac:dyDescent="0.3">
      <c r="A547" s="2">
        <v>44294</v>
      </c>
      <c r="B547">
        <v>95.55</v>
      </c>
      <c r="C547">
        <v>97.11</v>
      </c>
      <c r="D547">
        <v>97.11</v>
      </c>
      <c r="E547">
        <v>94.9</v>
      </c>
      <c r="F547" t="s">
        <v>10948</v>
      </c>
      <c r="G547">
        <v>-1.2999999999999999E-3</v>
      </c>
    </row>
    <row r="548" spans="1:7" x14ac:dyDescent="0.3">
      <c r="A548" s="2">
        <v>44293</v>
      </c>
      <c r="B548">
        <v>95.67</v>
      </c>
      <c r="C548">
        <v>95.86</v>
      </c>
      <c r="D548">
        <v>96.69</v>
      </c>
      <c r="E548">
        <v>95.3</v>
      </c>
      <c r="F548" t="s">
        <v>10949</v>
      </c>
      <c r="G548">
        <v>1.6999999999999999E-3</v>
      </c>
    </row>
    <row r="549" spans="1:7" x14ac:dyDescent="0.3">
      <c r="A549" s="2">
        <v>44292</v>
      </c>
      <c r="B549">
        <v>95.51</v>
      </c>
      <c r="C549">
        <v>96.12</v>
      </c>
      <c r="D549">
        <v>96.4</v>
      </c>
      <c r="E549">
        <v>93.74</v>
      </c>
      <c r="F549" t="s">
        <v>10950</v>
      </c>
      <c r="G549">
        <v>3.2199999999999999E-2</v>
      </c>
    </row>
    <row r="550" spans="1:7" x14ac:dyDescent="0.3">
      <c r="A550" s="2">
        <v>44287</v>
      </c>
      <c r="B550">
        <v>92.53</v>
      </c>
      <c r="C550">
        <v>91.72</v>
      </c>
      <c r="D550">
        <v>93.76</v>
      </c>
      <c r="E550">
        <v>90.42</v>
      </c>
      <c r="F550" t="s">
        <v>10951</v>
      </c>
      <c r="G550">
        <v>1.9199999999999998E-2</v>
      </c>
    </row>
    <row r="551" spans="1:7" x14ac:dyDescent="0.3">
      <c r="A551" s="2">
        <v>44286</v>
      </c>
      <c r="B551">
        <v>90.79</v>
      </c>
      <c r="C551">
        <v>91.92</v>
      </c>
      <c r="D551">
        <v>92.22</v>
      </c>
      <c r="E551">
        <v>90.39</v>
      </c>
      <c r="F551" t="s">
        <v>10952</v>
      </c>
      <c r="G551">
        <v>3.0000000000000001E-3</v>
      </c>
    </row>
    <row r="552" spans="1:7" x14ac:dyDescent="0.3">
      <c r="A552" s="2">
        <v>44285</v>
      </c>
      <c r="B552">
        <v>90.52</v>
      </c>
      <c r="C552">
        <v>90.09</v>
      </c>
      <c r="D552">
        <v>92.4</v>
      </c>
      <c r="E552">
        <v>88.8</v>
      </c>
      <c r="F552" t="s">
        <v>10953</v>
      </c>
      <c r="G552">
        <v>1.9400000000000001E-2</v>
      </c>
    </row>
    <row r="553" spans="1:7" x14ac:dyDescent="0.3">
      <c r="A553" s="2">
        <v>44284</v>
      </c>
      <c r="B553">
        <v>88.8</v>
      </c>
      <c r="C553">
        <v>88.42</v>
      </c>
      <c r="D553">
        <v>89.86</v>
      </c>
      <c r="E553">
        <v>87.07</v>
      </c>
      <c r="F553" t="s">
        <v>10954</v>
      </c>
      <c r="G553">
        <v>1.6899999999999998E-2</v>
      </c>
    </row>
    <row r="554" spans="1:7" x14ac:dyDescent="0.3">
      <c r="A554" s="2">
        <v>44281</v>
      </c>
      <c r="B554">
        <v>87.32</v>
      </c>
      <c r="C554">
        <v>87.87</v>
      </c>
      <c r="D554">
        <v>90.02</v>
      </c>
      <c r="E554">
        <v>87.27</v>
      </c>
      <c r="F554" t="s">
        <v>5994</v>
      </c>
      <c r="G554">
        <v>-7.1000000000000004E-3</v>
      </c>
    </row>
    <row r="555" spans="1:7" x14ac:dyDescent="0.3">
      <c r="A555" s="2">
        <v>44280</v>
      </c>
      <c r="B555">
        <v>87.94</v>
      </c>
      <c r="C555">
        <v>84.96</v>
      </c>
      <c r="D555">
        <v>88.32</v>
      </c>
      <c r="E555">
        <v>84.66</v>
      </c>
      <c r="F555" t="s">
        <v>10955</v>
      </c>
      <c r="G555">
        <v>3.85E-2</v>
      </c>
    </row>
    <row r="556" spans="1:7" x14ac:dyDescent="0.3">
      <c r="A556" s="2">
        <v>44279</v>
      </c>
      <c r="B556">
        <v>84.68</v>
      </c>
      <c r="C556">
        <v>86.05</v>
      </c>
      <c r="D556">
        <v>87.72</v>
      </c>
      <c r="E556">
        <v>84.07</v>
      </c>
      <c r="F556" t="s">
        <v>10956</v>
      </c>
      <c r="G556">
        <v>-3.1300000000000001E-2</v>
      </c>
    </row>
    <row r="557" spans="1:7" x14ac:dyDescent="0.3">
      <c r="A557" s="2">
        <v>44278</v>
      </c>
      <c r="B557">
        <v>87.42</v>
      </c>
      <c r="C557">
        <v>90.3</v>
      </c>
      <c r="D557">
        <v>94.04</v>
      </c>
      <c r="E557">
        <v>87.42</v>
      </c>
      <c r="F557" t="s">
        <v>10957</v>
      </c>
      <c r="G557">
        <v>-7.0400000000000004E-2</v>
      </c>
    </row>
    <row r="558" spans="1:7" x14ac:dyDescent="0.3">
      <c r="A558" s="2">
        <v>44277</v>
      </c>
      <c r="B558">
        <v>94.04</v>
      </c>
      <c r="C558">
        <v>89.04</v>
      </c>
      <c r="D558">
        <v>94.04</v>
      </c>
      <c r="E558">
        <v>86.34</v>
      </c>
      <c r="F558" t="s">
        <v>10958</v>
      </c>
      <c r="G558">
        <v>8.9599999999999999E-2</v>
      </c>
    </row>
    <row r="559" spans="1:7" x14ac:dyDescent="0.3">
      <c r="A559" s="2">
        <v>44274</v>
      </c>
      <c r="B559">
        <v>86.31</v>
      </c>
      <c r="C559">
        <v>85.41</v>
      </c>
      <c r="D559">
        <v>87.64</v>
      </c>
      <c r="E559">
        <v>85.06</v>
      </c>
      <c r="F559" t="s">
        <v>10959</v>
      </c>
      <c r="G559">
        <v>-9.1000000000000004E-3</v>
      </c>
    </row>
    <row r="560" spans="1:7" x14ac:dyDescent="0.3">
      <c r="A560" s="2">
        <v>44273</v>
      </c>
      <c r="B560">
        <v>87.1</v>
      </c>
      <c r="C560">
        <v>87.47</v>
      </c>
      <c r="D560">
        <v>90.24</v>
      </c>
      <c r="E560">
        <v>83.96</v>
      </c>
      <c r="F560" t="s">
        <v>10960</v>
      </c>
      <c r="G560">
        <v>3.8399999999999997E-2</v>
      </c>
    </row>
    <row r="561" spans="1:7" x14ac:dyDescent="0.3">
      <c r="A561" s="2">
        <v>44272</v>
      </c>
      <c r="B561">
        <v>83.88</v>
      </c>
      <c r="C561">
        <v>83.89</v>
      </c>
      <c r="D561">
        <v>85.33</v>
      </c>
      <c r="E561">
        <v>82.5</v>
      </c>
      <c r="F561" t="s">
        <v>10961</v>
      </c>
      <c r="G561">
        <v>1.9900000000000001E-2</v>
      </c>
    </row>
    <row r="562" spans="1:7" x14ac:dyDescent="0.3">
      <c r="A562" s="2">
        <v>44271</v>
      </c>
      <c r="B562">
        <v>82.24</v>
      </c>
      <c r="C562">
        <v>81.28</v>
      </c>
      <c r="D562">
        <v>84.4</v>
      </c>
      <c r="E562">
        <v>78.64</v>
      </c>
      <c r="F562" t="s">
        <v>10962</v>
      </c>
      <c r="G562">
        <v>4.58E-2</v>
      </c>
    </row>
    <row r="563" spans="1:7" x14ac:dyDescent="0.3">
      <c r="A563" s="2">
        <v>44270</v>
      </c>
      <c r="B563">
        <v>78.64</v>
      </c>
      <c r="C563">
        <v>78.12</v>
      </c>
      <c r="D563">
        <v>79.349999999999994</v>
      </c>
      <c r="E563">
        <v>76.8</v>
      </c>
      <c r="F563" t="s">
        <v>10963</v>
      </c>
      <c r="G563">
        <v>2.4E-2</v>
      </c>
    </row>
    <row r="564" spans="1:7" x14ac:dyDescent="0.3">
      <c r="A564" s="2">
        <v>44267</v>
      </c>
      <c r="B564">
        <v>76.8</v>
      </c>
      <c r="C564">
        <v>75.81</v>
      </c>
      <c r="D564">
        <v>77.319999999999993</v>
      </c>
      <c r="E564">
        <v>75.36</v>
      </c>
      <c r="F564" t="s">
        <v>10964</v>
      </c>
      <c r="G564">
        <v>2.3E-3</v>
      </c>
    </row>
    <row r="565" spans="1:7" x14ac:dyDescent="0.3">
      <c r="A565" s="2">
        <v>44266</v>
      </c>
      <c r="B565">
        <v>76.62</v>
      </c>
      <c r="C565">
        <v>75.48</v>
      </c>
      <c r="D565">
        <v>77.099999999999994</v>
      </c>
      <c r="E565">
        <v>75.48</v>
      </c>
      <c r="F565" t="s">
        <v>10965</v>
      </c>
      <c r="G565">
        <v>3.8999999999999998E-3</v>
      </c>
    </row>
    <row r="566" spans="1:7" x14ac:dyDescent="0.3">
      <c r="A566" s="2">
        <v>44265</v>
      </c>
      <c r="B566">
        <v>76.319999999999993</v>
      </c>
      <c r="C566">
        <v>76.010000000000005</v>
      </c>
      <c r="D566">
        <v>77.319999999999993</v>
      </c>
      <c r="E566">
        <v>75.2</v>
      </c>
      <c r="F566" t="s">
        <v>10966</v>
      </c>
      <c r="G566">
        <v>9.9000000000000008E-3</v>
      </c>
    </row>
    <row r="567" spans="1:7" x14ac:dyDescent="0.3">
      <c r="A567" s="2">
        <v>44264</v>
      </c>
      <c r="B567">
        <v>75.569999999999993</v>
      </c>
      <c r="C567">
        <v>76</v>
      </c>
      <c r="D567">
        <v>77.34</v>
      </c>
      <c r="E567">
        <v>74.599999999999994</v>
      </c>
      <c r="F567" t="s">
        <v>10967</v>
      </c>
      <c r="G567">
        <v>-8.0000000000000002E-3</v>
      </c>
    </row>
    <row r="568" spans="1:7" x14ac:dyDescent="0.3">
      <c r="A568" s="2">
        <v>44263</v>
      </c>
      <c r="B568">
        <v>76.180000000000007</v>
      </c>
      <c r="C568">
        <v>76.02</v>
      </c>
      <c r="D568">
        <v>77.34</v>
      </c>
      <c r="E568">
        <v>75.36</v>
      </c>
      <c r="F568" t="s">
        <v>10968</v>
      </c>
      <c r="G568">
        <v>1.2500000000000001E-2</v>
      </c>
    </row>
    <row r="569" spans="1:7" x14ac:dyDescent="0.3">
      <c r="A569" s="2">
        <v>44260</v>
      </c>
      <c r="B569">
        <v>75.239999999999995</v>
      </c>
      <c r="C569">
        <v>74.12</v>
      </c>
      <c r="D569">
        <v>75.930000000000007</v>
      </c>
      <c r="E569">
        <v>74.040000000000006</v>
      </c>
      <c r="F569" t="s">
        <v>10969</v>
      </c>
      <c r="G569">
        <v>1.5100000000000001E-2</v>
      </c>
    </row>
    <row r="570" spans="1:7" x14ac:dyDescent="0.3">
      <c r="A570" s="2">
        <v>44259</v>
      </c>
      <c r="B570">
        <v>74.12</v>
      </c>
      <c r="C570">
        <v>72.86</v>
      </c>
      <c r="D570">
        <v>74.77</v>
      </c>
      <c r="E570">
        <v>72.67</v>
      </c>
      <c r="F570" t="s">
        <v>10970</v>
      </c>
      <c r="G570">
        <v>1.6199999999999999E-2</v>
      </c>
    </row>
    <row r="571" spans="1:7" x14ac:dyDescent="0.3">
      <c r="A571" s="2">
        <v>44258</v>
      </c>
      <c r="B571">
        <v>72.94</v>
      </c>
      <c r="C571">
        <v>72.17</v>
      </c>
      <c r="D571">
        <v>73.319999999999993</v>
      </c>
      <c r="E571">
        <v>69.459999999999994</v>
      </c>
      <c r="F571" t="s">
        <v>10971</v>
      </c>
      <c r="G571">
        <v>5.1900000000000002E-2</v>
      </c>
    </row>
    <row r="572" spans="1:7" x14ac:dyDescent="0.3">
      <c r="A572" s="2">
        <v>44257</v>
      </c>
      <c r="B572">
        <v>69.34</v>
      </c>
      <c r="C572">
        <v>69.099999999999994</v>
      </c>
      <c r="D572">
        <v>69.819999999999993</v>
      </c>
      <c r="E572">
        <v>68.540000000000006</v>
      </c>
      <c r="F572" t="s">
        <v>10972</v>
      </c>
      <c r="G572">
        <v>1.32E-2</v>
      </c>
    </row>
    <row r="573" spans="1:7" x14ac:dyDescent="0.3">
      <c r="A573" s="2">
        <v>44256</v>
      </c>
      <c r="B573">
        <v>68.44</v>
      </c>
      <c r="C573">
        <v>68.010000000000005</v>
      </c>
      <c r="D573">
        <v>68.599999999999994</v>
      </c>
      <c r="E573">
        <v>66.38</v>
      </c>
      <c r="F573" t="s">
        <v>10973</v>
      </c>
      <c r="G573">
        <v>4.0899999999999999E-2</v>
      </c>
    </row>
    <row r="574" spans="1:7" x14ac:dyDescent="0.3">
      <c r="A574" s="2">
        <v>44253</v>
      </c>
      <c r="B574">
        <v>65.75</v>
      </c>
      <c r="C574">
        <v>65.650000000000006</v>
      </c>
      <c r="D574">
        <v>66.709999999999994</v>
      </c>
      <c r="E574">
        <v>64.83</v>
      </c>
      <c r="F574" t="s">
        <v>10974</v>
      </c>
      <c r="G574">
        <v>1.4E-3</v>
      </c>
    </row>
    <row r="575" spans="1:7" x14ac:dyDescent="0.3">
      <c r="A575" s="2">
        <v>44252</v>
      </c>
      <c r="B575">
        <v>65.66</v>
      </c>
      <c r="C575">
        <v>67.19</v>
      </c>
      <c r="D575">
        <v>67.19</v>
      </c>
      <c r="E575">
        <v>65.66</v>
      </c>
      <c r="F575" t="s">
        <v>10975</v>
      </c>
      <c r="G575">
        <v>-5.1999999999999998E-3</v>
      </c>
    </row>
    <row r="576" spans="1:7" x14ac:dyDescent="0.3">
      <c r="A576" s="2">
        <v>44251</v>
      </c>
      <c r="B576">
        <v>66</v>
      </c>
      <c r="C576">
        <v>65.709999999999994</v>
      </c>
      <c r="D576">
        <v>66.3</v>
      </c>
      <c r="E576">
        <v>65.64</v>
      </c>
      <c r="F576" t="s">
        <v>10976</v>
      </c>
      <c r="G576">
        <v>6.4000000000000003E-3</v>
      </c>
    </row>
    <row r="577" spans="1:7" x14ac:dyDescent="0.3">
      <c r="A577" s="2">
        <v>44250</v>
      </c>
      <c r="B577">
        <v>65.58</v>
      </c>
      <c r="C577">
        <v>65.540000000000006</v>
      </c>
      <c r="D577">
        <v>65.959999999999994</v>
      </c>
      <c r="E577">
        <v>65.040000000000006</v>
      </c>
      <c r="F577" t="s">
        <v>10977</v>
      </c>
      <c r="G577">
        <v>2.5999999999999999E-3</v>
      </c>
    </row>
    <row r="578" spans="1:7" x14ac:dyDescent="0.3">
      <c r="A578" s="2">
        <v>44249</v>
      </c>
      <c r="B578">
        <v>65.41</v>
      </c>
      <c r="C578">
        <v>64.92</v>
      </c>
      <c r="D578">
        <v>66.22</v>
      </c>
      <c r="E578">
        <v>64.36</v>
      </c>
      <c r="F578" t="s">
        <v>10978</v>
      </c>
      <c r="G578">
        <v>8.0000000000000002E-3</v>
      </c>
    </row>
    <row r="579" spans="1:7" x14ac:dyDescent="0.3">
      <c r="A579" s="2">
        <v>44246</v>
      </c>
      <c r="B579">
        <v>64.89</v>
      </c>
      <c r="C579">
        <v>64.599999999999994</v>
      </c>
      <c r="D579">
        <v>66.66</v>
      </c>
      <c r="E579">
        <v>63.34</v>
      </c>
      <c r="F579" t="s">
        <v>10979</v>
      </c>
      <c r="G579">
        <v>2.4500000000000001E-2</v>
      </c>
    </row>
    <row r="580" spans="1:7" x14ac:dyDescent="0.3">
      <c r="A580" s="2">
        <v>44245</v>
      </c>
      <c r="B580">
        <v>63.34</v>
      </c>
      <c r="C580">
        <v>60.84</v>
      </c>
      <c r="D580">
        <v>63.76</v>
      </c>
      <c r="E580">
        <v>60.24</v>
      </c>
      <c r="F580" t="s">
        <v>10980</v>
      </c>
      <c r="G580">
        <v>5.1499999999999997E-2</v>
      </c>
    </row>
    <row r="581" spans="1:7" x14ac:dyDescent="0.3">
      <c r="A581" s="2">
        <v>44244</v>
      </c>
      <c r="B581">
        <v>60.24</v>
      </c>
      <c r="C581">
        <v>61.06</v>
      </c>
      <c r="D581">
        <v>61.06</v>
      </c>
      <c r="E581">
        <v>60.16</v>
      </c>
      <c r="F581" t="s">
        <v>10981</v>
      </c>
      <c r="G581">
        <v>-9.9000000000000008E-3</v>
      </c>
    </row>
    <row r="582" spans="1:7" x14ac:dyDescent="0.3">
      <c r="A582" s="2">
        <v>44243</v>
      </c>
      <c r="B582">
        <v>60.84</v>
      </c>
      <c r="C582">
        <v>60.88</v>
      </c>
      <c r="D582">
        <v>61.12</v>
      </c>
      <c r="E582">
        <v>60.7</v>
      </c>
      <c r="F582" t="s">
        <v>10982</v>
      </c>
      <c r="G582">
        <v>5.0000000000000001E-4</v>
      </c>
    </row>
    <row r="583" spans="1:7" x14ac:dyDescent="0.3">
      <c r="A583" s="2">
        <v>44242</v>
      </c>
      <c r="B583">
        <v>60.81</v>
      </c>
      <c r="C583">
        <v>60.67</v>
      </c>
      <c r="D583">
        <v>61.12</v>
      </c>
      <c r="E583">
        <v>60.28</v>
      </c>
      <c r="F583" t="s">
        <v>10983</v>
      </c>
      <c r="G583">
        <v>8.5000000000000006E-3</v>
      </c>
    </row>
    <row r="584" spans="1:7" x14ac:dyDescent="0.3">
      <c r="A584" s="2">
        <v>44239</v>
      </c>
      <c r="B584">
        <v>60.3</v>
      </c>
      <c r="C584">
        <v>60.32</v>
      </c>
      <c r="D584">
        <v>61</v>
      </c>
      <c r="E584">
        <v>60.08</v>
      </c>
      <c r="F584" t="s">
        <v>10984</v>
      </c>
      <c r="G584">
        <v>-6.8999999999999999E-3</v>
      </c>
    </row>
    <row r="585" spans="1:7" x14ac:dyDescent="0.3">
      <c r="A585" s="2">
        <v>44238</v>
      </c>
      <c r="B585">
        <v>60.72</v>
      </c>
      <c r="C585">
        <v>61.22</v>
      </c>
      <c r="D585">
        <v>61.22</v>
      </c>
      <c r="E585">
        <v>60.4</v>
      </c>
      <c r="F585" t="s">
        <v>10985</v>
      </c>
      <c r="G585">
        <v>-4.8999999999999998E-3</v>
      </c>
    </row>
    <row r="586" spans="1:7" x14ac:dyDescent="0.3">
      <c r="A586" s="2">
        <v>44237</v>
      </c>
      <c r="B586">
        <v>61.02</v>
      </c>
      <c r="C586">
        <v>61.09</v>
      </c>
      <c r="D586">
        <v>61.34</v>
      </c>
      <c r="E586">
        <v>60.32</v>
      </c>
      <c r="F586" t="s">
        <v>10986</v>
      </c>
      <c r="G586">
        <v>7.1000000000000004E-3</v>
      </c>
    </row>
    <row r="587" spans="1:7" x14ac:dyDescent="0.3">
      <c r="A587" s="2">
        <v>44236</v>
      </c>
      <c r="B587">
        <v>60.59</v>
      </c>
      <c r="C587">
        <v>60.6</v>
      </c>
      <c r="D587">
        <v>61.05</v>
      </c>
      <c r="E587">
        <v>60.37</v>
      </c>
      <c r="F587" t="s">
        <v>10987</v>
      </c>
      <c r="G587">
        <v>-1.5100000000000001E-2</v>
      </c>
    </row>
    <row r="588" spans="1:7" x14ac:dyDescent="0.3">
      <c r="A588" s="2">
        <v>44235</v>
      </c>
      <c r="B588">
        <v>61.52</v>
      </c>
      <c r="C588">
        <v>61.46</v>
      </c>
      <c r="D588">
        <v>61.66</v>
      </c>
      <c r="E588">
        <v>60.69</v>
      </c>
      <c r="F588" t="s">
        <v>10988</v>
      </c>
      <c r="G588">
        <v>2E-3</v>
      </c>
    </row>
    <row r="589" spans="1:7" x14ac:dyDescent="0.3">
      <c r="A589" s="2">
        <v>44232</v>
      </c>
      <c r="B589">
        <v>61.4</v>
      </c>
      <c r="C589">
        <v>61.38</v>
      </c>
      <c r="D589">
        <v>62.02</v>
      </c>
      <c r="E589">
        <v>60.48</v>
      </c>
      <c r="F589" t="s">
        <v>10989</v>
      </c>
      <c r="G589">
        <v>4.4000000000000003E-3</v>
      </c>
    </row>
    <row r="590" spans="1:7" x14ac:dyDescent="0.3">
      <c r="A590" s="2">
        <v>44231</v>
      </c>
      <c r="B590">
        <v>61.13</v>
      </c>
      <c r="C590">
        <v>60.55</v>
      </c>
      <c r="D590">
        <v>61.49</v>
      </c>
      <c r="E590">
        <v>60.48</v>
      </c>
      <c r="F590" t="s">
        <v>10990</v>
      </c>
      <c r="G590">
        <v>1.6500000000000001E-2</v>
      </c>
    </row>
    <row r="591" spans="1:7" x14ac:dyDescent="0.3">
      <c r="A591" s="2">
        <v>44230</v>
      </c>
      <c r="B591">
        <v>60.14</v>
      </c>
      <c r="C591">
        <v>59.94</v>
      </c>
      <c r="D591">
        <v>60.87</v>
      </c>
      <c r="E591">
        <v>59.42</v>
      </c>
      <c r="F591" t="s">
        <v>10991</v>
      </c>
      <c r="G591">
        <v>1.47E-2</v>
      </c>
    </row>
    <row r="592" spans="1:7" x14ac:dyDescent="0.3">
      <c r="A592" s="2">
        <v>44229</v>
      </c>
      <c r="B592">
        <v>59.27</v>
      </c>
      <c r="C592">
        <v>59.36</v>
      </c>
      <c r="D592">
        <v>59.63</v>
      </c>
      <c r="E592">
        <v>58.42</v>
      </c>
      <c r="F592" t="s">
        <v>10992</v>
      </c>
      <c r="G592">
        <v>2.7900000000000001E-2</v>
      </c>
    </row>
    <row r="593" spans="1:7" x14ac:dyDescent="0.3">
      <c r="A593" s="2">
        <v>44228</v>
      </c>
      <c r="B593">
        <v>57.66</v>
      </c>
      <c r="C593">
        <v>57.48</v>
      </c>
      <c r="D593">
        <v>58.24</v>
      </c>
      <c r="E593">
        <v>57.48</v>
      </c>
      <c r="F593" t="s">
        <v>10993</v>
      </c>
      <c r="G593">
        <v>-6.9999999999999999E-4</v>
      </c>
    </row>
    <row r="594" spans="1:7" x14ac:dyDescent="0.3">
      <c r="A594" s="2">
        <v>44225</v>
      </c>
      <c r="B594">
        <v>57.7</v>
      </c>
      <c r="C594">
        <v>57.25</v>
      </c>
      <c r="D594">
        <v>57.98</v>
      </c>
      <c r="E594">
        <v>56.64</v>
      </c>
      <c r="F594" t="s">
        <v>7503</v>
      </c>
      <c r="G594">
        <v>4.8999999999999998E-3</v>
      </c>
    </row>
    <row r="595" spans="1:7" x14ac:dyDescent="0.3">
      <c r="A595" s="2">
        <v>44224</v>
      </c>
      <c r="B595">
        <v>57.42</v>
      </c>
      <c r="C595">
        <v>57.54</v>
      </c>
      <c r="D595">
        <v>58.44</v>
      </c>
      <c r="E595">
        <v>56.44</v>
      </c>
      <c r="F595" t="s">
        <v>10994</v>
      </c>
      <c r="G595">
        <v>-1.7500000000000002E-2</v>
      </c>
    </row>
    <row r="596" spans="1:7" x14ac:dyDescent="0.3">
      <c r="A596" s="2">
        <v>44223</v>
      </c>
      <c r="B596">
        <v>58.44</v>
      </c>
      <c r="C596">
        <v>59.3</v>
      </c>
      <c r="D596">
        <v>59.44</v>
      </c>
      <c r="E596">
        <v>57.9</v>
      </c>
      <c r="F596" t="s">
        <v>10995</v>
      </c>
      <c r="G596">
        <v>-2.3099999999999999E-2</v>
      </c>
    </row>
    <row r="597" spans="1:7" x14ac:dyDescent="0.3">
      <c r="A597" s="2">
        <v>44222</v>
      </c>
      <c r="B597">
        <v>59.82</v>
      </c>
      <c r="C597">
        <v>59.8</v>
      </c>
      <c r="D597">
        <v>60</v>
      </c>
      <c r="E597">
        <v>57.89</v>
      </c>
      <c r="F597" t="s">
        <v>10996</v>
      </c>
      <c r="G597">
        <v>1.4800000000000001E-2</v>
      </c>
    </row>
    <row r="598" spans="1:7" x14ac:dyDescent="0.3">
      <c r="A598" s="2">
        <v>44221</v>
      </c>
      <c r="B598">
        <v>58.95</v>
      </c>
      <c r="C598">
        <v>58.88</v>
      </c>
      <c r="D598">
        <v>60.86</v>
      </c>
      <c r="E598">
        <v>58.46</v>
      </c>
      <c r="F598" t="s">
        <v>10997</v>
      </c>
      <c r="G598">
        <v>-2.4299999999999999E-2</v>
      </c>
    </row>
    <row r="599" spans="1:7" x14ac:dyDescent="0.3">
      <c r="A599" s="2">
        <v>44218</v>
      </c>
      <c r="B599">
        <v>60.42</v>
      </c>
      <c r="C599">
        <v>59.44</v>
      </c>
      <c r="D599">
        <v>61.32</v>
      </c>
      <c r="E599">
        <v>58.2</v>
      </c>
      <c r="F599" t="s">
        <v>10998</v>
      </c>
      <c r="G599">
        <v>1.3599999999999999E-2</v>
      </c>
    </row>
    <row r="600" spans="1:7" x14ac:dyDescent="0.3">
      <c r="A600" s="2">
        <v>44217</v>
      </c>
      <c r="B600">
        <v>59.61</v>
      </c>
      <c r="C600">
        <v>59.22</v>
      </c>
      <c r="D600">
        <v>59.92</v>
      </c>
      <c r="E600">
        <v>58.8</v>
      </c>
      <c r="F600" t="s">
        <v>10999</v>
      </c>
      <c r="G600">
        <v>3.6299999999999999E-2</v>
      </c>
    </row>
    <row r="601" spans="1:7" x14ac:dyDescent="0.3">
      <c r="A601" s="2">
        <v>44216</v>
      </c>
      <c r="B601">
        <v>57.52</v>
      </c>
      <c r="C601">
        <v>58.22</v>
      </c>
      <c r="D601">
        <v>58.99</v>
      </c>
      <c r="E601">
        <v>57.12</v>
      </c>
      <c r="F601" t="s">
        <v>11000</v>
      </c>
      <c r="G601">
        <v>4.8999999999999998E-3</v>
      </c>
    </row>
    <row r="602" spans="1:7" x14ac:dyDescent="0.3">
      <c r="A602" s="2">
        <v>44215</v>
      </c>
      <c r="B602">
        <v>57.24</v>
      </c>
      <c r="C602">
        <v>56.98</v>
      </c>
      <c r="D602">
        <v>57.5</v>
      </c>
      <c r="E602">
        <v>56.66</v>
      </c>
      <c r="F602" t="s">
        <v>11001</v>
      </c>
      <c r="G602">
        <v>6.1999999999999998E-3</v>
      </c>
    </row>
    <row r="603" spans="1:7" x14ac:dyDescent="0.3">
      <c r="A603" s="2">
        <v>44214</v>
      </c>
      <c r="B603">
        <v>56.89</v>
      </c>
      <c r="C603">
        <v>56.94</v>
      </c>
      <c r="D603">
        <v>57.24</v>
      </c>
      <c r="E603">
        <v>56.36</v>
      </c>
      <c r="F603" t="s">
        <v>11002</v>
      </c>
      <c r="G603">
        <v>-1.06E-2</v>
      </c>
    </row>
    <row r="604" spans="1:7" x14ac:dyDescent="0.3">
      <c r="A604" s="2">
        <v>44211</v>
      </c>
      <c r="B604">
        <v>57.5</v>
      </c>
      <c r="C604">
        <v>57.58</v>
      </c>
      <c r="D604">
        <v>57.92</v>
      </c>
      <c r="E604">
        <v>56.58</v>
      </c>
      <c r="F604" t="s">
        <v>11003</v>
      </c>
      <c r="G604">
        <v>-8.9999999999999998E-4</v>
      </c>
    </row>
    <row r="605" spans="1:7" x14ac:dyDescent="0.3">
      <c r="A605" s="2">
        <v>44210</v>
      </c>
      <c r="B605">
        <v>57.55</v>
      </c>
      <c r="C605">
        <v>57.48</v>
      </c>
      <c r="D605">
        <v>57.78</v>
      </c>
      <c r="E605">
        <v>56.06</v>
      </c>
      <c r="F605" t="s">
        <v>11004</v>
      </c>
      <c r="G605">
        <v>2.6200000000000001E-2</v>
      </c>
    </row>
    <row r="606" spans="1:7" x14ac:dyDescent="0.3">
      <c r="A606" s="2">
        <v>44209</v>
      </c>
      <c r="B606">
        <v>56.08</v>
      </c>
      <c r="C606">
        <v>55.16</v>
      </c>
      <c r="D606">
        <v>56.32</v>
      </c>
      <c r="E606">
        <v>55.08</v>
      </c>
      <c r="F606" t="s">
        <v>11005</v>
      </c>
      <c r="G606">
        <v>3.3399999999999999E-2</v>
      </c>
    </row>
    <row r="607" spans="1:7" x14ac:dyDescent="0.3">
      <c r="A607" s="2">
        <v>44208</v>
      </c>
      <c r="B607">
        <v>54.27</v>
      </c>
      <c r="C607">
        <v>54.5</v>
      </c>
      <c r="D607">
        <v>55.5</v>
      </c>
      <c r="E607">
        <v>54.14</v>
      </c>
      <c r="F607" t="s">
        <v>11006</v>
      </c>
      <c r="G607">
        <v>-9.1000000000000004E-3</v>
      </c>
    </row>
    <row r="608" spans="1:7" x14ac:dyDescent="0.3">
      <c r="A608" s="2">
        <v>44207</v>
      </c>
      <c r="B608">
        <v>54.77</v>
      </c>
      <c r="C608">
        <v>55.1</v>
      </c>
      <c r="D608">
        <v>55.7</v>
      </c>
      <c r="E608">
        <v>54.54</v>
      </c>
      <c r="F608" t="s">
        <v>11007</v>
      </c>
      <c r="G608">
        <v>-1.6299999999999999E-2</v>
      </c>
    </row>
    <row r="609" spans="1:7" x14ac:dyDescent="0.3">
      <c r="A609" s="2">
        <v>44204</v>
      </c>
      <c r="B609">
        <v>55.68</v>
      </c>
      <c r="C609">
        <v>56.28</v>
      </c>
      <c r="D609">
        <v>56.45</v>
      </c>
      <c r="E609">
        <v>55.36</v>
      </c>
      <c r="F609" t="s">
        <v>11008</v>
      </c>
      <c r="G609">
        <v>-1.49E-2</v>
      </c>
    </row>
    <row r="610" spans="1:7" x14ac:dyDescent="0.3">
      <c r="A610" s="2">
        <v>44203</v>
      </c>
      <c r="B610">
        <v>56.52</v>
      </c>
      <c r="C610">
        <v>55.74</v>
      </c>
      <c r="D610">
        <v>56.72</v>
      </c>
      <c r="E610">
        <v>55.6</v>
      </c>
      <c r="F610" t="s">
        <v>11009</v>
      </c>
      <c r="G610">
        <v>1.8E-3</v>
      </c>
    </row>
    <row r="611" spans="1:7" x14ac:dyDescent="0.3">
      <c r="A611" s="2">
        <v>44202</v>
      </c>
      <c r="B611">
        <v>56.42</v>
      </c>
      <c r="C611">
        <v>56.36</v>
      </c>
      <c r="D611">
        <v>57.58</v>
      </c>
      <c r="E611">
        <v>55.39</v>
      </c>
      <c r="F611" t="s">
        <v>11010</v>
      </c>
      <c r="G611">
        <v>-8.6E-3</v>
      </c>
    </row>
    <row r="612" spans="1:7" x14ac:dyDescent="0.3">
      <c r="A612" s="2">
        <v>44201</v>
      </c>
      <c r="B612">
        <v>56.91</v>
      </c>
      <c r="C612">
        <v>56.5</v>
      </c>
      <c r="D612">
        <v>56.91</v>
      </c>
      <c r="E612">
        <v>55.97</v>
      </c>
      <c r="F612" t="s">
        <v>8017</v>
      </c>
      <c r="G612">
        <v>5.7999999999999996E-3</v>
      </c>
    </row>
    <row r="613" spans="1:7" x14ac:dyDescent="0.3">
      <c r="A613" s="2">
        <v>44200</v>
      </c>
      <c r="B613">
        <v>56.58</v>
      </c>
      <c r="C613">
        <v>57.1</v>
      </c>
      <c r="D613">
        <v>57.35</v>
      </c>
      <c r="E613">
        <v>56.02</v>
      </c>
      <c r="F613" t="s">
        <v>11011</v>
      </c>
      <c r="G613">
        <v>-2.8E-3</v>
      </c>
    </row>
    <row r="614" spans="1:7" x14ac:dyDescent="0.3">
      <c r="A614" s="2">
        <v>44195</v>
      </c>
      <c r="B614">
        <v>56.74</v>
      </c>
      <c r="C614">
        <v>57.56</v>
      </c>
      <c r="D614">
        <v>57.7</v>
      </c>
      <c r="E614">
        <v>56.4</v>
      </c>
      <c r="F614" t="s">
        <v>10978</v>
      </c>
      <c r="G614">
        <v>-1.61E-2</v>
      </c>
    </row>
    <row r="615" spans="1:7" x14ac:dyDescent="0.3">
      <c r="A615" s="2">
        <v>44194</v>
      </c>
      <c r="B615">
        <v>57.67</v>
      </c>
      <c r="C615">
        <v>58.18</v>
      </c>
      <c r="D615">
        <v>58.28</v>
      </c>
      <c r="E615">
        <v>57.22</v>
      </c>
      <c r="F615" t="s">
        <v>11012</v>
      </c>
      <c r="G615">
        <v>-8.3000000000000001E-3</v>
      </c>
    </row>
    <row r="616" spans="1:7" x14ac:dyDescent="0.3">
      <c r="A616" s="2">
        <v>44193</v>
      </c>
      <c r="B616">
        <v>58.15</v>
      </c>
      <c r="C616">
        <v>58.14</v>
      </c>
      <c r="D616">
        <v>58.44</v>
      </c>
      <c r="E616">
        <v>57.42</v>
      </c>
      <c r="F616" t="s">
        <v>11013</v>
      </c>
      <c r="G616">
        <v>1.7100000000000001E-2</v>
      </c>
    </row>
    <row r="617" spans="1:7" x14ac:dyDescent="0.3">
      <c r="A617" s="2">
        <v>44188</v>
      </c>
      <c r="B617">
        <v>57.17</v>
      </c>
      <c r="C617">
        <v>56.94</v>
      </c>
      <c r="D617">
        <v>57.54</v>
      </c>
      <c r="E617">
        <v>56.46</v>
      </c>
      <c r="F617" t="s">
        <v>11014</v>
      </c>
      <c r="G617">
        <v>3.8999999999999998E-3</v>
      </c>
    </row>
    <row r="618" spans="1:7" x14ac:dyDescent="0.3">
      <c r="A618" s="2">
        <v>44187</v>
      </c>
      <c r="B618">
        <v>56.95</v>
      </c>
      <c r="C618">
        <v>56.33</v>
      </c>
      <c r="D618">
        <v>57.06</v>
      </c>
      <c r="E618">
        <v>56</v>
      </c>
      <c r="F618" t="s">
        <v>11015</v>
      </c>
      <c r="G618">
        <v>2.24E-2</v>
      </c>
    </row>
    <row r="619" spans="1:7" x14ac:dyDescent="0.3">
      <c r="A619" s="2">
        <v>44186</v>
      </c>
      <c r="B619">
        <v>55.7</v>
      </c>
      <c r="C619">
        <v>55.28</v>
      </c>
      <c r="D619">
        <v>57.38</v>
      </c>
      <c r="E619">
        <v>54.48</v>
      </c>
      <c r="F619" t="s">
        <v>11016</v>
      </c>
      <c r="G619">
        <v>-3.3799999999999997E-2</v>
      </c>
    </row>
    <row r="620" spans="1:7" x14ac:dyDescent="0.3">
      <c r="A620" s="2">
        <v>44183</v>
      </c>
      <c r="B620">
        <v>57.65</v>
      </c>
      <c r="C620">
        <v>58</v>
      </c>
      <c r="D620">
        <v>58.42</v>
      </c>
      <c r="E620">
        <v>57.2</v>
      </c>
      <c r="F620" t="s">
        <v>11017</v>
      </c>
      <c r="G620">
        <v>-6.4000000000000003E-3</v>
      </c>
    </row>
    <row r="621" spans="1:7" x14ac:dyDescent="0.3">
      <c r="A621" s="2">
        <v>44182</v>
      </c>
      <c r="B621">
        <v>58.02</v>
      </c>
      <c r="C621">
        <v>58.5</v>
      </c>
      <c r="D621">
        <v>58.58</v>
      </c>
      <c r="E621">
        <v>57.8</v>
      </c>
      <c r="F621" t="s">
        <v>11018</v>
      </c>
      <c r="G621">
        <v>-1.5100000000000001E-2</v>
      </c>
    </row>
    <row r="622" spans="1:7" x14ac:dyDescent="0.3">
      <c r="A622" s="2">
        <v>44181</v>
      </c>
      <c r="B622">
        <v>58.91</v>
      </c>
      <c r="C622">
        <v>57.65</v>
      </c>
      <c r="D622">
        <v>59.1</v>
      </c>
      <c r="E622">
        <v>57</v>
      </c>
      <c r="F622" t="s">
        <v>11019</v>
      </c>
      <c r="G622">
        <v>4.8599999999999997E-2</v>
      </c>
    </row>
    <row r="623" spans="1:7" x14ac:dyDescent="0.3">
      <c r="A623" s="2">
        <v>44180</v>
      </c>
      <c r="B623">
        <v>56.18</v>
      </c>
      <c r="C623">
        <v>53.78</v>
      </c>
      <c r="D623">
        <v>57.22</v>
      </c>
      <c r="E623">
        <v>53.78</v>
      </c>
      <c r="F623" t="s">
        <v>11020</v>
      </c>
      <c r="G623">
        <v>2.4400000000000002E-2</v>
      </c>
    </row>
    <row r="624" spans="1:7" x14ac:dyDescent="0.3">
      <c r="A624" s="2">
        <v>44179</v>
      </c>
      <c r="B624">
        <v>54.84</v>
      </c>
      <c r="C624">
        <v>54.57</v>
      </c>
      <c r="D624">
        <v>55.14</v>
      </c>
      <c r="E624">
        <v>54</v>
      </c>
      <c r="F624" t="s">
        <v>11021</v>
      </c>
      <c r="G624">
        <v>1.4999999999999999E-2</v>
      </c>
    </row>
    <row r="625" spans="1:7" x14ac:dyDescent="0.3">
      <c r="A625" s="2">
        <v>44176</v>
      </c>
      <c r="B625">
        <v>54.03</v>
      </c>
      <c r="C625">
        <v>54.84</v>
      </c>
      <c r="D625">
        <v>55.04</v>
      </c>
      <c r="E625">
        <v>53.2</v>
      </c>
      <c r="F625" t="s">
        <v>11022</v>
      </c>
      <c r="G625">
        <v>-1.5299999999999999E-2</v>
      </c>
    </row>
    <row r="626" spans="1:7" x14ac:dyDescent="0.3">
      <c r="A626" s="2">
        <v>44175</v>
      </c>
      <c r="B626">
        <v>54.87</v>
      </c>
      <c r="C626">
        <v>55.21</v>
      </c>
      <c r="D626">
        <v>55.5</v>
      </c>
      <c r="E626">
        <v>54.72</v>
      </c>
      <c r="F626" t="s">
        <v>11023</v>
      </c>
      <c r="G626">
        <v>-1.1900000000000001E-2</v>
      </c>
    </row>
    <row r="627" spans="1:7" x14ac:dyDescent="0.3">
      <c r="A627" s="2">
        <v>44174</v>
      </c>
      <c r="B627">
        <v>55.53</v>
      </c>
      <c r="C627">
        <v>54.56</v>
      </c>
      <c r="D627">
        <v>55.76</v>
      </c>
      <c r="E627">
        <v>54.48</v>
      </c>
      <c r="F627" t="s">
        <v>11024</v>
      </c>
      <c r="G627">
        <v>1.95E-2</v>
      </c>
    </row>
    <row r="628" spans="1:7" x14ac:dyDescent="0.3">
      <c r="A628" s="2">
        <v>44173</v>
      </c>
      <c r="B628">
        <v>54.47</v>
      </c>
      <c r="C628">
        <v>54.75</v>
      </c>
      <c r="D628">
        <v>55</v>
      </c>
      <c r="E628">
        <v>53.94</v>
      </c>
      <c r="F628" t="s">
        <v>11025</v>
      </c>
      <c r="G628">
        <v>-6.8999999999999999E-3</v>
      </c>
    </row>
    <row r="629" spans="1:7" x14ac:dyDescent="0.3">
      <c r="A629" s="2">
        <v>44172</v>
      </c>
      <c r="B629">
        <v>54.85</v>
      </c>
      <c r="C629">
        <v>55.7</v>
      </c>
      <c r="D629">
        <v>56</v>
      </c>
      <c r="E629">
        <v>54.52</v>
      </c>
      <c r="F629" t="s">
        <v>11026</v>
      </c>
      <c r="G629">
        <v>-0.02</v>
      </c>
    </row>
    <row r="630" spans="1:7" x14ac:dyDescent="0.3">
      <c r="A630" s="2">
        <v>44169</v>
      </c>
      <c r="B630">
        <v>55.97</v>
      </c>
      <c r="C630">
        <v>55.78</v>
      </c>
      <c r="D630">
        <v>56.52</v>
      </c>
      <c r="E630">
        <v>55.34</v>
      </c>
      <c r="F630" t="s">
        <v>11027</v>
      </c>
      <c r="G630">
        <v>1.7299999999999999E-2</v>
      </c>
    </row>
    <row r="631" spans="1:7" x14ac:dyDescent="0.3">
      <c r="A631" s="2">
        <v>44168</v>
      </c>
      <c r="B631">
        <v>55.02</v>
      </c>
      <c r="C631">
        <v>55.09</v>
      </c>
      <c r="D631">
        <v>55.64</v>
      </c>
      <c r="E631">
        <v>54.84</v>
      </c>
      <c r="F631" t="s">
        <v>11028</v>
      </c>
      <c r="G631">
        <v>1.49E-2</v>
      </c>
    </row>
    <row r="632" spans="1:7" x14ac:dyDescent="0.3">
      <c r="A632" s="2">
        <v>44167</v>
      </c>
      <c r="B632">
        <v>54.21</v>
      </c>
      <c r="C632">
        <v>55.02</v>
      </c>
      <c r="D632">
        <v>55.58</v>
      </c>
      <c r="E632">
        <v>54.02</v>
      </c>
      <c r="F632" t="s">
        <v>11029</v>
      </c>
      <c r="G632">
        <v>-1.49E-2</v>
      </c>
    </row>
    <row r="633" spans="1:7" x14ac:dyDescent="0.3">
      <c r="A633" s="2">
        <v>44166</v>
      </c>
      <c r="B633">
        <v>55.03</v>
      </c>
      <c r="C633">
        <v>53.89</v>
      </c>
      <c r="D633">
        <v>55.98</v>
      </c>
      <c r="E633">
        <v>53.3</v>
      </c>
      <c r="F633" t="s">
        <v>11030</v>
      </c>
      <c r="G633">
        <v>1.21E-2</v>
      </c>
    </row>
    <row r="634" spans="1:7" x14ac:dyDescent="0.3">
      <c r="A634" s="2">
        <v>44165</v>
      </c>
      <c r="B634">
        <v>54.37</v>
      </c>
      <c r="C634">
        <v>54.2</v>
      </c>
      <c r="D634">
        <v>55</v>
      </c>
      <c r="E634">
        <v>53.3</v>
      </c>
      <c r="F634" t="s">
        <v>11031</v>
      </c>
      <c r="G634">
        <v>-1.32E-2</v>
      </c>
    </row>
    <row r="635" spans="1:7" x14ac:dyDescent="0.3">
      <c r="A635" s="2">
        <v>44162</v>
      </c>
      <c r="B635">
        <v>55.1</v>
      </c>
      <c r="C635">
        <v>55.16</v>
      </c>
      <c r="D635">
        <v>55.98</v>
      </c>
      <c r="E635">
        <v>54.7</v>
      </c>
      <c r="F635" t="s">
        <v>11032</v>
      </c>
      <c r="G635">
        <v>-4.0599999999999997E-2</v>
      </c>
    </row>
    <row r="636" spans="1:7" x14ac:dyDescent="0.3">
      <c r="A636" s="2">
        <v>44161</v>
      </c>
      <c r="B636">
        <v>57.43</v>
      </c>
      <c r="C636">
        <v>57.59</v>
      </c>
      <c r="D636">
        <v>57.59</v>
      </c>
      <c r="E636">
        <v>55.98</v>
      </c>
      <c r="F636" t="s">
        <v>11033</v>
      </c>
      <c r="G636">
        <v>6.0000000000000001E-3</v>
      </c>
    </row>
    <row r="637" spans="1:7" x14ac:dyDescent="0.3">
      <c r="A637" s="2">
        <v>44160</v>
      </c>
      <c r="B637">
        <v>57.09</v>
      </c>
      <c r="C637">
        <v>58.7</v>
      </c>
      <c r="D637">
        <v>58.86</v>
      </c>
      <c r="E637">
        <v>56.64</v>
      </c>
      <c r="F637" t="s">
        <v>11034</v>
      </c>
      <c r="G637">
        <v>-1.6500000000000001E-2</v>
      </c>
    </row>
    <row r="638" spans="1:7" x14ac:dyDescent="0.3">
      <c r="A638" s="2">
        <v>44159</v>
      </c>
      <c r="B638">
        <v>58.05</v>
      </c>
      <c r="C638">
        <v>56.76</v>
      </c>
      <c r="D638">
        <v>58.45</v>
      </c>
      <c r="E638">
        <v>56.5</v>
      </c>
      <c r="F638" t="s">
        <v>11035</v>
      </c>
      <c r="G638">
        <v>2.0199999999999999E-2</v>
      </c>
    </row>
    <row r="639" spans="1:7" x14ac:dyDescent="0.3">
      <c r="A639" s="2">
        <v>44158</v>
      </c>
      <c r="B639">
        <v>56.9</v>
      </c>
      <c r="C639">
        <v>56.84</v>
      </c>
      <c r="D639">
        <v>57.28</v>
      </c>
      <c r="E639">
        <v>56.22</v>
      </c>
      <c r="F639" t="s">
        <v>11036</v>
      </c>
      <c r="G639">
        <v>1.8E-3</v>
      </c>
    </row>
    <row r="640" spans="1:7" x14ac:dyDescent="0.3">
      <c r="A640" s="2">
        <v>44155</v>
      </c>
      <c r="B640">
        <v>56.8</v>
      </c>
      <c r="C640">
        <v>56.4</v>
      </c>
      <c r="D640">
        <v>56.94</v>
      </c>
      <c r="E640">
        <v>56.1</v>
      </c>
      <c r="F640" t="s">
        <v>11037</v>
      </c>
      <c r="G640">
        <v>6.9999999999999999E-4</v>
      </c>
    </row>
    <row r="641" spans="1:7" x14ac:dyDescent="0.3">
      <c r="A641" s="2">
        <v>44154</v>
      </c>
      <c r="B641">
        <v>56.76</v>
      </c>
      <c r="C641">
        <v>56.8</v>
      </c>
      <c r="D641">
        <v>57.24</v>
      </c>
      <c r="E641">
        <v>56.46</v>
      </c>
      <c r="F641" t="s">
        <v>11038</v>
      </c>
      <c r="G641">
        <v>-8.0000000000000002E-3</v>
      </c>
    </row>
    <row r="642" spans="1:7" x14ac:dyDescent="0.3">
      <c r="A642" s="2">
        <v>44153</v>
      </c>
      <c r="B642">
        <v>57.22</v>
      </c>
      <c r="C642">
        <v>56.46</v>
      </c>
      <c r="D642">
        <v>57.41</v>
      </c>
      <c r="E642">
        <v>56.08</v>
      </c>
      <c r="F642" t="s">
        <v>11039</v>
      </c>
      <c r="G642">
        <v>1.3100000000000001E-2</v>
      </c>
    </row>
    <row r="643" spans="1:7" x14ac:dyDescent="0.3">
      <c r="A643" s="2">
        <v>44152</v>
      </c>
      <c r="B643">
        <v>56.48</v>
      </c>
      <c r="C643">
        <v>56.88</v>
      </c>
      <c r="D643">
        <v>56.92</v>
      </c>
      <c r="E643">
        <v>56.18</v>
      </c>
      <c r="F643" t="s">
        <v>11040</v>
      </c>
      <c r="G643">
        <v>9.4999999999999998E-3</v>
      </c>
    </row>
    <row r="644" spans="1:7" x14ac:dyDescent="0.3">
      <c r="A644" s="2">
        <v>44151</v>
      </c>
      <c r="B644">
        <v>55.95</v>
      </c>
      <c r="C644">
        <v>55.68</v>
      </c>
      <c r="D644">
        <v>57.09</v>
      </c>
      <c r="E644">
        <v>54.84</v>
      </c>
      <c r="F644" t="s">
        <v>11041</v>
      </c>
      <c r="G644">
        <v>2.4E-2</v>
      </c>
    </row>
    <row r="645" spans="1:7" x14ac:dyDescent="0.3">
      <c r="A645" s="2">
        <v>44148</v>
      </c>
      <c r="B645">
        <v>54.64</v>
      </c>
      <c r="C645">
        <v>53.16</v>
      </c>
      <c r="D645">
        <v>54.91</v>
      </c>
      <c r="E645">
        <v>53.1</v>
      </c>
      <c r="F645" t="s">
        <v>11042</v>
      </c>
      <c r="G645">
        <v>1.7100000000000001E-2</v>
      </c>
    </row>
    <row r="646" spans="1:7" x14ac:dyDescent="0.3">
      <c r="A646" s="2">
        <v>44147</v>
      </c>
      <c r="B646">
        <v>53.72</v>
      </c>
      <c r="C646">
        <v>53.82</v>
      </c>
      <c r="D646">
        <v>54.44</v>
      </c>
      <c r="E646">
        <v>53.16</v>
      </c>
      <c r="F646" t="s">
        <v>11043</v>
      </c>
      <c r="G646">
        <v>-1.7000000000000001E-2</v>
      </c>
    </row>
    <row r="647" spans="1:7" x14ac:dyDescent="0.3">
      <c r="A647" s="2">
        <v>44146</v>
      </c>
      <c r="B647">
        <v>54.65</v>
      </c>
      <c r="C647">
        <v>54.52</v>
      </c>
      <c r="D647">
        <v>54.88</v>
      </c>
      <c r="E647">
        <v>53.46</v>
      </c>
      <c r="F647" t="s">
        <v>11044</v>
      </c>
      <c r="G647">
        <v>1.35E-2</v>
      </c>
    </row>
    <row r="648" spans="1:7" x14ac:dyDescent="0.3">
      <c r="A648" s="2">
        <v>44145</v>
      </c>
      <c r="B648">
        <v>53.92</v>
      </c>
      <c r="C648">
        <v>52.5</v>
      </c>
      <c r="D648">
        <v>54.46</v>
      </c>
      <c r="E648">
        <v>52.5</v>
      </c>
      <c r="F648" t="s">
        <v>11045</v>
      </c>
      <c r="G648">
        <v>4.2500000000000003E-2</v>
      </c>
    </row>
    <row r="649" spans="1:7" x14ac:dyDescent="0.3">
      <c r="A649" s="2">
        <v>44144</v>
      </c>
      <c r="B649">
        <v>51.72</v>
      </c>
      <c r="C649">
        <v>50.92</v>
      </c>
      <c r="D649">
        <v>53.8</v>
      </c>
      <c r="E649">
        <v>50.78</v>
      </c>
      <c r="F649" t="s">
        <v>11046</v>
      </c>
      <c r="G649">
        <v>2.1899999999999999E-2</v>
      </c>
    </row>
    <row r="650" spans="1:7" x14ac:dyDescent="0.3">
      <c r="A650" s="2">
        <v>44141</v>
      </c>
      <c r="B650">
        <v>50.61</v>
      </c>
      <c r="C650">
        <v>51.06</v>
      </c>
      <c r="D650">
        <v>51.18</v>
      </c>
      <c r="E650">
        <v>49.38</v>
      </c>
      <c r="F650" t="s">
        <v>11047</v>
      </c>
      <c r="G650">
        <v>-2.5999999999999999E-3</v>
      </c>
    </row>
    <row r="651" spans="1:7" x14ac:dyDescent="0.3">
      <c r="A651" s="2">
        <v>44140</v>
      </c>
      <c r="B651">
        <v>50.74</v>
      </c>
      <c r="C651">
        <v>50.16</v>
      </c>
      <c r="D651">
        <v>51.02</v>
      </c>
      <c r="E651">
        <v>49.46</v>
      </c>
      <c r="F651" t="s">
        <v>11048</v>
      </c>
      <c r="G651">
        <v>2.8799999999999999E-2</v>
      </c>
    </row>
    <row r="652" spans="1:7" x14ac:dyDescent="0.3">
      <c r="A652" s="2">
        <v>44139</v>
      </c>
      <c r="B652">
        <v>49.32</v>
      </c>
      <c r="C652">
        <v>47.29</v>
      </c>
      <c r="D652">
        <v>49.52</v>
      </c>
      <c r="E652">
        <v>47.15</v>
      </c>
      <c r="F652" t="s">
        <v>11049</v>
      </c>
      <c r="G652">
        <v>8.2000000000000007E-3</v>
      </c>
    </row>
    <row r="653" spans="1:7" x14ac:dyDescent="0.3">
      <c r="A653" s="2">
        <v>44138</v>
      </c>
      <c r="B653">
        <v>48.92</v>
      </c>
      <c r="C653">
        <v>47.98</v>
      </c>
      <c r="D653">
        <v>49.02</v>
      </c>
      <c r="E653">
        <v>47.13</v>
      </c>
      <c r="F653" t="s">
        <v>11050</v>
      </c>
      <c r="G653">
        <v>5.5399999999999998E-2</v>
      </c>
    </row>
    <row r="654" spans="1:7" x14ac:dyDescent="0.3">
      <c r="A654" s="2">
        <v>44137</v>
      </c>
      <c r="B654">
        <v>46.35</v>
      </c>
      <c r="C654">
        <v>46.31</v>
      </c>
      <c r="D654">
        <v>47.55</v>
      </c>
      <c r="E654">
        <v>45.72</v>
      </c>
      <c r="F654" t="s">
        <v>11051</v>
      </c>
      <c r="G654">
        <v>8.8999999999999999E-3</v>
      </c>
    </row>
    <row r="655" spans="1:7" x14ac:dyDescent="0.3">
      <c r="A655" s="2">
        <v>44134</v>
      </c>
      <c r="B655">
        <v>45.94</v>
      </c>
      <c r="C655">
        <v>45.26</v>
      </c>
      <c r="D655">
        <v>46.2</v>
      </c>
      <c r="E655">
        <v>45.2</v>
      </c>
      <c r="F655" t="s">
        <v>11052</v>
      </c>
      <c r="G655">
        <v>1.26E-2</v>
      </c>
    </row>
    <row r="656" spans="1:7" x14ac:dyDescent="0.3">
      <c r="A656" s="2">
        <v>44133</v>
      </c>
      <c r="B656">
        <v>45.37</v>
      </c>
      <c r="C656">
        <v>45.64</v>
      </c>
      <c r="D656">
        <v>46.28</v>
      </c>
      <c r="E656">
        <v>44.93</v>
      </c>
      <c r="F656" t="s">
        <v>11053</v>
      </c>
      <c r="G656">
        <v>7.3000000000000001E-3</v>
      </c>
    </row>
    <row r="657" spans="1:7" x14ac:dyDescent="0.3">
      <c r="A657" s="2">
        <v>44132</v>
      </c>
      <c r="B657">
        <v>45.04</v>
      </c>
      <c r="C657">
        <v>46.33</v>
      </c>
      <c r="D657">
        <v>47.57</v>
      </c>
      <c r="E657">
        <v>44.47</v>
      </c>
      <c r="F657" t="s">
        <v>11054</v>
      </c>
      <c r="G657">
        <v>-6.5799999999999997E-2</v>
      </c>
    </row>
    <row r="658" spans="1:7" x14ac:dyDescent="0.3">
      <c r="A658" s="2">
        <v>44131</v>
      </c>
      <c r="B658">
        <v>48.21</v>
      </c>
      <c r="C658">
        <v>48.59</v>
      </c>
      <c r="D658">
        <v>48.9</v>
      </c>
      <c r="E658">
        <v>47.59</v>
      </c>
      <c r="F658" t="s">
        <v>11055</v>
      </c>
      <c r="G658">
        <v>-2.6499999999999999E-2</v>
      </c>
    </row>
    <row r="659" spans="1:7" x14ac:dyDescent="0.3">
      <c r="A659" s="2">
        <v>44130</v>
      </c>
      <c r="B659">
        <v>49.52</v>
      </c>
      <c r="C659">
        <v>48.11</v>
      </c>
      <c r="D659">
        <v>50.18</v>
      </c>
      <c r="E659">
        <v>48.11</v>
      </c>
      <c r="F659" t="s">
        <v>11056</v>
      </c>
      <c r="G659">
        <v>-1.2999999999999999E-2</v>
      </c>
    </row>
    <row r="660" spans="1:7" x14ac:dyDescent="0.3">
      <c r="A660" s="2">
        <v>44127</v>
      </c>
      <c r="B660">
        <v>50.17</v>
      </c>
      <c r="C660">
        <v>50.06</v>
      </c>
      <c r="D660">
        <v>50.66</v>
      </c>
      <c r="E660">
        <v>49.91</v>
      </c>
      <c r="F660" t="s">
        <v>11057</v>
      </c>
      <c r="G660">
        <v>1.9900000000000001E-2</v>
      </c>
    </row>
    <row r="661" spans="1:7" x14ac:dyDescent="0.3">
      <c r="A661" s="2">
        <v>44126</v>
      </c>
      <c r="B661">
        <v>49.19</v>
      </c>
      <c r="C661">
        <v>49.03</v>
      </c>
      <c r="D661">
        <v>50.18</v>
      </c>
      <c r="E661">
        <v>48.53</v>
      </c>
      <c r="F661" t="s">
        <v>11058</v>
      </c>
      <c r="G661">
        <v>-1.84E-2</v>
      </c>
    </row>
    <row r="662" spans="1:7" x14ac:dyDescent="0.3">
      <c r="A662" s="2">
        <v>44125</v>
      </c>
      <c r="B662">
        <v>50.11</v>
      </c>
      <c r="C662">
        <v>50.14</v>
      </c>
      <c r="D662">
        <v>50.52</v>
      </c>
      <c r="E662">
        <v>49.6</v>
      </c>
      <c r="F662" t="s">
        <v>11059</v>
      </c>
      <c r="G662">
        <v>-3.2000000000000002E-3</v>
      </c>
    </row>
    <row r="663" spans="1:7" x14ac:dyDescent="0.3">
      <c r="A663" s="2">
        <v>44124</v>
      </c>
      <c r="B663">
        <v>50.27</v>
      </c>
      <c r="C663">
        <v>50.1</v>
      </c>
      <c r="D663">
        <v>50.54</v>
      </c>
      <c r="E663">
        <v>49.77</v>
      </c>
      <c r="F663" t="s">
        <v>11060</v>
      </c>
      <c r="G663">
        <v>2.3999999999999998E-3</v>
      </c>
    </row>
    <row r="664" spans="1:7" x14ac:dyDescent="0.3">
      <c r="A664" s="2">
        <v>44123</v>
      </c>
      <c r="B664">
        <v>50.15</v>
      </c>
      <c r="C664">
        <v>49.39</v>
      </c>
      <c r="D664">
        <v>50.5</v>
      </c>
      <c r="E664">
        <v>49.39</v>
      </c>
      <c r="F664" t="s">
        <v>11061</v>
      </c>
      <c r="G664">
        <v>1.6400000000000001E-2</v>
      </c>
    </row>
    <row r="665" spans="1:7" x14ac:dyDescent="0.3">
      <c r="A665" s="2">
        <v>44120</v>
      </c>
      <c r="B665">
        <v>49.34</v>
      </c>
      <c r="C665">
        <v>49.29</v>
      </c>
      <c r="D665">
        <v>50.28</v>
      </c>
      <c r="E665">
        <v>48.57</v>
      </c>
      <c r="F665" t="s">
        <v>11062</v>
      </c>
      <c r="G665">
        <v>3.0499999999999999E-2</v>
      </c>
    </row>
    <row r="666" spans="1:7" x14ac:dyDescent="0.3">
      <c r="A666" s="2">
        <v>44119</v>
      </c>
      <c r="B666">
        <v>47.88</v>
      </c>
      <c r="C666">
        <v>48.56</v>
      </c>
      <c r="D666">
        <v>49.51</v>
      </c>
      <c r="E666">
        <v>47.21</v>
      </c>
      <c r="F666" t="s">
        <v>11063</v>
      </c>
      <c r="G666">
        <v>-5.0900000000000001E-2</v>
      </c>
    </row>
    <row r="667" spans="1:7" x14ac:dyDescent="0.3">
      <c r="A667" s="2">
        <v>44118</v>
      </c>
      <c r="B667">
        <v>50.45</v>
      </c>
      <c r="C667">
        <v>49.78</v>
      </c>
      <c r="D667">
        <v>50.55</v>
      </c>
      <c r="E667">
        <v>49.52</v>
      </c>
      <c r="F667" t="s">
        <v>2172</v>
      </c>
      <c r="G667">
        <v>1.5299999999999999E-2</v>
      </c>
    </row>
    <row r="668" spans="1:7" x14ac:dyDescent="0.3">
      <c r="A668" s="2">
        <v>44117</v>
      </c>
      <c r="B668">
        <v>49.69</v>
      </c>
      <c r="C668">
        <v>50.06</v>
      </c>
      <c r="D668">
        <v>50.32</v>
      </c>
      <c r="E668">
        <v>49.39</v>
      </c>
      <c r="F668" t="s">
        <v>11064</v>
      </c>
      <c r="G668">
        <v>-7.4000000000000003E-3</v>
      </c>
    </row>
    <row r="669" spans="1:7" x14ac:dyDescent="0.3">
      <c r="A669" s="2">
        <v>44116</v>
      </c>
      <c r="B669">
        <v>50.06</v>
      </c>
      <c r="C669">
        <v>49.64</v>
      </c>
      <c r="D669">
        <v>50.42</v>
      </c>
      <c r="E669">
        <v>49.25</v>
      </c>
      <c r="F669" t="s">
        <v>233</v>
      </c>
      <c r="G669">
        <v>1.1999999999999999E-3</v>
      </c>
    </row>
    <row r="670" spans="1:7" x14ac:dyDescent="0.3">
      <c r="A670" s="2">
        <v>44113</v>
      </c>
      <c r="B670">
        <v>50</v>
      </c>
      <c r="C670">
        <v>50.4</v>
      </c>
      <c r="D670">
        <v>50.54</v>
      </c>
      <c r="E670">
        <v>49.54</v>
      </c>
      <c r="F670" t="s">
        <v>11065</v>
      </c>
      <c r="G670">
        <v>-6.1999999999999998E-3</v>
      </c>
    </row>
    <row r="671" spans="1:7" x14ac:dyDescent="0.3">
      <c r="A671" s="2">
        <v>44112</v>
      </c>
      <c r="B671">
        <v>50.31</v>
      </c>
      <c r="C671">
        <v>50.82</v>
      </c>
      <c r="D671">
        <v>50.97</v>
      </c>
      <c r="E671">
        <v>50.1</v>
      </c>
      <c r="F671" t="s">
        <v>11066</v>
      </c>
      <c r="G671">
        <v>-8.6999999999999994E-3</v>
      </c>
    </row>
    <row r="672" spans="1:7" x14ac:dyDescent="0.3">
      <c r="A672" s="2">
        <v>44111</v>
      </c>
      <c r="B672">
        <v>50.75</v>
      </c>
      <c r="C672">
        <v>50.3</v>
      </c>
      <c r="D672">
        <v>50.82</v>
      </c>
      <c r="E672">
        <v>49.43</v>
      </c>
      <c r="F672" t="s">
        <v>11067</v>
      </c>
      <c r="G672">
        <v>8.5000000000000006E-3</v>
      </c>
    </row>
    <row r="673" spans="1:7" x14ac:dyDescent="0.3">
      <c r="A673" s="2">
        <v>44110</v>
      </c>
      <c r="B673">
        <v>50.32</v>
      </c>
      <c r="C673">
        <v>50.46</v>
      </c>
      <c r="D673">
        <v>50.56</v>
      </c>
      <c r="E673">
        <v>49.72</v>
      </c>
      <c r="F673" t="s">
        <v>11068</v>
      </c>
      <c r="G673">
        <v>1.11E-2</v>
      </c>
    </row>
    <row r="674" spans="1:7" x14ac:dyDescent="0.3">
      <c r="A674" s="2">
        <v>44109</v>
      </c>
      <c r="B674">
        <v>49.77</v>
      </c>
      <c r="C674">
        <v>49.21</v>
      </c>
      <c r="D674">
        <v>50.02</v>
      </c>
      <c r="E674">
        <v>48.64</v>
      </c>
      <c r="F674" t="s">
        <v>11069</v>
      </c>
      <c r="G674">
        <v>-4.0000000000000002E-4</v>
      </c>
    </row>
    <row r="675" spans="1:7" x14ac:dyDescent="0.3">
      <c r="A675" s="2">
        <v>44106</v>
      </c>
      <c r="B675">
        <v>49.79</v>
      </c>
      <c r="C675">
        <v>50.4</v>
      </c>
      <c r="D675">
        <v>51.3</v>
      </c>
      <c r="E675">
        <v>49.58</v>
      </c>
      <c r="F675" t="s">
        <v>11070</v>
      </c>
      <c r="G675">
        <v>-2.58E-2</v>
      </c>
    </row>
    <row r="676" spans="1:7" x14ac:dyDescent="0.3">
      <c r="A676" s="2">
        <v>44105</v>
      </c>
      <c r="B676">
        <v>51.11</v>
      </c>
      <c r="C676">
        <v>51.58</v>
      </c>
      <c r="D676">
        <v>51.78</v>
      </c>
      <c r="E676">
        <v>50.44</v>
      </c>
      <c r="F676" t="s">
        <v>11071</v>
      </c>
      <c r="G676">
        <v>8.6999999999999994E-3</v>
      </c>
    </row>
    <row r="677" spans="1:7" x14ac:dyDescent="0.3">
      <c r="A677" s="2">
        <v>44104</v>
      </c>
      <c r="B677">
        <v>50.67</v>
      </c>
      <c r="C677">
        <v>50.62</v>
      </c>
      <c r="D677">
        <v>51.64</v>
      </c>
      <c r="E677">
        <v>50.18</v>
      </c>
      <c r="F677" t="s">
        <v>11072</v>
      </c>
      <c r="G677">
        <v>-6.7000000000000002E-3</v>
      </c>
    </row>
    <row r="678" spans="1:7" x14ac:dyDescent="0.3">
      <c r="A678" s="2">
        <v>44103</v>
      </c>
      <c r="B678">
        <v>51.01</v>
      </c>
      <c r="C678">
        <v>51.04</v>
      </c>
      <c r="D678">
        <v>51.24</v>
      </c>
      <c r="E678">
        <v>50.52</v>
      </c>
      <c r="F678" t="s">
        <v>61</v>
      </c>
      <c r="G678">
        <v>-8.0000000000000004E-4</v>
      </c>
    </row>
    <row r="679" spans="1:7" x14ac:dyDescent="0.3">
      <c r="A679" s="2">
        <v>44102</v>
      </c>
      <c r="B679">
        <v>51.05</v>
      </c>
      <c r="C679">
        <v>50.32</v>
      </c>
      <c r="D679">
        <v>51.52</v>
      </c>
      <c r="E679">
        <v>48.9</v>
      </c>
      <c r="F679" t="s">
        <v>342</v>
      </c>
      <c r="G679">
        <v>5.4300000000000001E-2</v>
      </c>
    </row>
    <row r="680" spans="1:7" x14ac:dyDescent="0.3">
      <c r="A680" s="2">
        <v>44099</v>
      </c>
      <c r="B680">
        <v>48.42</v>
      </c>
      <c r="C680">
        <v>49.51</v>
      </c>
      <c r="D680">
        <v>49.69</v>
      </c>
      <c r="E680">
        <v>48.35</v>
      </c>
      <c r="F680" t="s">
        <v>11073</v>
      </c>
      <c r="G680">
        <v>-2.46E-2</v>
      </c>
    </row>
    <row r="681" spans="1:7" x14ac:dyDescent="0.3">
      <c r="A681" s="2">
        <v>44098</v>
      </c>
      <c r="B681">
        <v>49.64</v>
      </c>
      <c r="C681">
        <v>48.56</v>
      </c>
      <c r="D681">
        <v>50.46</v>
      </c>
      <c r="E681">
        <v>48.56</v>
      </c>
      <c r="F681" t="s">
        <v>11074</v>
      </c>
      <c r="G681">
        <v>-1.8599999999999998E-2</v>
      </c>
    </row>
    <row r="682" spans="1:7" x14ac:dyDescent="0.3">
      <c r="A682" s="2">
        <v>44097</v>
      </c>
      <c r="B682">
        <v>50.58</v>
      </c>
      <c r="C682">
        <v>49.84</v>
      </c>
      <c r="D682">
        <v>51.08</v>
      </c>
      <c r="E682">
        <v>49.27</v>
      </c>
      <c r="F682" t="s">
        <v>11075</v>
      </c>
      <c r="G682">
        <v>2.7799999999999998E-2</v>
      </c>
    </row>
    <row r="683" spans="1:7" x14ac:dyDescent="0.3">
      <c r="A683" s="2">
        <v>44096</v>
      </c>
      <c r="B683">
        <v>49.21</v>
      </c>
      <c r="C683">
        <v>49.25</v>
      </c>
      <c r="D683">
        <v>50.04</v>
      </c>
      <c r="E683">
        <v>48.74</v>
      </c>
      <c r="F683" t="s">
        <v>11076</v>
      </c>
      <c r="G683">
        <v>-1E-3</v>
      </c>
    </row>
    <row r="684" spans="1:7" x14ac:dyDescent="0.3">
      <c r="A684" s="2">
        <v>44095</v>
      </c>
      <c r="B684">
        <v>49.26</v>
      </c>
      <c r="C684">
        <v>50.47</v>
      </c>
      <c r="D684">
        <v>50.88</v>
      </c>
      <c r="E684">
        <v>48.53</v>
      </c>
      <c r="F684" t="s">
        <v>11077</v>
      </c>
      <c r="G684">
        <v>-0.05</v>
      </c>
    </row>
    <row r="685" spans="1:7" x14ac:dyDescent="0.3">
      <c r="A685" s="2">
        <v>44092</v>
      </c>
      <c r="B685">
        <v>51.85</v>
      </c>
      <c r="C685">
        <v>52.76</v>
      </c>
      <c r="D685">
        <v>53.06</v>
      </c>
      <c r="E685">
        <v>50.68</v>
      </c>
      <c r="F685" t="s">
        <v>11078</v>
      </c>
      <c r="G685">
        <v>-8.6E-3</v>
      </c>
    </row>
    <row r="686" spans="1:7" x14ac:dyDescent="0.3">
      <c r="A686" s="2">
        <v>44091</v>
      </c>
      <c r="B686">
        <v>52.3</v>
      </c>
      <c r="C686">
        <v>52.42</v>
      </c>
      <c r="D686">
        <v>53.8</v>
      </c>
      <c r="E686">
        <v>52.18</v>
      </c>
      <c r="F686" t="s">
        <v>10763</v>
      </c>
      <c r="G686">
        <v>-2.0400000000000001E-2</v>
      </c>
    </row>
    <row r="687" spans="1:7" x14ac:dyDescent="0.3">
      <c r="A687" s="2">
        <v>44090</v>
      </c>
      <c r="B687">
        <v>53.39</v>
      </c>
      <c r="C687">
        <v>54.04</v>
      </c>
      <c r="D687">
        <v>54.12</v>
      </c>
      <c r="E687">
        <v>53.06</v>
      </c>
      <c r="F687" t="s">
        <v>11079</v>
      </c>
      <c r="G687">
        <v>-1.17E-2</v>
      </c>
    </row>
    <row r="688" spans="1:7" x14ac:dyDescent="0.3">
      <c r="A688" s="2">
        <v>44089</v>
      </c>
      <c r="B688">
        <v>54.02</v>
      </c>
      <c r="C688">
        <v>54.35</v>
      </c>
      <c r="D688">
        <v>54.74</v>
      </c>
      <c r="E688">
        <v>53.46</v>
      </c>
      <c r="F688" t="s">
        <v>11080</v>
      </c>
      <c r="G688">
        <v>-5.9999999999999995E-4</v>
      </c>
    </row>
    <row r="689" spans="1:7" x14ac:dyDescent="0.3">
      <c r="A689" s="2">
        <v>44088</v>
      </c>
      <c r="B689">
        <v>54.05</v>
      </c>
      <c r="C689">
        <v>54.94</v>
      </c>
      <c r="D689">
        <v>54.98</v>
      </c>
      <c r="E689">
        <v>53.91</v>
      </c>
      <c r="F689" t="s">
        <v>11081</v>
      </c>
      <c r="G689">
        <v>0</v>
      </c>
    </row>
    <row r="690" spans="1:7" x14ac:dyDescent="0.3">
      <c r="A690" s="2">
        <v>44085</v>
      </c>
      <c r="B690">
        <v>54.05</v>
      </c>
      <c r="C690">
        <v>54.62</v>
      </c>
      <c r="D690">
        <v>54.7</v>
      </c>
      <c r="E690">
        <v>53.7</v>
      </c>
      <c r="F690" t="s">
        <v>11082</v>
      </c>
      <c r="G690">
        <v>-1.67E-2</v>
      </c>
    </row>
    <row r="691" spans="1:7" x14ac:dyDescent="0.3">
      <c r="A691" s="2">
        <v>44084</v>
      </c>
      <c r="B691">
        <v>54.97</v>
      </c>
      <c r="C691">
        <v>54.28</v>
      </c>
      <c r="D691">
        <v>55.42</v>
      </c>
      <c r="E691">
        <v>54.28</v>
      </c>
      <c r="F691" t="s">
        <v>11083</v>
      </c>
      <c r="G691">
        <v>1.01E-2</v>
      </c>
    </row>
    <row r="692" spans="1:7" x14ac:dyDescent="0.3">
      <c r="A692" s="2">
        <v>44083</v>
      </c>
      <c r="B692">
        <v>54.42</v>
      </c>
      <c r="C692">
        <v>53.84</v>
      </c>
      <c r="D692">
        <v>54.6</v>
      </c>
      <c r="E692">
        <v>53.84</v>
      </c>
      <c r="F692" t="s">
        <v>11084</v>
      </c>
      <c r="G692">
        <v>1.0200000000000001E-2</v>
      </c>
    </row>
    <row r="693" spans="1:7" x14ac:dyDescent="0.3">
      <c r="A693" s="2">
        <v>44082</v>
      </c>
      <c r="B693">
        <v>53.87</v>
      </c>
      <c r="C693">
        <v>54.12</v>
      </c>
      <c r="D693">
        <v>55</v>
      </c>
      <c r="E693">
        <v>53.4</v>
      </c>
      <c r="F693" t="s">
        <v>11085</v>
      </c>
      <c r="G693">
        <v>-1.1000000000000001E-3</v>
      </c>
    </row>
    <row r="694" spans="1:7" x14ac:dyDescent="0.3">
      <c r="A694" s="2">
        <v>44081</v>
      </c>
      <c r="B694">
        <v>53.93</v>
      </c>
      <c r="C694">
        <v>53.04</v>
      </c>
      <c r="D694">
        <v>54.36</v>
      </c>
      <c r="E694">
        <v>52.28</v>
      </c>
      <c r="F694" t="s">
        <v>11086</v>
      </c>
      <c r="G694">
        <v>9.1999999999999998E-3</v>
      </c>
    </row>
    <row r="695" spans="1:7" x14ac:dyDescent="0.3">
      <c r="A695" s="2">
        <v>44078</v>
      </c>
      <c r="B695">
        <v>53.44</v>
      </c>
      <c r="C695">
        <v>52</v>
      </c>
      <c r="D695">
        <v>53.68</v>
      </c>
      <c r="E695">
        <v>51.94</v>
      </c>
      <c r="F695" t="s">
        <v>11087</v>
      </c>
      <c r="G695">
        <v>1.1900000000000001E-2</v>
      </c>
    </row>
    <row r="696" spans="1:7" x14ac:dyDescent="0.3">
      <c r="A696" s="2">
        <v>44077</v>
      </c>
      <c r="B696">
        <v>52.81</v>
      </c>
      <c r="C696">
        <v>52.13</v>
      </c>
      <c r="D696">
        <v>53.74</v>
      </c>
      <c r="E696">
        <v>51.66</v>
      </c>
      <c r="F696" t="s">
        <v>11088</v>
      </c>
      <c r="G696">
        <v>2.4799999999999999E-2</v>
      </c>
    </row>
    <row r="697" spans="1:7" x14ac:dyDescent="0.3">
      <c r="A697" s="2">
        <v>44076</v>
      </c>
      <c r="B697">
        <v>51.53</v>
      </c>
      <c r="C697">
        <v>51.98</v>
      </c>
      <c r="D697">
        <v>52.18</v>
      </c>
      <c r="E697">
        <v>51.34</v>
      </c>
      <c r="F697" t="s">
        <v>11089</v>
      </c>
      <c r="G697">
        <v>-3.8999999999999998E-3</v>
      </c>
    </row>
    <row r="698" spans="1:7" x14ac:dyDescent="0.3">
      <c r="A698" s="2">
        <v>44075</v>
      </c>
      <c r="B698">
        <v>51.73</v>
      </c>
      <c r="C698">
        <v>52.12</v>
      </c>
      <c r="D698">
        <v>52.74</v>
      </c>
      <c r="E698">
        <v>51.12</v>
      </c>
      <c r="F698" t="s">
        <v>11090</v>
      </c>
      <c r="G698">
        <v>-2.01E-2</v>
      </c>
    </row>
    <row r="699" spans="1:7" x14ac:dyDescent="0.3">
      <c r="A699" s="2">
        <v>44074</v>
      </c>
      <c r="B699">
        <v>52.79</v>
      </c>
      <c r="C699">
        <v>52.18</v>
      </c>
      <c r="D699">
        <v>52.96</v>
      </c>
      <c r="E699">
        <v>51.52</v>
      </c>
      <c r="F699" t="s">
        <v>11091</v>
      </c>
      <c r="G699">
        <v>2.01E-2</v>
      </c>
    </row>
    <row r="700" spans="1:7" x14ac:dyDescent="0.3">
      <c r="A700" s="2">
        <v>44071</v>
      </c>
      <c r="B700">
        <v>51.75</v>
      </c>
      <c r="C700">
        <v>52.24</v>
      </c>
      <c r="D700">
        <v>52.74</v>
      </c>
      <c r="E700">
        <v>51.74</v>
      </c>
      <c r="F700" t="s">
        <v>11092</v>
      </c>
      <c r="G700">
        <v>-1.9699999999999999E-2</v>
      </c>
    </row>
    <row r="701" spans="1:7" x14ac:dyDescent="0.3">
      <c r="A701" s="2">
        <v>44070</v>
      </c>
      <c r="B701">
        <v>52.79</v>
      </c>
      <c r="C701">
        <v>52.12</v>
      </c>
      <c r="D701">
        <v>53.02</v>
      </c>
      <c r="E701">
        <v>51.92</v>
      </c>
      <c r="F701" t="s">
        <v>11093</v>
      </c>
      <c r="G701">
        <v>1.5800000000000002E-2</v>
      </c>
    </row>
    <row r="702" spans="1:7" x14ac:dyDescent="0.3">
      <c r="A702" s="2">
        <v>44069</v>
      </c>
      <c r="B702">
        <v>51.97</v>
      </c>
      <c r="C702">
        <v>50.72</v>
      </c>
      <c r="D702">
        <v>52.28</v>
      </c>
      <c r="E702">
        <v>50.72</v>
      </c>
      <c r="F702" t="s">
        <v>11094</v>
      </c>
      <c r="G702">
        <v>-3.5999999999999999E-3</v>
      </c>
    </row>
    <row r="703" spans="1:7" x14ac:dyDescent="0.3">
      <c r="A703" s="2">
        <v>44068</v>
      </c>
      <c r="B703">
        <v>52.16</v>
      </c>
      <c r="C703">
        <v>51.95</v>
      </c>
      <c r="D703">
        <v>52.38</v>
      </c>
      <c r="E703">
        <v>51.04</v>
      </c>
      <c r="F703" t="s">
        <v>11095</v>
      </c>
      <c r="G703">
        <v>1.34E-2</v>
      </c>
    </row>
    <row r="704" spans="1:7" x14ac:dyDescent="0.3">
      <c r="A704" s="2">
        <v>44067</v>
      </c>
      <c r="B704">
        <v>51.47</v>
      </c>
      <c r="C704">
        <v>51.48</v>
      </c>
      <c r="D704">
        <v>52.02</v>
      </c>
      <c r="E704">
        <v>50.78</v>
      </c>
      <c r="F704" t="s">
        <v>11096</v>
      </c>
      <c r="G704">
        <v>-4.7999999999999996E-3</v>
      </c>
    </row>
    <row r="705" spans="1:7" x14ac:dyDescent="0.3">
      <c r="A705" s="2">
        <v>44064</v>
      </c>
      <c r="B705">
        <v>51.72</v>
      </c>
      <c r="C705">
        <v>51.59</v>
      </c>
      <c r="D705">
        <v>52.12</v>
      </c>
      <c r="E705">
        <v>50.56</v>
      </c>
      <c r="F705" t="s">
        <v>11097</v>
      </c>
      <c r="G705">
        <v>1E-3</v>
      </c>
    </row>
    <row r="706" spans="1:7" x14ac:dyDescent="0.3">
      <c r="A706" s="2">
        <v>44063</v>
      </c>
      <c r="B706">
        <v>51.67</v>
      </c>
      <c r="C706">
        <v>51.82</v>
      </c>
      <c r="D706">
        <v>52.74</v>
      </c>
      <c r="E706">
        <v>51.32</v>
      </c>
      <c r="F706" t="s">
        <v>11098</v>
      </c>
      <c r="G706">
        <v>-4.4000000000000003E-3</v>
      </c>
    </row>
    <row r="707" spans="1:7" x14ac:dyDescent="0.3">
      <c r="A707" s="2">
        <v>44062</v>
      </c>
      <c r="B707">
        <v>51.9</v>
      </c>
      <c r="C707">
        <v>51.84</v>
      </c>
      <c r="D707">
        <v>52.76</v>
      </c>
      <c r="E707">
        <v>51.8</v>
      </c>
      <c r="F707" t="s">
        <v>11099</v>
      </c>
      <c r="G707">
        <v>-1.9E-3</v>
      </c>
    </row>
    <row r="708" spans="1:7" x14ac:dyDescent="0.3">
      <c r="A708" s="2">
        <v>44061</v>
      </c>
      <c r="B708">
        <v>52</v>
      </c>
      <c r="C708">
        <v>51.73</v>
      </c>
      <c r="D708">
        <v>52.95</v>
      </c>
      <c r="E708">
        <v>51.65</v>
      </c>
      <c r="F708" t="s">
        <v>11100</v>
      </c>
      <c r="G708">
        <v>-2.8999999999999998E-3</v>
      </c>
    </row>
    <row r="709" spans="1:7" x14ac:dyDescent="0.3">
      <c r="A709" s="2">
        <v>44060</v>
      </c>
      <c r="B709">
        <v>52.15</v>
      </c>
      <c r="C709">
        <v>52.58</v>
      </c>
      <c r="D709">
        <v>52.72</v>
      </c>
      <c r="E709">
        <v>52.1</v>
      </c>
      <c r="F709" t="s">
        <v>8349</v>
      </c>
      <c r="G709">
        <v>4.0000000000000001E-3</v>
      </c>
    </row>
    <row r="710" spans="1:7" x14ac:dyDescent="0.3">
      <c r="A710" s="2">
        <v>44057</v>
      </c>
      <c r="B710">
        <v>51.94</v>
      </c>
      <c r="C710">
        <v>52.62</v>
      </c>
      <c r="D710">
        <v>52.98</v>
      </c>
      <c r="E710">
        <v>51.76</v>
      </c>
      <c r="F710" t="s">
        <v>11101</v>
      </c>
      <c r="G710">
        <v>-2.29E-2</v>
      </c>
    </row>
    <row r="711" spans="1:7" x14ac:dyDescent="0.3">
      <c r="A711" s="2">
        <v>44056</v>
      </c>
      <c r="B711">
        <v>53.16</v>
      </c>
      <c r="C711">
        <v>53.18</v>
      </c>
      <c r="D711">
        <v>53.96</v>
      </c>
      <c r="E711">
        <v>52.92</v>
      </c>
      <c r="F711" t="s">
        <v>11102</v>
      </c>
      <c r="G711">
        <v>-1.01E-2</v>
      </c>
    </row>
    <row r="712" spans="1:7" x14ac:dyDescent="0.3">
      <c r="A712" s="2">
        <v>44055</v>
      </c>
      <c r="B712">
        <v>53.7</v>
      </c>
      <c r="C712">
        <v>53.43</v>
      </c>
      <c r="D712">
        <v>54.08</v>
      </c>
      <c r="E712">
        <v>53.32</v>
      </c>
      <c r="F712" t="s">
        <v>11103</v>
      </c>
      <c r="G712">
        <v>-2.0000000000000001E-4</v>
      </c>
    </row>
    <row r="713" spans="1:7" x14ac:dyDescent="0.3">
      <c r="A713" s="2">
        <v>44054</v>
      </c>
      <c r="B713">
        <v>53.71</v>
      </c>
      <c r="C713">
        <v>52.92</v>
      </c>
      <c r="D713">
        <v>54.18</v>
      </c>
      <c r="E713">
        <v>52.02</v>
      </c>
      <c r="F713" t="s">
        <v>11104</v>
      </c>
      <c r="G713">
        <v>4.41E-2</v>
      </c>
    </row>
    <row r="714" spans="1:7" x14ac:dyDescent="0.3">
      <c r="A714" s="2">
        <v>44053</v>
      </c>
      <c r="B714">
        <v>51.44</v>
      </c>
      <c r="C714">
        <v>52.18</v>
      </c>
      <c r="D714">
        <v>52.42</v>
      </c>
      <c r="E714">
        <v>51.32</v>
      </c>
      <c r="F714" t="s">
        <v>11105</v>
      </c>
      <c r="G714">
        <v>-8.8999999999999999E-3</v>
      </c>
    </row>
    <row r="715" spans="1:7" x14ac:dyDescent="0.3">
      <c r="A715" s="2">
        <v>44050</v>
      </c>
      <c r="B715">
        <v>51.9</v>
      </c>
      <c r="C715">
        <v>51.6</v>
      </c>
      <c r="D715">
        <v>52.44</v>
      </c>
      <c r="E715">
        <v>51.22</v>
      </c>
      <c r="F715" t="s">
        <v>11106</v>
      </c>
      <c r="G715">
        <v>-1.6299999999999999E-2</v>
      </c>
    </row>
    <row r="716" spans="1:7" x14ac:dyDescent="0.3">
      <c r="A716" s="2">
        <v>44049</v>
      </c>
      <c r="B716">
        <v>52.76</v>
      </c>
      <c r="C716">
        <v>52.96</v>
      </c>
      <c r="D716">
        <v>53.66</v>
      </c>
      <c r="E716">
        <v>51.84</v>
      </c>
      <c r="F716" t="s">
        <v>11107</v>
      </c>
      <c r="G716">
        <v>-1.6999999999999999E-3</v>
      </c>
    </row>
    <row r="717" spans="1:7" x14ac:dyDescent="0.3">
      <c r="A717" s="2">
        <v>44048</v>
      </c>
      <c r="B717">
        <v>52.85</v>
      </c>
      <c r="C717">
        <v>52.34</v>
      </c>
      <c r="D717">
        <v>53.46</v>
      </c>
      <c r="E717">
        <v>52.24</v>
      </c>
      <c r="F717" t="s">
        <v>11108</v>
      </c>
      <c r="G717">
        <v>1.4E-2</v>
      </c>
    </row>
    <row r="718" spans="1:7" x14ac:dyDescent="0.3">
      <c r="A718" s="2">
        <v>44047</v>
      </c>
      <c r="B718">
        <v>52.12</v>
      </c>
      <c r="C718">
        <v>51.4</v>
      </c>
      <c r="D718">
        <v>52.3</v>
      </c>
      <c r="E718">
        <v>50.64</v>
      </c>
      <c r="F718" t="s">
        <v>10791</v>
      </c>
      <c r="G718">
        <v>2.1600000000000001E-2</v>
      </c>
    </row>
    <row r="719" spans="1:7" x14ac:dyDescent="0.3">
      <c r="A719" s="2">
        <v>44046</v>
      </c>
      <c r="B719">
        <v>51.02</v>
      </c>
      <c r="C719">
        <v>48.55</v>
      </c>
      <c r="D719">
        <v>51.28</v>
      </c>
      <c r="E719">
        <v>48.27</v>
      </c>
      <c r="F719" t="s">
        <v>11109</v>
      </c>
      <c r="G719">
        <v>4.02E-2</v>
      </c>
    </row>
    <row r="720" spans="1:7" x14ac:dyDescent="0.3">
      <c r="A720" s="2">
        <v>44043</v>
      </c>
      <c r="B720">
        <v>49.05</v>
      </c>
      <c r="C720">
        <v>49.9</v>
      </c>
      <c r="D720">
        <v>49.91</v>
      </c>
      <c r="E720">
        <v>48.09</v>
      </c>
      <c r="F720" t="s">
        <v>11110</v>
      </c>
      <c r="G720">
        <v>-2.41E-2</v>
      </c>
    </row>
    <row r="721" spans="1:7" x14ac:dyDescent="0.3">
      <c r="A721" s="2">
        <v>44042</v>
      </c>
      <c r="B721">
        <v>50.26</v>
      </c>
      <c r="C721">
        <v>51.28</v>
      </c>
      <c r="D721">
        <v>52.34</v>
      </c>
      <c r="E721">
        <v>48.72</v>
      </c>
      <c r="F721" t="s">
        <v>11077</v>
      </c>
      <c r="G721">
        <v>-3.7499999999999999E-2</v>
      </c>
    </row>
    <row r="722" spans="1:7" x14ac:dyDescent="0.3">
      <c r="A722" s="2">
        <v>44041</v>
      </c>
      <c r="B722">
        <v>52.22</v>
      </c>
      <c r="C722">
        <v>53</v>
      </c>
      <c r="D722">
        <v>53.06</v>
      </c>
      <c r="E722">
        <v>51.82</v>
      </c>
      <c r="F722" t="s">
        <v>11111</v>
      </c>
      <c r="G722">
        <v>-1.32E-2</v>
      </c>
    </row>
    <row r="723" spans="1:7" x14ac:dyDescent="0.3">
      <c r="A723" s="2">
        <v>44040</v>
      </c>
      <c r="B723">
        <v>52.92</v>
      </c>
      <c r="C723">
        <v>53.22</v>
      </c>
      <c r="D723">
        <v>53.98</v>
      </c>
      <c r="E723">
        <v>52.6</v>
      </c>
      <c r="F723" t="s">
        <v>11112</v>
      </c>
      <c r="G723">
        <v>-5.3E-3</v>
      </c>
    </row>
    <row r="724" spans="1:7" x14ac:dyDescent="0.3">
      <c r="A724" s="2">
        <v>44039</v>
      </c>
      <c r="B724">
        <v>53.2</v>
      </c>
      <c r="C724">
        <v>53.84</v>
      </c>
      <c r="D724">
        <v>53.88</v>
      </c>
      <c r="E724">
        <v>52.98</v>
      </c>
      <c r="F724" t="s">
        <v>11113</v>
      </c>
      <c r="G724">
        <v>-1.6799999999999999E-2</v>
      </c>
    </row>
    <row r="725" spans="1:7" x14ac:dyDescent="0.3">
      <c r="A725" s="2">
        <v>44036</v>
      </c>
      <c r="B725">
        <v>54.11</v>
      </c>
      <c r="C725">
        <v>54.2</v>
      </c>
      <c r="D725">
        <v>55.08</v>
      </c>
      <c r="E725">
        <v>53.38</v>
      </c>
      <c r="F725" t="s">
        <v>11114</v>
      </c>
      <c r="G725">
        <v>-2.1499999999999998E-2</v>
      </c>
    </row>
    <row r="726" spans="1:7" x14ac:dyDescent="0.3">
      <c r="A726" s="2">
        <v>44035</v>
      </c>
      <c r="B726">
        <v>55.3</v>
      </c>
      <c r="C726">
        <v>54.87</v>
      </c>
      <c r="D726">
        <v>55.74</v>
      </c>
      <c r="E726">
        <v>54.58</v>
      </c>
      <c r="F726" t="s">
        <v>10798</v>
      </c>
      <c r="G726">
        <v>2.8500000000000001E-2</v>
      </c>
    </row>
    <row r="727" spans="1:7" x14ac:dyDescent="0.3">
      <c r="A727" s="2">
        <v>44034</v>
      </c>
      <c r="B727">
        <v>53.77</v>
      </c>
      <c r="C727">
        <v>54.84</v>
      </c>
      <c r="D727">
        <v>55</v>
      </c>
      <c r="E727">
        <v>53.64</v>
      </c>
      <c r="F727" t="s">
        <v>11115</v>
      </c>
      <c r="G727">
        <v>-2.3099999999999999E-2</v>
      </c>
    </row>
    <row r="728" spans="1:7" x14ac:dyDescent="0.3">
      <c r="A728" s="2">
        <v>44033</v>
      </c>
      <c r="B728">
        <v>55.04</v>
      </c>
      <c r="C728">
        <v>54.62</v>
      </c>
      <c r="D728">
        <v>56.02</v>
      </c>
      <c r="E728">
        <v>54.04</v>
      </c>
      <c r="F728" t="s">
        <v>11116</v>
      </c>
      <c r="G728">
        <v>2.1499999999999998E-2</v>
      </c>
    </row>
    <row r="729" spans="1:7" x14ac:dyDescent="0.3">
      <c r="A729" s="2">
        <v>44032</v>
      </c>
      <c r="B729">
        <v>53.88</v>
      </c>
      <c r="C729">
        <v>53.74</v>
      </c>
      <c r="D729">
        <v>54.34</v>
      </c>
      <c r="E729">
        <v>53.46</v>
      </c>
      <c r="F729" t="s">
        <v>11117</v>
      </c>
      <c r="G729">
        <v>-1.6199999999999999E-2</v>
      </c>
    </row>
    <row r="730" spans="1:7" x14ac:dyDescent="0.3">
      <c r="A730" s="2">
        <v>44029</v>
      </c>
      <c r="B730">
        <v>54.77</v>
      </c>
      <c r="C730">
        <v>54.64</v>
      </c>
      <c r="D730">
        <v>55.05</v>
      </c>
      <c r="E730">
        <v>53.76</v>
      </c>
      <c r="F730" t="s">
        <v>11118</v>
      </c>
      <c r="G730">
        <v>1.5599999999999999E-2</v>
      </c>
    </row>
    <row r="731" spans="1:7" x14ac:dyDescent="0.3">
      <c r="A731" s="2">
        <v>44028</v>
      </c>
      <c r="B731">
        <v>53.93</v>
      </c>
      <c r="C731">
        <v>54.48</v>
      </c>
      <c r="D731">
        <v>54.62</v>
      </c>
      <c r="E731">
        <v>53.42</v>
      </c>
      <c r="F731" t="s">
        <v>11119</v>
      </c>
      <c r="G731">
        <v>-9.7000000000000003E-3</v>
      </c>
    </row>
    <row r="732" spans="1:7" x14ac:dyDescent="0.3">
      <c r="A732" s="2">
        <v>44027</v>
      </c>
      <c r="B732">
        <v>54.46</v>
      </c>
      <c r="C732">
        <v>54.1</v>
      </c>
      <c r="D732">
        <v>54.8</v>
      </c>
      <c r="E732">
        <v>53.24</v>
      </c>
      <c r="F732" t="s">
        <v>11120</v>
      </c>
      <c r="G732">
        <v>2.5000000000000001E-2</v>
      </c>
    </row>
    <row r="733" spans="1:7" x14ac:dyDescent="0.3">
      <c r="A733" s="2">
        <v>44026</v>
      </c>
      <c r="B733">
        <v>53.13</v>
      </c>
      <c r="C733">
        <v>53.6</v>
      </c>
      <c r="D733">
        <v>54.2</v>
      </c>
      <c r="E733">
        <v>52.86</v>
      </c>
      <c r="F733" t="s">
        <v>11121</v>
      </c>
      <c r="G733">
        <v>-2.8899999999999999E-2</v>
      </c>
    </row>
    <row r="734" spans="1:7" x14ac:dyDescent="0.3">
      <c r="A734" s="2">
        <v>44025</v>
      </c>
      <c r="B734">
        <v>54.71</v>
      </c>
      <c r="C734">
        <v>54.58</v>
      </c>
      <c r="D734">
        <v>55.02</v>
      </c>
      <c r="E734">
        <v>53.54</v>
      </c>
      <c r="F734" t="s">
        <v>11122</v>
      </c>
      <c r="G734">
        <v>1.7100000000000001E-2</v>
      </c>
    </row>
    <row r="735" spans="1:7" x14ac:dyDescent="0.3">
      <c r="A735" s="2">
        <v>44022</v>
      </c>
      <c r="B735">
        <v>53.79</v>
      </c>
      <c r="C735">
        <v>51.65</v>
      </c>
      <c r="D735">
        <v>54.06</v>
      </c>
      <c r="E735">
        <v>51.5</v>
      </c>
      <c r="F735" t="s">
        <v>11123</v>
      </c>
      <c r="G735">
        <v>1.9300000000000001E-2</v>
      </c>
    </row>
    <row r="736" spans="1:7" x14ac:dyDescent="0.3">
      <c r="A736" s="2">
        <v>44021</v>
      </c>
      <c r="B736">
        <v>52.77</v>
      </c>
      <c r="C736">
        <v>52.33</v>
      </c>
      <c r="D736">
        <v>52.96</v>
      </c>
      <c r="E736">
        <v>51.82</v>
      </c>
      <c r="F736" t="s">
        <v>11124</v>
      </c>
      <c r="G736">
        <v>3.0000000000000001E-3</v>
      </c>
    </row>
    <row r="737" spans="1:7" x14ac:dyDescent="0.3">
      <c r="A737" s="2">
        <v>44020</v>
      </c>
      <c r="B737">
        <v>52.61</v>
      </c>
      <c r="C737">
        <v>52.72</v>
      </c>
      <c r="D737">
        <v>53.18</v>
      </c>
      <c r="E737">
        <v>51.82</v>
      </c>
      <c r="F737" t="s">
        <v>11125</v>
      </c>
      <c r="G737">
        <v>-1.5699999999999999E-2</v>
      </c>
    </row>
    <row r="738" spans="1:7" x14ac:dyDescent="0.3">
      <c r="A738" s="2">
        <v>44019</v>
      </c>
      <c r="B738">
        <v>53.45</v>
      </c>
      <c r="C738">
        <v>52.76</v>
      </c>
      <c r="D738">
        <v>53.7</v>
      </c>
      <c r="E738">
        <v>52.52</v>
      </c>
      <c r="F738" t="s">
        <v>11126</v>
      </c>
      <c r="G738">
        <v>6.4000000000000003E-3</v>
      </c>
    </row>
    <row r="739" spans="1:7" x14ac:dyDescent="0.3">
      <c r="A739" s="2">
        <v>44018</v>
      </c>
      <c r="B739">
        <v>53.11</v>
      </c>
      <c r="C739">
        <v>53.82</v>
      </c>
      <c r="D739">
        <v>54.3</v>
      </c>
      <c r="E739">
        <v>52.42</v>
      </c>
      <c r="F739" t="s">
        <v>11127</v>
      </c>
      <c r="G739">
        <v>1.12E-2</v>
      </c>
    </row>
    <row r="740" spans="1:7" x14ac:dyDescent="0.3">
      <c r="A740" s="2">
        <v>44015</v>
      </c>
      <c r="B740">
        <v>52.52</v>
      </c>
      <c r="C740">
        <v>53.38</v>
      </c>
      <c r="D740">
        <v>53.52</v>
      </c>
      <c r="E740">
        <v>52.06</v>
      </c>
      <c r="F740" t="s">
        <v>11128</v>
      </c>
      <c r="G740">
        <v>5.0000000000000001E-3</v>
      </c>
    </row>
    <row r="741" spans="1:7" x14ac:dyDescent="0.3">
      <c r="A741" s="2">
        <v>44014</v>
      </c>
      <c r="B741">
        <v>52.26</v>
      </c>
      <c r="C741">
        <v>51.88</v>
      </c>
      <c r="D741">
        <v>53.3</v>
      </c>
      <c r="E741">
        <v>51.62</v>
      </c>
      <c r="F741" t="s">
        <v>11129</v>
      </c>
      <c r="G741">
        <v>6.7000000000000002E-3</v>
      </c>
    </row>
    <row r="742" spans="1:7" x14ac:dyDescent="0.3">
      <c r="A742" s="2">
        <v>44013</v>
      </c>
      <c r="B742">
        <v>51.91</v>
      </c>
      <c r="C742">
        <v>50.64</v>
      </c>
      <c r="D742">
        <v>52.32</v>
      </c>
      <c r="E742">
        <v>50.38</v>
      </c>
      <c r="F742" t="s">
        <v>11130</v>
      </c>
      <c r="G742">
        <v>1.9E-2</v>
      </c>
    </row>
    <row r="743" spans="1:7" x14ac:dyDescent="0.3">
      <c r="A743" s="2">
        <v>44012</v>
      </c>
      <c r="B743">
        <v>50.94</v>
      </c>
      <c r="C743">
        <v>52.09</v>
      </c>
      <c r="D743">
        <v>52.09</v>
      </c>
      <c r="E743">
        <v>49.99</v>
      </c>
      <c r="F743" t="s">
        <v>11131</v>
      </c>
      <c r="G743">
        <v>-3.5000000000000001E-3</v>
      </c>
    </row>
    <row r="744" spans="1:7" x14ac:dyDescent="0.3">
      <c r="A744" s="2">
        <v>44011</v>
      </c>
      <c r="B744">
        <v>51.12</v>
      </c>
      <c r="C744">
        <v>50.25</v>
      </c>
      <c r="D744">
        <v>51.44</v>
      </c>
      <c r="E744">
        <v>49.94</v>
      </c>
      <c r="F744" t="s">
        <v>11132</v>
      </c>
      <c r="G744">
        <v>-6.0000000000000001E-3</v>
      </c>
    </row>
    <row r="745" spans="1:7" x14ac:dyDescent="0.3">
      <c r="A745" s="2">
        <v>44008</v>
      </c>
      <c r="B745">
        <v>51.43</v>
      </c>
      <c r="C745">
        <v>50.56</v>
      </c>
      <c r="D745">
        <v>51.98</v>
      </c>
      <c r="E745">
        <v>50.1</v>
      </c>
      <c r="F745" t="s">
        <v>11133</v>
      </c>
      <c r="G745">
        <v>4.8099999999999997E-2</v>
      </c>
    </row>
    <row r="746" spans="1:7" x14ac:dyDescent="0.3">
      <c r="A746" s="2">
        <v>44007</v>
      </c>
      <c r="B746">
        <v>49.07</v>
      </c>
      <c r="C746">
        <v>49.5</v>
      </c>
      <c r="D746">
        <v>50.7</v>
      </c>
      <c r="E746">
        <v>48.55</v>
      </c>
      <c r="F746" t="s">
        <v>11134</v>
      </c>
      <c r="G746">
        <v>-3.4200000000000001E-2</v>
      </c>
    </row>
    <row r="747" spans="1:7" x14ac:dyDescent="0.3">
      <c r="A747" s="2">
        <v>44006</v>
      </c>
      <c r="B747">
        <v>50.81</v>
      </c>
      <c r="C747">
        <v>52.28</v>
      </c>
      <c r="D747">
        <v>53.02</v>
      </c>
      <c r="E747">
        <v>49.18</v>
      </c>
      <c r="F747" t="s">
        <v>11135</v>
      </c>
      <c r="G747">
        <v>-3.3099999999999997E-2</v>
      </c>
    </row>
    <row r="748" spans="1:7" x14ac:dyDescent="0.3">
      <c r="A748" s="2">
        <v>44005</v>
      </c>
      <c r="B748">
        <v>52.55</v>
      </c>
      <c r="C748">
        <v>51.74</v>
      </c>
      <c r="D748">
        <v>53.1</v>
      </c>
      <c r="E748">
        <v>50.92</v>
      </c>
      <c r="F748" t="s">
        <v>11136</v>
      </c>
      <c r="G748">
        <v>2.64E-2</v>
      </c>
    </row>
    <row r="749" spans="1:7" x14ac:dyDescent="0.3">
      <c r="A749" s="2">
        <v>44004</v>
      </c>
      <c r="B749">
        <v>51.2</v>
      </c>
      <c r="C749">
        <v>50.76</v>
      </c>
      <c r="D749">
        <v>51.68</v>
      </c>
      <c r="E749">
        <v>50.12</v>
      </c>
      <c r="F749" t="s">
        <v>11137</v>
      </c>
      <c r="G749">
        <v>-1.4800000000000001E-2</v>
      </c>
    </row>
    <row r="750" spans="1:7" x14ac:dyDescent="0.3">
      <c r="A750" s="2">
        <v>44001</v>
      </c>
      <c r="B750">
        <v>51.97</v>
      </c>
      <c r="C750">
        <v>51.68</v>
      </c>
      <c r="D750">
        <v>52.48</v>
      </c>
      <c r="E750">
        <v>49.99</v>
      </c>
      <c r="F750" t="s">
        <v>11138</v>
      </c>
      <c r="G750">
        <v>1.15E-2</v>
      </c>
    </row>
    <row r="751" spans="1:7" x14ac:dyDescent="0.3">
      <c r="A751" s="2">
        <v>44000</v>
      </c>
      <c r="B751">
        <v>51.38</v>
      </c>
      <c r="C751">
        <v>51.2</v>
      </c>
      <c r="D751">
        <v>52.3</v>
      </c>
      <c r="E751">
        <v>50.94</v>
      </c>
      <c r="F751" t="s">
        <v>11139</v>
      </c>
      <c r="G751">
        <v>-1.29E-2</v>
      </c>
    </row>
    <row r="752" spans="1:7" x14ac:dyDescent="0.3">
      <c r="A752" s="2">
        <v>43999</v>
      </c>
      <c r="B752">
        <v>52.05</v>
      </c>
      <c r="C752">
        <v>52.23</v>
      </c>
      <c r="D752">
        <v>52.35</v>
      </c>
      <c r="E752">
        <v>50.56</v>
      </c>
      <c r="F752" t="s">
        <v>11140</v>
      </c>
      <c r="G752">
        <v>1.15E-2</v>
      </c>
    </row>
    <row r="753" spans="1:7" x14ac:dyDescent="0.3">
      <c r="A753" s="2">
        <v>43998</v>
      </c>
      <c r="B753">
        <v>51.46</v>
      </c>
      <c r="C753">
        <v>52.48</v>
      </c>
      <c r="D753">
        <v>52.56</v>
      </c>
      <c r="E753">
        <v>50.74</v>
      </c>
      <c r="F753" t="s">
        <v>11141</v>
      </c>
      <c r="G753">
        <v>3.1899999999999998E-2</v>
      </c>
    </row>
    <row r="754" spans="1:7" x14ac:dyDescent="0.3">
      <c r="A754" s="2">
        <v>43997</v>
      </c>
      <c r="B754">
        <v>49.87</v>
      </c>
      <c r="C754">
        <v>48.47</v>
      </c>
      <c r="D754">
        <v>51.26</v>
      </c>
      <c r="E754">
        <v>48.19</v>
      </c>
      <c r="F754" t="s">
        <v>11142</v>
      </c>
      <c r="G754">
        <v>-1.5599999999999999E-2</v>
      </c>
    </row>
    <row r="755" spans="1:7" x14ac:dyDescent="0.3">
      <c r="A755" s="2">
        <v>43994</v>
      </c>
      <c r="B755">
        <v>50.66</v>
      </c>
      <c r="C755">
        <v>48.84</v>
      </c>
      <c r="D755">
        <v>51.12</v>
      </c>
      <c r="E755">
        <v>48.39</v>
      </c>
      <c r="F755" t="s">
        <v>11143</v>
      </c>
      <c r="G755">
        <v>2.2200000000000001E-2</v>
      </c>
    </row>
    <row r="756" spans="1:7" x14ac:dyDescent="0.3">
      <c r="A756" s="2">
        <v>43993</v>
      </c>
      <c r="B756">
        <v>49.56</v>
      </c>
      <c r="C756">
        <v>51.68</v>
      </c>
      <c r="D756">
        <v>53.02</v>
      </c>
      <c r="E756">
        <v>49.01</v>
      </c>
      <c r="F756" t="s">
        <v>11144</v>
      </c>
      <c r="G756">
        <v>-6.1499999999999999E-2</v>
      </c>
    </row>
    <row r="757" spans="1:7" x14ac:dyDescent="0.3">
      <c r="A757" s="2">
        <v>43992</v>
      </c>
      <c r="B757">
        <v>52.81</v>
      </c>
      <c r="C757">
        <v>53.97</v>
      </c>
      <c r="D757">
        <v>54.4</v>
      </c>
      <c r="E757">
        <v>52</v>
      </c>
      <c r="F757" t="s">
        <v>11145</v>
      </c>
      <c r="G757">
        <v>-1.8599999999999998E-2</v>
      </c>
    </row>
    <row r="758" spans="1:7" x14ac:dyDescent="0.3">
      <c r="A758" s="2">
        <v>43991</v>
      </c>
      <c r="B758">
        <v>53.81</v>
      </c>
      <c r="C758">
        <v>56</v>
      </c>
      <c r="D758">
        <v>56</v>
      </c>
      <c r="E758">
        <v>52.2</v>
      </c>
      <c r="F758" t="s">
        <v>11146</v>
      </c>
      <c r="G758">
        <v>-4.7399999999999998E-2</v>
      </c>
    </row>
    <row r="759" spans="1:7" x14ac:dyDescent="0.3">
      <c r="A759" s="2">
        <v>43990</v>
      </c>
      <c r="B759">
        <v>56.49</v>
      </c>
      <c r="C759">
        <v>55.58</v>
      </c>
      <c r="D759">
        <v>57.28</v>
      </c>
      <c r="E759">
        <v>55.16</v>
      </c>
      <c r="F759" t="s">
        <v>11147</v>
      </c>
      <c r="G759">
        <v>4.8099999999999997E-2</v>
      </c>
    </row>
    <row r="760" spans="1:7" x14ac:dyDescent="0.3">
      <c r="A760" s="2">
        <v>43987</v>
      </c>
      <c r="B760">
        <v>53.9</v>
      </c>
      <c r="C760">
        <v>53.06</v>
      </c>
      <c r="D760">
        <v>55.16</v>
      </c>
      <c r="E760">
        <v>52.04</v>
      </c>
      <c r="F760" t="s">
        <v>11148</v>
      </c>
      <c r="G760">
        <v>2.3900000000000001E-2</v>
      </c>
    </row>
    <row r="761" spans="1:7" x14ac:dyDescent="0.3">
      <c r="A761" s="2">
        <v>43986</v>
      </c>
      <c r="B761">
        <v>52.64</v>
      </c>
      <c r="C761">
        <v>51</v>
      </c>
      <c r="D761">
        <v>53.14</v>
      </c>
      <c r="E761">
        <v>50.78</v>
      </c>
      <c r="F761" t="s">
        <v>11149</v>
      </c>
      <c r="G761">
        <v>3.3999999999999998E-3</v>
      </c>
    </row>
    <row r="762" spans="1:7" x14ac:dyDescent="0.3">
      <c r="A762" s="2">
        <v>43985</v>
      </c>
      <c r="B762">
        <v>52.46</v>
      </c>
      <c r="C762">
        <v>51.68</v>
      </c>
      <c r="D762">
        <v>52.7</v>
      </c>
      <c r="E762">
        <v>50.86</v>
      </c>
      <c r="F762" t="s">
        <v>11150</v>
      </c>
      <c r="G762">
        <v>1.0800000000000001E-2</v>
      </c>
    </row>
    <row r="763" spans="1:7" x14ac:dyDescent="0.3">
      <c r="A763" s="2">
        <v>43984</v>
      </c>
      <c r="B763">
        <v>51.9</v>
      </c>
      <c r="C763">
        <v>50.38</v>
      </c>
      <c r="D763">
        <v>52.5</v>
      </c>
      <c r="E763">
        <v>48.91</v>
      </c>
      <c r="F763" t="s">
        <v>11151</v>
      </c>
      <c r="G763">
        <v>5.7200000000000001E-2</v>
      </c>
    </row>
    <row r="764" spans="1:7" x14ac:dyDescent="0.3">
      <c r="A764" s="2">
        <v>43980</v>
      </c>
      <c r="B764">
        <v>49.09</v>
      </c>
      <c r="C764">
        <v>49.18</v>
      </c>
      <c r="D764">
        <v>50.78</v>
      </c>
      <c r="E764">
        <v>48.62</v>
      </c>
      <c r="F764" t="s">
        <v>11152</v>
      </c>
      <c r="G764">
        <v>-1.11E-2</v>
      </c>
    </row>
    <row r="765" spans="1:7" x14ac:dyDescent="0.3">
      <c r="A765" s="2">
        <v>43979</v>
      </c>
      <c r="B765">
        <v>49.64</v>
      </c>
      <c r="C765">
        <v>51.89</v>
      </c>
      <c r="D765">
        <v>51.96</v>
      </c>
      <c r="E765">
        <v>49.07</v>
      </c>
      <c r="F765" t="s">
        <v>11153</v>
      </c>
      <c r="G765">
        <v>-2.5499999999999998E-2</v>
      </c>
    </row>
    <row r="766" spans="1:7" x14ac:dyDescent="0.3">
      <c r="A766" s="2">
        <v>43978</v>
      </c>
      <c r="B766">
        <v>50.94</v>
      </c>
      <c r="C766">
        <v>49.35</v>
      </c>
      <c r="D766">
        <v>52.26</v>
      </c>
      <c r="E766">
        <v>49.24</v>
      </c>
      <c r="F766" t="s">
        <v>11154</v>
      </c>
      <c r="G766">
        <v>4.36E-2</v>
      </c>
    </row>
    <row r="767" spans="1:7" x14ac:dyDescent="0.3">
      <c r="A767" s="2">
        <v>43977</v>
      </c>
      <c r="B767">
        <v>48.81</v>
      </c>
      <c r="C767">
        <v>47.8</v>
      </c>
      <c r="D767">
        <v>49.5</v>
      </c>
      <c r="E767">
        <v>47.4</v>
      </c>
      <c r="F767" t="s">
        <v>11155</v>
      </c>
      <c r="G767">
        <v>5.4199999999999998E-2</v>
      </c>
    </row>
    <row r="768" spans="1:7" x14ac:dyDescent="0.3">
      <c r="A768" s="2">
        <v>43976</v>
      </c>
      <c r="B768">
        <v>46.3</v>
      </c>
      <c r="C768">
        <v>46.91</v>
      </c>
      <c r="D768">
        <v>47.29</v>
      </c>
      <c r="E768">
        <v>46.23</v>
      </c>
      <c r="F768" t="s">
        <v>11156</v>
      </c>
      <c r="G768">
        <v>3.3E-3</v>
      </c>
    </row>
    <row r="769" spans="1:7" x14ac:dyDescent="0.3">
      <c r="A769" s="2">
        <v>43973</v>
      </c>
      <c r="B769">
        <v>46.15</v>
      </c>
      <c r="C769">
        <v>45.08</v>
      </c>
      <c r="D769">
        <v>47.52</v>
      </c>
      <c r="E769">
        <v>44.76</v>
      </c>
      <c r="F769" t="s">
        <v>11157</v>
      </c>
      <c r="G769">
        <v>-2.8E-3</v>
      </c>
    </row>
    <row r="770" spans="1:7" x14ac:dyDescent="0.3">
      <c r="A770" s="2">
        <v>43972</v>
      </c>
      <c r="B770">
        <v>46.28</v>
      </c>
      <c r="C770">
        <v>45.39</v>
      </c>
      <c r="D770">
        <v>47.04</v>
      </c>
      <c r="E770">
        <v>45.33</v>
      </c>
      <c r="F770" t="s">
        <v>11158</v>
      </c>
      <c r="G770">
        <v>1.2699999999999999E-2</v>
      </c>
    </row>
    <row r="771" spans="1:7" x14ac:dyDescent="0.3">
      <c r="A771" s="2">
        <v>43971</v>
      </c>
      <c r="B771">
        <v>45.7</v>
      </c>
      <c r="C771">
        <v>44.93</v>
      </c>
      <c r="D771">
        <v>46.63</v>
      </c>
      <c r="E771">
        <v>44.26</v>
      </c>
      <c r="F771" t="s">
        <v>11159</v>
      </c>
      <c r="G771">
        <v>9.7000000000000003E-3</v>
      </c>
    </row>
    <row r="772" spans="1:7" x14ac:dyDescent="0.3">
      <c r="A772" s="2">
        <v>43970</v>
      </c>
      <c r="B772">
        <v>45.26</v>
      </c>
      <c r="C772">
        <v>45.92</v>
      </c>
      <c r="D772">
        <v>46.49</v>
      </c>
      <c r="E772">
        <v>44.56</v>
      </c>
      <c r="F772" t="s">
        <v>11160</v>
      </c>
      <c r="G772">
        <v>2.0000000000000001E-4</v>
      </c>
    </row>
    <row r="773" spans="1:7" x14ac:dyDescent="0.3">
      <c r="A773" s="2">
        <v>43969</v>
      </c>
      <c r="B773">
        <v>45.25</v>
      </c>
      <c r="C773">
        <v>44.05</v>
      </c>
      <c r="D773">
        <v>45.79</v>
      </c>
      <c r="E773">
        <v>42.47</v>
      </c>
      <c r="F773" t="s">
        <v>11161</v>
      </c>
      <c r="G773">
        <v>8.1000000000000003E-2</v>
      </c>
    </row>
    <row r="774" spans="1:7" x14ac:dyDescent="0.3">
      <c r="A774" s="2">
        <v>43966</v>
      </c>
      <c r="B774">
        <v>41.86</v>
      </c>
      <c r="C774">
        <v>42.2</v>
      </c>
      <c r="D774">
        <v>43.08</v>
      </c>
      <c r="E774">
        <v>41.25</v>
      </c>
      <c r="F774" t="s">
        <v>11162</v>
      </c>
      <c r="G774">
        <v>1.55E-2</v>
      </c>
    </row>
    <row r="775" spans="1:7" x14ac:dyDescent="0.3">
      <c r="A775" s="2">
        <v>43965</v>
      </c>
      <c r="B775">
        <v>41.22</v>
      </c>
      <c r="C775">
        <v>43</v>
      </c>
      <c r="D775">
        <v>43</v>
      </c>
      <c r="E775">
        <v>39.549999999999997</v>
      </c>
      <c r="F775" t="s">
        <v>11163</v>
      </c>
      <c r="G775">
        <v>-7.2499999999999995E-2</v>
      </c>
    </row>
    <row r="776" spans="1:7" x14ac:dyDescent="0.3">
      <c r="A776" s="2">
        <v>43964</v>
      </c>
      <c r="B776">
        <v>44.44</v>
      </c>
      <c r="C776">
        <v>45.49</v>
      </c>
      <c r="D776">
        <v>46.29</v>
      </c>
      <c r="E776">
        <v>42.49</v>
      </c>
      <c r="F776" t="s">
        <v>11164</v>
      </c>
      <c r="G776">
        <v>-3.2000000000000001E-2</v>
      </c>
    </row>
    <row r="777" spans="1:7" x14ac:dyDescent="0.3">
      <c r="A777" s="2">
        <v>43963</v>
      </c>
      <c r="B777">
        <v>45.91</v>
      </c>
      <c r="C777">
        <v>46.01</v>
      </c>
      <c r="D777">
        <v>46.74</v>
      </c>
      <c r="E777">
        <v>45.71</v>
      </c>
      <c r="F777" t="s">
        <v>11165</v>
      </c>
      <c r="G777">
        <v>-1.6299999999999999E-2</v>
      </c>
    </row>
    <row r="778" spans="1:7" x14ac:dyDescent="0.3">
      <c r="A778" s="2">
        <v>43962</v>
      </c>
      <c r="B778">
        <v>46.67</v>
      </c>
      <c r="C778">
        <v>47.04</v>
      </c>
      <c r="D778">
        <v>47.79</v>
      </c>
      <c r="E778">
        <v>45.89</v>
      </c>
      <c r="F778" t="s">
        <v>11166</v>
      </c>
      <c r="G778">
        <v>-4.3E-3</v>
      </c>
    </row>
    <row r="779" spans="1:7" x14ac:dyDescent="0.3">
      <c r="A779" s="2">
        <v>43959</v>
      </c>
      <c r="B779">
        <v>46.87</v>
      </c>
      <c r="C779">
        <v>46.81</v>
      </c>
      <c r="D779">
        <v>47.27</v>
      </c>
      <c r="E779">
        <v>45.99</v>
      </c>
      <c r="F779" t="s">
        <v>11167</v>
      </c>
      <c r="G779">
        <v>4.3E-3</v>
      </c>
    </row>
    <row r="780" spans="1:7" x14ac:dyDescent="0.3">
      <c r="A780" s="2">
        <v>43958</v>
      </c>
      <c r="B780">
        <v>46.67</v>
      </c>
      <c r="C780">
        <v>45.85</v>
      </c>
      <c r="D780">
        <v>47.1</v>
      </c>
      <c r="E780">
        <v>45.31</v>
      </c>
      <c r="F780" t="s">
        <v>11168</v>
      </c>
      <c r="G780">
        <v>1.9199999999999998E-2</v>
      </c>
    </row>
    <row r="781" spans="1:7" x14ac:dyDescent="0.3">
      <c r="A781" s="2">
        <v>43957</v>
      </c>
      <c r="B781">
        <v>45.79</v>
      </c>
      <c r="C781">
        <v>45.64</v>
      </c>
      <c r="D781">
        <v>46.27</v>
      </c>
      <c r="E781">
        <v>45.27</v>
      </c>
      <c r="F781" t="s">
        <v>11169</v>
      </c>
      <c r="G781">
        <v>1.78E-2</v>
      </c>
    </row>
    <row r="782" spans="1:7" x14ac:dyDescent="0.3">
      <c r="A782" s="2">
        <v>43956</v>
      </c>
      <c r="B782">
        <v>44.99</v>
      </c>
      <c r="C782">
        <v>44.66</v>
      </c>
      <c r="D782">
        <v>45.72</v>
      </c>
      <c r="E782">
        <v>43.64</v>
      </c>
      <c r="F782" t="s">
        <v>11170</v>
      </c>
      <c r="G782">
        <v>2.53E-2</v>
      </c>
    </row>
    <row r="783" spans="1:7" x14ac:dyDescent="0.3">
      <c r="A783" s="2">
        <v>43955</v>
      </c>
      <c r="B783">
        <v>43.88</v>
      </c>
      <c r="C783">
        <v>44.55</v>
      </c>
      <c r="D783">
        <v>46.03</v>
      </c>
      <c r="E783">
        <v>43.3</v>
      </c>
      <c r="F783" t="s">
        <v>11171</v>
      </c>
      <c r="G783">
        <v>-5.7200000000000001E-2</v>
      </c>
    </row>
    <row r="784" spans="1:7" x14ac:dyDescent="0.3">
      <c r="A784" s="2">
        <v>43951</v>
      </c>
      <c r="B784">
        <v>46.54</v>
      </c>
      <c r="C784">
        <v>48.3</v>
      </c>
      <c r="D784">
        <v>48.95</v>
      </c>
      <c r="E784">
        <v>45.11</v>
      </c>
      <c r="F784" t="s">
        <v>11172</v>
      </c>
      <c r="G784">
        <v>-1.7100000000000001E-2</v>
      </c>
    </row>
    <row r="785" spans="1:7" x14ac:dyDescent="0.3">
      <c r="A785" s="2">
        <v>43950</v>
      </c>
      <c r="B785">
        <v>47.35</v>
      </c>
      <c r="C785">
        <v>45</v>
      </c>
      <c r="D785">
        <v>48.41</v>
      </c>
      <c r="E785">
        <v>44.82</v>
      </c>
      <c r="F785" t="s">
        <v>11173</v>
      </c>
      <c r="G785">
        <v>7.0099999999999996E-2</v>
      </c>
    </row>
    <row r="786" spans="1:7" x14ac:dyDescent="0.3">
      <c r="A786" s="2">
        <v>43949</v>
      </c>
      <c r="B786">
        <v>44.25</v>
      </c>
      <c r="C786">
        <v>43.71</v>
      </c>
      <c r="D786">
        <v>45.82</v>
      </c>
      <c r="E786">
        <v>43.53</v>
      </c>
      <c r="F786" t="s">
        <v>11174</v>
      </c>
      <c r="G786">
        <v>2.5000000000000001E-2</v>
      </c>
    </row>
    <row r="787" spans="1:7" x14ac:dyDescent="0.3">
      <c r="A787" s="2">
        <v>43948</v>
      </c>
      <c r="B787">
        <v>43.17</v>
      </c>
      <c r="C787">
        <v>43.16</v>
      </c>
      <c r="D787">
        <v>43.59</v>
      </c>
      <c r="E787">
        <v>42.2</v>
      </c>
      <c r="F787" t="s">
        <v>11175</v>
      </c>
      <c r="G787">
        <v>4.0500000000000001E-2</v>
      </c>
    </row>
    <row r="788" spans="1:7" x14ac:dyDescent="0.3">
      <c r="A788" s="2">
        <v>43945</v>
      </c>
      <c r="B788">
        <v>41.49</v>
      </c>
      <c r="C788">
        <v>41.93</v>
      </c>
      <c r="D788">
        <v>43.96</v>
      </c>
      <c r="E788">
        <v>41.46</v>
      </c>
      <c r="F788" t="s">
        <v>11176</v>
      </c>
      <c r="G788">
        <v>0</v>
      </c>
    </row>
    <row r="789" spans="1:7" x14ac:dyDescent="0.3">
      <c r="A789" s="2">
        <v>43944</v>
      </c>
      <c r="B789">
        <v>41.49</v>
      </c>
      <c r="C789">
        <v>41.86</v>
      </c>
      <c r="D789">
        <v>43.96</v>
      </c>
      <c r="E789">
        <v>41.49</v>
      </c>
      <c r="F789" t="s">
        <v>11177</v>
      </c>
      <c r="G789">
        <v>5.3E-3</v>
      </c>
    </row>
    <row r="790" spans="1:7" x14ac:dyDescent="0.3">
      <c r="A790" s="2">
        <v>43943</v>
      </c>
      <c r="B790">
        <v>41.27</v>
      </c>
      <c r="C790">
        <v>41.19</v>
      </c>
      <c r="D790">
        <v>41.88</v>
      </c>
      <c r="E790">
        <v>40.799999999999997</v>
      </c>
      <c r="F790" t="s">
        <v>11178</v>
      </c>
      <c r="G790">
        <v>3.5999999999999999E-3</v>
      </c>
    </row>
    <row r="791" spans="1:7" x14ac:dyDescent="0.3">
      <c r="A791" s="2">
        <v>43942</v>
      </c>
      <c r="B791">
        <v>41.12</v>
      </c>
      <c r="C791">
        <v>42.71</v>
      </c>
      <c r="D791">
        <v>43.66</v>
      </c>
      <c r="E791">
        <v>40.92</v>
      </c>
      <c r="F791" t="s">
        <v>11179</v>
      </c>
      <c r="G791">
        <v>-5.6000000000000001E-2</v>
      </c>
    </row>
    <row r="792" spans="1:7" x14ac:dyDescent="0.3">
      <c r="A792" s="2">
        <v>43941</v>
      </c>
      <c r="B792">
        <v>43.56</v>
      </c>
      <c r="C792">
        <v>43.22</v>
      </c>
      <c r="D792">
        <v>44.51</v>
      </c>
      <c r="E792">
        <v>42.73</v>
      </c>
      <c r="F792" t="s">
        <v>11180</v>
      </c>
      <c r="G792">
        <v>-8.3999999999999995E-3</v>
      </c>
    </row>
    <row r="793" spans="1:7" x14ac:dyDescent="0.3">
      <c r="A793" s="2">
        <v>43938</v>
      </c>
      <c r="B793">
        <v>43.93</v>
      </c>
      <c r="C793">
        <v>43.54</v>
      </c>
      <c r="D793">
        <v>44.33</v>
      </c>
      <c r="E793">
        <v>41.91</v>
      </c>
      <c r="F793" t="s">
        <v>11181</v>
      </c>
      <c r="G793">
        <v>3.2199999999999999E-2</v>
      </c>
    </row>
    <row r="794" spans="1:7" x14ac:dyDescent="0.3">
      <c r="A794" s="2">
        <v>43937</v>
      </c>
      <c r="B794">
        <v>42.56</v>
      </c>
      <c r="C794">
        <v>43.1</v>
      </c>
      <c r="D794">
        <v>43.15</v>
      </c>
      <c r="E794">
        <v>41.64</v>
      </c>
      <c r="F794" t="s">
        <v>11182</v>
      </c>
      <c r="G794">
        <v>3.3E-3</v>
      </c>
    </row>
    <row r="795" spans="1:7" x14ac:dyDescent="0.3">
      <c r="A795" s="2">
        <v>43936</v>
      </c>
      <c r="B795">
        <v>42.42</v>
      </c>
      <c r="C795">
        <v>43.82</v>
      </c>
      <c r="D795">
        <v>44.88</v>
      </c>
      <c r="E795">
        <v>41.89</v>
      </c>
      <c r="F795" t="s">
        <v>11183</v>
      </c>
      <c r="G795">
        <v>-6.25E-2</v>
      </c>
    </row>
    <row r="796" spans="1:7" x14ac:dyDescent="0.3">
      <c r="A796" s="2">
        <v>43935</v>
      </c>
      <c r="B796">
        <v>45.25</v>
      </c>
      <c r="C796">
        <v>46.04</v>
      </c>
      <c r="D796">
        <v>47.96</v>
      </c>
      <c r="E796">
        <v>44.25</v>
      </c>
      <c r="F796" t="s">
        <v>11184</v>
      </c>
      <c r="G796">
        <v>2.5600000000000001E-2</v>
      </c>
    </row>
    <row r="797" spans="1:7" x14ac:dyDescent="0.3">
      <c r="A797" s="2">
        <v>43930</v>
      </c>
      <c r="B797">
        <v>44.12</v>
      </c>
      <c r="C797">
        <v>43.79</v>
      </c>
      <c r="D797">
        <v>45.73</v>
      </c>
      <c r="E797">
        <v>42.53</v>
      </c>
      <c r="F797" t="s">
        <v>11185</v>
      </c>
      <c r="G797">
        <v>5.8000000000000003E-2</v>
      </c>
    </row>
    <row r="798" spans="1:7" x14ac:dyDescent="0.3">
      <c r="A798" s="2">
        <v>43929</v>
      </c>
      <c r="B798">
        <v>41.7</v>
      </c>
      <c r="C798">
        <v>41.1</v>
      </c>
      <c r="D798">
        <v>43.29</v>
      </c>
      <c r="E798">
        <v>40.659999999999997</v>
      </c>
      <c r="F798" t="s">
        <v>11186</v>
      </c>
      <c r="G798">
        <v>1.12E-2</v>
      </c>
    </row>
    <row r="799" spans="1:7" x14ac:dyDescent="0.3">
      <c r="A799" s="2">
        <v>43928</v>
      </c>
      <c r="B799">
        <v>41.24</v>
      </c>
      <c r="C799">
        <v>43.2</v>
      </c>
      <c r="D799">
        <v>43.28</v>
      </c>
      <c r="E799">
        <v>40.299999999999997</v>
      </c>
      <c r="F799" t="s">
        <v>11187</v>
      </c>
      <c r="G799">
        <v>3.4599999999999999E-2</v>
      </c>
    </row>
    <row r="800" spans="1:7" x14ac:dyDescent="0.3">
      <c r="A800" s="2">
        <v>43927</v>
      </c>
      <c r="B800">
        <v>39.86</v>
      </c>
      <c r="C800">
        <v>37.36</v>
      </c>
      <c r="D800">
        <v>40.72</v>
      </c>
      <c r="E800">
        <v>35.44</v>
      </c>
      <c r="F800" t="s">
        <v>11188</v>
      </c>
      <c r="G800">
        <v>0.1075</v>
      </c>
    </row>
    <row r="801" spans="1:7" x14ac:dyDescent="0.3">
      <c r="A801" s="2">
        <v>43924</v>
      </c>
      <c r="B801">
        <v>35.99</v>
      </c>
      <c r="C801">
        <v>36.04</v>
      </c>
      <c r="D801">
        <v>36.64</v>
      </c>
      <c r="E801">
        <v>35.44</v>
      </c>
      <c r="F801" t="s">
        <v>11189</v>
      </c>
      <c r="G801">
        <v>-2.81E-2</v>
      </c>
    </row>
    <row r="802" spans="1:7" x14ac:dyDescent="0.3">
      <c r="A802" s="2">
        <v>43923</v>
      </c>
      <c r="B802">
        <v>37.03</v>
      </c>
      <c r="C802">
        <v>36.44</v>
      </c>
      <c r="D802">
        <v>37.56</v>
      </c>
      <c r="E802">
        <v>35.79</v>
      </c>
      <c r="F802" t="s">
        <v>11190</v>
      </c>
      <c r="G802">
        <v>-1.1000000000000001E-3</v>
      </c>
    </row>
    <row r="803" spans="1:7" x14ac:dyDescent="0.3">
      <c r="A803" s="2">
        <v>43922</v>
      </c>
      <c r="B803">
        <v>37.07</v>
      </c>
      <c r="C803">
        <v>37</v>
      </c>
      <c r="D803">
        <v>38.68</v>
      </c>
      <c r="E803">
        <v>36.51</v>
      </c>
      <c r="F803" t="s">
        <v>10694</v>
      </c>
      <c r="G803">
        <v>-4.0399999999999998E-2</v>
      </c>
    </row>
    <row r="804" spans="1:7" x14ac:dyDescent="0.3">
      <c r="A804" s="2">
        <v>43921</v>
      </c>
      <c r="B804">
        <v>38.630000000000003</v>
      </c>
      <c r="C804">
        <v>38.619999999999997</v>
      </c>
      <c r="D804">
        <v>39.130000000000003</v>
      </c>
      <c r="E804">
        <v>37.56</v>
      </c>
      <c r="F804" t="s">
        <v>11191</v>
      </c>
      <c r="G804">
        <v>5.1400000000000001E-2</v>
      </c>
    </row>
    <row r="805" spans="1:7" x14ac:dyDescent="0.3">
      <c r="A805" s="2">
        <v>43920</v>
      </c>
      <c r="B805">
        <v>36.74</v>
      </c>
      <c r="C805">
        <v>37.28</v>
      </c>
      <c r="D805">
        <v>37.92</v>
      </c>
      <c r="E805">
        <v>35.909999999999997</v>
      </c>
      <c r="F805" t="s">
        <v>11192</v>
      </c>
      <c r="G805">
        <v>-6.13E-2</v>
      </c>
    </row>
    <row r="806" spans="1:7" x14ac:dyDescent="0.3">
      <c r="A806" s="2">
        <v>43917</v>
      </c>
      <c r="B806">
        <v>39.14</v>
      </c>
      <c r="C806">
        <v>40</v>
      </c>
      <c r="D806">
        <v>40.79</v>
      </c>
      <c r="E806">
        <v>37.71</v>
      </c>
      <c r="F806" t="s">
        <v>11193</v>
      </c>
      <c r="G806">
        <v>0</v>
      </c>
    </row>
    <row r="807" spans="1:7" x14ac:dyDescent="0.3">
      <c r="A807" s="2">
        <v>43916</v>
      </c>
      <c r="B807">
        <v>39.14</v>
      </c>
      <c r="C807">
        <v>39.590000000000003</v>
      </c>
      <c r="D807">
        <v>40.79</v>
      </c>
      <c r="E807">
        <v>38.07</v>
      </c>
      <c r="F807" t="s">
        <v>11194</v>
      </c>
      <c r="G807">
        <v>-5.1000000000000004E-3</v>
      </c>
    </row>
    <row r="808" spans="1:7" x14ac:dyDescent="0.3">
      <c r="A808" s="2">
        <v>43915</v>
      </c>
      <c r="B808">
        <v>39.340000000000003</v>
      </c>
      <c r="C808">
        <v>39.96</v>
      </c>
      <c r="D808">
        <v>41.43</v>
      </c>
      <c r="E808">
        <v>37.29</v>
      </c>
      <c r="F808" t="s">
        <v>11195</v>
      </c>
      <c r="G808">
        <v>6.7900000000000002E-2</v>
      </c>
    </row>
    <row r="809" spans="1:7" x14ac:dyDescent="0.3">
      <c r="A809" s="2">
        <v>43914</v>
      </c>
      <c r="B809">
        <v>36.840000000000003</v>
      </c>
      <c r="C809">
        <v>34.1</v>
      </c>
      <c r="D809">
        <v>37.85</v>
      </c>
      <c r="E809">
        <v>32.46</v>
      </c>
      <c r="F809" t="s">
        <v>11196</v>
      </c>
      <c r="G809">
        <v>0.16139999999999999</v>
      </c>
    </row>
    <row r="810" spans="1:7" x14ac:dyDescent="0.3">
      <c r="A810" s="2">
        <v>43913</v>
      </c>
      <c r="B810">
        <v>31.72</v>
      </c>
      <c r="C810">
        <v>32.4</v>
      </c>
      <c r="D810">
        <v>33.700000000000003</v>
      </c>
      <c r="E810">
        <v>31.25</v>
      </c>
      <c r="F810" t="s">
        <v>11197</v>
      </c>
      <c r="G810">
        <v>-4.5199999999999997E-2</v>
      </c>
    </row>
    <row r="811" spans="1:7" x14ac:dyDescent="0.3">
      <c r="A811" s="2">
        <v>43910</v>
      </c>
      <c r="B811">
        <v>33.22</v>
      </c>
      <c r="C811">
        <v>31.5</v>
      </c>
      <c r="D811">
        <v>34.25</v>
      </c>
      <c r="E811">
        <v>30.27</v>
      </c>
      <c r="F811" t="s">
        <v>11198</v>
      </c>
      <c r="G811">
        <v>0.1114</v>
      </c>
    </row>
    <row r="812" spans="1:7" x14ac:dyDescent="0.3">
      <c r="A812" s="2">
        <v>43909</v>
      </c>
      <c r="B812">
        <v>29.89</v>
      </c>
      <c r="C812">
        <v>29.31</v>
      </c>
      <c r="D812">
        <v>31.56</v>
      </c>
      <c r="E812">
        <v>28.37</v>
      </c>
      <c r="F812" t="s">
        <v>11199</v>
      </c>
      <c r="G812">
        <v>-3.1099999999999999E-2</v>
      </c>
    </row>
    <row r="813" spans="1:7" x14ac:dyDescent="0.3">
      <c r="A813" s="2">
        <v>43908</v>
      </c>
      <c r="B813">
        <v>30.85</v>
      </c>
      <c r="C813">
        <v>34.049999999999997</v>
      </c>
      <c r="D813">
        <v>35.64</v>
      </c>
      <c r="E813">
        <v>29.94</v>
      </c>
      <c r="F813" t="s">
        <v>11200</v>
      </c>
      <c r="G813">
        <v>-0.1283</v>
      </c>
    </row>
    <row r="814" spans="1:7" x14ac:dyDescent="0.3">
      <c r="A814" s="2">
        <v>43907</v>
      </c>
      <c r="B814">
        <v>35.39</v>
      </c>
      <c r="C814">
        <v>37.58</v>
      </c>
      <c r="D814">
        <v>37.58</v>
      </c>
      <c r="E814">
        <v>33.65</v>
      </c>
      <c r="F814" t="s">
        <v>11201</v>
      </c>
      <c r="G814">
        <v>-1.23E-2</v>
      </c>
    </row>
    <row r="815" spans="1:7" x14ac:dyDescent="0.3">
      <c r="A815" s="2">
        <v>43906</v>
      </c>
      <c r="B815">
        <v>35.83</v>
      </c>
      <c r="C815">
        <v>37.4</v>
      </c>
      <c r="D815">
        <v>39.67</v>
      </c>
      <c r="E815">
        <v>33.81</v>
      </c>
      <c r="F815" t="s">
        <v>11202</v>
      </c>
      <c r="G815">
        <v>-0.13930000000000001</v>
      </c>
    </row>
    <row r="816" spans="1:7" x14ac:dyDescent="0.3">
      <c r="A816" s="2">
        <v>43903</v>
      </c>
      <c r="B816">
        <v>41.63</v>
      </c>
      <c r="C816">
        <v>41.97</v>
      </c>
      <c r="D816">
        <v>43.87</v>
      </c>
      <c r="E816">
        <v>38.71</v>
      </c>
      <c r="F816" t="s">
        <v>11203</v>
      </c>
      <c r="G816">
        <v>1.6999999999999999E-3</v>
      </c>
    </row>
    <row r="817" spans="1:7" x14ac:dyDescent="0.3">
      <c r="A817" s="2">
        <v>43902</v>
      </c>
      <c r="B817">
        <v>41.56</v>
      </c>
      <c r="C817">
        <v>45.68</v>
      </c>
      <c r="D817">
        <v>46.03</v>
      </c>
      <c r="E817">
        <v>40.08</v>
      </c>
      <c r="F817" t="s">
        <v>11204</v>
      </c>
      <c r="G817">
        <v>-0.1525</v>
      </c>
    </row>
    <row r="818" spans="1:7" x14ac:dyDescent="0.3">
      <c r="A818" s="2">
        <v>43901</v>
      </c>
      <c r="B818">
        <v>49.04</v>
      </c>
      <c r="C818">
        <v>50</v>
      </c>
      <c r="D818">
        <v>50.82</v>
      </c>
      <c r="E818">
        <v>48.33</v>
      </c>
      <c r="F818" t="s">
        <v>11205</v>
      </c>
      <c r="G818">
        <v>-2.3900000000000001E-2</v>
      </c>
    </row>
    <row r="819" spans="1:7" x14ac:dyDescent="0.3">
      <c r="A819" s="2">
        <v>43900</v>
      </c>
      <c r="B819">
        <v>50.24</v>
      </c>
      <c r="C819">
        <v>49.82</v>
      </c>
      <c r="D819">
        <v>52.88</v>
      </c>
      <c r="E819">
        <v>49.26</v>
      </c>
      <c r="F819" t="s">
        <v>11206</v>
      </c>
      <c r="G819">
        <v>-3.09E-2</v>
      </c>
    </row>
    <row r="820" spans="1:7" x14ac:dyDescent="0.3">
      <c r="A820" s="2">
        <v>43899</v>
      </c>
      <c r="B820">
        <v>51.84</v>
      </c>
      <c r="C820">
        <v>50.36</v>
      </c>
      <c r="D820">
        <v>51.92</v>
      </c>
      <c r="E820">
        <v>49.52</v>
      </c>
      <c r="F820" t="s">
        <v>11207</v>
      </c>
      <c r="G820">
        <v>-4.99E-2</v>
      </c>
    </row>
    <row r="821" spans="1:7" x14ac:dyDescent="0.3">
      <c r="A821" s="2">
        <v>43896</v>
      </c>
      <c r="B821">
        <v>54.56</v>
      </c>
      <c r="C821">
        <v>54.84</v>
      </c>
      <c r="D821">
        <v>55.48</v>
      </c>
      <c r="E821">
        <v>53.76</v>
      </c>
      <c r="F821" t="s">
        <v>11208</v>
      </c>
      <c r="G821">
        <v>-3.7100000000000001E-2</v>
      </c>
    </row>
    <row r="822" spans="1:7" x14ac:dyDescent="0.3">
      <c r="A822" s="2">
        <v>43895</v>
      </c>
      <c r="B822">
        <v>56.66</v>
      </c>
      <c r="C822">
        <v>57.88</v>
      </c>
      <c r="D822">
        <v>57.88</v>
      </c>
      <c r="E822">
        <v>55.86</v>
      </c>
      <c r="F822" t="s">
        <v>11209</v>
      </c>
      <c r="G822">
        <v>-1.77E-2</v>
      </c>
    </row>
    <row r="823" spans="1:7" x14ac:dyDescent="0.3">
      <c r="A823" s="2">
        <v>43894</v>
      </c>
      <c r="B823">
        <v>57.68</v>
      </c>
      <c r="C823">
        <v>56.88</v>
      </c>
      <c r="D823">
        <v>58.22</v>
      </c>
      <c r="E823">
        <v>56.88</v>
      </c>
      <c r="F823" t="s">
        <v>11210</v>
      </c>
      <c r="G823">
        <v>1.12E-2</v>
      </c>
    </row>
    <row r="824" spans="1:7" x14ac:dyDescent="0.3">
      <c r="A824" s="2">
        <v>43893</v>
      </c>
      <c r="B824">
        <v>57.04</v>
      </c>
      <c r="C824">
        <v>57.08</v>
      </c>
      <c r="D824">
        <v>58.8</v>
      </c>
      <c r="E824">
        <v>56.76</v>
      </c>
      <c r="F824" t="s">
        <v>11211</v>
      </c>
      <c r="G824">
        <v>7.1000000000000004E-3</v>
      </c>
    </row>
    <row r="825" spans="1:7" x14ac:dyDescent="0.3">
      <c r="A825" s="2">
        <v>43892</v>
      </c>
      <c r="B825">
        <v>56.64</v>
      </c>
      <c r="C825">
        <v>57.62</v>
      </c>
      <c r="D825">
        <v>58.1</v>
      </c>
      <c r="E825">
        <v>55.8</v>
      </c>
      <c r="F825" t="s">
        <v>11212</v>
      </c>
      <c r="G825">
        <v>2.35E-2</v>
      </c>
    </row>
    <row r="826" spans="1:7" x14ac:dyDescent="0.3">
      <c r="A826" s="2">
        <v>43889</v>
      </c>
      <c r="B826">
        <v>55.34</v>
      </c>
      <c r="C826">
        <v>55</v>
      </c>
      <c r="D826">
        <v>56.64</v>
      </c>
      <c r="E826">
        <v>53.56</v>
      </c>
      <c r="F826" t="s">
        <v>11213</v>
      </c>
      <c r="G826">
        <v>-2.93E-2</v>
      </c>
    </row>
    <row r="827" spans="1:7" x14ac:dyDescent="0.3">
      <c r="A827" s="2">
        <v>43888</v>
      </c>
      <c r="B827">
        <v>57.01</v>
      </c>
      <c r="C827">
        <v>58.04</v>
      </c>
      <c r="D827">
        <v>58.18</v>
      </c>
      <c r="E827">
        <v>56.32</v>
      </c>
      <c r="F827" t="s">
        <v>11214</v>
      </c>
      <c r="G827">
        <v>-2.8299999999999999E-2</v>
      </c>
    </row>
    <row r="828" spans="1:7" x14ac:dyDescent="0.3">
      <c r="A828" s="2">
        <v>43887</v>
      </c>
      <c r="B828">
        <v>58.67</v>
      </c>
      <c r="C828">
        <v>57.87</v>
      </c>
      <c r="D828">
        <v>59.66</v>
      </c>
      <c r="E828">
        <v>57.22</v>
      </c>
      <c r="F828" t="s">
        <v>11215</v>
      </c>
      <c r="G828">
        <v>-6.4000000000000003E-3</v>
      </c>
    </row>
    <row r="829" spans="1:7" x14ac:dyDescent="0.3">
      <c r="A829" s="2">
        <v>43886</v>
      </c>
      <c r="B829">
        <v>59.05</v>
      </c>
      <c r="C829">
        <v>60.26</v>
      </c>
      <c r="D829">
        <v>60.26</v>
      </c>
      <c r="E829">
        <v>58.6</v>
      </c>
      <c r="F829" t="s">
        <v>10590</v>
      </c>
      <c r="G829">
        <v>-1.9300000000000001E-2</v>
      </c>
    </row>
    <row r="830" spans="1:7" x14ac:dyDescent="0.3">
      <c r="A830" s="2">
        <v>43885</v>
      </c>
      <c r="B830">
        <v>60.21</v>
      </c>
      <c r="C830">
        <v>61.18</v>
      </c>
      <c r="D830">
        <v>61.18</v>
      </c>
      <c r="E830">
        <v>59.22</v>
      </c>
      <c r="F830" t="s">
        <v>11216</v>
      </c>
      <c r="G830">
        <v>-5.2299999999999999E-2</v>
      </c>
    </row>
    <row r="831" spans="1:7" x14ac:dyDescent="0.3">
      <c r="A831" s="2">
        <v>43882</v>
      </c>
      <c r="B831">
        <v>63.53</v>
      </c>
      <c r="C831">
        <v>63.44</v>
      </c>
      <c r="D831">
        <v>64.36</v>
      </c>
      <c r="E831">
        <v>62.92</v>
      </c>
      <c r="F831" t="s">
        <v>11217</v>
      </c>
      <c r="G831">
        <v>-1.2699999999999999E-2</v>
      </c>
    </row>
    <row r="832" spans="1:7" x14ac:dyDescent="0.3">
      <c r="A832" s="2">
        <v>43881</v>
      </c>
      <c r="B832">
        <v>64.349999999999994</v>
      </c>
      <c r="C832">
        <v>64.81</v>
      </c>
      <c r="D832">
        <v>65.540000000000006</v>
      </c>
      <c r="E832">
        <v>64.349999999999994</v>
      </c>
      <c r="F832" t="s">
        <v>11218</v>
      </c>
      <c r="G832">
        <v>-4.4999999999999997E-3</v>
      </c>
    </row>
    <row r="833" spans="1:7" x14ac:dyDescent="0.3">
      <c r="A833" s="2">
        <v>43880</v>
      </c>
      <c r="B833">
        <v>64.64</v>
      </c>
      <c r="C833">
        <v>64.22</v>
      </c>
      <c r="D833">
        <v>65.010000000000005</v>
      </c>
      <c r="E833">
        <v>64.150000000000006</v>
      </c>
      <c r="F833" t="s">
        <v>11219</v>
      </c>
      <c r="G833">
        <v>3.7000000000000002E-3</v>
      </c>
    </row>
    <row r="834" spans="1:7" x14ac:dyDescent="0.3">
      <c r="A834" s="2">
        <v>43879</v>
      </c>
      <c r="B834">
        <v>64.400000000000006</v>
      </c>
      <c r="C834">
        <v>64.44</v>
      </c>
      <c r="D834">
        <v>65.44</v>
      </c>
      <c r="E834">
        <v>63.76</v>
      </c>
      <c r="F834" t="s">
        <v>11220</v>
      </c>
      <c r="G834">
        <v>-1.9300000000000001E-2</v>
      </c>
    </row>
    <row r="835" spans="1:7" x14ac:dyDescent="0.3">
      <c r="A835" s="2">
        <v>43878</v>
      </c>
      <c r="B835">
        <v>65.67</v>
      </c>
      <c r="C835">
        <v>65.72</v>
      </c>
      <c r="D835">
        <v>66.12</v>
      </c>
      <c r="E835">
        <v>65</v>
      </c>
      <c r="F835" t="s">
        <v>11221</v>
      </c>
      <c r="G835">
        <v>7.1999999999999998E-3</v>
      </c>
    </row>
    <row r="836" spans="1:7" x14ac:dyDescent="0.3">
      <c r="A836" s="2">
        <v>43875</v>
      </c>
      <c r="B836">
        <v>65.2</v>
      </c>
      <c r="C836">
        <v>65.989999999999995</v>
      </c>
      <c r="D836">
        <v>66.23</v>
      </c>
      <c r="E836">
        <v>64.760000000000005</v>
      </c>
      <c r="F836" t="s">
        <v>11222</v>
      </c>
      <c r="G836">
        <v>-4.0000000000000001E-3</v>
      </c>
    </row>
    <row r="837" spans="1:7" x14ac:dyDescent="0.3">
      <c r="A837" s="2">
        <v>43874</v>
      </c>
      <c r="B837">
        <v>65.459999999999994</v>
      </c>
      <c r="C837">
        <v>65.12</v>
      </c>
      <c r="D837">
        <v>65.739999999999995</v>
      </c>
      <c r="E837">
        <v>64.56</v>
      </c>
      <c r="F837" t="s">
        <v>11223</v>
      </c>
      <c r="G837">
        <v>-8.0000000000000004E-4</v>
      </c>
    </row>
    <row r="838" spans="1:7" x14ac:dyDescent="0.3">
      <c r="A838" s="2">
        <v>43873</v>
      </c>
      <c r="B838">
        <v>65.510000000000005</v>
      </c>
      <c r="C838">
        <v>63.69</v>
      </c>
      <c r="D838">
        <v>65.959999999999994</v>
      </c>
      <c r="E838">
        <v>63.4</v>
      </c>
      <c r="F838" t="s">
        <v>11224</v>
      </c>
      <c r="G838">
        <v>3.49E-2</v>
      </c>
    </row>
    <row r="839" spans="1:7" x14ac:dyDescent="0.3">
      <c r="A839" s="2">
        <v>43872</v>
      </c>
      <c r="B839">
        <v>63.3</v>
      </c>
      <c r="C839">
        <v>63.32</v>
      </c>
      <c r="D839">
        <v>64.16</v>
      </c>
      <c r="E839">
        <v>62.54</v>
      </c>
      <c r="F839" t="s">
        <v>11225</v>
      </c>
      <c r="G839">
        <v>1.0200000000000001E-2</v>
      </c>
    </row>
    <row r="840" spans="1:7" x14ac:dyDescent="0.3">
      <c r="A840" s="2">
        <v>43871</v>
      </c>
      <c r="B840">
        <v>62.66</v>
      </c>
      <c r="C840">
        <v>63.44</v>
      </c>
      <c r="D840">
        <v>63.48</v>
      </c>
      <c r="E840">
        <v>62.24</v>
      </c>
      <c r="F840" t="s">
        <v>11226</v>
      </c>
      <c r="G840">
        <v>-1.38E-2</v>
      </c>
    </row>
    <row r="841" spans="1:7" x14ac:dyDescent="0.3">
      <c r="A841" s="2">
        <v>43868</v>
      </c>
      <c r="B841">
        <v>63.54</v>
      </c>
      <c r="C841">
        <v>64.040000000000006</v>
      </c>
      <c r="D841">
        <v>64.459999999999994</v>
      </c>
      <c r="E841">
        <v>62.8</v>
      </c>
      <c r="F841" t="s">
        <v>3353</v>
      </c>
      <c r="G841">
        <v>-1.44E-2</v>
      </c>
    </row>
    <row r="842" spans="1:7" x14ac:dyDescent="0.3">
      <c r="A842" s="2">
        <v>43867</v>
      </c>
      <c r="B842">
        <v>64.47</v>
      </c>
      <c r="C842">
        <v>64.87</v>
      </c>
      <c r="D842">
        <v>65.12</v>
      </c>
      <c r="E842">
        <v>64.28</v>
      </c>
      <c r="F842" t="s">
        <v>11227</v>
      </c>
      <c r="G842">
        <v>3.7000000000000002E-3</v>
      </c>
    </row>
    <row r="843" spans="1:7" x14ac:dyDescent="0.3">
      <c r="A843" s="2">
        <v>43866</v>
      </c>
      <c r="B843">
        <v>64.23</v>
      </c>
      <c r="C843">
        <v>63.06</v>
      </c>
      <c r="D843">
        <v>64.739999999999995</v>
      </c>
      <c r="E843">
        <v>62.82</v>
      </c>
      <c r="F843" t="s">
        <v>11228</v>
      </c>
      <c r="G843">
        <v>1.9199999999999998E-2</v>
      </c>
    </row>
    <row r="844" spans="1:7" x14ac:dyDescent="0.3">
      <c r="A844" s="2">
        <v>43865</v>
      </c>
      <c r="B844">
        <v>63.02</v>
      </c>
      <c r="C844">
        <v>61.56</v>
      </c>
      <c r="D844">
        <v>63.18</v>
      </c>
      <c r="E844">
        <v>61.52</v>
      </c>
      <c r="F844" t="s">
        <v>11229</v>
      </c>
      <c r="G844">
        <v>2.6700000000000002E-2</v>
      </c>
    </row>
    <row r="845" spans="1:7" x14ac:dyDescent="0.3">
      <c r="A845" s="2">
        <v>43864</v>
      </c>
      <c r="B845">
        <v>61.38</v>
      </c>
      <c r="C845">
        <v>61.22</v>
      </c>
      <c r="D845">
        <v>61.8</v>
      </c>
      <c r="E845">
        <v>60.86</v>
      </c>
      <c r="F845" t="s">
        <v>11230</v>
      </c>
      <c r="G845">
        <v>2.8E-3</v>
      </c>
    </row>
    <row r="846" spans="1:7" x14ac:dyDescent="0.3">
      <c r="A846" s="2">
        <v>43861</v>
      </c>
      <c r="B846">
        <v>61.21</v>
      </c>
      <c r="C846">
        <v>61.34</v>
      </c>
      <c r="D846">
        <v>62.33</v>
      </c>
      <c r="E846">
        <v>61.12</v>
      </c>
      <c r="F846" t="s">
        <v>11231</v>
      </c>
      <c r="G846">
        <v>-1.6500000000000001E-2</v>
      </c>
    </row>
    <row r="847" spans="1:7" x14ac:dyDescent="0.3">
      <c r="A847" s="2">
        <v>43860</v>
      </c>
      <c r="B847">
        <v>62.24</v>
      </c>
      <c r="C847">
        <v>62.76</v>
      </c>
      <c r="D847">
        <v>63.62</v>
      </c>
      <c r="E847">
        <v>61.84</v>
      </c>
      <c r="F847" t="s">
        <v>11232</v>
      </c>
      <c r="G847">
        <v>-2.5399999999999999E-2</v>
      </c>
    </row>
    <row r="848" spans="1:7" x14ac:dyDescent="0.3">
      <c r="A848" s="2">
        <v>43859</v>
      </c>
      <c r="B848">
        <v>63.86</v>
      </c>
      <c r="C848">
        <v>64.239999999999995</v>
      </c>
      <c r="D848">
        <v>64.86</v>
      </c>
      <c r="E848">
        <v>63.62</v>
      </c>
      <c r="F848" t="s">
        <v>11233</v>
      </c>
      <c r="G848">
        <v>-3.7000000000000002E-3</v>
      </c>
    </row>
    <row r="849" spans="1:7" x14ac:dyDescent="0.3">
      <c r="A849" s="2">
        <v>43858</v>
      </c>
      <c r="B849">
        <v>64.099999999999994</v>
      </c>
      <c r="C849">
        <v>64.62</v>
      </c>
      <c r="D849">
        <v>64.62</v>
      </c>
      <c r="E849">
        <v>63.58</v>
      </c>
      <c r="F849" t="s">
        <v>11234</v>
      </c>
      <c r="G849">
        <v>-5.0000000000000001E-3</v>
      </c>
    </row>
    <row r="850" spans="1:7" x14ac:dyDescent="0.3">
      <c r="A850" s="2">
        <v>43857</v>
      </c>
      <c r="B850">
        <v>64.42</v>
      </c>
      <c r="C850">
        <v>65.319999999999993</v>
      </c>
      <c r="D850">
        <v>65.739999999999995</v>
      </c>
      <c r="E850">
        <v>63.96</v>
      </c>
      <c r="F850" t="s">
        <v>11235</v>
      </c>
      <c r="G850">
        <v>-3.5299999999999998E-2</v>
      </c>
    </row>
    <row r="851" spans="1:7" x14ac:dyDescent="0.3">
      <c r="A851" s="2">
        <v>43854</v>
      </c>
      <c r="B851">
        <v>66.78</v>
      </c>
      <c r="C851">
        <v>66.8</v>
      </c>
      <c r="D851">
        <v>67.459999999999994</v>
      </c>
      <c r="E851">
        <v>66.42</v>
      </c>
      <c r="F851" t="s">
        <v>11236</v>
      </c>
      <c r="G851">
        <v>3.3E-3</v>
      </c>
    </row>
    <row r="852" spans="1:7" x14ac:dyDescent="0.3">
      <c r="A852" s="2">
        <v>43853</v>
      </c>
      <c r="B852">
        <v>66.56</v>
      </c>
      <c r="C852">
        <v>66.72</v>
      </c>
      <c r="D852">
        <v>67.06</v>
      </c>
      <c r="E852">
        <v>66.069999999999993</v>
      </c>
      <c r="F852" t="s">
        <v>11237</v>
      </c>
      <c r="G852">
        <v>-8.9999999999999993E-3</v>
      </c>
    </row>
    <row r="853" spans="1:7" x14ac:dyDescent="0.3">
      <c r="A853" s="2">
        <v>43852</v>
      </c>
      <c r="B853">
        <v>67.17</v>
      </c>
      <c r="C853">
        <v>68.150000000000006</v>
      </c>
      <c r="D853">
        <v>68.56</v>
      </c>
      <c r="E853">
        <v>67.14</v>
      </c>
      <c r="F853" t="s">
        <v>11238</v>
      </c>
      <c r="G853">
        <v>-1.0500000000000001E-2</v>
      </c>
    </row>
    <row r="854" spans="1:7" x14ac:dyDescent="0.3">
      <c r="A854" s="2">
        <v>43851</v>
      </c>
      <c r="B854">
        <v>67.88</v>
      </c>
      <c r="C854">
        <v>67.08</v>
      </c>
      <c r="D854">
        <v>68.400000000000006</v>
      </c>
      <c r="E854">
        <v>67.08</v>
      </c>
      <c r="F854" t="s">
        <v>11239</v>
      </c>
      <c r="G854">
        <v>2.0000000000000001E-4</v>
      </c>
    </row>
    <row r="855" spans="1:7" x14ac:dyDescent="0.3">
      <c r="A855" s="2">
        <v>43850</v>
      </c>
      <c r="B855">
        <v>67.86</v>
      </c>
      <c r="C855">
        <v>67.739999999999995</v>
      </c>
      <c r="D855">
        <v>68.39</v>
      </c>
      <c r="E855">
        <v>67.58</v>
      </c>
      <c r="F855" t="s">
        <v>11240</v>
      </c>
      <c r="G855">
        <v>-1.9E-3</v>
      </c>
    </row>
    <row r="856" spans="1:7" x14ac:dyDescent="0.3">
      <c r="A856" s="2">
        <v>43847</v>
      </c>
      <c r="B856">
        <v>67.989999999999995</v>
      </c>
      <c r="C856">
        <v>68.099999999999994</v>
      </c>
      <c r="D856">
        <v>68.5</v>
      </c>
      <c r="E856">
        <v>67.56</v>
      </c>
      <c r="F856" t="s">
        <v>11241</v>
      </c>
      <c r="G856">
        <v>7.1999999999999998E-3</v>
      </c>
    </row>
    <row r="857" spans="1:7" x14ac:dyDescent="0.3">
      <c r="A857" s="2">
        <v>43846</v>
      </c>
      <c r="B857">
        <v>67.510000000000005</v>
      </c>
      <c r="C857">
        <v>67.819999999999993</v>
      </c>
      <c r="D857">
        <v>68.260000000000005</v>
      </c>
      <c r="E857">
        <v>66.599999999999994</v>
      </c>
      <c r="F857" t="s">
        <v>11242</v>
      </c>
      <c r="G857">
        <v>-1.2999999999999999E-2</v>
      </c>
    </row>
    <row r="858" spans="1:7" x14ac:dyDescent="0.3">
      <c r="A858" s="2">
        <v>43845</v>
      </c>
      <c r="B858">
        <v>68.400000000000006</v>
      </c>
      <c r="C858">
        <v>68.62</v>
      </c>
      <c r="D858">
        <v>69.3</v>
      </c>
      <c r="E858">
        <v>67.8</v>
      </c>
      <c r="F858" t="s">
        <v>11243</v>
      </c>
      <c r="G858">
        <v>-1.2500000000000001E-2</v>
      </c>
    </row>
    <row r="859" spans="1:7" x14ac:dyDescent="0.3">
      <c r="A859" s="2">
        <v>43844</v>
      </c>
      <c r="B859">
        <v>69.260000000000005</v>
      </c>
      <c r="C859">
        <v>69.36</v>
      </c>
      <c r="D859">
        <v>69.58</v>
      </c>
      <c r="E859">
        <v>68.84</v>
      </c>
      <c r="F859" t="s">
        <v>11244</v>
      </c>
      <c r="G859">
        <v>-3.8E-3</v>
      </c>
    </row>
    <row r="860" spans="1:7" x14ac:dyDescent="0.3">
      <c r="A860" s="2">
        <v>43843</v>
      </c>
      <c r="B860">
        <v>69.53</v>
      </c>
      <c r="C860">
        <v>69.900000000000006</v>
      </c>
      <c r="D860">
        <v>70.040000000000006</v>
      </c>
      <c r="E860">
        <v>69.34</v>
      </c>
      <c r="F860" t="s">
        <v>11245</v>
      </c>
      <c r="G860">
        <v>-3.3999999999999998E-3</v>
      </c>
    </row>
    <row r="861" spans="1:7" x14ac:dyDescent="0.3">
      <c r="A861" s="2">
        <v>43840</v>
      </c>
      <c r="B861">
        <v>69.760000000000005</v>
      </c>
      <c r="C861">
        <v>68.72</v>
      </c>
      <c r="D861">
        <v>70.62</v>
      </c>
      <c r="E861">
        <v>68.680000000000007</v>
      </c>
      <c r="F861" t="s">
        <v>11246</v>
      </c>
      <c r="G861">
        <v>1.3299999999999999E-2</v>
      </c>
    </row>
    <row r="862" spans="1:7" x14ac:dyDescent="0.3">
      <c r="A862" s="2">
        <v>43839</v>
      </c>
      <c r="B862">
        <v>68.849999999999994</v>
      </c>
      <c r="C862">
        <v>68.180000000000007</v>
      </c>
      <c r="D862">
        <v>69.540000000000006</v>
      </c>
      <c r="E862">
        <v>67.66</v>
      </c>
      <c r="F862" t="s">
        <v>11247</v>
      </c>
      <c r="G862">
        <v>2.3800000000000002E-2</v>
      </c>
    </row>
    <row r="863" spans="1:7" x14ac:dyDescent="0.3">
      <c r="A863" s="2">
        <v>43838</v>
      </c>
      <c r="B863">
        <v>67.25</v>
      </c>
      <c r="C863">
        <v>67.05</v>
      </c>
      <c r="D863">
        <v>67.72</v>
      </c>
      <c r="E863">
        <v>66.62</v>
      </c>
      <c r="F863" t="s">
        <v>11248</v>
      </c>
      <c r="G863">
        <v>-3.3999999999999998E-3</v>
      </c>
    </row>
    <row r="864" spans="1:7" x14ac:dyDescent="0.3">
      <c r="A864" s="2">
        <v>43837</v>
      </c>
      <c r="B864">
        <v>67.48</v>
      </c>
      <c r="C864">
        <v>66.989999999999995</v>
      </c>
      <c r="D864">
        <v>67.66</v>
      </c>
      <c r="E864">
        <v>66.7</v>
      </c>
      <c r="F864" t="s">
        <v>11249</v>
      </c>
      <c r="G864">
        <v>1.55E-2</v>
      </c>
    </row>
    <row r="865" spans="1:7" x14ac:dyDescent="0.3">
      <c r="A865" s="2">
        <v>43836</v>
      </c>
      <c r="B865">
        <v>66.45</v>
      </c>
      <c r="C865">
        <v>66.36</v>
      </c>
      <c r="D865">
        <v>67.02</v>
      </c>
      <c r="E865">
        <v>65.62</v>
      </c>
      <c r="F865" t="s">
        <v>11250</v>
      </c>
      <c r="G865">
        <v>-7.3000000000000001E-3</v>
      </c>
    </row>
    <row r="866" spans="1:7" x14ac:dyDescent="0.3">
      <c r="A866" s="2">
        <v>43833</v>
      </c>
      <c r="B866">
        <v>66.94</v>
      </c>
      <c r="C866">
        <v>67.03</v>
      </c>
      <c r="D866">
        <v>67.680000000000007</v>
      </c>
      <c r="E866">
        <v>66.12</v>
      </c>
      <c r="F866" t="s">
        <v>10754</v>
      </c>
      <c r="G866">
        <v>-1.1299999999999999E-2</v>
      </c>
    </row>
    <row r="867" spans="1:7" x14ac:dyDescent="0.3">
      <c r="A867" s="2">
        <v>43832</v>
      </c>
      <c r="B867">
        <v>67.7</v>
      </c>
      <c r="C867">
        <v>66.52</v>
      </c>
      <c r="D867">
        <v>68.16</v>
      </c>
      <c r="E867">
        <v>66.36</v>
      </c>
      <c r="F867" t="s">
        <v>11251</v>
      </c>
      <c r="G867">
        <v>1.54E-2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CB4EB-0AD8-44F1-8757-D9915133D832}">
  <dimension ref="A1:G856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6.6640625" bestFit="1" customWidth="1"/>
    <col min="5" max="5" width="7.7773437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38.94</v>
      </c>
      <c r="C2">
        <v>40.130000000000003</v>
      </c>
      <c r="D2">
        <v>40.130000000000003</v>
      </c>
      <c r="E2">
        <v>38.83</v>
      </c>
      <c r="F2" t="s">
        <v>10236</v>
      </c>
      <c r="G2">
        <v>-1.77E-2</v>
      </c>
    </row>
    <row r="3" spans="1:7" x14ac:dyDescent="0.3">
      <c r="A3" s="2">
        <v>45069</v>
      </c>
      <c r="B3">
        <v>39.64</v>
      </c>
      <c r="C3">
        <v>38.549999999999997</v>
      </c>
      <c r="D3">
        <v>40.14</v>
      </c>
      <c r="E3">
        <v>38</v>
      </c>
      <c r="F3" t="s">
        <v>11252</v>
      </c>
      <c r="G3">
        <v>2.3E-2</v>
      </c>
    </row>
    <row r="4" spans="1:7" x14ac:dyDescent="0.3">
      <c r="A4" s="2">
        <v>45068</v>
      </c>
      <c r="B4">
        <v>38.75</v>
      </c>
      <c r="C4">
        <v>36.86</v>
      </c>
      <c r="D4">
        <v>38.869999999999997</v>
      </c>
      <c r="E4">
        <v>36.75</v>
      </c>
      <c r="F4" t="s">
        <v>2084</v>
      </c>
      <c r="G4">
        <v>5.3800000000000001E-2</v>
      </c>
    </row>
    <row r="5" spans="1:7" x14ac:dyDescent="0.3">
      <c r="A5" s="2">
        <v>45065</v>
      </c>
      <c r="B5">
        <v>36.770000000000003</v>
      </c>
      <c r="C5">
        <v>36.65</v>
      </c>
      <c r="D5">
        <v>37.65</v>
      </c>
      <c r="E5">
        <v>36.520000000000003</v>
      </c>
      <c r="F5" t="s">
        <v>11253</v>
      </c>
      <c r="G5">
        <v>7.9000000000000008E-3</v>
      </c>
    </row>
    <row r="6" spans="1:7" x14ac:dyDescent="0.3">
      <c r="A6" s="2">
        <v>45064</v>
      </c>
      <c r="B6">
        <v>36.479999999999997</v>
      </c>
      <c r="C6">
        <v>36.71</v>
      </c>
      <c r="D6">
        <v>36.78</v>
      </c>
      <c r="E6">
        <v>36.17</v>
      </c>
      <c r="F6" t="s">
        <v>8939</v>
      </c>
      <c r="G6">
        <v>-7.3000000000000001E-3</v>
      </c>
    </row>
    <row r="7" spans="1:7" x14ac:dyDescent="0.3">
      <c r="A7" s="2">
        <v>45063</v>
      </c>
      <c r="B7">
        <v>36.75</v>
      </c>
      <c r="C7">
        <v>36.979999999999997</v>
      </c>
      <c r="D7">
        <v>37.049999999999997</v>
      </c>
      <c r="E7">
        <v>36.51</v>
      </c>
      <c r="F7" t="s">
        <v>1824</v>
      </c>
      <c r="G7">
        <v>-7.0000000000000001E-3</v>
      </c>
    </row>
    <row r="8" spans="1:7" x14ac:dyDescent="0.3">
      <c r="A8" s="2">
        <v>45062</v>
      </c>
      <c r="B8">
        <v>37.01</v>
      </c>
      <c r="C8">
        <v>37.020000000000003</v>
      </c>
      <c r="D8">
        <v>37.24</v>
      </c>
      <c r="E8">
        <v>36.83</v>
      </c>
      <c r="F8" t="s">
        <v>11254</v>
      </c>
      <c r="G8">
        <v>-4.0000000000000001E-3</v>
      </c>
    </row>
    <row r="9" spans="1:7" x14ac:dyDescent="0.3">
      <c r="A9" s="2">
        <v>45061</v>
      </c>
      <c r="B9">
        <v>37.159999999999997</v>
      </c>
      <c r="C9">
        <v>37.299999999999997</v>
      </c>
      <c r="D9">
        <v>37.36</v>
      </c>
      <c r="E9">
        <v>37.01</v>
      </c>
      <c r="F9" t="s">
        <v>8908</v>
      </c>
      <c r="G9">
        <v>-5.1000000000000004E-3</v>
      </c>
    </row>
    <row r="10" spans="1:7" x14ac:dyDescent="0.3">
      <c r="A10" s="2">
        <v>45058</v>
      </c>
      <c r="B10">
        <v>37.35</v>
      </c>
      <c r="C10">
        <v>37.61</v>
      </c>
      <c r="D10">
        <v>37.72</v>
      </c>
      <c r="E10">
        <v>37.229999999999997</v>
      </c>
      <c r="F10" t="s">
        <v>8950</v>
      </c>
      <c r="G10">
        <v>-6.1000000000000004E-3</v>
      </c>
    </row>
    <row r="11" spans="1:7" x14ac:dyDescent="0.3">
      <c r="A11" s="2">
        <v>45057</v>
      </c>
      <c r="B11">
        <v>37.58</v>
      </c>
      <c r="C11">
        <v>37.6</v>
      </c>
      <c r="D11">
        <v>37.65</v>
      </c>
      <c r="E11">
        <v>37.21</v>
      </c>
      <c r="F11" t="s">
        <v>10264</v>
      </c>
      <c r="G11">
        <v>-1.8800000000000001E-2</v>
      </c>
    </row>
    <row r="12" spans="1:7" x14ac:dyDescent="0.3">
      <c r="A12" s="2">
        <v>45056</v>
      </c>
      <c r="B12">
        <v>38.299999999999997</v>
      </c>
      <c r="C12">
        <v>38.67</v>
      </c>
      <c r="D12">
        <v>38.72</v>
      </c>
      <c r="E12">
        <v>38.08</v>
      </c>
      <c r="F12" t="s">
        <v>11255</v>
      </c>
      <c r="G12">
        <v>-4.7000000000000002E-3</v>
      </c>
    </row>
    <row r="13" spans="1:7" x14ac:dyDescent="0.3">
      <c r="A13" s="2">
        <v>45055</v>
      </c>
      <c r="B13">
        <v>38.479999999999997</v>
      </c>
      <c r="C13">
        <v>38.479999999999997</v>
      </c>
      <c r="D13">
        <v>38.67</v>
      </c>
      <c r="E13">
        <v>38.39</v>
      </c>
      <c r="F13" t="s">
        <v>3451</v>
      </c>
      <c r="G13">
        <v>-4.8999999999999998E-3</v>
      </c>
    </row>
    <row r="14" spans="1:7" x14ac:dyDescent="0.3">
      <c r="A14" s="2">
        <v>45054</v>
      </c>
      <c r="B14">
        <v>38.67</v>
      </c>
      <c r="C14">
        <v>38.53</v>
      </c>
      <c r="D14">
        <v>38.729999999999997</v>
      </c>
      <c r="E14">
        <v>38.35</v>
      </c>
      <c r="F14" t="s">
        <v>4409</v>
      </c>
      <c r="G14">
        <v>4.7000000000000002E-3</v>
      </c>
    </row>
    <row r="15" spans="1:7" x14ac:dyDescent="0.3">
      <c r="A15" s="2">
        <v>45051</v>
      </c>
      <c r="B15">
        <v>38.49</v>
      </c>
      <c r="C15">
        <v>38.380000000000003</v>
      </c>
      <c r="D15">
        <v>38.5</v>
      </c>
      <c r="E15">
        <v>38.090000000000003</v>
      </c>
      <c r="F15" t="s">
        <v>8979</v>
      </c>
      <c r="G15">
        <v>6.7999999999999996E-3</v>
      </c>
    </row>
    <row r="16" spans="1:7" x14ac:dyDescent="0.3">
      <c r="A16" s="2">
        <v>45050</v>
      </c>
      <c r="B16">
        <v>38.229999999999997</v>
      </c>
      <c r="C16">
        <v>38.17</v>
      </c>
      <c r="D16">
        <v>38.43</v>
      </c>
      <c r="E16">
        <v>38.020000000000003</v>
      </c>
      <c r="F16" t="s">
        <v>11256</v>
      </c>
      <c r="G16">
        <v>-5.7000000000000002E-3</v>
      </c>
    </row>
    <row r="17" spans="1:7" x14ac:dyDescent="0.3">
      <c r="A17" s="2">
        <v>45049</v>
      </c>
      <c r="B17">
        <v>38.450000000000003</v>
      </c>
      <c r="C17">
        <v>39.200000000000003</v>
      </c>
      <c r="D17">
        <v>39.39</v>
      </c>
      <c r="E17">
        <v>38.36</v>
      </c>
      <c r="F17" t="s">
        <v>10402</v>
      </c>
      <c r="G17">
        <v>-1.5599999999999999E-2</v>
      </c>
    </row>
    <row r="18" spans="1:7" x14ac:dyDescent="0.3">
      <c r="A18" s="2">
        <v>45048</v>
      </c>
      <c r="B18">
        <v>39.06</v>
      </c>
      <c r="C18">
        <v>39.29</v>
      </c>
      <c r="D18">
        <v>40.119999999999997</v>
      </c>
      <c r="E18">
        <v>38.630000000000003</v>
      </c>
      <c r="F18" t="s">
        <v>11257</v>
      </c>
      <c r="G18">
        <v>-3.8E-3</v>
      </c>
    </row>
    <row r="19" spans="1:7" x14ac:dyDescent="0.3">
      <c r="A19" s="2">
        <v>45047</v>
      </c>
      <c r="B19">
        <v>39.21</v>
      </c>
      <c r="C19">
        <v>39</v>
      </c>
      <c r="D19">
        <v>39.520000000000003</v>
      </c>
      <c r="E19">
        <v>38.86</v>
      </c>
      <c r="F19" t="s">
        <v>8913</v>
      </c>
      <c r="G19">
        <v>8.2000000000000007E-3</v>
      </c>
    </row>
    <row r="20" spans="1:7" x14ac:dyDescent="0.3">
      <c r="A20" s="2">
        <v>45044</v>
      </c>
      <c r="B20">
        <v>38.89</v>
      </c>
      <c r="C20">
        <v>38.700000000000003</v>
      </c>
      <c r="D20">
        <v>38.909999999999997</v>
      </c>
      <c r="E20">
        <v>38.619999999999997</v>
      </c>
      <c r="F20" t="s">
        <v>11258</v>
      </c>
      <c r="G20">
        <v>3.8999999999999998E-3</v>
      </c>
    </row>
    <row r="21" spans="1:7" x14ac:dyDescent="0.3">
      <c r="A21" s="2">
        <v>45043</v>
      </c>
      <c r="B21">
        <v>38.74</v>
      </c>
      <c r="C21">
        <v>38.619999999999997</v>
      </c>
      <c r="D21">
        <v>38.83</v>
      </c>
      <c r="E21">
        <v>38.31</v>
      </c>
      <c r="F21" t="s">
        <v>1534</v>
      </c>
      <c r="G21">
        <v>2.8E-3</v>
      </c>
    </row>
    <row r="22" spans="1:7" x14ac:dyDescent="0.3">
      <c r="A22" s="2">
        <v>45042</v>
      </c>
      <c r="B22">
        <v>38.630000000000003</v>
      </c>
      <c r="C22">
        <v>39.159999999999997</v>
      </c>
      <c r="D22">
        <v>39.19</v>
      </c>
      <c r="E22">
        <v>38.4</v>
      </c>
      <c r="F22" t="s">
        <v>1522</v>
      </c>
      <c r="G22">
        <v>-1.78E-2</v>
      </c>
    </row>
    <row r="23" spans="1:7" x14ac:dyDescent="0.3">
      <c r="A23" s="2">
        <v>45041</v>
      </c>
      <c r="B23">
        <v>39.33</v>
      </c>
      <c r="C23">
        <v>39.75</v>
      </c>
      <c r="D23">
        <v>39.92</v>
      </c>
      <c r="E23">
        <v>39.28</v>
      </c>
      <c r="F23" t="s">
        <v>4396</v>
      </c>
      <c r="G23">
        <v>-1.4500000000000001E-2</v>
      </c>
    </row>
    <row r="24" spans="1:7" x14ac:dyDescent="0.3">
      <c r="A24" s="2">
        <v>45040</v>
      </c>
      <c r="B24">
        <v>39.909999999999997</v>
      </c>
      <c r="C24">
        <v>40.19</v>
      </c>
      <c r="D24">
        <v>40.200000000000003</v>
      </c>
      <c r="E24">
        <v>39.71</v>
      </c>
      <c r="F24" t="s">
        <v>3617</v>
      </c>
      <c r="G24">
        <v>-7.4999999999999997E-3</v>
      </c>
    </row>
    <row r="25" spans="1:7" x14ac:dyDescent="0.3">
      <c r="A25" s="2">
        <v>45037</v>
      </c>
      <c r="B25">
        <v>40.21</v>
      </c>
      <c r="C25">
        <v>40.090000000000003</v>
      </c>
      <c r="D25">
        <v>40.299999999999997</v>
      </c>
      <c r="E25">
        <v>39.9</v>
      </c>
      <c r="F25" t="s">
        <v>8979</v>
      </c>
      <c r="G25">
        <v>8.9999999999999993E-3</v>
      </c>
    </row>
    <row r="26" spans="1:7" x14ac:dyDescent="0.3">
      <c r="A26" s="2">
        <v>45036</v>
      </c>
      <c r="B26">
        <v>39.85</v>
      </c>
      <c r="C26">
        <v>40.08</v>
      </c>
      <c r="D26">
        <v>40.19</v>
      </c>
      <c r="E26">
        <v>39.79</v>
      </c>
      <c r="F26" t="s">
        <v>4222</v>
      </c>
      <c r="G26">
        <v>-9.7000000000000003E-3</v>
      </c>
    </row>
    <row r="27" spans="1:7" x14ac:dyDescent="0.3">
      <c r="A27" s="2">
        <v>45035</v>
      </c>
      <c r="B27">
        <v>40.24</v>
      </c>
      <c r="C27">
        <v>40.43</v>
      </c>
      <c r="D27">
        <v>40.56</v>
      </c>
      <c r="E27">
        <v>40.200000000000003</v>
      </c>
      <c r="F27" t="s">
        <v>4806</v>
      </c>
      <c r="G27">
        <v>-7.6E-3</v>
      </c>
    </row>
    <row r="28" spans="1:7" x14ac:dyDescent="0.3">
      <c r="A28" s="2">
        <v>45034</v>
      </c>
      <c r="B28">
        <v>40.549999999999997</v>
      </c>
      <c r="C28">
        <v>41.28</v>
      </c>
      <c r="D28">
        <v>41.33</v>
      </c>
      <c r="E28">
        <v>40.53</v>
      </c>
      <c r="F28" t="s">
        <v>3593</v>
      </c>
      <c r="G28">
        <v>-1.5299999999999999E-2</v>
      </c>
    </row>
    <row r="29" spans="1:7" x14ac:dyDescent="0.3">
      <c r="A29" s="2">
        <v>45033</v>
      </c>
      <c r="B29">
        <v>41.18</v>
      </c>
      <c r="C29">
        <v>41.12</v>
      </c>
      <c r="D29">
        <v>41.28</v>
      </c>
      <c r="E29">
        <v>40.96</v>
      </c>
      <c r="F29" t="s">
        <v>11259</v>
      </c>
      <c r="G29">
        <v>-2.0000000000000001E-4</v>
      </c>
    </row>
    <row r="30" spans="1:7" x14ac:dyDescent="0.3">
      <c r="A30" s="2">
        <v>45030</v>
      </c>
      <c r="B30">
        <v>41.19</v>
      </c>
      <c r="C30">
        <v>41.51</v>
      </c>
      <c r="D30">
        <v>41.71</v>
      </c>
      <c r="E30">
        <v>40.93</v>
      </c>
      <c r="F30" t="s">
        <v>4802</v>
      </c>
      <c r="G30">
        <v>-6.7999999999999996E-3</v>
      </c>
    </row>
    <row r="31" spans="1:7" x14ac:dyDescent="0.3">
      <c r="A31" s="2">
        <v>45029</v>
      </c>
      <c r="B31">
        <v>41.47</v>
      </c>
      <c r="C31">
        <v>41.53</v>
      </c>
      <c r="D31">
        <v>41.7</v>
      </c>
      <c r="E31">
        <v>41.29</v>
      </c>
      <c r="F31" t="s">
        <v>4444</v>
      </c>
      <c r="G31">
        <v>2.3999999999999998E-3</v>
      </c>
    </row>
    <row r="32" spans="1:7" x14ac:dyDescent="0.3">
      <c r="A32" s="2">
        <v>45028</v>
      </c>
      <c r="B32">
        <v>41.37</v>
      </c>
      <c r="C32">
        <v>41.63</v>
      </c>
      <c r="D32">
        <v>41.79</v>
      </c>
      <c r="E32">
        <v>41.27</v>
      </c>
      <c r="F32" t="s">
        <v>4060</v>
      </c>
      <c r="G32">
        <v>-1.01E-2</v>
      </c>
    </row>
    <row r="33" spans="1:7" x14ac:dyDescent="0.3">
      <c r="A33" s="2">
        <v>45027</v>
      </c>
      <c r="B33">
        <v>41.79</v>
      </c>
      <c r="C33">
        <v>41.8</v>
      </c>
      <c r="D33">
        <v>41.99</v>
      </c>
      <c r="E33">
        <v>41.7</v>
      </c>
      <c r="F33" t="s">
        <v>8907</v>
      </c>
      <c r="G33">
        <v>1.4E-3</v>
      </c>
    </row>
    <row r="34" spans="1:7" x14ac:dyDescent="0.3">
      <c r="A34" s="2">
        <v>45026</v>
      </c>
      <c r="B34">
        <v>41.73</v>
      </c>
      <c r="C34">
        <v>41.15</v>
      </c>
      <c r="D34">
        <v>41.74</v>
      </c>
      <c r="E34">
        <v>41.12</v>
      </c>
      <c r="F34" t="s">
        <v>10410</v>
      </c>
      <c r="G34">
        <v>5.4999999999999997E-3</v>
      </c>
    </row>
    <row r="35" spans="1:7" x14ac:dyDescent="0.3">
      <c r="A35" s="2">
        <v>45022</v>
      </c>
      <c r="B35">
        <v>41.5</v>
      </c>
      <c r="C35">
        <v>41.93</v>
      </c>
      <c r="D35">
        <v>42.1</v>
      </c>
      <c r="E35">
        <v>41.37</v>
      </c>
      <c r="F35" t="s">
        <v>8959</v>
      </c>
      <c r="G35">
        <v>-1.1999999999999999E-3</v>
      </c>
    </row>
    <row r="36" spans="1:7" x14ac:dyDescent="0.3">
      <c r="A36" s="2">
        <v>45021</v>
      </c>
      <c r="B36">
        <v>41.55</v>
      </c>
      <c r="C36">
        <v>41.28</v>
      </c>
      <c r="D36">
        <v>42.22</v>
      </c>
      <c r="E36">
        <v>41.17</v>
      </c>
      <c r="F36" t="s">
        <v>11260</v>
      </c>
      <c r="G36">
        <v>1.5900000000000001E-2</v>
      </c>
    </row>
    <row r="37" spans="1:7" x14ac:dyDescent="0.3">
      <c r="A37" s="2">
        <v>45020</v>
      </c>
      <c r="B37">
        <v>40.9</v>
      </c>
      <c r="C37">
        <v>41.44</v>
      </c>
      <c r="D37">
        <v>41.53</v>
      </c>
      <c r="E37">
        <v>40.76</v>
      </c>
      <c r="F37" t="s">
        <v>3899</v>
      </c>
      <c r="G37">
        <v>-1.09E-2</v>
      </c>
    </row>
    <row r="38" spans="1:7" x14ac:dyDescent="0.3">
      <c r="A38" s="2">
        <v>45019</v>
      </c>
      <c r="B38">
        <v>41.35</v>
      </c>
      <c r="C38">
        <v>40.69</v>
      </c>
      <c r="D38">
        <v>41.47</v>
      </c>
      <c r="E38">
        <v>40.65</v>
      </c>
      <c r="F38" t="s">
        <v>4090</v>
      </c>
      <c r="G38">
        <v>1.35E-2</v>
      </c>
    </row>
    <row r="39" spans="1:7" x14ac:dyDescent="0.3">
      <c r="A39" s="2">
        <v>45016</v>
      </c>
      <c r="B39">
        <v>40.799999999999997</v>
      </c>
      <c r="C39">
        <v>40.549999999999997</v>
      </c>
      <c r="D39">
        <v>40.83</v>
      </c>
      <c r="E39">
        <v>40.28</v>
      </c>
      <c r="F39" t="s">
        <v>3966</v>
      </c>
      <c r="G39">
        <v>1.04E-2</v>
      </c>
    </row>
    <row r="40" spans="1:7" x14ac:dyDescent="0.3">
      <c r="A40" s="2">
        <v>45015</v>
      </c>
      <c r="B40">
        <v>40.380000000000003</v>
      </c>
      <c r="C40">
        <v>40.42</v>
      </c>
      <c r="D40">
        <v>40.49</v>
      </c>
      <c r="E40">
        <v>40.25</v>
      </c>
      <c r="F40" t="s">
        <v>3897</v>
      </c>
      <c r="G40">
        <v>3.2000000000000002E-3</v>
      </c>
    </row>
    <row r="41" spans="1:7" x14ac:dyDescent="0.3">
      <c r="A41" s="2">
        <v>45014</v>
      </c>
      <c r="B41">
        <v>40.25</v>
      </c>
      <c r="C41">
        <v>40.159999999999997</v>
      </c>
      <c r="D41">
        <v>40.270000000000003</v>
      </c>
      <c r="E41">
        <v>39.99</v>
      </c>
      <c r="F41" t="s">
        <v>3557</v>
      </c>
      <c r="G41">
        <v>6.4999999999999997E-3</v>
      </c>
    </row>
    <row r="42" spans="1:7" x14ac:dyDescent="0.3">
      <c r="A42" s="2">
        <v>45013</v>
      </c>
      <c r="B42">
        <v>39.99</v>
      </c>
      <c r="C42">
        <v>40.200000000000003</v>
      </c>
      <c r="D42">
        <v>40.299999999999997</v>
      </c>
      <c r="E42">
        <v>39.86</v>
      </c>
      <c r="F42" t="s">
        <v>11261</v>
      </c>
      <c r="G42">
        <v>-5.7000000000000002E-3</v>
      </c>
    </row>
    <row r="43" spans="1:7" x14ac:dyDescent="0.3">
      <c r="A43" s="2">
        <v>45012</v>
      </c>
      <c r="B43">
        <v>40.22</v>
      </c>
      <c r="C43">
        <v>40.54</v>
      </c>
      <c r="D43">
        <v>40.619999999999997</v>
      </c>
      <c r="E43">
        <v>39.97</v>
      </c>
      <c r="F43" t="s">
        <v>4779</v>
      </c>
      <c r="G43">
        <v>-4.1999999999999997E-3</v>
      </c>
    </row>
    <row r="44" spans="1:7" x14ac:dyDescent="0.3">
      <c r="A44" s="2">
        <v>45009</v>
      </c>
      <c r="B44">
        <v>40.39</v>
      </c>
      <c r="C44">
        <v>40.090000000000003</v>
      </c>
      <c r="D44">
        <v>40.46</v>
      </c>
      <c r="E44">
        <v>39.869999999999997</v>
      </c>
      <c r="F44" t="s">
        <v>1493</v>
      </c>
      <c r="G44">
        <v>5.1999999999999998E-3</v>
      </c>
    </row>
    <row r="45" spans="1:7" x14ac:dyDescent="0.3">
      <c r="A45" s="2">
        <v>45008</v>
      </c>
      <c r="B45">
        <v>40.18</v>
      </c>
      <c r="C45">
        <v>40.17</v>
      </c>
      <c r="D45">
        <v>40.5</v>
      </c>
      <c r="E45">
        <v>40</v>
      </c>
      <c r="F45" t="s">
        <v>8906</v>
      </c>
      <c r="G45">
        <v>4.1999999999999997E-3</v>
      </c>
    </row>
    <row r="46" spans="1:7" x14ac:dyDescent="0.3">
      <c r="A46" s="2">
        <v>45007</v>
      </c>
      <c r="B46">
        <v>40.01</v>
      </c>
      <c r="C46">
        <v>40.700000000000003</v>
      </c>
      <c r="D46">
        <v>40.85</v>
      </c>
      <c r="E46">
        <v>39.99</v>
      </c>
      <c r="F46" t="s">
        <v>4102</v>
      </c>
      <c r="G46">
        <v>-1.6E-2</v>
      </c>
    </row>
    <row r="47" spans="1:7" x14ac:dyDescent="0.3">
      <c r="A47" s="2">
        <v>45006</v>
      </c>
      <c r="B47">
        <v>40.659999999999997</v>
      </c>
      <c r="C47">
        <v>40.86</v>
      </c>
      <c r="D47">
        <v>40.909999999999997</v>
      </c>
      <c r="E47">
        <v>40.31</v>
      </c>
      <c r="F47" t="s">
        <v>10229</v>
      </c>
      <c r="G47">
        <v>-3.7000000000000002E-3</v>
      </c>
    </row>
    <row r="48" spans="1:7" x14ac:dyDescent="0.3">
      <c r="A48" s="2">
        <v>45005</v>
      </c>
      <c r="B48">
        <v>40.81</v>
      </c>
      <c r="C48">
        <v>40.14</v>
      </c>
      <c r="D48">
        <v>40.86</v>
      </c>
      <c r="E48">
        <v>39.94</v>
      </c>
      <c r="F48" t="s">
        <v>9334</v>
      </c>
      <c r="G48">
        <v>1.77E-2</v>
      </c>
    </row>
    <row r="49" spans="1:7" x14ac:dyDescent="0.3">
      <c r="A49" s="2">
        <v>45002</v>
      </c>
      <c r="B49">
        <v>40.1</v>
      </c>
      <c r="C49">
        <v>40.630000000000003</v>
      </c>
      <c r="D49">
        <v>40.79</v>
      </c>
      <c r="E49">
        <v>39.99</v>
      </c>
      <c r="F49" t="s">
        <v>11262</v>
      </c>
      <c r="G49">
        <v>-6.7000000000000002E-3</v>
      </c>
    </row>
    <row r="50" spans="1:7" x14ac:dyDescent="0.3">
      <c r="A50" s="2">
        <v>45001</v>
      </c>
      <c r="B50">
        <v>40.369999999999997</v>
      </c>
      <c r="C50">
        <v>40.06</v>
      </c>
      <c r="D50">
        <v>40.49</v>
      </c>
      <c r="E50">
        <v>39.72</v>
      </c>
      <c r="F50" t="s">
        <v>8974</v>
      </c>
      <c r="G50">
        <v>2.2000000000000001E-3</v>
      </c>
    </row>
    <row r="51" spans="1:7" x14ac:dyDescent="0.3">
      <c r="A51" s="2">
        <v>45000</v>
      </c>
      <c r="B51">
        <v>40.28</v>
      </c>
      <c r="C51">
        <v>39.76</v>
      </c>
      <c r="D51">
        <v>40.53</v>
      </c>
      <c r="E51">
        <v>39.46</v>
      </c>
      <c r="F51" t="s">
        <v>4183</v>
      </c>
      <c r="G51">
        <v>9.4999999999999998E-3</v>
      </c>
    </row>
    <row r="52" spans="1:7" x14ac:dyDescent="0.3">
      <c r="A52" s="2">
        <v>44999</v>
      </c>
      <c r="B52">
        <v>39.9</v>
      </c>
      <c r="C52">
        <v>40.049999999999997</v>
      </c>
      <c r="D52">
        <v>40.15</v>
      </c>
      <c r="E52">
        <v>39.520000000000003</v>
      </c>
      <c r="F52" t="s">
        <v>10279</v>
      </c>
      <c r="G52">
        <v>1E-3</v>
      </c>
    </row>
    <row r="53" spans="1:7" x14ac:dyDescent="0.3">
      <c r="A53" s="2">
        <v>44998</v>
      </c>
      <c r="B53">
        <v>39.86</v>
      </c>
      <c r="C53">
        <v>39.26</v>
      </c>
      <c r="D53">
        <v>40.51</v>
      </c>
      <c r="E53">
        <v>39.26</v>
      </c>
      <c r="F53" t="s">
        <v>4468</v>
      </c>
      <c r="G53">
        <v>1.1900000000000001E-2</v>
      </c>
    </row>
    <row r="54" spans="1:7" x14ac:dyDescent="0.3">
      <c r="A54" s="2">
        <v>44995</v>
      </c>
      <c r="B54">
        <v>39.39</v>
      </c>
      <c r="C54">
        <v>39.29</v>
      </c>
      <c r="D54">
        <v>39.93</v>
      </c>
      <c r="E54">
        <v>39.229999999999997</v>
      </c>
      <c r="F54" t="s">
        <v>4124</v>
      </c>
      <c r="G54">
        <v>-1.8E-3</v>
      </c>
    </row>
    <row r="55" spans="1:7" x14ac:dyDescent="0.3">
      <c r="A55" s="2">
        <v>44994</v>
      </c>
      <c r="B55">
        <v>39.46</v>
      </c>
      <c r="C55">
        <v>40.409999999999997</v>
      </c>
      <c r="D55">
        <v>40.57</v>
      </c>
      <c r="E55">
        <v>39.31</v>
      </c>
      <c r="F55" t="s">
        <v>4348</v>
      </c>
      <c r="G55">
        <v>-1.6500000000000001E-2</v>
      </c>
    </row>
    <row r="56" spans="1:7" x14ac:dyDescent="0.3">
      <c r="A56" s="2">
        <v>44993</v>
      </c>
      <c r="B56">
        <v>40.119999999999997</v>
      </c>
      <c r="C56">
        <v>40.32</v>
      </c>
      <c r="D56">
        <v>40.57</v>
      </c>
      <c r="E56">
        <v>39.9</v>
      </c>
      <c r="F56" t="s">
        <v>11263</v>
      </c>
      <c r="G56">
        <v>-5.4999999999999997E-3</v>
      </c>
    </row>
    <row r="57" spans="1:7" x14ac:dyDescent="0.3">
      <c r="A57" s="2">
        <v>44992</v>
      </c>
      <c r="B57">
        <v>40.340000000000003</v>
      </c>
      <c r="C57">
        <v>41.06</v>
      </c>
      <c r="D57">
        <v>41.13</v>
      </c>
      <c r="E57">
        <v>40.1</v>
      </c>
      <c r="F57" t="s">
        <v>1824</v>
      </c>
      <c r="G57">
        <v>-1.8700000000000001E-2</v>
      </c>
    </row>
    <row r="58" spans="1:7" x14ac:dyDescent="0.3">
      <c r="A58" s="2">
        <v>44991</v>
      </c>
      <c r="B58">
        <v>41.11</v>
      </c>
      <c r="C58">
        <v>41.09</v>
      </c>
      <c r="D58">
        <v>41.26</v>
      </c>
      <c r="E58">
        <v>40.82</v>
      </c>
      <c r="F58" t="s">
        <v>4775</v>
      </c>
      <c r="G58">
        <v>-1E-3</v>
      </c>
    </row>
    <row r="59" spans="1:7" x14ac:dyDescent="0.3">
      <c r="A59" s="2">
        <v>44988</v>
      </c>
      <c r="B59">
        <v>41.15</v>
      </c>
      <c r="C59">
        <v>40.909999999999997</v>
      </c>
      <c r="D59">
        <v>41.18</v>
      </c>
      <c r="E59">
        <v>40.74</v>
      </c>
      <c r="F59" t="s">
        <v>11264</v>
      </c>
      <c r="G59">
        <v>1.2999999999999999E-2</v>
      </c>
    </row>
    <row r="60" spans="1:7" x14ac:dyDescent="0.3">
      <c r="A60" s="2">
        <v>44987</v>
      </c>
      <c r="B60">
        <v>40.619999999999997</v>
      </c>
      <c r="C60">
        <v>40.06</v>
      </c>
      <c r="D60">
        <v>40.78</v>
      </c>
      <c r="E60">
        <v>39.81</v>
      </c>
      <c r="F60" t="s">
        <v>4245</v>
      </c>
      <c r="G60">
        <v>1.0999999999999999E-2</v>
      </c>
    </row>
    <row r="61" spans="1:7" x14ac:dyDescent="0.3">
      <c r="A61" s="2">
        <v>44986</v>
      </c>
      <c r="B61">
        <v>40.18</v>
      </c>
      <c r="C61">
        <v>40.56</v>
      </c>
      <c r="D61">
        <v>40.76</v>
      </c>
      <c r="E61">
        <v>40.130000000000003</v>
      </c>
      <c r="F61" t="s">
        <v>8974</v>
      </c>
      <c r="G61">
        <v>-9.5999999999999992E-3</v>
      </c>
    </row>
    <row r="62" spans="1:7" x14ac:dyDescent="0.3">
      <c r="A62" s="2">
        <v>44985</v>
      </c>
      <c r="B62">
        <v>40.57</v>
      </c>
      <c r="C62">
        <v>40.5</v>
      </c>
      <c r="D62">
        <v>40.71</v>
      </c>
      <c r="E62">
        <v>40.090000000000003</v>
      </c>
      <c r="F62" t="s">
        <v>1974</v>
      </c>
      <c r="G62">
        <v>-5.1000000000000004E-3</v>
      </c>
    </row>
    <row r="63" spans="1:7" x14ac:dyDescent="0.3">
      <c r="A63" s="2">
        <v>44984</v>
      </c>
      <c r="B63">
        <v>40.78</v>
      </c>
      <c r="C63">
        <v>41.44</v>
      </c>
      <c r="D63">
        <v>41.73</v>
      </c>
      <c r="E63">
        <v>40.729999999999997</v>
      </c>
      <c r="F63" t="s">
        <v>8983</v>
      </c>
      <c r="G63">
        <v>-2.3199999999999998E-2</v>
      </c>
    </row>
    <row r="64" spans="1:7" x14ac:dyDescent="0.3">
      <c r="A64" s="2">
        <v>44981</v>
      </c>
      <c r="B64">
        <v>41.75</v>
      </c>
      <c r="C64">
        <v>42.03</v>
      </c>
      <c r="D64">
        <v>42.05</v>
      </c>
      <c r="E64">
        <v>41.51</v>
      </c>
      <c r="F64" t="s">
        <v>3575</v>
      </c>
      <c r="G64">
        <v>-1.2999999999999999E-2</v>
      </c>
    </row>
    <row r="65" spans="1:7" x14ac:dyDescent="0.3">
      <c r="A65" s="2">
        <v>44980</v>
      </c>
      <c r="B65">
        <v>42.3</v>
      </c>
      <c r="C65">
        <v>42.29</v>
      </c>
      <c r="D65">
        <v>42.75</v>
      </c>
      <c r="E65">
        <v>42.22</v>
      </c>
      <c r="F65" t="s">
        <v>8974</v>
      </c>
      <c r="G65">
        <v>-1.9E-3</v>
      </c>
    </row>
    <row r="66" spans="1:7" x14ac:dyDescent="0.3">
      <c r="A66" s="2">
        <v>44979</v>
      </c>
      <c r="B66">
        <v>42.38</v>
      </c>
      <c r="C66">
        <v>42.72</v>
      </c>
      <c r="D66">
        <v>42.88</v>
      </c>
      <c r="E66">
        <v>42.31</v>
      </c>
      <c r="F66" t="s">
        <v>4162</v>
      </c>
      <c r="G66">
        <v>-7.4999999999999997E-3</v>
      </c>
    </row>
    <row r="67" spans="1:7" x14ac:dyDescent="0.3">
      <c r="A67" s="2">
        <v>44978</v>
      </c>
      <c r="B67">
        <v>42.7</v>
      </c>
      <c r="C67">
        <v>42.81</v>
      </c>
      <c r="D67">
        <v>42.93</v>
      </c>
      <c r="E67">
        <v>42.62</v>
      </c>
      <c r="F67" t="s">
        <v>4287</v>
      </c>
      <c r="G67">
        <v>-1.18E-2</v>
      </c>
    </row>
    <row r="68" spans="1:7" x14ac:dyDescent="0.3">
      <c r="A68" s="2">
        <v>44974</v>
      </c>
      <c r="B68">
        <v>43.21</v>
      </c>
      <c r="C68">
        <v>42.89</v>
      </c>
      <c r="D68">
        <v>43.37</v>
      </c>
      <c r="E68">
        <v>42.58</v>
      </c>
      <c r="F68" t="s">
        <v>3866</v>
      </c>
      <c r="G68">
        <v>6.1000000000000004E-3</v>
      </c>
    </row>
    <row r="69" spans="1:7" x14ac:dyDescent="0.3">
      <c r="A69" s="2">
        <v>44973</v>
      </c>
      <c r="B69">
        <v>42.95</v>
      </c>
      <c r="C69">
        <v>43.15</v>
      </c>
      <c r="D69">
        <v>43.18</v>
      </c>
      <c r="E69">
        <v>42.77</v>
      </c>
      <c r="F69" t="s">
        <v>11265</v>
      </c>
      <c r="G69">
        <v>-8.5000000000000006E-3</v>
      </c>
    </row>
    <row r="70" spans="1:7" x14ac:dyDescent="0.3">
      <c r="A70" s="2">
        <v>44972</v>
      </c>
      <c r="B70">
        <v>43.32</v>
      </c>
      <c r="C70">
        <v>43.42</v>
      </c>
      <c r="D70">
        <v>43.61</v>
      </c>
      <c r="E70">
        <v>43.11</v>
      </c>
      <c r="F70" t="s">
        <v>9219</v>
      </c>
      <c r="G70">
        <v>-9.1000000000000004E-3</v>
      </c>
    </row>
    <row r="71" spans="1:7" x14ac:dyDescent="0.3">
      <c r="A71" s="2">
        <v>44971</v>
      </c>
      <c r="B71">
        <v>43.72</v>
      </c>
      <c r="C71">
        <v>44.09</v>
      </c>
      <c r="D71">
        <v>44.2</v>
      </c>
      <c r="E71">
        <v>43.58</v>
      </c>
      <c r="F71" t="s">
        <v>4066</v>
      </c>
      <c r="G71">
        <v>-6.1000000000000004E-3</v>
      </c>
    </row>
    <row r="72" spans="1:7" x14ac:dyDescent="0.3">
      <c r="A72" s="2">
        <v>44970</v>
      </c>
      <c r="B72">
        <v>43.99</v>
      </c>
      <c r="C72">
        <v>43.68</v>
      </c>
      <c r="D72">
        <v>44.01</v>
      </c>
      <c r="E72">
        <v>43.51</v>
      </c>
      <c r="F72" t="s">
        <v>9207</v>
      </c>
      <c r="G72">
        <v>2.5000000000000001E-3</v>
      </c>
    </row>
    <row r="73" spans="1:7" x14ac:dyDescent="0.3">
      <c r="A73" s="2">
        <v>44967</v>
      </c>
      <c r="B73">
        <v>43.88</v>
      </c>
      <c r="C73">
        <v>43.5</v>
      </c>
      <c r="D73">
        <v>43.98</v>
      </c>
      <c r="E73">
        <v>43.26</v>
      </c>
      <c r="F73" t="s">
        <v>9204</v>
      </c>
      <c r="G73">
        <v>1.2500000000000001E-2</v>
      </c>
    </row>
    <row r="74" spans="1:7" x14ac:dyDescent="0.3">
      <c r="A74" s="2">
        <v>44966</v>
      </c>
      <c r="B74">
        <v>43.34</v>
      </c>
      <c r="C74">
        <v>44.12</v>
      </c>
      <c r="D74">
        <v>44.33</v>
      </c>
      <c r="E74">
        <v>43.24</v>
      </c>
      <c r="F74" t="s">
        <v>8953</v>
      </c>
      <c r="G74">
        <v>-1.46E-2</v>
      </c>
    </row>
    <row r="75" spans="1:7" x14ac:dyDescent="0.3">
      <c r="A75" s="2">
        <v>44965</v>
      </c>
      <c r="B75">
        <v>43.98</v>
      </c>
      <c r="C75">
        <v>43.55</v>
      </c>
      <c r="D75">
        <v>44.1</v>
      </c>
      <c r="E75">
        <v>43.53</v>
      </c>
      <c r="F75" t="s">
        <v>3485</v>
      </c>
      <c r="G75">
        <v>8.8999999999999999E-3</v>
      </c>
    </row>
    <row r="76" spans="1:7" x14ac:dyDescent="0.3">
      <c r="A76" s="2">
        <v>44964</v>
      </c>
      <c r="B76">
        <v>43.59</v>
      </c>
      <c r="C76">
        <v>43.82</v>
      </c>
      <c r="D76">
        <v>43.9</v>
      </c>
      <c r="E76">
        <v>43.25</v>
      </c>
      <c r="F76" t="s">
        <v>4810</v>
      </c>
      <c r="G76">
        <v>-3.8999999999999998E-3</v>
      </c>
    </row>
    <row r="77" spans="1:7" x14ac:dyDescent="0.3">
      <c r="A77" s="2">
        <v>44963</v>
      </c>
      <c r="B77">
        <v>43.76</v>
      </c>
      <c r="C77">
        <v>44.19</v>
      </c>
      <c r="D77">
        <v>44.3</v>
      </c>
      <c r="E77">
        <v>43.72</v>
      </c>
      <c r="F77" t="s">
        <v>4262</v>
      </c>
      <c r="G77">
        <v>-6.7999999999999996E-3</v>
      </c>
    </row>
    <row r="78" spans="1:7" x14ac:dyDescent="0.3">
      <c r="A78" s="2">
        <v>44960</v>
      </c>
      <c r="B78">
        <v>44.06</v>
      </c>
      <c r="C78">
        <v>44.35</v>
      </c>
      <c r="D78">
        <v>44.39</v>
      </c>
      <c r="E78">
        <v>43.88</v>
      </c>
      <c r="F78" t="s">
        <v>11266</v>
      </c>
      <c r="G78">
        <v>-6.3E-3</v>
      </c>
    </row>
    <row r="79" spans="1:7" x14ac:dyDescent="0.3">
      <c r="A79" s="2">
        <v>44959</v>
      </c>
      <c r="B79">
        <v>44.34</v>
      </c>
      <c r="C79">
        <v>43.63</v>
      </c>
      <c r="D79">
        <v>44.46</v>
      </c>
      <c r="E79">
        <v>43.5</v>
      </c>
      <c r="F79" t="s">
        <v>1058</v>
      </c>
      <c r="G79">
        <v>8.3999999999999995E-3</v>
      </c>
    </row>
    <row r="80" spans="1:7" x14ac:dyDescent="0.3">
      <c r="A80" s="2">
        <v>44958</v>
      </c>
      <c r="B80">
        <v>43.97</v>
      </c>
      <c r="C80">
        <v>43.9</v>
      </c>
      <c r="D80">
        <v>44.18</v>
      </c>
      <c r="E80">
        <v>43.41</v>
      </c>
      <c r="F80" t="s">
        <v>1698</v>
      </c>
      <c r="G80">
        <v>-4.3E-3</v>
      </c>
    </row>
    <row r="81" spans="1:7" x14ac:dyDescent="0.3">
      <c r="A81" s="2">
        <v>44957</v>
      </c>
      <c r="B81">
        <v>44.16</v>
      </c>
      <c r="C81">
        <v>43</v>
      </c>
      <c r="D81">
        <v>44.28</v>
      </c>
      <c r="E81">
        <v>42.7</v>
      </c>
      <c r="F81" t="s">
        <v>1145</v>
      </c>
      <c r="G81">
        <v>1.4E-2</v>
      </c>
    </row>
    <row r="82" spans="1:7" x14ac:dyDescent="0.3">
      <c r="A82" s="2">
        <v>44956</v>
      </c>
      <c r="B82">
        <v>43.55</v>
      </c>
      <c r="C82">
        <v>43.79</v>
      </c>
      <c r="D82">
        <v>44.13</v>
      </c>
      <c r="E82">
        <v>43.4</v>
      </c>
      <c r="F82" t="s">
        <v>10280</v>
      </c>
      <c r="G82">
        <v>-5.4999999999999997E-3</v>
      </c>
    </row>
    <row r="83" spans="1:7" x14ac:dyDescent="0.3">
      <c r="A83" s="2">
        <v>44953</v>
      </c>
      <c r="B83">
        <v>43.79</v>
      </c>
      <c r="C83">
        <v>44.22</v>
      </c>
      <c r="D83">
        <v>44.34</v>
      </c>
      <c r="E83">
        <v>43.78</v>
      </c>
      <c r="F83" t="s">
        <v>11267</v>
      </c>
      <c r="G83">
        <v>-1.04E-2</v>
      </c>
    </row>
    <row r="84" spans="1:7" x14ac:dyDescent="0.3">
      <c r="A84" s="2">
        <v>44952</v>
      </c>
      <c r="B84">
        <v>44.25</v>
      </c>
      <c r="C84">
        <v>44.2</v>
      </c>
      <c r="D84">
        <v>44.3</v>
      </c>
      <c r="E84">
        <v>43.61</v>
      </c>
      <c r="F84" t="s">
        <v>11268</v>
      </c>
      <c r="G84">
        <v>-1.8200000000000001E-2</v>
      </c>
    </row>
    <row r="85" spans="1:7" x14ac:dyDescent="0.3">
      <c r="A85" s="2">
        <v>44951</v>
      </c>
      <c r="B85">
        <v>45.07</v>
      </c>
      <c r="C85">
        <v>45.03</v>
      </c>
      <c r="D85">
        <v>45.11</v>
      </c>
      <c r="E85">
        <v>44.58</v>
      </c>
      <c r="F85" t="s">
        <v>9334</v>
      </c>
      <c r="G85">
        <v>8.0999999999999996E-3</v>
      </c>
    </row>
    <row r="86" spans="1:7" x14ac:dyDescent="0.3">
      <c r="A86" s="2">
        <v>44950</v>
      </c>
      <c r="B86">
        <v>44.71</v>
      </c>
      <c r="C86">
        <v>44.92</v>
      </c>
      <c r="D86">
        <v>44.95</v>
      </c>
      <c r="E86">
        <v>44.15</v>
      </c>
      <c r="F86" t="s">
        <v>1521</v>
      </c>
      <c r="G86">
        <v>-6.0000000000000001E-3</v>
      </c>
    </row>
    <row r="87" spans="1:7" x14ac:dyDescent="0.3">
      <c r="A87" s="2">
        <v>44949</v>
      </c>
      <c r="B87">
        <v>44.98</v>
      </c>
      <c r="C87">
        <v>45.04</v>
      </c>
      <c r="D87">
        <v>45.32</v>
      </c>
      <c r="E87">
        <v>44.82</v>
      </c>
      <c r="F87" t="s">
        <v>8696</v>
      </c>
      <c r="G87">
        <v>-2.8999999999999998E-3</v>
      </c>
    </row>
    <row r="88" spans="1:7" x14ac:dyDescent="0.3">
      <c r="A88" s="2">
        <v>44946</v>
      </c>
      <c r="B88">
        <v>45.11</v>
      </c>
      <c r="C88">
        <v>45.28</v>
      </c>
      <c r="D88">
        <v>45.43</v>
      </c>
      <c r="E88">
        <v>44.72</v>
      </c>
      <c r="F88" t="s">
        <v>11269</v>
      </c>
      <c r="G88">
        <v>3.3E-3</v>
      </c>
    </row>
    <row r="89" spans="1:7" x14ac:dyDescent="0.3">
      <c r="A89" s="2">
        <v>44945</v>
      </c>
      <c r="B89">
        <v>44.96</v>
      </c>
      <c r="C89">
        <v>44.72</v>
      </c>
      <c r="D89">
        <v>45.27</v>
      </c>
      <c r="E89">
        <v>44.64</v>
      </c>
      <c r="F89" t="s">
        <v>9663</v>
      </c>
      <c r="G89">
        <v>-8.9999999999999998E-4</v>
      </c>
    </row>
    <row r="90" spans="1:7" x14ac:dyDescent="0.3">
      <c r="A90" s="2">
        <v>44944</v>
      </c>
      <c r="B90">
        <v>45</v>
      </c>
      <c r="C90">
        <v>45.54</v>
      </c>
      <c r="D90">
        <v>45.85</v>
      </c>
      <c r="E90">
        <v>44.97</v>
      </c>
      <c r="F90" t="s">
        <v>9286</v>
      </c>
      <c r="G90">
        <v>-2.3400000000000001E-2</v>
      </c>
    </row>
    <row r="91" spans="1:7" x14ac:dyDescent="0.3">
      <c r="A91" s="2">
        <v>44943</v>
      </c>
      <c r="B91">
        <v>46.08</v>
      </c>
      <c r="C91">
        <v>46.54</v>
      </c>
      <c r="D91">
        <v>46.74</v>
      </c>
      <c r="E91">
        <v>45.71</v>
      </c>
      <c r="F91" t="s">
        <v>3548</v>
      </c>
      <c r="G91">
        <v>-3.6999999999999998E-2</v>
      </c>
    </row>
    <row r="92" spans="1:7" x14ac:dyDescent="0.3">
      <c r="A92" s="2">
        <v>44939</v>
      </c>
      <c r="B92">
        <v>47.85</v>
      </c>
      <c r="C92">
        <v>47.5</v>
      </c>
      <c r="D92">
        <v>48.16</v>
      </c>
      <c r="E92">
        <v>47.49</v>
      </c>
      <c r="F92" t="s">
        <v>8803</v>
      </c>
      <c r="G92">
        <v>2.8999999999999998E-3</v>
      </c>
    </row>
    <row r="93" spans="1:7" x14ac:dyDescent="0.3">
      <c r="A93" s="2">
        <v>44938</v>
      </c>
      <c r="B93">
        <v>47.71</v>
      </c>
      <c r="C93">
        <v>47.27</v>
      </c>
      <c r="D93">
        <v>47.72</v>
      </c>
      <c r="E93">
        <v>46.58</v>
      </c>
      <c r="F93" t="s">
        <v>2134</v>
      </c>
      <c r="G93">
        <v>5.4999999999999997E-3</v>
      </c>
    </row>
    <row r="94" spans="1:7" x14ac:dyDescent="0.3">
      <c r="A94" s="2">
        <v>44937</v>
      </c>
      <c r="B94">
        <v>47.45</v>
      </c>
      <c r="C94">
        <v>47.7</v>
      </c>
      <c r="D94">
        <v>47.74</v>
      </c>
      <c r="E94">
        <v>46.86</v>
      </c>
      <c r="F94" t="s">
        <v>9412</v>
      </c>
      <c r="G94">
        <v>-3.5999999999999999E-3</v>
      </c>
    </row>
    <row r="95" spans="1:7" x14ac:dyDescent="0.3">
      <c r="A95" s="2">
        <v>44936</v>
      </c>
      <c r="B95">
        <v>47.62</v>
      </c>
      <c r="C95">
        <v>48.35</v>
      </c>
      <c r="D95">
        <v>48.47</v>
      </c>
      <c r="E95">
        <v>47.38</v>
      </c>
      <c r="F95" t="s">
        <v>10336</v>
      </c>
      <c r="G95">
        <v>-1.5900000000000001E-2</v>
      </c>
    </row>
    <row r="96" spans="1:7" x14ac:dyDescent="0.3">
      <c r="A96" s="2">
        <v>44935</v>
      </c>
      <c r="B96">
        <v>48.39</v>
      </c>
      <c r="C96">
        <v>50.05</v>
      </c>
      <c r="D96">
        <v>50.26</v>
      </c>
      <c r="E96">
        <v>48.31</v>
      </c>
      <c r="F96" t="s">
        <v>4110</v>
      </c>
      <c r="G96">
        <v>-4.9700000000000001E-2</v>
      </c>
    </row>
    <row r="97" spans="1:7" x14ac:dyDescent="0.3">
      <c r="A97" s="2">
        <v>44932</v>
      </c>
      <c r="B97">
        <v>50.92</v>
      </c>
      <c r="C97">
        <v>49.98</v>
      </c>
      <c r="D97">
        <v>51.6</v>
      </c>
      <c r="E97">
        <v>49.56</v>
      </c>
      <c r="F97" t="s">
        <v>1771</v>
      </c>
      <c r="G97">
        <v>2.5399999999999999E-2</v>
      </c>
    </row>
    <row r="98" spans="1:7" x14ac:dyDescent="0.3">
      <c r="A98" s="2">
        <v>44931</v>
      </c>
      <c r="B98">
        <v>49.66</v>
      </c>
      <c r="C98">
        <v>49.73</v>
      </c>
      <c r="D98">
        <v>49.99</v>
      </c>
      <c r="E98">
        <v>48.92</v>
      </c>
      <c r="F98" t="s">
        <v>4121</v>
      </c>
      <c r="G98">
        <v>-9.4000000000000004E-3</v>
      </c>
    </row>
    <row r="99" spans="1:7" x14ac:dyDescent="0.3">
      <c r="A99" s="2">
        <v>44930</v>
      </c>
      <c r="B99">
        <v>50.13</v>
      </c>
      <c r="C99">
        <v>50.29</v>
      </c>
      <c r="D99">
        <v>50.63</v>
      </c>
      <c r="E99">
        <v>49.52</v>
      </c>
      <c r="F99" t="s">
        <v>9056</v>
      </c>
      <c r="G99">
        <v>-2.1999999999999999E-2</v>
      </c>
    </row>
    <row r="100" spans="1:7" x14ac:dyDescent="0.3">
      <c r="A100" s="2">
        <v>44929</v>
      </c>
      <c r="B100">
        <v>51.26</v>
      </c>
      <c r="C100">
        <v>51.01</v>
      </c>
      <c r="D100">
        <v>51.33</v>
      </c>
      <c r="E100">
        <v>50.82</v>
      </c>
      <c r="F100" t="s">
        <v>4158</v>
      </c>
      <c r="G100">
        <v>4.0000000000000002E-4</v>
      </c>
    </row>
    <row r="101" spans="1:7" x14ac:dyDescent="0.3">
      <c r="A101" s="2">
        <v>44925</v>
      </c>
      <c r="B101">
        <v>51.24</v>
      </c>
      <c r="C101">
        <v>51.29</v>
      </c>
      <c r="D101">
        <v>51.4</v>
      </c>
      <c r="E101">
        <v>50.74</v>
      </c>
      <c r="F101" t="s">
        <v>3903</v>
      </c>
      <c r="G101">
        <v>-1.8E-3</v>
      </c>
    </row>
    <row r="102" spans="1:7" x14ac:dyDescent="0.3">
      <c r="A102" s="2">
        <v>44924</v>
      </c>
      <c r="B102">
        <v>51.33</v>
      </c>
      <c r="C102">
        <v>51.02</v>
      </c>
      <c r="D102">
        <v>51.67</v>
      </c>
      <c r="E102">
        <v>50.99</v>
      </c>
      <c r="F102" t="s">
        <v>4723</v>
      </c>
      <c r="G102">
        <v>1.04E-2</v>
      </c>
    </row>
    <row r="103" spans="1:7" x14ac:dyDescent="0.3">
      <c r="A103" s="2">
        <v>44923</v>
      </c>
      <c r="B103">
        <v>50.8</v>
      </c>
      <c r="C103">
        <v>51.05</v>
      </c>
      <c r="D103">
        <v>51.39</v>
      </c>
      <c r="E103">
        <v>50.75</v>
      </c>
      <c r="F103" t="s">
        <v>3832</v>
      </c>
      <c r="G103">
        <v>-6.4999999999999997E-3</v>
      </c>
    </row>
    <row r="104" spans="1:7" x14ac:dyDescent="0.3">
      <c r="A104" s="2">
        <v>44922</v>
      </c>
      <c r="B104">
        <v>51.13</v>
      </c>
      <c r="C104">
        <v>51.86</v>
      </c>
      <c r="D104">
        <v>51.93</v>
      </c>
      <c r="E104">
        <v>51.05</v>
      </c>
      <c r="F104" t="s">
        <v>4367</v>
      </c>
      <c r="G104">
        <v>-1.35E-2</v>
      </c>
    </row>
    <row r="105" spans="1:7" x14ac:dyDescent="0.3">
      <c r="A105" s="2">
        <v>44918</v>
      </c>
      <c r="B105">
        <v>51.83</v>
      </c>
      <c r="C105">
        <v>51.56</v>
      </c>
      <c r="D105">
        <v>51.95</v>
      </c>
      <c r="E105">
        <v>51.24</v>
      </c>
      <c r="F105" t="s">
        <v>11270</v>
      </c>
      <c r="G105">
        <v>3.7000000000000002E-3</v>
      </c>
    </row>
    <row r="106" spans="1:7" x14ac:dyDescent="0.3">
      <c r="A106" s="2">
        <v>44917</v>
      </c>
      <c r="B106">
        <v>51.64</v>
      </c>
      <c r="C106">
        <v>51.41</v>
      </c>
      <c r="D106">
        <v>51.7</v>
      </c>
      <c r="E106">
        <v>50.95</v>
      </c>
      <c r="F106" t="s">
        <v>3507</v>
      </c>
      <c r="G106">
        <v>-4.0000000000000002E-4</v>
      </c>
    </row>
    <row r="107" spans="1:7" x14ac:dyDescent="0.3">
      <c r="A107" s="2">
        <v>44916</v>
      </c>
      <c r="B107">
        <v>51.66</v>
      </c>
      <c r="C107">
        <v>51.6</v>
      </c>
      <c r="D107">
        <v>52.16</v>
      </c>
      <c r="E107">
        <v>51.2</v>
      </c>
      <c r="F107" t="s">
        <v>8828</v>
      </c>
      <c r="G107">
        <v>6.6E-3</v>
      </c>
    </row>
    <row r="108" spans="1:7" x14ac:dyDescent="0.3">
      <c r="A108" s="2">
        <v>44915</v>
      </c>
      <c r="B108">
        <v>51.32</v>
      </c>
      <c r="C108">
        <v>51.21</v>
      </c>
      <c r="D108">
        <v>51.51</v>
      </c>
      <c r="E108">
        <v>50.84</v>
      </c>
      <c r="F108" t="s">
        <v>4591</v>
      </c>
      <c r="G108">
        <v>-8.0000000000000004E-4</v>
      </c>
    </row>
    <row r="109" spans="1:7" x14ac:dyDescent="0.3">
      <c r="A109" s="2">
        <v>44914</v>
      </c>
      <c r="B109">
        <v>51.36</v>
      </c>
      <c r="C109">
        <v>51.52</v>
      </c>
      <c r="D109">
        <v>51.81</v>
      </c>
      <c r="E109">
        <v>50.69</v>
      </c>
      <c r="F109" t="s">
        <v>8806</v>
      </c>
      <c r="G109">
        <v>-8.0000000000000004E-4</v>
      </c>
    </row>
    <row r="110" spans="1:7" x14ac:dyDescent="0.3">
      <c r="A110" s="2">
        <v>44911</v>
      </c>
      <c r="B110">
        <v>51.4</v>
      </c>
      <c r="C110">
        <v>53.01</v>
      </c>
      <c r="D110">
        <v>53.14</v>
      </c>
      <c r="E110">
        <v>51.4</v>
      </c>
      <c r="F110" t="s">
        <v>2057</v>
      </c>
      <c r="G110">
        <v>-4.1200000000000001E-2</v>
      </c>
    </row>
    <row r="111" spans="1:7" x14ac:dyDescent="0.3">
      <c r="A111" s="2">
        <v>44910</v>
      </c>
      <c r="B111">
        <v>53.61</v>
      </c>
      <c r="C111">
        <v>54.07</v>
      </c>
      <c r="D111">
        <v>54.43</v>
      </c>
      <c r="E111">
        <v>53.4</v>
      </c>
      <c r="F111" t="s">
        <v>3571</v>
      </c>
      <c r="G111">
        <v>-1.6E-2</v>
      </c>
    </row>
    <row r="112" spans="1:7" x14ac:dyDescent="0.3">
      <c r="A112" s="2">
        <v>44909</v>
      </c>
      <c r="B112">
        <v>54.48</v>
      </c>
      <c r="C112">
        <v>53.14</v>
      </c>
      <c r="D112">
        <v>54.93</v>
      </c>
      <c r="E112">
        <v>52.9</v>
      </c>
      <c r="F112" t="s">
        <v>11271</v>
      </c>
      <c r="G112">
        <v>2.6599999999999999E-2</v>
      </c>
    </row>
    <row r="113" spans="1:7" x14ac:dyDescent="0.3">
      <c r="A113" s="2">
        <v>44908</v>
      </c>
      <c r="B113">
        <v>53.07</v>
      </c>
      <c r="C113">
        <v>53.1</v>
      </c>
      <c r="D113">
        <v>54.04</v>
      </c>
      <c r="E113">
        <v>52.88</v>
      </c>
      <c r="F113" t="s">
        <v>11272</v>
      </c>
      <c r="G113">
        <v>1.7399999999999999E-2</v>
      </c>
    </row>
    <row r="114" spans="1:7" x14ac:dyDescent="0.3">
      <c r="A114" s="2">
        <v>44907</v>
      </c>
      <c r="B114">
        <v>52.16</v>
      </c>
      <c r="C114">
        <v>52.12</v>
      </c>
      <c r="D114">
        <v>52.59</v>
      </c>
      <c r="E114">
        <v>51.75</v>
      </c>
      <c r="F114" t="s">
        <v>1812</v>
      </c>
      <c r="G114">
        <v>8.5000000000000006E-3</v>
      </c>
    </row>
    <row r="115" spans="1:7" x14ac:dyDescent="0.3">
      <c r="A115" s="2">
        <v>44904</v>
      </c>
      <c r="B115">
        <v>51.72</v>
      </c>
      <c r="C115">
        <v>51.75</v>
      </c>
      <c r="D115">
        <v>52.84</v>
      </c>
      <c r="E115">
        <v>51.63</v>
      </c>
      <c r="F115" t="s">
        <v>3608</v>
      </c>
      <c r="G115">
        <v>-1.1999999999999999E-3</v>
      </c>
    </row>
    <row r="116" spans="1:7" x14ac:dyDescent="0.3">
      <c r="A116" s="2">
        <v>44903</v>
      </c>
      <c r="B116">
        <v>51.78</v>
      </c>
      <c r="C116">
        <v>50.18</v>
      </c>
      <c r="D116">
        <v>51.87</v>
      </c>
      <c r="E116">
        <v>50.02</v>
      </c>
      <c r="F116" t="s">
        <v>3553</v>
      </c>
      <c r="G116">
        <v>3.0700000000000002E-2</v>
      </c>
    </row>
    <row r="117" spans="1:7" x14ac:dyDescent="0.3">
      <c r="A117" s="2">
        <v>44902</v>
      </c>
      <c r="B117">
        <v>50.24</v>
      </c>
      <c r="C117">
        <v>49.75</v>
      </c>
      <c r="D117">
        <v>51.15</v>
      </c>
      <c r="E117">
        <v>49.75</v>
      </c>
      <c r="F117" t="s">
        <v>8967</v>
      </c>
      <c r="G117">
        <v>1.0699999999999999E-2</v>
      </c>
    </row>
    <row r="118" spans="1:7" x14ac:dyDescent="0.3">
      <c r="A118" s="2">
        <v>44901</v>
      </c>
      <c r="B118">
        <v>49.71</v>
      </c>
      <c r="C118">
        <v>50.67</v>
      </c>
      <c r="D118">
        <v>50.85</v>
      </c>
      <c r="E118">
        <v>49.18</v>
      </c>
      <c r="F118" t="s">
        <v>10398</v>
      </c>
      <c r="G118">
        <v>-2.01E-2</v>
      </c>
    </row>
    <row r="119" spans="1:7" x14ac:dyDescent="0.3">
      <c r="A119" s="2">
        <v>44900</v>
      </c>
      <c r="B119">
        <v>50.73</v>
      </c>
      <c r="C119">
        <v>50.91</v>
      </c>
      <c r="D119">
        <v>51.03</v>
      </c>
      <c r="E119">
        <v>50.35</v>
      </c>
      <c r="F119" t="s">
        <v>9039</v>
      </c>
      <c r="G119">
        <v>-3.5000000000000001E-3</v>
      </c>
    </row>
    <row r="120" spans="1:7" x14ac:dyDescent="0.3">
      <c r="A120" s="2">
        <v>44897</v>
      </c>
      <c r="B120">
        <v>50.91</v>
      </c>
      <c r="C120">
        <v>50.56</v>
      </c>
      <c r="D120">
        <v>51.33</v>
      </c>
      <c r="E120">
        <v>50.48</v>
      </c>
      <c r="F120" t="s">
        <v>11273</v>
      </c>
      <c r="G120">
        <v>-3.3E-3</v>
      </c>
    </row>
    <row r="121" spans="1:7" x14ac:dyDescent="0.3">
      <c r="A121" s="2">
        <v>44896</v>
      </c>
      <c r="B121">
        <v>51.08</v>
      </c>
      <c r="C121">
        <v>50.31</v>
      </c>
      <c r="D121">
        <v>51.15</v>
      </c>
      <c r="E121">
        <v>50.28</v>
      </c>
      <c r="F121" t="s">
        <v>8797</v>
      </c>
      <c r="G121">
        <v>1.9E-2</v>
      </c>
    </row>
    <row r="122" spans="1:7" x14ac:dyDescent="0.3">
      <c r="A122" s="2">
        <v>44895</v>
      </c>
      <c r="B122">
        <v>50.13</v>
      </c>
      <c r="C122">
        <v>49.64</v>
      </c>
      <c r="D122">
        <v>50.13</v>
      </c>
      <c r="E122">
        <v>49.04</v>
      </c>
      <c r="F122" t="s">
        <v>1152</v>
      </c>
      <c r="G122">
        <v>1.29E-2</v>
      </c>
    </row>
    <row r="123" spans="1:7" x14ac:dyDescent="0.3">
      <c r="A123" s="2">
        <v>44894</v>
      </c>
      <c r="B123">
        <v>49.49</v>
      </c>
      <c r="C123">
        <v>49.5</v>
      </c>
      <c r="D123">
        <v>49.67</v>
      </c>
      <c r="E123">
        <v>49.1</v>
      </c>
      <c r="F123" t="s">
        <v>1835</v>
      </c>
      <c r="G123">
        <v>-1.6000000000000001E-3</v>
      </c>
    </row>
    <row r="124" spans="1:7" x14ac:dyDescent="0.3">
      <c r="A124" s="2">
        <v>44893</v>
      </c>
      <c r="B124">
        <v>49.57</v>
      </c>
      <c r="C124">
        <v>49.18</v>
      </c>
      <c r="D124">
        <v>49.74</v>
      </c>
      <c r="E124">
        <v>49.06</v>
      </c>
      <c r="F124" t="s">
        <v>4036</v>
      </c>
      <c r="G124">
        <v>7.3000000000000001E-3</v>
      </c>
    </row>
    <row r="125" spans="1:7" x14ac:dyDescent="0.3">
      <c r="A125" s="2">
        <v>44890</v>
      </c>
      <c r="B125">
        <v>49.21</v>
      </c>
      <c r="C125">
        <v>48.93</v>
      </c>
      <c r="D125">
        <v>49.22</v>
      </c>
      <c r="E125">
        <v>48.83</v>
      </c>
      <c r="F125" t="s">
        <v>8847</v>
      </c>
      <c r="G125">
        <v>7.4000000000000003E-3</v>
      </c>
    </row>
    <row r="126" spans="1:7" x14ac:dyDescent="0.3">
      <c r="A126" s="2">
        <v>44888</v>
      </c>
      <c r="B126">
        <v>48.85</v>
      </c>
      <c r="C126">
        <v>48.96</v>
      </c>
      <c r="D126">
        <v>49.22</v>
      </c>
      <c r="E126">
        <v>48.52</v>
      </c>
      <c r="F126" t="s">
        <v>4556</v>
      </c>
      <c r="G126">
        <v>-4.7000000000000002E-3</v>
      </c>
    </row>
    <row r="127" spans="1:7" x14ac:dyDescent="0.3">
      <c r="A127" s="2">
        <v>44887</v>
      </c>
      <c r="B127">
        <v>49.08</v>
      </c>
      <c r="C127">
        <v>48.34</v>
      </c>
      <c r="D127">
        <v>49.25</v>
      </c>
      <c r="E127">
        <v>48.24</v>
      </c>
      <c r="F127" t="s">
        <v>4558</v>
      </c>
      <c r="G127">
        <v>1.8700000000000001E-2</v>
      </c>
    </row>
    <row r="128" spans="1:7" x14ac:dyDescent="0.3">
      <c r="A128" s="2">
        <v>44886</v>
      </c>
      <c r="B128">
        <v>48.18</v>
      </c>
      <c r="C128">
        <v>48.1</v>
      </c>
      <c r="D128">
        <v>48.28</v>
      </c>
      <c r="E128">
        <v>47.72</v>
      </c>
      <c r="F128" t="s">
        <v>4290</v>
      </c>
      <c r="G128">
        <v>-1E-3</v>
      </c>
    </row>
    <row r="129" spans="1:7" x14ac:dyDescent="0.3">
      <c r="A129" s="2">
        <v>44883</v>
      </c>
      <c r="B129">
        <v>48.23</v>
      </c>
      <c r="C129">
        <v>48.64</v>
      </c>
      <c r="D129">
        <v>48.83</v>
      </c>
      <c r="E129">
        <v>47.87</v>
      </c>
      <c r="F129" t="s">
        <v>1919</v>
      </c>
      <c r="G129">
        <v>-2.0999999999999999E-3</v>
      </c>
    </row>
    <row r="130" spans="1:7" x14ac:dyDescent="0.3">
      <c r="A130" s="2">
        <v>44882</v>
      </c>
      <c r="B130">
        <v>48.33</v>
      </c>
      <c r="C130">
        <v>47.8</v>
      </c>
      <c r="D130">
        <v>48.49</v>
      </c>
      <c r="E130">
        <v>47.53</v>
      </c>
      <c r="F130" t="s">
        <v>4709</v>
      </c>
      <c r="G130">
        <v>5.7999999999999996E-3</v>
      </c>
    </row>
    <row r="131" spans="1:7" x14ac:dyDescent="0.3">
      <c r="A131" s="2">
        <v>44881</v>
      </c>
      <c r="B131">
        <v>48.05</v>
      </c>
      <c r="C131">
        <v>48.8</v>
      </c>
      <c r="D131">
        <v>49.06</v>
      </c>
      <c r="E131">
        <v>48.05</v>
      </c>
      <c r="F131" t="s">
        <v>11274</v>
      </c>
      <c r="G131">
        <v>-1.0699999999999999E-2</v>
      </c>
    </row>
    <row r="132" spans="1:7" x14ac:dyDescent="0.3">
      <c r="A132" s="2">
        <v>44880</v>
      </c>
      <c r="B132">
        <v>48.57</v>
      </c>
      <c r="C132">
        <v>49.34</v>
      </c>
      <c r="D132">
        <v>49.53</v>
      </c>
      <c r="E132">
        <v>48.18</v>
      </c>
      <c r="F132" t="s">
        <v>10230</v>
      </c>
      <c r="G132">
        <v>-1.3599999999999999E-2</v>
      </c>
    </row>
    <row r="133" spans="1:7" x14ac:dyDescent="0.3">
      <c r="A133" s="2">
        <v>44879</v>
      </c>
      <c r="B133">
        <v>49.24</v>
      </c>
      <c r="C133">
        <v>47.99</v>
      </c>
      <c r="D133">
        <v>49.82</v>
      </c>
      <c r="E133">
        <v>47.93</v>
      </c>
      <c r="F133" t="s">
        <v>11275</v>
      </c>
      <c r="G133">
        <v>3.4500000000000003E-2</v>
      </c>
    </row>
    <row r="134" spans="1:7" x14ac:dyDescent="0.3">
      <c r="A134" s="2">
        <v>44876</v>
      </c>
      <c r="B134">
        <v>47.6</v>
      </c>
      <c r="C134">
        <v>47.07</v>
      </c>
      <c r="D134">
        <v>47.69</v>
      </c>
      <c r="E134">
        <v>46.31</v>
      </c>
      <c r="F134" t="s">
        <v>3874</v>
      </c>
      <c r="G134">
        <v>4.5999999999999999E-3</v>
      </c>
    </row>
    <row r="135" spans="1:7" x14ac:dyDescent="0.3">
      <c r="A135" s="2">
        <v>44875</v>
      </c>
      <c r="B135">
        <v>47.38</v>
      </c>
      <c r="C135">
        <v>47.53</v>
      </c>
      <c r="D135">
        <v>47.75</v>
      </c>
      <c r="E135">
        <v>46.85</v>
      </c>
      <c r="F135" t="s">
        <v>11276</v>
      </c>
      <c r="G135">
        <v>1.41E-2</v>
      </c>
    </row>
    <row r="136" spans="1:7" x14ac:dyDescent="0.3">
      <c r="A136" s="2">
        <v>44874</v>
      </c>
      <c r="B136">
        <v>46.72</v>
      </c>
      <c r="C136">
        <v>47.16</v>
      </c>
      <c r="D136">
        <v>47.5</v>
      </c>
      <c r="E136">
        <v>46.7</v>
      </c>
      <c r="F136" t="s">
        <v>3962</v>
      </c>
      <c r="G136">
        <v>-1.3299999999999999E-2</v>
      </c>
    </row>
    <row r="137" spans="1:7" x14ac:dyDescent="0.3">
      <c r="A137" s="2">
        <v>44873</v>
      </c>
      <c r="B137">
        <v>47.35</v>
      </c>
      <c r="C137">
        <v>47.04</v>
      </c>
      <c r="D137">
        <v>47.75</v>
      </c>
      <c r="E137">
        <v>46.74</v>
      </c>
      <c r="F137" t="s">
        <v>9253</v>
      </c>
      <c r="G137">
        <v>5.4999999999999997E-3</v>
      </c>
    </row>
    <row r="138" spans="1:7" x14ac:dyDescent="0.3">
      <c r="A138" s="2">
        <v>44872</v>
      </c>
      <c r="B138">
        <v>47.09</v>
      </c>
      <c r="C138">
        <v>47.16</v>
      </c>
      <c r="D138">
        <v>47.65</v>
      </c>
      <c r="E138">
        <v>46.75</v>
      </c>
      <c r="F138" t="s">
        <v>4075</v>
      </c>
      <c r="G138">
        <v>-2.8E-3</v>
      </c>
    </row>
    <row r="139" spans="1:7" x14ac:dyDescent="0.3">
      <c r="A139" s="2">
        <v>44869</v>
      </c>
      <c r="B139">
        <v>47.22</v>
      </c>
      <c r="C139">
        <v>47.47</v>
      </c>
      <c r="D139">
        <v>47.54</v>
      </c>
      <c r="E139">
        <v>46.61</v>
      </c>
      <c r="F139" t="s">
        <v>11277</v>
      </c>
      <c r="G139">
        <v>1.4E-2</v>
      </c>
    </row>
    <row r="140" spans="1:7" x14ac:dyDescent="0.3">
      <c r="A140" s="2">
        <v>44868</v>
      </c>
      <c r="B140">
        <v>46.57</v>
      </c>
      <c r="C140">
        <v>46.36</v>
      </c>
      <c r="D140">
        <v>46.8</v>
      </c>
      <c r="E140">
        <v>46.16</v>
      </c>
      <c r="F140" t="s">
        <v>3937</v>
      </c>
      <c r="G140">
        <v>-1.06E-2</v>
      </c>
    </row>
    <row r="141" spans="1:7" x14ac:dyDescent="0.3">
      <c r="A141" s="2">
        <v>44867</v>
      </c>
      <c r="B141">
        <v>47.07</v>
      </c>
      <c r="C141">
        <v>47.77</v>
      </c>
      <c r="D141">
        <v>48.17</v>
      </c>
      <c r="E141">
        <v>46.95</v>
      </c>
      <c r="F141" t="s">
        <v>11278</v>
      </c>
      <c r="G141">
        <v>-1.9599999999999999E-2</v>
      </c>
    </row>
    <row r="142" spans="1:7" x14ac:dyDescent="0.3">
      <c r="A142" s="2">
        <v>44866</v>
      </c>
      <c r="B142">
        <v>48.01</v>
      </c>
      <c r="C142">
        <v>48</v>
      </c>
      <c r="D142">
        <v>48.42</v>
      </c>
      <c r="E142">
        <v>47.4</v>
      </c>
      <c r="F142" t="s">
        <v>11279</v>
      </c>
      <c r="G142">
        <v>3.1399999999999997E-2</v>
      </c>
    </row>
    <row r="143" spans="1:7" x14ac:dyDescent="0.3">
      <c r="A143" s="2">
        <v>44865</v>
      </c>
      <c r="B143">
        <v>46.55</v>
      </c>
      <c r="C143">
        <v>47.08</v>
      </c>
      <c r="D143">
        <v>47.38</v>
      </c>
      <c r="E143">
        <v>46.54</v>
      </c>
      <c r="F143" t="s">
        <v>11280</v>
      </c>
      <c r="G143">
        <v>-1.8599999999999998E-2</v>
      </c>
    </row>
    <row r="144" spans="1:7" x14ac:dyDescent="0.3">
      <c r="A144" s="2">
        <v>44862</v>
      </c>
      <c r="B144">
        <v>47.43</v>
      </c>
      <c r="C144">
        <v>45.98</v>
      </c>
      <c r="D144">
        <v>47.52</v>
      </c>
      <c r="E144">
        <v>45.93</v>
      </c>
      <c r="F144" t="s">
        <v>3994</v>
      </c>
      <c r="G144">
        <v>3.6900000000000002E-2</v>
      </c>
    </row>
    <row r="145" spans="1:7" x14ac:dyDescent="0.3">
      <c r="A145" s="2">
        <v>44861</v>
      </c>
      <c r="B145">
        <v>45.74</v>
      </c>
      <c r="C145">
        <v>45.81</v>
      </c>
      <c r="D145">
        <v>46.11</v>
      </c>
      <c r="E145">
        <v>45.68</v>
      </c>
      <c r="F145" t="s">
        <v>11281</v>
      </c>
      <c r="G145">
        <v>-6.8999999999999999E-3</v>
      </c>
    </row>
    <row r="146" spans="1:7" x14ac:dyDescent="0.3">
      <c r="A146" s="2">
        <v>44860</v>
      </c>
      <c r="B146">
        <v>46.06</v>
      </c>
      <c r="C146">
        <v>45.92</v>
      </c>
      <c r="D146">
        <v>46.65</v>
      </c>
      <c r="E146">
        <v>45.62</v>
      </c>
      <c r="F146" t="s">
        <v>9224</v>
      </c>
      <c r="G146">
        <v>1.03E-2</v>
      </c>
    </row>
    <row r="147" spans="1:7" x14ac:dyDescent="0.3">
      <c r="A147" s="2">
        <v>44859</v>
      </c>
      <c r="B147">
        <v>45.59</v>
      </c>
      <c r="C147">
        <v>45.27</v>
      </c>
      <c r="D147">
        <v>45.82</v>
      </c>
      <c r="E147">
        <v>44.89</v>
      </c>
      <c r="F147" t="s">
        <v>4147</v>
      </c>
      <c r="G147">
        <v>1.1000000000000001E-3</v>
      </c>
    </row>
    <row r="148" spans="1:7" x14ac:dyDescent="0.3">
      <c r="A148" s="2">
        <v>44858</v>
      </c>
      <c r="B148">
        <v>45.54</v>
      </c>
      <c r="C148">
        <v>45.08</v>
      </c>
      <c r="D148">
        <v>45.87</v>
      </c>
      <c r="E148">
        <v>44.99</v>
      </c>
      <c r="F148" t="s">
        <v>1802</v>
      </c>
      <c r="G148">
        <v>1.3100000000000001E-2</v>
      </c>
    </row>
    <row r="149" spans="1:7" x14ac:dyDescent="0.3">
      <c r="A149" s="2">
        <v>44855</v>
      </c>
      <c r="B149">
        <v>44.95</v>
      </c>
      <c r="C149">
        <v>43.31</v>
      </c>
      <c r="D149">
        <v>45.16</v>
      </c>
      <c r="E149">
        <v>42.99</v>
      </c>
      <c r="F149" t="s">
        <v>1751</v>
      </c>
      <c r="G149">
        <v>4.7500000000000001E-2</v>
      </c>
    </row>
    <row r="150" spans="1:7" x14ac:dyDescent="0.3">
      <c r="A150" s="2">
        <v>44854</v>
      </c>
      <c r="B150">
        <v>42.91</v>
      </c>
      <c r="C150">
        <v>43.27</v>
      </c>
      <c r="D150">
        <v>43.41</v>
      </c>
      <c r="E150">
        <v>42.82</v>
      </c>
      <c r="F150" t="s">
        <v>4412</v>
      </c>
      <c r="G150">
        <v>-4.5999999999999999E-3</v>
      </c>
    </row>
    <row r="151" spans="1:7" x14ac:dyDescent="0.3">
      <c r="A151" s="2">
        <v>44853</v>
      </c>
      <c r="B151">
        <v>43.11</v>
      </c>
      <c r="C151">
        <v>43.91</v>
      </c>
      <c r="D151">
        <v>44.07</v>
      </c>
      <c r="E151">
        <v>42.74</v>
      </c>
      <c r="F151" t="s">
        <v>8981</v>
      </c>
      <c r="G151">
        <v>-2.2200000000000001E-2</v>
      </c>
    </row>
    <row r="152" spans="1:7" x14ac:dyDescent="0.3">
      <c r="A152" s="2">
        <v>44852</v>
      </c>
      <c r="B152">
        <v>44.09</v>
      </c>
      <c r="C152">
        <v>44.05</v>
      </c>
      <c r="D152">
        <v>44.36</v>
      </c>
      <c r="E152">
        <v>43.62</v>
      </c>
      <c r="F152" t="s">
        <v>4004</v>
      </c>
      <c r="G152">
        <v>1.01E-2</v>
      </c>
    </row>
    <row r="153" spans="1:7" x14ac:dyDescent="0.3">
      <c r="A153" s="2">
        <v>44851</v>
      </c>
      <c r="B153">
        <v>43.65</v>
      </c>
      <c r="C153">
        <v>43.19</v>
      </c>
      <c r="D153">
        <v>43.81</v>
      </c>
      <c r="E153">
        <v>43.19</v>
      </c>
      <c r="F153" t="s">
        <v>4296</v>
      </c>
      <c r="G153">
        <v>1.84E-2</v>
      </c>
    </row>
    <row r="154" spans="1:7" x14ac:dyDescent="0.3">
      <c r="A154" s="2">
        <v>44848</v>
      </c>
      <c r="B154">
        <v>42.86</v>
      </c>
      <c r="C154">
        <v>42.89</v>
      </c>
      <c r="D154">
        <v>43.38</v>
      </c>
      <c r="E154">
        <v>42.36</v>
      </c>
      <c r="F154" t="s">
        <v>4415</v>
      </c>
      <c r="G154">
        <v>-2.8E-3</v>
      </c>
    </row>
    <row r="155" spans="1:7" x14ac:dyDescent="0.3">
      <c r="A155" s="2">
        <v>44847</v>
      </c>
      <c r="B155">
        <v>42.98</v>
      </c>
      <c r="C155">
        <v>41.76</v>
      </c>
      <c r="D155">
        <v>43.16</v>
      </c>
      <c r="E155">
        <v>41.7</v>
      </c>
      <c r="F155" t="s">
        <v>1488</v>
      </c>
      <c r="G155">
        <v>2.2599999999999999E-2</v>
      </c>
    </row>
    <row r="156" spans="1:7" x14ac:dyDescent="0.3">
      <c r="A156" s="2">
        <v>44846</v>
      </c>
      <c r="B156">
        <v>42.03</v>
      </c>
      <c r="C156">
        <v>42.09</v>
      </c>
      <c r="D156">
        <v>43.14</v>
      </c>
      <c r="E156">
        <v>41.92</v>
      </c>
      <c r="F156" t="s">
        <v>1782</v>
      </c>
      <c r="G156">
        <v>2.5999999999999999E-3</v>
      </c>
    </row>
    <row r="157" spans="1:7" x14ac:dyDescent="0.3">
      <c r="A157" s="2">
        <v>44845</v>
      </c>
      <c r="B157">
        <v>41.92</v>
      </c>
      <c r="C157">
        <v>41.66</v>
      </c>
      <c r="D157">
        <v>42.57</v>
      </c>
      <c r="E157">
        <v>41.44</v>
      </c>
      <c r="F157" t="s">
        <v>4773</v>
      </c>
      <c r="G157">
        <v>4.1000000000000003E-3</v>
      </c>
    </row>
    <row r="158" spans="1:7" x14ac:dyDescent="0.3">
      <c r="A158" s="2">
        <v>44844</v>
      </c>
      <c r="B158">
        <v>41.75</v>
      </c>
      <c r="C158">
        <v>42.35</v>
      </c>
      <c r="D158">
        <v>42.62</v>
      </c>
      <c r="E158">
        <v>41.75</v>
      </c>
      <c r="F158" t="s">
        <v>3577</v>
      </c>
      <c r="G158">
        <v>-1.35E-2</v>
      </c>
    </row>
    <row r="159" spans="1:7" x14ac:dyDescent="0.3">
      <c r="A159" s="2">
        <v>44841</v>
      </c>
      <c r="B159">
        <v>42.32</v>
      </c>
      <c r="C159">
        <v>43.05</v>
      </c>
      <c r="D159">
        <v>43.05</v>
      </c>
      <c r="E159">
        <v>41.92</v>
      </c>
      <c r="F159" t="s">
        <v>4409</v>
      </c>
      <c r="G159">
        <v>-1.7899999999999999E-2</v>
      </c>
    </row>
    <row r="160" spans="1:7" x14ac:dyDescent="0.3">
      <c r="A160" s="2">
        <v>44840</v>
      </c>
      <c r="B160">
        <v>43.09</v>
      </c>
      <c r="C160">
        <v>43.76</v>
      </c>
      <c r="D160">
        <v>43.78</v>
      </c>
      <c r="E160">
        <v>43.04</v>
      </c>
      <c r="F160" t="s">
        <v>8917</v>
      </c>
      <c r="G160">
        <v>-2.3300000000000001E-2</v>
      </c>
    </row>
    <row r="161" spans="1:7" x14ac:dyDescent="0.3">
      <c r="A161" s="2">
        <v>44839</v>
      </c>
      <c r="B161">
        <v>44.12</v>
      </c>
      <c r="C161">
        <v>44.12</v>
      </c>
      <c r="D161">
        <v>44.37</v>
      </c>
      <c r="E161">
        <v>43.68</v>
      </c>
      <c r="F161" t="s">
        <v>11282</v>
      </c>
      <c r="G161">
        <v>-7.6E-3</v>
      </c>
    </row>
    <row r="162" spans="1:7" x14ac:dyDescent="0.3">
      <c r="A162" s="2">
        <v>44838</v>
      </c>
      <c r="B162">
        <v>44.46</v>
      </c>
      <c r="C162">
        <v>44.25</v>
      </c>
      <c r="D162">
        <v>44.84</v>
      </c>
      <c r="E162">
        <v>44.09</v>
      </c>
      <c r="F162" t="s">
        <v>8988</v>
      </c>
      <c r="G162">
        <v>7.1999999999999998E-3</v>
      </c>
    </row>
    <row r="163" spans="1:7" x14ac:dyDescent="0.3">
      <c r="A163" s="2">
        <v>44837</v>
      </c>
      <c r="B163">
        <v>44.14</v>
      </c>
      <c r="C163">
        <v>44.07</v>
      </c>
      <c r="D163">
        <v>44.28</v>
      </c>
      <c r="E163">
        <v>43.49</v>
      </c>
      <c r="F163" t="s">
        <v>9202</v>
      </c>
      <c r="G163">
        <v>8.6999999999999994E-3</v>
      </c>
    </row>
    <row r="164" spans="1:7" x14ac:dyDescent="0.3">
      <c r="A164" s="2">
        <v>44834</v>
      </c>
      <c r="B164">
        <v>43.76</v>
      </c>
      <c r="C164">
        <v>44.17</v>
      </c>
      <c r="D164">
        <v>44.6</v>
      </c>
      <c r="E164">
        <v>43.73</v>
      </c>
      <c r="F164" t="s">
        <v>9265</v>
      </c>
      <c r="G164">
        <v>-9.1000000000000004E-3</v>
      </c>
    </row>
    <row r="165" spans="1:7" x14ac:dyDescent="0.3">
      <c r="A165" s="2">
        <v>44833</v>
      </c>
      <c r="B165">
        <v>44.16</v>
      </c>
      <c r="C165">
        <v>44.41</v>
      </c>
      <c r="D165">
        <v>44.62</v>
      </c>
      <c r="E165">
        <v>43.95</v>
      </c>
      <c r="F165" t="s">
        <v>11283</v>
      </c>
      <c r="G165">
        <v>-6.1000000000000004E-3</v>
      </c>
    </row>
    <row r="166" spans="1:7" x14ac:dyDescent="0.3">
      <c r="A166" s="2">
        <v>44832</v>
      </c>
      <c r="B166">
        <v>44.43</v>
      </c>
      <c r="C166">
        <v>44.67</v>
      </c>
      <c r="D166">
        <v>44.81</v>
      </c>
      <c r="E166">
        <v>44.22</v>
      </c>
      <c r="F166" t="s">
        <v>8881</v>
      </c>
      <c r="G166">
        <v>7.7000000000000002E-3</v>
      </c>
    </row>
    <row r="167" spans="1:7" x14ac:dyDescent="0.3">
      <c r="A167" s="2">
        <v>44831</v>
      </c>
      <c r="B167">
        <v>44.09</v>
      </c>
      <c r="C167">
        <v>44.22</v>
      </c>
      <c r="D167">
        <v>44.58</v>
      </c>
      <c r="E167">
        <v>43.74</v>
      </c>
      <c r="F167" t="s">
        <v>11284</v>
      </c>
      <c r="G167">
        <v>5.8999999999999999E-3</v>
      </c>
    </row>
    <row r="168" spans="1:7" x14ac:dyDescent="0.3">
      <c r="A168" s="2">
        <v>44830</v>
      </c>
      <c r="B168">
        <v>43.83</v>
      </c>
      <c r="C168">
        <v>43.81</v>
      </c>
      <c r="D168">
        <v>44.33</v>
      </c>
      <c r="E168">
        <v>43.67</v>
      </c>
      <c r="F168" t="s">
        <v>4197</v>
      </c>
      <c r="G168">
        <v>-5.7000000000000002E-3</v>
      </c>
    </row>
    <row r="169" spans="1:7" x14ac:dyDescent="0.3">
      <c r="A169" s="2">
        <v>44827</v>
      </c>
      <c r="B169">
        <v>44.08</v>
      </c>
      <c r="C169">
        <v>44.44</v>
      </c>
      <c r="D169">
        <v>44.56</v>
      </c>
      <c r="E169">
        <v>43.58</v>
      </c>
      <c r="F169" t="s">
        <v>4581</v>
      </c>
      <c r="G169">
        <v>-1.0999999999999999E-2</v>
      </c>
    </row>
    <row r="170" spans="1:7" x14ac:dyDescent="0.3">
      <c r="A170" s="2">
        <v>44826</v>
      </c>
      <c r="B170">
        <v>44.57</v>
      </c>
      <c r="C170">
        <v>43.67</v>
      </c>
      <c r="D170">
        <v>45</v>
      </c>
      <c r="E170">
        <v>43.52</v>
      </c>
      <c r="F170" t="s">
        <v>4026</v>
      </c>
      <c r="G170">
        <v>1.4800000000000001E-2</v>
      </c>
    </row>
    <row r="171" spans="1:7" x14ac:dyDescent="0.3">
      <c r="A171" s="2">
        <v>44825</v>
      </c>
      <c r="B171">
        <v>43.92</v>
      </c>
      <c r="C171">
        <v>44.81</v>
      </c>
      <c r="D171">
        <v>44.98</v>
      </c>
      <c r="E171">
        <v>43.9</v>
      </c>
      <c r="F171" t="s">
        <v>4066</v>
      </c>
      <c r="G171">
        <v>-1.9E-2</v>
      </c>
    </row>
    <row r="172" spans="1:7" x14ac:dyDescent="0.3">
      <c r="A172" s="2">
        <v>44824</v>
      </c>
      <c r="B172">
        <v>44.77</v>
      </c>
      <c r="C172">
        <v>45</v>
      </c>
      <c r="D172">
        <v>45.27</v>
      </c>
      <c r="E172">
        <v>44.44</v>
      </c>
      <c r="F172" t="s">
        <v>4733</v>
      </c>
      <c r="G172">
        <v>-1.47E-2</v>
      </c>
    </row>
    <row r="173" spans="1:7" x14ac:dyDescent="0.3">
      <c r="A173" s="2">
        <v>44823</v>
      </c>
      <c r="B173">
        <v>45.44</v>
      </c>
      <c r="C173">
        <v>45.68</v>
      </c>
      <c r="D173">
        <v>45.88</v>
      </c>
      <c r="E173">
        <v>44.78</v>
      </c>
      <c r="F173" t="s">
        <v>4177</v>
      </c>
      <c r="G173">
        <v>-1.2800000000000001E-2</v>
      </c>
    </row>
    <row r="174" spans="1:7" x14ac:dyDescent="0.3">
      <c r="A174" s="2">
        <v>44820</v>
      </c>
      <c r="B174">
        <v>46.03</v>
      </c>
      <c r="C174">
        <v>46.09</v>
      </c>
      <c r="D174">
        <v>46.62</v>
      </c>
      <c r="E174">
        <v>45.64</v>
      </c>
      <c r="F174" t="s">
        <v>1181</v>
      </c>
      <c r="G174">
        <v>2E-3</v>
      </c>
    </row>
    <row r="175" spans="1:7" x14ac:dyDescent="0.3">
      <c r="A175" s="2">
        <v>44819</v>
      </c>
      <c r="B175">
        <v>45.94</v>
      </c>
      <c r="C175">
        <v>46.11</v>
      </c>
      <c r="D175">
        <v>46.29</v>
      </c>
      <c r="E175">
        <v>45.7</v>
      </c>
      <c r="F175" t="s">
        <v>8879</v>
      </c>
      <c r="G175">
        <v>-4.5999999999999999E-3</v>
      </c>
    </row>
    <row r="176" spans="1:7" x14ac:dyDescent="0.3">
      <c r="A176" s="2">
        <v>44818</v>
      </c>
      <c r="B176">
        <v>46.15</v>
      </c>
      <c r="C176">
        <v>46.2</v>
      </c>
      <c r="D176">
        <v>46.41</v>
      </c>
      <c r="E176">
        <v>45.78</v>
      </c>
      <c r="F176" t="s">
        <v>1835</v>
      </c>
      <c r="G176">
        <v>-8.9999999999999998E-4</v>
      </c>
    </row>
    <row r="177" spans="1:7" x14ac:dyDescent="0.3">
      <c r="A177" s="2">
        <v>44817</v>
      </c>
      <c r="B177">
        <v>46.19</v>
      </c>
      <c r="C177">
        <v>47.13</v>
      </c>
      <c r="D177">
        <v>47.32</v>
      </c>
      <c r="E177">
        <v>46.02</v>
      </c>
      <c r="F177" t="s">
        <v>3551</v>
      </c>
      <c r="G177">
        <v>-3.2899999999999999E-2</v>
      </c>
    </row>
    <row r="178" spans="1:7" x14ac:dyDescent="0.3">
      <c r="A178" s="2">
        <v>44816</v>
      </c>
      <c r="B178">
        <v>47.76</v>
      </c>
      <c r="C178">
        <v>48.08</v>
      </c>
      <c r="D178">
        <v>48.35</v>
      </c>
      <c r="E178">
        <v>47.69</v>
      </c>
      <c r="F178" t="s">
        <v>4267</v>
      </c>
      <c r="G178">
        <v>-1.6999999999999999E-3</v>
      </c>
    </row>
    <row r="179" spans="1:7" x14ac:dyDescent="0.3">
      <c r="A179" s="2">
        <v>44813</v>
      </c>
      <c r="B179">
        <v>47.84</v>
      </c>
      <c r="C179">
        <v>47.2</v>
      </c>
      <c r="D179">
        <v>47.99</v>
      </c>
      <c r="E179">
        <v>47.1</v>
      </c>
      <c r="F179" t="s">
        <v>4066</v>
      </c>
      <c r="G179">
        <v>1.61E-2</v>
      </c>
    </row>
    <row r="180" spans="1:7" x14ac:dyDescent="0.3">
      <c r="A180" s="2">
        <v>44812</v>
      </c>
      <c r="B180">
        <v>47.08</v>
      </c>
      <c r="C180">
        <v>46.02</v>
      </c>
      <c r="D180">
        <v>47.12</v>
      </c>
      <c r="E180">
        <v>45.87</v>
      </c>
      <c r="F180" t="s">
        <v>4069</v>
      </c>
      <c r="G180">
        <v>2.06E-2</v>
      </c>
    </row>
    <row r="181" spans="1:7" x14ac:dyDescent="0.3">
      <c r="A181" s="2">
        <v>44811</v>
      </c>
      <c r="B181">
        <v>46.13</v>
      </c>
      <c r="C181">
        <v>45.7</v>
      </c>
      <c r="D181">
        <v>46.21</v>
      </c>
      <c r="E181">
        <v>45.38</v>
      </c>
      <c r="F181" t="s">
        <v>4321</v>
      </c>
      <c r="G181">
        <v>8.0999999999999996E-3</v>
      </c>
    </row>
    <row r="182" spans="1:7" x14ac:dyDescent="0.3">
      <c r="A182" s="2">
        <v>44810</v>
      </c>
      <c r="B182">
        <v>45.76</v>
      </c>
      <c r="C182">
        <v>45.96</v>
      </c>
      <c r="D182">
        <v>46.44</v>
      </c>
      <c r="E182">
        <v>45.53</v>
      </c>
      <c r="F182" t="s">
        <v>4199</v>
      </c>
      <c r="G182">
        <v>1.2999999999999999E-3</v>
      </c>
    </row>
    <row r="183" spans="1:7" x14ac:dyDescent="0.3">
      <c r="A183" s="2">
        <v>44806</v>
      </c>
      <c r="B183">
        <v>45.7</v>
      </c>
      <c r="C183">
        <v>46.74</v>
      </c>
      <c r="D183">
        <v>46.8</v>
      </c>
      <c r="E183">
        <v>45.53</v>
      </c>
      <c r="F183" t="s">
        <v>4178</v>
      </c>
      <c r="G183">
        <v>-1.9900000000000001E-2</v>
      </c>
    </row>
    <row r="184" spans="1:7" x14ac:dyDescent="0.3">
      <c r="A184" s="2">
        <v>44805</v>
      </c>
      <c r="B184">
        <v>46.63</v>
      </c>
      <c r="C184">
        <v>45.14</v>
      </c>
      <c r="D184">
        <v>46.65</v>
      </c>
      <c r="E184">
        <v>45.14</v>
      </c>
      <c r="F184" t="s">
        <v>9167</v>
      </c>
      <c r="G184">
        <v>3.1E-2</v>
      </c>
    </row>
    <row r="185" spans="1:7" x14ac:dyDescent="0.3">
      <c r="A185" s="2">
        <v>44804</v>
      </c>
      <c r="B185">
        <v>45.23</v>
      </c>
      <c r="C185">
        <v>46.01</v>
      </c>
      <c r="D185">
        <v>46.28</v>
      </c>
      <c r="E185">
        <v>45.13</v>
      </c>
      <c r="F185" t="s">
        <v>10409</v>
      </c>
      <c r="G185">
        <v>-1.35E-2</v>
      </c>
    </row>
    <row r="186" spans="1:7" x14ac:dyDescent="0.3">
      <c r="A186" s="2">
        <v>44803</v>
      </c>
      <c r="B186">
        <v>45.85</v>
      </c>
      <c r="C186">
        <v>46.34</v>
      </c>
      <c r="D186">
        <v>46.35</v>
      </c>
      <c r="E186">
        <v>45.79</v>
      </c>
      <c r="F186" t="s">
        <v>4618</v>
      </c>
      <c r="G186">
        <v>-8.2000000000000007E-3</v>
      </c>
    </row>
    <row r="187" spans="1:7" x14ac:dyDescent="0.3">
      <c r="A187" s="2">
        <v>44802</v>
      </c>
      <c r="B187">
        <v>46.23</v>
      </c>
      <c r="C187">
        <v>46.38</v>
      </c>
      <c r="D187">
        <v>46.69</v>
      </c>
      <c r="E187">
        <v>46.12</v>
      </c>
      <c r="F187" t="s">
        <v>11285</v>
      </c>
      <c r="G187">
        <v>-1.26E-2</v>
      </c>
    </row>
    <row r="188" spans="1:7" x14ac:dyDescent="0.3">
      <c r="A188" s="2">
        <v>44799</v>
      </c>
      <c r="B188">
        <v>46.82</v>
      </c>
      <c r="C188">
        <v>47.62</v>
      </c>
      <c r="D188">
        <v>47.96</v>
      </c>
      <c r="E188">
        <v>46.7</v>
      </c>
      <c r="F188" t="s">
        <v>11286</v>
      </c>
      <c r="G188">
        <v>-2.2499999999999999E-2</v>
      </c>
    </row>
    <row r="189" spans="1:7" x14ac:dyDescent="0.3">
      <c r="A189" s="2">
        <v>44798</v>
      </c>
      <c r="B189">
        <v>47.9</v>
      </c>
      <c r="C189">
        <v>47.52</v>
      </c>
      <c r="D189">
        <v>47.95</v>
      </c>
      <c r="E189">
        <v>47.27</v>
      </c>
      <c r="F189" t="s">
        <v>1406</v>
      </c>
      <c r="G189">
        <v>9.9000000000000008E-3</v>
      </c>
    </row>
    <row r="190" spans="1:7" x14ac:dyDescent="0.3">
      <c r="A190" s="2">
        <v>44797</v>
      </c>
      <c r="B190">
        <v>47.43</v>
      </c>
      <c r="C190">
        <v>47.9</v>
      </c>
      <c r="D190">
        <v>48.01</v>
      </c>
      <c r="E190">
        <v>47.38</v>
      </c>
      <c r="F190" t="s">
        <v>4097</v>
      </c>
      <c r="G190">
        <v>-1.21E-2</v>
      </c>
    </row>
    <row r="191" spans="1:7" x14ac:dyDescent="0.3">
      <c r="A191" s="2">
        <v>44796</v>
      </c>
      <c r="B191">
        <v>48.01</v>
      </c>
      <c r="C191">
        <v>48.42</v>
      </c>
      <c r="D191">
        <v>48.52</v>
      </c>
      <c r="E191">
        <v>47.76</v>
      </c>
      <c r="F191" t="s">
        <v>11287</v>
      </c>
      <c r="G191">
        <v>-1.8200000000000001E-2</v>
      </c>
    </row>
    <row r="192" spans="1:7" x14ac:dyDescent="0.3">
      <c r="A192" s="2">
        <v>44795</v>
      </c>
      <c r="B192">
        <v>48.9</v>
      </c>
      <c r="C192">
        <v>49.21</v>
      </c>
      <c r="D192">
        <v>49.4</v>
      </c>
      <c r="E192">
        <v>48.74</v>
      </c>
      <c r="F192" t="s">
        <v>4049</v>
      </c>
      <c r="G192">
        <v>-5.1000000000000004E-3</v>
      </c>
    </row>
    <row r="193" spans="1:7" x14ac:dyDescent="0.3">
      <c r="A193" s="2">
        <v>44792</v>
      </c>
      <c r="B193">
        <v>49.15</v>
      </c>
      <c r="C193">
        <v>48.84</v>
      </c>
      <c r="D193">
        <v>49.44</v>
      </c>
      <c r="E193">
        <v>48.73</v>
      </c>
      <c r="F193" t="s">
        <v>3962</v>
      </c>
      <c r="G193">
        <v>1.17E-2</v>
      </c>
    </row>
    <row r="194" spans="1:7" x14ac:dyDescent="0.3">
      <c r="A194" s="2">
        <v>44791</v>
      </c>
      <c r="B194">
        <v>48.58</v>
      </c>
      <c r="C194">
        <v>49.39</v>
      </c>
      <c r="D194">
        <v>49.52</v>
      </c>
      <c r="E194">
        <v>48.38</v>
      </c>
      <c r="F194" t="s">
        <v>8885</v>
      </c>
      <c r="G194">
        <v>-1.4E-2</v>
      </c>
    </row>
    <row r="195" spans="1:7" x14ac:dyDescent="0.3">
      <c r="A195" s="2">
        <v>44790</v>
      </c>
      <c r="B195">
        <v>49.27</v>
      </c>
      <c r="C195">
        <v>49.65</v>
      </c>
      <c r="D195">
        <v>49.86</v>
      </c>
      <c r="E195">
        <v>49.25</v>
      </c>
      <c r="F195" t="s">
        <v>1518</v>
      </c>
      <c r="G195">
        <v>-1.18E-2</v>
      </c>
    </row>
    <row r="196" spans="1:7" x14ac:dyDescent="0.3">
      <c r="A196" s="2">
        <v>44789</v>
      </c>
      <c r="B196">
        <v>49.86</v>
      </c>
      <c r="C196">
        <v>49.38</v>
      </c>
      <c r="D196">
        <v>50.18</v>
      </c>
      <c r="E196">
        <v>49.36</v>
      </c>
      <c r="F196" t="s">
        <v>4240</v>
      </c>
      <c r="G196">
        <v>2.2000000000000001E-3</v>
      </c>
    </row>
    <row r="197" spans="1:7" x14ac:dyDescent="0.3">
      <c r="A197" s="2">
        <v>44788</v>
      </c>
      <c r="B197">
        <v>49.75</v>
      </c>
      <c r="C197">
        <v>49.97</v>
      </c>
      <c r="D197">
        <v>50.06</v>
      </c>
      <c r="E197">
        <v>49.38</v>
      </c>
      <c r="F197" t="s">
        <v>8879</v>
      </c>
      <c r="G197">
        <v>-7.1999999999999998E-3</v>
      </c>
    </row>
    <row r="198" spans="1:7" x14ac:dyDescent="0.3">
      <c r="A198" s="2">
        <v>44785</v>
      </c>
      <c r="B198">
        <v>50.11</v>
      </c>
      <c r="C198">
        <v>48.55</v>
      </c>
      <c r="D198">
        <v>50.39</v>
      </c>
      <c r="E198">
        <v>48.55</v>
      </c>
      <c r="F198" t="s">
        <v>11288</v>
      </c>
      <c r="G198">
        <v>3.7699999999999997E-2</v>
      </c>
    </row>
    <row r="199" spans="1:7" x14ac:dyDescent="0.3">
      <c r="A199" s="2">
        <v>44784</v>
      </c>
      <c r="B199">
        <v>48.29</v>
      </c>
      <c r="C199">
        <v>48.22</v>
      </c>
      <c r="D199">
        <v>49.13</v>
      </c>
      <c r="E199">
        <v>47.81</v>
      </c>
      <c r="F199" t="s">
        <v>655</v>
      </c>
      <c r="G199">
        <v>-3.32E-2</v>
      </c>
    </row>
    <row r="200" spans="1:7" x14ac:dyDescent="0.3">
      <c r="A200" s="2">
        <v>44783</v>
      </c>
      <c r="B200">
        <v>49.95</v>
      </c>
      <c r="C200">
        <v>49.92</v>
      </c>
      <c r="D200">
        <v>50.04</v>
      </c>
      <c r="E200">
        <v>49.38</v>
      </c>
      <c r="F200" t="s">
        <v>4287</v>
      </c>
      <c r="G200">
        <v>3.3999999999999998E-3</v>
      </c>
    </row>
    <row r="201" spans="1:7" x14ac:dyDescent="0.3">
      <c r="A201" s="2">
        <v>44782</v>
      </c>
      <c r="B201">
        <v>49.78</v>
      </c>
      <c r="C201">
        <v>49.75</v>
      </c>
      <c r="D201">
        <v>50.11</v>
      </c>
      <c r="E201">
        <v>49.52</v>
      </c>
      <c r="F201" t="s">
        <v>3234</v>
      </c>
      <c r="G201">
        <v>4.1999999999999997E-3</v>
      </c>
    </row>
    <row r="202" spans="1:7" x14ac:dyDescent="0.3">
      <c r="A202" s="2">
        <v>44781</v>
      </c>
      <c r="B202">
        <v>49.57</v>
      </c>
      <c r="C202">
        <v>49.39</v>
      </c>
      <c r="D202">
        <v>49.81</v>
      </c>
      <c r="E202">
        <v>48.94</v>
      </c>
      <c r="F202" t="s">
        <v>8806</v>
      </c>
      <c r="G202">
        <v>6.1000000000000004E-3</v>
      </c>
    </row>
    <row r="203" spans="1:7" x14ac:dyDescent="0.3">
      <c r="A203" s="2">
        <v>44778</v>
      </c>
      <c r="B203">
        <v>49.27</v>
      </c>
      <c r="C203">
        <v>49.64</v>
      </c>
      <c r="D203">
        <v>49.97</v>
      </c>
      <c r="E203">
        <v>49.06</v>
      </c>
      <c r="F203" t="s">
        <v>3516</v>
      </c>
      <c r="G203">
        <v>-1.18E-2</v>
      </c>
    </row>
    <row r="204" spans="1:7" x14ac:dyDescent="0.3">
      <c r="A204" s="2">
        <v>44777</v>
      </c>
      <c r="B204">
        <v>49.86</v>
      </c>
      <c r="C204">
        <v>49.9</v>
      </c>
      <c r="D204">
        <v>50.04</v>
      </c>
      <c r="E204">
        <v>49.21</v>
      </c>
      <c r="F204" t="s">
        <v>3842</v>
      </c>
      <c r="G204">
        <v>0</v>
      </c>
    </row>
    <row r="205" spans="1:7" x14ac:dyDescent="0.3">
      <c r="A205" s="2">
        <v>44776</v>
      </c>
      <c r="B205">
        <v>49.86</v>
      </c>
      <c r="C205">
        <v>49.79</v>
      </c>
      <c r="D205">
        <v>50.07</v>
      </c>
      <c r="E205">
        <v>49.34</v>
      </c>
      <c r="F205" t="s">
        <v>3882</v>
      </c>
      <c r="G205">
        <v>3.3999999999999998E-3</v>
      </c>
    </row>
    <row r="206" spans="1:7" x14ac:dyDescent="0.3">
      <c r="A206" s="2">
        <v>44775</v>
      </c>
      <c r="B206">
        <v>49.69</v>
      </c>
      <c r="C206">
        <v>50.9</v>
      </c>
      <c r="D206">
        <v>51.47</v>
      </c>
      <c r="E206">
        <v>49.63</v>
      </c>
      <c r="F206" t="s">
        <v>4216</v>
      </c>
      <c r="G206">
        <v>-1.8200000000000001E-2</v>
      </c>
    </row>
    <row r="207" spans="1:7" x14ac:dyDescent="0.3">
      <c r="A207" s="2">
        <v>44774</v>
      </c>
      <c r="B207">
        <v>50.61</v>
      </c>
      <c r="C207">
        <v>50.32</v>
      </c>
      <c r="D207">
        <v>51.3</v>
      </c>
      <c r="E207">
        <v>50.15</v>
      </c>
      <c r="F207" t="s">
        <v>4343</v>
      </c>
      <c r="G207">
        <v>2E-3</v>
      </c>
    </row>
    <row r="208" spans="1:7" x14ac:dyDescent="0.3">
      <c r="A208" s="2">
        <v>44771</v>
      </c>
      <c r="B208">
        <v>50.51</v>
      </c>
      <c r="C208">
        <v>50.56</v>
      </c>
      <c r="D208">
        <v>50.71</v>
      </c>
      <c r="E208">
        <v>49.28</v>
      </c>
      <c r="F208" t="s">
        <v>3573</v>
      </c>
      <c r="G208">
        <v>-4.1000000000000003E-3</v>
      </c>
    </row>
    <row r="209" spans="1:7" x14ac:dyDescent="0.3">
      <c r="A209" s="2">
        <v>44770</v>
      </c>
      <c r="B209">
        <v>50.72</v>
      </c>
      <c r="C209">
        <v>50.85</v>
      </c>
      <c r="D209">
        <v>52.33</v>
      </c>
      <c r="E209">
        <v>49.1</v>
      </c>
      <c r="F209" t="s">
        <v>11289</v>
      </c>
      <c r="G209">
        <v>-2.3699999999999999E-2</v>
      </c>
    </row>
    <row r="210" spans="1:7" x14ac:dyDescent="0.3">
      <c r="A210" s="2">
        <v>44769</v>
      </c>
      <c r="B210">
        <v>51.95</v>
      </c>
      <c r="C210">
        <v>51.94</v>
      </c>
      <c r="D210">
        <v>52.25</v>
      </c>
      <c r="E210">
        <v>51.19</v>
      </c>
      <c r="F210" t="s">
        <v>11290</v>
      </c>
      <c r="G210">
        <v>-6.7000000000000002E-3</v>
      </c>
    </row>
    <row r="211" spans="1:7" x14ac:dyDescent="0.3">
      <c r="A211" s="2">
        <v>44768</v>
      </c>
      <c r="B211">
        <v>52.3</v>
      </c>
      <c r="C211">
        <v>51.84</v>
      </c>
      <c r="D211">
        <v>52.85</v>
      </c>
      <c r="E211">
        <v>51.71</v>
      </c>
      <c r="F211" t="s">
        <v>3999</v>
      </c>
      <c r="G211">
        <v>1.0200000000000001E-2</v>
      </c>
    </row>
    <row r="212" spans="1:7" x14ac:dyDescent="0.3">
      <c r="A212" s="2">
        <v>44767</v>
      </c>
      <c r="B212">
        <v>51.77</v>
      </c>
      <c r="C212">
        <v>51.34</v>
      </c>
      <c r="D212">
        <v>51.88</v>
      </c>
      <c r="E212">
        <v>51.34</v>
      </c>
      <c r="F212" t="s">
        <v>8724</v>
      </c>
      <c r="G212">
        <v>1.0500000000000001E-2</v>
      </c>
    </row>
    <row r="213" spans="1:7" x14ac:dyDescent="0.3">
      <c r="A213" s="2">
        <v>44764</v>
      </c>
      <c r="B213">
        <v>51.23</v>
      </c>
      <c r="C213">
        <v>51.26</v>
      </c>
      <c r="D213">
        <v>51.53</v>
      </c>
      <c r="E213">
        <v>50.95</v>
      </c>
      <c r="F213" t="s">
        <v>4294</v>
      </c>
      <c r="G213">
        <v>2.2000000000000001E-3</v>
      </c>
    </row>
    <row r="214" spans="1:7" x14ac:dyDescent="0.3">
      <c r="A214" s="2">
        <v>44763</v>
      </c>
      <c r="B214">
        <v>51.12</v>
      </c>
      <c r="C214">
        <v>50.57</v>
      </c>
      <c r="D214">
        <v>51.14</v>
      </c>
      <c r="E214">
        <v>50.18</v>
      </c>
      <c r="F214" t="s">
        <v>3914</v>
      </c>
      <c r="G214">
        <v>5.8999999999999999E-3</v>
      </c>
    </row>
    <row r="215" spans="1:7" x14ac:dyDescent="0.3">
      <c r="A215" s="2">
        <v>44762</v>
      </c>
      <c r="B215">
        <v>50.82</v>
      </c>
      <c r="C215">
        <v>51.39</v>
      </c>
      <c r="D215">
        <v>51.46</v>
      </c>
      <c r="E215">
        <v>50.51</v>
      </c>
      <c r="F215" t="s">
        <v>4024</v>
      </c>
      <c r="G215">
        <v>-1.0699999999999999E-2</v>
      </c>
    </row>
    <row r="216" spans="1:7" x14ac:dyDescent="0.3">
      <c r="A216" s="2">
        <v>44761</v>
      </c>
      <c r="B216">
        <v>51.37</v>
      </c>
      <c r="C216">
        <v>51.04</v>
      </c>
      <c r="D216">
        <v>51.51</v>
      </c>
      <c r="E216">
        <v>50.6</v>
      </c>
      <c r="F216" t="s">
        <v>11285</v>
      </c>
      <c r="G216">
        <v>1.2200000000000001E-2</v>
      </c>
    </row>
    <row r="217" spans="1:7" x14ac:dyDescent="0.3">
      <c r="A217" s="2">
        <v>44760</v>
      </c>
      <c r="B217">
        <v>50.75</v>
      </c>
      <c r="C217">
        <v>51.96</v>
      </c>
      <c r="D217">
        <v>51.97</v>
      </c>
      <c r="E217">
        <v>50.52</v>
      </c>
      <c r="F217" t="s">
        <v>4203</v>
      </c>
      <c r="G217">
        <v>-1.9300000000000001E-2</v>
      </c>
    </row>
    <row r="218" spans="1:7" x14ac:dyDescent="0.3">
      <c r="A218" s="2">
        <v>44757</v>
      </c>
      <c r="B218">
        <v>51.75</v>
      </c>
      <c r="C218">
        <v>51.04</v>
      </c>
      <c r="D218">
        <v>51.91</v>
      </c>
      <c r="E218">
        <v>50.43</v>
      </c>
      <c r="F218" t="s">
        <v>11291</v>
      </c>
      <c r="G218">
        <v>7.0000000000000001E-3</v>
      </c>
    </row>
    <row r="219" spans="1:7" x14ac:dyDescent="0.3">
      <c r="A219" s="2">
        <v>44756</v>
      </c>
      <c r="B219">
        <v>51.39</v>
      </c>
      <c r="C219">
        <v>50.75</v>
      </c>
      <c r="D219">
        <v>51.59</v>
      </c>
      <c r="E219">
        <v>50.63</v>
      </c>
      <c r="F219" t="s">
        <v>4013</v>
      </c>
      <c r="G219">
        <v>-7.7000000000000002E-3</v>
      </c>
    </row>
    <row r="220" spans="1:7" x14ac:dyDescent="0.3">
      <c r="A220" s="2">
        <v>44755</v>
      </c>
      <c r="B220">
        <v>51.79</v>
      </c>
      <c r="C220">
        <v>51.86</v>
      </c>
      <c r="D220">
        <v>52.31</v>
      </c>
      <c r="E220">
        <v>51.51</v>
      </c>
      <c r="F220" t="s">
        <v>8828</v>
      </c>
      <c r="G220">
        <v>-4.7999999999999996E-3</v>
      </c>
    </row>
    <row r="221" spans="1:7" x14ac:dyDescent="0.3">
      <c r="A221" s="2">
        <v>44754</v>
      </c>
      <c r="B221">
        <v>52.04</v>
      </c>
      <c r="C221">
        <v>52.69</v>
      </c>
      <c r="D221">
        <v>52.78</v>
      </c>
      <c r="E221">
        <v>51.71</v>
      </c>
      <c r="F221" t="s">
        <v>3513</v>
      </c>
      <c r="G221">
        <v>-1.61E-2</v>
      </c>
    </row>
    <row r="222" spans="1:7" x14ac:dyDescent="0.3">
      <c r="A222" s="2">
        <v>44753</v>
      </c>
      <c r="B222">
        <v>52.89</v>
      </c>
      <c r="C222">
        <v>53</v>
      </c>
      <c r="D222">
        <v>53.74</v>
      </c>
      <c r="E222">
        <v>52.75</v>
      </c>
      <c r="F222" t="s">
        <v>11292</v>
      </c>
      <c r="G222">
        <v>-5.3E-3</v>
      </c>
    </row>
    <row r="223" spans="1:7" x14ac:dyDescent="0.3">
      <c r="A223" s="2">
        <v>44750</v>
      </c>
      <c r="B223">
        <v>53.17</v>
      </c>
      <c r="C223">
        <v>53.05</v>
      </c>
      <c r="D223">
        <v>53.92</v>
      </c>
      <c r="E223">
        <v>52.76</v>
      </c>
      <c r="F223" t="s">
        <v>11293</v>
      </c>
      <c r="G223">
        <v>-4.7000000000000002E-3</v>
      </c>
    </row>
    <row r="224" spans="1:7" x14ac:dyDescent="0.3">
      <c r="A224" s="2">
        <v>44749</v>
      </c>
      <c r="B224">
        <v>53.42</v>
      </c>
      <c r="C224">
        <v>52.95</v>
      </c>
      <c r="D224">
        <v>53.54</v>
      </c>
      <c r="E224">
        <v>52.79</v>
      </c>
      <c r="F224" t="s">
        <v>10237</v>
      </c>
      <c r="G224">
        <v>1.2699999999999999E-2</v>
      </c>
    </row>
    <row r="225" spans="1:7" x14ac:dyDescent="0.3">
      <c r="A225" s="2">
        <v>44748</v>
      </c>
      <c r="B225">
        <v>52.75</v>
      </c>
      <c r="C225">
        <v>51.64</v>
      </c>
      <c r="D225">
        <v>52.96</v>
      </c>
      <c r="E225">
        <v>51.58</v>
      </c>
      <c r="F225" t="s">
        <v>9183</v>
      </c>
      <c r="G225">
        <v>2.1499999999999998E-2</v>
      </c>
    </row>
    <row r="226" spans="1:7" x14ac:dyDescent="0.3">
      <c r="A226" s="2">
        <v>44747</v>
      </c>
      <c r="B226">
        <v>51.64</v>
      </c>
      <c r="C226">
        <v>51.75</v>
      </c>
      <c r="D226">
        <v>51.89</v>
      </c>
      <c r="E226">
        <v>50.4</v>
      </c>
      <c r="F226" t="s">
        <v>3560</v>
      </c>
      <c r="G226">
        <v>-1.2800000000000001E-2</v>
      </c>
    </row>
    <row r="227" spans="1:7" x14ac:dyDescent="0.3">
      <c r="A227" s="2">
        <v>44743</v>
      </c>
      <c r="B227">
        <v>52.31</v>
      </c>
      <c r="C227">
        <v>52.04</v>
      </c>
      <c r="D227">
        <v>52.37</v>
      </c>
      <c r="E227">
        <v>51.25</v>
      </c>
      <c r="F227" t="s">
        <v>3598</v>
      </c>
      <c r="G227">
        <v>-2.3E-3</v>
      </c>
    </row>
    <row r="228" spans="1:7" x14ac:dyDescent="0.3">
      <c r="A228" s="2">
        <v>44742</v>
      </c>
      <c r="B228">
        <v>52.43</v>
      </c>
      <c r="C228">
        <v>51.69</v>
      </c>
      <c r="D228">
        <v>52.88</v>
      </c>
      <c r="E228">
        <v>51.08</v>
      </c>
      <c r="F228" t="s">
        <v>2025</v>
      </c>
      <c r="G228">
        <v>2.93E-2</v>
      </c>
    </row>
    <row r="229" spans="1:7" x14ac:dyDescent="0.3">
      <c r="A229" s="2">
        <v>44741</v>
      </c>
      <c r="B229">
        <v>50.94</v>
      </c>
      <c r="C229">
        <v>50.73</v>
      </c>
      <c r="D229">
        <v>51.44</v>
      </c>
      <c r="E229">
        <v>50.66</v>
      </c>
      <c r="F229" t="s">
        <v>3845</v>
      </c>
      <c r="G229">
        <v>5.4999999999999997E-3</v>
      </c>
    </row>
    <row r="230" spans="1:7" x14ac:dyDescent="0.3">
      <c r="A230" s="2">
        <v>44740</v>
      </c>
      <c r="B230">
        <v>50.66</v>
      </c>
      <c r="C230">
        <v>51.83</v>
      </c>
      <c r="D230">
        <v>51.97</v>
      </c>
      <c r="E230">
        <v>50.41</v>
      </c>
      <c r="F230" t="s">
        <v>3474</v>
      </c>
      <c r="G230">
        <v>-2.35E-2</v>
      </c>
    </row>
    <row r="231" spans="1:7" x14ac:dyDescent="0.3">
      <c r="A231" s="2">
        <v>44739</v>
      </c>
      <c r="B231">
        <v>51.88</v>
      </c>
      <c r="C231">
        <v>51.48</v>
      </c>
      <c r="D231">
        <v>52.22</v>
      </c>
      <c r="E231">
        <v>51.26</v>
      </c>
      <c r="F231" t="s">
        <v>4421</v>
      </c>
      <c r="G231">
        <v>5.5999999999999999E-3</v>
      </c>
    </row>
    <row r="232" spans="1:7" x14ac:dyDescent="0.3">
      <c r="A232" s="2">
        <v>44736</v>
      </c>
      <c r="B232">
        <v>51.59</v>
      </c>
      <c r="C232">
        <v>50.65</v>
      </c>
      <c r="D232">
        <v>51.64</v>
      </c>
      <c r="E232">
        <v>50.3</v>
      </c>
      <c r="F232" t="s">
        <v>4166</v>
      </c>
      <c r="G232">
        <v>2.9899999999999999E-2</v>
      </c>
    </row>
    <row r="233" spans="1:7" x14ac:dyDescent="0.3">
      <c r="A233" s="2">
        <v>44735</v>
      </c>
      <c r="B233">
        <v>50.09</v>
      </c>
      <c r="C233">
        <v>49.23</v>
      </c>
      <c r="D233">
        <v>50.17</v>
      </c>
      <c r="E233">
        <v>48.98</v>
      </c>
      <c r="F233" t="s">
        <v>4121</v>
      </c>
      <c r="G233">
        <v>2.0799999999999999E-2</v>
      </c>
    </row>
    <row r="234" spans="1:7" x14ac:dyDescent="0.3">
      <c r="A234" s="2">
        <v>44734</v>
      </c>
      <c r="B234">
        <v>49.07</v>
      </c>
      <c r="C234">
        <v>48.03</v>
      </c>
      <c r="D234">
        <v>49.58</v>
      </c>
      <c r="E234">
        <v>47.77</v>
      </c>
      <c r="F234" t="s">
        <v>11281</v>
      </c>
      <c r="G234">
        <v>0.02</v>
      </c>
    </row>
    <row r="235" spans="1:7" x14ac:dyDescent="0.3">
      <c r="A235" s="2">
        <v>44733</v>
      </c>
      <c r="B235">
        <v>48.11</v>
      </c>
      <c r="C235">
        <v>47.32</v>
      </c>
      <c r="D235">
        <v>48.44</v>
      </c>
      <c r="E235">
        <v>46.95</v>
      </c>
      <c r="F235" t="s">
        <v>3877</v>
      </c>
      <c r="G235">
        <v>3.4000000000000002E-2</v>
      </c>
    </row>
    <row r="236" spans="1:7" x14ac:dyDescent="0.3">
      <c r="A236" s="2">
        <v>44729</v>
      </c>
      <c r="B236">
        <v>46.53</v>
      </c>
      <c r="C236">
        <v>47.38</v>
      </c>
      <c r="D236">
        <v>48.03</v>
      </c>
      <c r="E236">
        <v>46.28</v>
      </c>
      <c r="F236" t="s">
        <v>3873</v>
      </c>
      <c r="G236">
        <v>-0.02</v>
      </c>
    </row>
    <row r="237" spans="1:7" x14ac:dyDescent="0.3">
      <c r="A237" s="2">
        <v>44728</v>
      </c>
      <c r="B237">
        <v>47.48</v>
      </c>
      <c r="C237">
        <v>47.69</v>
      </c>
      <c r="D237">
        <v>48</v>
      </c>
      <c r="E237">
        <v>47.06</v>
      </c>
      <c r="F237" t="s">
        <v>4469</v>
      </c>
      <c r="G237">
        <v>-2.12E-2</v>
      </c>
    </row>
    <row r="238" spans="1:7" x14ac:dyDescent="0.3">
      <c r="A238" s="2">
        <v>44727</v>
      </c>
      <c r="B238">
        <v>48.51</v>
      </c>
      <c r="C238">
        <v>47.88</v>
      </c>
      <c r="D238">
        <v>48.98</v>
      </c>
      <c r="E238">
        <v>47.18</v>
      </c>
      <c r="F238" t="s">
        <v>3852</v>
      </c>
      <c r="G238">
        <v>1.23E-2</v>
      </c>
    </row>
    <row r="239" spans="1:7" x14ac:dyDescent="0.3">
      <c r="A239" s="2">
        <v>44726</v>
      </c>
      <c r="B239">
        <v>47.92</v>
      </c>
      <c r="C239">
        <v>47.75</v>
      </c>
      <c r="D239">
        <v>48.47</v>
      </c>
      <c r="E239">
        <v>47.22</v>
      </c>
      <c r="F239" t="s">
        <v>11294</v>
      </c>
      <c r="G239">
        <v>2.0000000000000001E-4</v>
      </c>
    </row>
    <row r="240" spans="1:7" x14ac:dyDescent="0.3">
      <c r="A240" s="2">
        <v>44725</v>
      </c>
      <c r="B240">
        <v>47.91</v>
      </c>
      <c r="C240">
        <v>48.82</v>
      </c>
      <c r="D240">
        <v>49.28</v>
      </c>
      <c r="E240">
        <v>47.71</v>
      </c>
      <c r="F240" t="s">
        <v>3550</v>
      </c>
      <c r="G240">
        <v>-4.1200000000000001E-2</v>
      </c>
    </row>
    <row r="241" spans="1:7" x14ac:dyDescent="0.3">
      <c r="A241" s="2">
        <v>44722</v>
      </c>
      <c r="B241">
        <v>49.97</v>
      </c>
      <c r="C241">
        <v>51.31</v>
      </c>
      <c r="D241">
        <v>51.37</v>
      </c>
      <c r="E241">
        <v>49.95</v>
      </c>
      <c r="F241" t="s">
        <v>1535</v>
      </c>
      <c r="G241">
        <v>-3.5000000000000003E-2</v>
      </c>
    </row>
    <row r="242" spans="1:7" x14ac:dyDescent="0.3">
      <c r="A242" s="2">
        <v>44721</v>
      </c>
      <c r="B242">
        <v>51.78</v>
      </c>
      <c r="C242">
        <v>53.26</v>
      </c>
      <c r="D242">
        <v>53.65</v>
      </c>
      <c r="E242">
        <v>51.7</v>
      </c>
      <c r="F242" t="s">
        <v>1514</v>
      </c>
      <c r="G242">
        <v>-3.1600000000000003E-2</v>
      </c>
    </row>
    <row r="243" spans="1:7" x14ac:dyDescent="0.3">
      <c r="A243" s="2">
        <v>44720</v>
      </c>
      <c r="B243">
        <v>53.47</v>
      </c>
      <c r="C243">
        <v>54.06</v>
      </c>
      <c r="D243">
        <v>54.56</v>
      </c>
      <c r="E243">
        <v>53.41</v>
      </c>
      <c r="F243" t="s">
        <v>3930</v>
      </c>
      <c r="G243">
        <v>-9.1000000000000004E-3</v>
      </c>
    </row>
    <row r="244" spans="1:7" x14ac:dyDescent="0.3">
      <c r="A244" s="2">
        <v>44719</v>
      </c>
      <c r="B244">
        <v>53.96</v>
      </c>
      <c r="C244">
        <v>53.28</v>
      </c>
      <c r="D244">
        <v>53.97</v>
      </c>
      <c r="E244">
        <v>53.01</v>
      </c>
      <c r="F244" t="s">
        <v>11295</v>
      </c>
      <c r="G244">
        <v>1.3100000000000001E-2</v>
      </c>
    </row>
    <row r="245" spans="1:7" x14ac:dyDescent="0.3">
      <c r="A245" s="2">
        <v>44718</v>
      </c>
      <c r="B245">
        <v>53.26</v>
      </c>
      <c r="C245">
        <v>53.19</v>
      </c>
      <c r="D245">
        <v>53.72</v>
      </c>
      <c r="E245">
        <v>53</v>
      </c>
      <c r="F245" t="s">
        <v>8950</v>
      </c>
      <c r="G245">
        <v>1.1000000000000001E-3</v>
      </c>
    </row>
    <row r="246" spans="1:7" x14ac:dyDescent="0.3">
      <c r="A246" s="2">
        <v>44715</v>
      </c>
      <c r="B246">
        <v>53.2</v>
      </c>
      <c r="C246">
        <v>52.46</v>
      </c>
      <c r="D246">
        <v>53.53</v>
      </c>
      <c r="E246">
        <v>52.46</v>
      </c>
      <c r="F246" t="s">
        <v>4001</v>
      </c>
      <c r="G246">
        <v>9.9000000000000008E-3</v>
      </c>
    </row>
    <row r="247" spans="1:7" x14ac:dyDescent="0.3">
      <c r="A247" s="2">
        <v>44714</v>
      </c>
      <c r="B247">
        <v>52.68</v>
      </c>
      <c r="C247">
        <v>52.37</v>
      </c>
      <c r="D247">
        <v>52.74</v>
      </c>
      <c r="E247">
        <v>51.04</v>
      </c>
      <c r="F247" t="s">
        <v>489</v>
      </c>
      <c r="G247">
        <v>5.8999999999999999E-3</v>
      </c>
    </row>
    <row r="248" spans="1:7" x14ac:dyDescent="0.3">
      <c r="A248" s="2">
        <v>44713</v>
      </c>
      <c r="B248">
        <v>52.37</v>
      </c>
      <c r="C248">
        <v>53.25</v>
      </c>
      <c r="D248">
        <v>53.28</v>
      </c>
      <c r="E248">
        <v>51.83</v>
      </c>
      <c r="F248" t="s">
        <v>4442</v>
      </c>
      <c r="G248">
        <v>-1.26E-2</v>
      </c>
    </row>
    <row r="249" spans="1:7" x14ac:dyDescent="0.3">
      <c r="A249" s="2">
        <v>44712</v>
      </c>
      <c r="B249">
        <v>53.04</v>
      </c>
      <c r="C249">
        <v>53.32</v>
      </c>
      <c r="D249">
        <v>53.49</v>
      </c>
      <c r="E249">
        <v>51.94</v>
      </c>
      <c r="F249" t="s">
        <v>11296</v>
      </c>
      <c r="G249">
        <v>-1.61E-2</v>
      </c>
    </row>
    <row r="250" spans="1:7" x14ac:dyDescent="0.3">
      <c r="A250" s="2">
        <v>44708</v>
      </c>
      <c r="B250">
        <v>53.91</v>
      </c>
      <c r="C250">
        <v>53.92</v>
      </c>
      <c r="D250">
        <v>54.4</v>
      </c>
      <c r="E250">
        <v>53.51</v>
      </c>
      <c r="F250" t="s">
        <v>9224</v>
      </c>
      <c r="G250">
        <v>-1.5E-3</v>
      </c>
    </row>
    <row r="251" spans="1:7" x14ac:dyDescent="0.3">
      <c r="A251" s="2">
        <v>44707</v>
      </c>
      <c r="B251">
        <v>53.99</v>
      </c>
      <c r="C251">
        <v>54.06</v>
      </c>
      <c r="D251">
        <v>54.92</v>
      </c>
      <c r="E251">
        <v>53.88</v>
      </c>
      <c r="F251" t="s">
        <v>9082</v>
      </c>
      <c r="G251">
        <v>5.1999999999999998E-3</v>
      </c>
    </row>
    <row r="252" spans="1:7" x14ac:dyDescent="0.3">
      <c r="A252" s="2">
        <v>44706</v>
      </c>
      <c r="B252">
        <v>53.71</v>
      </c>
      <c r="C252">
        <v>53.2</v>
      </c>
      <c r="D252">
        <v>54.05</v>
      </c>
      <c r="E252">
        <v>53.04</v>
      </c>
      <c r="F252" t="s">
        <v>11297</v>
      </c>
      <c r="G252">
        <v>5.5999999999999999E-3</v>
      </c>
    </row>
    <row r="253" spans="1:7" x14ac:dyDescent="0.3">
      <c r="A253" s="2">
        <v>44705</v>
      </c>
      <c r="B253">
        <v>53.41</v>
      </c>
      <c r="C253">
        <v>52.71</v>
      </c>
      <c r="D253">
        <v>53.61</v>
      </c>
      <c r="E253">
        <v>52.71</v>
      </c>
      <c r="F253" t="s">
        <v>8984</v>
      </c>
      <c r="G253">
        <v>0.01</v>
      </c>
    </row>
    <row r="254" spans="1:7" x14ac:dyDescent="0.3">
      <c r="A254" s="2">
        <v>44704</v>
      </c>
      <c r="B254">
        <v>52.88</v>
      </c>
      <c r="C254">
        <v>52.58</v>
      </c>
      <c r="D254">
        <v>53.69</v>
      </c>
      <c r="E254">
        <v>52.48</v>
      </c>
      <c r="F254" t="s">
        <v>11298</v>
      </c>
      <c r="G254">
        <v>7.7999999999999996E-3</v>
      </c>
    </row>
    <row r="255" spans="1:7" x14ac:dyDescent="0.3">
      <c r="A255" s="2">
        <v>44701</v>
      </c>
      <c r="B255">
        <v>52.47</v>
      </c>
      <c r="C255">
        <v>51.26</v>
      </c>
      <c r="D255">
        <v>52.7</v>
      </c>
      <c r="E255">
        <v>51.13</v>
      </c>
      <c r="F255" t="s">
        <v>11299</v>
      </c>
      <c r="G255">
        <v>3.5900000000000001E-2</v>
      </c>
    </row>
    <row r="256" spans="1:7" x14ac:dyDescent="0.3">
      <c r="A256" s="2">
        <v>44700</v>
      </c>
      <c r="B256">
        <v>50.65</v>
      </c>
      <c r="C256">
        <v>50</v>
      </c>
      <c r="D256">
        <v>50.88</v>
      </c>
      <c r="E256">
        <v>49.59</v>
      </c>
      <c r="F256" t="s">
        <v>4278</v>
      </c>
      <c r="G256">
        <v>5.0000000000000001E-3</v>
      </c>
    </row>
    <row r="257" spans="1:7" x14ac:dyDescent="0.3">
      <c r="A257" s="2">
        <v>44699</v>
      </c>
      <c r="B257">
        <v>50.4</v>
      </c>
      <c r="C257">
        <v>51.22</v>
      </c>
      <c r="D257">
        <v>51.42</v>
      </c>
      <c r="E257">
        <v>50.16</v>
      </c>
      <c r="F257" t="s">
        <v>11300</v>
      </c>
      <c r="G257">
        <v>-1.83E-2</v>
      </c>
    </row>
    <row r="258" spans="1:7" x14ac:dyDescent="0.3">
      <c r="A258" s="2">
        <v>44698</v>
      </c>
      <c r="B258">
        <v>51.34</v>
      </c>
      <c r="C258">
        <v>50.95</v>
      </c>
      <c r="D258">
        <v>51.52</v>
      </c>
      <c r="E258">
        <v>50.18</v>
      </c>
      <c r="F258" t="s">
        <v>11301</v>
      </c>
      <c r="G258">
        <v>1.32E-2</v>
      </c>
    </row>
    <row r="259" spans="1:7" x14ac:dyDescent="0.3">
      <c r="A259" s="2">
        <v>44697</v>
      </c>
      <c r="B259">
        <v>50.67</v>
      </c>
      <c r="C259">
        <v>49.87</v>
      </c>
      <c r="D259">
        <v>51.05</v>
      </c>
      <c r="E259">
        <v>49.87</v>
      </c>
      <c r="F259" t="s">
        <v>4056</v>
      </c>
      <c r="G259">
        <v>1.4999999999999999E-2</v>
      </c>
    </row>
    <row r="260" spans="1:7" x14ac:dyDescent="0.3">
      <c r="A260" s="2">
        <v>44694</v>
      </c>
      <c r="B260">
        <v>49.92</v>
      </c>
      <c r="C260">
        <v>50.38</v>
      </c>
      <c r="D260">
        <v>50.79</v>
      </c>
      <c r="E260">
        <v>49.68</v>
      </c>
      <c r="F260" t="s">
        <v>1785</v>
      </c>
      <c r="G260">
        <v>-9.2999999999999992E-3</v>
      </c>
    </row>
    <row r="261" spans="1:7" x14ac:dyDescent="0.3">
      <c r="A261" s="2">
        <v>44693</v>
      </c>
      <c r="B261">
        <v>50.39</v>
      </c>
      <c r="C261">
        <v>49</v>
      </c>
      <c r="D261">
        <v>50.43</v>
      </c>
      <c r="E261">
        <v>48.72</v>
      </c>
      <c r="F261" t="s">
        <v>1847</v>
      </c>
      <c r="G261">
        <v>1.9E-2</v>
      </c>
    </row>
    <row r="262" spans="1:7" x14ac:dyDescent="0.3">
      <c r="A262" s="2">
        <v>44692</v>
      </c>
      <c r="B262">
        <v>49.45</v>
      </c>
      <c r="C262">
        <v>49.07</v>
      </c>
      <c r="D262">
        <v>50.24</v>
      </c>
      <c r="E262">
        <v>49.03</v>
      </c>
      <c r="F262" t="s">
        <v>11260</v>
      </c>
      <c r="G262">
        <v>-8.0000000000000004E-4</v>
      </c>
    </row>
    <row r="263" spans="1:7" x14ac:dyDescent="0.3">
      <c r="A263" s="2">
        <v>44691</v>
      </c>
      <c r="B263">
        <v>49.49</v>
      </c>
      <c r="C263">
        <v>49.04</v>
      </c>
      <c r="D263">
        <v>49.9</v>
      </c>
      <c r="E263">
        <v>48.69</v>
      </c>
      <c r="F263" t="s">
        <v>4385</v>
      </c>
      <c r="G263">
        <v>1.7500000000000002E-2</v>
      </c>
    </row>
    <row r="264" spans="1:7" x14ac:dyDescent="0.3">
      <c r="A264" s="2">
        <v>44690</v>
      </c>
      <c r="B264">
        <v>48.64</v>
      </c>
      <c r="C264">
        <v>48.38</v>
      </c>
      <c r="D264">
        <v>49.17</v>
      </c>
      <c r="E264">
        <v>47.77</v>
      </c>
      <c r="F264" t="s">
        <v>9088</v>
      </c>
      <c r="G264">
        <v>-8.2000000000000007E-3</v>
      </c>
    </row>
    <row r="265" spans="1:7" x14ac:dyDescent="0.3">
      <c r="A265" s="2">
        <v>44687</v>
      </c>
      <c r="B265">
        <v>49.04</v>
      </c>
      <c r="C265">
        <v>48.09</v>
      </c>
      <c r="D265">
        <v>49.22</v>
      </c>
      <c r="E265">
        <v>48.04</v>
      </c>
      <c r="F265" t="s">
        <v>11291</v>
      </c>
      <c r="G265">
        <v>1.2200000000000001E-2</v>
      </c>
    </row>
    <row r="266" spans="1:7" x14ac:dyDescent="0.3">
      <c r="A266" s="2">
        <v>44686</v>
      </c>
      <c r="B266">
        <v>48.45</v>
      </c>
      <c r="C266">
        <v>49.46</v>
      </c>
      <c r="D266">
        <v>49.55</v>
      </c>
      <c r="E266">
        <v>47.55</v>
      </c>
      <c r="F266" t="s">
        <v>2026</v>
      </c>
      <c r="G266">
        <v>-2.4400000000000002E-2</v>
      </c>
    </row>
    <row r="267" spans="1:7" x14ac:dyDescent="0.3">
      <c r="A267" s="2">
        <v>44685</v>
      </c>
      <c r="B267">
        <v>49.66</v>
      </c>
      <c r="C267">
        <v>48.89</v>
      </c>
      <c r="D267">
        <v>49.87</v>
      </c>
      <c r="E267">
        <v>47.91</v>
      </c>
      <c r="F267" t="s">
        <v>1077</v>
      </c>
      <c r="G267">
        <v>7.4999999999999997E-3</v>
      </c>
    </row>
    <row r="268" spans="1:7" x14ac:dyDescent="0.3">
      <c r="A268" s="2">
        <v>44684</v>
      </c>
      <c r="B268">
        <v>49.29</v>
      </c>
      <c r="C268">
        <v>48.87</v>
      </c>
      <c r="D268">
        <v>50.04</v>
      </c>
      <c r="E268">
        <v>47.7</v>
      </c>
      <c r="F268" t="s">
        <v>11302</v>
      </c>
      <c r="G268">
        <v>1.9699999999999999E-2</v>
      </c>
    </row>
    <row r="269" spans="1:7" x14ac:dyDescent="0.3">
      <c r="A269" s="2">
        <v>44683</v>
      </c>
      <c r="B269">
        <v>48.34</v>
      </c>
      <c r="C269">
        <v>47.68</v>
      </c>
      <c r="D269">
        <v>48.76</v>
      </c>
      <c r="E269">
        <v>47.46</v>
      </c>
      <c r="F269" t="s">
        <v>11303</v>
      </c>
      <c r="G269">
        <v>-1.49E-2</v>
      </c>
    </row>
    <row r="270" spans="1:7" x14ac:dyDescent="0.3">
      <c r="A270" s="2">
        <v>44680</v>
      </c>
      <c r="B270">
        <v>49.07</v>
      </c>
      <c r="C270">
        <v>49.87</v>
      </c>
      <c r="D270">
        <v>50.33</v>
      </c>
      <c r="E270">
        <v>49</v>
      </c>
      <c r="F270" t="s">
        <v>1976</v>
      </c>
      <c r="G270">
        <v>-2.8500000000000001E-2</v>
      </c>
    </row>
    <row r="271" spans="1:7" x14ac:dyDescent="0.3">
      <c r="A271" s="2">
        <v>44679</v>
      </c>
      <c r="B271">
        <v>50.51</v>
      </c>
      <c r="C271">
        <v>50.44</v>
      </c>
      <c r="D271">
        <v>50.77</v>
      </c>
      <c r="E271">
        <v>49.49</v>
      </c>
      <c r="F271" t="s">
        <v>11304</v>
      </c>
      <c r="G271">
        <v>1.55E-2</v>
      </c>
    </row>
    <row r="272" spans="1:7" x14ac:dyDescent="0.3">
      <c r="A272" s="2">
        <v>44678</v>
      </c>
      <c r="B272">
        <v>49.74</v>
      </c>
      <c r="C272">
        <v>49.11</v>
      </c>
      <c r="D272">
        <v>49.91</v>
      </c>
      <c r="E272">
        <v>48.21</v>
      </c>
      <c r="F272" t="s">
        <v>4439</v>
      </c>
      <c r="G272">
        <v>1.4500000000000001E-2</v>
      </c>
    </row>
    <row r="273" spans="1:7" x14ac:dyDescent="0.3">
      <c r="A273" s="2">
        <v>44677</v>
      </c>
      <c r="B273">
        <v>49.03</v>
      </c>
      <c r="C273">
        <v>48.99</v>
      </c>
      <c r="D273">
        <v>50.25</v>
      </c>
      <c r="E273">
        <v>48.92</v>
      </c>
      <c r="F273" t="s">
        <v>1539</v>
      </c>
      <c r="G273">
        <v>1.6000000000000001E-3</v>
      </c>
    </row>
    <row r="274" spans="1:7" x14ac:dyDescent="0.3">
      <c r="A274" s="2">
        <v>44676</v>
      </c>
      <c r="B274">
        <v>48.95</v>
      </c>
      <c r="C274">
        <v>47.85</v>
      </c>
      <c r="D274">
        <v>49.19</v>
      </c>
      <c r="E274">
        <v>47.12</v>
      </c>
      <c r="F274" t="s">
        <v>11305</v>
      </c>
      <c r="G274">
        <v>1.7000000000000001E-2</v>
      </c>
    </row>
    <row r="275" spans="1:7" x14ac:dyDescent="0.3">
      <c r="A275" s="2">
        <v>44673</v>
      </c>
      <c r="B275">
        <v>48.13</v>
      </c>
      <c r="C275">
        <v>48.95</v>
      </c>
      <c r="D275">
        <v>49.1</v>
      </c>
      <c r="E275">
        <v>47.9</v>
      </c>
      <c r="F275" t="s">
        <v>4433</v>
      </c>
      <c r="G275">
        <v>-0.02</v>
      </c>
    </row>
    <row r="276" spans="1:7" x14ac:dyDescent="0.3">
      <c r="A276" s="2">
        <v>44672</v>
      </c>
      <c r="B276">
        <v>49.11</v>
      </c>
      <c r="C276">
        <v>49.93</v>
      </c>
      <c r="D276">
        <v>50.01</v>
      </c>
      <c r="E276">
        <v>48.92</v>
      </c>
      <c r="F276" t="s">
        <v>4245</v>
      </c>
      <c r="G276">
        <v>-1.29E-2</v>
      </c>
    </row>
    <row r="277" spans="1:7" x14ac:dyDescent="0.3">
      <c r="A277" s="2">
        <v>44671</v>
      </c>
      <c r="B277">
        <v>49.75</v>
      </c>
      <c r="C277">
        <v>50</v>
      </c>
      <c r="D277">
        <v>50.16</v>
      </c>
      <c r="E277">
        <v>49.21</v>
      </c>
      <c r="F277" t="s">
        <v>9009</v>
      </c>
      <c r="G277">
        <v>-8.6E-3</v>
      </c>
    </row>
    <row r="278" spans="1:7" x14ac:dyDescent="0.3">
      <c r="A278" s="2">
        <v>44670</v>
      </c>
      <c r="B278">
        <v>50.18</v>
      </c>
      <c r="C278">
        <v>51.66</v>
      </c>
      <c r="D278">
        <v>51.88</v>
      </c>
      <c r="E278">
        <v>49.37</v>
      </c>
      <c r="F278" t="s">
        <v>9655</v>
      </c>
      <c r="G278">
        <v>-3.2000000000000001E-2</v>
      </c>
    </row>
    <row r="279" spans="1:7" x14ac:dyDescent="0.3">
      <c r="A279" s="2">
        <v>44669</v>
      </c>
      <c r="B279">
        <v>51.84</v>
      </c>
      <c r="C279">
        <v>52.83</v>
      </c>
      <c r="D279">
        <v>53.11</v>
      </c>
      <c r="E279">
        <v>51.63</v>
      </c>
      <c r="F279" t="s">
        <v>11306</v>
      </c>
      <c r="G279">
        <v>-2.41E-2</v>
      </c>
    </row>
    <row r="280" spans="1:7" x14ac:dyDescent="0.3">
      <c r="A280" s="2">
        <v>44665</v>
      </c>
      <c r="B280">
        <v>53.12</v>
      </c>
      <c r="C280">
        <v>53.4</v>
      </c>
      <c r="D280">
        <v>53.91</v>
      </c>
      <c r="E280">
        <v>53.04</v>
      </c>
      <c r="F280" t="s">
        <v>3671</v>
      </c>
      <c r="G280">
        <v>4.0000000000000002E-4</v>
      </c>
    </row>
    <row r="281" spans="1:7" x14ac:dyDescent="0.3">
      <c r="A281" s="2">
        <v>44664</v>
      </c>
      <c r="B281">
        <v>53.1</v>
      </c>
      <c r="C281">
        <v>53.13</v>
      </c>
      <c r="D281">
        <v>53.82</v>
      </c>
      <c r="E281">
        <v>52.7</v>
      </c>
      <c r="F281" t="s">
        <v>4325</v>
      </c>
      <c r="G281">
        <v>-2.0000000000000001E-4</v>
      </c>
    </row>
    <row r="282" spans="1:7" x14ac:dyDescent="0.3">
      <c r="A282" s="2">
        <v>44663</v>
      </c>
      <c r="B282">
        <v>53.11</v>
      </c>
      <c r="C282">
        <v>53.3</v>
      </c>
      <c r="D282">
        <v>53.93</v>
      </c>
      <c r="E282">
        <v>52.65</v>
      </c>
      <c r="F282" t="s">
        <v>9245</v>
      </c>
      <c r="G282">
        <v>-1.52E-2</v>
      </c>
    </row>
    <row r="283" spans="1:7" x14ac:dyDescent="0.3">
      <c r="A283" s="2">
        <v>44662</v>
      </c>
      <c r="B283">
        <v>53.93</v>
      </c>
      <c r="C283">
        <v>55.46</v>
      </c>
      <c r="D283">
        <v>56.32</v>
      </c>
      <c r="E283">
        <v>53.78</v>
      </c>
      <c r="F283" t="s">
        <v>8712</v>
      </c>
      <c r="G283">
        <v>-2.2499999999999999E-2</v>
      </c>
    </row>
    <row r="284" spans="1:7" x14ac:dyDescent="0.3">
      <c r="A284" s="2">
        <v>44659</v>
      </c>
      <c r="B284">
        <v>55.17</v>
      </c>
      <c r="C284">
        <v>54.85</v>
      </c>
      <c r="D284">
        <v>55.58</v>
      </c>
      <c r="E284">
        <v>54.46</v>
      </c>
      <c r="F284" t="s">
        <v>11307</v>
      </c>
      <c r="G284">
        <v>2.0000000000000001E-4</v>
      </c>
    </row>
    <row r="285" spans="1:7" x14ac:dyDescent="0.3">
      <c r="A285" s="2">
        <v>44658</v>
      </c>
      <c r="B285">
        <v>55.16</v>
      </c>
      <c r="C285">
        <v>52.5</v>
      </c>
      <c r="D285">
        <v>55.41</v>
      </c>
      <c r="E285">
        <v>52.5</v>
      </c>
      <c r="F285" t="s">
        <v>1982</v>
      </c>
      <c r="G285">
        <v>4.3299999999999998E-2</v>
      </c>
    </row>
    <row r="286" spans="1:7" x14ac:dyDescent="0.3">
      <c r="A286" s="2">
        <v>44657</v>
      </c>
      <c r="B286">
        <v>52.87</v>
      </c>
      <c r="C286">
        <v>51.16</v>
      </c>
      <c r="D286">
        <v>53.09</v>
      </c>
      <c r="E286">
        <v>51.16</v>
      </c>
      <c r="F286" t="s">
        <v>11308</v>
      </c>
      <c r="G286">
        <v>3.1800000000000002E-2</v>
      </c>
    </row>
    <row r="287" spans="1:7" x14ac:dyDescent="0.3">
      <c r="A287" s="2">
        <v>44656</v>
      </c>
      <c r="B287">
        <v>51.24</v>
      </c>
      <c r="C287">
        <v>50.81</v>
      </c>
      <c r="D287">
        <v>52.15</v>
      </c>
      <c r="E287">
        <v>50.75</v>
      </c>
      <c r="F287" t="s">
        <v>11309</v>
      </c>
      <c r="G287">
        <v>5.8999999999999999E-3</v>
      </c>
    </row>
    <row r="288" spans="1:7" x14ac:dyDescent="0.3">
      <c r="A288" s="2">
        <v>44655</v>
      </c>
      <c r="B288">
        <v>50.94</v>
      </c>
      <c r="C288">
        <v>51.78</v>
      </c>
      <c r="D288">
        <v>51.87</v>
      </c>
      <c r="E288">
        <v>50.37</v>
      </c>
      <c r="F288" t="s">
        <v>11310</v>
      </c>
      <c r="G288">
        <v>-1.2200000000000001E-2</v>
      </c>
    </row>
    <row r="289" spans="1:7" x14ac:dyDescent="0.3">
      <c r="A289" s="2">
        <v>44652</v>
      </c>
      <c r="B289">
        <v>51.57</v>
      </c>
      <c r="C289">
        <v>52.12</v>
      </c>
      <c r="D289">
        <v>52.16</v>
      </c>
      <c r="E289">
        <v>51.1</v>
      </c>
      <c r="F289" t="s">
        <v>3957</v>
      </c>
      <c r="G289">
        <v>-3.8999999999999998E-3</v>
      </c>
    </row>
    <row r="290" spans="1:7" x14ac:dyDescent="0.3">
      <c r="A290" s="2">
        <v>44651</v>
      </c>
      <c r="B290">
        <v>51.77</v>
      </c>
      <c r="C290">
        <v>52</v>
      </c>
      <c r="D290">
        <v>52.88</v>
      </c>
      <c r="E290">
        <v>51.74</v>
      </c>
      <c r="F290" t="s">
        <v>1842</v>
      </c>
      <c r="G290">
        <v>-1.2800000000000001E-2</v>
      </c>
    </row>
    <row r="291" spans="1:7" x14ac:dyDescent="0.3">
      <c r="A291" s="2">
        <v>44650</v>
      </c>
      <c r="B291">
        <v>52.44</v>
      </c>
      <c r="C291">
        <v>53.2</v>
      </c>
      <c r="D291">
        <v>53.72</v>
      </c>
      <c r="E291">
        <v>51.97</v>
      </c>
      <c r="F291" t="s">
        <v>9129</v>
      </c>
      <c r="G291">
        <v>-5.7000000000000002E-3</v>
      </c>
    </row>
    <row r="292" spans="1:7" x14ac:dyDescent="0.3">
      <c r="A292" s="2">
        <v>44649</v>
      </c>
      <c r="B292">
        <v>52.74</v>
      </c>
      <c r="C292">
        <v>54</v>
      </c>
      <c r="D292">
        <v>54.08</v>
      </c>
      <c r="E292">
        <v>52.62</v>
      </c>
      <c r="F292" t="s">
        <v>3438</v>
      </c>
      <c r="G292">
        <v>-1.01E-2</v>
      </c>
    </row>
    <row r="293" spans="1:7" x14ac:dyDescent="0.3">
      <c r="A293" s="2">
        <v>44648</v>
      </c>
      <c r="B293">
        <v>53.28</v>
      </c>
      <c r="C293">
        <v>52.53</v>
      </c>
      <c r="D293">
        <v>53.56</v>
      </c>
      <c r="E293">
        <v>52.5</v>
      </c>
      <c r="F293" t="s">
        <v>3650</v>
      </c>
      <c r="G293">
        <v>9.4999999999999998E-3</v>
      </c>
    </row>
    <row r="294" spans="1:7" x14ac:dyDescent="0.3">
      <c r="A294" s="2">
        <v>44645</v>
      </c>
      <c r="B294">
        <v>52.78</v>
      </c>
      <c r="C294">
        <v>52.74</v>
      </c>
      <c r="D294">
        <v>53.25</v>
      </c>
      <c r="E294">
        <v>52.51</v>
      </c>
      <c r="F294" t="s">
        <v>3511</v>
      </c>
      <c r="G294">
        <v>3.5999999999999999E-3</v>
      </c>
    </row>
    <row r="295" spans="1:7" x14ac:dyDescent="0.3">
      <c r="A295" s="2">
        <v>44644</v>
      </c>
      <c r="B295">
        <v>52.59</v>
      </c>
      <c r="C295">
        <v>52.54</v>
      </c>
      <c r="D295">
        <v>52.85</v>
      </c>
      <c r="E295">
        <v>52.29</v>
      </c>
      <c r="F295" t="s">
        <v>1577</v>
      </c>
      <c r="G295">
        <v>7.7000000000000002E-3</v>
      </c>
    </row>
    <row r="296" spans="1:7" x14ac:dyDescent="0.3">
      <c r="A296" s="2">
        <v>44643</v>
      </c>
      <c r="B296">
        <v>52.19</v>
      </c>
      <c r="C296">
        <v>53.02</v>
      </c>
      <c r="D296">
        <v>53.5</v>
      </c>
      <c r="E296">
        <v>52.15</v>
      </c>
      <c r="F296" t="s">
        <v>11311</v>
      </c>
      <c r="G296">
        <v>-1.6E-2</v>
      </c>
    </row>
    <row r="297" spans="1:7" x14ac:dyDescent="0.3">
      <c r="A297" s="2">
        <v>44642</v>
      </c>
      <c r="B297">
        <v>53.04</v>
      </c>
      <c r="C297">
        <v>54.2</v>
      </c>
      <c r="D297">
        <v>54.32</v>
      </c>
      <c r="E297">
        <v>52.49</v>
      </c>
      <c r="F297" t="s">
        <v>8887</v>
      </c>
      <c r="G297">
        <v>-2.12E-2</v>
      </c>
    </row>
    <row r="298" spans="1:7" x14ac:dyDescent="0.3">
      <c r="A298" s="2">
        <v>44641</v>
      </c>
      <c r="B298">
        <v>54.19</v>
      </c>
      <c r="C298">
        <v>54.24</v>
      </c>
      <c r="D298">
        <v>55.3</v>
      </c>
      <c r="E298">
        <v>53.9</v>
      </c>
      <c r="F298" t="s">
        <v>2031</v>
      </c>
      <c r="G298">
        <v>-5.8999999999999999E-3</v>
      </c>
    </row>
    <row r="299" spans="1:7" x14ac:dyDescent="0.3">
      <c r="A299" s="2">
        <v>44638</v>
      </c>
      <c r="B299">
        <v>54.51</v>
      </c>
      <c r="C299">
        <v>54.38</v>
      </c>
      <c r="D299">
        <v>55</v>
      </c>
      <c r="E299">
        <v>53.71</v>
      </c>
      <c r="F299" t="s">
        <v>1708</v>
      </c>
      <c r="G299">
        <v>5.0000000000000001E-3</v>
      </c>
    </row>
    <row r="300" spans="1:7" x14ac:dyDescent="0.3">
      <c r="A300" s="2">
        <v>44637</v>
      </c>
      <c r="B300">
        <v>54.24</v>
      </c>
      <c r="C300">
        <v>52.92</v>
      </c>
      <c r="D300">
        <v>54.25</v>
      </c>
      <c r="E300">
        <v>52.79</v>
      </c>
      <c r="F300" t="s">
        <v>11312</v>
      </c>
      <c r="G300">
        <v>2.4899999999999999E-2</v>
      </c>
    </row>
    <row r="301" spans="1:7" x14ac:dyDescent="0.3">
      <c r="A301" s="2">
        <v>44636</v>
      </c>
      <c r="B301">
        <v>52.92</v>
      </c>
      <c r="C301">
        <v>52.54</v>
      </c>
      <c r="D301">
        <v>53.27</v>
      </c>
      <c r="E301">
        <v>52.18</v>
      </c>
      <c r="F301" t="s">
        <v>11313</v>
      </c>
      <c r="G301">
        <v>1.3599999999999999E-2</v>
      </c>
    </row>
    <row r="302" spans="1:7" x14ac:dyDescent="0.3">
      <c r="A302" s="2">
        <v>44635</v>
      </c>
      <c r="B302">
        <v>52.21</v>
      </c>
      <c r="C302">
        <v>52.62</v>
      </c>
      <c r="D302">
        <v>52.92</v>
      </c>
      <c r="E302">
        <v>51.18</v>
      </c>
      <c r="F302" t="s">
        <v>9261</v>
      </c>
      <c r="G302">
        <v>-8.0000000000000004E-4</v>
      </c>
    </row>
    <row r="303" spans="1:7" x14ac:dyDescent="0.3">
      <c r="A303" s="2">
        <v>44634</v>
      </c>
      <c r="B303">
        <v>52.25</v>
      </c>
      <c r="C303">
        <v>50.72</v>
      </c>
      <c r="D303">
        <v>52.91</v>
      </c>
      <c r="E303">
        <v>50.39</v>
      </c>
      <c r="F303" t="s">
        <v>1101</v>
      </c>
      <c r="G303">
        <v>3.9399999999999998E-2</v>
      </c>
    </row>
    <row r="304" spans="1:7" x14ac:dyDescent="0.3">
      <c r="A304" s="2">
        <v>44631</v>
      </c>
      <c r="B304">
        <v>50.27</v>
      </c>
      <c r="C304">
        <v>49.14</v>
      </c>
      <c r="D304">
        <v>50.9</v>
      </c>
      <c r="E304">
        <v>48.94</v>
      </c>
      <c r="F304" t="s">
        <v>1222</v>
      </c>
      <c r="G304">
        <v>2.1700000000000001E-2</v>
      </c>
    </row>
    <row r="305" spans="1:7" x14ac:dyDescent="0.3">
      <c r="A305" s="2">
        <v>44630</v>
      </c>
      <c r="B305">
        <v>49.2</v>
      </c>
      <c r="C305">
        <v>48.31</v>
      </c>
      <c r="D305">
        <v>49.29</v>
      </c>
      <c r="E305">
        <v>48.05</v>
      </c>
      <c r="F305" t="s">
        <v>3949</v>
      </c>
      <c r="G305">
        <v>9.1999999999999998E-3</v>
      </c>
    </row>
    <row r="306" spans="1:7" x14ac:dyDescent="0.3">
      <c r="A306" s="2">
        <v>44629</v>
      </c>
      <c r="B306">
        <v>48.75</v>
      </c>
      <c r="C306">
        <v>48.13</v>
      </c>
      <c r="D306">
        <v>49.22</v>
      </c>
      <c r="E306">
        <v>48</v>
      </c>
      <c r="F306" t="s">
        <v>4236</v>
      </c>
      <c r="G306">
        <v>2.76E-2</v>
      </c>
    </row>
    <row r="307" spans="1:7" x14ac:dyDescent="0.3">
      <c r="A307" s="2">
        <v>44628</v>
      </c>
      <c r="B307">
        <v>47.44</v>
      </c>
      <c r="C307">
        <v>47.58</v>
      </c>
      <c r="D307">
        <v>48.42</v>
      </c>
      <c r="E307">
        <v>46.47</v>
      </c>
      <c r="F307" t="s">
        <v>11314</v>
      </c>
      <c r="G307">
        <v>-1.1299999999999999E-2</v>
      </c>
    </row>
    <row r="308" spans="1:7" x14ac:dyDescent="0.3">
      <c r="A308" s="2">
        <v>44627</v>
      </c>
      <c r="B308">
        <v>47.98</v>
      </c>
      <c r="C308">
        <v>48.25</v>
      </c>
      <c r="D308">
        <v>48.84</v>
      </c>
      <c r="E308">
        <v>47.51</v>
      </c>
      <c r="F308" t="s">
        <v>9096</v>
      </c>
      <c r="G308">
        <v>-1.38E-2</v>
      </c>
    </row>
    <row r="309" spans="1:7" x14ac:dyDescent="0.3">
      <c r="A309" s="2">
        <v>44624</v>
      </c>
      <c r="B309">
        <v>48.65</v>
      </c>
      <c r="C309">
        <v>47.5</v>
      </c>
      <c r="D309">
        <v>48.77</v>
      </c>
      <c r="E309">
        <v>47.41</v>
      </c>
      <c r="F309" t="s">
        <v>10217</v>
      </c>
      <c r="G309">
        <v>1.7100000000000001E-2</v>
      </c>
    </row>
    <row r="310" spans="1:7" x14ac:dyDescent="0.3">
      <c r="A310" s="2">
        <v>44623</v>
      </c>
      <c r="B310">
        <v>47.83</v>
      </c>
      <c r="C310">
        <v>47.68</v>
      </c>
      <c r="D310">
        <v>48.58</v>
      </c>
      <c r="E310">
        <v>47.48</v>
      </c>
      <c r="F310" t="s">
        <v>3870</v>
      </c>
      <c r="G310">
        <v>2.7000000000000001E-3</v>
      </c>
    </row>
    <row r="311" spans="1:7" x14ac:dyDescent="0.3">
      <c r="A311" s="2">
        <v>44622</v>
      </c>
      <c r="B311">
        <v>47.7</v>
      </c>
      <c r="C311">
        <v>46.11</v>
      </c>
      <c r="D311">
        <v>47.93</v>
      </c>
      <c r="E311">
        <v>46</v>
      </c>
      <c r="F311" t="s">
        <v>11315</v>
      </c>
      <c r="G311">
        <v>4.2599999999999999E-2</v>
      </c>
    </row>
    <row r="312" spans="1:7" x14ac:dyDescent="0.3">
      <c r="A312" s="2">
        <v>44621</v>
      </c>
      <c r="B312">
        <v>45.75</v>
      </c>
      <c r="C312">
        <v>46.69</v>
      </c>
      <c r="D312">
        <v>47.14</v>
      </c>
      <c r="E312">
        <v>45.44</v>
      </c>
      <c r="F312" t="s">
        <v>8798</v>
      </c>
      <c r="G312">
        <v>-2.5399999999999999E-2</v>
      </c>
    </row>
    <row r="313" spans="1:7" x14ac:dyDescent="0.3">
      <c r="A313" s="2">
        <v>44620</v>
      </c>
      <c r="B313">
        <v>46.94</v>
      </c>
      <c r="C313">
        <v>46.82</v>
      </c>
      <c r="D313">
        <v>47.17</v>
      </c>
      <c r="E313">
        <v>46.34</v>
      </c>
      <c r="F313" t="s">
        <v>4468</v>
      </c>
      <c r="G313">
        <v>-1.6299999999999999E-2</v>
      </c>
    </row>
    <row r="314" spans="1:7" x14ac:dyDescent="0.3">
      <c r="A314" s="2">
        <v>44617</v>
      </c>
      <c r="B314">
        <v>47.72</v>
      </c>
      <c r="C314">
        <v>45.81</v>
      </c>
      <c r="D314">
        <v>48.03</v>
      </c>
      <c r="E314">
        <v>45.74</v>
      </c>
      <c r="F314" t="s">
        <v>9288</v>
      </c>
      <c r="G314">
        <v>3.8300000000000001E-2</v>
      </c>
    </row>
    <row r="315" spans="1:7" x14ac:dyDescent="0.3">
      <c r="A315" s="2">
        <v>44616</v>
      </c>
      <c r="B315">
        <v>45.96</v>
      </c>
      <c r="C315">
        <v>45.86</v>
      </c>
      <c r="D315">
        <v>46.76</v>
      </c>
      <c r="E315">
        <v>45.4</v>
      </c>
      <c r="F315" t="s">
        <v>11316</v>
      </c>
      <c r="G315">
        <v>-1.9400000000000001E-2</v>
      </c>
    </row>
    <row r="316" spans="1:7" x14ac:dyDescent="0.3">
      <c r="A316" s="2">
        <v>44615</v>
      </c>
      <c r="B316">
        <v>46.87</v>
      </c>
      <c r="C316">
        <v>47.59</v>
      </c>
      <c r="D316">
        <v>48.16</v>
      </c>
      <c r="E316">
        <v>46.78</v>
      </c>
      <c r="F316" t="s">
        <v>9301</v>
      </c>
      <c r="G316">
        <v>-1.3899999999999999E-2</v>
      </c>
    </row>
    <row r="317" spans="1:7" x14ac:dyDescent="0.3">
      <c r="A317" s="2">
        <v>44614</v>
      </c>
      <c r="B317">
        <v>47.53</v>
      </c>
      <c r="C317">
        <v>47.54</v>
      </c>
      <c r="D317">
        <v>48.31</v>
      </c>
      <c r="E317">
        <v>47.35</v>
      </c>
      <c r="F317" t="s">
        <v>11317</v>
      </c>
      <c r="G317">
        <v>-2.06E-2</v>
      </c>
    </row>
    <row r="318" spans="1:7" x14ac:dyDescent="0.3">
      <c r="A318" s="2">
        <v>44610</v>
      </c>
      <c r="B318">
        <v>48.53</v>
      </c>
      <c r="C318">
        <v>48.78</v>
      </c>
      <c r="D318">
        <v>49.51</v>
      </c>
      <c r="E318">
        <v>48.2</v>
      </c>
      <c r="F318" t="s">
        <v>1079</v>
      </c>
      <c r="G318">
        <v>-7.6E-3</v>
      </c>
    </row>
    <row r="319" spans="1:7" x14ac:dyDescent="0.3">
      <c r="A319" s="2">
        <v>44609</v>
      </c>
      <c r="B319">
        <v>48.9</v>
      </c>
      <c r="C319">
        <v>49.81</v>
      </c>
      <c r="D319">
        <v>49.96</v>
      </c>
      <c r="E319">
        <v>48.75</v>
      </c>
      <c r="F319" t="s">
        <v>11318</v>
      </c>
      <c r="G319">
        <v>-1.5699999999999999E-2</v>
      </c>
    </row>
    <row r="320" spans="1:7" x14ac:dyDescent="0.3">
      <c r="A320" s="2">
        <v>44608</v>
      </c>
      <c r="B320">
        <v>49.68</v>
      </c>
      <c r="C320">
        <v>49.59</v>
      </c>
      <c r="D320">
        <v>50.78</v>
      </c>
      <c r="E320">
        <v>49.43</v>
      </c>
      <c r="F320" t="s">
        <v>1047</v>
      </c>
      <c r="G320">
        <v>-2.2000000000000001E-3</v>
      </c>
    </row>
    <row r="321" spans="1:7" x14ac:dyDescent="0.3">
      <c r="A321" s="2">
        <v>44607</v>
      </c>
      <c r="B321">
        <v>49.79</v>
      </c>
      <c r="C321">
        <v>49.8</v>
      </c>
      <c r="D321">
        <v>50.04</v>
      </c>
      <c r="E321">
        <v>49.21</v>
      </c>
      <c r="F321" t="s">
        <v>4387</v>
      </c>
      <c r="G321">
        <v>-2.0000000000000001E-4</v>
      </c>
    </row>
    <row r="322" spans="1:7" x14ac:dyDescent="0.3">
      <c r="A322" s="2">
        <v>44606</v>
      </c>
      <c r="B322">
        <v>49.8</v>
      </c>
      <c r="C322">
        <v>49.82</v>
      </c>
      <c r="D322">
        <v>50.5</v>
      </c>
      <c r="E322">
        <v>48.48</v>
      </c>
      <c r="F322" t="s">
        <v>1132</v>
      </c>
      <c r="G322">
        <v>-1.9300000000000001E-2</v>
      </c>
    </row>
    <row r="323" spans="1:7" x14ac:dyDescent="0.3">
      <c r="A323" s="2">
        <v>44603</v>
      </c>
      <c r="B323">
        <v>50.78</v>
      </c>
      <c r="C323">
        <v>50.33</v>
      </c>
      <c r="D323">
        <v>51.24</v>
      </c>
      <c r="E323">
        <v>50.08</v>
      </c>
      <c r="F323" t="s">
        <v>1742</v>
      </c>
      <c r="G323">
        <v>3.5999999999999999E-3</v>
      </c>
    </row>
    <row r="324" spans="1:7" x14ac:dyDescent="0.3">
      <c r="A324" s="2">
        <v>44602</v>
      </c>
      <c r="B324">
        <v>50.6</v>
      </c>
      <c r="C324">
        <v>51.04</v>
      </c>
      <c r="D324">
        <v>51.37</v>
      </c>
      <c r="E324">
        <v>50.39</v>
      </c>
      <c r="F324" t="s">
        <v>989</v>
      </c>
      <c r="G324">
        <v>-1.6899999999999998E-2</v>
      </c>
    </row>
    <row r="325" spans="1:7" x14ac:dyDescent="0.3">
      <c r="A325" s="2">
        <v>44601</v>
      </c>
      <c r="B325">
        <v>51.47</v>
      </c>
      <c r="C325">
        <v>51.64</v>
      </c>
      <c r="D325">
        <v>51.72</v>
      </c>
      <c r="E325">
        <v>50.9</v>
      </c>
      <c r="F325" t="s">
        <v>11319</v>
      </c>
      <c r="G325">
        <v>-4.4000000000000003E-3</v>
      </c>
    </row>
    <row r="326" spans="1:7" x14ac:dyDescent="0.3">
      <c r="A326" s="2">
        <v>44600</v>
      </c>
      <c r="B326">
        <v>51.7</v>
      </c>
      <c r="C326">
        <v>50.64</v>
      </c>
      <c r="D326">
        <v>51.8</v>
      </c>
      <c r="E326">
        <v>49.69</v>
      </c>
      <c r="F326" t="s">
        <v>11320</v>
      </c>
      <c r="G326">
        <v>-2.8400000000000002E-2</v>
      </c>
    </row>
    <row r="327" spans="1:7" x14ac:dyDescent="0.3">
      <c r="A327" s="2">
        <v>44599</v>
      </c>
      <c r="B327">
        <v>53.21</v>
      </c>
      <c r="C327">
        <v>53.3</v>
      </c>
      <c r="D327">
        <v>53.58</v>
      </c>
      <c r="E327">
        <v>52.24</v>
      </c>
      <c r="F327" t="s">
        <v>1979</v>
      </c>
      <c r="G327">
        <v>4.0000000000000001E-3</v>
      </c>
    </row>
    <row r="328" spans="1:7" x14ac:dyDescent="0.3">
      <c r="A328" s="2">
        <v>44596</v>
      </c>
      <c r="B328">
        <v>53</v>
      </c>
      <c r="C328">
        <v>53.02</v>
      </c>
      <c r="D328">
        <v>53.43</v>
      </c>
      <c r="E328">
        <v>52.63</v>
      </c>
      <c r="F328" t="s">
        <v>1178</v>
      </c>
      <c r="G328">
        <v>-7.1000000000000004E-3</v>
      </c>
    </row>
    <row r="329" spans="1:7" x14ac:dyDescent="0.3">
      <c r="A329" s="2">
        <v>44595</v>
      </c>
      <c r="B329">
        <v>53.38</v>
      </c>
      <c r="C329">
        <v>53.33</v>
      </c>
      <c r="D329">
        <v>53.89</v>
      </c>
      <c r="E329">
        <v>53.09</v>
      </c>
      <c r="F329" t="s">
        <v>4101</v>
      </c>
      <c r="G329">
        <v>-8.8999999999999999E-3</v>
      </c>
    </row>
    <row r="330" spans="1:7" x14ac:dyDescent="0.3">
      <c r="A330" s="2">
        <v>44594</v>
      </c>
      <c r="B330">
        <v>53.86</v>
      </c>
      <c r="C330">
        <v>52.84</v>
      </c>
      <c r="D330">
        <v>54.13</v>
      </c>
      <c r="E330">
        <v>52.45</v>
      </c>
      <c r="F330" t="s">
        <v>9338</v>
      </c>
      <c r="G330">
        <v>1.49E-2</v>
      </c>
    </row>
    <row r="331" spans="1:7" x14ac:dyDescent="0.3">
      <c r="A331" s="2">
        <v>44593</v>
      </c>
      <c r="B331">
        <v>53.07</v>
      </c>
      <c r="C331">
        <v>52.74</v>
      </c>
      <c r="D331">
        <v>53.16</v>
      </c>
      <c r="E331">
        <v>52.39</v>
      </c>
      <c r="F331" t="s">
        <v>11321</v>
      </c>
      <c r="G331">
        <v>7.1999999999999998E-3</v>
      </c>
    </row>
    <row r="332" spans="1:7" x14ac:dyDescent="0.3">
      <c r="A332" s="2">
        <v>44592</v>
      </c>
      <c r="B332">
        <v>52.69</v>
      </c>
      <c r="C332">
        <v>54</v>
      </c>
      <c r="D332">
        <v>54.14</v>
      </c>
      <c r="E332">
        <v>52.38</v>
      </c>
      <c r="F332" t="s">
        <v>1202</v>
      </c>
      <c r="G332">
        <v>-3.0200000000000001E-2</v>
      </c>
    </row>
    <row r="333" spans="1:7" x14ac:dyDescent="0.3">
      <c r="A333" s="2">
        <v>44589</v>
      </c>
      <c r="B333">
        <v>54.33</v>
      </c>
      <c r="C333">
        <v>53.77</v>
      </c>
      <c r="D333">
        <v>54.67</v>
      </c>
      <c r="E333">
        <v>53.1</v>
      </c>
      <c r="F333" t="s">
        <v>10235</v>
      </c>
      <c r="G333">
        <v>1.7999999999999999E-2</v>
      </c>
    </row>
    <row r="334" spans="1:7" x14ac:dyDescent="0.3">
      <c r="A334" s="2">
        <v>44588</v>
      </c>
      <c r="B334">
        <v>53.37</v>
      </c>
      <c r="C334">
        <v>53.02</v>
      </c>
      <c r="D334">
        <v>54.58</v>
      </c>
      <c r="E334">
        <v>53</v>
      </c>
      <c r="F334" t="s">
        <v>11322</v>
      </c>
      <c r="G334">
        <v>6.7999999999999996E-3</v>
      </c>
    </row>
    <row r="335" spans="1:7" x14ac:dyDescent="0.3">
      <c r="A335" s="2">
        <v>44587</v>
      </c>
      <c r="B335">
        <v>53.01</v>
      </c>
      <c r="C335">
        <v>52.57</v>
      </c>
      <c r="D335">
        <v>53.62</v>
      </c>
      <c r="E335">
        <v>52.46</v>
      </c>
      <c r="F335" t="s">
        <v>8963</v>
      </c>
      <c r="G335">
        <v>8.8999999999999999E-3</v>
      </c>
    </row>
    <row r="336" spans="1:7" x14ac:dyDescent="0.3">
      <c r="A336" s="2">
        <v>44586</v>
      </c>
      <c r="B336">
        <v>52.54</v>
      </c>
      <c r="C336">
        <v>51.36</v>
      </c>
      <c r="D336">
        <v>52.83</v>
      </c>
      <c r="E336">
        <v>51.24</v>
      </c>
      <c r="F336" t="s">
        <v>9453</v>
      </c>
      <c r="G336">
        <v>1.9400000000000001E-2</v>
      </c>
    </row>
    <row r="337" spans="1:7" x14ac:dyDescent="0.3">
      <c r="A337" s="2">
        <v>44585</v>
      </c>
      <c r="B337">
        <v>51.54</v>
      </c>
      <c r="C337">
        <v>51.75</v>
      </c>
      <c r="D337">
        <v>52.06</v>
      </c>
      <c r="E337">
        <v>49.81</v>
      </c>
      <c r="F337" t="s">
        <v>1475</v>
      </c>
      <c r="G337">
        <v>-2.3699999999999999E-2</v>
      </c>
    </row>
    <row r="338" spans="1:7" x14ac:dyDescent="0.3">
      <c r="A338" s="2">
        <v>44582</v>
      </c>
      <c r="B338">
        <v>52.79</v>
      </c>
      <c r="C338">
        <v>54.42</v>
      </c>
      <c r="D338">
        <v>54.87</v>
      </c>
      <c r="E338">
        <v>52.46</v>
      </c>
      <c r="F338" t="s">
        <v>11323</v>
      </c>
      <c r="G338">
        <v>-2.3300000000000001E-2</v>
      </c>
    </row>
    <row r="339" spans="1:7" x14ac:dyDescent="0.3">
      <c r="A339" s="2">
        <v>44581</v>
      </c>
      <c r="B339">
        <v>54.05</v>
      </c>
      <c r="C339">
        <v>53.96</v>
      </c>
      <c r="D339">
        <v>54.51</v>
      </c>
      <c r="E339">
        <v>53.07</v>
      </c>
      <c r="F339" t="s">
        <v>1150</v>
      </c>
      <c r="G339">
        <v>9.4999999999999998E-3</v>
      </c>
    </row>
    <row r="340" spans="1:7" x14ac:dyDescent="0.3">
      <c r="A340" s="2">
        <v>44580</v>
      </c>
      <c r="B340">
        <v>53.54</v>
      </c>
      <c r="C340">
        <v>53.65</v>
      </c>
      <c r="D340">
        <v>54.49</v>
      </c>
      <c r="E340">
        <v>53.45</v>
      </c>
      <c r="F340" t="s">
        <v>11324</v>
      </c>
      <c r="G340">
        <v>-1.0500000000000001E-2</v>
      </c>
    </row>
    <row r="341" spans="1:7" x14ac:dyDescent="0.3">
      <c r="A341" s="2">
        <v>44579</v>
      </c>
      <c r="B341">
        <v>54.11</v>
      </c>
      <c r="C341">
        <v>54.5</v>
      </c>
      <c r="D341">
        <v>54.55</v>
      </c>
      <c r="E341">
        <v>53.43</v>
      </c>
      <c r="F341" t="s">
        <v>1288</v>
      </c>
      <c r="G341">
        <v>-1.5299999999999999E-2</v>
      </c>
    </row>
    <row r="342" spans="1:7" x14ac:dyDescent="0.3">
      <c r="A342" s="2">
        <v>44575</v>
      </c>
      <c r="B342">
        <v>54.95</v>
      </c>
      <c r="C342">
        <v>54.98</v>
      </c>
      <c r="D342">
        <v>55.38</v>
      </c>
      <c r="E342">
        <v>54.51</v>
      </c>
      <c r="F342" t="s">
        <v>9187</v>
      </c>
      <c r="G342">
        <v>-1.06E-2</v>
      </c>
    </row>
    <row r="343" spans="1:7" x14ac:dyDescent="0.3">
      <c r="A343" s="2">
        <v>44574</v>
      </c>
      <c r="B343">
        <v>55.54</v>
      </c>
      <c r="C343">
        <v>56.53</v>
      </c>
      <c r="D343">
        <v>56.75</v>
      </c>
      <c r="E343">
        <v>55.22</v>
      </c>
      <c r="F343" t="s">
        <v>2007</v>
      </c>
      <c r="G343">
        <v>-1.9599999999999999E-2</v>
      </c>
    </row>
    <row r="344" spans="1:7" x14ac:dyDescent="0.3">
      <c r="A344" s="2">
        <v>44573</v>
      </c>
      <c r="B344">
        <v>56.65</v>
      </c>
      <c r="C344">
        <v>56.34</v>
      </c>
      <c r="D344">
        <v>57.16</v>
      </c>
      <c r="E344">
        <v>55.9</v>
      </c>
      <c r="F344" t="s">
        <v>3655</v>
      </c>
      <c r="G344">
        <v>-6.9999999999999999E-4</v>
      </c>
    </row>
    <row r="345" spans="1:7" x14ac:dyDescent="0.3">
      <c r="A345" s="2">
        <v>44572</v>
      </c>
      <c r="B345">
        <v>56.69</v>
      </c>
      <c r="C345">
        <v>56.75</v>
      </c>
      <c r="D345">
        <v>57.43</v>
      </c>
      <c r="E345">
        <v>55.81</v>
      </c>
      <c r="F345" t="s">
        <v>9413</v>
      </c>
      <c r="G345">
        <v>8.0000000000000002E-3</v>
      </c>
    </row>
    <row r="346" spans="1:7" x14ac:dyDescent="0.3">
      <c r="A346" s="2">
        <v>44571</v>
      </c>
      <c r="B346">
        <v>56.24</v>
      </c>
      <c r="C346">
        <v>55.71</v>
      </c>
      <c r="D346">
        <v>56.26</v>
      </c>
      <c r="E346">
        <v>54.74</v>
      </c>
      <c r="F346" t="s">
        <v>992</v>
      </c>
      <c r="G346">
        <v>9.2999999999999992E-3</v>
      </c>
    </row>
    <row r="347" spans="1:7" x14ac:dyDescent="0.3">
      <c r="A347" s="2">
        <v>44568</v>
      </c>
      <c r="B347">
        <v>55.72</v>
      </c>
      <c r="C347">
        <v>55.36</v>
      </c>
      <c r="D347">
        <v>55.77</v>
      </c>
      <c r="E347">
        <v>54.63</v>
      </c>
      <c r="F347" t="s">
        <v>8918</v>
      </c>
      <c r="G347">
        <v>1.6E-2</v>
      </c>
    </row>
    <row r="348" spans="1:7" x14ac:dyDescent="0.3">
      <c r="A348" s="2">
        <v>44567</v>
      </c>
      <c r="B348">
        <v>54.84</v>
      </c>
      <c r="C348">
        <v>55.16</v>
      </c>
      <c r="D348">
        <v>55.63</v>
      </c>
      <c r="E348">
        <v>54.49</v>
      </c>
      <c r="F348" t="s">
        <v>3643</v>
      </c>
      <c r="G348">
        <v>-1.4200000000000001E-2</v>
      </c>
    </row>
    <row r="349" spans="1:7" x14ac:dyDescent="0.3">
      <c r="A349" s="2">
        <v>44566</v>
      </c>
      <c r="B349">
        <v>55.63</v>
      </c>
      <c r="C349">
        <v>55.84</v>
      </c>
      <c r="D349">
        <v>56.44</v>
      </c>
      <c r="E349">
        <v>55.37</v>
      </c>
      <c r="F349" t="s">
        <v>2126</v>
      </c>
      <c r="G349">
        <v>2.0199999999999999E-2</v>
      </c>
    </row>
    <row r="350" spans="1:7" x14ac:dyDescent="0.3">
      <c r="A350" s="2">
        <v>44565</v>
      </c>
      <c r="B350">
        <v>54.53</v>
      </c>
      <c r="C350">
        <v>56.22</v>
      </c>
      <c r="D350">
        <v>56.43</v>
      </c>
      <c r="E350">
        <v>53.94</v>
      </c>
      <c r="F350" t="s">
        <v>1891</v>
      </c>
      <c r="G350">
        <v>-3.7400000000000003E-2</v>
      </c>
    </row>
    <row r="351" spans="1:7" x14ac:dyDescent="0.3">
      <c r="A351" s="2">
        <v>44564</v>
      </c>
      <c r="B351">
        <v>56.65</v>
      </c>
      <c r="C351">
        <v>58.5</v>
      </c>
      <c r="D351">
        <v>58.55</v>
      </c>
      <c r="E351">
        <v>56.34</v>
      </c>
      <c r="F351" t="s">
        <v>11325</v>
      </c>
      <c r="G351">
        <v>-4.0599999999999997E-2</v>
      </c>
    </row>
    <row r="352" spans="1:7" x14ac:dyDescent="0.3">
      <c r="A352" s="2">
        <v>44561</v>
      </c>
      <c r="B352">
        <v>59.05</v>
      </c>
      <c r="C352">
        <v>58.53</v>
      </c>
      <c r="D352">
        <v>59.8</v>
      </c>
      <c r="E352">
        <v>58.44</v>
      </c>
      <c r="F352" t="s">
        <v>11326</v>
      </c>
      <c r="G352">
        <v>1.11E-2</v>
      </c>
    </row>
    <row r="353" spans="1:7" x14ac:dyDescent="0.3">
      <c r="A353" s="2">
        <v>44560</v>
      </c>
      <c r="B353">
        <v>58.4</v>
      </c>
      <c r="C353">
        <v>57.75</v>
      </c>
      <c r="D353">
        <v>58.74</v>
      </c>
      <c r="E353">
        <v>57.53</v>
      </c>
      <c r="F353" t="s">
        <v>1694</v>
      </c>
      <c r="G353">
        <v>1.4200000000000001E-2</v>
      </c>
    </row>
    <row r="354" spans="1:7" x14ac:dyDescent="0.3">
      <c r="A354" s="2">
        <v>44559</v>
      </c>
      <c r="B354">
        <v>57.58</v>
      </c>
      <c r="C354">
        <v>57.31</v>
      </c>
      <c r="D354">
        <v>58.03</v>
      </c>
      <c r="E354">
        <v>57.07</v>
      </c>
      <c r="F354" t="s">
        <v>8923</v>
      </c>
      <c r="G354">
        <v>-7.4000000000000003E-3</v>
      </c>
    </row>
    <row r="355" spans="1:7" x14ac:dyDescent="0.3">
      <c r="A355" s="2">
        <v>44558</v>
      </c>
      <c r="B355">
        <v>58.01</v>
      </c>
      <c r="C355">
        <v>59.05</v>
      </c>
      <c r="D355">
        <v>59.45</v>
      </c>
      <c r="E355">
        <v>57.08</v>
      </c>
      <c r="F355" t="s">
        <v>615</v>
      </c>
      <c r="G355">
        <v>-2.01E-2</v>
      </c>
    </row>
    <row r="356" spans="1:7" x14ac:dyDescent="0.3">
      <c r="A356" s="2">
        <v>44557</v>
      </c>
      <c r="B356">
        <v>59.2</v>
      </c>
      <c r="C356">
        <v>58.85</v>
      </c>
      <c r="D356">
        <v>59.38</v>
      </c>
      <c r="E356">
        <v>58.23</v>
      </c>
      <c r="F356" t="s">
        <v>8801</v>
      </c>
      <c r="G356">
        <v>8.3000000000000001E-3</v>
      </c>
    </row>
    <row r="357" spans="1:7" x14ac:dyDescent="0.3">
      <c r="A357" s="2">
        <v>44553</v>
      </c>
      <c r="B357">
        <v>58.71</v>
      </c>
      <c r="C357">
        <v>59.82</v>
      </c>
      <c r="D357">
        <v>60.08</v>
      </c>
      <c r="E357">
        <v>58.31</v>
      </c>
      <c r="F357" t="s">
        <v>9106</v>
      </c>
      <c r="G357">
        <v>-1.41E-2</v>
      </c>
    </row>
    <row r="358" spans="1:7" x14ac:dyDescent="0.3">
      <c r="A358" s="2">
        <v>44552</v>
      </c>
      <c r="B358">
        <v>59.55</v>
      </c>
      <c r="C358">
        <v>59.25</v>
      </c>
      <c r="D358">
        <v>60.58</v>
      </c>
      <c r="E358">
        <v>58.22</v>
      </c>
      <c r="F358" t="s">
        <v>1324</v>
      </c>
      <c r="G358">
        <v>1.0200000000000001E-2</v>
      </c>
    </row>
    <row r="359" spans="1:7" x14ac:dyDescent="0.3">
      <c r="A359" s="2">
        <v>44551</v>
      </c>
      <c r="B359">
        <v>58.95</v>
      </c>
      <c r="C359">
        <v>60.01</v>
      </c>
      <c r="D359">
        <v>60.04</v>
      </c>
      <c r="E359">
        <v>57.16</v>
      </c>
      <c r="F359" t="s">
        <v>10377</v>
      </c>
      <c r="G359">
        <v>-3.39E-2</v>
      </c>
    </row>
    <row r="360" spans="1:7" x14ac:dyDescent="0.3">
      <c r="A360" s="2">
        <v>44550</v>
      </c>
      <c r="B360">
        <v>61.02</v>
      </c>
      <c r="C360">
        <v>60.6</v>
      </c>
      <c r="D360">
        <v>61.71</v>
      </c>
      <c r="E360">
        <v>59.83</v>
      </c>
      <c r="F360" t="s">
        <v>11327</v>
      </c>
      <c r="G360">
        <v>2.5899999999999999E-2</v>
      </c>
    </row>
    <row r="361" spans="1:7" x14ac:dyDescent="0.3">
      <c r="A361" s="2">
        <v>44547</v>
      </c>
      <c r="B361">
        <v>59.48</v>
      </c>
      <c r="C361">
        <v>59.93</v>
      </c>
      <c r="D361">
        <v>61.19</v>
      </c>
      <c r="E361">
        <v>58.7</v>
      </c>
      <c r="F361" t="s">
        <v>11328</v>
      </c>
      <c r="G361">
        <v>-2.8899999999999999E-2</v>
      </c>
    </row>
    <row r="362" spans="1:7" x14ac:dyDescent="0.3">
      <c r="A362" s="2">
        <v>44546</v>
      </c>
      <c r="B362">
        <v>61.25</v>
      </c>
      <c r="C362">
        <v>58.36</v>
      </c>
      <c r="D362">
        <v>61.43</v>
      </c>
      <c r="E362">
        <v>57.75</v>
      </c>
      <c r="F362" t="s">
        <v>960</v>
      </c>
      <c r="G362">
        <v>4.1700000000000001E-2</v>
      </c>
    </row>
    <row r="363" spans="1:7" x14ac:dyDescent="0.3">
      <c r="A363" s="2">
        <v>44545</v>
      </c>
      <c r="B363">
        <v>58.8</v>
      </c>
      <c r="C363">
        <v>56.11</v>
      </c>
      <c r="D363">
        <v>58.92</v>
      </c>
      <c r="E363">
        <v>55.89</v>
      </c>
      <c r="F363" t="s">
        <v>11329</v>
      </c>
      <c r="G363">
        <v>5.8700000000000002E-2</v>
      </c>
    </row>
    <row r="364" spans="1:7" x14ac:dyDescent="0.3">
      <c r="A364" s="2">
        <v>44544</v>
      </c>
      <c r="B364">
        <v>55.54</v>
      </c>
      <c r="C364">
        <v>54.77</v>
      </c>
      <c r="D364">
        <v>55.95</v>
      </c>
      <c r="E364">
        <v>54.32</v>
      </c>
      <c r="F364" t="s">
        <v>11330</v>
      </c>
      <c r="G364">
        <v>6.1999999999999998E-3</v>
      </c>
    </row>
    <row r="365" spans="1:7" x14ac:dyDescent="0.3">
      <c r="A365" s="2">
        <v>44543</v>
      </c>
      <c r="B365">
        <v>55.2</v>
      </c>
      <c r="C365">
        <v>53.44</v>
      </c>
      <c r="D365">
        <v>55.73</v>
      </c>
      <c r="E365">
        <v>53.44</v>
      </c>
      <c r="F365" t="s">
        <v>11331</v>
      </c>
      <c r="G365">
        <v>4.5900000000000003E-2</v>
      </c>
    </row>
    <row r="366" spans="1:7" x14ac:dyDescent="0.3">
      <c r="A366" s="2">
        <v>44540</v>
      </c>
      <c r="B366">
        <v>52.78</v>
      </c>
      <c r="C366">
        <v>51.2</v>
      </c>
      <c r="D366">
        <v>52.85</v>
      </c>
      <c r="E366">
        <v>51.11</v>
      </c>
      <c r="F366" t="s">
        <v>11332</v>
      </c>
      <c r="G366">
        <v>1.34E-2</v>
      </c>
    </row>
    <row r="367" spans="1:7" x14ac:dyDescent="0.3">
      <c r="A367" s="2">
        <v>44539</v>
      </c>
      <c r="B367">
        <v>52.08</v>
      </c>
      <c r="C367">
        <v>51.51</v>
      </c>
      <c r="D367">
        <v>52.85</v>
      </c>
      <c r="E367">
        <v>51.51</v>
      </c>
      <c r="F367" t="s">
        <v>10040</v>
      </c>
      <c r="G367">
        <v>1.32E-2</v>
      </c>
    </row>
    <row r="368" spans="1:7" x14ac:dyDescent="0.3">
      <c r="A368" s="2">
        <v>44538</v>
      </c>
      <c r="B368">
        <v>51.4</v>
      </c>
      <c r="C368">
        <v>52.75</v>
      </c>
      <c r="D368">
        <v>53.08</v>
      </c>
      <c r="E368">
        <v>51.03</v>
      </c>
      <c r="F368" t="s">
        <v>9997</v>
      </c>
      <c r="G368">
        <v>-6.1999999999999998E-3</v>
      </c>
    </row>
    <row r="369" spans="1:7" x14ac:dyDescent="0.3">
      <c r="A369" s="2">
        <v>44537</v>
      </c>
      <c r="B369">
        <v>51.72</v>
      </c>
      <c r="C369">
        <v>51.25</v>
      </c>
      <c r="D369">
        <v>52.5</v>
      </c>
      <c r="E369">
        <v>50.4</v>
      </c>
      <c r="F369" t="s">
        <v>11333</v>
      </c>
      <c r="G369">
        <v>4.7000000000000002E-3</v>
      </c>
    </row>
    <row r="370" spans="1:7" x14ac:dyDescent="0.3">
      <c r="A370" s="2">
        <v>44536</v>
      </c>
      <c r="B370">
        <v>51.48</v>
      </c>
      <c r="C370">
        <v>53.78</v>
      </c>
      <c r="D370">
        <v>53.89</v>
      </c>
      <c r="E370">
        <v>51.25</v>
      </c>
      <c r="F370" t="s">
        <v>10328</v>
      </c>
      <c r="G370">
        <v>-5.1400000000000001E-2</v>
      </c>
    </row>
    <row r="371" spans="1:7" x14ac:dyDescent="0.3">
      <c r="A371" s="2">
        <v>44533</v>
      </c>
      <c r="B371">
        <v>54.27</v>
      </c>
      <c r="C371">
        <v>53.71</v>
      </c>
      <c r="D371">
        <v>54.41</v>
      </c>
      <c r="E371">
        <v>53.1</v>
      </c>
      <c r="F371" t="s">
        <v>11334</v>
      </c>
      <c r="G371">
        <v>2.3199999999999998E-2</v>
      </c>
    </row>
    <row r="372" spans="1:7" x14ac:dyDescent="0.3">
      <c r="A372" s="2">
        <v>44532</v>
      </c>
      <c r="B372">
        <v>53.04</v>
      </c>
      <c r="C372">
        <v>53.82</v>
      </c>
      <c r="D372">
        <v>55.08</v>
      </c>
      <c r="E372">
        <v>52.77</v>
      </c>
      <c r="F372" t="s">
        <v>1729</v>
      </c>
      <c r="G372">
        <v>-0.03</v>
      </c>
    </row>
    <row r="373" spans="1:7" x14ac:dyDescent="0.3">
      <c r="A373" s="2">
        <v>44531</v>
      </c>
      <c r="B373">
        <v>54.68</v>
      </c>
      <c r="C373">
        <v>52.47</v>
      </c>
      <c r="D373">
        <v>55.17</v>
      </c>
      <c r="E373">
        <v>51.86</v>
      </c>
      <c r="F373" t="s">
        <v>9686</v>
      </c>
      <c r="G373">
        <v>1.77E-2</v>
      </c>
    </row>
    <row r="374" spans="1:7" x14ac:dyDescent="0.3">
      <c r="A374" s="2">
        <v>44530</v>
      </c>
      <c r="B374">
        <v>53.73</v>
      </c>
      <c r="C374">
        <v>52.31</v>
      </c>
      <c r="D374">
        <v>54.46</v>
      </c>
      <c r="E374">
        <v>51.91</v>
      </c>
      <c r="F374" t="s">
        <v>1545</v>
      </c>
      <c r="G374">
        <v>2.5399999999999999E-2</v>
      </c>
    </row>
    <row r="375" spans="1:7" x14ac:dyDescent="0.3">
      <c r="A375" s="2">
        <v>44529</v>
      </c>
      <c r="B375">
        <v>52.4</v>
      </c>
      <c r="C375">
        <v>55.15</v>
      </c>
      <c r="D375">
        <v>55.7</v>
      </c>
      <c r="E375">
        <v>52.11</v>
      </c>
      <c r="F375" t="s">
        <v>11335</v>
      </c>
      <c r="G375">
        <v>-2.9600000000000001E-2</v>
      </c>
    </row>
    <row r="376" spans="1:7" x14ac:dyDescent="0.3">
      <c r="A376" s="2">
        <v>44526</v>
      </c>
      <c r="B376">
        <v>54</v>
      </c>
      <c r="C376">
        <v>54.03</v>
      </c>
      <c r="D376">
        <v>54.94</v>
      </c>
      <c r="E376">
        <v>53.25</v>
      </c>
      <c r="F376" t="s">
        <v>666</v>
      </c>
      <c r="G376">
        <v>6.1100000000000002E-2</v>
      </c>
    </row>
    <row r="377" spans="1:7" x14ac:dyDescent="0.3">
      <c r="A377" s="2">
        <v>44524</v>
      </c>
      <c r="B377">
        <v>50.89</v>
      </c>
      <c r="C377">
        <v>51.18</v>
      </c>
      <c r="D377">
        <v>51.33</v>
      </c>
      <c r="E377">
        <v>50.71</v>
      </c>
      <c r="F377" t="s">
        <v>4103</v>
      </c>
      <c r="G377">
        <v>-3.7000000000000002E-3</v>
      </c>
    </row>
    <row r="378" spans="1:7" x14ac:dyDescent="0.3">
      <c r="A378" s="2">
        <v>44523</v>
      </c>
      <c r="B378">
        <v>51.08</v>
      </c>
      <c r="C378">
        <v>50.58</v>
      </c>
      <c r="D378">
        <v>51.45</v>
      </c>
      <c r="E378">
        <v>50.3</v>
      </c>
      <c r="F378" t="s">
        <v>4167</v>
      </c>
      <c r="G378">
        <v>-2.3E-3</v>
      </c>
    </row>
    <row r="379" spans="1:7" x14ac:dyDescent="0.3">
      <c r="A379" s="2">
        <v>44522</v>
      </c>
      <c r="B379">
        <v>51.2</v>
      </c>
      <c r="C379">
        <v>50.95</v>
      </c>
      <c r="D379">
        <v>51.47</v>
      </c>
      <c r="E379">
        <v>50.38</v>
      </c>
      <c r="F379" t="s">
        <v>10298</v>
      </c>
      <c r="G379">
        <v>7.9000000000000008E-3</v>
      </c>
    </row>
    <row r="380" spans="1:7" x14ac:dyDescent="0.3">
      <c r="A380" s="2">
        <v>44519</v>
      </c>
      <c r="B380">
        <v>50.8</v>
      </c>
      <c r="C380">
        <v>51.96</v>
      </c>
      <c r="D380">
        <v>52.83</v>
      </c>
      <c r="E380">
        <v>50.68</v>
      </c>
      <c r="F380" t="s">
        <v>1956</v>
      </c>
      <c r="G380">
        <v>-1.1900000000000001E-2</v>
      </c>
    </row>
    <row r="381" spans="1:7" x14ac:dyDescent="0.3">
      <c r="A381" s="2">
        <v>44518</v>
      </c>
      <c r="B381">
        <v>51.41</v>
      </c>
      <c r="C381">
        <v>51.1</v>
      </c>
      <c r="D381">
        <v>51.71</v>
      </c>
      <c r="E381">
        <v>50.61</v>
      </c>
      <c r="F381" t="s">
        <v>4501</v>
      </c>
      <c r="G381">
        <v>1.06E-2</v>
      </c>
    </row>
    <row r="382" spans="1:7" x14ac:dyDescent="0.3">
      <c r="A382" s="2">
        <v>44517</v>
      </c>
      <c r="B382">
        <v>50.87</v>
      </c>
      <c r="C382">
        <v>49.94</v>
      </c>
      <c r="D382">
        <v>51.09</v>
      </c>
      <c r="E382">
        <v>49.69</v>
      </c>
      <c r="F382" t="s">
        <v>1283</v>
      </c>
      <c r="G382">
        <v>2.5600000000000001E-2</v>
      </c>
    </row>
    <row r="383" spans="1:7" x14ac:dyDescent="0.3">
      <c r="A383" s="2">
        <v>44516</v>
      </c>
      <c r="B383">
        <v>49.6</v>
      </c>
      <c r="C383">
        <v>49.47</v>
      </c>
      <c r="D383">
        <v>50.16</v>
      </c>
      <c r="E383">
        <v>48.89</v>
      </c>
      <c r="F383" t="s">
        <v>11336</v>
      </c>
      <c r="G383">
        <v>-1E-3</v>
      </c>
    </row>
    <row r="384" spans="1:7" x14ac:dyDescent="0.3">
      <c r="A384" s="2">
        <v>44515</v>
      </c>
      <c r="B384">
        <v>49.65</v>
      </c>
      <c r="C384">
        <v>49.73</v>
      </c>
      <c r="D384">
        <v>50.1</v>
      </c>
      <c r="E384">
        <v>49.37</v>
      </c>
      <c r="F384" t="s">
        <v>9387</v>
      </c>
      <c r="G384">
        <v>-1.6000000000000001E-3</v>
      </c>
    </row>
    <row r="385" spans="1:7" x14ac:dyDescent="0.3">
      <c r="A385" s="2">
        <v>44512</v>
      </c>
      <c r="B385">
        <v>49.73</v>
      </c>
      <c r="C385">
        <v>50.42</v>
      </c>
      <c r="D385">
        <v>50.49</v>
      </c>
      <c r="E385">
        <v>49.57</v>
      </c>
      <c r="F385" t="s">
        <v>1777</v>
      </c>
      <c r="G385">
        <v>-8.9999999999999993E-3</v>
      </c>
    </row>
    <row r="386" spans="1:7" x14ac:dyDescent="0.3">
      <c r="A386" s="2">
        <v>44511</v>
      </c>
      <c r="B386">
        <v>50.18</v>
      </c>
      <c r="C386">
        <v>49.23</v>
      </c>
      <c r="D386">
        <v>50.5</v>
      </c>
      <c r="E386">
        <v>48.73</v>
      </c>
      <c r="F386" t="s">
        <v>11337</v>
      </c>
      <c r="G386">
        <v>2.3699999999999999E-2</v>
      </c>
    </row>
    <row r="387" spans="1:7" x14ac:dyDescent="0.3">
      <c r="A387" s="2">
        <v>44510</v>
      </c>
      <c r="B387">
        <v>49.02</v>
      </c>
      <c r="C387">
        <v>47.4</v>
      </c>
      <c r="D387">
        <v>49.21</v>
      </c>
      <c r="E387">
        <v>47.4</v>
      </c>
      <c r="F387" t="s">
        <v>11338</v>
      </c>
      <c r="G387">
        <v>3.6400000000000002E-2</v>
      </c>
    </row>
    <row r="388" spans="1:7" x14ac:dyDescent="0.3">
      <c r="A388" s="2">
        <v>44509</v>
      </c>
      <c r="B388">
        <v>47.3</v>
      </c>
      <c r="C388">
        <v>48.33</v>
      </c>
      <c r="D388">
        <v>48.38</v>
      </c>
      <c r="E388">
        <v>47.15</v>
      </c>
      <c r="F388" t="s">
        <v>4104</v>
      </c>
      <c r="G388">
        <v>-2.1299999999999999E-2</v>
      </c>
    </row>
    <row r="389" spans="1:7" x14ac:dyDescent="0.3">
      <c r="A389" s="2">
        <v>44508</v>
      </c>
      <c r="B389">
        <v>48.33</v>
      </c>
      <c r="C389">
        <v>48.61</v>
      </c>
      <c r="D389">
        <v>48.78</v>
      </c>
      <c r="E389">
        <v>47.6</v>
      </c>
      <c r="F389" t="s">
        <v>11339</v>
      </c>
      <c r="G389">
        <v>-5.7999999999999996E-3</v>
      </c>
    </row>
    <row r="390" spans="1:7" x14ac:dyDescent="0.3">
      <c r="A390" s="2">
        <v>44505</v>
      </c>
      <c r="B390">
        <v>48.61</v>
      </c>
      <c r="C390">
        <v>48.09</v>
      </c>
      <c r="D390">
        <v>48.81</v>
      </c>
      <c r="E390">
        <v>46.55</v>
      </c>
      <c r="F390" t="s">
        <v>11340</v>
      </c>
      <c r="G390">
        <v>0.1086</v>
      </c>
    </row>
    <row r="391" spans="1:7" x14ac:dyDescent="0.3">
      <c r="A391" s="2">
        <v>44504</v>
      </c>
      <c r="B391">
        <v>43.85</v>
      </c>
      <c r="C391">
        <v>44.29</v>
      </c>
      <c r="D391">
        <v>44.47</v>
      </c>
      <c r="E391">
        <v>43.31</v>
      </c>
      <c r="F391" t="s">
        <v>10256</v>
      </c>
      <c r="G391">
        <v>-2.1600000000000001E-2</v>
      </c>
    </row>
    <row r="392" spans="1:7" x14ac:dyDescent="0.3">
      <c r="A392" s="2">
        <v>44503</v>
      </c>
      <c r="B392">
        <v>44.82</v>
      </c>
      <c r="C392">
        <v>45.52</v>
      </c>
      <c r="D392">
        <v>45.99</v>
      </c>
      <c r="E392">
        <v>44.48</v>
      </c>
      <c r="F392" t="s">
        <v>11341</v>
      </c>
      <c r="G392">
        <v>-1.3899999999999999E-2</v>
      </c>
    </row>
    <row r="393" spans="1:7" x14ac:dyDescent="0.3">
      <c r="A393" s="2">
        <v>44502</v>
      </c>
      <c r="B393">
        <v>45.45</v>
      </c>
      <c r="C393">
        <v>45.08</v>
      </c>
      <c r="D393">
        <v>46.04</v>
      </c>
      <c r="E393">
        <v>43.05</v>
      </c>
      <c r="F393" t="s">
        <v>11342</v>
      </c>
      <c r="G393">
        <v>4.1500000000000002E-2</v>
      </c>
    </row>
    <row r="394" spans="1:7" x14ac:dyDescent="0.3">
      <c r="A394" s="2">
        <v>44501</v>
      </c>
      <c r="B394">
        <v>43.64</v>
      </c>
      <c r="C394">
        <v>44.14</v>
      </c>
      <c r="D394">
        <v>44.29</v>
      </c>
      <c r="E394">
        <v>43.44</v>
      </c>
      <c r="F394" t="s">
        <v>11343</v>
      </c>
      <c r="G394">
        <v>-2.3E-3</v>
      </c>
    </row>
    <row r="395" spans="1:7" x14ac:dyDescent="0.3">
      <c r="A395" s="2">
        <v>44498</v>
      </c>
      <c r="B395">
        <v>43.74</v>
      </c>
      <c r="C395">
        <v>43.09</v>
      </c>
      <c r="D395">
        <v>43.83</v>
      </c>
      <c r="E395">
        <v>42.85</v>
      </c>
      <c r="F395" t="s">
        <v>1632</v>
      </c>
      <c r="G395">
        <v>1.2999999999999999E-2</v>
      </c>
    </row>
    <row r="396" spans="1:7" x14ac:dyDescent="0.3">
      <c r="A396" s="2">
        <v>44497</v>
      </c>
      <c r="B396">
        <v>43.18</v>
      </c>
      <c r="C396">
        <v>42.95</v>
      </c>
      <c r="D396">
        <v>43.67</v>
      </c>
      <c r="E396">
        <v>42.94</v>
      </c>
      <c r="F396" t="s">
        <v>3891</v>
      </c>
      <c r="G396">
        <v>4.8999999999999998E-3</v>
      </c>
    </row>
    <row r="397" spans="1:7" x14ac:dyDescent="0.3">
      <c r="A397" s="2">
        <v>44496</v>
      </c>
      <c r="B397">
        <v>42.97</v>
      </c>
      <c r="C397">
        <v>43.46</v>
      </c>
      <c r="D397">
        <v>43.56</v>
      </c>
      <c r="E397">
        <v>42.68</v>
      </c>
      <c r="F397" t="s">
        <v>4164</v>
      </c>
      <c r="G397">
        <v>-1.35E-2</v>
      </c>
    </row>
    <row r="398" spans="1:7" x14ac:dyDescent="0.3">
      <c r="A398" s="2">
        <v>44495</v>
      </c>
      <c r="B398">
        <v>43.56</v>
      </c>
      <c r="C398">
        <v>43.33</v>
      </c>
      <c r="D398">
        <v>43.76</v>
      </c>
      <c r="E398">
        <v>42.92</v>
      </c>
      <c r="F398" t="s">
        <v>10232</v>
      </c>
      <c r="G398">
        <v>9.4999999999999998E-3</v>
      </c>
    </row>
    <row r="399" spans="1:7" x14ac:dyDescent="0.3">
      <c r="A399" s="2">
        <v>44494</v>
      </c>
      <c r="B399">
        <v>43.15</v>
      </c>
      <c r="C399">
        <v>43.2</v>
      </c>
      <c r="D399">
        <v>43.24</v>
      </c>
      <c r="E399">
        <v>42.57</v>
      </c>
      <c r="F399" t="s">
        <v>1826</v>
      </c>
      <c r="G399">
        <v>-2.0000000000000001E-4</v>
      </c>
    </row>
    <row r="400" spans="1:7" x14ac:dyDescent="0.3">
      <c r="A400" s="2">
        <v>44491</v>
      </c>
      <c r="B400">
        <v>43.16</v>
      </c>
      <c r="C400">
        <v>42.82</v>
      </c>
      <c r="D400">
        <v>43.19</v>
      </c>
      <c r="E400">
        <v>42.63</v>
      </c>
      <c r="F400" t="s">
        <v>4729</v>
      </c>
      <c r="G400">
        <v>7.0000000000000001E-3</v>
      </c>
    </row>
    <row r="401" spans="1:7" x14ac:dyDescent="0.3">
      <c r="A401" s="2">
        <v>44490</v>
      </c>
      <c r="B401">
        <v>42.86</v>
      </c>
      <c r="C401">
        <v>43.06</v>
      </c>
      <c r="D401">
        <v>43.09</v>
      </c>
      <c r="E401">
        <v>42.43</v>
      </c>
      <c r="F401" t="s">
        <v>4341</v>
      </c>
      <c r="G401">
        <v>1.4E-3</v>
      </c>
    </row>
    <row r="402" spans="1:7" x14ac:dyDescent="0.3">
      <c r="A402" s="2">
        <v>44489</v>
      </c>
      <c r="B402">
        <v>42.8</v>
      </c>
      <c r="C402">
        <v>42.12</v>
      </c>
      <c r="D402">
        <v>43.11</v>
      </c>
      <c r="E402">
        <v>42.1</v>
      </c>
      <c r="F402" t="s">
        <v>1933</v>
      </c>
      <c r="G402">
        <v>1.6899999999999998E-2</v>
      </c>
    </row>
    <row r="403" spans="1:7" x14ac:dyDescent="0.3">
      <c r="A403" s="2">
        <v>44488</v>
      </c>
      <c r="B403">
        <v>42.09</v>
      </c>
      <c r="C403">
        <v>41.6</v>
      </c>
      <c r="D403">
        <v>42.2</v>
      </c>
      <c r="E403">
        <v>41.54</v>
      </c>
      <c r="F403" t="s">
        <v>1835</v>
      </c>
      <c r="G403">
        <v>1.8599999999999998E-2</v>
      </c>
    </row>
    <row r="404" spans="1:7" x14ac:dyDescent="0.3">
      <c r="A404" s="2">
        <v>44487</v>
      </c>
      <c r="B404">
        <v>41.32</v>
      </c>
      <c r="C404">
        <v>41.45</v>
      </c>
      <c r="D404">
        <v>41.7</v>
      </c>
      <c r="E404">
        <v>41.04</v>
      </c>
      <c r="F404" t="s">
        <v>11344</v>
      </c>
      <c r="G404">
        <v>-4.1000000000000003E-3</v>
      </c>
    </row>
    <row r="405" spans="1:7" x14ac:dyDescent="0.3">
      <c r="A405" s="2">
        <v>44484</v>
      </c>
      <c r="B405">
        <v>41.49</v>
      </c>
      <c r="C405">
        <v>41.9</v>
      </c>
      <c r="D405">
        <v>42.03</v>
      </c>
      <c r="E405">
        <v>41.38</v>
      </c>
      <c r="F405" t="s">
        <v>4799</v>
      </c>
      <c r="G405">
        <v>-4.3E-3</v>
      </c>
    </row>
    <row r="406" spans="1:7" x14ac:dyDescent="0.3">
      <c r="A406" s="2">
        <v>44483</v>
      </c>
      <c r="B406">
        <v>41.67</v>
      </c>
      <c r="C406">
        <v>41.56</v>
      </c>
      <c r="D406">
        <v>41.96</v>
      </c>
      <c r="E406">
        <v>41.51</v>
      </c>
      <c r="F406" t="s">
        <v>4304</v>
      </c>
      <c r="G406">
        <v>6.0000000000000001E-3</v>
      </c>
    </row>
    <row r="407" spans="1:7" x14ac:dyDescent="0.3">
      <c r="A407" s="2">
        <v>44482</v>
      </c>
      <c r="B407">
        <v>41.42</v>
      </c>
      <c r="C407">
        <v>41.75</v>
      </c>
      <c r="D407">
        <v>41.91</v>
      </c>
      <c r="E407">
        <v>40.94</v>
      </c>
      <c r="F407" t="s">
        <v>11345</v>
      </c>
      <c r="G407">
        <v>-1.03E-2</v>
      </c>
    </row>
    <row r="408" spans="1:7" x14ac:dyDescent="0.3">
      <c r="A408" s="2">
        <v>44481</v>
      </c>
      <c r="B408">
        <v>41.85</v>
      </c>
      <c r="C408">
        <v>42.16</v>
      </c>
      <c r="D408">
        <v>42.21</v>
      </c>
      <c r="E408">
        <v>41.66</v>
      </c>
      <c r="F408" t="s">
        <v>11346</v>
      </c>
      <c r="G408">
        <v>-5.0000000000000001E-3</v>
      </c>
    </row>
    <row r="409" spans="1:7" x14ac:dyDescent="0.3">
      <c r="A409" s="2">
        <v>44480</v>
      </c>
      <c r="B409">
        <v>42.06</v>
      </c>
      <c r="C409">
        <v>42.45</v>
      </c>
      <c r="D409">
        <v>42.62</v>
      </c>
      <c r="E409">
        <v>42.01</v>
      </c>
      <c r="F409" t="s">
        <v>4685</v>
      </c>
      <c r="G409">
        <v>-9.1999999999999998E-3</v>
      </c>
    </row>
    <row r="410" spans="1:7" x14ac:dyDescent="0.3">
      <c r="A410" s="2">
        <v>44477</v>
      </c>
      <c r="B410">
        <v>42.45</v>
      </c>
      <c r="C410">
        <v>42.73</v>
      </c>
      <c r="D410">
        <v>42.9</v>
      </c>
      <c r="E410">
        <v>42.34</v>
      </c>
      <c r="F410" t="s">
        <v>10420</v>
      </c>
      <c r="G410">
        <v>-6.7999999999999996E-3</v>
      </c>
    </row>
    <row r="411" spans="1:7" x14ac:dyDescent="0.3">
      <c r="A411" s="2">
        <v>44476</v>
      </c>
      <c r="B411">
        <v>42.74</v>
      </c>
      <c r="C411">
        <v>42.52</v>
      </c>
      <c r="D411">
        <v>42.96</v>
      </c>
      <c r="E411">
        <v>42.21</v>
      </c>
      <c r="F411" t="s">
        <v>4376</v>
      </c>
      <c r="G411">
        <v>1.7100000000000001E-2</v>
      </c>
    </row>
    <row r="412" spans="1:7" x14ac:dyDescent="0.3">
      <c r="A412" s="2">
        <v>44475</v>
      </c>
      <c r="B412">
        <v>42.02</v>
      </c>
      <c r="C412">
        <v>42.06</v>
      </c>
      <c r="D412">
        <v>42.2</v>
      </c>
      <c r="E412">
        <v>41.69</v>
      </c>
      <c r="F412" t="s">
        <v>3621</v>
      </c>
      <c r="G412">
        <v>-7.1000000000000004E-3</v>
      </c>
    </row>
    <row r="413" spans="1:7" x14ac:dyDescent="0.3">
      <c r="A413" s="2">
        <v>44474</v>
      </c>
      <c r="B413">
        <v>42.32</v>
      </c>
      <c r="C413">
        <v>42.53</v>
      </c>
      <c r="D413">
        <v>42.79</v>
      </c>
      <c r="E413">
        <v>42.28</v>
      </c>
      <c r="F413" t="s">
        <v>8951</v>
      </c>
      <c r="G413">
        <v>-2.3999999999999998E-3</v>
      </c>
    </row>
    <row r="414" spans="1:7" x14ac:dyDescent="0.3">
      <c r="A414" s="2">
        <v>44473</v>
      </c>
      <c r="B414">
        <v>42.42</v>
      </c>
      <c r="C414">
        <v>42.93</v>
      </c>
      <c r="D414">
        <v>43.35</v>
      </c>
      <c r="E414">
        <v>42.21</v>
      </c>
      <c r="F414" t="s">
        <v>1711</v>
      </c>
      <c r="G414">
        <v>-1.1900000000000001E-2</v>
      </c>
    </row>
    <row r="415" spans="1:7" x14ac:dyDescent="0.3">
      <c r="A415" s="2">
        <v>44470</v>
      </c>
      <c r="B415">
        <v>42.93</v>
      </c>
      <c r="C415">
        <v>42.52</v>
      </c>
      <c r="D415">
        <v>43.1</v>
      </c>
      <c r="E415">
        <v>41.7</v>
      </c>
      <c r="F415" t="s">
        <v>1651</v>
      </c>
      <c r="G415">
        <v>-1.9E-3</v>
      </c>
    </row>
    <row r="416" spans="1:7" x14ac:dyDescent="0.3">
      <c r="A416" s="2">
        <v>44469</v>
      </c>
      <c r="B416">
        <v>43.01</v>
      </c>
      <c r="C416">
        <v>43.79</v>
      </c>
      <c r="D416">
        <v>44.05</v>
      </c>
      <c r="E416">
        <v>42.97</v>
      </c>
      <c r="F416" t="s">
        <v>11347</v>
      </c>
      <c r="G416">
        <v>-1.1900000000000001E-2</v>
      </c>
    </row>
    <row r="417" spans="1:7" x14ac:dyDescent="0.3">
      <c r="A417" s="2">
        <v>44468</v>
      </c>
      <c r="B417">
        <v>43.53</v>
      </c>
      <c r="C417">
        <v>43.22</v>
      </c>
      <c r="D417">
        <v>43.69</v>
      </c>
      <c r="E417">
        <v>43.08</v>
      </c>
      <c r="F417" t="s">
        <v>4716</v>
      </c>
      <c r="G417">
        <v>1.14E-2</v>
      </c>
    </row>
    <row r="418" spans="1:7" x14ac:dyDescent="0.3">
      <c r="A418" s="2">
        <v>44467</v>
      </c>
      <c r="B418">
        <v>43.04</v>
      </c>
      <c r="C418">
        <v>43.07</v>
      </c>
      <c r="D418">
        <v>43.28</v>
      </c>
      <c r="E418">
        <v>42.43</v>
      </c>
      <c r="F418" t="s">
        <v>1776</v>
      </c>
      <c r="G418">
        <v>-1.2200000000000001E-2</v>
      </c>
    </row>
    <row r="419" spans="1:7" x14ac:dyDescent="0.3">
      <c r="A419" s="2">
        <v>44466</v>
      </c>
      <c r="B419">
        <v>43.57</v>
      </c>
      <c r="C419">
        <v>43.92</v>
      </c>
      <c r="D419">
        <v>44.13</v>
      </c>
      <c r="E419">
        <v>43.51</v>
      </c>
      <c r="F419" t="s">
        <v>10416</v>
      </c>
      <c r="G419">
        <v>-8.3999999999999995E-3</v>
      </c>
    </row>
    <row r="420" spans="1:7" x14ac:dyDescent="0.3">
      <c r="A420" s="2">
        <v>44463</v>
      </c>
      <c r="B420">
        <v>43.94</v>
      </c>
      <c r="C420">
        <v>44.07</v>
      </c>
      <c r="D420">
        <v>44.41</v>
      </c>
      <c r="E420">
        <v>43.81</v>
      </c>
      <c r="F420" t="s">
        <v>4421</v>
      </c>
      <c r="G420">
        <v>-5.7000000000000002E-3</v>
      </c>
    </row>
    <row r="421" spans="1:7" x14ac:dyDescent="0.3">
      <c r="A421" s="2">
        <v>44462</v>
      </c>
      <c r="B421">
        <v>44.19</v>
      </c>
      <c r="C421">
        <v>44.28</v>
      </c>
      <c r="D421">
        <v>44.72</v>
      </c>
      <c r="E421">
        <v>44.15</v>
      </c>
      <c r="F421" t="s">
        <v>9231</v>
      </c>
      <c r="G421">
        <v>5.4999999999999997E-3</v>
      </c>
    </row>
    <row r="422" spans="1:7" x14ac:dyDescent="0.3">
      <c r="A422" s="2">
        <v>44461</v>
      </c>
      <c r="B422">
        <v>43.95</v>
      </c>
      <c r="C422">
        <v>43.99</v>
      </c>
      <c r="D422">
        <v>44.39</v>
      </c>
      <c r="E422">
        <v>43.83</v>
      </c>
      <c r="F422" t="s">
        <v>3628</v>
      </c>
      <c r="G422">
        <v>6.9999999999999999E-4</v>
      </c>
    </row>
    <row r="423" spans="1:7" x14ac:dyDescent="0.3">
      <c r="A423" s="2">
        <v>44460</v>
      </c>
      <c r="B423">
        <v>43.92</v>
      </c>
      <c r="C423">
        <v>44.25</v>
      </c>
      <c r="D423">
        <v>44.73</v>
      </c>
      <c r="E423">
        <v>43.85</v>
      </c>
      <c r="F423" t="s">
        <v>9198</v>
      </c>
      <c r="G423">
        <v>-6.3E-3</v>
      </c>
    </row>
    <row r="424" spans="1:7" x14ac:dyDescent="0.3">
      <c r="A424" s="2">
        <v>44459</v>
      </c>
      <c r="B424">
        <v>44.2</v>
      </c>
      <c r="C424">
        <v>43.39</v>
      </c>
      <c r="D424">
        <v>44.65</v>
      </c>
      <c r="E424">
        <v>43.39</v>
      </c>
      <c r="F424" t="s">
        <v>9242</v>
      </c>
      <c r="G424">
        <v>7.1000000000000004E-3</v>
      </c>
    </row>
    <row r="425" spans="1:7" x14ac:dyDescent="0.3">
      <c r="A425" s="2">
        <v>44456</v>
      </c>
      <c r="B425">
        <v>43.89</v>
      </c>
      <c r="C425">
        <v>44.17</v>
      </c>
      <c r="D425">
        <v>44.46</v>
      </c>
      <c r="E425">
        <v>43.31</v>
      </c>
      <c r="F425" t="s">
        <v>11348</v>
      </c>
      <c r="G425">
        <v>-1.2999999999999999E-2</v>
      </c>
    </row>
    <row r="426" spans="1:7" x14ac:dyDescent="0.3">
      <c r="A426" s="2">
        <v>44455</v>
      </c>
      <c r="B426">
        <v>44.47</v>
      </c>
      <c r="C426">
        <v>44.88</v>
      </c>
      <c r="D426">
        <v>44.99</v>
      </c>
      <c r="E426">
        <v>44.03</v>
      </c>
      <c r="F426" t="s">
        <v>1785</v>
      </c>
      <c r="G426">
        <v>-6.7000000000000002E-3</v>
      </c>
    </row>
    <row r="427" spans="1:7" x14ac:dyDescent="0.3">
      <c r="A427" s="2">
        <v>44454</v>
      </c>
      <c r="B427">
        <v>44.77</v>
      </c>
      <c r="C427">
        <v>44.56</v>
      </c>
      <c r="D427">
        <v>45.37</v>
      </c>
      <c r="E427">
        <v>44.47</v>
      </c>
      <c r="F427" t="s">
        <v>11349</v>
      </c>
      <c r="G427">
        <v>1.2999999999999999E-3</v>
      </c>
    </row>
    <row r="428" spans="1:7" x14ac:dyDescent="0.3">
      <c r="A428" s="2">
        <v>44453</v>
      </c>
      <c r="B428">
        <v>44.71</v>
      </c>
      <c r="C428">
        <v>44.67</v>
      </c>
      <c r="D428">
        <v>45.26</v>
      </c>
      <c r="E428">
        <v>44.54</v>
      </c>
      <c r="F428" t="s">
        <v>10226</v>
      </c>
      <c r="G428">
        <v>2.8999999999999998E-3</v>
      </c>
    </row>
    <row r="429" spans="1:7" x14ac:dyDescent="0.3">
      <c r="A429" s="2">
        <v>44452</v>
      </c>
      <c r="B429">
        <v>44.58</v>
      </c>
      <c r="C429">
        <v>45.74</v>
      </c>
      <c r="D429">
        <v>45.83</v>
      </c>
      <c r="E429">
        <v>44.2</v>
      </c>
      <c r="F429" t="s">
        <v>11350</v>
      </c>
      <c r="G429">
        <v>-2.2200000000000001E-2</v>
      </c>
    </row>
    <row r="430" spans="1:7" x14ac:dyDescent="0.3">
      <c r="A430" s="2">
        <v>44449</v>
      </c>
      <c r="B430">
        <v>45.59</v>
      </c>
      <c r="C430">
        <v>46.27</v>
      </c>
      <c r="D430">
        <v>46.35</v>
      </c>
      <c r="E430">
        <v>45.51</v>
      </c>
      <c r="F430" t="s">
        <v>11351</v>
      </c>
      <c r="G430">
        <v>-9.5999999999999992E-3</v>
      </c>
    </row>
    <row r="431" spans="1:7" x14ac:dyDescent="0.3">
      <c r="A431" s="2">
        <v>44448</v>
      </c>
      <c r="B431">
        <v>46.03</v>
      </c>
      <c r="C431">
        <v>46.47</v>
      </c>
      <c r="D431">
        <v>46.72</v>
      </c>
      <c r="E431">
        <v>45.85</v>
      </c>
      <c r="F431" t="s">
        <v>1407</v>
      </c>
      <c r="G431">
        <v>-1.03E-2</v>
      </c>
    </row>
    <row r="432" spans="1:7" x14ac:dyDescent="0.3">
      <c r="A432" s="2">
        <v>44447</v>
      </c>
      <c r="B432">
        <v>46.51</v>
      </c>
      <c r="C432">
        <v>46.51</v>
      </c>
      <c r="D432">
        <v>46.79</v>
      </c>
      <c r="E432">
        <v>46.25</v>
      </c>
      <c r="F432" t="s">
        <v>11352</v>
      </c>
      <c r="G432">
        <v>-5.1000000000000004E-3</v>
      </c>
    </row>
    <row r="433" spans="1:7" x14ac:dyDescent="0.3">
      <c r="A433" s="2">
        <v>44446</v>
      </c>
      <c r="B433">
        <v>46.75</v>
      </c>
      <c r="C433">
        <v>46.99</v>
      </c>
      <c r="D433">
        <v>47.5</v>
      </c>
      <c r="E433">
        <v>46.54</v>
      </c>
      <c r="F433" t="s">
        <v>4249</v>
      </c>
      <c r="G433">
        <v>-1.9E-3</v>
      </c>
    </row>
    <row r="434" spans="1:7" x14ac:dyDescent="0.3">
      <c r="A434" s="2">
        <v>44442</v>
      </c>
      <c r="B434">
        <v>46.84</v>
      </c>
      <c r="C434">
        <v>46.9</v>
      </c>
      <c r="D434">
        <v>47.03</v>
      </c>
      <c r="E434">
        <v>46.34</v>
      </c>
      <c r="F434" t="s">
        <v>9334</v>
      </c>
      <c r="G434">
        <v>0</v>
      </c>
    </row>
    <row r="435" spans="1:7" x14ac:dyDescent="0.3">
      <c r="A435" s="2">
        <v>44441</v>
      </c>
      <c r="B435">
        <v>46.84</v>
      </c>
      <c r="C435">
        <v>46.48</v>
      </c>
      <c r="D435">
        <v>46.87</v>
      </c>
      <c r="E435">
        <v>46.13</v>
      </c>
      <c r="F435" t="s">
        <v>11353</v>
      </c>
      <c r="G435">
        <v>1.7399999999999999E-2</v>
      </c>
    </row>
    <row r="436" spans="1:7" x14ac:dyDescent="0.3">
      <c r="A436" s="2">
        <v>44440</v>
      </c>
      <c r="B436">
        <v>46.04</v>
      </c>
      <c r="C436">
        <v>46.19</v>
      </c>
      <c r="D436">
        <v>46.26</v>
      </c>
      <c r="E436">
        <v>45.42</v>
      </c>
      <c r="F436" t="s">
        <v>11354</v>
      </c>
      <c r="G436">
        <v>-6.9999999999999999E-4</v>
      </c>
    </row>
    <row r="437" spans="1:7" x14ac:dyDescent="0.3">
      <c r="A437" s="2">
        <v>44439</v>
      </c>
      <c r="B437">
        <v>46.07</v>
      </c>
      <c r="C437">
        <v>46.72</v>
      </c>
      <c r="D437">
        <v>47.14</v>
      </c>
      <c r="E437">
        <v>45.93</v>
      </c>
      <c r="F437" t="s">
        <v>11355</v>
      </c>
      <c r="G437">
        <v>-1.4800000000000001E-2</v>
      </c>
    </row>
    <row r="438" spans="1:7" x14ac:dyDescent="0.3">
      <c r="A438" s="2">
        <v>44438</v>
      </c>
      <c r="B438">
        <v>46.76</v>
      </c>
      <c r="C438">
        <v>46.2</v>
      </c>
      <c r="D438">
        <v>47.16</v>
      </c>
      <c r="E438">
        <v>46.16</v>
      </c>
      <c r="F438" t="s">
        <v>9660</v>
      </c>
      <c r="G438">
        <v>3.3999999999999998E-3</v>
      </c>
    </row>
    <row r="439" spans="1:7" x14ac:dyDescent="0.3">
      <c r="A439" s="2">
        <v>44435</v>
      </c>
      <c r="B439">
        <v>46.6</v>
      </c>
      <c r="C439">
        <v>47.37</v>
      </c>
      <c r="D439">
        <v>47.5</v>
      </c>
      <c r="E439">
        <v>46.53</v>
      </c>
      <c r="F439" t="s">
        <v>1989</v>
      </c>
      <c r="G439">
        <v>-1.6500000000000001E-2</v>
      </c>
    </row>
    <row r="440" spans="1:7" x14ac:dyDescent="0.3">
      <c r="A440" s="2">
        <v>44434</v>
      </c>
      <c r="B440">
        <v>47.38</v>
      </c>
      <c r="C440">
        <v>47.7</v>
      </c>
      <c r="D440">
        <v>48.16</v>
      </c>
      <c r="E440">
        <v>47.3</v>
      </c>
      <c r="F440" t="s">
        <v>9065</v>
      </c>
      <c r="G440">
        <v>-2.7000000000000001E-3</v>
      </c>
    </row>
    <row r="441" spans="1:7" x14ac:dyDescent="0.3">
      <c r="A441" s="2">
        <v>44433</v>
      </c>
      <c r="B441">
        <v>47.51</v>
      </c>
      <c r="C441">
        <v>48.04</v>
      </c>
      <c r="D441">
        <v>48.28</v>
      </c>
      <c r="E441">
        <v>46.93</v>
      </c>
      <c r="F441" t="s">
        <v>1131</v>
      </c>
      <c r="G441">
        <v>-1.7999999999999999E-2</v>
      </c>
    </row>
    <row r="442" spans="1:7" x14ac:dyDescent="0.3">
      <c r="A442" s="2">
        <v>44432</v>
      </c>
      <c r="B442">
        <v>48.38</v>
      </c>
      <c r="C442">
        <v>49.74</v>
      </c>
      <c r="D442">
        <v>50.05</v>
      </c>
      <c r="E442">
        <v>48.24</v>
      </c>
      <c r="F442" t="s">
        <v>10373</v>
      </c>
      <c r="G442">
        <v>-3.1E-2</v>
      </c>
    </row>
    <row r="443" spans="1:7" x14ac:dyDescent="0.3">
      <c r="A443" s="2">
        <v>44431</v>
      </c>
      <c r="B443">
        <v>49.93</v>
      </c>
      <c r="C443">
        <v>50.29</v>
      </c>
      <c r="D443">
        <v>51.36</v>
      </c>
      <c r="E443">
        <v>49.6</v>
      </c>
      <c r="F443" t="s">
        <v>11356</v>
      </c>
      <c r="G443">
        <v>2.4799999999999999E-2</v>
      </c>
    </row>
    <row r="444" spans="1:7" x14ac:dyDescent="0.3">
      <c r="A444" s="2">
        <v>44428</v>
      </c>
      <c r="B444">
        <v>48.72</v>
      </c>
      <c r="C444">
        <v>48.98</v>
      </c>
      <c r="D444">
        <v>49.73</v>
      </c>
      <c r="E444">
        <v>48.66</v>
      </c>
      <c r="F444" t="s">
        <v>3395</v>
      </c>
      <c r="G444">
        <v>-1.6000000000000001E-3</v>
      </c>
    </row>
    <row r="445" spans="1:7" x14ac:dyDescent="0.3">
      <c r="A445" s="2">
        <v>44427</v>
      </c>
      <c r="B445">
        <v>48.8</v>
      </c>
      <c r="C445">
        <v>48.5</v>
      </c>
      <c r="D445">
        <v>49.96</v>
      </c>
      <c r="E445">
        <v>48.26</v>
      </c>
      <c r="F445" t="s">
        <v>1285</v>
      </c>
      <c r="G445">
        <v>-1.03E-2</v>
      </c>
    </row>
    <row r="446" spans="1:7" x14ac:dyDescent="0.3">
      <c r="A446" s="2">
        <v>44426</v>
      </c>
      <c r="B446">
        <v>49.31</v>
      </c>
      <c r="C446">
        <v>50.23</v>
      </c>
      <c r="D446">
        <v>51.86</v>
      </c>
      <c r="E446">
        <v>49.17</v>
      </c>
      <c r="F446" t="s">
        <v>11357</v>
      </c>
      <c r="G446">
        <v>-2.1999999999999999E-2</v>
      </c>
    </row>
    <row r="447" spans="1:7" x14ac:dyDescent="0.3">
      <c r="A447" s="2">
        <v>44425</v>
      </c>
      <c r="B447">
        <v>50.42</v>
      </c>
      <c r="C447">
        <v>48.78</v>
      </c>
      <c r="D447">
        <v>50.49</v>
      </c>
      <c r="E447">
        <v>48.71</v>
      </c>
      <c r="F447" t="s">
        <v>10244</v>
      </c>
      <c r="G447">
        <v>3.09E-2</v>
      </c>
    </row>
    <row r="448" spans="1:7" x14ac:dyDescent="0.3">
      <c r="A448" s="2">
        <v>44424</v>
      </c>
      <c r="B448">
        <v>48.91</v>
      </c>
      <c r="C448">
        <v>48.23</v>
      </c>
      <c r="D448">
        <v>48.97</v>
      </c>
      <c r="E448">
        <v>47.51</v>
      </c>
      <c r="F448" t="s">
        <v>9172</v>
      </c>
      <c r="G448">
        <v>8.8999999999999999E-3</v>
      </c>
    </row>
    <row r="449" spans="1:7" x14ac:dyDescent="0.3">
      <c r="A449" s="2">
        <v>44421</v>
      </c>
      <c r="B449">
        <v>48.48</v>
      </c>
      <c r="C449">
        <v>47.41</v>
      </c>
      <c r="D449">
        <v>48.5</v>
      </c>
      <c r="E449">
        <v>47.32</v>
      </c>
      <c r="F449" t="s">
        <v>9156</v>
      </c>
      <c r="G449">
        <v>2.6200000000000001E-2</v>
      </c>
    </row>
    <row r="450" spans="1:7" x14ac:dyDescent="0.3">
      <c r="A450" s="2">
        <v>44420</v>
      </c>
      <c r="B450">
        <v>47.24</v>
      </c>
      <c r="C450">
        <v>46.5</v>
      </c>
      <c r="D450">
        <v>47.4</v>
      </c>
      <c r="E450">
        <v>46.34</v>
      </c>
      <c r="F450" t="s">
        <v>11358</v>
      </c>
      <c r="G450">
        <v>2.01E-2</v>
      </c>
    </row>
    <row r="451" spans="1:7" x14ac:dyDescent="0.3">
      <c r="A451" s="2">
        <v>44419</v>
      </c>
      <c r="B451">
        <v>46.31</v>
      </c>
      <c r="C451">
        <v>47.78</v>
      </c>
      <c r="D451">
        <v>48.08</v>
      </c>
      <c r="E451">
        <v>46.26</v>
      </c>
      <c r="F451" t="s">
        <v>11359</v>
      </c>
      <c r="G451">
        <v>-3.9E-2</v>
      </c>
    </row>
    <row r="452" spans="1:7" x14ac:dyDescent="0.3">
      <c r="A452" s="2">
        <v>44418</v>
      </c>
      <c r="B452">
        <v>48.19</v>
      </c>
      <c r="C452">
        <v>46.2</v>
      </c>
      <c r="D452">
        <v>48.57</v>
      </c>
      <c r="E452">
        <v>45.89</v>
      </c>
      <c r="F452" t="s">
        <v>11360</v>
      </c>
      <c r="G452">
        <v>4.8099999999999997E-2</v>
      </c>
    </row>
    <row r="453" spans="1:7" x14ac:dyDescent="0.3">
      <c r="A453" s="2">
        <v>44417</v>
      </c>
      <c r="B453">
        <v>45.98</v>
      </c>
      <c r="C453">
        <v>45.11</v>
      </c>
      <c r="D453">
        <v>46.03</v>
      </c>
      <c r="E453">
        <v>45.11</v>
      </c>
      <c r="F453" t="s">
        <v>1292</v>
      </c>
      <c r="G453">
        <v>2.0199999999999999E-2</v>
      </c>
    </row>
    <row r="454" spans="1:7" x14ac:dyDescent="0.3">
      <c r="A454" s="2">
        <v>44414</v>
      </c>
      <c r="B454">
        <v>45.07</v>
      </c>
      <c r="C454">
        <v>45.09</v>
      </c>
      <c r="D454">
        <v>45.31</v>
      </c>
      <c r="E454">
        <v>44.63</v>
      </c>
      <c r="F454" t="s">
        <v>11361</v>
      </c>
      <c r="G454">
        <v>2.0000000000000001E-4</v>
      </c>
    </row>
    <row r="455" spans="1:7" x14ac:dyDescent="0.3">
      <c r="A455" s="2">
        <v>44413</v>
      </c>
      <c r="B455">
        <v>45.06</v>
      </c>
      <c r="C455">
        <v>45</v>
      </c>
      <c r="D455">
        <v>45.14</v>
      </c>
      <c r="E455">
        <v>44.7</v>
      </c>
      <c r="F455" t="s">
        <v>11362</v>
      </c>
      <c r="G455">
        <v>-2.8999999999999998E-3</v>
      </c>
    </row>
    <row r="456" spans="1:7" x14ac:dyDescent="0.3">
      <c r="A456" s="2">
        <v>44412</v>
      </c>
      <c r="B456">
        <v>45.19</v>
      </c>
      <c r="C456">
        <v>45.35</v>
      </c>
      <c r="D456">
        <v>45.8</v>
      </c>
      <c r="E456">
        <v>45.01</v>
      </c>
      <c r="F456" t="s">
        <v>9130</v>
      </c>
      <c r="G456">
        <v>-1.0699999999999999E-2</v>
      </c>
    </row>
    <row r="457" spans="1:7" x14ac:dyDescent="0.3">
      <c r="A457" s="2">
        <v>44411</v>
      </c>
      <c r="B457">
        <v>45.68</v>
      </c>
      <c r="C457">
        <v>44.17</v>
      </c>
      <c r="D457">
        <v>45.86</v>
      </c>
      <c r="E457">
        <v>44.07</v>
      </c>
      <c r="F457" t="s">
        <v>11363</v>
      </c>
      <c r="G457">
        <v>3.9100000000000003E-2</v>
      </c>
    </row>
    <row r="458" spans="1:7" x14ac:dyDescent="0.3">
      <c r="A458" s="2">
        <v>44410</v>
      </c>
      <c r="B458">
        <v>43.96</v>
      </c>
      <c r="C458">
        <v>43.3</v>
      </c>
      <c r="D458">
        <v>44.14</v>
      </c>
      <c r="E458">
        <v>43.25</v>
      </c>
      <c r="F458" t="s">
        <v>1016</v>
      </c>
      <c r="G458">
        <v>2.69E-2</v>
      </c>
    </row>
    <row r="459" spans="1:7" x14ac:dyDescent="0.3">
      <c r="A459" s="2">
        <v>44407</v>
      </c>
      <c r="B459">
        <v>42.81</v>
      </c>
      <c r="C459">
        <v>42.88</v>
      </c>
      <c r="D459">
        <v>43.19</v>
      </c>
      <c r="E459">
        <v>42.69</v>
      </c>
      <c r="F459" t="s">
        <v>1790</v>
      </c>
      <c r="G459">
        <v>5.0000000000000001E-4</v>
      </c>
    </row>
    <row r="460" spans="1:7" x14ac:dyDescent="0.3">
      <c r="A460" s="2">
        <v>44406</v>
      </c>
      <c r="B460">
        <v>42.79</v>
      </c>
      <c r="C460">
        <v>43.23</v>
      </c>
      <c r="D460">
        <v>43.3</v>
      </c>
      <c r="E460">
        <v>42.62</v>
      </c>
      <c r="F460" t="s">
        <v>11364</v>
      </c>
      <c r="G460">
        <v>-1.52E-2</v>
      </c>
    </row>
    <row r="461" spans="1:7" x14ac:dyDescent="0.3">
      <c r="A461" s="2">
        <v>44405</v>
      </c>
      <c r="B461">
        <v>43.45</v>
      </c>
      <c r="C461">
        <v>42.35</v>
      </c>
      <c r="D461">
        <v>43.74</v>
      </c>
      <c r="E461">
        <v>42.25</v>
      </c>
      <c r="F461" t="s">
        <v>11365</v>
      </c>
      <c r="G461">
        <v>3.2099999999999997E-2</v>
      </c>
    </row>
    <row r="462" spans="1:7" x14ac:dyDescent="0.3">
      <c r="A462" s="2">
        <v>44404</v>
      </c>
      <c r="B462">
        <v>42.1</v>
      </c>
      <c r="C462">
        <v>41.82</v>
      </c>
      <c r="D462">
        <v>42.2</v>
      </c>
      <c r="E462">
        <v>41.58</v>
      </c>
      <c r="F462" t="s">
        <v>4003</v>
      </c>
      <c r="G462">
        <v>6.8999999999999999E-3</v>
      </c>
    </row>
    <row r="463" spans="1:7" x14ac:dyDescent="0.3">
      <c r="A463" s="2">
        <v>44403</v>
      </c>
      <c r="B463">
        <v>41.81</v>
      </c>
      <c r="C463">
        <v>41.62</v>
      </c>
      <c r="D463">
        <v>41.94</v>
      </c>
      <c r="E463">
        <v>41.39</v>
      </c>
      <c r="F463" t="s">
        <v>8911</v>
      </c>
      <c r="G463">
        <v>3.0999999999999999E-3</v>
      </c>
    </row>
    <row r="464" spans="1:7" x14ac:dyDescent="0.3">
      <c r="A464" s="2">
        <v>44400</v>
      </c>
      <c r="B464">
        <v>41.68</v>
      </c>
      <c r="C464">
        <v>41.46</v>
      </c>
      <c r="D464">
        <v>41.83</v>
      </c>
      <c r="E464">
        <v>41.42</v>
      </c>
      <c r="F464" t="s">
        <v>4807</v>
      </c>
      <c r="G464">
        <v>5.1000000000000004E-3</v>
      </c>
    </row>
    <row r="465" spans="1:7" x14ac:dyDescent="0.3">
      <c r="A465" s="2">
        <v>44399</v>
      </c>
      <c r="B465">
        <v>41.47</v>
      </c>
      <c r="C465">
        <v>41.12</v>
      </c>
      <c r="D465">
        <v>41.55</v>
      </c>
      <c r="E465">
        <v>40.9</v>
      </c>
      <c r="F465" t="s">
        <v>8897</v>
      </c>
      <c r="G465">
        <v>1.0999999999999999E-2</v>
      </c>
    </row>
    <row r="466" spans="1:7" x14ac:dyDescent="0.3">
      <c r="A466" s="2">
        <v>44398</v>
      </c>
      <c r="B466">
        <v>41.02</v>
      </c>
      <c r="C466">
        <v>41.24</v>
      </c>
      <c r="D466">
        <v>41.24</v>
      </c>
      <c r="E466">
        <v>40.51</v>
      </c>
      <c r="F466" t="s">
        <v>9943</v>
      </c>
      <c r="G466">
        <v>-6.9999999999999999E-4</v>
      </c>
    </row>
    <row r="467" spans="1:7" x14ac:dyDescent="0.3">
      <c r="A467" s="2">
        <v>44397</v>
      </c>
      <c r="B467">
        <v>41.05</v>
      </c>
      <c r="C467">
        <v>40.25</v>
      </c>
      <c r="D467">
        <v>41.71</v>
      </c>
      <c r="E467">
        <v>40.200000000000003</v>
      </c>
      <c r="F467" t="s">
        <v>11366</v>
      </c>
      <c r="G467">
        <v>2.24E-2</v>
      </c>
    </row>
    <row r="468" spans="1:7" x14ac:dyDescent="0.3">
      <c r="A468" s="2">
        <v>44396</v>
      </c>
      <c r="B468">
        <v>40.15</v>
      </c>
      <c r="C468">
        <v>40.07</v>
      </c>
      <c r="D468">
        <v>40.35</v>
      </c>
      <c r="E468">
        <v>39.68</v>
      </c>
      <c r="F468" t="s">
        <v>8811</v>
      </c>
      <c r="G468">
        <v>-5.0000000000000001E-3</v>
      </c>
    </row>
    <row r="469" spans="1:7" x14ac:dyDescent="0.3">
      <c r="A469" s="2">
        <v>44393</v>
      </c>
      <c r="B469">
        <v>40.35</v>
      </c>
      <c r="C469">
        <v>40.14</v>
      </c>
      <c r="D469">
        <v>40.35</v>
      </c>
      <c r="E469">
        <v>39.93</v>
      </c>
      <c r="F469" t="s">
        <v>11367</v>
      </c>
      <c r="G469">
        <v>6.4999999999999997E-3</v>
      </c>
    </row>
    <row r="470" spans="1:7" x14ac:dyDescent="0.3">
      <c r="A470" s="2">
        <v>44392</v>
      </c>
      <c r="B470">
        <v>40.090000000000003</v>
      </c>
      <c r="C470">
        <v>39.950000000000003</v>
      </c>
      <c r="D470">
        <v>40.19</v>
      </c>
      <c r="E470">
        <v>39.86</v>
      </c>
      <c r="F470" t="s">
        <v>4189</v>
      </c>
      <c r="G470">
        <v>3.5000000000000001E-3</v>
      </c>
    </row>
    <row r="471" spans="1:7" x14ac:dyDescent="0.3">
      <c r="A471" s="2">
        <v>44391</v>
      </c>
      <c r="B471">
        <v>39.950000000000003</v>
      </c>
      <c r="C471">
        <v>39.72</v>
      </c>
      <c r="D471">
        <v>40.03</v>
      </c>
      <c r="E471">
        <v>39.659999999999997</v>
      </c>
      <c r="F471" t="s">
        <v>4809</v>
      </c>
      <c r="G471">
        <v>7.6E-3</v>
      </c>
    </row>
    <row r="472" spans="1:7" x14ac:dyDescent="0.3">
      <c r="A472" s="2">
        <v>44390</v>
      </c>
      <c r="B472">
        <v>39.65</v>
      </c>
      <c r="C472">
        <v>39.770000000000003</v>
      </c>
      <c r="D472">
        <v>39.799999999999997</v>
      </c>
      <c r="E472">
        <v>39.53</v>
      </c>
      <c r="F472" t="s">
        <v>4008</v>
      </c>
      <c r="G472">
        <v>-2.8E-3</v>
      </c>
    </row>
    <row r="473" spans="1:7" x14ac:dyDescent="0.3">
      <c r="A473" s="2">
        <v>44389</v>
      </c>
      <c r="B473">
        <v>39.76</v>
      </c>
      <c r="C473">
        <v>39.659999999999997</v>
      </c>
      <c r="D473">
        <v>40.25</v>
      </c>
      <c r="E473">
        <v>39.6</v>
      </c>
      <c r="F473" t="s">
        <v>11368</v>
      </c>
      <c r="G473">
        <v>3.8E-3</v>
      </c>
    </row>
    <row r="474" spans="1:7" x14ac:dyDescent="0.3">
      <c r="A474" s="2">
        <v>44386</v>
      </c>
      <c r="B474">
        <v>39.61</v>
      </c>
      <c r="C474">
        <v>39.53</v>
      </c>
      <c r="D474">
        <v>40.1</v>
      </c>
      <c r="E474">
        <v>39.46</v>
      </c>
      <c r="F474" t="s">
        <v>11369</v>
      </c>
      <c r="G474">
        <v>9.1999999999999998E-3</v>
      </c>
    </row>
    <row r="475" spans="1:7" x14ac:dyDescent="0.3">
      <c r="A475" s="2">
        <v>44385</v>
      </c>
      <c r="B475">
        <v>39.25</v>
      </c>
      <c r="C475">
        <v>39</v>
      </c>
      <c r="D475">
        <v>39.32</v>
      </c>
      <c r="E475">
        <v>38.93</v>
      </c>
      <c r="F475" t="s">
        <v>9412</v>
      </c>
      <c r="G475">
        <v>-2.5000000000000001E-3</v>
      </c>
    </row>
    <row r="476" spans="1:7" x14ac:dyDescent="0.3">
      <c r="A476" s="2">
        <v>44384</v>
      </c>
      <c r="B476">
        <v>39.35</v>
      </c>
      <c r="C476">
        <v>39.22</v>
      </c>
      <c r="D476">
        <v>39.36</v>
      </c>
      <c r="E476">
        <v>38.97</v>
      </c>
      <c r="F476" t="s">
        <v>8813</v>
      </c>
      <c r="G476">
        <v>1.5E-3</v>
      </c>
    </row>
    <row r="477" spans="1:7" x14ac:dyDescent="0.3">
      <c r="A477" s="2">
        <v>44383</v>
      </c>
      <c r="B477">
        <v>39.29</v>
      </c>
      <c r="C477">
        <v>39.479999999999997</v>
      </c>
      <c r="D477">
        <v>39.65</v>
      </c>
      <c r="E477">
        <v>39.04</v>
      </c>
      <c r="F477" t="s">
        <v>3798</v>
      </c>
      <c r="G477">
        <v>-1.11E-2</v>
      </c>
    </row>
    <row r="478" spans="1:7" x14ac:dyDescent="0.3">
      <c r="A478" s="2">
        <v>44379</v>
      </c>
      <c r="B478">
        <v>39.729999999999997</v>
      </c>
      <c r="C478">
        <v>39.46</v>
      </c>
      <c r="D478">
        <v>39.83</v>
      </c>
      <c r="E478">
        <v>39.380000000000003</v>
      </c>
      <c r="F478" t="s">
        <v>3551</v>
      </c>
      <c r="G478">
        <v>4.3E-3</v>
      </c>
    </row>
    <row r="479" spans="1:7" x14ac:dyDescent="0.3">
      <c r="A479" s="2">
        <v>44378</v>
      </c>
      <c r="B479">
        <v>39.56</v>
      </c>
      <c r="C479">
        <v>39.17</v>
      </c>
      <c r="D479">
        <v>39.630000000000003</v>
      </c>
      <c r="E479">
        <v>39.11</v>
      </c>
      <c r="F479" t="s">
        <v>4208</v>
      </c>
      <c r="G479">
        <v>1.0200000000000001E-2</v>
      </c>
    </row>
    <row r="480" spans="1:7" x14ac:dyDescent="0.3">
      <c r="A480" s="2">
        <v>44377</v>
      </c>
      <c r="B480">
        <v>39.159999999999997</v>
      </c>
      <c r="C480">
        <v>39.14</v>
      </c>
      <c r="D480">
        <v>39.270000000000003</v>
      </c>
      <c r="E480">
        <v>38.82</v>
      </c>
      <c r="F480" t="s">
        <v>8989</v>
      </c>
      <c r="G480">
        <v>1.5E-3</v>
      </c>
    </row>
    <row r="481" spans="1:7" x14ac:dyDescent="0.3">
      <c r="A481" s="2">
        <v>44376</v>
      </c>
      <c r="B481">
        <v>39.1</v>
      </c>
      <c r="C481">
        <v>39.130000000000003</v>
      </c>
      <c r="D481">
        <v>39.28</v>
      </c>
      <c r="E481">
        <v>38.979999999999997</v>
      </c>
      <c r="F481" t="s">
        <v>11370</v>
      </c>
      <c r="G481">
        <v>-5.0000000000000001E-4</v>
      </c>
    </row>
    <row r="482" spans="1:7" x14ac:dyDescent="0.3">
      <c r="A482" s="2">
        <v>44375</v>
      </c>
      <c r="B482">
        <v>39.119999999999997</v>
      </c>
      <c r="C482">
        <v>39.01</v>
      </c>
      <c r="D482">
        <v>39.21</v>
      </c>
      <c r="E482">
        <v>38.9</v>
      </c>
      <c r="F482" t="s">
        <v>8979</v>
      </c>
      <c r="G482">
        <v>3.5999999999999999E-3</v>
      </c>
    </row>
    <row r="483" spans="1:7" x14ac:dyDescent="0.3">
      <c r="A483" s="2">
        <v>44372</v>
      </c>
      <c r="B483">
        <v>38.979999999999997</v>
      </c>
      <c r="C483">
        <v>39.119999999999997</v>
      </c>
      <c r="D483">
        <v>39.4</v>
      </c>
      <c r="E483">
        <v>38.89</v>
      </c>
      <c r="F483" t="s">
        <v>9075</v>
      </c>
      <c r="G483">
        <v>-5.4000000000000003E-3</v>
      </c>
    </row>
    <row r="484" spans="1:7" x14ac:dyDescent="0.3">
      <c r="A484" s="2">
        <v>44371</v>
      </c>
      <c r="B484">
        <v>39.19</v>
      </c>
      <c r="C484">
        <v>39.14</v>
      </c>
      <c r="D484">
        <v>39.35</v>
      </c>
      <c r="E484">
        <v>39.08</v>
      </c>
      <c r="F484" t="s">
        <v>4070</v>
      </c>
      <c r="G484">
        <v>3.5999999999999999E-3</v>
      </c>
    </row>
    <row r="485" spans="1:7" x14ac:dyDescent="0.3">
      <c r="A485" s="2">
        <v>44370</v>
      </c>
      <c r="B485">
        <v>39.049999999999997</v>
      </c>
      <c r="C485">
        <v>39.630000000000003</v>
      </c>
      <c r="D485">
        <v>39.659999999999997</v>
      </c>
      <c r="E485">
        <v>38.97</v>
      </c>
      <c r="F485" t="s">
        <v>1811</v>
      </c>
      <c r="G485">
        <v>-1.41E-2</v>
      </c>
    </row>
    <row r="486" spans="1:7" x14ac:dyDescent="0.3">
      <c r="A486" s="2">
        <v>44369</v>
      </c>
      <c r="B486">
        <v>39.61</v>
      </c>
      <c r="C486">
        <v>39.409999999999997</v>
      </c>
      <c r="D486">
        <v>39.69</v>
      </c>
      <c r="E486">
        <v>39.26</v>
      </c>
      <c r="F486" t="s">
        <v>4050</v>
      </c>
      <c r="G486">
        <v>4.7999999999999996E-3</v>
      </c>
    </row>
    <row r="487" spans="1:7" x14ac:dyDescent="0.3">
      <c r="A487" s="2">
        <v>44368</v>
      </c>
      <c r="B487">
        <v>39.42</v>
      </c>
      <c r="C487">
        <v>38.880000000000003</v>
      </c>
      <c r="D487">
        <v>39.479999999999997</v>
      </c>
      <c r="E487">
        <v>38.880000000000003</v>
      </c>
      <c r="F487" t="s">
        <v>11371</v>
      </c>
      <c r="G487">
        <v>1.5699999999999999E-2</v>
      </c>
    </row>
    <row r="488" spans="1:7" x14ac:dyDescent="0.3">
      <c r="A488" s="2">
        <v>44365</v>
      </c>
      <c r="B488">
        <v>38.81</v>
      </c>
      <c r="C488">
        <v>39.299999999999997</v>
      </c>
      <c r="D488">
        <v>39.44</v>
      </c>
      <c r="E488">
        <v>38.700000000000003</v>
      </c>
      <c r="F488" t="s">
        <v>9113</v>
      </c>
      <c r="G488">
        <v>-1.7000000000000001E-2</v>
      </c>
    </row>
    <row r="489" spans="1:7" x14ac:dyDescent="0.3">
      <c r="A489" s="2">
        <v>44364</v>
      </c>
      <c r="B489">
        <v>39.479999999999997</v>
      </c>
      <c r="C489">
        <v>39.270000000000003</v>
      </c>
      <c r="D489">
        <v>39.590000000000003</v>
      </c>
      <c r="E489">
        <v>39.07</v>
      </c>
      <c r="F489" t="s">
        <v>1977</v>
      </c>
      <c r="G489">
        <v>4.5999999999999999E-3</v>
      </c>
    </row>
    <row r="490" spans="1:7" x14ac:dyDescent="0.3">
      <c r="A490" s="2">
        <v>44363</v>
      </c>
      <c r="B490">
        <v>39.299999999999997</v>
      </c>
      <c r="C490">
        <v>39.619999999999997</v>
      </c>
      <c r="D490">
        <v>39.840000000000003</v>
      </c>
      <c r="E490">
        <v>39.28</v>
      </c>
      <c r="F490" t="s">
        <v>3889</v>
      </c>
      <c r="G490">
        <v>-7.3000000000000001E-3</v>
      </c>
    </row>
    <row r="491" spans="1:7" x14ac:dyDescent="0.3">
      <c r="A491" s="2">
        <v>44362</v>
      </c>
      <c r="B491">
        <v>39.590000000000003</v>
      </c>
      <c r="C491">
        <v>39.71</v>
      </c>
      <c r="D491">
        <v>39.840000000000003</v>
      </c>
      <c r="E491">
        <v>39.39</v>
      </c>
      <c r="F491" t="s">
        <v>4002</v>
      </c>
      <c r="G491">
        <v>-1E-3</v>
      </c>
    </row>
    <row r="492" spans="1:7" x14ac:dyDescent="0.3">
      <c r="A492" s="2">
        <v>44361</v>
      </c>
      <c r="B492">
        <v>39.630000000000003</v>
      </c>
      <c r="C492">
        <v>40.03</v>
      </c>
      <c r="D492">
        <v>40.07</v>
      </c>
      <c r="E492">
        <v>39.380000000000003</v>
      </c>
      <c r="F492" t="s">
        <v>9080</v>
      </c>
      <c r="G492">
        <v>-1.2999999999999999E-2</v>
      </c>
    </row>
    <row r="493" spans="1:7" x14ac:dyDescent="0.3">
      <c r="A493" s="2">
        <v>44358</v>
      </c>
      <c r="B493">
        <v>40.15</v>
      </c>
      <c r="C493">
        <v>40.659999999999997</v>
      </c>
      <c r="D493">
        <v>40.67</v>
      </c>
      <c r="E493">
        <v>39.950000000000003</v>
      </c>
      <c r="F493" t="s">
        <v>3631</v>
      </c>
      <c r="G493">
        <v>-1.2999999999999999E-2</v>
      </c>
    </row>
    <row r="494" spans="1:7" x14ac:dyDescent="0.3">
      <c r="A494" s="2">
        <v>44357</v>
      </c>
      <c r="B494">
        <v>40.68</v>
      </c>
      <c r="C494">
        <v>39.9</v>
      </c>
      <c r="D494">
        <v>40.72</v>
      </c>
      <c r="E494">
        <v>39.89</v>
      </c>
      <c r="F494" t="s">
        <v>9616</v>
      </c>
      <c r="G494">
        <v>2.1899999999999999E-2</v>
      </c>
    </row>
    <row r="495" spans="1:7" x14ac:dyDescent="0.3">
      <c r="A495" s="2">
        <v>44356</v>
      </c>
      <c r="B495">
        <v>39.81</v>
      </c>
      <c r="C495">
        <v>39</v>
      </c>
      <c r="D495">
        <v>39.840000000000003</v>
      </c>
      <c r="E495">
        <v>38.979999999999997</v>
      </c>
      <c r="F495" t="s">
        <v>8811</v>
      </c>
      <c r="G495">
        <v>2.47E-2</v>
      </c>
    </row>
    <row r="496" spans="1:7" x14ac:dyDescent="0.3">
      <c r="A496" s="2">
        <v>44355</v>
      </c>
      <c r="B496">
        <v>38.85</v>
      </c>
      <c r="C496">
        <v>39.07</v>
      </c>
      <c r="D496">
        <v>39.11</v>
      </c>
      <c r="E496">
        <v>38.47</v>
      </c>
      <c r="F496" t="s">
        <v>4040</v>
      </c>
      <c r="G496">
        <v>-3.5999999999999999E-3</v>
      </c>
    </row>
    <row r="497" spans="1:7" x14ac:dyDescent="0.3">
      <c r="A497" s="2">
        <v>44354</v>
      </c>
      <c r="B497">
        <v>38.99</v>
      </c>
      <c r="C497">
        <v>39.08</v>
      </c>
      <c r="D497">
        <v>39.6</v>
      </c>
      <c r="E497">
        <v>38.97</v>
      </c>
      <c r="F497" t="s">
        <v>9007</v>
      </c>
      <c r="G497">
        <v>-4.1000000000000003E-3</v>
      </c>
    </row>
    <row r="498" spans="1:7" x14ac:dyDescent="0.3">
      <c r="A498" s="2">
        <v>44351</v>
      </c>
      <c r="B498">
        <v>39.15</v>
      </c>
      <c r="C498">
        <v>39.049999999999997</v>
      </c>
      <c r="D498">
        <v>39.5</v>
      </c>
      <c r="E498">
        <v>39.01</v>
      </c>
      <c r="F498" t="s">
        <v>11372</v>
      </c>
      <c r="G498">
        <v>4.5999999999999999E-3</v>
      </c>
    </row>
    <row r="499" spans="1:7" x14ac:dyDescent="0.3">
      <c r="A499" s="2">
        <v>44350</v>
      </c>
      <c r="B499">
        <v>38.97</v>
      </c>
      <c r="C499">
        <v>38.76</v>
      </c>
      <c r="D499">
        <v>39.04</v>
      </c>
      <c r="E499">
        <v>38.630000000000003</v>
      </c>
      <c r="F499" t="s">
        <v>3618</v>
      </c>
      <c r="G499">
        <v>4.5999999999999999E-3</v>
      </c>
    </row>
    <row r="500" spans="1:7" x14ac:dyDescent="0.3">
      <c r="A500" s="2">
        <v>44349</v>
      </c>
      <c r="B500">
        <v>38.79</v>
      </c>
      <c r="C500">
        <v>38.64</v>
      </c>
      <c r="D500">
        <v>38.93</v>
      </c>
      <c r="E500">
        <v>38.54</v>
      </c>
      <c r="F500" t="s">
        <v>3629</v>
      </c>
      <c r="G500">
        <v>7.4999999999999997E-3</v>
      </c>
    </row>
    <row r="501" spans="1:7" x14ac:dyDescent="0.3">
      <c r="A501" s="2">
        <v>44348</v>
      </c>
      <c r="B501">
        <v>38.5</v>
      </c>
      <c r="C501">
        <v>38.94</v>
      </c>
      <c r="D501">
        <v>39</v>
      </c>
      <c r="E501">
        <v>38.479999999999997</v>
      </c>
      <c r="F501" t="s">
        <v>4213</v>
      </c>
      <c r="G501">
        <v>-5.8999999999999999E-3</v>
      </c>
    </row>
    <row r="502" spans="1:7" x14ac:dyDescent="0.3">
      <c r="A502" s="2">
        <v>44344</v>
      </c>
      <c r="B502">
        <v>38.729999999999997</v>
      </c>
      <c r="C502">
        <v>38.75</v>
      </c>
      <c r="D502">
        <v>39.020000000000003</v>
      </c>
      <c r="E502">
        <v>38.68</v>
      </c>
      <c r="F502" t="s">
        <v>3645</v>
      </c>
      <c r="G502">
        <v>2.0999999999999999E-3</v>
      </c>
    </row>
    <row r="503" spans="1:7" x14ac:dyDescent="0.3">
      <c r="A503" s="2">
        <v>44343</v>
      </c>
      <c r="B503">
        <v>38.65</v>
      </c>
      <c r="C503">
        <v>38.97</v>
      </c>
      <c r="D503">
        <v>39.18</v>
      </c>
      <c r="E503">
        <v>38.6</v>
      </c>
      <c r="F503" t="s">
        <v>11268</v>
      </c>
      <c r="G503">
        <v>-6.8999999999999999E-3</v>
      </c>
    </row>
    <row r="504" spans="1:7" x14ac:dyDescent="0.3">
      <c r="A504" s="2">
        <v>44342</v>
      </c>
      <c r="B504">
        <v>38.92</v>
      </c>
      <c r="C504">
        <v>39.29</v>
      </c>
      <c r="D504">
        <v>39.299999999999997</v>
      </c>
      <c r="E504">
        <v>38.78</v>
      </c>
      <c r="F504" t="s">
        <v>9302</v>
      </c>
      <c r="G504">
        <v>-1.04E-2</v>
      </c>
    </row>
    <row r="505" spans="1:7" x14ac:dyDescent="0.3">
      <c r="A505" s="2">
        <v>44341</v>
      </c>
      <c r="B505">
        <v>39.33</v>
      </c>
      <c r="C505">
        <v>39.82</v>
      </c>
      <c r="D505">
        <v>39.86</v>
      </c>
      <c r="E505">
        <v>39.24</v>
      </c>
      <c r="F505" t="s">
        <v>9255</v>
      </c>
      <c r="G505">
        <v>-1.21E-2</v>
      </c>
    </row>
    <row r="506" spans="1:7" x14ac:dyDescent="0.3">
      <c r="A506" s="2">
        <v>44340</v>
      </c>
      <c r="B506">
        <v>39.81</v>
      </c>
      <c r="C506">
        <v>40.08</v>
      </c>
      <c r="D506">
        <v>40.14</v>
      </c>
      <c r="E506">
        <v>39.78</v>
      </c>
      <c r="F506" t="s">
        <v>8898</v>
      </c>
      <c r="G506">
        <v>-3.5000000000000001E-3</v>
      </c>
    </row>
    <row r="507" spans="1:7" x14ac:dyDescent="0.3">
      <c r="A507" s="2">
        <v>44337</v>
      </c>
      <c r="B507">
        <v>39.950000000000003</v>
      </c>
      <c r="C507">
        <v>40.21</v>
      </c>
      <c r="D507">
        <v>40.6</v>
      </c>
      <c r="E507">
        <v>39.909999999999997</v>
      </c>
      <c r="F507" t="s">
        <v>4259</v>
      </c>
      <c r="G507">
        <v>-4.1999999999999997E-3</v>
      </c>
    </row>
    <row r="508" spans="1:7" x14ac:dyDescent="0.3">
      <c r="A508" s="2">
        <v>44336</v>
      </c>
      <c r="B508">
        <v>40.119999999999997</v>
      </c>
      <c r="C508">
        <v>39.729999999999997</v>
      </c>
      <c r="D508">
        <v>40.25</v>
      </c>
      <c r="E508">
        <v>39.72</v>
      </c>
      <c r="F508" t="s">
        <v>9204</v>
      </c>
      <c r="G508">
        <v>7.3000000000000001E-3</v>
      </c>
    </row>
    <row r="509" spans="1:7" x14ac:dyDescent="0.3">
      <c r="A509" s="2">
        <v>44335</v>
      </c>
      <c r="B509">
        <v>39.83</v>
      </c>
      <c r="C509">
        <v>39.9</v>
      </c>
      <c r="D509">
        <v>39.9</v>
      </c>
      <c r="E509">
        <v>39.43</v>
      </c>
      <c r="F509" t="s">
        <v>4002</v>
      </c>
      <c r="G509">
        <v>-5.4999999999999997E-3</v>
      </c>
    </row>
    <row r="510" spans="1:7" x14ac:dyDescent="0.3">
      <c r="A510" s="2">
        <v>44334</v>
      </c>
      <c r="B510">
        <v>40.049999999999997</v>
      </c>
      <c r="C510">
        <v>40.18</v>
      </c>
      <c r="D510">
        <v>40.35</v>
      </c>
      <c r="E510">
        <v>39.83</v>
      </c>
      <c r="F510" t="s">
        <v>4020</v>
      </c>
      <c r="G510">
        <v>-1.5E-3</v>
      </c>
    </row>
    <row r="511" spans="1:7" x14ac:dyDescent="0.3">
      <c r="A511" s="2">
        <v>44333</v>
      </c>
      <c r="B511">
        <v>40.11</v>
      </c>
      <c r="C511">
        <v>40.07</v>
      </c>
      <c r="D511">
        <v>40.4</v>
      </c>
      <c r="E511">
        <v>40.01</v>
      </c>
      <c r="F511" t="s">
        <v>4120</v>
      </c>
      <c r="G511">
        <v>2.2000000000000001E-3</v>
      </c>
    </row>
    <row r="512" spans="1:7" x14ac:dyDescent="0.3">
      <c r="A512" s="2">
        <v>44330</v>
      </c>
      <c r="B512">
        <v>40.020000000000003</v>
      </c>
      <c r="C512">
        <v>40.24</v>
      </c>
      <c r="D512">
        <v>40.32</v>
      </c>
      <c r="E512">
        <v>39.92</v>
      </c>
      <c r="F512" t="s">
        <v>4716</v>
      </c>
      <c r="G512">
        <v>-2E-3</v>
      </c>
    </row>
    <row r="513" spans="1:7" x14ac:dyDescent="0.3">
      <c r="A513" s="2">
        <v>44329</v>
      </c>
      <c r="B513">
        <v>40.1</v>
      </c>
      <c r="C513">
        <v>39.5</v>
      </c>
      <c r="D513">
        <v>40.28</v>
      </c>
      <c r="E513">
        <v>39.5</v>
      </c>
      <c r="F513" t="s">
        <v>11373</v>
      </c>
      <c r="G513">
        <v>1.03E-2</v>
      </c>
    </row>
    <row r="514" spans="1:7" x14ac:dyDescent="0.3">
      <c r="A514" s="2">
        <v>44328</v>
      </c>
      <c r="B514">
        <v>39.69</v>
      </c>
      <c r="C514">
        <v>39.44</v>
      </c>
      <c r="D514">
        <v>39.92</v>
      </c>
      <c r="E514">
        <v>39.31</v>
      </c>
      <c r="F514" t="s">
        <v>11374</v>
      </c>
      <c r="G514">
        <v>8.6E-3</v>
      </c>
    </row>
    <row r="515" spans="1:7" x14ac:dyDescent="0.3">
      <c r="A515" s="2">
        <v>44327</v>
      </c>
      <c r="B515">
        <v>39.35</v>
      </c>
      <c r="C515">
        <v>39.68</v>
      </c>
      <c r="D515">
        <v>40.07</v>
      </c>
      <c r="E515">
        <v>39.229999999999997</v>
      </c>
      <c r="F515" t="s">
        <v>4436</v>
      </c>
      <c r="G515">
        <v>-1.2800000000000001E-2</v>
      </c>
    </row>
    <row r="516" spans="1:7" x14ac:dyDescent="0.3">
      <c r="A516" s="2">
        <v>44326</v>
      </c>
      <c r="B516">
        <v>39.86</v>
      </c>
      <c r="C516">
        <v>39.83</v>
      </c>
      <c r="D516">
        <v>40.28</v>
      </c>
      <c r="E516">
        <v>39.78</v>
      </c>
      <c r="F516" t="s">
        <v>10273</v>
      </c>
      <c r="G516">
        <v>7.1000000000000004E-3</v>
      </c>
    </row>
    <row r="517" spans="1:7" x14ac:dyDescent="0.3">
      <c r="A517" s="2">
        <v>44323</v>
      </c>
      <c r="B517">
        <v>39.58</v>
      </c>
      <c r="C517">
        <v>39.049999999999997</v>
      </c>
      <c r="D517">
        <v>39.869999999999997</v>
      </c>
      <c r="E517">
        <v>39.049999999999997</v>
      </c>
      <c r="F517" t="s">
        <v>1725</v>
      </c>
      <c r="G517">
        <v>0.01</v>
      </c>
    </row>
    <row r="518" spans="1:7" x14ac:dyDescent="0.3">
      <c r="A518" s="2">
        <v>44322</v>
      </c>
      <c r="B518">
        <v>39.19</v>
      </c>
      <c r="C518">
        <v>38.479999999999997</v>
      </c>
      <c r="D518">
        <v>39.229999999999997</v>
      </c>
      <c r="E518">
        <v>37.96</v>
      </c>
      <c r="F518" t="s">
        <v>11375</v>
      </c>
      <c r="G518">
        <v>-1.95E-2</v>
      </c>
    </row>
    <row r="519" spans="1:7" x14ac:dyDescent="0.3">
      <c r="A519" s="2">
        <v>44321</v>
      </c>
      <c r="B519">
        <v>39.97</v>
      </c>
      <c r="C519">
        <v>40.18</v>
      </c>
      <c r="D519">
        <v>41.09</v>
      </c>
      <c r="E519">
        <v>38.93</v>
      </c>
      <c r="F519" t="s">
        <v>796</v>
      </c>
      <c r="G519">
        <v>5.0000000000000001E-4</v>
      </c>
    </row>
    <row r="520" spans="1:7" x14ac:dyDescent="0.3">
      <c r="A520" s="2">
        <v>44320</v>
      </c>
      <c r="B520">
        <v>39.950000000000003</v>
      </c>
      <c r="C520">
        <v>40</v>
      </c>
      <c r="D520">
        <v>40.17</v>
      </c>
      <c r="E520">
        <v>39.43</v>
      </c>
      <c r="F520" t="s">
        <v>1298</v>
      </c>
      <c r="G520">
        <v>3.0000000000000001E-3</v>
      </c>
    </row>
    <row r="521" spans="1:7" x14ac:dyDescent="0.3">
      <c r="A521" s="2">
        <v>44319</v>
      </c>
      <c r="B521">
        <v>39.83</v>
      </c>
      <c r="C521">
        <v>39.04</v>
      </c>
      <c r="D521">
        <v>39.840000000000003</v>
      </c>
      <c r="E521">
        <v>38.96</v>
      </c>
      <c r="F521" t="s">
        <v>11376</v>
      </c>
      <c r="G521">
        <v>3.0499999999999999E-2</v>
      </c>
    </row>
    <row r="522" spans="1:7" x14ac:dyDescent="0.3">
      <c r="A522" s="2">
        <v>44316</v>
      </c>
      <c r="B522">
        <v>38.65</v>
      </c>
      <c r="C522">
        <v>38.5</v>
      </c>
      <c r="D522">
        <v>38.9</v>
      </c>
      <c r="E522">
        <v>38.49</v>
      </c>
      <c r="F522" t="s">
        <v>4606</v>
      </c>
      <c r="G522">
        <v>1.2999999999999999E-3</v>
      </c>
    </row>
    <row r="523" spans="1:7" x14ac:dyDescent="0.3">
      <c r="A523" s="2">
        <v>44315</v>
      </c>
      <c r="B523">
        <v>38.6</v>
      </c>
      <c r="C523">
        <v>38.99</v>
      </c>
      <c r="D523">
        <v>39</v>
      </c>
      <c r="E523">
        <v>38.31</v>
      </c>
      <c r="F523" t="s">
        <v>9194</v>
      </c>
      <c r="G523">
        <v>-5.4000000000000003E-3</v>
      </c>
    </row>
    <row r="524" spans="1:7" x14ac:dyDescent="0.3">
      <c r="A524" s="2">
        <v>44314</v>
      </c>
      <c r="B524">
        <v>38.81</v>
      </c>
      <c r="C524">
        <v>38.54</v>
      </c>
      <c r="D524">
        <v>38.94</v>
      </c>
      <c r="E524">
        <v>38.520000000000003</v>
      </c>
      <c r="F524" t="s">
        <v>3846</v>
      </c>
      <c r="G524">
        <v>9.4000000000000004E-3</v>
      </c>
    </row>
    <row r="525" spans="1:7" x14ac:dyDescent="0.3">
      <c r="A525" s="2">
        <v>44313</v>
      </c>
      <c r="B525">
        <v>38.450000000000003</v>
      </c>
      <c r="C525">
        <v>38.51</v>
      </c>
      <c r="D525">
        <v>38.61</v>
      </c>
      <c r="E525">
        <v>38.35</v>
      </c>
      <c r="F525" t="s">
        <v>4127</v>
      </c>
      <c r="G525">
        <v>-5.8999999999999999E-3</v>
      </c>
    </row>
    <row r="526" spans="1:7" x14ac:dyDescent="0.3">
      <c r="A526" s="2">
        <v>44312</v>
      </c>
      <c r="B526">
        <v>38.68</v>
      </c>
      <c r="C526">
        <v>38.729999999999997</v>
      </c>
      <c r="D526">
        <v>38.74</v>
      </c>
      <c r="E526">
        <v>38.49</v>
      </c>
      <c r="F526" t="s">
        <v>8985</v>
      </c>
      <c r="G526">
        <v>5.0000000000000001E-4</v>
      </c>
    </row>
    <row r="527" spans="1:7" x14ac:dyDescent="0.3">
      <c r="A527" s="2">
        <v>44309</v>
      </c>
      <c r="B527">
        <v>38.659999999999997</v>
      </c>
      <c r="C527">
        <v>38.630000000000003</v>
      </c>
      <c r="D527">
        <v>38.83</v>
      </c>
      <c r="E527">
        <v>38.43</v>
      </c>
      <c r="F527" t="s">
        <v>4364</v>
      </c>
      <c r="G527">
        <v>5.0000000000000001E-4</v>
      </c>
    </row>
    <row r="528" spans="1:7" x14ac:dyDescent="0.3">
      <c r="A528" s="2">
        <v>44308</v>
      </c>
      <c r="B528">
        <v>38.64</v>
      </c>
      <c r="C528">
        <v>39.479999999999997</v>
      </c>
      <c r="D528">
        <v>39.5</v>
      </c>
      <c r="E528">
        <v>38.51</v>
      </c>
      <c r="F528" t="s">
        <v>1472</v>
      </c>
      <c r="G528">
        <v>-2.2499999999999999E-2</v>
      </c>
    </row>
    <row r="529" spans="1:7" x14ac:dyDescent="0.3">
      <c r="A529" s="2">
        <v>44307</v>
      </c>
      <c r="B529">
        <v>39.53</v>
      </c>
      <c r="C529">
        <v>39.14</v>
      </c>
      <c r="D529">
        <v>39.67</v>
      </c>
      <c r="E529">
        <v>39.130000000000003</v>
      </c>
      <c r="F529" t="s">
        <v>11377</v>
      </c>
      <c r="G529">
        <v>1.2800000000000001E-2</v>
      </c>
    </row>
    <row r="530" spans="1:7" x14ac:dyDescent="0.3">
      <c r="A530" s="2">
        <v>44306</v>
      </c>
      <c r="B530">
        <v>39.03</v>
      </c>
      <c r="C530">
        <v>38.75</v>
      </c>
      <c r="D530">
        <v>39.24</v>
      </c>
      <c r="E530">
        <v>38.75</v>
      </c>
      <c r="F530" t="s">
        <v>1399</v>
      </c>
      <c r="G530">
        <v>2.5999999999999999E-3</v>
      </c>
    </row>
    <row r="531" spans="1:7" x14ac:dyDescent="0.3">
      <c r="A531" s="2">
        <v>44305</v>
      </c>
      <c r="B531">
        <v>38.93</v>
      </c>
      <c r="C531">
        <v>38.6</v>
      </c>
      <c r="D531">
        <v>38.96</v>
      </c>
      <c r="E531">
        <v>38.33</v>
      </c>
      <c r="F531" t="s">
        <v>4398</v>
      </c>
      <c r="G531">
        <v>9.2999999999999992E-3</v>
      </c>
    </row>
    <row r="532" spans="1:7" x14ac:dyDescent="0.3">
      <c r="A532" s="2">
        <v>44302</v>
      </c>
      <c r="B532">
        <v>38.57</v>
      </c>
      <c r="C532">
        <v>37.869999999999997</v>
      </c>
      <c r="D532">
        <v>38.700000000000003</v>
      </c>
      <c r="E532">
        <v>37.81</v>
      </c>
      <c r="F532" t="s">
        <v>11378</v>
      </c>
      <c r="G532">
        <v>2.58E-2</v>
      </c>
    </row>
    <row r="533" spans="1:7" x14ac:dyDescent="0.3">
      <c r="A533" s="2">
        <v>44301</v>
      </c>
      <c r="B533">
        <v>37.6</v>
      </c>
      <c r="C533">
        <v>37.26</v>
      </c>
      <c r="D533">
        <v>37.74</v>
      </c>
      <c r="E533">
        <v>37.26</v>
      </c>
      <c r="F533" t="s">
        <v>4167</v>
      </c>
      <c r="G533">
        <v>1.1599999999999999E-2</v>
      </c>
    </row>
    <row r="534" spans="1:7" x14ac:dyDescent="0.3">
      <c r="A534" s="2">
        <v>44300</v>
      </c>
      <c r="B534">
        <v>37.17</v>
      </c>
      <c r="C534">
        <v>37.17</v>
      </c>
      <c r="D534">
        <v>37.380000000000003</v>
      </c>
      <c r="E534">
        <v>36.96</v>
      </c>
      <c r="F534" t="s">
        <v>1766</v>
      </c>
      <c r="G534">
        <v>2.9999999999999997E-4</v>
      </c>
    </row>
    <row r="535" spans="1:7" x14ac:dyDescent="0.3">
      <c r="A535" s="2">
        <v>44299</v>
      </c>
      <c r="B535">
        <v>37.159999999999997</v>
      </c>
      <c r="C535">
        <v>37.409999999999997</v>
      </c>
      <c r="D535">
        <v>37.65</v>
      </c>
      <c r="E535">
        <v>36.89</v>
      </c>
      <c r="F535" t="s">
        <v>11379</v>
      </c>
      <c r="G535">
        <v>5.1000000000000004E-3</v>
      </c>
    </row>
    <row r="536" spans="1:7" x14ac:dyDescent="0.3">
      <c r="A536" s="2">
        <v>44298</v>
      </c>
      <c r="B536">
        <v>36.97</v>
      </c>
      <c r="C536">
        <v>36.479999999999997</v>
      </c>
      <c r="D536">
        <v>37.03</v>
      </c>
      <c r="E536">
        <v>36.33</v>
      </c>
      <c r="F536" t="s">
        <v>4783</v>
      </c>
      <c r="G536">
        <v>1.01E-2</v>
      </c>
    </row>
    <row r="537" spans="1:7" x14ac:dyDescent="0.3">
      <c r="A537" s="2">
        <v>44295</v>
      </c>
      <c r="B537">
        <v>36.6</v>
      </c>
      <c r="C537">
        <v>35.9</v>
      </c>
      <c r="D537">
        <v>36.81</v>
      </c>
      <c r="E537">
        <v>35.9</v>
      </c>
      <c r="F537" t="s">
        <v>4472</v>
      </c>
      <c r="G537">
        <v>1.78E-2</v>
      </c>
    </row>
    <row r="538" spans="1:7" x14ac:dyDescent="0.3">
      <c r="A538" s="2">
        <v>44294</v>
      </c>
      <c r="B538">
        <v>35.96</v>
      </c>
      <c r="C538">
        <v>35.96</v>
      </c>
      <c r="D538">
        <v>36.15</v>
      </c>
      <c r="E538">
        <v>35.869999999999997</v>
      </c>
      <c r="F538" t="s">
        <v>11380</v>
      </c>
      <c r="G538">
        <v>1.4E-3</v>
      </c>
    </row>
    <row r="539" spans="1:7" x14ac:dyDescent="0.3">
      <c r="A539" s="2">
        <v>44293</v>
      </c>
      <c r="B539">
        <v>35.909999999999997</v>
      </c>
      <c r="C539">
        <v>36.03</v>
      </c>
      <c r="D539">
        <v>36.24</v>
      </c>
      <c r="E539">
        <v>35.76</v>
      </c>
      <c r="F539" t="s">
        <v>3959</v>
      </c>
      <c r="G539">
        <v>-3.8999999999999998E-3</v>
      </c>
    </row>
    <row r="540" spans="1:7" x14ac:dyDescent="0.3">
      <c r="A540" s="2">
        <v>44292</v>
      </c>
      <c r="B540">
        <v>36.049999999999997</v>
      </c>
      <c r="C540">
        <v>36.26</v>
      </c>
      <c r="D540">
        <v>36.4</v>
      </c>
      <c r="E540">
        <v>36</v>
      </c>
      <c r="F540" t="s">
        <v>1498</v>
      </c>
      <c r="G540">
        <v>-6.3E-3</v>
      </c>
    </row>
    <row r="541" spans="1:7" x14ac:dyDescent="0.3">
      <c r="A541" s="2">
        <v>44291</v>
      </c>
      <c r="B541">
        <v>36.28</v>
      </c>
      <c r="C541">
        <v>36.44</v>
      </c>
      <c r="D541">
        <v>36.57</v>
      </c>
      <c r="E541">
        <v>36.1</v>
      </c>
      <c r="F541" t="s">
        <v>4263</v>
      </c>
      <c r="G541">
        <v>-5.9999999999999995E-4</v>
      </c>
    </row>
    <row r="542" spans="1:7" x14ac:dyDescent="0.3">
      <c r="A542" s="2">
        <v>44287</v>
      </c>
      <c r="B542">
        <v>36.299999999999997</v>
      </c>
      <c r="C542">
        <v>36.299999999999997</v>
      </c>
      <c r="D542">
        <v>36.450000000000003</v>
      </c>
      <c r="E542">
        <v>36.020000000000003</v>
      </c>
      <c r="F542" t="s">
        <v>8987</v>
      </c>
      <c r="G542">
        <v>1.9E-3</v>
      </c>
    </row>
    <row r="543" spans="1:7" x14ac:dyDescent="0.3">
      <c r="A543" s="2">
        <v>44286</v>
      </c>
      <c r="B543">
        <v>36.229999999999997</v>
      </c>
      <c r="C543">
        <v>36.15</v>
      </c>
      <c r="D543">
        <v>36.43</v>
      </c>
      <c r="E543">
        <v>36.04</v>
      </c>
      <c r="F543" t="s">
        <v>11381</v>
      </c>
      <c r="G543">
        <v>3.3E-3</v>
      </c>
    </row>
    <row r="544" spans="1:7" x14ac:dyDescent="0.3">
      <c r="A544" s="2">
        <v>44285</v>
      </c>
      <c r="B544">
        <v>36.11</v>
      </c>
      <c r="C544">
        <v>36.590000000000003</v>
      </c>
      <c r="D544">
        <v>36.630000000000003</v>
      </c>
      <c r="E544">
        <v>36.020000000000003</v>
      </c>
      <c r="F544" t="s">
        <v>9055</v>
      </c>
      <c r="G544">
        <v>-1.3899999999999999E-2</v>
      </c>
    </row>
    <row r="545" spans="1:7" x14ac:dyDescent="0.3">
      <c r="A545" s="2">
        <v>44284</v>
      </c>
      <c r="B545">
        <v>36.619999999999997</v>
      </c>
      <c r="C545">
        <v>36.03</v>
      </c>
      <c r="D545">
        <v>36.74</v>
      </c>
      <c r="E545">
        <v>35.9</v>
      </c>
      <c r="F545" t="s">
        <v>11382</v>
      </c>
      <c r="G545">
        <v>1.0200000000000001E-2</v>
      </c>
    </row>
    <row r="546" spans="1:7" x14ac:dyDescent="0.3">
      <c r="A546" s="2">
        <v>44281</v>
      </c>
      <c r="B546">
        <v>36.25</v>
      </c>
      <c r="C546">
        <v>35.68</v>
      </c>
      <c r="D546">
        <v>36.29</v>
      </c>
      <c r="E546">
        <v>35.64</v>
      </c>
      <c r="F546" t="s">
        <v>11383</v>
      </c>
      <c r="G546">
        <v>1.6299999999999999E-2</v>
      </c>
    </row>
    <row r="547" spans="1:7" x14ac:dyDescent="0.3">
      <c r="A547" s="2">
        <v>44280</v>
      </c>
      <c r="B547">
        <v>35.67</v>
      </c>
      <c r="C547">
        <v>35.65</v>
      </c>
      <c r="D547">
        <v>35.79</v>
      </c>
      <c r="E547">
        <v>35.25</v>
      </c>
      <c r="F547" t="s">
        <v>9232</v>
      </c>
      <c r="G547">
        <v>1.6999999999999999E-3</v>
      </c>
    </row>
    <row r="548" spans="1:7" x14ac:dyDescent="0.3">
      <c r="A548" s="2">
        <v>44279</v>
      </c>
      <c r="B548">
        <v>35.61</v>
      </c>
      <c r="C548">
        <v>35.479999999999997</v>
      </c>
      <c r="D548">
        <v>35.93</v>
      </c>
      <c r="E548">
        <v>35.369999999999997</v>
      </c>
      <c r="F548" t="s">
        <v>4444</v>
      </c>
      <c r="G548">
        <v>7.1000000000000004E-3</v>
      </c>
    </row>
    <row r="549" spans="1:7" x14ac:dyDescent="0.3">
      <c r="A549" s="2">
        <v>44278</v>
      </c>
      <c r="B549">
        <v>35.36</v>
      </c>
      <c r="C549">
        <v>35.82</v>
      </c>
      <c r="D549">
        <v>35.93</v>
      </c>
      <c r="E549">
        <v>35.32</v>
      </c>
      <c r="F549" t="s">
        <v>11384</v>
      </c>
      <c r="G549">
        <v>-1.78E-2</v>
      </c>
    </row>
    <row r="550" spans="1:7" x14ac:dyDescent="0.3">
      <c r="A550" s="2">
        <v>44277</v>
      </c>
      <c r="B550">
        <v>36</v>
      </c>
      <c r="C550">
        <v>35.479999999999997</v>
      </c>
      <c r="D550">
        <v>36.01</v>
      </c>
      <c r="E550">
        <v>35.36</v>
      </c>
      <c r="F550" t="s">
        <v>11385</v>
      </c>
      <c r="G550">
        <v>1.32E-2</v>
      </c>
    </row>
    <row r="551" spans="1:7" x14ac:dyDescent="0.3">
      <c r="A551" s="2">
        <v>44274</v>
      </c>
      <c r="B551">
        <v>35.53</v>
      </c>
      <c r="C551">
        <v>35.75</v>
      </c>
      <c r="D551">
        <v>35.82</v>
      </c>
      <c r="E551">
        <v>35.47</v>
      </c>
      <c r="F551" t="s">
        <v>9408</v>
      </c>
      <c r="G551">
        <v>-6.7000000000000002E-3</v>
      </c>
    </row>
    <row r="552" spans="1:7" x14ac:dyDescent="0.3">
      <c r="A552" s="2">
        <v>44273</v>
      </c>
      <c r="B552">
        <v>35.770000000000003</v>
      </c>
      <c r="C552">
        <v>35.53</v>
      </c>
      <c r="D552">
        <v>35.97</v>
      </c>
      <c r="E552">
        <v>35.520000000000003</v>
      </c>
      <c r="F552" t="s">
        <v>11386</v>
      </c>
      <c r="G552">
        <v>-5.9999999999999995E-4</v>
      </c>
    </row>
    <row r="553" spans="1:7" x14ac:dyDescent="0.3">
      <c r="A553" s="2">
        <v>44272</v>
      </c>
      <c r="B553">
        <v>35.79</v>
      </c>
      <c r="C553">
        <v>35.83</v>
      </c>
      <c r="D553">
        <v>35.96</v>
      </c>
      <c r="E553">
        <v>35.119999999999997</v>
      </c>
      <c r="F553" t="s">
        <v>9454</v>
      </c>
      <c r="G553">
        <v>-1.1000000000000001E-3</v>
      </c>
    </row>
    <row r="554" spans="1:7" x14ac:dyDescent="0.3">
      <c r="A554" s="2">
        <v>44271</v>
      </c>
      <c r="B554">
        <v>35.83</v>
      </c>
      <c r="C554">
        <v>35.47</v>
      </c>
      <c r="D554">
        <v>35.86</v>
      </c>
      <c r="E554">
        <v>35.31</v>
      </c>
      <c r="F554" t="s">
        <v>11387</v>
      </c>
      <c r="G554">
        <v>1.1900000000000001E-2</v>
      </c>
    </row>
    <row r="555" spans="1:7" x14ac:dyDescent="0.3">
      <c r="A555" s="2">
        <v>44270</v>
      </c>
      <c r="B555">
        <v>35.409999999999997</v>
      </c>
      <c r="C555">
        <v>35.01</v>
      </c>
      <c r="D555">
        <v>35.43</v>
      </c>
      <c r="E555">
        <v>34.96</v>
      </c>
      <c r="F555" t="s">
        <v>3959</v>
      </c>
      <c r="G555">
        <v>1.35E-2</v>
      </c>
    </row>
    <row r="556" spans="1:7" x14ac:dyDescent="0.3">
      <c r="A556" s="2">
        <v>44267</v>
      </c>
      <c r="B556">
        <v>34.94</v>
      </c>
      <c r="C556">
        <v>34.56</v>
      </c>
      <c r="D556">
        <v>34.979999999999997</v>
      </c>
      <c r="E556">
        <v>34.51</v>
      </c>
      <c r="F556" t="s">
        <v>4063</v>
      </c>
      <c r="G556">
        <v>6.6E-3</v>
      </c>
    </row>
    <row r="557" spans="1:7" x14ac:dyDescent="0.3">
      <c r="A557" s="2">
        <v>44266</v>
      </c>
      <c r="B557">
        <v>34.71</v>
      </c>
      <c r="C557">
        <v>35.07</v>
      </c>
      <c r="D557">
        <v>35.119999999999997</v>
      </c>
      <c r="E557">
        <v>34.659999999999997</v>
      </c>
      <c r="F557" t="s">
        <v>1694</v>
      </c>
      <c r="G557">
        <v>-6.3E-3</v>
      </c>
    </row>
    <row r="558" spans="1:7" x14ac:dyDescent="0.3">
      <c r="A558" s="2">
        <v>44265</v>
      </c>
      <c r="B558">
        <v>34.93</v>
      </c>
      <c r="C558">
        <v>34.64</v>
      </c>
      <c r="D558">
        <v>35.14</v>
      </c>
      <c r="E558">
        <v>34.520000000000003</v>
      </c>
      <c r="F558" t="s">
        <v>2025</v>
      </c>
      <c r="G558">
        <v>1.3899999999999999E-2</v>
      </c>
    </row>
    <row r="559" spans="1:7" x14ac:dyDescent="0.3">
      <c r="A559" s="2">
        <v>44264</v>
      </c>
      <c r="B559">
        <v>34.450000000000003</v>
      </c>
      <c r="C559">
        <v>34.54</v>
      </c>
      <c r="D559">
        <v>34.85</v>
      </c>
      <c r="E559">
        <v>34.44</v>
      </c>
      <c r="F559" t="s">
        <v>8809</v>
      </c>
      <c r="G559">
        <v>2.8999999999999998E-3</v>
      </c>
    </row>
    <row r="560" spans="1:7" x14ac:dyDescent="0.3">
      <c r="A560" s="2">
        <v>44263</v>
      </c>
      <c r="B560">
        <v>34.35</v>
      </c>
      <c r="C560">
        <v>34.479999999999997</v>
      </c>
      <c r="D560">
        <v>34.869999999999997</v>
      </c>
      <c r="E560">
        <v>34.33</v>
      </c>
      <c r="F560" t="s">
        <v>4434</v>
      </c>
      <c r="G560">
        <v>-1.1999999999999999E-3</v>
      </c>
    </row>
    <row r="561" spans="1:7" x14ac:dyDescent="0.3">
      <c r="A561" s="2">
        <v>44260</v>
      </c>
      <c r="B561">
        <v>34.39</v>
      </c>
      <c r="C561">
        <v>34.29</v>
      </c>
      <c r="D561">
        <v>34.549999999999997</v>
      </c>
      <c r="E561">
        <v>33.96</v>
      </c>
      <c r="F561" t="s">
        <v>9049</v>
      </c>
      <c r="G561">
        <v>5.5999999999999999E-3</v>
      </c>
    </row>
    <row r="562" spans="1:7" x14ac:dyDescent="0.3">
      <c r="A562" s="2">
        <v>44259</v>
      </c>
      <c r="B562">
        <v>34.200000000000003</v>
      </c>
      <c r="C562">
        <v>34.26</v>
      </c>
      <c r="D562">
        <v>35.08</v>
      </c>
      <c r="E562">
        <v>33.840000000000003</v>
      </c>
      <c r="F562" t="s">
        <v>712</v>
      </c>
      <c r="G562">
        <v>-5.4999999999999997E-3</v>
      </c>
    </row>
    <row r="563" spans="1:7" x14ac:dyDescent="0.3">
      <c r="A563" s="2">
        <v>44258</v>
      </c>
      <c r="B563">
        <v>34.39</v>
      </c>
      <c r="C563">
        <v>33.51</v>
      </c>
      <c r="D563">
        <v>34.450000000000003</v>
      </c>
      <c r="E563">
        <v>33.44</v>
      </c>
      <c r="F563" t="s">
        <v>1567</v>
      </c>
      <c r="G563">
        <v>2.63E-2</v>
      </c>
    </row>
    <row r="564" spans="1:7" x14ac:dyDescent="0.3">
      <c r="A564" s="2">
        <v>44257</v>
      </c>
      <c r="B564">
        <v>33.51</v>
      </c>
      <c r="C564">
        <v>33.68</v>
      </c>
      <c r="D564">
        <v>33.89</v>
      </c>
      <c r="E564">
        <v>33.5</v>
      </c>
      <c r="F564" t="s">
        <v>1047</v>
      </c>
      <c r="G564">
        <v>-5.3E-3</v>
      </c>
    </row>
    <row r="565" spans="1:7" x14ac:dyDescent="0.3">
      <c r="A565" s="2">
        <v>44256</v>
      </c>
      <c r="B565">
        <v>33.69</v>
      </c>
      <c r="C565">
        <v>33.590000000000003</v>
      </c>
      <c r="D565">
        <v>33.93</v>
      </c>
      <c r="E565">
        <v>33.51</v>
      </c>
      <c r="F565" t="s">
        <v>11388</v>
      </c>
      <c r="G565">
        <v>6.0000000000000001E-3</v>
      </c>
    </row>
    <row r="566" spans="1:7" x14ac:dyDescent="0.3">
      <c r="A566" s="2">
        <v>44253</v>
      </c>
      <c r="B566">
        <v>33.49</v>
      </c>
      <c r="C566">
        <v>33.840000000000003</v>
      </c>
      <c r="D566">
        <v>33.9</v>
      </c>
      <c r="E566">
        <v>33.36</v>
      </c>
      <c r="F566" t="s">
        <v>11389</v>
      </c>
      <c r="G566">
        <v>-9.7999999999999997E-3</v>
      </c>
    </row>
    <row r="567" spans="1:7" x14ac:dyDescent="0.3">
      <c r="A567" s="2">
        <v>44252</v>
      </c>
      <c r="B567">
        <v>33.82</v>
      </c>
      <c r="C567">
        <v>33.82</v>
      </c>
      <c r="D567">
        <v>34.11</v>
      </c>
      <c r="E567">
        <v>33.54</v>
      </c>
      <c r="F567" t="s">
        <v>1260</v>
      </c>
      <c r="G567">
        <v>2.0999999999999999E-3</v>
      </c>
    </row>
    <row r="568" spans="1:7" x14ac:dyDescent="0.3">
      <c r="A568" s="2">
        <v>44251</v>
      </c>
      <c r="B568">
        <v>33.75</v>
      </c>
      <c r="C568">
        <v>33.869999999999997</v>
      </c>
      <c r="D568">
        <v>34.049999999999997</v>
      </c>
      <c r="E568">
        <v>33.67</v>
      </c>
      <c r="F568" t="s">
        <v>2003</v>
      </c>
      <c r="G568">
        <v>-4.7000000000000002E-3</v>
      </c>
    </row>
    <row r="569" spans="1:7" x14ac:dyDescent="0.3">
      <c r="A569" s="2">
        <v>44250</v>
      </c>
      <c r="B569">
        <v>33.909999999999997</v>
      </c>
      <c r="C569">
        <v>34</v>
      </c>
      <c r="D569">
        <v>34.19</v>
      </c>
      <c r="E569">
        <v>33.68</v>
      </c>
      <c r="F569" t="s">
        <v>11390</v>
      </c>
      <c r="G569">
        <v>-1.0200000000000001E-2</v>
      </c>
    </row>
    <row r="570" spans="1:7" x14ac:dyDescent="0.3">
      <c r="A570" s="2">
        <v>44249</v>
      </c>
      <c r="B570">
        <v>34.26</v>
      </c>
      <c r="C570">
        <v>34.33</v>
      </c>
      <c r="D570">
        <v>34.369999999999997</v>
      </c>
      <c r="E570">
        <v>34.04</v>
      </c>
      <c r="F570" t="s">
        <v>11391</v>
      </c>
      <c r="G570">
        <v>-5.1999999999999998E-3</v>
      </c>
    </row>
    <row r="571" spans="1:7" x14ac:dyDescent="0.3">
      <c r="A571" s="2">
        <v>44246</v>
      </c>
      <c r="B571">
        <v>34.44</v>
      </c>
      <c r="C571">
        <v>34.659999999999997</v>
      </c>
      <c r="D571">
        <v>34.68</v>
      </c>
      <c r="E571">
        <v>34.4</v>
      </c>
      <c r="F571" t="s">
        <v>11392</v>
      </c>
      <c r="G571">
        <v>-3.5000000000000001E-3</v>
      </c>
    </row>
    <row r="572" spans="1:7" x14ac:dyDescent="0.3">
      <c r="A572" s="2">
        <v>44245</v>
      </c>
      <c r="B572">
        <v>34.56</v>
      </c>
      <c r="C572">
        <v>34.78</v>
      </c>
      <c r="D572">
        <v>34.880000000000003</v>
      </c>
      <c r="E572">
        <v>34.520000000000003</v>
      </c>
      <c r="F572" t="s">
        <v>4811</v>
      </c>
      <c r="G572">
        <v>-9.4999999999999998E-3</v>
      </c>
    </row>
    <row r="573" spans="1:7" x14ac:dyDescent="0.3">
      <c r="A573" s="2">
        <v>44244</v>
      </c>
      <c r="B573">
        <v>34.89</v>
      </c>
      <c r="C573">
        <v>34.57</v>
      </c>
      <c r="D573">
        <v>35</v>
      </c>
      <c r="E573">
        <v>34.46</v>
      </c>
      <c r="F573" t="s">
        <v>9020</v>
      </c>
      <c r="G573">
        <v>5.7999999999999996E-3</v>
      </c>
    </row>
    <row r="574" spans="1:7" x14ac:dyDescent="0.3">
      <c r="A574" s="2">
        <v>44243</v>
      </c>
      <c r="B574">
        <v>34.69</v>
      </c>
      <c r="C574">
        <v>34.85</v>
      </c>
      <c r="D574">
        <v>34.86</v>
      </c>
      <c r="E574">
        <v>34.56</v>
      </c>
      <c r="F574" t="s">
        <v>11393</v>
      </c>
      <c r="G574">
        <v>-8.9999999999999998E-4</v>
      </c>
    </row>
    <row r="575" spans="1:7" x14ac:dyDescent="0.3">
      <c r="A575" s="2">
        <v>44239</v>
      </c>
      <c r="B575">
        <v>34.72</v>
      </c>
      <c r="C575">
        <v>34.44</v>
      </c>
      <c r="D575">
        <v>34.950000000000003</v>
      </c>
      <c r="E575">
        <v>34.36</v>
      </c>
      <c r="F575" t="s">
        <v>11394</v>
      </c>
      <c r="G575">
        <v>8.3999999999999995E-3</v>
      </c>
    </row>
    <row r="576" spans="1:7" x14ac:dyDescent="0.3">
      <c r="A576" s="2">
        <v>44238</v>
      </c>
      <c r="B576">
        <v>34.43</v>
      </c>
      <c r="C576">
        <v>34.799999999999997</v>
      </c>
      <c r="D576">
        <v>34.81</v>
      </c>
      <c r="E576">
        <v>34.28</v>
      </c>
      <c r="F576" t="s">
        <v>9339</v>
      </c>
      <c r="G576">
        <v>-8.8999999999999999E-3</v>
      </c>
    </row>
    <row r="577" spans="1:7" x14ac:dyDescent="0.3">
      <c r="A577" s="2">
        <v>44237</v>
      </c>
      <c r="B577">
        <v>34.74</v>
      </c>
      <c r="C577">
        <v>35</v>
      </c>
      <c r="D577">
        <v>35.08</v>
      </c>
      <c r="E577">
        <v>34.700000000000003</v>
      </c>
      <c r="F577" t="s">
        <v>1848</v>
      </c>
      <c r="G577">
        <v>-6.6E-3</v>
      </c>
    </row>
    <row r="578" spans="1:7" x14ac:dyDescent="0.3">
      <c r="A578" s="2">
        <v>44236</v>
      </c>
      <c r="B578">
        <v>34.97</v>
      </c>
      <c r="C578">
        <v>34.799999999999997</v>
      </c>
      <c r="D578">
        <v>35.06</v>
      </c>
      <c r="E578">
        <v>34.76</v>
      </c>
      <c r="F578" t="s">
        <v>9261</v>
      </c>
      <c r="G578">
        <v>4.3E-3</v>
      </c>
    </row>
    <row r="579" spans="1:7" x14ac:dyDescent="0.3">
      <c r="A579" s="2">
        <v>44235</v>
      </c>
      <c r="B579">
        <v>34.82</v>
      </c>
      <c r="C579">
        <v>34.96</v>
      </c>
      <c r="D579">
        <v>35.01</v>
      </c>
      <c r="E579">
        <v>34.74</v>
      </c>
      <c r="F579" t="s">
        <v>3953</v>
      </c>
      <c r="G579">
        <v>-2.8999999999999998E-3</v>
      </c>
    </row>
    <row r="580" spans="1:7" x14ac:dyDescent="0.3">
      <c r="A580" s="2">
        <v>44232</v>
      </c>
      <c r="B580">
        <v>34.92</v>
      </c>
      <c r="C580">
        <v>34.92</v>
      </c>
      <c r="D580">
        <v>35.08</v>
      </c>
      <c r="E580">
        <v>34.78</v>
      </c>
      <c r="F580" t="s">
        <v>1180</v>
      </c>
      <c r="G580">
        <v>8.9999999999999998E-4</v>
      </c>
    </row>
    <row r="581" spans="1:7" x14ac:dyDescent="0.3">
      <c r="A581" s="2">
        <v>44231</v>
      </c>
      <c r="B581">
        <v>34.89</v>
      </c>
      <c r="C581">
        <v>34.81</v>
      </c>
      <c r="D581">
        <v>35.08</v>
      </c>
      <c r="E581">
        <v>34.700000000000003</v>
      </c>
      <c r="F581" t="s">
        <v>11395</v>
      </c>
      <c r="G581">
        <v>1.4E-3</v>
      </c>
    </row>
    <row r="582" spans="1:7" x14ac:dyDescent="0.3">
      <c r="A582" s="2">
        <v>44230</v>
      </c>
      <c r="B582">
        <v>34.840000000000003</v>
      </c>
      <c r="C582">
        <v>34.99</v>
      </c>
      <c r="D582">
        <v>35.29</v>
      </c>
      <c r="E582">
        <v>34.78</v>
      </c>
      <c r="F582" t="s">
        <v>11319</v>
      </c>
      <c r="G582">
        <v>-4.3E-3</v>
      </c>
    </row>
    <row r="583" spans="1:7" x14ac:dyDescent="0.3">
      <c r="A583" s="2">
        <v>44229</v>
      </c>
      <c r="B583">
        <v>34.99</v>
      </c>
      <c r="C583">
        <v>35.76</v>
      </c>
      <c r="D583">
        <v>35.78</v>
      </c>
      <c r="E583">
        <v>34.270000000000003</v>
      </c>
      <c r="F583" t="s">
        <v>11396</v>
      </c>
      <c r="G583">
        <v>-2.2599999999999999E-2</v>
      </c>
    </row>
    <row r="584" spans="1:7" x14ac:dyDescent="0.3">
      <c r="A584" s="2">
        <v>44228</v>
      </c>
      <c r="B584">
        <v>35.799999999999997</v>
      </c>
      <c r="C584">
        <v>35.93</v>
      </c>
      <c r="D584">
        <v>36.19</v>
      </c>
      <c r="E584">
        <v>35.72</v>
      </c>
      <c r="F584" t="s">
        <v>10340</v>
      </c>
      <c r="G584">
        <v>-2.8E-3</v>
      </c>
    </row>
    <row r="585" spans="1:7" x14ac:dyDescent="0.3">
      <c r="A585" s="2">
        <v>44225</v>
      </c>
      <c r="B585">
        <v>35.9</v>
      </c>
      <c r="C585">
        <v>36.880000000000003</v>
      </c>
      <c r="D585">
        <v>36.880000000000003</v>
      </c>
      <c r="E585">
        <v>35.619999999999997</v>
      </c>
      <c r="F585" t="s">
        <v>11397</v>
      </c>
      <c r="G585">
        <v>1.1000000000000001E-3</v>
      </c>
    </row>
    <row r="586" spans="1:7" x14ac:dyDescent="0.3">
      <c r="A586" s="2">
        <v>44224</v>
      </c>
      <c r="B586">
        <v>35.86</v>
      </c>
      <c r="C586">
        <v>35.950000000000003</v>
      </c>
      <c r="D586">
        <v>36.33</v>
      </c>
      <c r="E586">
        <v>35.840000000000003</v>
      </c>
      <c r="F586" t="s">
        <v>11398</v>
      </c>
      <c r="G586">
        <v>-1.0500000000000001E-2</v>
      </c>
    </row>
    <row r="587" spans="1:7" x14ac:dyDescent="0.3">
      <c r="A587" s="2">
        <v>44223</v>
      </c>
      <c r="B587">
        <v>36.24</v>
      </c>
      <c r="C587">
        <v>36.99</v>
      </c>
      <c r="D587">
        <v>37.04</v>
      </c>
      <c r="E587">
        <v>36.17</v>
      </c>
      <c r="F587" t="s">
        <v>11399</v>
      </c>
      <c r="G587">
        <v>-2.87E-2</v>
      </c>
    </row>
    <row r="588" spans="1:7" x14ac:dyDescent="0.3">
      <c r="A588" s="2">
        <v>44222</v>
      </c>
      <c r="B588">
        <v>37.31</v>
      </c>
      <c r="C588">
        <v>37.270000000000003</v>
      </c>
      <c r="D588">
        <v>37.6</v>
      </c>
      <c r="E588">
        <v>37.159999999999997</v>
      </c>
      <c r="F588" t="s">
        <v>10402</v>
      </c>
      <c r="G588">
        <v>8.0000000000000004E-4</v>
      </c>
    </row>
    <row r="589" spans="1:7" x14ac:dyDescent="0.3">
      <c r="A589" s="2">
        <v>44221</v>
      </c>
      <c r="B589">
        <v>37.28</v>
      </c>
      <c r="C589">
        <v>36.549999999999997</v>
      </c>
      <c r="D589">
        <v>37.29</v>
      </c>
      <c r="E589">
        <v>36.32</v>
      </c>
      <c r="F589" t="s">
        <v>9092</v>
      </c>
      <c r="G589">
        <v>0.02</v>
      </c>
    </row>
    <row r="590" spans="1:7" x14ac:dyDescent="0.3">
      <c r="A590" s="2">
        <v>44218</v>
      </c>
      <c r="B590">
        <v>36.549999999999997</v>
      </c>
      <c r="C590">
        <v>36.32</v>
      </c>
      <c r="D590">
        <v>36.83</v>
      </c>
      <c r="E590">
        <v>36.25</v>
      </c>
      <c r="F590" t="s">
        <v>11400</v>
      </c>
      <c r="G590">
        <v>1.9E-3</v>
      </c>
    </row>
    <row r="591" spans="1:7" x14ac:dyDescent="0.3">
      <c r="A591" s="2">
        <v>44217</v>
      </c>
      <c r="B591">
        <v>36.479999999999997</v>
      </c>
      <c r="C591">
        <v>36.39</v>
      </c>
      <c r="D591">
        <v>36.590000000000003</v>
      </c>
      <c r="E591">
        <v>36.15</v>
      </c>
      <c r="F591" t="s">
        <v>1769</v>
      </c>
      <c r="G591">
        <v>-5.0000000000000001E-4</v>
      </c>
    </row>
    <row r="592" spans="1:7" x14ac:dyDescent="0.3">
      <c r="A592" s="2">
        <v>44216</v>
      </c>
      <c r="B592">
        <v>36.5</v>
      </c>
      <c r="C592">
        <v>36.79</v>
      </c>
      <c r="D592">
        <v>36.81</v>
      </c>
      <c r="E592">
        <v>36.46</v>
      </c>
      <c r="F592" t="s">
        <v>9630</v>
      </c>
      <c r="G592">
        <v>-6.3E-3</v>
      </c>
    </row>
    <row r="593" spans="1:7" x14ac:dyDescent="0.3">
      <c r="A593" s="2">
        <v>44215</v>
      </c>
      <c r="B593">
        <v>36.729999999999997</v>
      </c>
      <c r="C593">
        <v>36.76</v>
      </c>
      <c r="D593">
        <v>37</v>
      </c>
      <c r="E593">
        <v>36.619999999999997</v>
      </c>
      <c r="F593" t="s">
        <v>11401</v>
      </c>
      <c r="G593">
        <v>8.0000000000000004E-4</v>
      </c>
    </row>
    <row r="594" spans="1:7" x14ac:dyDescent="0.3">
      <c r="A594" s="2">
        <v>44211</v>
      </c>
      <c r="B594">
        <v>36.700000000000003</v>
      </c>
      <c r="C594">
        <v>36.68</v>
      </c>
      <c r="D594">
        <v>36.78</v>
      </c>
      <c r="E594">
        <v>36.4</v>
      </c>
      <c r="F594" t="s">
        <v>11402</v>
      </c>
      <c r="G594">
        <v>-1.4E-3</v>
      </c>
    </row>
    <row r="595" spans="1:7" x14ac:dyDescent="0.3">
      <c r="A595" s="2">
        <v>44210</v>
      </c>
      <c r="B595">
        <v>36.75</v>
      </c>
      <c r="C595">
        <v>36.78</v>
      </c>
      <c r="D595">
        <v>36.96</v>
      </c>
      <c r="E595">
        <v>36.61</v>
      </c>
      <c r="F595" t="s">
        <v>1156</v>
      </c>
      <c r="G595">
        <v>-3.0000000000000001E-3</v>
      </c>
    </row>
    <row r="596" spans="1:7" x14ac:dyDescent="0.3">
      <c r="A596" s="2">
        <v>44209</v>
      </c>
      <c r="B596">
        <v>36.86</v>
      </c>
      <c r="C596">
        <v>37</v>
      </c>
      <c r="D596">
        <v>37.17</v>
      </c>
      <c r="E596">
        <v>36.64</v>
      </c>
      <c r="F596" t="s">
        <v>9181</v>
      </c>
      <c r="G596">
        <v>-8.6E-3</v>
      </c>
    </row>
    <row r="597" spans="1:7" x14ac:dyDescent="0.3">
      <c r="A597" s="2">
        <v>44208</v>
      </c>
      <c r="B597">
        <v>37.18</v>
      </c>
      <c r="C597">
        <v>37.700000000000003</v>
      </c>
      <c r="D597">
        <v>37.79</v>
      </c>
      <c r="E597">
        <v>36.82</v>
      </c>
      <c r="F597" t="s">
        <v>656</v>
      </c>
      <c r="G597">
        <v>-1.5599999999999999E-2</v>
      </c>
    </row>
    <row r="598" spans="1:7" x14ac:dyDescent="0.3">
      <c r="A598" s="2">
        <v>44207</v>
      </c>
      <c r="B598">
        <v>37.770000000000003</v>
      </c>
      <c r="C598">
        <v>37.22</v>
      </c>
      <c r="D598">
        <v>37.83</v>
      </c>
      <c r="E598">
        <v>37.15</v>
      </c>
      <c r="F598" t="s">
        <v>1775</v>
      </c>
      <c r="G598">
        <v>1.72E-2</v>
      </c>
    </row>
    <row r="599" spans="1:7" x14ac:dyDescent="0.3">
      <c r="A599" s="2">
        <v>44204</v>
      </c>
      <c r="B599">
        <v>37.130000000000003</v>
      </c>
      <c r="C599">
        <v>37.159999999999997</v>
      </c>
      <c r="D599">
        <v>37.53</v>
      </c>
      <c r="E599">
        <v>36.9</v>
      </c>
      <c r="F599" t="s">
        <v>9084</v>
      </c>
      <c r="G599">
        <v>1.9E-3</v>
      </c>
    </row>
    <row r="600" spans="1:7" x14ac:dyDescent="0.3">
      <c r="A600" s="2">
        <v>44203</v>
      </c>
      <c r="B600">
        <v>37.06</v>
      </c>
      <c r="C600">
        <v>37.04</v>
      </c>
      <c r="D600">
        <v>37.15</v>
      </c>
      <c r="E600">
        <v>36.67</v>
      </c>
      <c r="F600" t="s">
        <v>1067</v>
      </c>
      <c r="G600">
        <v>5.1999999999999998E-3</v>
      </c>
    </row>
    <row r="601" spans="1:7" x14ac:dyDescent="0.3">
      <c r="A601" s="2">
        <v>44202</v>
      </c>
      <c r="B601">
        <v>36.869999999999997</v>
      </c>
      <c r="C601">
        <v>36.83</v>
      </c>
      <c r="D601">
        <v>37.479999999999997</v>
      </c>
      <c r="E601">
        <v>36.770000000000003</v>
      </c>
      <c r="F601" t="s">
        <v>11403</v>
      </c>
      <c r="G601">
        <v>-8.6E-3</v>
      </c>
    </row>
    <row r="602" spans="1:7" x14ac:dyDescent="0.3">
      <c r="A602" s="2">
        <v>44201</v>
      </c>
      <c r="B602">
        <v>37.19</v>
      </c>
      <c r="C602">
        <v>36.72</v>
      </c>
      <c r="D602">
        <v>37.369999999999997</v>
      </c>
      <c r="E602">
        <v>36.6</v>
      </c>
      <c r="F602" t="s">
        <v>3559</v>
      </c>
      <c r="G602">
        <v>1.03E-2</v>
      </c>
    </row>
    <row r="603" spans="1:7" x14ac:dyDescent="0.3">
      <c r="A603" s="2">
        <v>44200</v>
      </c>
      <c r="B603">
        <v>36.81</v>
      </c>
      <c r="C603">
        <v>36.869999999999997</v>
      </c>
      <c r="D603">
        <v>36.94</v>
      </c>
      <c r="E603">
        <v>36.270000000000003</v>
      </c>
      <c r="F603" t="s">
        <v>9208</v>
      </c>
      <c r="G603">
        <v>0</v>
      </c>
    </row>
    <row r="604" spans="1:7" x14ac:dyDescent="0.3">
      <c r="A604" s="2">
        <v>44196</v>
      </c>
      <c r="B604">
        <v>36.81</v>
      </c>
      <c r="C604">
        <v>36.659999999999997</v>
      </c>
      <c r="D604">
        <v>36.92</v>
      </c>
      <c r="E604">
        <v>36.29</v>
      </c>
      <c r="F604" t="s">
        <v>9289</v>
      </c>
      <c r="G604">
        <v>1.9E-3</v>
      </c>
    </row>
    <row r="605" spans="1:7" x14ac:dyDescent="0.3">
      <c r="A605" s="2">
        <v>44195</v>
      </c>
      <c r="B605">
        <v>36.74</v>
      </c>
      <c r="C605">
        <v>37.03</v>
      </c>
      <c r="D605">
        <v>37.24</v>
      </c>
      <c r="E605">
        <v>36.700000000000003</v>
      </c>
      <c r="F605" t="s">
        <v>10240</v>
      </c>
      <c r="G605">
        <v>-8.3999999999999995E-3</v>
      </c>
    </row>
    <row r="606" spans="1:7" x14ac:dyDescent="0.3">
      <c r="A606" s="2">
        <v>44194</v>
      </c>
      <c r="B606">
        <v>37.049999999999997</v>
      </c>
      <c r="C606">
        <v>36.9</v>
      </c>
      <c r="D606">
        <v>37.200000000000003</v>
      </c>
      <c r="E606">
        <v>36.79</v>
      </c>
      <c r="F606" t="s">
        <v>4383</v>
      </c>
      <c r="G606">
        <v>6.1999999999999998E-3</v>
      </c>
    </row>
    <row r="607" spans="1:7" x14ac:dyDescent="0.3">
      <c r="A607" s="2">
        <v>44193</v>
      </c>
      <c r="B607">
        <v>36.82</v>
      </c>
      <c r="C607">
        <v>37.36</v>
      </c>
      <c r="D607">
        <v>37.58</v>
      </c>
      <c r="E607">
        <v>36.68</v>
      </c>
      <c r="F607" t="s">
        <v>3550</v>
      </c>
      <c r="G607">
        <v>-1.21E-2</v>
      </c>
    </row>
    <row r="608" spans="1:7" x14ac:dyDescent="0.3">
      <c r="A608" s="2">
        <v>44189</v>
      </c>
      <c r="B608">
        <v>37.270000000000003</v>
      </c>
      <c r="C608">
        <v>37.4</v>
      </c>
      <c r="D608">
        <v>37.57</v>
      </c>
      <c r="E608">
        <v>37.18</v>
      </c>
      <c r="F608" t="s">
        <v>3410</v>
      </c>
      <c r="G608">
        <v>-4.4999999999999997E-3</v>
      </c>
    </row>
    <row r="609" spans="1:7" x14ac:dyDescent="0.3">
      <c r="A609" s="2">
        <v>44188</v>
      </c>
      <c r="B609">
        <v>37.44</v>
      </c>
      <c r="C609">
        <v>37.01</v>
      </c>
      <c r="D609">
        <v>37.65</v>
      </c>
      <c r="E609">
        <v>36.880000000000003</v>
      </c>
      <c r="F609" t="s">
        <v>11404</v>
      </c>
      <c r="G609">
        <v>1.9099999999999999E-2</v>
      </c>
    </row>
    <row r="610" spans="1:7" x14ac:dyDescent="0.3">
      <c r="A610" s="2">
        <v>44187</v>
      </c>
      <c r="B610">
        <v>36.74</v>
      </c>
      <c r="C610">
        <v>37.21</v>
      </c>
      <c r="D610">
        <v>37.33</v>
      </c>
      <c r="E610">
        <v>36.6</v>
      </c>
      <c r="F610" t="s">
        <v>8964</v>
      </c>
      <c r="G610">
        <v>-1.7100000000000001E-2</v>
      </c>
    </row>
    <row r="611" spans="1:7" x14ac:dyDescent="0.3">
      <c r="A611" s="2">
        <v>44186</v>
      </c>
      <c r="B611">
        <v>37.380000000000003</v>
      </c>
      <c r="C611">
        <v>37.28</v>
      </c>
      <c r="D611">
        <v>37.4</v>
      </c>
      <c r="E611">
        <v>36.909999999999997</v>
      </c>
      <c r="F611" t="s">
        <v>11405</v>
      </c>
      <c r="G611">
        <v>-8.0000000000000002E-3</v>
      </c>
    </row>
    <row r="612" spans="1:7" x14ac:dyDescent="0.3">
      <c r="A612" s="2">
        <v>44183</v>
      </c>
      <c r="B612">
        <v>37.68</v>
      </c>
      <c r="C612">
        <v>37.99</v>
      </c>
      <c r="D612">
        <v>38.090000000000003</v>
      </c>
      <c r="E612">
        <v>37.5</v>
      </c>
      <c r="F612" t="s">
        <v>11406</v>
      </c>
      <c r="G612">
        <v>-9.1999999999999998E-3</v>
      </c>
    </row>
    <row r="613" spans="1:7" x14ac:dyDescent="0.3">
      <c r="A613" s="2">
        <v>44182</v>
      </c>
      <c r="B613">
        <v>38.03</v>
      </c>
      <c r="C613">
        <v>37.83</v>
      </c>
      <c r="D613">
        <v>38.119999999999997</v>
      </c>
      <c r="E613">
        <v>37.31</v>
      </c>
      <c r="F613" t="s">
        <v>9466</v>
      </c>
      <c r="G613">
        <v>5.0000000000000001E-3</v>
      </c>
    </row>
    <row r="614" spans="1:7" x14ac:dyDescent="0.3">
      <c r="A614" s="2">
        <v>44181</v>
      </c>
      <c r="B614">
        <v>37.840000000000003</v>
      </c>
      <c r="C614">
        <v>38.18</v>
      </c>
      <c r="D614">
        <v>38.47</v>
      </c>
      <c r="E614">
        <v>37.74</v>
      </c>
      <c r="F614" t="s">
        <v>778</v>
      </c>
      <c r="G614">
        <v>-2.2499999999999999E-2</v>
      </c>
    </row>
    <row r="615" spans="1:7" x14ac:dyDescent="0.3">
      <c r="A615" s="2">
        <v>44180</v>
      </c>
      <c r="B615">
        <v>38.71</v>
      </c>
      <c r="C615">
        <v>39.06</v>
      </c>
      <c r="D615">
        <v>39.18</v>
      </c>
      <c r="E615">
        <v>38.21</v>
      </c>
      <c r="F615" t="s">
        <v>11407</v>
      </c>
      <c r="G615">
        <v>-1.2800000000000001E-2</v>
      </c>
    </row>
    <row r="616" spans="1:7" x14ac:dyDescent="0.3">
      <c r="A616" s="2">
        <v>44179</v>
      </c>
      <c r="B616">
        <v>39.21</v>
      </c>
      <c r="C616">
        <v>41.62</v>
      </c>
      <c r="D616">
        <v>41.66</v>
      </c>
      <c r="E616">
        <v>39.07</v>
      </c>
      <c r="F616" t="s">
        <v>11408</v>
      </c>
      <c r="G616">
        <v>-4.6399999999999997E-2</v>
      </c>
    </row>
    <row r="617" spans="1:7" x14ac:dyDescent="0.3">
      <c r="A617" s="2">
        <v>44176</v>
      </c>
      <c r="B617">
        <v>41.12</v>
      </c>
      <c r="C617">
        <v>41.97</v>
      </c>
      <c r="D617">
        <v>42.07</v>
      </c>
      <c r="E617">
        <v>40.69</v>
      </c>
      <c r="F617" t="s">
        <v>11409</v>
      </c>
      <c r="G617">
        <v>-1.46E-2</v>
      </c>
    </row>
    <row r="618" spans="1:7" x14ac:dyDescent="0.3">
      <c r="A618" s="2">
        <v>44175</v>
      </c>
      <c r="B618">
        <v>41.73</v>
      </c>
      <c r="C618">
        <v>41.82</v>
      </c>
      <c r="D618">
        <v>42.22</v>
      </c>
      <c r="E618">
        <v>41.44</v>
      </c>
      <c r="F618" t="s">
        <v>9888</v>
      </c>
      <c r="G618">
        <v>-2.8999999999999998E-3</v>
      </c>
    </row>
    <row r="619" spans="1:7" x14ac:dyDescent="0.3">
      <c r="A619" s="2">
        <v>44174</v>
      </c>
      <c r="B619">
        <v>41.85</v>
      </c>
      <c r="C619">
        <v>43.07</v>
      </c>
      <c r="D619">
        <v>43.08</v>
      </c>
      <c r="E619">
        <v>41.13</v>
      </c>
      <c r="F619" t="s">
        <v>11410</v>
      </c>
      <c r="G619">
        <v>-1.67E-2</v>
      </c>
    </row>
    <row r="620" spans="1:7" x14ac:dyDescent="0.3">
      <c r="A620" s="2">
        <v>44173</v>
      </c>
      <c r="B620">
        <v>42.56</v>
      </c>
      <c r="C620">
        <v>41.4</v>
      </c>
      <c r="D620">
        <v>42.77</v>
      </c>
      <c r="E620">
        <v>41.35</v>
      </c>
      <c r="F620" t="s">
        <v>11411</v>
      </c>
      <c r="G620">
        <v>3.1800000000000002E-2</v>
      </c>
    </row>
    <row r="621" spans="1:7" x14ac:dyDescent="0.3">
      <c r="A621" s="2">
        <v>44172</v>
      </c>
      <c r="B621">
        <v>41.25</v>
      </c>
      <c r="C621">
        <v>40.659999999999997</v>
      </c>
      <c r="D621">
        <v>41.4</v>
      </c>
      <c r="E621">
        <v>40.369999999999997</v>
      </c>
      <c r="F621" t="s">
        <v>11412</v>
      </c>
      <c r="G621">
        <v>2.2599999999999999E-2</v>
      </c>
    </row>
    <row r="622" spans="1:7" x14ac:dyDescent="0.3">
      <c r="A622" s="2">
        <v>44169</v>
      </c>
      <c r="B622">
        <v>40.340000000000003</v>
      </c>
      <c r="C622">
        <v>39.89</v>
      </c>
      <c r="D622">
        <v>40.450000000000003</v>
      </c>
      <c r="E622">
        <v>39.89</v>
      </c>
      <c r="F622" t="s">
        <v>11413</v>
      </c>
      <c r="G622">
        <v>6.1999999999999998E-3</v>
      </c>
    </row>
    <row r="623" spans="1:7" x14ac:dyDescent="0.3">
      <c r="A623" s="2">
        <v>44168</v>
      </c>
      <c r="B623">
        <v>40.090000000000003</v>
      </c>
      <c r="C623">
        <v>40.98</v>
      </c>
      <c r="D623">
        <v>41.03</v>
      </c>
      <c r="E623">
        <v>39.520000000000003</v>
      </c>
      <c r="F623" t="s">
        <v>11414</v>
      </c>
      <c r="G623">
        <v>-1.7399999999999999E-2</v>
      </c>
    </row>
    <row r="624" spans="1:7" x14ac:dyDescent="0.3">
      <c r="A624" s="2">
        <v>44167</v>
      </c>
      <c r="B624">
        <v>40.799999999999997</v>
      </c>
      <c r="C624">
        <v>40.47</v>
      </c>
      <c r="D624">
        <v>41.41</v>
      </c>
      <c r="E624">
        <v>40.299999999999997</v>
      </c>
      <c r="F624" t="s">
        <v>11415</v>
      </c>
      <c r="G624">
        <v>3.5299999999999998E-2</v>
      </c>
    </row>
    <row r="625" spans="1:7" x14ac:dyDescent="0.3">
      <c r="A625" s="2">
        <v>44166</v>
      </c>
      <c r="B625">
        <v>39.409999999999997</v>
      </c>
      <c r="C625">
        <v>39.4</v>
      </c>
      <c r="D625">
        <v>40.5</v>
      </c>
      <c r="E625">
        <v>39.01</v>
      </c>
      <c r="F625" t="s">
        <v>11335</v>
      </c>
      <c r="G625">
        <v>2.87E-2</v>
      </c>
    </row>
    <row r="626" spans="1:7" x14ac:dyDescent="0.3">
      <c r="A626" s="2">
        <v>44165</v>
      </c>
      <c r="B626">
        <v>38.31</v>
      </c>
      <c r="C626">
        <v>37.950000000000003</v>
      </c>
      <c r="D626">
        <v>38.799999999999997</v>
      </c>
      <c r="E626">
        <v>37.6</v>
      </c>
      <c r="F626" t="s">
        <v>11416</v>
      </c>
      <c r="G626">
        <v>2.9000000000000001E-2</v>
      </c>
    </row>
    <row r="627" spans="1:7" x14ac:dyDescent="0.3">
      <c r="A627" s="2">
        <v>44162</v>
      </c>
      <c r="B627">
        <v>37.229999999999997</v>
      </c>
      <c r="C627">
        <v>36.78</v>
      </c>
      <c r="D627">
        <v>37.26</v>
      </c>
      <c r="E627">
        <v>36.75</v>
      </c>
      <c r="F627" t="s">
        <v>3948</v>
      </c>
      <c r="G627">
        <v>1.9199999999999998E-2</v>
      </c>
    </row>
    <row r="628" spans="1:7" x14ac:dyDescent="0.3">
      <c r="A628" s="2">
        <v>44160</v>
      </c>
      <c r="B628">
        <v>36.53</v>
      </c>
      <c r="C628">
        <v>36.53</v>
      </c>
      <c r="D628">
        <v>36.56</v>
      </c>
      <c r="E628">
        <v>36.24</v>
      </c>
      <c r="F628" t="s">
        <v>1079</v>
      </c>
      <c r="G628">
        <v>-1.9E-3</v>
      </c>
    </row>
    <row r="629" spans="1:7" x14ac:dyDescent="0.3">
      <c r="A629" s="2">
        <v>44159</v>
      </c>
      <c r="B629">
        <v>36.6</v>
      </c>
      <c r="C629">
        <v>36.130000000000003</v>
      </c>
      <c r="D629">
        <v>36.74</v>
      </c>
      <c r="E629">
        <v>36.020000000000003</v>
      </c>
      <c r="F629" t="s">
        <v>11417</v>
      </c>
      <c r="G629">
        <v>2.2000000000000001E-3</v>
      </c>
    </row>
    <row r="630" spans="1:7" x14ac:dyDescent="0.3">
      <c r="A630" s="2">
        <v>44158</v>
      </c>
      <c r="B630">
        <v>36.520000000000003</v>
      </c>
      <c r="C630">
        <v>37.03</v>
      </c>
      <c r="D630">
        <v>37.090000000000003</v>
      </c>
      <c r="E630">
        <v>36.21</v>
      </c>
      <c r="F630" t="s">
        <v>9946</v>
      </c>
      <c r="G630">
        <v>-4.8999999999999998E-3</v>
      </c>
    </row>
    <row r="631" spans="1:7" x14ac:dyDescent="0.3">
      <c r="A631" s="2">
        <v>44155</v>
      </c>
      <c r="B631">
        <v>36.700000000000003</v>
      </c>
      <c r="C631">
        <v>36.700000000000003</v>
      </c>
      <c r="D631">
        <v>37.31</v>
      </c>
      <c r="E631">
        <v>36.44</v>
      </c>
      <c r="F631" t="s">
        <v>1034</v>
      </c>
      <c r="G631">
        <v>1.41E-2</v>
      </c>
    </row>
    <row r="632" spans="1:7" x14ac:dyDescent="0.3">
      <c r="A632" s="2">
        <v>44154</v>
      </c>
      <c r="B632">
        <v>36.19</v>
      </c>
      <c r="C632">
        <v>36.6</v>
      </c>
      <c r="D632">
        <v>36.630000000000003</v>
      </c>
      <c r="E632">
        <v>35.86</v>
      </c>
      <c r="F632" t="s">
        <v>9114</v>
      </c>
      <c r="G632">
        <v>-3.5999999999999999E-3</v>
      </c>
    </row>
    <row r="633" spans="1:7" x14ac:dyDescent="0.3">
      <c r="A633" s="2">
        <v>44153</v>
      </c>
      <c r="B633">
        <v>36.32</v>
      </c>
      <c r="C633">
        <v>36.93</v>
      </c>
      <c r="D633">
        <v>37.42</v>
      </c>
      <c r="E633">
        <v>36.299999999999997</v>
      </c>
      <c r="F633" t="s">
        <v>11418</v>
      </c>
      <c r="G633">
        <v>7.7999999999999996E-3</v>
      </c>
    </row>
    <row r="634" spans="1:7" x14ac:dyDescent="0.3">
      <c r="A634" s="2">
        <v>44152</v>
      </c>
      <c r="B634">
        <v>36.04</v>
      </c>
      <c r="C634">
        <v>36.49</v>
      </c>
      <c r="D634">
        <v>36.5</v>
      </c>
      <c r="E634">
        <v>35.82</v>
      </c>
      <c r="F634" t="s">
        <v>11419</v>
      </c>
      <c r="G634">
        <v>1.8499999999999999E-2</v>
      </c>
    </row>
    <row r="635" spans="1:7" x14ac:dyDescent="0.3">
      <c r="A635" s="2">
        <v>44151</v>
      </c>
      <c r="B635">
        <v>35.39</v>
      </c>
      <c r="C635">
        <v>35.89</v>
      </c>
      <c r="D635">
        <v>35.97</v>
      </c>
      <c r="E635">
        <v>34.93</v>
      </c>
      <c r="F635" t="s">
        <v>9722</v>
      </c>
      <c r="G635">
        <v>-3.3399999999999999E-2</v>
      </c>
    </row>
    <row r="636" spans="1:7" x14ac:dyDescent="0.3">
      <c r="A636" s="2">
        <v>44148</v>
      </c>
      <c r="B636">
        <v>36.61</v>
      </c>
      <c r="C636">
        <v>35.9</v>
      </c>
      <c r="D636">
        <v>36.64</v>
      </c>
      <c r="E636">
        <v>35.74</v>
      </c>
      <c r="F636" t="s">
        <v>11420</v>
      </c>
      <c r="G636">
        <v>2.8500000000000001E-2</v>
      </c>
    </row>
    <row r="637" spans="1:7" x14ac:dyDescent="0.3">
      <c r="A637" s="2">
        <v>44147</v>
      </c>
      <c r="B637">
        <v>35.6</v>
      </c>
      <c r="C637">
        <v>36.29</v>
      </c>
      <c r="D637">
        <v>36.340000000000003</v>
      </c>
      <c r="E637">
        <v>35.299999999999997</v>
      </c>
      <c r="F637" t="s">
        <v>1070</v>
      </c>
      <c r="G637">
        <v>-2.47E-2</v>
      </c>
    </row>
    <row r="638" spans="1:7" x14ac:dyDescent="0.3">
      <c r="A638" s="2">
        <v>44146</v>
      </c>
      <c r="B638">
        <v>36.5</v>
      </c>
      <c r="C638">
        <v>36.86</v>
      </c>
      <c r="D638">
        <v>38.11</v>
      </c>
      <c r="E638">
        <v>35.93</v>
      </c>
      <c r="F638" t="s">
        <v>1630</v>
      </c>
      <c r="G638">
        <v>-4.7000000000000002E-3</v>
      </c>
    </row>
    <row r="639" spans="1:7" x14ac:dyDescent="0.3">
      <c r="A639" s="2">
        <v>44145</v>
      </c>
      <c r="B639">
        <v>36.67</v>
      </c>
      <c r="C639">
        <v>38.340000000000003</v>
      </c>
      <c r="D639">
        <v>38.43</v>
      </c>
      <c r="E639">
        <v>36.46</v>
      </c>
      <c r="F639" t="s">
        <v>9718</v>
      </c>
      <c r="G639">
        <v>-1.3299999999999999E-2</v>
      </c>
    </row>
    <row r="640" spans="1:7" x14ac:dyDescent="0.3">
      <c r="A640" s="2">
        <v>44144</v>
      </c>
      <c r="B640">
        <v>37.159999999999997</v>
      </c>
      <c r="C640">
        <v>39.68</v>
      </c>
      <c r="D640">
        <v>39.799999999999997</v>
      </c>
      <c r="E640">
        <v>36.380000000000003</v>
      </c>
      <c r="F640" t="s">
        <v>11421</v>
      </c>
      <c r="G640">
        <v>7.6899999999999996E-2</v>
      </c>
    </row>
    <row r="641" spans="1:7" x14ac:dyDescent="0.3">
      <c r="A641" s="2">
        <v>44141</v>
      </c>
      <c r="B641">
        <v>34.51</v>
      </c>
      <c r="C641">
        <v>34.5</v>
      </c>
      <c r="D641">
        <v>34.81</v>
      </c>
      <c r="E641">
        <v>34.21</v>
      </c>
      <c r="F641" t="s">
        <v>1757</v>
      </c>
      <c r="G641">
        <v>2.9999999999999997E-4</v>
      </c>
    </row>
    <row r="642" spans="1:7" x14ac:dyDescent="0.3">
      <c r="A642" s="2">
        <v>44140</v>
      </c>
      <c r="B642">
        <v>34.5</v>
      </c>
      <c r="C642">
        <v>35.31</v>
      </c>
      <c r="D642">
        <v>35.36</v>
      </c>
      <c r="E642">
        <v>34.5</v>
      </c>
      <c r="F642" t="s">
        <v>9461</v>
      </c>
      <c r="G642">
        <v>-2.52E-2</v>
      </c>
    </row>
    <row r="643" spans="1:7" x14ac:dyDescent="0.3">
      <c r="A643" s="2">
        <v>44139</v>
      </c>
      <c r="B643">
        <v>35.39</v>
      </c>
      <c r="C643">
        <v>35.130000000000003</v>
      </c>
      <c r="D643">
        <v>36.14</v>
      </c>
      <c r="E643">
        <v>35.04</v>
      </c>
      <c r="F643" t="s">
        <v>11422</v>
      </c>
      <c r="G643">
        <v>3.15E-2</v>
      </c>
    </row>
    <row r="644" spans="1:7" x14ac:dyDescent="0.3">
      <c r="A644" s="2">
        <v>44138</v>
      </c>
      <c r="B644">
        <v>34.31</v>
      </c>
      <c r="C644">
        <v>34.53</v>
      </c>
      <c r="D644">
        <v>34.71</v>
      </c>
      <c r="E644">
        <v>34.200000000000003</v>
      </c>
      <c r="F644" t="s">
        <v>4146</v>
      </c>
      <c r="G644">
        <v>-1.1000000000000001E-3</v>
      </c>
    </row>
    <row r="645" spans="1:7" x14ac:dyDescent="0.3">
      <c r="A645" s="2">
        <v>44137</v>
      </c>
      <c r="B645">
        <v>34.340000000000003</v>
      </c>
      <c r="C645">
        <v>34.06</v>
      </c>
      <c r="D645">
        <v>34.36</v>
      </c>
      <c r="E645">
        <v>33.69</v>
      </c>
      <c r="F645" t="s">
        <v>3863</v>
      </c>
      <c r="G645">
        <v>2.1100000000000001E-2</v>
      </c>
    </row>
    <row r="646" spans="1:7" x14ac:dyDescent="0.3">
      <c r="A646" s="2">
        <v>44134</v>
      </c>
      <c r="B646">
        <v>33.630000000000003</v>
      </c>
      <c r="C646">
        <v>33.409999999999997</v>
      </c>
      <c r="D646">
        <v>33.69</v>
      </c>
      <c r="E646">
        <v>33.03</v>
      </c>
      <c r="F646" t="s">
        <v>4234</v>
      </c>
      <c r="G646">
        <v>5.7000000000000002E-3</v>
      </c>
    </row>
    <row r="647" spans="1:7" x14ac:dyDescent="0.3">
      <c r="A647" s="2">
        <v>44133</v>
      </c>
      <c r="B647">
        <v>33.44</v>
      </c>
      <c r="C647">
        <v>33.630000000000003</v>
      </c>
      <c r="D647">
        <v>33.78</v>
      </c>
      <c r="E647">
        <v>32.799999999999997</v>
      </c>
      <c r="F647" t="s">
        <v>4428</v>
      </c>
      <c r="G647">
        <v>-4.7999999999999996E-3</v>
      </c>
    </row>
    <row r="648" spans="1:7" x14ac:dyDescent="0.3">
      <c r="A648" s="2">
        <v>44132</v>
      </c>
      <c r="B648">
        <v>33.6</v>
      </c>
      <c r="C648">
        <v>34.880000000000003</v>
      </c>
      <c r="D648">
        <v>35.200000000000003</v>
      </c>
      <c r="E648">
        <v>33.479999999999997</v>
      </c>
      <c r="F648" t="s">
        <v>10329</v>
      </c>
      <c r="G648">
        <v>-5.2900000000000003E-2</v>
      </c>
    </row>
    <row r="649" spans="1:7" x14ac:dyDescent="0.3">
      <c r="A649" s="2">
        <v>44131</v>
      </c>
      <c r="B649">
        <v>35.479999999999997</v>
      </c>
      <c r="C649">
        <v>35.11</v>
      </c>
      <c r="D649">
        <v>36.14</v>
      </c>
      <c r="E649">
        <v>34.950000000000003</v>
      </c>
      <c r="F649" t="s">
        <v>11403</v>
      </c>
      <c r="G649">
        <v>-1.29E-2</v>
      </c>
    </row>
    <row r="650" spans="1:7" x14ac:dyDescent="0.3">
      <c r="A650" s="2">
        <v>44130</v>
      </c>
      <c r="B650">
        <v>35.950000000000003</v>
      </c>
      <c r="C650">
        <v>35.9</v>
      </c>
      <c r="D650">
        <v>36.04</v>
      </c>
      <c r="E650">
        <v>35.53</v>
      </c>
      <c r="F650" t="s">
        <v>11423</v>
      </c>
      <c r="G650">
        <v>-6.7999999999999996E-3</v>
      </c>
    </row>
    <row r="651" spans="1:7" x14ac:dyDescent="0.3">
      <c r="A651" s="2">
        <v>44127</v>
      </c>
      <c r="B651">
        <v>36.19</v>
      </c>
      <c r="C651">
        <v>35.96</v>
      </c>
      <c r="D651">
        <v>36.29</v>
      </c>
      <c r="E651">
        <v>35.69</v>
      </c>
      <c r="F651" t="s">
        <v>1923</v>
      </c>
      <c r="G651">
        <v>0.02</v>
      </c>
    </row>
    <row r="652" spans="1:7" x14ac:dyDescent="0.3">
      <c r="A652" s="2">
        <v>44126</v>
      </c>
      <c r="B652">
        <v>35.479999999999997</v>
      </c>
      <c r="C652">
        <v>35.15</v>
      </c>
      <c r="D652">
        <v>35.61</v>
      </c>
      <c r="E652">
        <v>35.1</v>
      </c>
      <c r="F652" t="s">
        <v>8701</v>
      </c>
      <c r="G652">
        <v>9.4000000000000004E-3</v>
      </c>
    </row>
    <row r="653" spans="1:7" x14ac:dyDescent="0.3">
      <c r="A653" s="2">
        <v>44125</v>
      </c>
      <c r="B653">
        <v>35.15</v>
      </c>
      <c r="C653">
        <v>35.409999999999997</v>
      </c>
      <c r="D653">
        <v>35.5</v>
      </c>
      <c r="E653">
        <v>35.130000000000003</v>
      </c>
      <c r="F653" t="s">
        <v>11424</v>
      </c>
      <c r="G653">
        <v>-1.09E-2</v>
      </c>
    </row>
    <row r="654" spans="1:7" x14ac:dyDescent="0.3">
      <c r="A654" s="2">
        <v>44124</v>
      </c>
      <c r="B654">
        <v>35.54</v>
      </c>
      <c r="C654">
        <v>35.9</v>
      </c>
      <c r="D654">
        <v>35.92</v>
      </c>
      <c r="E654">
        <v>35.409999999999997</v>
      </c>
      <c r="F654" t="s">
        <v>4446</v>
      </c>
      <c r="G654">
        <v>-8.2000000000000007E-3</v>
      </c>
    </row>
    <row r="655" spans="1:7" x14ac:dyDescent="0.3">
      <c r="A655" s="2">
        <v>44123</v>
      </c>
      <c r="B655">
        <v>35.83</v>
      </c>
      <c r="C655">
        <v>36.42</v>
      </c>
      <c r="D655">
        <v>36.83</v>
      </c>
      <c r="E655">
        <v>35.68</v>
      </c>
      <c r="F655" t="s">
        <v>11425</v>
      </c>
      <c r="G655">
        <v>-4.0000000000000001E-3</v>
      </c>
    </row>
    <row r="656" spans="1:7" x14ac:dyDescent="0.3">
      <c r="A656" s="2">
        <v>44120</v>
      </c>
      <c r="B656">
        <v>35.97</v>
      </c>
      <c r="C656">
        <v>35.14</v>
      </c>
      <c r="D656">
        <v>36.14</v>
      </c>
      <c r="E656">
        <v>35.090000000000003</v>
      </c>
      <c r="F656" t="s">
        <v>1819</v>
      </c>
      <c r="G656">
        <v>3.8300000000000001E-2</v>
      </c>
    </row>
    <row r="657" spans="1:7" x14ac:dyDescent="0.3">
      <c r="A657" s="2">
        <v>44119</v>
      </c>
      <c r="B657">
        <v>34.65</v>
      </c>
      <c r="C657">
        <v>34.72</v>
      </c>
      <c r="D657">
        <v>34.83</v>
      </c>
      <c r="E657">
        <v>34.51</v>
      </c>
      <c r="F657" t="s">
        <v>3545</v>
      </c>
      <c r="G657">
        <v>-8.3999999999999995E-3</v>
      </c>
    </row>
    <row r="658" spans="1:7" x14ac:dyDescent="0.3">
      <c r="A658" s="2">
        <v>44118</v>
      </c>
      <c r="B658">
        <v>34.94</v>
      </c>
      <c r="C658">
        <v>35.08</v>
      </c>
      <c r="D658">
        <v>35.36</v>
      </c>
      <c r="E658">
        <v>34.67</v>
      </c>
      <c r="F658" t="s">
        <v>4202</v>
      </c>
      <c r="G658">
        <v>-1.1000000000000001E-3</v>
      </c>
    </row>
    <row r="659" spans="1:7" x14ac:dyDescent="0.3">
      <c r="A659" s="2">
        <v>44117</v>
      </c>
      <c r="B659">
        <v>34.979999999999997</v>
      </c>
      <c r="C659">
        <v>34.76</v>
      </c>
      <c r="D659">
        <v>35.19</v>
      </c>
      <c r="E659">
        <v>34.72</v>
      </c>
      <c r="F659" t="s">
        <v>3924</v>
      </c>
      <c r="G659">
        <v>2.2000000000000001E-3</v>
      </c>
    </row>
    <row r="660" spans="1:7" x14ac:dyDescent="0.3">
      <c r="A660" s="2">
        <v>44116</v>
      </c>
      <c r="B660">
        <v>34.9</v>
      </c>
      <c r="C660">
        <v>34.79</v>
      </c>
      <c r="D660">
        <v>35.24</v>
      </c>
      <c r="E660">
        <v>34.57</v>
      </c>
      <c r="F660" t="s">
        <v>3605</v>
      </c>
      <c r="G660">
        <v>8.0000000000000004E-4</v>
      </c>
    </row>
    <row r="661" spans="1:7" x14ac:dyDescent="0.3">
      <c r="A661" s="2">
        <v>44113</v>
      </c>
      <c r="B661">
        <v>34.880000000000003</v>
      </c>
      <c r="C661">
        <v>34.909999999999997</v>
      </c>
      <c r="D661">
        <v>35.19</v>
      </c>
      <c r="E661">
        <v>34.69</v>
      </c>
      <c r="F661" t="s">
        <v>4631</v>
      </c>
      <c r="G661">
        <v>-2.7000000000000001E-3</v>
      </c>
    </row>
    <row r="662" spans="1:7" x14ac:dyDescent="0.3">
      <c r="A662" s="2">
        <v>44112</v>
      </c>
      <c r="B662">
        <v>34.97</v>
      </c>
      <c r="C662">
        <v>34.69</v>
      </c>
      <c r="D662">
        <v>35.24</v>
      </c>
      <c r="E662">
        <v>34.61</v>
      </c>
      <c r="F662" t="s">
        <v>4760</v>
      </c>
      <c r="G662">
        <v>1.15E-2</v>
      </c>
    </row>
    <row r="663" spans="1:7" x14ac:dyDescent="0.3">
      <c r="A663" s="2">
        <v>44111</v>
      </c>
      <c r="B663">
        <v>34.57</v>
      </c>
      <c r="C663">
        <v>34.369999999999997</v>
      </c>
      <c r="D663">
        <v>34.69</v>
      </c>
      <c r="E663">
        <v>34.15</v>
      </c>
      <c r="F663" t="s">
        <v>11258</v>
      </c>
      <c r="G663">
        <v>8.3000000000000001E-3</v>
      </c>
    </row>
    <row r="664" spans="1:7" x14ac:dyDescent="0.3">
      <c r="A664" s="2">
        <v>44110</v>
      </c>
      <c r="B664">
        <v>34.29</v>
      </c>
      <c r="C664">
        <v>35.07</v>
      </c>
      <c r="D664">
        <v>35.1</v>
      </c>
      <c r="E664">
        <v>34.21</v>
      </c>
      <c r="F664" t="s">
        <v>1707</v>
      </c>
      <c r="G664">
        <v>-1.5800000000000002E-2</v>
      </c>
    </row>
    <row r="665" spans="1:7" x14ac:dyDescent="0.3">
      <c r="A665" s="2">
        <v>44109</v>
      </c>
      <c r="B665">
        <v>34.840000000000003</v>
      </c>
      <c r="C665">
        <v>34.630000000000003</v>
      </c>
      <c r="D665">
        <v>34.96</v>
      </c>
      <c r="E665">
        <v>34.450000000000003</v>
      </c>
      <c r="F665" t="s">
        <v>3560</v>
      </c>
      <c r="G665">
        <v>1.0200000000000001E-2</v>
      </c>
    </row>
    <row r="666" spans="1:7" x14ac:dyDescent="0.3">
      <c r="A666" s="2">
        <v>44106</v>
      </c>
      <c r="B666">
        <v>34.49</v>
      </c>
      <c r="C666">
        <v>34.18</v>
      </c>
      <c r="D666">
        <v>34.75</v>
      </c>
      <c r="E666">
        <v>34.15</v>
      </c>
      <c r="F666" t="s">
        <v>4778</v>
      </c>
      <c r="G666">
        <v>2.9999999999999997E-4</v>
      </c>
    </row>
    <row r="667" spans="1:7" x14ac:dyDescent="0.3">
      <c r="A667" s="2">
        <v>44105</v>
      </c>
      <c r="B667">
        <v>34.479999999999997</v>
      </c>
      <c r="C667">
        <v>34.99</v>
      </c>
      <c r="D667">
        <v>35.159999999999997</v>
      </c>
      <c r="E667">
        <v>34.28</v>
      </c>
      <c r="F667" t="s">
        <v>11426</v>
      </c>
      <c r="G667">
        <v>-8.9999999999999993E-3</v>
      </c>
    </row>
    <row r="668" spans="1:7" x14ac:dyDescent="0.3">
      <c r="A668" s="2">
        <v>44104</v>
      </c>
      <c r="B668">
        <v>34.79</v>
      </c>
      <c r="C668">
        <v>34.380000000000003</v>
      </c>
      <c r="D668">
        <v>35.04</v>
      </c>
      <c r="E668">
        <v>34.36</v>
      </c>
      <c r="F668" t="s">
        <v>1800</v>
      </c>
      <c r="G668">
        <v>1.47E-2</v>
      </c>
    </row>
    <row r="669" spans="1:7" x14ac:dyDescent="0.3">
      <c r="A669" s="2">
        <v>44103</v>
      </c>
      <c r="B669">
        <v>34.29</v>
      </c>
      <c r="C669">
        <v>34.53</v>
      </c>
      <c r="D669">
        <v>34.64</v>
      </c>
      <c r="E669">
        <v>34.159999999999997</v>
      </c>
      <c r="F669" t="s">
        <v>4011</v>
      </c>
      <c r="G669">
        <v>-6.0000000000000001E-3</v>
      </c>
    </row>
    <row r="670" spans="1:7" x14ac:dyDescent="0.3">
      <c r="A670" s="2">
        <v>44102</v>
      </c>
      <c r="B670">
        <v>34.5</v>
      </c>
      <c r="C670">
        <v>34.28</v>
      </c>
      <c r="D670">
        <v>34.67</v>
      </c>
      <c r="E670">
        <v>34.28</v>
      </c>
      <c r="F670" t="s">
        <v>3400</v>
      </c>
      <c r="G670">
        <v>9.4000000000000004E-3</v>
      </c>
    </row>
    <row r="671" spans="1:7" x14ac:dyDescent="0.3">
      <c r="A671" s="2">
        <v>44099</v>
      </c>
      <c r="B671">
        <v>34.17</v>
      </c>
      <c r="C671">
        <v>33.69</v>
      </c>
      <c r="D671">
        <v>34.270000000000003</v>
      </c>
      <c r="E671">
        <v>33.67</v>
      </c>
      <c r="F671" t="s">
        <v>3499</v>
      </c>
      <c r="G671">
        <v>8.0999999999999996E-3</v>
      </c>
    </row>
    <row r="672" spans="1:7" x14ac:dyDescent="0.3">
      <c r="A672" s="2">
        <v>44098</v>
      </c>
      <c r="B672">
        <v>33.9</v>
      </c>
      <c r="C672">
        <v>34.08</v>
      </c>
      <c r="D672">
        <v>34.159999999999997</v>
      </c>
      <c r="E672">
        <v>33.69</v>
      </c>
      <c r="F672" t="s">
        <v>9940</v>
      </c>
      <c r="G672">
        <v>-6.7000000000000002E-3</v>
      </c>
    </row>
    <row r="673" spans="1:7" x14ac:dyDescent="0.3">
      <c r="A673" s="2">
        <v>44097</v>
      </c>
      <c r="B673">
        <v>34.130000000000003</v>
      </c>
      <c r="C673">
        <v>34.450000000000003</v>
      </c>
      <c r="D673">
        <v>34.479999999999997</v>
      </c>
      <c r="E673">
        <v>34.090000000000003</v>
      </c>
      <c r="F673" t="s">
        <v>4342</v>
      </c>
      <c r="G673">
        <v>-6.8999999999999999E-3</v>
      </c>
    </row>
    <row r="674" spans="1:7" x14ac:dyDescent="0.3">
      <c r="A674" s="2">
        <v>44096</v>
      </c>
      <c r="B674">
        <v>34.36</v>
      </c>
      <c r="C674">
        <v>33.950000000000003</v>
      </c>
      <c r="D674">
        <v>34.44</v>
      </c>
      <c r="E674">
        <v>33.880000000000003</v>
      </c>
      <c r="F674" t="s">
        <v>11284</v>
      </c>
      <c r="G674">
        <v>6.4000000000000003E-3</v>
      </c>
    </row>
    <row r="675" spans="1:7" x14ac:dyDescent="0.3">
      <c r="A675" s="2">
        <v>44095</v>
      </c>
      <c r="B675">
        <v>34.15</v>
      </c>
      <c r="C675">
        <v>34.479999999999997</v>
      </c>
      <c r="D675">
        <v>34.58</v>
      </c>
      <c r="E675">
        <v>33.53</v>
      </c>
      <c r="F675" t="s">
        <v>4201</v>
      </c>
      <c r="G675">
        <v>-1.67E-2</v>
      </c>
    </row>
    <row r="676" spans="1:7" x14ac:dyDescent="0.3">
      <c r="A676" s="2">
        <v>44092</v>
      </c>
      <c r="B676">
        <v>34.72</v>
      </c>
      <c r="C676">
        <v>34.869999999999997</v>
      </c>
      <c r="D676">
        <v>35.14</v>
      </c>
      <c r="E676">
        <v>34.67</v>
      </c>
      <c r="F676" t="s">
        <v>1512</v>
      </c>
      <c r="G676">
        <v>-5.1999999999999998E-3</v>
      </c>
    </row>
    <row r="677" spans="1:7" x14ac:dyDescent="0.3">
      <c r="A677" s="2">
        <v>44091</v>
      </c>
      <c r="B677">
        <v>34.9</v>
      </c>
      <c r="C677">
        <v>34.869999999999997</v>
      </c>
      <c r="D677">
        <v>35.049999999999997</v>
      </c>
      <c r="E677">
        <v>34.65</v>
      </c>
      <c r="F677" t="s">
        <v>4415</v>
      </c>
      <c r="G677">
        <v>1.1000000000000001E-3</v>
      </c>
    </row>
    <row r="678" spans="1:7" x14ac:dyDescent="0.3">
      <c r="A678" s="2">
        <v>44090</v>
      </c>
      <c r="B678">
        <v>34.869999999999997</v>
      </c>
      <c r="C678">
        <v>35.340000000000003</v>
      </c>
      <c r="D678">
        <v>35.369999999999997</v>
      </c>
      <c r="E678">
        <v>34.81</v>
      </c>
      <c r="F678" t="s">
        <v>11347</v>
      </c>
      <c r="G678">
        <v>-4.8999999999999998E-3</v>
      </c>
    </row>
    <row r="679" spans="1:7" x14ac:dyDescent="0.3">
      <c r="A679" s="2">
        <v>44089</v>
      </c>
      <c r="B679">
        <v>35.04</v>
      </c>
      <c r="C679">
        <v>35.25</v>
      </c>
      <c r="D679">
        <v>35.409999999999997</v>
      </c>
      <c r="E679">
        <v>34.89</v>
      </c>
      <c r="F679" t="s">
        <v>3564</v>
      </c>
      <c r="G679">
        <v>-1.4E-3</v>
      </c>
    </row>
    <row r="680" spans="1:7" x14ac:dyDescent="0.3">
      <c r="A680" s="2">
        <v>44088</v>
      </c>
      <c r="B680">
        <v>35.08</v>
      </c>
      <c r="C680">
        <v>34.47</v>
      </c>
      <c r="D680">
        <v>35.58</v>
      </c>
      <c r="E680">
        <v>34.39</v>
      </c>
      <c r="F680" t="s">
        <v>2039</v>
      </c>
      <c r="G680">
        <v>2.6100000000000002E-2</v>
      </c>
    </row>
    <row r="681" spans="1:7" x14ac:dyDescent="0.3">
      <c r="A681" s="2">
        <v>44085</v>
      </c>
      <c r="B681">
        <v>34.19</v>
      </c>
      <c r="C681">
        <v>33.880000000000003</v>
      </c>
      <c r="D681">
        <v>34.229999999999997</v>
      </c>
      <c r="E681">
        <v>33.6</v>
      </c>
      <c r="F681" t="s">
        <v>2037</v>
      </c>
      <c r="G681">
        <v>1.18E-2</v>
      </c>
    </row>
    <row r="682" spans="1:7" x14ac:dyDescent="0.3">
      <c r="A682" s="2">
        <v>44084</v>
      </c>
      <c r="B682">
        <v>33.79</v>
      </c>
      <c r="C682">
        <v>34.32</v>
      </c>
      <c r="D682">
        <v>34.43</v>
      </c>
      <c r="E682">
        <v>33.729999999999997</v>
      </c>
      <c r="F682" t="s">
        <v>4561</v>
      </c>
      <c r="G682">
        <v>-1.46E-2</v>
      </c>
    </row>
    <row r="683" spans="1:7" x14ac:dyDescent="0.3">
      <c r="A683" s="2">
        <v>44083</v>
      </c>
      <c r="B683">
        <v>34.299999999999997</v>
      </c>
      <c r="C683">
        <v>34.4</v>
      </c>
      <c r="D683">
        <v>34.74</v>
      </c>
      <c r="E683">
        <v>34.26</v>
      </c>
      <c r="F683" t="s">
        <v>11332</v>
      </c>
      <c r="G683">
        <v>7.0000000000000001E-3</v>
      </c>
    </row>
    <row r="684" spans="1:7" x14ac:dyDescent="0.3">
      <c r="A684" s="2">
        <v>44082</v>
      </c>
      <c r="B684">
        <v>34.06</v>
      </c>
      <c r="C684">
        <v>34.630000000000003</v>
      </c>
      <c r="D684">
        <v>34.700000000000003</v>
      </c>
      <c r="E684">
        <v>33.82</v>
      </c>
      <c r="F684" t="s">
        <v>1539</v>
      </c>
      <c r="G684">
        <v>-1.18E-2</v>
      </c>
    </row>
    <row r="685" spans="1:7" x14ac:dyDescent="0.3">
      <c r="A685" s="2">
        <v>44078</v>
      </c>
      <c r="B685">
        <v>34.47</v>
      </c>
      <c r="C685">
        <v>34.590000000000003</v>
      </c>
      <c r="D685">
        <v>34.72</v>
      </c>
      <c r="E685">
        <v>34</v>
      </c>
      <c r="F685" t="s">
        <v>4183</v>
      </c>
      <c r="G685">
        <v>-1.1000000000000001E-3</v>
      </c>
    </row>
    <row r="686" spans="1:7" x14ac:dyDescent="0.3">
      <c r="A686" s="2">
        <v>44077</v>
      </c>
      <c r="B686">
        <v>34.51</v>
      </c>
      <c r="C686">
        <v>35.42</v>
      </c>
      <c r="D686">
        <v>35.54</v>
      </c>
      <c r="E686">
        <v>34.22</v>
      </c>
      <c r="F686" t="s">
        <v>10294</v>
      </c>
      <c r="G686">
        <v>-2.1499999999999998E-2</v>
      </c>
    </row>
    <row r="687" spans="1:7" x14ac:dyDescent="0.3">
      <c r="A687" s="2">
        <v>44076</v>
      </c>
      <c r="B687">
        <v>35.26</v>
      </c>
      <c r="C687">
        <v>34.86</v>
      </c>
      <c r="D687">
        <v>35.36</v>
      </c>
      <c r="E687">
        <v>34.51</v>
      </c>
      <c r="F687" t="s">
        <v>11427</v>
      </c>
      <c r="G687">
        <v>8.6999999999999994E-3</v>
      </c>
    </row>
    <row r="688" spans="1:7" x14ac:dyDescent="0.3">
      <c r="A688" s="2">
        <v>44075</v>
      </c>
      <c r="B688">
        <v>34.96</v>
      </c>
      <c r="C688">
        <v>35.82</v>
      </c>
      <c r="D688">
        <v>35.85</v>
      </c>
      <c r="E688">
        <v>34.61</v>
      </c>
      <c r="F688" t="s">
        <v>9319</v>
      </c>
      <c r="G688">
        <v>-2.41E-2</v>
      </c>
    </row>
    <row r="689" spans="1:7" x14ac:dyDescent="0.3">
      <c r="A689" s="2">
        <v>44074</v>
      </c>
      <c r="B689">
        <v>35.82</v>
      </c>
      <c r="C689">
        <v>35.869999999999997</v>
      </c>
      <c r="D689">
        <v>36.04</v>
      </c>
      <c r="E689">
        <v>35.549999999999997</v>
      </c>
      <c r="F689" t="s">
        <v>4400</v>
      </c>
      <c r="G689">
        <v>-3.2000000000000002E-3</v>
      </c>
    </row>
    <row r="690" spans="1:7" x14ac:dyDescent="0.3">
      <c r="A690" s="2">
        <v>44071</v>
      </c>
      <c r="B690">
        <v>35.94</v>
      </c>
      <c r="C690">
        <v>35.9</v>
      </c>
      <c r="D690">
        <v>36.08</v>
      </c>
      <c r="E690">
        <v>35.450000000000003</v>
      </c>
      <c r="F690" t="s">
        <v>11428</v>
      </c>
      <c r="G690">
        <v>1.2999999999999999E-3</v>
      </c>
    </row>
    <row r="691" spans="1:7" x14ac:dyDescent="0.3">
      <c r="A691" s="2">
        <v>44070</v>
      </c>
      <c r="B691">
        <v>35.89</v>
      </c>
      <c r="C691">
        <v>35.979999999999997</v>
      </c>
      <c r="D691">
        <v>36.020000000000003</v>
      </c>
      <c r="E691">
        <v>35.72</v>
      </c>
      <c r="F691" t="s">
        <v>11258</v>
      </c>
      <c r="G691">
        <v>-5.0000000000000001E-3</v>
      </c>
    </row>
    <row r="692" spans="1:7" x14ac:dyDescent="0.3">
      <c r="A692" s="2">
        <v>44069</v>
      </c>
      <c r="B692">
        <v>36.07</v>
      </c>
      <c r="C692">
        <v>36.200000000000003</v>
      </c>
      <c r="D692">
        <v>36.28</v>
      </c>
      <c r="E692">
        <v>35.700000000000003</v>
      </c>
      <c r="F692" t="s">
        <v>1826</v>
      </c>
      <c r="G692">
        <v>-9.4000000000000004E-3</v>
      </c>
    </row>
    <row r="693" spans="1:7" x14ac:dyDescent="0.3">
      <c r="A693" s="2">
        <v>44068</v>
      </c>
      <c r="B693">
        <v>36.409999999999997</v>
      </c>
      <c r="C693">
        <v>36.51</v>
      </c>
      <c r="D693">
        <v>36.549999999999997</v>
      </c>
      <c r="E693">
        <v>35.97</v>
      </c>
      <c r="F693" t="s">
        <v>9232</v>
      </c>
      <c r="G693">
        <v>-1.11E-2</v>
      </c>
    </row>
    <row r="694" spans="1:7" x14ac:dyDescent="0.3">
      <c r="A694" s="2">
        <v>44067</v>
      </c>
      <c r="B694">
        <v>36.82</v>
      </c>
      <c r="C694">
        <v>36.99</v>
      </c>
      <c r="D694">
        <v>37.01</v>
      </c>
      <c r="E694">
        <v>36.53</v>
      </c>
      <c r="F694" t="s">
        <v>11429</v>
      </c>
      <c r="G694">
        <v>-1E-3</v>
      </c>
    </row>
    <row r="695" spans="1:7" x14ac:dyDescent="0.3">
      <c r="A695" s="2">
        <v>44064</v>
      </c>
      <c r="B695">
        <v>36.86</v>
      </c>
      <c r="C695">
        <v>36.880000000000003</v>
      </c>
      <c r="D695">
        <v>36.97</v>
      </c>
      <c r="E695">
        <v>36.56</v>
      </c>
      <c r="F695" t="s">
        <v>11430</v>
      </c>
      <c r="G695">
        <v>4.1000000000000003E-3</v>
      </c>
    </row>
    <row r="696" spans="1:7" x14ac:dyDescent="0.3">
      <c r="A696" s="2">
        <v>44063</v>
      </c>
      <c r="B696">
        <v>36.700000000000003</v>
      </c>
      <c r="C696">
        <v>36.19</v>
      </c>
      <c r="D696">
        <v>36.770000000000003</v>
      </c>
      <c r="E696">
        <v>36.15</v>
      </c>
      <c r="F696" t="s">
        <v>9334</v>
      </c>
      <c r="G696">
        <v>1.2E-2</v>
      </c>
    </row>
    <row r="697" spans="1:7" x14ac:dyDescent="0.3">
      <c r="A697" s="2">
        <v>44062</v>
      </c>
      <c r="B697">
        <v>36.270000000000003</v>
      </c>
      <c r="C697">
        <v>36.479999999999997</v>
      </c>
      <c r="D697">
        <v>36.6</v>
      </c>
      <c r="E697">
        <v>36.14</v>
      </c>
      <c r="F697" t="s">
        <v>3714</v>
      </c>
      <c r="G697">
        <v>-2.5999999999999999E-3</v>
      </c>
    </row>
    <row r="698" spans="1:7" x14ac:dyDescent="0.3">
      <c r="A698" s="2">
        <v>44061</v>
      </c>
      <c r="B698">
        <v>36.36</v>
      </c>
      <c r="C698">
        <v>36.450000000000003</v>
      </c>
      <c r="D698">
        <v>36.46</v>
      </c>
      <c r="E698">
        <v>36.18</v>
      </c>
      <c r="F698" t="s">
        <v>8980</v>
      </c>
      <c r="G698">
        <v>2.9999999999999997E-4</v>
      </c>
    </row>
    <row r="699" spans="1:7" x14ac:dyDescent="0.3">
      <c r="A699" s="2">
        <v>44060</v>
      </c>
      <c r="B699">
        <v>36.35</v>
      </c>
      <c r="C699">
        <v>36.06</v>
      </c>
      <c r="D699">
        <v>36.409999999999997</v>
      </c>
      <c r="E699">
        <v>35.97</v>
      </c>
      <c r="F699" t="s">
        <v>3551</v>
      </c>
      <c r="G699">
        <v>7.6E-3</v>
      </c>
    </row>
    <row r="700" spans="1:7" x14ac:dyDescent="0.3">
      <c r="A700" s="2">
        <v>44057</v>
      </c>
      <c r="B700">
        <v>36.08</v>
      </c>
      <c r="C700">
        <v>36.03</v>
      </c>
      <c r="D700">
        <v>36.39</v>
      </c>
      <c r="E700">
        <v>35.96</v>
      </c>
      <c r="F700" t="s">
        <v>4744</v>
      </c>
      <c r="G700">
        <v>-2.8999999999999998E-3</v>
      </c>
    </row>
    <row r="701" spans="1:7" x14ac:dyDescent="0.3">
      <c r="A701" s="2">
        <v>44056</v>
      </c>
      <c r="B701">
        <v>36.18</v>
      </c>
      <c r="C701">
        <v>36.090000000000003</v>
      </c>
      <c r="D701">
        <v>36.19</v>
      </c>
      <c r="E701">
        <v>35.909999999999997</v>
      </c>
      <c r="F701" t="s">
        <v>4587</v>
      </c>
      <c r="G701">
        <v>-4.1999999999999997E-3</v>
      </c>
    </row>
    <row r="702" spans="1:7" x14ac:dyDescent="0.3">
      <c r="A702" s="2">
        <v>44055</v>
      </c>
      <c r="B702">
        <v>36.33</v>
      </c>
      <c r="C702">
        <v>35.86</v>
      </c>
      <c r="D702">
        <v>36.54</v>
      </c>
      <c r="E702">
        <v>35.840000000000003</v>
      </c>
      <c r="F702" t="s">
        <v>4153</v>
      </c>
      <c r="G702">
        <v>1.43E-2</v>
      </c>
    </row>
    <row r="703" spans="1:7" x14ac:dyDescent="0.3">
      <c r="A703" s="2">
        <v>44054</v>
      </c>
      <c r="B703">
        <v>35.82</v>
      </c>
      <c r="C703">
        <v>36.549999999999997</v>
      </c>
      <c r="D703">
        <v>36.57</v>
      </c>
      <c r="E703">
        <v>35.71</v>
      </c>
      <c r="F703" t="s">
        <v>4551</v>
      </c>
      <c r="G703">
        <v>-1.5599999999999999E-2</v>
      </c>
    </row>
    <row r="704" spans="1:7" x14ac:dyDescent="0.3">
      <c r="A704" s="2">
        <v>44053</v>
      </c>
      <c r="B704">
        <v>36.39</v>
      </c>
      <c r="C704">
        <v>36.54</v>
      </c>
      <c r="D704">
        <v>36.65</v>
      </c>
      <c r="E704">
        <v>36.270000000000003</v>
      </c>
      <c r="F704" t="s">
        <v>4153</v>
      </c>
      <c r="G704">
        <v>-1.6000000000000001E-3</v>
      </c>
    </row>
    <row r="705" spans="1:7" x14ac:dyDescent="0.3">
      <c r="A705" s="2">
        <v>44050</v>
      </c>
      <c r="B705">
        <v>36.450000000000003</v>
      </c>
      <c r="C705">
        <v>36.31</v>
      </c>
      <c r="D705">
        <v>36.61</v>
      </c>
      <c r="E705">
        <v>36.17</v>
      </c>
      <c r="F705" t="s">
        <v>9125</v>
      </c>
      <c r="G705">
        <v>4.7000000000000002E-3</v>
      </c>
    </row>
    <row r="706" spans="1:7" x14ac:dyDescent="0.3">
      <c r="A706" s="2">
        <v>44049</v>
      </c>
      <c r="B706">
        <v>36.28</v>
      </c>
      <c r="C706">
        <v>36.75</v>
      </c>
      <c r="D706">
        <v>37.06</v>
      </c>
      <c r="E706">
        <v>36.17</v>
      </c>
      <c r="F706" t="s">
        <v>4617</v>
      </c>
      <c r="G706">
        <v>-4.7000000000000002E-3</v>
      </c>
    </row>
    <row r="707" spans="1:7" x14ac:dyDescent="0.3">
      <c r="A707" s="2">
        <v>44048</v>
      </c>
      <c r="B707">
        <v>36.450000000000003</v>
      </c>
      <c r="C707">
        <v>36.47</v>
      </c>
      <c r="D707">
        <v>36.520000000000003</v>
      </c>
      <c r="E707">
        <v>36.15</v>
      </c>
      <c r="F707" t="s">
        <v>4406</v>
      </c>
      <c r="G707">
        <v>1.6000000000000001E-3</v>
      </c>
    </row>
    <row r="708" spans="1:7" x14ac:dyDescent="0.3">
      <c r="A708" s="2">
        <v>44047</v>
      </c>
      <c r="B708">
        <v>36.39</v>
      </c>
      <c r="C708">
        <v>36.32</v>
      </c>
      <c r="D708">
        <v>36.67</v>
      </c>
      <c r="E708">
        <v>36.11</v>
      </c>
      <c r="F708" t="s">
        <v>11383</v>
      </c>
      <c r="G708">
        <v>1E-3</v>
      </c>
    </row>
    <row r="709" spans="1:7" x14ac:dyDescent="0.3">
      <c r="A709" s="2">
        <v>44046</v>
      </c>
      <c r="B709">
        <v>36.35</v>
      </c>
      <c r="C709">
        <v>36.6</v>
      </c>
      <c r="D709">
        <v>36.65</v>
      </c>
      <c r="E709">
        <v>36.229999999999997</v>
      </c>
      <c r="F709" t="s">
        <v>9121</v>
      </c>
      <c r="G709">
        <v>-3.3999999999999998E-3</v>
      </c>
    </row>
    <row r="710" spans="1:7" x14ac:dyDescent="0.3">
      <c r="A710" s="2">
        <v>44043</v>
      </c>
      <c r="B710">
        <v>36.479999999999997</v>
      </c>
      <c r="C710">
        <v>36.659999999999997</v>
      </c>
      <c r="D710">
        <v>36.729999999999997</v>
      </c>
      <c r="E710">
        <v>35.89</v>
      </c>
      <c r="F710" t="s">
        <v>9027</v>
      </c>
      <c r="G710">
        <v>-6.7000000000000002E-3</v>
      </c>
    </row>
    <row r="711" spans="1:7" x14ac:dyDescent="0.3">
      <c r="A711" s="2">
        <v>44042</v>
      </c>
      <c r="B711">
        <v>36.72</v>
      </c>
      <c r="C711">
        <v>36.29</v>
      </c>
      <c r="D711">
        <v>36.909999999999997</v>
      </c>
      <c r="E711">
        <v>36.21</v>
      </c>
      <c r="F711" t="s">
        <v>994</v>
      </c>
      <c r="G711">
        <v>-1.32E-2</v>
      </c>
    </row>
    <row r="712" spans="1:7" x14ac:dyDescent="0.3">
      <c r="A712" s="2">
        <v>44041</v>
      </c>
      <c r="B712">
        <v>37.22</v>
      </c>
      <c r="C712">
        <v>37.25</v>
      </c>
      <c r="D712">
        <v>37.4</v>
      </c>
      <c r="E712">
        <v>36.450000000000003</v>
      </c>
      <c r="F712" t="s">
        <v>10002</v>
      </c>
      <c r="G712">
        <v>6.1999999999999998E-3</v>
      </c>
    </row>
    <row r="713" spans="1:7" x14ac:dyDescent="0.3">
      <c r="A713" s="2">
        <v>44040</v>
      </c>
      <c r="B713">
        <v>36.99</v>
      </c>
      <c r="C713">
        <v>36.53</v>
      </c>
      <c r="D713">
        <v>37.29</v>
      </c>
      <c r="E713">
        <v>36.08</v>
      </c>
      <c r="F713" t="s">
        <v>11431</v>
      </c>
      <c r="G713">
        <v>3.9399999999999998E-2</v>
      </c>
    </row>
    <row r="714" spans="1:7" x14ac:dyDescent="0.3">
      <c r="A714" s="2">
        <v>44039</v>
      </c>
      <c r="B714">
        <v>35.590000000000003</v>
      </c>
      <c r="C714">
        <v>35.42</v>
      </c>
      <c r="D714">
        <v>35.79</v>
      </c>
      <c r="E714">
        <v>35.29</v>
      </c>
      <c r="F714" t="s">
        <v>1569</v>
      </c>
      <c r="G714">
        <v>-3.2000000000000002E-3</v>
      </c>
    </row>
    <row r="715" spans="1:7" x14ac:dyDescent="0.3">
      <c r="A715" s="2">
        <v>44036</v>
      </c>
      <c r="B715">
        <v>35.700000000000003</v>
      </c>
      <c r="C715">
        <v>36.049999999999997</v>
      </c>
      <c r="D715">
        <v>36.159999999999997</v>
      </c>
      <c r="E715">
        <v>35.380000000000003</v>
      </c>
      <c r="F715" t="s">
        <v>9341</v>
      </c>
      <c r="G715">
        <v>-1.95E-2</v>
      </c>
    </row>
    <row r="716" spans="1:7" x14ac:dyDescent="0.3">
      <c r="A716" s="2">
        <v>44035</v>
      </c>
      <c r="B716">
        <v>36.409999999999997</v>
      </c>
      <c r="C716">
        <v>37.19</v>
      </c>
      <c r="D716">
        <v>37.369999999999997</v>
      </c>
      <c r="E716">
        <v>36.19</v>
      </c>
      <c r="F716" t="s">
        <v>11432</v>
      </c>
      <c r="G716">
        <v>-3.8999999999999998E-3</v>
      </c>
    </row>
    <row r="717" spans="1:7" x14ac:dyDescent="0.3">
      <c r="A717" s="2">
        <v>44034</v>
      </c>
      <c r="B717">
        <v>36.549999999999997</v>
      </c>
      <c r="C717">
        <v>36.24</v>
      </c>
      <c r="D717">
        <v>36.71</v>
      </c>
      <c r="E717">
        <v>35.57</v>
      </c>
      <c r="F717" t="s">
        <v>11433</v>
      </c>
      <c r="G717">
        <v>5.0999999999999997E-2</v>
      </c>
    </row>
    <row r="718" spans="1:7" x14ac:dyDescent="0.3">
      <c r="A718" s="2">
        <v>44033</v>
      </c>
      <c r="B718">
        <v>34.78</v>
      </c>
      <c r="C718">
        <v>35.020000000000003</v>
      </c>
      <c r="D718">
        <v>35.15</v>
      </c>
      <c r="E718">
        <v>34.619999999999997</v>
      </c>
      <c r="F718" t="s">
        <v>4227</v>
      </c>
      <c r="G718">
        <v>5.1999999999999998E-3</v>
      </c>
    </row>
    <row r="719" spans="1:7" x14ac:dyDescent="0.3">
      <c r="A719" s="2">
        <v>44032</v>
      </c>
      <c r="B719">
        <v>34.6</v>
      </c>
      <c r="C719">
        <v>35.54</v>
      </c>
      <c r="D719">
        <v>35.659999999999997</v>
      </c>
      <c r="E719">
        <v>34.43</v>
      </c>
      <c r="F719" t="s">
        <v>9108</v>
      </c>
      <c r="G719">
        <v>6.8999999999999999E-3</v>
      </c>
    </row>
    <row r="720" spans="1:7" x14ac:dyDescent="0.3">
      <c r="A720" s="2">
        <v>44029</v>
      </c>
      <c r="B720">
        <v>34.36</v>
      </c>
      <c r="C720">
        <v>33.99</v>
      </c>
      <c r="D720">
        <v>34.44</v>
      </c>
      <c r="E720">
        <v>33.869999999999997</v>
      </c>
      <c r="F720" t="s">
        <v>11434</v>
      </c>
      <c r="G720">
        <v>1.83E-2</v>
      </c>
    </row>
    <row r="721" spans="1:7" x14ac:dyDescent="0.3">
      <c r="A721" s="2">
        <v>44028</v>
      </c>
      <c r="B721">
        <v>33.75</v>
      </c>
      <c r="C721">
        <v>33.75</v>
      </c>
      <c r="D721">
        <v>33.78</v>
      </c>
      <c r="E721">
        <v>33.42</v>
      </c>
      <c r="F721" t="s">
        <v>3678</v>
      </c>
      <c r="G721">
        <v>-3.3999999999999998E-3</v>
      </c>
    </row>
    <row r="722" spans="1:7" x14ac:dyDescent="0.3">
      <c r="A722" s="2">
        <v>44027</v>
      </c>
      <c r="B722">
        <v>33.86</v>
      </c>
      <c r="C722">
        <v>34.119999999999997</v>
      </c>
      <c r="D722">
        <v>34.130000000000003</v>
      </c>
      <c r="E722">
        <v>33.619999999999997</v>
      </c>
      <c r="F722" t="s">
        <v>4167</v>
      </c>
      <c r="G722">
        <v>1.3899999999999999E-2</v>
      </c>
    </row>
    <row r="723" spans="1:7" x14ac:dyDescent="0.3">
      <c r="A723" s="2">
        <v>44026</v>
      </c>
      <c r="B723">
        <v>33.4</v>
      </c>
      <c r="C723">
        <v>33.53</v>
      </c>
      <c r="D723">
        <v>33.58</v>
      </c>
      <c r="E723">
        <v>33.06</v>
      </c>
      <c r="F723" t="s">
        <v>11435</v>
      </c>
      <c r="G723">
        <v>5.9999999999999995E-4</v>
      </c>
    </row>
    <row r="724" spans="1:7" x14ac:dyDescent="0.3">
      <c r="A724" s="2">
        <v>44025</v>
      </c>
      <c r="B724">
        <v>33.380000000000003</v>
      </c>
      <c r="C724">
        <v>32.92</v>
      </c>
      <c r="D724">
        <v>33.86</v>
      </c>
      <c r="E724">
        <v>32.72</v>
      </c>
      <c r="F724" t="s">
        <v>10112</v>
      </c>
      <c r="G724">
        <v>4.0800000000000003E-2</v>
      </c>
    </row>
    <row r="725" spans="1:7" x14ac:dyDescent="0.3">
      <c r="A725" s="2">
        <v>44022</v>
      </c>
      <c r="B725">
        <v>32.07</v>
      </c>
      <c r="C725">
        <v>31.91</v>
      </c>
      <c r="D725">
        <v>32.270000000000003</v>
      </c>
      <c r="E725">
        <v>31.74</v>
      </c>
      <c r="F725" t="s">
        <v>1824</v>
      </c>
      <c r="G725">
        <v>1.11E-2</v>
      </c>
    </row>
    <row r="726" spans="1:7" x14ac:dyDescent="0.3">
      <c r="A726" s="2">
        <v>44021</v>
      </c>
      <c r="B726">
        <v>31.72</v>
      </c>
      <c r="C726">
        <v>31.97</v>
      </c>
      <c r="D726">
        <v>32.119999999999997</v>
      </c>
      <c r="E726">
        <v>31.38</v>
      </c>
      <c r="F726" t="s">
        <v>3461</v>
      </c>
      <c r="G726">
        <v>-8.6E-3</v>
      </c>
    </row>
    <row r="727" spans="1:7" x14ac:dyDescent="0.3">
      <c r="A727" s="2">
        <v>44020</v>
      </c>
      <c r="B727">
        <v>31.99</v>
      </c>
      <c r="C727">
        <v>32.24</v>
      </c>
      <c r="D727">
        <v>32.58</v>
      </c>
      <c r="E727">
        <v>31.82</v>
      </c>
      <c r="F727" t="s">
        <v>4096</v>
      </c>
      <c r="G727">
        <v>-8.2000000000000007E-3</v>
      </c>
    </row>
    <row r="728" spans="1:7" x14ac:dyDescent="0.3">
      <c r="A728" s="2">
        <v>44019</v>
      </c>
      <c r="B728">
        <v>32.26</v>
      </c>
      <c r="C728">
        <v>32.28</v>
      </c>
      <c r="D728">
        <v>32.56</v>
      </c>
      <c r="E728">
        <v>32.19</v>
      </c>
      <c r="F728" t="s">
        <v>11436</v>
      </c>
      <c r="G728">
        <v>-1.3899999999999999E-2</v>
      </c>
    </row>
    <row r="729" spans="1:7" x14ac:dyDescent="0.3">
      <c r="A729" s="2">
        <v>44018</v>
      </c>
      <c r="B729">
        <v>32.71</v>
      </c>
      <c r="C729">
        <v>33.130000000000003</v>
      </c>
      <c r="D729">
        <v>33.17</v>
      </c>
      <c r="E729">
        <v>32.590000000000003</v>
      </c>
      <c r="F729" t="s">
        <v>2130</v>
      </c>
      <c r="G729">
        <v>0</v>
      </c>
    </row>
    <row r="730" spans="1:7" x14ac:dyDescent="0.3">
      <c r="A730" s="2">
        <v>44014</v>
      </c>
      <c r="B730">
        <v>32.71</v>
      </c>
      <c r="C730">
        <v>32.82</v>
      </c>
      <c r="D730">
        <v>33.03</v>
      </c>
      <c r="E730">
        <v>32.270000000000003</v>
      </c>
      <c r="F730" t="s">
        <v>1259</v>
      </c>
      <c r="G730">
        <v>2.2800000000000001E-2</v>
      </c>
    </row>
    <row r="731" spans="1:7" x14ac:dyDescent="0.3">
      <c r="A731" s="2">
        <v>44013</v>
      </c>
      <c r="B731">
        <v>31.98</v>
      </c>
      <c r="C731">
        <v>32.74</v>
      </c>
      <c r="D731">
        <v>32.74</v>
      </c>
      <c r="E731">
        <v>31.96</v>
      </c>
      <c r="F731" t="s">
        <v>11437</v>
      </c>
      <c r="G731">
        <v>3.1800000000000002E-2</v>
      </c>
    </row>
    <row r="732" spans="1:7" x14ac:dyDescent="0.3">
      <c r="A732" s="2">
        <v>44012</v>
      </c>
      <c r="B732">
        <v>31</v>
      </c>
      <c r="C732">
        <v>30.84</v>
      </c>
      <c r="D732">
        <v>31.17</v>
      </c>
      <c r="E732">
        <v>30.55</v>
      </c>
      <c r="F732" t="s">
        <v>4314</v>
      </c>
      <c r="G732">
        <v>1.8E-3</v>
      </c>
    </row>
    <row r="733" spans="1:7" x14ac:dyDescent="0.3">
      <c r="A733" s="2">
        <v>44011</v>
      </c>
      <c r="B733">
        <v>30.94</v>
      </c>
      <c r="C733">
        <v>30.77</v>
      </c>
      <c r="D733">
        <v>30.97</v>
      </c>
      <c r="E733">
        <v>30.52</v>
      </c>
      <c r="F733" t="s">
        <v>3894</v>
      </c>
      <c r="G733">
        <v>1.8700000000000001E-2</v>
      </c>
    </row>
    <row r="734" spans="1:7" x14ac:dyDescent="0.3">
      <c r="A734" s="2">
        <v>44008</v>
      </c>
      <c r="B734">
        <v>30.37</v>
      </c>
      <c r="C734">
        <v>30.57</v>
      </c>
      <c r="D734">
        <v>30.6</v>
      </c>
      <c r="E734">
        <v>29.96</v>
      </c>
      <c r="F734" t="s">
        <v>1841</v>
      </c>
      <c r="G734">
        <v>-8.6999999999999994E-3</v>
      </c>
    </row>
    <row r="735" spans="1:7" x14ac:dyDescent="0.3">
      <c r="A735" s="2">
        <v>44007</v>
      </c>
      <c r="B735">
        <v>30.64</v>
      </c>
      <c r="C735">
        <v>30.44</v>
      </c>
      <c r="D735">
        <v>30.69</v>
      </c>
      <c r="E735">
        <v>30.17</v>
      </c>
      <c r="F735" t="s">
        <v>1817</v>
      </c>
      <c r="G735">
        <v>4.0000000000000001E-3</v>
      </c>
    </row>
    <row r="736" spans="1:7" x14ac:dyDescent="0.3">
      <c r="A736" s="2">
        <v>44006</v>
      </c>
      <c r="B736">
        <v>30.51</v>
      </c>
      <c r="C736">
        <v>31.01</v>
      </c>
      <c r="D736">
        <v>31.03</v>
      </c>
      <c r="E736">
        <v>30.33</v>
      </c>
      <c r="F736" t="s">
        <v>1981</v>
      </c>
      <c r="G736">
        <v>-1.77E-2</v>
      </c>
    </row>
    <row r="737" spans="1:7" x14ac:dyDescent="0.3">
      <c r="A737" s="2">
        <v>44005</v>
      </c>
      <c r="B737">
        <v>31.06</v>
      </c>
      <c r="C737">
        <v>31.47</v>
      </c>
      <c r="D737">
        <v>31.52</v>
      </c>
      <c r="E737">
        <v>31.04</v>
      </c>
      <c r="F737" t="s">
        <v>4298</v>
      </c>
      <c r="G737">
        <v>-1.03E-2</v>
      </c>
    </row>
    <row r="738" spans="1:7" x14ac:dyDescent="0.3">
      <c r="A738" s="2">
        <v>44004</v>
      </c>
      <c r="B738">
        <v>31.39</v>
      </c>
      <c r="C738">
        <v>31.6</v>
      </c>
      <c r="D738">
        <v>31.62</v>
      </c>
      <c r="E738">
        <v>31.2</v>
      </c>
      <c r="F738" t="s">
        <v>4341</v>
      </c>
      <c r="G738">
        <v>-9.2999999999999992E-3</v>
      </c>
    </row>
    <row r="739" spans="1:7" x14ac:dyDescent="0.3">
      <c r="A739" s="2">
        <v>44001</v>
      </c>
      <c r="B739">
        <v>31.68</v>
      </c>
      <c r="C739">
        <v>31.94</v>
      </c>
      <c r="D739">
        <v>31.98</v>
      </c>
      <c r="E739">
        <v>31.39</v>
      </c>
      <c r="F739" t="s">
        <v>1620</v>
      </c>
      <c r="G739">
        <v>5.4000000000000003E-3</v>
      </c>
    </row>
    <row r="740" spans="1:7" x14ac:dyDescent="0.3">
      <c r="A740" s="2">
        <v>44000</v>
      </c>
      <c r="B740">
        <v>31.51</v>
      </c>
      <c r="C740">
        <v>31.54</v>
      </c>
      <c r="D740">
        <v>31.73</v>
      </c>
      <c r="E740">
        <v>31.26</v>
      </c>
      <c r="F740" t="s">
        <v>1181</v>
      </c>
      <c r="G740">
        <v>-9.4999999999999998E-3</v>
      </c>
    </row>
    <row r="741" spans="1:7" x14ac:dyDescent="0.3">
      <c r="A741" s="2">
        <v>43999</v>
      </c>
      <c r="B741">
        <v>31.81</v>
      </c>
      <c r="C741">
        <v>31.84</v>
      </c>
      <c r="D741">
        <v>32.01</v>
      </c>
      <c r="E741">
        <v>31.58</v>
      </c>
      <c r="F741" t="s">
        <v>11438</v>
      </c>
      <c r="G741">
        <v>4.7999999999999996E-3</v>
      </c>
    </row>
    <row r="742" spans="1:7" x14ac:dyDescent="0.3">
      <c r="A742" s="2">
        <v>43998</v>
      </c>
      <c r="B742">
        <v>31.66</v>
      </c>
      <c r="C742">
        <v>31.84</v>
      </c>
      <c r="D742">
        <v>32.19</v>
      </c>
      <c r="E742">
        <v>31.02</v>
      </c>
      <c r="F742" t="s">
        <v>9346</v>
      </c>
      <c r="G742">
        <v>1.1999999999999999E-3</v>
      </c>
    </row>
    <row r="743" spans="1:7" x14ac:dyDescent="0.3">
      <c r="A743" s="2">
        <v>43997</v>
      </c>
      <c r="B743">
        <v>31.62</v>
      </c>
      <c r="C743">
        <v>31.57</v>
      </c>
      <c r="D743">
        <v>31.96</v>
      </c>
      <c r="E743">
        <v>31.05</v>
      </c>
      <c r="F743" t="s">
        <v>9343</v>
      </c>
      <c r="G743">
        <v>-1.1599999999999999E-2</v>
      </c>
    </row>
    <row r="744" spans="1:7" x14ac:dyDescent="0.3">
      <c r="A744" s="2">
        <v>43994</v>
      </c>
      <c r="B744">
        <v>31.99</v>
      </c>
      <c r="C744">
        <v>32.31</v>
      </c>
      <c r="D744">
        <v>32.33</v>
      </c>
      <c r="E744">
        <v>31.32</v>
      </c>
      <c r="F744" t="s">
        <v>10400</v>
      </c>
      <c r="G744">
        <v>1.35E-2</v>
      </c>
    </row>
    <row r="745" spans="1:7" x14ac:dyDescent="0.3">
      <c r="A745" s="2">
        <v>43993</v>
      </c>
      <c r="B745">
        <v>31.57</v>
      </c>
      <c r="C745">
        <v>33.75</v>
      </c>
      <c r="D745">
        <v>33.82</v>
      </c>
      <c r="E745">
        <v>31.55</v>
      </c>
      <c r="F745" t="s">
        <v>11439</v>
      </c>
      <c r="G745">
        <v>-7.2900000000000006E-2</v>
      </c>
    </row>
    <row r="746" spans="1:7" x14ac:dyDescent="0.3">
      <c r="A746" s="2">
        <v>43992</v>
      </c>
      <c r="B746">
        <v>34.049999999999997</v>
      </c>
      <c r="C746">
        <v>34.47</v>
      </c>
      <c r="D746">
        <v>34.549999999999997</v>
      </c>
      <c r="E746">
        <v>34.020000000000003</v>
      </c>
      <c r="F746" t="s">
        <v>9302</v>
      </c>
      <c r="G746">
        <v>-8.0000000000000002E-3</v>
      </c>
    </row>
    <row r="747" spans="1:7" x14ac:dyDescent="0.3">
      <c r="A747" s="2">
        <v>43991</v>
      </c>
      <c r="B747">
        <v>34.33</v>
      </c>
      <c r="C747">
        <v>34.6</v>
      </c>
      <c r="D747">
        <v>34.75</v>
      </c>
      <c r="E747">
        <v>34.29</v>
      </c>
      <c r="F747" t="s">
        <v>11440</v>
      </c>
      <c r="G747">
        <v>-1.04E-2</v>
      </c>
    </row>
    <row r="748" spans="1:7" x14ac:dyDescent="0.3">
      <c r="A748" s="2">
        <v>43990</v>
      </c>
      <c r="B748">
        <v>34.69</v>
      </c>
      <c r="C748">
        <v>33.94</v>
      </c>
      <c r="D748">
        <v>34.69</v>
      </c>
      <c r="E748">
        <v>33.82</v>
      </c>
      <c r="F748" t="s">
        <v>1845</v>
      </c>
      <c r="G748">
        <v>1.66E-2</v>
      </c>
    </row>
    <row r="749" spans="1:7" x14ac:dyDescent="0.3">
      <c r="A749" s="2">
        <v>43987</v>
      </c>
      <c r="B749">
        <v>34.119999999999997</v>
      </c>
      <c r="C749">
        <v>34.35</v>
      </c>
      <c r="D749">
        <v>34.590000000000003</v>
      </c>
      <c r="E749">
        <v>34.01</v>
      </c>
      <c r="F749" t="s">
        <v>1140</v>
      </c>
      <c r="G749">
        <v>-5.9999999999999995E-4</v>
      </c>
    </row>
    <row r="750" spans="1:7" x14ac:dyDescent="0.3">
      <c r="A750" s="2">
        <v>43986</v>
      </c>
      <c r="B750">
        <v>34.14</v>
      </c>
      <c r="C750">
        <v>33.85</v>
      </c>
      <c r="D750">
        <v>34.4</v>
      </c>
      <c r="E750">
        <v>33.840000000000003</v>
      </c>
      <c r="F750" t="s">
        <v>2016</v>
      </c>
      <c r="G750">
        <v>-4.1000000000000003E-3</v>
      </c>
    </row>
    <row r="751" spans="1:7" x14ac:dyDescent="0.3">
      <c r="A751" s="2">
        <v>43985</v>
      </c>
      <c r="B751">
        <v>34.28</v>
      </c>
      <c r="C751">
        <v>34.4</v>
      </c>
      <c r="D751">
        <v>34.51</v>
      </c>
      <c r="E751">
        <v>33.69</v>
      </c>
      <c r="F751" t="s">
        <v>1290</v>
      </c>
      <c r="G751">
        <v>0</v>
      </c>
    </row>
    <row r="752" spans="1:7" x14ac:dyDescent="0.3">
      <c r="A752" s="2">
        <v>43984</v>
      </c>
      <c r="B752">
        <v>34.28</v>
      </c>
      <c r="C752">
        <v>33.68</v>
      </c>
      <c r="D752">
        <v>34.28</v>
      </c>
      <c r="E752">
        <v>33.42</v>
      </c>
      <c r="F752" t="s">
        <v>10042</v>
      </c>
      <c r="G752">
        <v>1.9900000000000001E-2</v>
      </c>
    </row>
    <row r="753" spans="1:7" x14ac:dyDescent="0.3">
      <c r="A753" s="2">
        <v>43983</v>
      </c>
      <c r="B753">
        <v>33.61</v>
      </c>
      <c r="C753">
        <v>33.65</v>
      </c>
      <c r="D753">
        <v>33.869999999999997</v>
      </c>
      <c r="E753">
        <v>33.090000000000003</v>
      </c>
      <c r="F753" t="s">
        <v>11441</v>
      </c>
      <c r="G753">
        <v>-7.1499999999999994E-2</v>
      </c>
    </row>
    <row r="754" spans="1:7" x14ac:dyDescent="0.3">
      <c r="A754" s="2">
        <v>43980</v>
      </c>
      <c r="B754">
        <v>36.200000000000003</v>
      </c>
      <c r="C754">
        <v>36.28</v>
      </c>
      <c r="D754">
        <v>36.43</v>
      </c>
      <c r="E754">
        <v>35.619999999999997</v>
      </c>
      <c r="F754" t="s">
        <v>4185</v>
      </c>
      <c r="G754">
        <v>2.9999999999999997E-4</v>
      </c>
    </row>
    <row r="755" spans="1:7" x14ac:dyDescent="0.3">
      <c r="A755" s="2">
        <v>43979</v>
      </c>
      <c r="B755">
        <v>36.19</v>
      </c>
      <c r="C755">
        <v>35.869999999999997</v>
      </c>
      <c r="D755">
        <v>36.44</v>
      </c>
      <c r="E755">
        <v>35.76</v>
      </c>
      <c r="F755" t="s">
        <v>11426</v>
      </c>
      <c r="G755">
        <v>2.06E-2</v>
      </c>
    </row>
    <row r="756" spans="1:7" x14ac:dyDescent="0.3">
      <c r="A756" s="2">
        <v>43978</v>
      </c>
      <c r="B756">
        <v>35.46</v>
      </c>
      <c r="C756">
        <v>35.46</v>
      </c>
      <c r="D756">
        <v>35.590000000000003</v>
      </c>
      <c r="E756">
        <v>35.049999999999997</v>
      </c>
      <c r="F756" t="s">
        <v>10279</v>
      </c>
      <c r="G756">
        <v>-2.3E-3</v>
      </c>
    </row>
    <row r="757" spans="1:7" x14ac:dyDescent="0.3">
      <c r="A757" s="2">
        <v>43977</v>
      </c>
      <c r="B757">
        <v>35.54</v>
      </c>
      <c r="C757">
        <v>35.69</v>
      </c>
      <c r="D757">
        <v>35.9</v>
      </c>
      <c r="E757">
        <v>35.5</v>
      </c>
      <c r="F757" t="s">
        <v>8917</v>
      </c>
      <c r="G757">
        <v>-2.9999999999999997E-4</v>
      </c>
    </row>
    <row r="758" spans="1:7" x14ac:dyDescent="0.3">
      <c r="A758" s="2">
        <v>43973</v>
      </c>
      <c r="B758">
        <v>35.549999999999997</v>
      </c>
      <c r="C758">
        <v>35.18</v>
      </c>
      <c r="D758">
        <v>35.58</v>
      </c>
      <c r="E758">
        <v>35.04</v>
      </c>
      <c r="F758" t="s">
        <v>8766</v>
      </c>
      <c r="G758">
        <v>6.4999999999999997E-3</v>
      </c>
    </row>
    <row r="759" spans="1:7" x14ac:dyDescent="0.3">
      <c r="A759" s="2">
        <v>43972</v>
      </c>
      <c r="B759">
        <v>35.32</v>
      </c>
      <c r="C759">
        <v>35.61</v>
      </c>
      <c r="D759">
        <v>35.69</v>
      </c>
      <c r="E759">
        <v>35.119999999999997</v>
      </c>
      <c r="F759" t="s">
        <v>4620</v>
      </c>
      <c r="G759">
        <v>-9.7999999999999997E-3</v>
      </c>
    </row>
    <row r="760" spans="1:7" x14ac:dyDescent="0.3">
      <c r="A760" s="2">
        <v>43971</v>
      </c>
      <c r="B760">
        <v>35.67</v>
      </c>
      <c r="C760">
        <v>35.97</v>
      </c>
      <c r="D760">
        <v>36.21</v>
      </c>
      <c r="E760">
        <v>35.590000000000003</v>
      </c>
      <c r="F760" t="s">
        <v>3901</v>
      </c>
      <c r="G760">
        <v>-1.4E-3</v>
      </c>
    </row>
    <row r="761" spans="1:7" x14ac:dyDescent="0.3">
      <c r="A761" s="2">
        <v>43970</v>
      </c>
      <c r="B761">
        <v>35.72</v>
      </c>
      <c r="C761">
        <v>35.880000000000003</v>
      </c>
      <c r="D761">
        <v>36.04</v>
      </c>
      <c r="E761">
        <v>35.369999999999997</v>
      </c>
      <c r="F761" t="s">
        <v>11442</v>
      </c>
      <c r="G761">
        <v>-1.03E-2</v>
      </c>
    </row>
    <row r="762" spans="1:7" x14ac:dyDescent="0.3">
      <c r="A762" s="2">
        <v>43969</v>
      </c>
      <c r="B762">
        <v>36.090000000000003</v>
      </c>
      <c r="C762">
        <v>36.340000000000003</v>
      </c>
      <c r="D762">
        <v>36.46</v>
      </c>
      <c r="E762">
        <v>35.67</v>
      </c>
      <c r="F762" t="s">
        <v>11443</v>
      </c>
      <c r="G762">
        <v>8.3999999999999995E-3</v>
      </c>
    </row>
    <row r="763" spans="1:7" x14ac:dyDescent="0.3">
      <c r="A763" s="2">
        <v>43966</v>
      </c>
      <c r="B763">
        <v>35.79</v>
      </c>
      <c r="C763">
        <v>35.979999999999997</v>
      </c>
      <c r="D763">
        <v>36.18</v>
      </c>
      <c r="E763">
        <v>35.44</v>
      </c>
      <c r="F763" t="s">
        <v>11430</v>
      </c>
      <c r="G763">
        <v>-4.4999999999999997E-3</v>
      </c>
    </row>
    <row r="764" spans="1:7" x14ac:dyDescent="0.3">
      <c r="A764" s="2">
        <v>43965</v>
      </c>
      <c r="B764">
        <v>35.950000000000003</v>
      </c>
      <c r="C764">
        <v>34.880000000000003</v>
      </c>
      <c r="D764">
        <v>35.979999999999997</v>
      </c>
      <c r="E764">
        <v>34.869999999999997</v>
      </c>
      <c r="F764" t="s">
        <v>11444</v>
      </c>
      <c r="G764">
        <v>2.3599999999999999E-2</v>
      </c>
    </row>
    <row r="765" spans="1:7" x14ac:dyDescent="0.3">
      <c r="A765" s="2">
        <v>43964</v>
      </c>
      <c r="B765">
        <v>35.119999999999997</v>
      </c>
      <c r="C765">
        <v>35.369999999999997</v>
      </c>
      <c r="D765">
        <v>35.479999999999997</v>
      </c>
      <c r="E765">
        <v>34.68</v>
      </c>
      <c r="F765" t="s">
        <v>4406</v>
      </c>
      <c r="G765">
        <v>-8.5000000000000006E-3</v>
      </c>
    </row>
    <row r="766" spans="1:7" x14ac:dyDescent="0.3">
      <c r="A766" s="2">
        <v>43963</v>
      </c>
      <c r="B766">
        <v>35.42</v>
      </c>
      <c r="C766">
        <v>36.14</v>
      </c>
      <c r="D766">
        <v>36.25</v>
      </c>
      <c r="E766">
        <v>35.4</v>
      </c>
      <c r="F766" t="s">
        <v>3581</v>
      </c>
      <c r="G766">
        <v>-1.9400000000000001E-2</v>
      </c>
    </row>
    <row r="767" spans="1:7" x14ac:dyDescent="0.3">
      <c r="A767" s="2">
        <v>43962</v>
      </c>
      <c r="B767">
        <v>36.119999999999997</v>
      </c>
      <c r="C767">
        <v>35.31</v>
      </c>
      <c r="D767">
        <v>36.22</v>
      </c>
      <c r="E767">
        <v>35.229999999999997</v>
      </c>
      <c r="F767" t="s">
        <v>1076</v>
      </c>
      <c r="G767">
        <v>2.3800000000000002E-2</v>
      </c>
    </row>
    <row r="768" spans="1:7" x14ac:dyDescent="0.3">
      <c r="A768" s="2">
        <v>43959</v>
      </c>
      <c r="B768">
        <v>35.28</v>
      </c>
      <c r="C768">
        <v>35.31</v>
      </c>
      <c r="D768">
        <v>35.43</v>
      </c>
      <c r="E768">
        <v>35.11</v>
      </c>
      <c r="F768" t="s">
        <v>4040</v>
      </c>
      <c r="G768">
        <v>6.7999999999999996E-3</v>
      </c>
    </row>
    <row r="769" spans="1:7" x14ac:dyDescent="0.3">
      <c r="A769" s="2">
        <v>43958</v>
      </c>
      <c r="B769">
        <v>35.04</v>
      </c>
      <c r="C769">
        <v>36.409999999999997</v>
      </c>
      <c r="D769">
        <v>36.49</v>
      </c>
      <c r="E769">
        <v>34.97</v>
      </c>
      <c r="F769" t="s">
        <v>11445</v>
      </c>
      <c r="G769">
        <v>-4.0300000000000002E-2</v>
      </c>
    </row>
    <row r="770" spans="1:7" x14ac:dyDescent="0.3">
      <c r="A770" s="2">
        <v>43957</v>
      </c>
      <c r="B770">
        <v>36.51</v>
      </c>
      <c r="C770">
        <v>36.94</v>
      </c>
      <c r="D770">
        <v>36.979999999999997</v>
      </c>
      <c r="E770">
        <v>36.51</v>
      </c>
      <c r="F770" t="s">
        <v>11446</v>
      </c>
      <c r="G770">
        <v>0</v>
      </c>
    </row>
    <row r="771" spans="1:7" x14ac:dyDescent="0.3">
      <c r="A771" s="2">
        <v>43956</v>
      </c>
      <c r="B771">
        <v>36.51</v>
      </c>
      <c r="C771">
        <v>36.79</v>
      </c>
      <c r="D771">
        <v>36.840000000000003</v>
      </c>
      <c r="E771">
        <v>36.28</v>
      </c>
      <c r="F771" t="s">
        <v>4129</v>
      </c>
      <c r="G771">
        <v>2.3800000000000002E-2</v>
      </c>
    </row>
    <row r="772" spans="1:7" x14ac:dyDescent="0.3">
      <c r="A772" s="2">
        <v>43955</v>
      </c>
      <c r="B772">
        <v>35.659999999999997</v>
      </c>
      <c r="C772">
        <v>35.64</v>
      </c>
      <c r="D772">
        <v>35.950000000000003</v>
      </c>
      <c r="E772">
        <v>35.46</v>
      </c>
      <c r="F772" t="s">
        <v>4581</v>
      </c>
      <c r="G772">
        <v>-5.9999999999999995E-4</v>
      </c>
    </row>
    <row r="773" spans="1:7" x14ac:dyDescent="0.3">
      <c r="A773" s="2">
        <v>43952</v>
      </c>
      <c r="B773">
        <v>35.68</v>
      </c>
      <c r="C773">
        <v>35.880000000000003</v>
      </c>
      <c r="D773">
        <v>35.96</v>
      </c>
      <c r="E773">
        <v>35.44</v>
      </c>
      <c r="F773" t="s">
        <v>11447</v>
      </c>
      <c r="G773">
        <v>-1.8700000000000001E-2</v>
      </c>
    </row>
    <row r="774" spans="1:7" x14ac:dyDescent="0.3">
      <c r="A774" s="2">
        <v>43951</v>
      </c>
      <c r="B774">
        <v>36.36</v>
      </c>
      <c r="C774">
        <v>36.020000000000003</v>
      </c>
      <c r="D774">
        <v>36.51</v>
      </c>
      <c r="E774">
        <v>35.42</v>
      </c>
      <c r="F774" t="s">
        <v>11383</v>
      </c>
      <c r="G774">
        <v>6.1000000000000004E-3</v>
      </c>
    </row>
    <row r="775" spans="1:7" x14ac:dyDescent="0.3">
      <c r="A775" s="2">
        <v>43950</v>
      </c>
      <c r="B775">
        <v>36.14</v>
      </c>
      <c r="C775">
        <v>36.46</v>
      </c>
      <c r="D775">
        <v>36.54</v>
      </c>
      <c r="E775">
        <v>35.75</v>
      </c>
      <c r="F775" t="s">
        <v>4230</v>
      </c>
      <c r="G775">
        <v>5.5999999999999999E-3</v>
      </c>
    </row>
    <row r="776" spans="1:7" x14ac:dyDescent="0.3">
      <c r="A776" s="2">
        <v>43949</v>
      </c>
      <c r="B776">
        <v>35.94</v>
      </c>
      <c r="C776">
        <v>37.020000000000003</v>
      </c>
      <c r="D776">
        <v>37.18</v>
      </c>
      <c r="E776">
        <v>35.43</v>
      </c>
      <c r="F776" t="s">
        <v>11448</v>
      </c>
      <c r="G776">
        <v>-1.0699999999999999E-2</v>
      </c>
    </row>
    <row r="777" spans="1:7" x14ac:dyDescent="0.3">
      <c r="A777" s="2">
        <v>43948</v>
      </c>
      <c r="B777">
        <v>36.33</v>
      </c>
      <c r="C777">
        <v>35.630000000000003</v>
      </c>
      <c r="D777">
        <v>36.53</v>
      </c>
      <c r="E777">
        <v>35.61</v>
      </c>
      <c r="F777" t="s">
        <v>3964</v>
      </c>
      <c r="G777">
        <v>2.5399999999999999E-2</v>
      </c>
    </row>
    <row r="778" spans="1:7" x14ac:dyDescent="0.3">
      <c r="A778" s="2">
        <v>43945</v>
      </c>
      <c r="B778">
        <v>35.43</v>
      </c>
      <c r="C778">
        <v>34.92</v>
      </c>
      <c r="D778">
        <v>35.479999999999997</v>
      </c>
      <c r="E778">
        <v>34.869999999999997</v>
      </c>
      <c r="F778" t="s">
        <v>3435</v>
      </c>
      <c r="G778">
        <v>1.8700000000000001E-2</v>
      </c>
    </row>
    <row r="779" spans="1:7" x14ac:dyDescent="0.3">
      <c r="A779" s="2">
        <v>43944</v>
      </c>
      <c r="B779">
        <v>34.78</v>
      </c>
      <c r="C779">
        <v>34.39</v>
      </c>
      <c r="D779">
        <v>35.450000000000003</v>
      </c>
      <c r="E779">
        <v>34.39</v>
      </c>
      <c r="F779" t="s">
        <v>3955</v>
      </c>
      <c r="G779">
        <v>1.2200000000000001E-2</v>
      </c>
    </row>
    <row r="780" spans="1:7" x14ac:dyDescent="0.3">
      <c r="A780" s="2">
        <v>43943</v>
      </c>
      <c r="B780">
        <v>34.36</v>
      </c>
      <c r="C780">
        <v>35.04</v>
      </c>
      <c r="D780">
        <v>35.07</v>
      </c>
      <c r="E780">
        <v>34.24</v>
      </c>
      <c r="F780" t="s">
        <v>3955</v>
      </c>
      <c r="G780">
        <v>1.7500000000000002E-2</v>
      </c>
    </row>
    <row r="781" spans="1:7" x14ac:dyDescent="0.3">
      <c r="A781" s="2">
        <v>43942</v>
      </c>
      <c r="B781">
        <v>33.770000000000003</v>
      </c>
      <c r="C781">
        <v>33.92</v>
      </c>
      <c r="D781">
        <v>34.06</v>
      </c>
      <c r="E781">
        <v>33.53</v>
      </c>
      <c r="F781" t="s">
        <v>9083</v>
      </c>
      <c r="G781">
        <v>-1.26E-2</v>
      </c>
    </row>
    <row r="782" spans="1:7" x14ac:dyDescent="0.3">
      <c r="A782" s="2">
        <v>43941</v>
      </c>
      <c r="B782">
        <v>34.200000000000003</v>
      </c>
      <c r="C782">
        <v>34.49</v>
      </c>
      <c r="D782">
        <v>34.99</v>
      </c>
      <c r="E782">
        <v>34.200000000000003</v>
      </c>
      <c r="F782" t="s">
        <v>4116</v>
      </c>
      <c r="G782">
        <v>-2.2599999999999999E-2</v>
      </c>
    </row>
    <row r="783" spans="1:7" x14ac:dyDescent="0.3">
      <c r="A783" s="2">
        <v>43938</v>
      </c>
      <c r="B783">
        <v>34.99</v>
      </c>
      <c r="C783">
        <v>34.6</v>
      </c>
      <c r="D783">
        <v>35.07</v>
      </c>
      <c r="E783">
        <v>34.229999999999997</v>
      </c>
      <c r="F783" t="s">
        <v>4383</v>
      </c>
      <c r="G783">
        <v>2.8799999999999999E-2</v>
      </c>
    </row>
    <row r="784" spans="1:7" x14ac:dyDescent="0.3">
      <c r="A784" s="2">
        <v>43937</v>
      </c>
      <c r="B784">
        <v>34.01</v>
      </c>
      <c r="C784">
        <v>34.24</v>
      </c>
      <c r="D784">
        <v>34.369999999999997</v>
      </c>
      <c r="E784">
        <v>33.72</v>
      </c>
      <c r="F784" t="s">
        <v>1505</v>
      </c>
      <c r="G784">
        <v>-2.5999999999999999E-3</v>
      </c>
    </row>
    <row r="785" spans="1:7" x14ac:dyDescent="0.3">
      <c r="A785" s="2">
        <v>43936</v>
      </c>
      <c r="B785">
        <v>34.1</v>
      </c>
      <c r="C785">
        <v>34.18</v>
      </c>
      <c r="D785">
        <v>34.340000000000003</v>
      </c>
      <c r="E785">
        <v>33.729999999999997</v>
      </c>
      <c r="F785" t="s">
        <v>4313</v>
      </c>
      <c r="G785">
        <v>-1.2699999999999999E-2</v>
      </c>
    </row>
    <row r="786" spans="1:7" x14ac:dyDescent="0.3">
      <c r="A786" s="2">
        <v>43935</v>
      </c>
      <c r="B786">
        <v>34.54</v>
      </c>
      <c r="C786">
        <v>34.06</v>
      </c>
      <c r="D786">
        <v>34.72</v>
      </c>
      <c r="E786">
        <v>33.5</v>
      </c>
      <c r="F786" t="s">
        <v>4803</v>
      </c>
      <c r="G786">
        <v>3.6900000000000002E-2</v>
      </c>
    </row>
    <row r="787" spans="1:7" x14ac:dyDescent="0.3">
      <c r="A787" s="2">
        <v>43934</v>
      </c>
      <c r="B787">
        <v>33.31</v>
      </c>
      <c r="C787">
        <v>34.090000000000003</v>
      </c>
      <c r="D787">
        <v>34.11</v>
      </c>
      <c r="E787">
        <v>32.909999999999997</v>
      </c>
      <c r="F787" t="s">
        <v>11449</v>
      </c>
      <c r="G787">
        <v>-7.1999999999999998E-3</v>
      </c>
    </row>
    <row r="788" spans="1:7" x14ac:dyDescent="0.3">
      <c r="A788" s="2">
        <v>43930</v>
      </c>
      <c r="B788">
        <v>33.549999999999997</v>
      </c>
      <c r="C788">
        <v>33.21</v>
      </c>
      <c r="D788">
        <v>33.909999999999997</v>
      </c>
      <c r="E788">
        <v>33.04</v>
      </c>
      <c r="F788" t="s">
        <v>1727</v>
      </c>
      <c r="G788">
        <v>2.29E-2</v>
      </c>
    </row>
    <row r="789" spans="1:7" x14ac:dyDescent="0.3">
      <c r="A789" s="2">
        <v>43929</v>
      </c>
      <c r="B789">
        <v>32.799999999999997</v>
      </c>
      <c r="C789">
        <v>32.22</v>
      </c>
      <c r="D789">
        <v>32.99</v>
      </c>
      <c r="E789">
        <v>31.7</v>
      </c>
      <c r="F789" t="s">
        <v>9179</v>
      </c>
      <c r="G789">
        <v>2.9499999999999998E-2</v>
      </c>
    </row>
    <row r="790" spans="1:7" x14ac:dyDescent="0.3">
      <c r="A790" s="2">
        <v>43928</v>
      </c>
      <c r="B790">
        <v>31.86</v>
      </c>
      <c r="C790">
        <v>33.18</v>
      </c>
      <c r="D790">
        <v>33.340000000000003</v>
      </c>
      <c r="E790">
        <v>31.84</v>
      </c>
      <c r="F790" t="s">
        <v>11450</v>
      </c>
      <c r="G790">
        <v>-2.7799999999999998E-2</v>
      </c>
    </row>
    <row r="791" spans="1:7" x14ac:dyDescent="0.3">
      <c r="A791" s="2">
        <v>43927</v>
      </c>
      <c r="B791">
        <v>32.770000000000003</v>
      </c>
      <c r="C791">
        <v>32.15</v>
      </c>
      <c r="D791">
        <v>33.08</v>
      </c>
      <c r="E791">
        <v>32.020000000000003</v>
      </c>
      <c r="F791" t="s">
        <v>11451</v>
      </c>
      <c r="G791">
        <v>2.76E-2</v>
      </c>
    </row>
    <row r="792" spans="1:7" x14ac:dyDescent="0.3">
      <c r="A792" s="2">
        <v>43924</v>
      </c>
      <c r="B792">
        <v>31.89</v>
      </c>
      <c r="C792">
        <v>30.93</v>
      </c>
      <c r="D792">
        <v>32.130000000000003</v>
      </c>
      <c r="E792">
        <v>30.93</v>
      </c>
      <c r="F792" t="s">
        <v>11428</v>
      </c>
      <c r="G792">
        <v>2.3400000000000001E-2</v>
      </c>
    </row>
    <row r="793" spans="1:7" x14ac:dyDescent="0.3">
      <c r="A793" s="2">
        <v>43923</v>
      </c>
      <c r="B793">
        <v>31.16</v>
      </c>
      <c r="C793">
        <v>30.24</v>
      </c>
      <c r="D793">
        <v>31.28</v>
      </c>
      <c r="E793">
        <v>30.1</v>
      </c>
      <c r="F793" t="s">
        <v>9301</v>
      </c>
      <c r="G793">
        <v>3.5200000000000002E-2</v>
      </c>
    </row>
    <row r="794" spans="1:7" x14ac:dyDescent="0.3">
      <c r="A794" s="2">
        <v>43922</v>
      </c>
      <c r="B794">
        <v>30.1</v>
      </c>
      <c r="C794">
        <v>30.26</v>
      </c>
      <c r="D794">
        <v>30.6</v>
      </c>
      <c r="E794">
        <v>29.89</v>
      </c>
      <c r="F794" t="s">
        <v>11452</v>
      </c>
      <c r="G794">
        <v>-2.7099999999999999E-2</v>
      </c>
    </row>
    <row r="795" spans="1:7" x14ac:dyDescent="0.3">
      <c r="A795" s="2">
        <v>43921</v>
      </c>
      <c r="B795">
        <v>30.94</v>
      </c>
      <c r="C795">
        <v>30.71</v>
      </c>
      <c r="D795">
        <v>31.28</v>
      </c>
      <c r="E795">
        <v>30.56</v>
      </c>
      <c r="F795" t="s">
        <v>11453</v>
      </c>
      <c r="G795">
        <v>-1E-3</v>
      </c>
    </row>
    <row r="796" spans="1:7" x14ac:dyDescent="0.3">
      <c r="A796" s="2">
        <v>43920</v>
      </c>
      <c r="B796">
        <v>30.97</v>
      </c>
      <c r="C796">
        <v>29.43</v>
      </c>
      <c r="D796">
        <v>31.14</v>
      </c>
      <c r="E796">
        <v>29.43</v>
      </c>
      <c r="F796" t="s">
        <v>4606</v>
      </c>
      <c r="G796">
        <v>5.74E-2</v>
      </c>
    </row>
    <row r="797" spans="1:7" x14ac:dyDescent="0.3">
      <c r="A797" s="2">
        <v>43917</v>
      </c>
      <c r="B797">
        <v>29.29</v>
      </c>
      <c r="C797">
        <v>29.2</v>
      </c>
      <c r="D797">
        <v>30.09</v>
      </c>
      <c r="E797">
        <v>29.06</v>
      </c>
      <c r="F797" t="s">
        <v>9937</v>
      </c>
      <c r="G797">
        <v>-2.69E-2</v>
      </c>
    </row>
    <row r="798" spans="1:7" x14ac:dyDescent="0.3">
      <c r="A798" s="2">
        <v>43916</v>
      </c>
      <c r="B798">
        <v>30.1</v>
      </c>
      <c r="C798">
        <v>28.33</v>
      </c>
      <c r="D798">
        <v>30.32</v>
      </c>
      <c r="E798">
        <v>28.32</v>
      </c>
      <c r="F798" t="s">
        <v>11323</v>
      </c>
      <c r="G798">
        <v>6.7400000000000002E-2</v>
      </c>
    </row>
    <row r="799" spans="1:7" x14ac:dyDescent="0.3">
      <c r="A799" s="2">
        <v>43915</v>
      </c>
      <c r="B799">
        <v>28.2</v>
      </c>
      <c r="C799">
        <v>27.96</v>
      </c>
      <c r="D799">
        <v>29.12</v>
      </c>
      <c r="E799">
        <v>27.49</v>
      </c>
      <c r="F799" t="s">
        <v>4784</v>
      </c>
      <c r="G799">
        <v>1.8E-3</v>
      </c>
    </row>
    <row r="800" spans="1:7" x14ac:dyDescent="0.3">
      <c r="A800" s="2">
        <v>43914</v>
      </c>
      <c r="B800">
        <v>28.15</v>
      </c>
      <c r="C800">
        <v>27.97</v>
      </c>
      <c r="D800">
        <v>28.49</v>
      </c>
      <c r="E800">
        <v>27.4</v>
      </c>
      <c r="F800" t="s">
        <v>1254</v>
      </c>
      <c r="G800">
        <v>4.2200000000000001E-2</v>
      </c>
    </row>
    <row r="801" spans="1:7" x14ac:dyDescent="0.3">
      <c r="A801" s="2">
        <v>43913</v>
      </c>
      <c r="B801">
        <v>27.01</v>
      </c>
      <c r="C801">
        <v>27.26</v>
      </c>
      <c r="D801">
        <v>28.04</v>
      </c>
      <c r="E801">
        <v>26.43</v>
      </c>
      <c r="F801" t="s">
        <v>11454</v>
      </c>
      <c r="G801">
        <v>-1.78E-2</v>
      </c>
    </row>
    <row r="802" spans="1:7" x14ac:dyDescent="0.3">
      <c r="A802" s="2">
        <v>43910</v>
      </c>
      <c r="B802">
        <v>27.5</v>
      </c>
      <c r="C802">
        <v>28.7</v>
      </c>
      <c r="D802">
        <v>29.07</v>
      </c>
      <c r="E802">
        <v>27.41</v>
      </c>
      <c r="F802" t="s">
        <v>2005</v>
      </c>
      <c r="G802">
        <v>-4.65E-2</v>
      </c>
    </row>
    <row r="803" spans="1:7" x14ac:dyDescent="0.3">
      <c r="A803" s="2">
        <v>43909</v>
      </c>
      <c r="B803">
        <v>28.84</v>
      </c>
      <c r="C803">
        <v>30.54</v>
      </c>
      <c r="D803">
        <v>30.57</v>
      </c>
      <c r="E803">
        <v>28.45</v>
      </c>
      <c r="F803" t="s">
        <v>11455</v>
      </c>
      <c r="G803">
        <v>-0.06</v>
      </c>
    </row>
    <row r="804" spans="1:7" x14ac:dyDescent="0.3">
      <c r="A804" s="2">
        <v>43908</v>
      </c>
      <c r="B804">
        <v>30.68</v>
      </c>
      <c r="C804">
        <v>29.17</v>
      </c>
      <c r="D804">
        <v>30.91</v>
      </c>
      <c r="E804">
        <v>28.73</v>
      </c>
      <c r="F804" t="s">
        <v>1864</v>
      </c>
      <c r="G804">
        <v>6.1999999999999998E-3</v>
      </c>
    </row>
    <row r="805" spans="1:7" x14ac:dyDescent="0.3">
      <c r="A805" s="2">
        <v>43907</v>
      </c>
      <c r="B805">
        <v>30.49</v>
      </c>
      <c r="C805">
        <v>29.99</v>
      </c>
      <c r="D805">
        <v>30.95</v>
      </c>
      <c r="E805">
        <v>29</v>
      </c>
      <c r="F805" t="s">
        <v>1024</v>
      </c>
      <c r="G805">
        <v>6.5699999999999995E-2</v>
      </c>
    </row>
    <row r="806" spans="1:7" x14ac:dyDescent="0.3">
      <c r="A806" s="2">
        <v>43906</v>
      </c>
      <c r="B806">
        <v>28.61</v>
      </c>
      <c r="C806">
        <v>28.38</v>
      </c>
      <c r="D806">
        <v>30.6</v>
      </c>
      <c r="E806">
        <v>28.11</v>
      </c>
      <c r="F806" t="s">
        <v>11456</v>
      </c>
      <c r="G806">
        <v>-7.7399999999999997E-2</v>
      </c>
    </row>
    <row r="807" spans="1:7" x14ac:dyDescent="0.3">
      <c r="A807" s="2">
        <v>43903</v>
      </c>
      <c r="B807">
        <v>31.01</v>
      </c>
      <c r="C807">
        <v>29.64</v>
      </c>
      <c r="D807">
        <v>31.17</v>
      </c>
      <c r="E807">
        <v>28.66</v>
      </c>
      <c r="F807" t="s">
        <v>11457</v>
      </c>
      <c r="G807">
        <v>8.9599999999999999E-2</v>
      </c>
    </row>
    <row r="808" spans="1:7" x14ac:dyDescent="0.3">
      <c r="A808" s="2">
        <v>43902</v>
      </c>
      <c r="B808">
        <v>28.46</v>
      </c>
      <c r="C808">
        <v>28.89</v>
      </c>
      <c r="D808">
        <v>30.33</v>
      </c>
      <c r="E808">
        <v>28.44</v>
      </c>
      <c r="F808" t="s">
        <v>11458</v>
      </c>
      <c r="G808">
        <v>-6.6900000000000001E-2</v>
      </c>
    </row>
    <row r="809" spans="1:7" x14ac:dyDescent="0.3">
      <c r="A809" s="2">
        <v>43901</v>
      </c>
      <c r="B809">
        <v>30.5</v>
      </c>
      <c r="C809">
        <v>32</v>
      </c>
      <c r="D809">
        <v>32.119999999999997</v>
      </c>
      <c r="E809">
        <v>30.01</v>
      </c>
      <c r="F809" t="s">
        <v>11459</v>
      </c>
      <c r="G809">
        <v>-6.9800000000000001E-2</v>
      </c>
    </row>
    <row r="810" spans="1:7" x14ac:dyDescent="0.3">
      <c r="A810" s="2">
        <v>43900</v>
      </c>
      <c r="B810">
        <v>32.79</v>
      </c>
      <c r="C810">
        <v>32.770000000000003</v>
      </c>
      <c r="D810">
        <v>32.86</v>
      </c>
      <c r="E810">
        <v>31.29</v>
      </c>
      <c r="F810" t="s">
        <v>11268</v>
      </c>
      <c r="G810">
        <v>2.47E-2</v>
      </c>
    </row>
    <row r="811" spans="1:7" x14ac:dyDescent="0.3">
      <c r="A811" s="2">
        <v>43899</v>
      </c>
      <c r="B811">
        <v>32</v>
      </c>
      <c r="C811">
        <v>31.72</v>
      </c>
      <c r="D811">
        <v>32.880000000000003</v>
      </c>
      <c r="E811">
        <v>31.43</v>
      </c>
      <c r="F811" t="s">
        <v>10106</v>
      </c>
      <c r="G811">
        <v>-3.61E-2</v>
      </c>
    </row>
    <row r="812" spans="1:7" x14ac:dyDescent="0.3">
      <c r="A812" s="2">
        <v>43896</v>
      </c>
      <c r="B812">
        <v>33.200000000000003</v>
      </c>
      <c r="C812">
        <v>32.89</v>
      </c>
      <c r="D812">
        <v>33.340000000000003</v>
      </c>
      <c r="E812">
        <v>32.340000000000003</v>
      </c>
      <c r="F812" t="s">
        <v>11257</v>
      </c>
      <c r="G812">
        <v>-1.2200000000000001E-2</v>
      </c>
    </row>
    <row r="813" spans="1:7" x14ac:dyDescent="0.3">
      <c r="A813" s="2">
        <v>43895</v>
      </c>
      <c r="B813">
        <v>33.61</v>
      </c>
      <c r="C813">
        <v>33.79</v>
      </c>
      <c r="D813">
        <v>34.299999999999997</v>
      </c>
      <c r="E813">
        <v>33.33</v>
      </c>
      <c r="F813" t="s">
        <v>11460</v>
      </c>
      <c r="G813">
        <v>-2.6100000000000002E-2</v>
      </c>
    </row>
    <row r="814" spans="1:7" x14ac:dyDescent="0.3">
      <c r="A814" s="2">
        <v>43894</v>
      </c>
      <c r="B814">
        <v>34.51</v>
      </c>
      <c r="C814">
        <v>33.270000000000003</v>
      </c>
      <c r="D814">
        <v>34.56</v>
      </c>
      <c r="E814">
        <v>33.130000000000003</v>
      </c>
      <c r="F814" t="s">
        <v>10338</v>
      </c>
      <c r="G814">
        <v>6.1499999999999999E-2</v>
      </c>
    </row>
    <row r="815" spans="1:7" x14ac:dyDescent="0.3">
      <c r="A815" s="2">
        <v>43893</v>
      </c>
      <c r="B815">
        <v>32.51</v>
      </c>
      <c r="C815">
        <v>33.35</v>
      </c>
      <c r="D815">
        <v>33.92</v>
      </c>
      <c r="E815">
        <v>32.1</v>
      </c>
      <c r="F815" t="s">
        <v>11461</v>
      </c>
      <c r="G815">
        <v>-1.66E-2</v>
      </c>
    </row>
    <row r="816" spans="1:7" x14ac:dyDescent="0.3">
      <c r="A816" s="2">
        <v>43892</v>
      </c>
      <c r="B816">
        <v>33.06</v>
      </c>
      <c r="C816">
        <v>32.14</v>
      </c>
      <c r="D816">
        <v>33.130000000000003</v>
      </c>
      <c r="E816">
        <v>31.7</v>
      </c>
      <c r="F816" t="s">
        <v>4281</v>
      </c>
      <c r="G816">
        <v>4.36E-2</v>
      </c>
    </row>
    <row r="817" spans="1:7" x14ac:dyDescent="0.3">
      <c r="A817" s="2">
        <v>43889</v>
      </c>
      <c r="B817">
        <v>31.68</v>
      </c>
      <c r="C817">
        <v>31.75</v>
      </c>
      <c r="D817">
        <v>32.17</v>
      </c>
      <c r="E817">
        <v>30.84</v>
      </c>
      <c r="F817" t="s">
        <v>11462</v>
      </c>
      <c r="G817">
        <v>-2.01E-2</v>
      </c>
    </row>
    <row r="818" spans="1:7" x14ac:dyDescent="0.3">
      <c r="A818" s="2">
        <v>43888</v>
      </c>
      <c r="B818">
        <v>32.33</v>
      </c>
      <c r="C818">
        <v>32.65</v>
      </c>
      <c r="D818">
        <v>33.85</v>
      </c>
      <c r="E818">
        <v>32.33</v>
      </c>
      <c r="F818" t="s">
        <v>11463</v>
      </c>
      <c r="G818">
        <v>-1.7600000000000001E-2</v>
      </c>
    </row>
    <row r="819" spans="1:7" x14ac:dyDescent="0.3">
      <c r="A819" s="2">
        <v>43887</v>
      </c>
      <c r="B819">
        <v>32.909999999999997</v>
      </c>
      <c r="C819">
        <v>32.46</v>
      </c>
      <c r="D819">
        <v>33.380000000000003</v>
      </c>
      <c r="E819">
        <v>32.25</v>
      </c>
      <c r="F819" t="s">
        <v>1960</v>
      </c>
      <c r="G819">
        <v>2.3300000000000001E-2</v>
      </c>
    </row>
    <row r="820" spans="1:7" x14ac:dyDescent="0.3">
      <c r="A820" s="2">
        <v>43886</v>
      </c>
      <c r="B820">
        <v>32.159999999999997</v>
      </c>
      <c r="C820">
        <v>32.869999999999997</v>
      </c>
      <c r="D820">
        <v>32.93</v>
      </c>
      <c r="E820">
        <v>31.96</v>
      </c>
      <c r="F820" t="s">
        <v>11464</v>
      </c>
      <c r="G820">
        <v>-2.1600000000000001E-2</v>
      </c>
    </row>
    <row r="821" spans="1:7" x14ac:dyDescent="0.3">
      <c r="A821" s="2">
        <v>43885</v>
      </c>
      <c r="B821">
        <v>32.869999999999997</v>
      </c>
      <c r="C821">
        <v>33.22</v>
      </c>
      <c r="D821">
        <v>33.549999999999997</v>
      </c>
      <c r="E821">
        <v>32.799999999999997</v>
      </c>
      <c r="F821" t="s">
        <v>10007</v>
      </c>
      <c r="G821">
        <v>-2.92E-2</v>
      </c>
    </row>
    <row r="822" spans="1:7" x14ac:dyDescent="0.3">
      <c r="A822" s="2">
        <v>43882</v>
      </c>
      <c r="B822">
        <v>33.86</v>
      </c>
      <c r="C822">
        <v>33.9</v>
      </c>
      <c r="D822">
        <v>33.96</v>
      </c>
      <c r="E822">
        <v>33.68</v>
      </c>
      <c r="F822" t="s">
        <v>4506</v>
      </c>
      <c r="G822">
        <v>-3.5000000000000001E-3</v>
      </c>
    </row>
    <row r="823" spans="1:7" x14ac:dyDescent="0.3">
      <c r="A823" s="2">
        <v>43881</v>
      </c>
      <c r="B823">
        <v>33.979999999999997</v>
      </c>
      <c r="C823">
        <v>33.85</v>
      </c>
      <c r="D823">
        <v>34.18</v>
      </c>
      <c r="E823">
        <v>33.57</v>
      </c>
      <c r="F823" t="s">
        <v>11465</v>
      </c>
      <c r="G823">
        <v>-1.0500000000000001E-2</v>
      </c>
    </row>
    <row r="824" spans="1:7" x14ac:dyDescent="0.3">
      <c r="A824" s="2">
        <v>43880</v>
      </c>
      <c r="B824">
        <v>34.340000000000003</v>
      </c>
      <c r="C824">
        <v>34.51</v>
      </c>
      <c r="D824">
        <v>34.6</v>
      </c>
      <c r="E824">
        <v>34.33</v>
      </c>
      <c r="F824" t="s">
        <v>11466</v>
      </c>
      <c r="G824">
        <v>-2.5999999999999999E-3</v>
      </c>
    </row>
    <row r="825" spans="1:7" x14ac:dyDescent="0.3">
      <c r="A825" s="2">
        <v>43879</v>
      </c>
      <c r="B825">
        <v>34.43</v>
      </c>
      <c r="C825">
        <v>34.65</v>
      </c>
      <c r="D825">
        <v>34.76</v>
      </c>
      <c r="E825">
        <v>34.380000000000003</v>
      </c>
      <c r="F825" t="s">
        <v>4269</v>
      </c>
      <c r="G825">
        <v>-5.1999999999999998E-3</v>
      </c>
    </row>
    <row r="826" spans="1:7" x14ac:dyDescent="0.3">
      <c r="A826" s="2">
        <v>43875</v>
      </c>
      <c r="B826">
        <v>34.61</v>
      </c>
      <c r="C826">
        <v>35.049999999999997</v>
      </c>
      <c r="D826">
        <v>35.11</v>
      </c>
      <c r="E826">
        <v>34.520000000000003</v>
      </c>
      <c r="F826" t="s">
        <v>3608</v>
      </c>
      <c r="G826">
        <v>-1.14E-2</v>
      </c>
    </row>
    <row r="827" spans="1:7" x14ac:dyDescent="0.3">
      <c r="A827" s="2">
        <v>43874</v>
      </c>
      <c r="B827">
        <v>35.01</v>
      </c>
      <c r="C827">
        <v>35.619999999999997</v>
      </c>
      <c r="D827">
        <v>35.619999999999997</v>
      </c>
      <c r="E827">
        <v>34.97</v>
      </c>
      <c r="F827" t="s">
        <v>11467</v>
      </c>
      <c r="G827">
        <v>-2.1499999999999998E-2</v>
      </c>
    </row>
    <row r="828" spans="1:7" x14ac:dyDescent="0.3">
      <c r="A828" s="2">
        <v>43873</v>
      </c>
      <c r="B828">
        <v>35.78</v>
      </c>
      <c r="C828">
        <v>36.11</v>
      </c>
      <c r="D828">
        <v>36.200000000000003</v>
      </c>
      <c r="E828">
        <v>35.76</v>
      </c>
      <c r="F828" t="s">
        <v>1463</v>
      </c>
      <c r="G828">
        <v>-9.1000000000000004E-3</v>
      </c>
    </row>
    <row r="829" spans="1:7" x14ac:dyDescent="0.3">
      <c r="A829" s="2">
        <v>43872</v>
      </c>
      <c r="B829">
        <v>36.11</v>
      </c>
      <c r="C829">
        <v>35.92</v>
      </c>
      <c r="D829">
        <v>36.15</v>
      </c>
      <c r="E829">
        <v>35.79</v>
      </c>
      <c r="F829" t="s">
        <v>3442</v>
      </c>
      <c r="G829">
        <v>7.4999999999999997E-3</v>
      </c>
    </row>
    <row r="830" spans="1:7" x14ac:dyDescent="0.3">
      <c r="A830" s="2">
        <v>43871</v>
      </c>
      <c r="B830">
        <v>35.840000000000003</v>
      </c>
      <c r="C830">
        <v>36.22</v>
      </c>
      <c r="D830">
        <v>36.229999999999997</v>
      </c>
      <c r="E830">
        <v>35.76</v>
      </c>
      <c r="F830" t="s">
        <v>11468</v>
      </c>
      <c r="G830">
        <v>-6.4000000000000003E-3</v>
      </c>
    </row>
    <row r="831" spans="1:7" x14ac:dyDescent="0.3">
      <c r="A831" s="2">
        <v>43868</v>
      </c>
      <c r="B831">
        <v>36.07</v>
      </c>
      <c r="C831">
        <v>36.36</v>
      </c>
      <c r="D831">
        <v>36.4</v>
      </c>
      <c r="E831">
        <v>35.96</v>
      </c>
      <c r="F831" t="s">
        <v>3549</v>
      </c>
      <c r="G831">
        <v>-5.4999999999999997E-3</v>
      </c>
    </row>
    <row r="832" spans="1:7" x14ac:dyDescent="0.3">
      <c r="A832" s="2">
        <v>43867</v>
      </c>
      <c r="B832">
        <v>36.270000000000003</v>
      </c>
      <c r="C832">
        <v>36.44</v>
      </c>
      <c r="D832">
        <v>36.5</v>
      </c>
      <c r="E832">
        <v>36.049999999999997</v>
      </c>
      <c r="F832" t="s">
        <v>4514</v>
      </c>
      <c r="G832">
        <v>2.5000000000000001E-3</v>
      </c>
    </row>
    <row r="833" spans="1:7" x14ac:dyDescent="0.3">
      <c r="A833" s="2">
        <v>43866</v>
      </c>
      <c r="B833">
        <v>36.18</v>
      </c>
      <c r="C833">
        <v>35.880000000000003</v>
      </c>
      <c r="D833">
        <v>36.56</v>
      </c>
      <c r="E833">
        <v>35.85</v>
      </c>
      <c r="F833" t="s">
        <v>11383</v>
      </c>
      <c r="G833">
        <v>1.26E-2</v>
      </c>
    </row>
    <row r="834" spans="1:7" x14ac:dyDescent="0.3">
      <c r="A834" s="2">
        <v>43865</v>
      </c>
      <c r="B834">
        <v>35.729999999999997</v>
      </c>
      <c r="C834">
        <v>36.1</v>
      </c>
      <c r="D834">
        <v>36.25</v>
      </c>
      <c r="E834">
        <v>35.67</v>
      </c>
      <c r="F834" t="s">
        <v>1147</v>
      </c>
      <c r="G834">
        <v>4.7999999999999996E-3</v>
      </c>
    </row>
    <row r="835" spans="1:7" x14ac:dyDescent="0.3">
      <c r="A835" s="2">
        <v>43864</v>
      </c>
      <c r="B835">
        <v>35.56</v>
      </c>
      <c r="C835">
        <v>35.51</v>
      </c>
      <c r="D835">
        <v>36.06</v>
      </c>
      <c r="E835">
        <v>35.36</v>
      </c>
      <c r="F835" t="s">
        <v>10231</v>
      </c>
      <c r="G835">
        <v>7.4000000000000003E-3</v>
      </c>
    </row>
    <row r="836" spans="1:7" x14ac:dyDescent="0.3">
      <c r="A836" s="2">
        <v>43861</v>
      </c>
      <c r="B836">
        <v>35.299999999999997</v>
      </c>
      <c r="C836">
        <v>35.020000000000003</v>
      </c>
      <c r="D836">
        <v>35.5</v>
      </c>
      <c r="E836">
        <v>34.979999999999997</v>
      </c>
      <c r="F836" t="s">
        <v>10263</v>
      </c>
      <c r="G836">
        <v>4.5999999999999999E-3</v>
      </c>
    </row>
    <row r="837" spans="1:7" x14ac:dyDescent="0.3">
      <c r="A837" s="2">
        <v>43860</v>
      </c>
      <c r="B837">
        <v>35.14</v>
      </c>
      <c r="C837">
        <v>35.17</v>
      </c>
      <c r="D837">
        <v>35.24</v>
      </c>
      <c r="E837">
        <v>34.78</v>
      </c>
      <c r="F837" t="s">
        <v>9132</v>
      </c>
      <c r="G837">
        <v>-1.35E-2</v>
      </c>
    </row>
    <row r="838" spans="1:7" x14ac:dyDescent="0.3">
      <c r="A838" s="2">
        <v>43859</v>
      </c>
      <c r="B838">
        <v>35.619999999999997</v>
      </c>
      <c r="C838">
        <v>36.14</v>
      </c>
      <c r="D838">
        <v>36.380000000000003</v>
      </c>
      <c r="E838">
        <v>35.6</v>
      </c>
      <c r="F838" t="s">
        <v>11469</v>
      </c>
      <c r="G838">
        <v>-1.47E-2</v>
      </c>
    </row>
    <row r="839" spans="1:7" x14ac:dyDescent="0.3">
      <c r="A839" s="2">
        <v>43858</v>
      </c>
      <c r="B839">
        <v>36.15</v>
      </c>
      <c r="C839">
        <v>37.270000000000003</v>
      </c>
      <c r="D839">
        <v>37.43</v>
      </c>
      <c r="E839">
        <v>35.97</v>
      </c>
      <c r="F839" t="s">
        <v>11470</v>
      </c>
      <c r="G839">
        <v>-5.04E-2</v>
      </c>
    </row>
    <row r="840" spans="1:7" x14ac:dyDescent="0.3">
      <c r="A840" s="2">
        <v>43857</v>
      </c>
      <c r="B840">
        <v>38.07</v>
      </c>
      <c r="C840">
        <v>37.36</v>
      </c>
      <c r="D840">
        <v>38.33</v>
      </c>
      <c r="E840">
        <v>37.21</v>
      </c>
      <c r="F840" t="s">
        <v>1571</v>
      </c>
      <c r="G840">
        <v>8.5000000000000006E-3</v>
      </c>
    </row>
    <row r="841" spans="1:7" x14ac:dyDescent="0.3">
      <c r="A841" s="2">
        <v>43854</v>
      </c>
      <c r="B841">
        <v>37.75</v>
      </c>
      <c r="C841">
        <v>38.81</v>
      </c>
      <c r="D841">
        <v>38.840000000000003</v>
      </c>
      <c r="E841">
        <v>37.57</v>
      </c>
      <c r="F841" t="s">
        <v>8799</v>
      </c>
      <c r="G841">
        <v>-2.18E-2</v>
      </c>
    </row>
    <row r="842" spans="1:7" x14ac:dyDescent="0.3">
      <c r="A842" s="2">
        <v>43853</v>
      </c>
      <c r="B842">
        <v>38.590000000000003</v>
      </c>
      <c r="C842">
        <v>38.1</v>
      </c>
      <c r="D842">
        <v>38.700000000000003</v>
      </c>
      <c r="E842">
        <v>38.04</v>
      </c>
      <c r="F842" t="s">
        <v>2130</v>
      </c>
      <c r="G842">
        <v>1.29E-2</v>
      </c>
    </row>
    <row r="843" spans="1:7" x14ac:dyDescent="0.3">
      <c r="A843" s="2">
        <v>43852</v>
      </c>
      <c r="B843">
        <v>38.1</v>
      </c>
      <c r="C843">
        <v>38.22</v>
      </c>
      <c r="D843">
        <v>38.31</v>
      </c>
      <c r="E843">
        <v>37.89</v>
      </c>
      <c r="F843" t="s">
        <v>3566</v>
      </c>
      <c r="G843">
        <v>-3.7000000000000002E-3</v>
      </c>
    </row>
    <row r="844" spans="1:7" x14ac:dyDescent="0.3">
      <c r="A844" s="2">
        <v>43851</v>
      </c>
      <c r="B844">
        <v>38.24</v>
      </c>
      <c r="C844">
        <v>38.28</v>
      </c>
      <c r="D844">
        <v>38.54</v>
      </c>
      <c r="E844">
        <v>38.1</v>
      </c>
      <c r="F844" t="s">
        <v>3959</v>
      </c>
      <c r="G844">
        <v>-4.1999999999999997E-3</v>
      </c>
    </row>
    <row r="845" spans="1:7" x14ac:dyDescent="0.3">
      <c r="A845" s="2">
        <v>43847</v>
      </c>
      <c r="B845">
        <v>38.4</v>
      </c>
      <c r="C845">
        <v>38.46</v>
      </c>
      <c r="D845">
        <v>38.68</v>
      </c>
      <c r="E845">
        <v>38.32</v>
      </c>
      <c r="F845" t="s">
        <v>489</v>
      </c>
      <c r="G845">
        <v>-2.5999999999999999E-3</v>
      </c>
    </row>
    <row r="846" spans="1:7" x14ac:dyDescent="0.3">
      <c r="A846" s="2">
        <v>43846</v>
      </c>
      <c r="B846">
        <v>38.5</v>
      </c>
      <c r="C846">
        <v>38.67</v>
      </c>
      <c r="D846">
        <v>38.67</v>
      </c>
      <c r="E846">
        <v>38.22</v>
      </c>
      <c r="F846" t="s">
        <v>3941</v>
      </c>
      <c r="G846">
        <v>-1.2999999999999999E-3</v>
      </c>
    </row>
    <row r="847" spans="1:7" x14ac:dyDescent="0.3">
      <c r="A847" s="2">
        <v>43845</v>
      </c>
      <c r="B847">
        <v>38.549999999999997</v>
      </c>
      <c r="C847">
        <v>38.1</v>
      </c>
      <c r="D847">
        <v>38.74</v>
      </c>
      <c r="E847">
        <v>38.08</v>
      </c>
      <c r="F847" t="s">
        <v>10224</v>
      </c>
      <c r="G847">
        <v>1.4999999999999999E-2</v>
      </c>
    </row>
    <row r="848" spans="1:7" x14ac:dyDescent="0.3">
      <c r="A848" s="2">
        <v>43844</v>
      </c>
      <c r="B848">
        <v>37.979999999999997</v>
      </c>
      <c r="C848">
        <v>37.380000000000003</v>
      </c>
      <c r="D848">
        <v>37.99</v>
      </c>
      <c r="E848">
        <v>37.25</v>
      </c>
      <c r="F848" t="s">
        <v>4617</v>
      </c>
      <c r="G848">
        <v>1.66E-2</v>
      </c>
    </row>
    <row r="849" spans="1:7" x14ac:dyDescent="0.3">
      <c r="A849" s="2">
        <v>43843</v>
      </c>
      <c r="B849">
        <v>37.36</v>
      </c>
      <c r="C849">
        <v>37.56</v>
      </c>
      <c r="D849">
        <v>37.700000000000003</v>
      </c>
      <c r="E849">
        <v>37.17</v>
      </c>
      <c r="F849" t="s">
        <v>4623</v>
      </c>
      <c r="G849">
        <v>-1.9E-3</v>
      </c>
    </row>
    <row r="850" spans="1:7" x14ac:dyDescent="0.3">
      <c r="A850" s="2">
        <v>43840</v>
      </c>
      <c r="B850">
        <v>37.43</v>
      </c>
      <c r="C850">
        <v>36.950000000000003</v>
      </c>
      <c r="D850">
        <v>37.56</v>
      </c>
      <c r="E850">
        <v>36.94</v>
      </c>
      <c r="F850" t="s">
        <v>11471</v>
      </c>
      <c r="G850">
        <v>1.52E-2</v>
      </c>
    </row>
    <row r="851" spans="1:7" x14ac:dyDescent="0.3">
      <c r="A851" s="2">
        <v>43839</v>
      </c>
      <c r="B851">
        <v>36.869999999999997</v>
      </c>
      <c r="C851">
        <v>37.229999999999997</v>
      </c>
      <c r="D851">
        <v>37.229999999999997</v>
      </c>
      <c r="E851">
        <v>36.770000000000003</v>
      </c>
      <c r="F851" t="s">
        <v>3408</v>
      </c>
      <c r="G851">
        <v>-4.3E-3</v>
      </c>
    </row>
    <row r="852" spans="1:7" x14ac:dyDescent="0.3">
      <c r="A852" s="2">
        <v>43838</v>
      </c>
      <c r="B852">
        <v>37.03</v>
      </c>
      <c r="C852">
        <v>36.74</v>
      </c>
      <c r="D852">
        <v>37.18</v>
      </c>
      <c r="E852">
        <v>36.729999999999997</v>
      </c>
      <c r="F852" t="s">
        <v>4319</v>
      </c>
      <c r="G852">
        <v>8.2000000000000007E-3</v>
      </c>
    </row>
    <row r="853" spans="1:7" x14ac:dyDescent="0.3">
      <c r="A853" s="2">
        <v>43837</v>
      </c>
      <c r="B853">
        <v>36.729999999999997</v>
      </c>
      <c r="C853">
        <v>37.08</v>
      </c>
      <c r="D853">
        <v>37.090000000000003</v>
      </c>
      <c r="E853">
        <v>36.67</v>
      </c>
      <c r="F853" t="s">
        <v>4245</v>
      </c>
      <c r="G853">
        <v>-3.5000000000000001E-3</v>
      </c>
    </row>
    <row r="854" spans="1:7" x14ac:dyDescent="0.3">
      <c r="A854" s="2">
        <v>43836</v>
      </c>
      <c r="B854">
        <v>36.86</v>
      </c>
      <c r="C854">
        <v>36.799999999999997</v>
      </c>
      <c r="D854">
        <v>36.97</v>
      </c>
      <c r="E854">
        <v>36.69</v>
      </c>
      <c r="F854" t="s">
        <v>4276</v>
      </c>
      <c r="G854">
        <v>-1.1000000000000001E-3</v>
      </c>
    </row>
    <row r="855" spans="1:7" x14ac:dyDescent="0.3">
      <c r="A855" s="2">
        <v>43833</v>
      </c>
      <c r="B855">
        <v>36.9</v>
      </c>
      <c r="C855">
        <v>36.700000000000003</v>
      </c>
      <c r="D855">
        <v>37.200000000000003</v>
      </c>
      <c r="E855">
        <v>36.659999999999997</v>
      </c>
      <c r="F855" t="s">
        <v>11472</v>
      </c>
      <c r="G855">
        <v>-5.4000000000000003E-3</v>
      </c>
    </row>
    <row r="856" spans="1:7" x14ac:dyDescent="0.3">
      <c r="A856" s="2">
        <v>43832</v>
      </c>
      <c r="B856">
        <v>37.1</v>
      </c>
      <c r="C856">
        <v>37.25</v>
      </c>
      <c r="D856">
        <v>37.299999999999997</v>
      </c>
      <c r="E856">
        <v>36.85</v>
      </c>
      <c r="F856" t="s">
        <v>11282</v>
      </c>
      <c r="G856">
        <v>-1.1000000000000001E-3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E2B8-8447-4191-97AC-F193693466BB}">
  <dimension ref="A1:G667"/>
  <sheetViews>
    <sheetView workbookViewId="0">
      <selection sqref="A1:G667"/>
    </sheetView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6.6640625" bestFit="1" customWidth="1"/>
    <col min="5" max="5" width="7.7773437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12.29</v>
      </c>
      <c r="C2">
        <v>12.04</v>
      </c>
      <c r="D2">
        <v>12.43</v>
      </c>
      <c r="E2">
        <v>11.83</v>
      </c>
      <c r="F2" t="s">
        <v>9554</v>
      </c>
      <c r="G2">
        <v>-2.7699999999999999E-2</v>
      </c>
    </row>
    <row r="3" spans="1:7" x14ac:dyDescent="0.3">
      <c r="A3" s="2">
        <v>45069</v>
      </c>
      <c r="B3">
        <v>12.64</v>
      </c>
      <c r="C3">
        <v>11.95</v>
      </c>
      <c r="D3">
        <v>13.42</v>
      </c>
      <c r="E3">
        <v>11.87</v>
      </c>
      <c r="F3" t="s">
        <v>11473</v>
      </c>
      <c r="G3">
        <v>6.7599999999999993E-2</v>
      </c>
    </row>
    <row r="4" spans="1:7" x14ac:dyDescent="0.3">
      <c r="A4" s="2">
        <v>45068</v>
      </c>
      <c r="B4">
        <v>11.84</v>
      </c>
      <c r="C4">
        <v>11.62</v>
      </c>
      <c r="D4">
        <v>12.1</v>
      </c>
      <c r="E4">
        <v>11.39</v>
      </c>
      <c r="F4" t="s">
        <v>11474</v>
      </c>
      <c r="G4">
        <v>1.11E-2</v>
      </c>
    </row>
    <row r="5" spans="1:7" x14ac:dyDescent="0.3">
      <c r="A5" s="2">
        <v>45065</v>
      </c>
      <c r="B5">
        <v>11.71</v>
      </c>
      <c r="C5">
        <v>11.97</v>
      </c>
      <c r="D5">
        <v>12.41</v>
      </c>
      <c r="E5">
        <v>11.52</v>
      </c>
      <c r="F5" t="s">
        <v>11475</v>
      </c>
      <c r="G5">
        <v>-2.5999999999999999E-3</v>
      </c>
    </row>
    <row r="6" spans="1:7" x14ac:dyDescent="0.3">
      <c r="A6" s="2">
        <v>45064</v>
      </c>
      <c r="B6">
        <v>11.74</v>
      </c>
      <c r="C6">
        <v>10.46</v>
      </c>
      <c r="D6">
        <v>11.81</v>
      </c>
      <c r="E6">
        <v>10.39</v>
      </c>
      <c r="F6" t="s">
        <v>11476</v>
      </c>
      <c r="G6">
        <v>0.1454</v>
      </c>
    </row>
    <row r="7" spans="1:7" x14ac:dyDescent="0.3">
      <c r="A7" s="2">
        <v>45063</v>
      </c>
      <c r="B7">
        <v>10.25</v>
      </c>
      <c r="C7">
        <v>9.5399999999999991</v>
      </c>
      <c r="D7">
        <v>10.28</v>
      </c>
      <c r="E7">
        <v>9.4600000000000009</v>
      </c>
      <c r="F7" t="s">
        <v>11477</v>
      </c>
      <c r="G7">
        <v>8.2400000000000001E-2</v>
      </c>
    </row>
    <row r="8" spans="1:7" x14ac:dyDescent="0.3">
      <c r="A8" s="2">
        <v>45062</v>
      </c>
      <c r="B8">
        <v>9.4700000000000006</v>
      </c>
      <c r="C8">
        <v>9.4</v>
      </c>
      <c r="D8">
        <v>9.6300000000000008</v>
      </c>
      <c r="E8">
        <v>9.35</v>
      </c>
      <c r="F8" t="s">
        <v>1101</v>
      </c>
      <c r="G8">
        <v>-5.3E-3</v>
      </c>
    </row>
    <row r="9" spans="1:7" x14ac:dyDescent="0.3">
      <c r="A9" s="2">
        <v>45061</v>
      </c>
      <c r="B9">
        <v>9.52</v>
      </c>
      <c r="C9">
        <v>9.2100000000000009</v>
      </c>
      <c r="D9">
        <v>9.6</v>
      </c>
      <c r="E9">
        <v>9.02</v>
      </c>
      <c r="F9" t="s">
        <v>11478</v>
      </c>
      <c r="G9">
        <v>2.0999999999999999E-3</v>
      </c>
    </row>
    <row r="10" spans="1:7" x14ac:dyDescent="0.3">
      <c r="A10" s="2">
        <v>45058</v>
      </c>
      <c r="B10">
        <v>9.5</v>
      </c>
      <c r="C10">
        <v>9.86</v>
      </c>
      <c r="D10">
        <v>10.01</v>
      </c>
      <c r="E10">
        <v>9.4700000000000006</v>
      </c>
      <c r="F10" t="s">
        <v>11479</v>
      </c>
      <c r="G10">
        <v>-3.85E-2</v>
      </c>
    </row>
    <row r="11" spans="1:7" x14ac:dyDescent="0.3">
      <c r="A11" s="2">
        <v>45057</v>
      </c>
      <c r="B11">
        <v>9.8800000000000008</v>
      </c>
      <c r="C11">
        <v>10.14</v>
      </c>
      <c r="D11">
        <v>10.16</v>
      </c>
      <c r="E11">
        <v>9.7100000000000009</v>
      </c>
      <c r="F11" t="s">
        <v>11480</v>
      </c>
      <c r="G11">
        <v>-6.0000000000000001E-3</v>
      </c>
    </row>
    <row r="12" spans="1:7" x14ac:dyDescent="0.3">
      <c r="A12" s="2">
        <v>45056</v>
      </c>
      <c r="B12">
        <v>9.94</v>
      </c>
      <c r="C12">
        <v>9.73</v>
      </c>
      <c r="D12">
        <v>10.3</v>
      </c>
      <c r="E12">
        <v>9.4600000000000009</v>
      </c>
      <c r="F12" t="s">
        <v>11481</v>
      </c>
      <c r="G12">
        <v>4.0800000000000003E-2</v>
      </c>
    </row>
    <row r="13" spans="1:7" x14ac:dyDescent="0.3">
      <c r="A13" s="2">
        <v>45055</v>
      </c>
      <c r="B13">
        <v>9.5500000000000007</v>
      </c>
      <c r="C13">
        <v>9.2200000000000006</v>
      </c>
      <c r="D13">
        <v>9.69</v>
      </c>
      <c r="E13">
        <v>8.65</v>
      </c>
      <c r="F13" t="s">
        <v>11482</v>
      </c>
      <c r="G13">
        <v>0.2339</v>
      </c>
    </row>
    <row r="14" spans="1:7" x14ac:dyDescent="0.3">
      <c r="A14" s="2">
        <v>45054</v>
      </c>
      <c r="B14">
        <v>7.74</v>
      </c>
      <c r="C14">
        <v>7.64</v>
      </c>
      <c r="D14">
        <v>7.86</v>
      </c>
      <c r="E14">
        <v>7.59</v>
      </c>
      <c r="F14" t="s">
        <v>11483</v>
      </c>
      <c r="G14">
        <v>4.4499999999999998E-2</v>
      </c>
    </row>
    <row r="15" spans="1:7" x14ac:dyDescent="0.3">
      <c r="A15" s="2">
        <v>45051</v>
      </c>
      <c r="B15">
        <v>7.41</v>
      </c>
      <c r="C15">
        <v>7.45</v>
      </c>
      <c r="D15">
        <v>7.53</v>
      </c>
      <c r="E15">
        <v>7.32</v>
      </c>
      <c r="F15" t="s">
        <v>10118</v>
      </c>
      <c r="G15">
        <v>4.1000000000000003E-3</v>
      </c>
    </row>
    <row r="16" spans="1:7" x14ac:dyDescent="0.3">
      <c r="A16" s="2">
        <v>45050</v>
      </c>
      <c r="B16">
        <v>7.38</v>
      </c>
      <c r="C16">
        <v>7.47</v>
      </c>
      <c r="D16">
        <v>7.52</v>
      </c>
      <c r="E16">
        <v>7.28</v>
      </c>
      <c r="F16" t="s">
        <v>1807</v>
      </c>
      <c r="G16">
        <v>-2.3800000000000002E-2</v>
      </c>
    </row>
    <row r="17" spans="1:7" x14ac:dyDescent="0.3">
      <c r="A17" s="2">
        <v>45049</v>
      </c>
      <c r="B17">
        <v>7.56</v>
      </c>
      <c r="C17">
        <v>7.62</v>
      </c>
      <c r="D17">
        <v>7.68</v>
      </c>
      <c r="E17">
        <v>7.45</v>
      </c>
      <c r="F17" t="s">
        <v>4801</v>
      </c>
      <c r="G17">
        <v>-4.0000000000000001E-3</v>
      </c>
    </row>
    <row r="18" spans="1:7" x14ac:dyDescent="0.3">
      <c r="A18" s="2">
        <v>45048</v>
      </c>
      <c r="B18">
        <v>7.59</v>
      </c>
      <c r="C18">
        <v>7.72</v>
      </c>
      <c r="D18">
        <v>7.91</v>
      </c>
      <c r="E18">
        <v>7.43</v>
      </c>
      <c r="F18" t="s">
        <v>1217</v>
      </c>
      <c r="G18">
        <v>-2.4400000000000002E-2</v>
      </c>
    </row>
    <row r="19" spans="1:7" x14ac:dyDescent="0.3">
      <c r="A19" s="2">
        <v>45047</v>
      </c>
      <c r="B19">
        <v>7.78</v>
      </c>
      <c r="C19">
        <v>7.75</v>
      </c>
      <c r="D19">
        <v>7.82</v>
      </c>
      <c r="E19">
        <v>7.66</v>
      </c>
      <c r="F19" t="s">
        <v>4080</v>
      </c>
      <c r="G19">
        <v>3.8999999999999998E-3</v>
      </c>
    </row>
    <row r="20" spans="1:7" x14ac:dyDescent="0.3">
      <c r="A20" s="2">
        <v>45044</v>
      </c>
      <c r="B20">
        <v>7.75</v>
      </c>
      <c r="C20">
        <v>7.77</v>
      </c>
      <c r="D20">
        <v>8</v>
      </c>
      <c r="E20">
        <v>7.62</v>
      </c>
      <c r="F20" t="s">
        <v>4350</v>
      </c>
      <c r="G20">
        <v>-8.9999999999999993E-3</v>
      </c>
    </row>
    <row r="21" spans="1:7" x14ac:dyDescent="0.3">
      <c r="A21" s="2">
        <v>45043</v>
      </c>
      <c r="B21">
        <v>7.82</v>
      </c>
      <c r="C21">
        <v>7.83</v>
      </c>
      <c r="D21">
        <v>7.91</v>
      </c>
      <c r="E21">
        <v>7.72</v>
      </c>
      <c r="F21" t="s">
        <v>3996</v>
      </c>
      <c r="G21">
        <v>1.03E-2</v>
      </c>
    </row>
    <row r="22" spans="1:7" x14ac:dyDescent="0.3">
      <c r="A22" s="2">
        <v>45042</v>
      </c>
      <c r="B22">
        <v>7.74</v>
      </c>
      <c r="C22">
        <v>7.87</v>
      </c>
      <c r="D22">
        <v>7.91</v>
      </c>
      <c r="E22">
        <v>7.65</v>
      </c>
      <c r="F22" t="s">
        <v>11484</v>
      </c>
      <c r="G22">
        <v>0</v>
      </c>
    </row>
    <row r="23" spans="1:7" x14ac:dyDescent="0.3">
      <c r="A23" s="2">
        <v>45041</v>
      </c>
      <c r="B23">
        <v>7.74</v>
      </c>
      <c r="C23">
        <v>8</v>
      </c>
      <c r="D23">
        <v>8.02</v>
      </c>
      <c r="E23">
        <v>7.73</v>
      </c>
      <c r="F23" t="s">
        <v>4807</v>
      </c>
      <c r="G23">
        <v>-4.4400000000000002E-2</v>
      </c>
    </row>
    <row r="24" spans="1:7" x14ac:dyDescent="0.3">
      <c r="A24" s="2">
        <v>45040</v>
      </c>
      <c r="B24">
        <v>8.1</v>
      </c>
      <c r="C24">
        <v>8.16</v>
      </c>
      <c r="D24">
        <v>8.25</v>
      </c>
      <c r="E24">
        <v>7.94</v>
      </c>
      <c r="F24" t="s">
        <v>11485</v>
      </c>
      <c r="G24">
        <v>-9.7999999999999997E-3</v>
      </c>
    </row>
    <row r="25" spans="1:7" x14ac:dyDescent="0.3">
      <c r="A25" s="2">
        <v>45037</v>
      </c>
      <c r="B25">
        <v>8.18</v>
      </c>
      <c r="C25">
        <v>8.1199999999999992</v>
      </c>
      <c r="D25">
        <v>8.2200000000000006</v>
      </c>
      <c r="E25">
        <v>8.09</v>
      </c>
      <c r="F25" t="s">
        <v>4303</v>
      </c>
      <c r="G25">
        <v>3.7000000000000002E-3</v>
      </c>
    </row>
    <row r="26" spans="1:7" x14ac:dyDescent="0.3">
      <c r="A26" s="2">
        <v>45036</v>
      </c>
      <c r="B26">
        <v>8.15</v>
      </c>
      <c r="C26">
        <v>8.2899999999999991</v>
      </c>
      <c r="D26">
        <v>8.5</v>
      </c>
      <c r="E26">
        <v>8.1300000000000008</v>
      </c>
      <c r="F26" t="s">
        <v>4406</v>
      </c>
      <c r="G26">
        <v>-0.04</v>
      </c>
    </row>
    <row r="27" spans="1:7" x14ac:dyDescent="0.3">
      <c r="A27" s="2">
        <v>45035</v>
      </c>
      <c r="B27">
        <v>8.49</v>
      </c>
      <c r="C27">
        <v>8.58</v>
      </c>
      <c r="D27">
        <v>8.66</v>
      </c>
      <c r="E27">
        <v>8.48</v>
      </c>
      <c r="F27" t="s">
        <v>9165</v>
      </c>
      <c r="G27">
        <v>-2.75E-2</v>
      </c>
    </row>
    <row r="28" spans="1:7" x14ac:dyDescent="0.3">
      <c r="A28" s="2">
        <v>45034</v>
      </c>
      <c r="B28">
        <v>8.73</v>
      </c>
      <c r="C28">
        <v>8.93</v>
      </c>
      <c r="D28">
        <v>9.02</v>
      </c>
      <c r="E28">
        <v>8.7200000000000006</v>
      </c>
      <c r="F28" t="s">
        <v>11467</v>
      </c>
      <c r="G28">
        <v>-8.0000000000000002E-3</v>
      </c>
    </row>
    <row r="29" spans="1:7" x14ac:dyDescent="0.3">
      <c r="A29" s="2">
        <v>45033</v>
      </c>
      <c r="B29">
        <v>8.8000000000000007</v>
      </c>
      <c r="C29">
        <v>8.81</v>
      </c>
      <c r="D29">
        <v>9.0399999999999991</v>
      </c>
      <c r="E29">
        <v>8.7799999999999994</v>
      </c>
      <c r="F29" t="s">
        <v>2130</v>
      </c>
      <c r="G29">
        <v>-1.1000000000000001E-3</v>
      </c>
    </row>
    <row r="30" spans="1:7" x14ac:dyDescent="0.3">
      <c r="A30" s="2">
        <v>45030</v>
      </c>
      <c r="B30">
        <v>8.81</v>
      </c>
      <c r="C30">
        <v>8.5299999999999994</v>
      </c>
      <c r="D30">
        <v>8.91</v>
      </c>
      <c r="E30">
        <v>8.4700000000000006</v>
      </c>
      <c r="F30" t="s">
        <v>1160</v>
      </c>
      <c r="G30">
        <v>2.6800000000000001E-2</v>
      </c>
    </row>
    <row r="31" spans="1:7" x14ac:dyDescent="0.3">
      <c r="A31" s="2">
        <v>45029</v>
      </c>
      <c r="B31">
        <v>8.58</v>
      </c>
      <c r="C31">
        <v>8.5</v>
      </c>
      <c r="D31">
        <v>8.6999999999999993</v>
      </c>
      <c r="E31">
        <v>8.43</v>
      </c>
      <c r="F31" t="s">
        <v>11486</v>
      </c>
      <c r="G31">
        <v>0.03</v>
      </c>
    </row>
    <row r="32" spans="1:7" x14ac:dyDescent="0.3">
      <c r="A32" s="2">
        <v>45028</v>
      </c>
      <c r="B32">
        <v>8.33</v>
      </c>
      <c r="C32">
        <v>8.75</v>
      </c>
      <c r="D32">
        <v>8.77</v>
      </c>
      <c r="E32">
        <v>8.3000000000000007</v>
      </c>
      <c r="F32" t="s">
        <v>1748</v>
      </c>
      <c r="G32">
        <v>-3.2500000000000001E-2</v>
      </c>
    </row>
    <row r="33" spans="1:7" x14ac:dyDescent="0.3">
      <c r="A33" s="2">
        <v>45027</v>
      </c>
      <c r="B33">
        <v>8.61</v>
      </c>
      <c r="C33">
        <v>8.35</v>
      </c>
      <c r="D33">
        <v>8.7899999999999991</v>
      </c>
      <c r="E33">
        <v>8.34</v>
      </c>
      <c r="F33" t="s">
        <v>11487</v>
      </c>
      <c r="G33">
        <v>2.6200000000000001E-2</v>
      </c>
    </row>
    <row r="34" spans="1:7" x14ac:dyDescent="0.3">
      <c r="A34" s="2">
        <v>45026</v>
      </c>
      <c r="B34">
        <v>8.39</v>
      </c>
      <c r="C34">
        <v>8</v>
      </c>
      <c r="D34">
        <v>8.44</v>
      </c>
      <c r="E34">
        <v>7.9</v>
      </c>
      <c r="F34" t="s">
        <v>1914</v>
      </c>
      <c r="G34">
        <v>3.7100000000000001E-2</v>
      </c>
    </row>
    <row r="35" spans="1:7" x14ac:dyDescent="0.3">
      <c r="A35" s="2">
        <v>45022</v>
      </c>
      <c r="B35">
        <v>8.09</v>
      </c>
      <c r="C35">
        <v>7.88</v>
      </c>
      <c r="D35">
        <v>8.14</v>
      </c>
      <c r="E35">
        <v>7.79</v>
      </c>
      <c r="F35" t="s">
        <v>9474</v>
      </c>
      <c r="G35">
        <v>1.38E-2</v>
      </c>
    </row>
    <row r="36" spans="1:7" x14ac:dyDescent="0.3">
      <c r="A36" s="2">
        <v>45021</v>
      </c>
      <c r="B36">
        <v>7.98</v>
      </c>
      <c r="C36">
        <v>8.6300000000000008</v>
      </c>
      <c r="D36">
        <v>8.65</v>
      </c>
      <c r="E36">
        <v>7.84</v>
      </c>
      <c r="F36" t="s">
        <v>10167</v>
      </c>
      <c r="G36">
        <v>-4.4299999999999999E-2</v>
      </c>
    </row>
    <row r="37" spans="1:7" x14ac:dyDescent="0.3">
      <c r="A37" s="2">
        <v>45020</v>
      </c>
      <c r="B37">
        <v>8.35</v>
      </c>
      <c r="C37">
        <v>8.5299999999999994</v>
      </c>
      <c r="D37">
        <v>8.5399999999999991</v>
      </c>
      <c r="E37">
        <v>8.23</v>
      </c>
      <c r="F37" t="s">
        <v>4701</v>
      </c>
      <c r="G37">
        <v>-3.5999999999999999E-3</v>
      </c>
    </row>
    <row r="38" spans="1:7" x14ac:dyDescent="0.3">
      <c r="A38" s="2">
        <v>45019</v>
      </c>
      <c r="B38">
        <v>8.3800000000000008</v>
      </c>
      <c r="C38">
        <v>8.3699999999999992</v>
      </c>
      <c r="D38">
        <v>8.5299999999999994</v>
      </c>
      <c r="E38">
        <v>8.2100000000000009</v>
      </c>
      <c r="F38" t="s">
        <v>1785</v>
      </c>
      <c r="G38">
        <v>-8.3000000000000001E-3</v>
      </c>
    </row>
    <row r="39" spans="1:7" x14ac:dyDescent="0.3">
      <c r="A39" s="2">
        <v>45016</v>
      </c>
      <c r="B39">
        <v>8.4499999999999993</v>
      </c>
      <c r="C39">
        <v>8.1199999999999992</v>
      </c>
      <c r="D39">
        <v>8.48</v>
      </c>
      <c r="E39">
        <v>8.09</v>
      </c>
      <c r="F39" t="s">
        <v>8923</v>
      </c>
      <c r="G39">
        <v>3.6799999999999999E-2</v>
      </c>
    </row>
    <row r="40" spans="1:7" x14ac:dyDescent="0.3">
      <c r="A40" s="2">
        <v>45015</v>
      </c>
      <c r="B40">
        <v>8.15</v>
      </c>
      <c r="C40">
        <v>8.33</v>
      </c>
      <c r="D40">
        <v>8.3800000000000008</v>
      </c>
      <c r="E40">
        <v>8.0500000000000007</v>
      </c>
      <c r="F40" t="s">
        <v>1836</v>
      </c>
      <c r="G40">
        <v>-8.5000000000000006E-3</v>
      </c>
    </row>
    <row r="41" spans="1:7" x14ac:dyDescent="0.3">
      <c r="A41" s="2">
        <v>45014</v>
      </c>
      <c r="B41">
        <v>8.2200000000000006</v>
      </c>
      <c r="C41">
        <v>8.09</v>
      </c>
      <c r="D41">
        <v>8.25</v>
      </c>
      <c r="E41">
        <v>8.0500000000000007</v>
      </c>
      <c r="F41" t="s">
        <v>1517</v>
      </c>
      <c r="G41">
        <v>2.75E-2</v>
      </c>
    </row>
    <row r="42" spans="1:7" x14ac:dyDescent="0.3">
      <c r="A42" s="2">
        <v>45013</v>
      </c>
      <c r="B42">
        <v>8</v>
      </c>
      <c r="C42">
        <v>8.06</v>
      </c>
      <c r="D42">
        <v>8.1199999999999992</v>
      </c>
      <c r="E42">
        <v>7.97</v>
      </c>
      <c r="F42" t="s">
        <v>3507</v>
      </c>
      <c r="G42">
        <v>-5.0000000000000001E-3</v>
      </c>
    </row>
    <row r="43" spans="1:7" x14ac:dyDescent="0.3">
      <c r="A43" s="2">
        <v>45012</v>
      </c>
      <c r="B43">
        <v>8.0399999999999991</v>
      </c>
      <c r="C43">
        <v>8.15</v>
      </c>
      <c r="D43">
        <v>8.32</v>
      </c>
      <c r="E43">
        <v>7.94</v>
      </c>
      <c r="F43" t="s">
        <v>1831</v>
      </c>
      <c r="G43">
        <v>-1.95E-2</v>
      </c>
    </row>
    <row r="44" spans="1:7" x14ac:dyDescent="0.3">
      <c r="A44" s="2">
        <v>45009</v>
      </c>
      <c r="B44">
        <v>8.1999999999999993</v>
      </c>
      <c r="C44">
        <v>8.2899999999999991</v>
      </c>
      <c r="D44">
        <v>8.35</v>
      </c>
      <c r="E44">
        <v>8.06</v>
      </c>
      <c r="F44" t="s">
        <v>4271</v>
      </c>
      <c r="G44">
        <v>-1.5599999999999999E-2</v>
      </c>
    </row>
    <row r="45" spans="1:7" x14ac:dyDescent="0.3">
      <c r="A45" s="2">
        <v>45008</v>
      </c>
      <c r="B45">
        <v>8.33</v>
      </c>
      <c r="C45">
        <v>8.32</v>
      </c>
      <c r="D45">
        <v>8.56</v>
      </c>
      <c r="E45">
        <v>8.16</v>
      </c>
      <c r="F45" t="s">
        <v>8697</v>
      </c>
      <c r="G45">
        <v>1.46E-2</v>
      </c>
    </row>
    <row r="46" spans="1:7" x14ac:dyDescent="0.3">
      <c r="A46" s="2">
        <v>45007</v>
      </c>
      <c r="B46">
        <v>8.2100000000000009</v>
      </c>
      <c r="C46">
        <v>8.44</v>
      </c>
      <c r="D46">
        <v>8.6199999999999992</v>
      </c>
      <c r="E46">
        <v>8.1999999999999993</v>
      </c>
      <c r="F46" t="s">
        <v>11488</v>
      </c>
      <c r="G46">
        <v>-2.8400000000000002E-2</v>
      </c>
    </row>
    <row r="47" spans="1:7" x14ac:dyDescent="0.3">
      <c r="A47" s="2">
        <v>45006</v>
      </c>
      <c r="B47">
        <v>8.4499999999999993</v>
      </c>
      <c r="C47">
        <v>8.1999999999999993</v>
      </c>
      <c r="D47">
        <v>8.51</v>
      </c>
      <c r="E47">
        <v>8.17</v>
      </c>
      <c r="F47" t="s">
        <v>11382</v>
      </c>
      <c r="G47">
        <v>4.58E-2</v>
      </c>
    </row>
    <row r="48" spans="1:7" x14ac:dyDescent="0.3">
      <c r="A48" s="2">
        <v>45005</v>
      </c>
      <c r="B48">
        <v>8.08</v>
      </c>
      <c r="C48">
        <v>7.76</v>
      </c>
      <c r="D48">
        <v>8.1</v>
      </c>
      <c r="E48">
        <v>7.72</v>
      </c>
      <c r="F48" t="s">
        <v>4777</v>
      </c>
      <c r="G48">
        <v>2.5399999999999999E-2</v>
      </c>
    </row>
    <row r="49" spans="1:7" x14ac:dyDescent="0.3">
      <c r="A49" s="2">
        <v>45002</v>
      </c>
      <c r="B49">
        <v>7.88</v>
      </c>
      <c r="C49">
        <v>7.93</v>
      </c>
      <c r="D49">
        <v>8.0299999999999994</v>
      </c>
      <c r="E49">
        <v>7.84</v>
      </c>
      <c r="F49" t="s">
        <v>11264</v>
      </c>
      <c r="G49">
        <v>-1.2500000000000001E-2</v>
      </c>
    </row>
    <row r="50" spans="1:7" x14ac:dyDescent="0.3">
      <c r="A50" s="2">
        <v>45001</v>
      </c>
      <c r="B50">
        <v>7.98</v>
      </c>
      <c r="C50">
        <v>8.01</v>
      </c>
      <c r="D50">
        <v>8.08</v>
      </c>
      <c r="E50">
        <v>7.86</v>
      </c>
      <c r="F50" t="s">
        <v>4189</v>
      </c>
      <c r="G50">
        <v>1.01E-2</v>
      </c>
    </row>
    <row r="51" spans="1:7" x14ac:dyDescent="0.3">
      <c r="A51" s="2">
        <v>45000</v>
      </c>
      <c r="B51">
        <v>7.9</v>
      </c>
      <c r="C51">
        <v>7.81</v>
      </c>
      <c r="D51">
        <v>7.99</v>
      </c>
      <c r="E51">
        <v>7.7</v>
      </c>
      <c r="F51" t="s">
        <v>9424</v>
      </c>
      <c r="G51">
        <v>1.2999999999999999E-3</v>
      </c>
    </row>
    <row r="52" spans="1:7" x14ac:dyDescent="0.3">
      <c r="A52" s="2">
        <v>44999</v>
      </c>
      <c r="B52">
        <v>7.89</v>
      </c>
      <c r="C52">
        <v>8.0500000000000007</v>
      </c>
      <c r="D52">
        <v>8.14</v>
      </c>
      <c r="E52">
        <v>7.78</v>
      </c>
      <c r="F52" t="s">
        <v>9628</v>
      </c>
      <c r="G52">
        <v>2.5000000000000001E-3</v>
      </c>
    </row>
    <row r="53" spans="1:7" x14ac:dyDescent="0.3">
      <c r="A53" s="2">
        <v>44998</v>
      </c>
      <c r="B53">
        <v>7.87</v>
      </c>
      <c r="C53">
        <v>7.29</v>
      </c>
      <c r="D53">
        <v>8.15</v>
      </c>
      <c r="E53">
        <v>7.19</v>
      </c>
      <c r="F53" t="s">
        <v>11489</v>
      </c>
      <c r="G53">
        <v>7.0699999999999999E-2</v>
      </c>
    </row>
    <row r="54" spans="1:7" x14ac:dyDescent="0.3">
      <c r="A54" s="2">
        <v>44995</v>
      </c>
      <c r="B54">
        <v>7.35</v>
      </c>
      <c r="C54">
        <v>7.59</v>
      </c>
      <c r="D54">
        <v>7.68</v>
      </c>
      <c r="E54">
        <v>7.28</v>
      </c>
      <c r="F54" t="s">
        <v>11490</v>
      </c>
      <c r="G54">
        <v>-4.4200000000000003E-2</v>
      </c>
    </row>
    <row r="55" spans="1:7" x14ac:dyDescent="0.3">
      <c r="A55" s="2">
        <v>44994</v>
      </c>
      <c r="B55">
        <v>7.69</v>
      </c>
      <c r="C55">
        <v>8.07</v>
      </c>
      <c r="D55">
        <v>8.26</v>
      </c>
      <c r="E55">
        <v>7.68</v>
      </c>
      <c r="F55" t="s">
        <v>9104</v>
      </c>
      <c r="G55">
        <v>-5.4100000000000002E-2</v>
      </c>
    </row>
    <row r="56" spans="1:7" x14ac:dyDescent="0.3">
      <c r="A56" s="2">
        <v>44993</v>
      </c>
      <c r="B56">
        <v>8.1300000000000008</v>
      </c>
      <c r="C56">
        <v>8.36</v>
      </c>
      <c r="D56">
        <v>8.58</v>
      </c>
      <c r="E56">
        <v>8.06</v>
      </c>
      <c r="F56" t="s">
        <v>11491</v>
      </c>
      <c r="G56">
        <v>-1.8100000000000002E-2</v>
      </c>
    </row>
    <row r="57" spans="1:7" x14ac:dyDescent="0.3">
      <c r="A57" s="2">
        <v>44992</v>
      </c>
      <c r="B57">
        <v>8.2799999999999994</v>
      </c>
      <c r="C57">
        <v>8.27</v>
      </c>
      <c r="D57">
        <v>8.43</v>
      </c>
      <c r="E57">
        <v>8.19</v>
      </c>
      <c r="F57" t="s">
        <v>11492</v>
      </c>
      <c r="G57">
        <v>0</v>
      </c>
    </row>
    <row r="58" spans="1:7" x14ac:dyDescent="0.3">
      <c r="A58" s="2">
        <v>44991</v>
      </c>
      <c r="B58">
        <v>8.2799999999999994</v>
      </c>
      <c r="C58">
        <v>8.34</v>
      </c>
      <c r="D58">
        <v>8.4499999999999993</v>
      </c>
      <c r="E58">
        <v>8.1999999999999993</v>
      </c>
      <c r="F58" t="s">
        <v>9340</v>
      </c>
      <c r="G58">
        <v>-6.0000000000000001E-3</v>
      </c>
    </row>
    <row r="59" spans="1:7" x14ac:dyDescent="0.3">
      <c r="A59" s="2">
        <v>44988</v>
      </c>
      <c r="B59">
        <v>8.33</v>
      </c>
      <c r="C59">
        <v>8</v>
      </c>
      <c r="D59">
        <v>8.5</v>
      </c>
      <c r="E59">
        <v>8</v>
      </c>
      <c r="F59" t="s">
        <v>11493</v>
      </c>
      <c r="G59">
        <v>4.5199999999999997E-2</v>
      </c>
    </row>
    <row r="60" spans="1:7" x14ac:dyDescent="0.3">
      <c r="A60" s="2">
        <v>44987</v>
      </c>
      <c r="B60">
        <v>7.97</v>
      </c>
      <c r="C60">
        <v>7.59</v>
      </c>
      <c r="D60">
        <v>8.0299999999999994</v>
      </c>
      <c r="E60">
        <v>7.56</v>
      </c>
      <c r="F60" t="s">
        <v>11494</v>
      </c>
      <c r="G60">
        <v>3.6400000000000002E-2</v>
      </c>
    </row>
    <row r="61" spans="1:7" x14ac:dyDescent="0.3">
      <c r="A61" s="2">
        <v>44986</v>
      </c>
      <c r="B61">
        <v>7.69</v>
      </c>
      <c r="C61">
        <v>7.83</v>
      </c>
      <c r="D61">
        <v>7.91</v>
      </c>
      <c r="E61">
        <v>7.69</v>
      </c>
      <c r="F61" t="s">
        <v>11427</v>
      </c>
      <c r="G61">
        <v>-1.9099999999999999E-2</v>
      </c>
    </row>
    <row r="62" spans="1:7" x14ac:dyDescent="0.3">
      <c r="A62" s="2">
        <v>44985</v>
      </c>
      <c r="B62">
        <v>7.84</v>
      </c>
      <c r="C62">
        <v>7.96</v>
      </c>
      <c r="D62">
        <v>8.1</v>
      </c>
      <c r="E62">
        <v>7.8</v>
      </c>
      <c r="F62" t="s">
        <v>1133</v>
      </c>
      <c r="G62">
        <v>-2.3699999999999999E-2</v>
      </c>
    </row>
    <row r="63" spans="1:7" x14ac:dyDescent="0.3">
      <c r="A63" s="2">
        <v>44984</v>
      </c>
      <c r="B63">
        <v>8.0299999999999994</v>
      </c>
      <c r="C63">
        <v>8.1199999999999992</v>
      </c>
      <c r="D63">
        <v>8.23</v>
      </c>
      <c r="E63">
        <v>7.96</v>
      </c>
      <c r="F63" t="s">
        <v>9241</v>
      </c>
      <c r="G63">
        <v>-7.4000000000000003E-3</v>
      </c>
    </row>
    <row r="64" spans="1:7" x14ac:dyDescent="0.3">
      <c r="A64" s="2">
        <v>44981</v>
      </c>
      <c r="B64">
        <v>8.09</v>
      </c>
      <c r="C64">
        <v>7.94</v>
      </c>
      <c r="D64">
        <v>8.1999999999999993</v>
      </c>
      <c r="E64">
        <v>7.87</v>
      </c>
      <c r="F64" t="s">
        <v>11495</v>
      </c>
      <c r="G64">
        <v>-9.7999999999999997E-3</v>
      </c>
    </row>
    <row r="65" spans="1:7" x14ac:dyDescent="0.3">
      <c r="A65" s="2">
        <v>44980</v>
      </c>
      <c r="B65">
        <v>8.17</v>
      </c>
      <c r="C65">
        <v>8.42</v>
      </c>
      <c r="D65">
        <v>8.48</v>
      </c>
      <c r="E65">
        <v>7.91</v>
      </c>
      <c r="F65" t="s">
        <v>11496</v>
      </c>
      <c r="G65">
        <v>-2.2700000000000001E-2</v>
      </c>
    </row>
    <row r="66" spans="1:7" x14ac:dyDescent="0.3">
      <c r="A66" s="2">
        <v>44979</v>
      </c>
      <c r="B66">
        <v>8.36</v>
      </c>
      <c r="C66">
        <v>8.48</v>
      </c>
      <c r="D66">
        <v>8.6300000000000008</v>
      </c>
      <c r="E66">
        <v>8.16</v>
      </c>
      <c r="F66" t="s">
        <v>1661</v>
      </c>
      <c r="G66">
        <v>-1.2999999999999999E-2</v>
      </c>
    </row>
    <row r="67" spans="1:7" x14ac:dyDescent="0.3">
      <c r="A67" s="2">
        <v>44978</v>
      </c>
      <c r="B67">
        <v>8.4700000000000006</v>
      </c>
      <c r="C67">
        <v>9.01</v>
      </c>
      <c r="D67">
        <v>9.1</v>
      </c>
      <c r="E67">
        <v>8.4</v>
      </c>
      <c r="F67" t="s">
        <v>11497</v>
      </c>
      <c r="G67">
        <v>-7.9299999999999995E-2</v>
      </c>
    </row>
    <row r="68" spans="1:7" x14ac:dyDescent="0.3">
      <c r="A68" s="2">
        <v>44974</v>
      </c>
      <c r="B68">
        <v>9.1999999999999993</v>
      </c>
      <c r="C68">
        <v>9.57</v>
      </c>
      <c r="D68">
        <v>9.7100000000000009</v>
      </c>
      <c r="E68">
        <v>9.09</v>
      </c>
      <c r="F68" t="s">
        <v>9468</v>
      </c>
      <c r="G68">
        <v>-5.2499999999999998E-2</v>
      </c>
    </row>
    <row r="69" spans="1:7" x14ac:dyDescent="0.3">
      <c r="A69" s="2">
        <v>44973</v>
      </c>
      <c r="B69">
        <v>9.7100000000000009</v>
      </c>
      <c r="C69">
        <v>9.65</v>
      </c>
      <c r="D69">
        <v>10.31</v>
      </c>
      <c r="E69">
        <v>9.6</v>
      </c>
      <c r="F69" t="s">
        <v>11498</v>
      </c>
      <c r="G69">
        <v>-3.9600000000000003E-2</v>
      </c>
    </row>
    <row r="70" spans="1:7" x14ac:dyDescent="0.3">
      <c r="A70" s="2">
        <v>44972</v>
      </c>
      <c r="B70">
        <v>10.11</v>
      </c>
      <c r="C70">
        <v>9.16</v>
      </c>
      <c r="D70">
        <v>10.23</v>
      </c>
      <c r="E70">
        <v>9.11</v>
      </c>
      <c r="F70" t="s">
        <v>11499</v>
      </c>
      <c r="G70">
        <v>9.6500000000000002E-2</v>
      </c>
    </row>
    <row r="71" spans="1:7" x14ac:dyDescent="0.3">
      <c r="A71" s="2">
        <v>44971</v>
      </c>
      <c r="B71">
        <v>9.2200000000000006</v>
      </c>
      <c r="C71">
        <v>8.59</v>
      </c>
      <c r="D71">
        <v>9.3000000000000007</v>
      </c>
      <c r="E71">
        <v>8.23</v>
      </c>
      <c r="F71" t="s">
        <v>11500</v>
      </c>
      <c r="G71">
        <v>0.21160000000000001</v>
      </c>
    </row>
    <row r="72" spans="1:7" x14ac:dyDescent="0.3">
      <c r="A72" s="2">
        <v>44970</v>
      </c>
      <c r="B72">
        <v>7.61</v>
      </c>
      <c r="C72">
        <v>7.58</v>
      </c>
      <c r="D72">
        <v>7.78</v>
      </c>
      <c r="E72">
        <v>7.45</v>
      </c>
      <c r="F72" t="s">
        <v>11501</v>
      </c>
      <c r="G72">
        <v>1.3299999999999999E-2</v>
      </c>
    </row>
    <row r="73" spans="1:7" x14ac:dyDescent="0.3">
      <c r="A73" s="2">
        <v>44967</v>
      </c>
      <c r="B73">
        <v>7.51</v>
      </c>
      <c r="C73">
        <v>7.79</v>
      </c>
      <c r="D73">
        <v>7.86</v>
      </c>
      <c r="E73">
        <v>7.46</v>
      </c>
      <c r="F73" t="s">
        <v>10043</v>
      </c>
      <c r="G73">
        <v>-5.5300000000000002E-2</v>
      </c>
    </row>
    <row r="74" spans="1:7" x14ac:dyDescent="0.3">
      <c r="A74" s="2">
        <v>44966</v>
      </c>
      <c r="B74">
        <v>7.95</v>
      </c>
      <c r="C74">
        <v>8.34</v>
      </c>
      <c r="D74">
        <v>8.43</v>
      </c>
      <c r="E74">
        <v>7.94</v>
      </c>
      <c r="F74" t="s">
        <v>9329</v>
      </c>
      <c r="G74">
        <v>-3.2800000000000003E-2</v>
      </c>
    </row>
    <row r="75" spans="1:7" x14ac:dyDescent="0.3">
      <c r="A75" s="2">
        <v>44965</v>
      </c>
      <c r="B75">
        <v>8.2200000000000006</v>
      </c>
      <c r="C75">
        <v>8.25</v>
      </c>
      <c r="D75">
        <v>8.57</v>
      </c>
      <c r="E75">
        <v>8.17</v>
      </c>
      <c r="F75" t="s">
        <v>1199</v>
      </c>
      <c r="G75">
        <v>-1.32E-2</v>
      </c>
    </row>
    <row r="76" spans="1:7" x14ac:dyDescent="0.3">
      <c r="A76" s="2">
        <v>44964</v>
      </c>
      <c r="B76">
        <v>8.33</v>
      </c>
      <c r="C76">
        <v>8.33</v>
      </c>
      <c r="D76">
        <v>8.41</v>
      </c>
      <c r="E76">
        <v>8.06</v>
      </c>
      <c r="F76" t="s">
        <v>1502</v>
      </c>
      <c r="G76">
        <v>2.3999999999999998E-3</v>
      </c>
    </row>
    <row r="77" spans="1:7" x14ac:dyDescent="0.3">
      <c r="A77" s="2">
        <v>44963</v>
      </c>
      <c r="B77">
        <v>8.31</v>
      </c>
      <c r="C77">
        <v>8.31</v>
      </c>
      <c r="D77">
        <v>8.5299999999999994</v>
      </c>
      <c r="E77">
        <v>8.24</v>
      </c>
      <c r="F77" t="s">
        <v>11502</v>
      </c>
      <c r="G77">
        <v>-1.1900000000000001E-2</v>
      </c>
    </row>
    <row r="78" spans="1:7" x14ac:dyDescent="0.3">
      <c r="A78" s="2">
        <v>44960</v>
      </c>
      <c r="B78">
        <v>8.41</v>
      </c>
      <c r="C78">
        <v>8.52</v>
      </c>
      <c r="D78">
        <v>8.9</v>
      </c>
      <c r="E78">
        <v>8.3800000000000008</v>
      </c>
      <c r="F78" t="s">
        <v>11503</v>
      </c>
      <c r="G78">
        <v>-6.4500000000000002E-2</v>
      </c>
    </row>
    <row r="79" spans="1:7" x14ac:dyDescent="0.3">
      <c r="A79" s="2">
        <v>44959</v>
      </c>
      <c r="B79">
        <v>8.99</v>
      </c>
      <c r="C79">
        <v>8.51</v>
      </c>
      <c r="D79">
        <v>9.2100000000000009</v>
      </c>
      <c r="E79">
        <v>8.4700000000000006</v>
      </c>
      <c r="F79" t="s">
        <v>9750</v>
      </c>
      <c r="G79">
        <v>9.6299999999999997E-2</v>
      </c>
    </row>
    <row r="80" spans="1:7" x14ac:dyDescent="0.3">
      <c r="A80" s="2">
        <v>44958</v>
      </c>
      <c r="B80">
        <v>8.1999999999999993</v>
      </c>
      <c r="C80">
        <v>7.73</v>
      </c>
      <c r="D80">
        <v>8.2200000000000006</v>
      </c>
      <c r="E80">
        <v>7.68</v>
      </c>
      <c r="F80" t="s">
        <v>9536</v>
      </c>
      <c r="G80">
        <v>5.3999999999999999E-2</v>
      </c>
    </row>
    <row r="81" spans="1:7" x14ac:dyDescent="0.3">
      <c r="A81" s="2">
        <v>44957</v>
      </c>
      <c r="B81">
        <v>7.78</v>
      </c>
      <c r="C81">
        <v>7.41</v>
      </c>
      <c r="D81">
        <v>7.82</v>
      </c>
      <c r="E81">
        <v>7.38</v>
      </c>
      <c r="F81" t="s">
        <v>954</v>
      </c>
      <c r="G81">
        <v>5.5599999999999997E-2</v>
      </c>
    </row>
    <row r="82" spans="1:7" x14ac:dyDescent="0.3">
      <c r="A82" s="2">
        <v>44956</v>
      </c>
      <c r="B82">
        <v>7.37</v>
      </c>
      <c r="C82">
        <v>7.5</v>
      </c>
      <c r="D82">
        <v>7.61</v>
      </c>
      <c r="E82">
        <v>7.36</v>
      </c>
      <c r="F82" t="s">
        <v>1078</v>
      </c>
      <c r="G82">
        <v>-2.3800000000000002E-2</v>
      </c>
    </row>
    <row r="83" spans="1:7" x14ac:dyDescent="0.3">
      <c r="A83" s="2">
        <v>44953</v>
      </c>
      <c r="B83">
        <v>7.55</v>
      </c>
      <c r="C83">
        <v>7.19</v>
      </c>
      <c r="D83">
        <v>7.73</v>
      </c>
      <c r="E83">
        <v>7.14</v>
      </c>
      <c r="F83" t="s">
        <v>11504</v>
      </c>
      <c r="G83">
        <v>4.2799999999999998E-2</v>
      </c>
    </row>
    <row r="84" spans="1:7" x14ac:dyDescent="0.3">
      <c r="A84" s="2">
        <v>44952</v>
      </c>
      <c r="B84">
        <v>7.24</v>
      </c>
      <c r="C84">
        <v>7.37</v>
      </c>
      <c r="D84">
        <v>7.45</v>
      </c>
      <c r="E84">
        <v>7.04</v>
      </c>
      <c r="F84" t="s">
        <v>11321</v>
      </c>
      <c r="G84">
        <v>2.8E-3</v>
      </c>
    </row>
    <row r="85" spans="1:7" x14ac:dyDescent="0.3">
      <c r="A85" s="2">
        <v>44951</v>
      </c>
      <c r="B85">
        <v>7.22</v>
      </c>
      <c r="C85">
        <v>6.92</v>
      </c>
      <c r="D85">
        <v>7.27</v>
      </c>
      <c r="E85">
        <v>6.69</v>
      </c>
      <c r="F85" t="s">
        <v>11505</v>
      </c>
      <c r="G85">
        <v>2.8500000000000001E-2</v>
      </c>
    </row>
    <row r="86" spans="1:7" x14ac:dyDescent="0.3">
      <c r="A86" s="2">
        <v>44950</v>
      </c>
      <c r="B86">
        <v>7.02</v>
      </c>
      <c r="C86">
        <v>5.84</v>
      </c>
      <c r="D86">
        <v>8.76</v>
      </c>
      <c r="E86">
        <v>5.84</v>
      </c>
      <c r="F86" t="s">
        <v>4631</v>
      </c>
      <c r="G86">
        <v>-4.8800000000000003E-2</v>
      </c>
    </row>
    <row r="87" spans="1:7" x14ac:dyDescent="0.3">
      <c r="A87" s="2">
        <v>44949</v>
      </c>
      <c r="B87">
        <v>7.38</v>
      </c>
      <c r="C87">
        <v>7.03</v>
      </c>
      <c r="D87">
        <v>7.41</v>
      </c>
      <c r="E87">
        <v>6.99</v>
      </c>
      <c r="F87" t="s">
        <v>9070</v>
      </c>
      <c r="G87">
        <v>5.1299999999999998E-2</v>
      </c>
    </row>
    <row r="88" spans="1:7" x14ac:dyDescent="0.3">
      <c r="A88" s="2">
        <v>44946</v>
      </c>
      <c r="B88">
        <v>7.02</v>
      </c>
      <c r="C88">
        <v>6.76</v>
      </c>
      <c r="D88">
        <v>7.06</v>
      </c>
      <c r="E88">
        <v>6.72</v>
      </c>
      <c r="F88" t="s">
        <v>9649</v>
      </c>
      <c r="G88">
        <v>4.3099999999999999E-2</v>
      </c>
    </row>
    <row r="89" spans="1:7" x14ac:dyDescent="0.3">
      <c r="A89" s="2">
        <v>44945</v>
      </c>
      <c r="B89">
        <v>6.73</v>
      </c>
      <c r="C89">
        <v>6.8</v>
      </c>
      <c r="D89">
        <v>6.89</v>
      </c>
      <c r="E89">
        <v>6.67</v>
      </c>
      <c r="F89" t="s">
        <v>1790</v>
      </c>
      <c r="G89">
        <v>-2.46E-2</v>
      </c>
    </row>
    <row r="90" spans="1:7" x14ac:dyDescent="0.3">
      <c r="A90" s="2">
        <v>44944</v>
      </c>
      <c r="B90">
        <v>6.9</v>
      </c>
      <c r="C90">
        <v>7.16</v>
      </c>
      <c r="D90">
        <v>7.3</v>
      </c>
      <c r="E90">
        <v>6.88</v>
      </c>
      <c r="F90" t="s">
        <v>11506</v>
      </c>
      <c r="G90">
        <v>-2.4E-2</v>
      </c>
    </row>
    <row r="91" spans="1:7" x14ac:dyDescent="0.3">
      <c r="A91" s="2">
        <v>44943</v>
      </c>
      <c r="B91">
        <v>7.07</v>
      </c>
      <c r="C91">
        <v>6.99</v>
      </c>
      <c r="D91">
        <v>7.15</v>
      </c>
      <c r="E91">
        <v>6.73</v>
      </c>
      <c r="F91" t="s">
        <v>11507</v>
      </c>
      <c r="G91">
        <v>1.5800000000000002E-2</v>
      </c>
    </row>
    <row r="92" spans="1:7" x14ac:dyDescent="0.3">
      <c r="A92" s="2">
        <v>44939</v>
      </c>
      <c r="B92">
        <v>6.96</v>
      </c>
      <c r="C92">
        <v>6.84</v>
      </c>
      <c r="D92">
        <v>7.01</v>
      </c>
      <c r="E92">
        <v>6.81</v>
      </c>
      <c r="F92" t="s">
        <v>4773</v>
      </c>
      <c r="G92">
        <v>-7.1000000000000004E-3</v>
      </c>
    </row>
    <row r="93" spans="1:7" x14ac:dyDescent="0.3">
      <c r="A93" s="2">
        <v>44938</v>
      </c>
      <c r="B93">
        <v>7.01</v>
      </c>
      <c r="C93">
        <v>7.01</v>
      </c>
      <c r="D93">
        <v>7.05</v>
      </c>
      <c r="E93">
        <v>6.78</v>
      </c>
      <c r="F93" t="s">
        <v>1512</v>
      </c>
      <c r="G93">
        <v>4.3E-3</v>
      </c>
    </row>
    <row r="94" spans="1:7" x14ac:dyDescent="0.3">
      <c r="A94" s="2">
        <v>44937</v>
      </c>
      <c r="B94">
        <v>6.98</v>
      </c>
      <c r="C94">
        <v>6.84</v>
      </c>
      <c r="D94">
        <v>6.99</v>
      </c>
      <c r="E94">
        <v>6.76</v>
      </c>
      <c r="F94" t="s">
        <v>11508</v>
      </c>
      <c r="G94">
        <v>4.1799999999999997E-2</v>
      </c>
    </row>
    <row r="95" spans="1:7" x14ac:dyDescent="0.3">
      <c r="A95" s="2">
        <v>44936</v>
      </c>
      <c r="B95">
        <v>6.7</v>
      </c>
      <c r="C95">
        <v>6.5</v>
      </c>
      <c r="D95">
        <v>6.72</v>
      </c>
      <c r="E95">
        <v>6.49</v>
      </c>
      <c r="F95" t="s">
        <v>2144</v>
      </c>
      <c r="G95">
        <v>3.0800000000000001E-2</v>
      </c>
    </row>
    <row r="96" spans="1:7" x14ac:dyDescent="0.3">
      <c r="A96" s="2">
        <v>44935</v>
      </c>
      <c r="B96">
        <v>6.5</v>
      </c>
      <c r="C96">
        <v>6.49</v>
      </c>
      <c r="D96">
        <v>6.67</v>
      </c>
      <c r="E96">
        <v>6.4</v>
      </c>
      <c r="F96" t="s">
        <v>11509</v>
      </c>
      <c r="G96">
        <v>1.5599999999999999E-2</v>
      </c>
    </row>
    <row r="97" spans="1:7" x14ac:dyDescent="0.3">
      <c r="A97" s="2">
        <v>44932</v>
      </c>
      <c r="B97">
        <v>6.4</v>
      </c>
      <c r="C97">
        <v>6.4</v>
      </c>
      <c r="D97">
        <v>6.45</v>
      </c>
      <c r="E97">
        <v>6.09</v>
      </c>
      <c r="F97" t="s">
        <v>11312</v>
      </c>
      <c r="G97">
        <v>1.2699999999999999E-2</v>
      </c>
    </row>
    <row r="98" spans="1:7" x14ac:dyDescent="0.3">
      <c r="A98" s="2">
        <v>44931</v>
      </c>
      <c r="B98">
        <v>6.32</v>
      </c>
      <c r="C98">
        <v>6.45</v>
      </c>
      <c r="D98">
        <v>6.49</v>
      </c>
      <c r="E98">
        <v>6.25</v>
      </c>
      <c r="F98" t="s">
        <v>11510</v>
      </c>
      <c r="G98">
        <v>-3.95E-2</v>
      </c>
    </row>
    <row r="99" spans="1:7" x14ac:dyDescent="0.3">
      <c r="A99" s="2">
        <v>44930</v>
      </c>
      <c r="B99">
        <v>6.58</v>
      </c>
      <c r="C99">
        <v>6.48</v>
      </c>
      <c r="D99">
        <v>6.68</v>
      </c>
      <c r="E99">
        <v>6.37</v>
      </c>
      <c r="F99" t="s">
        <v>1262</v>
      </c>
      <c r="G99">
        <v>2.9700000000000001E-2</v>
      </c>
    </row>
    <row r="100" spans="1:7" x14ac:dyDescent="0.3">
      <c r="A100" s="2">
        <v>44929</v>
      </c>
      <c r="B100">
        <v>6.39</v>
      </c>
      <c r="C100">
        <v>6.58</v>
      </c>
      <c r="D100">
        <v>6.64</v>
      </c>
      <c r="E100">
        <v>6.28</v>
      </c>
      <c r="F100" t="s">
        <v>11313</v>
      </c>
      <c r="G100">
        <v>-4.7000000000000002E-3</v>
      </c>
    </row>
    <row r="101" spans="1:7" x14ac:dyDescent="0.3">
      <c r="A101" s="2">
        <v>44925</v>
      </c>
      <c r="B101">
        <v>6.42</v>
      </c>
      <c r="C101">
        <v>6.19</v>
      </c>
      <c r="D101">
        <v>6.42</v>
      </c>
      <c r="E101">
        <v>6.19</v>
      </c>
      <c r="F101" t="s">
        <v>1075</v>
      </c>
      <c r="G101">
        <v>3.0999999999999999E-3</v>
      </c>
    </row>
    <row r="102" spans="1:7" x14ac:dyDescent="0.3">
      <c r="A102" s="2">
        <v>44924</v>
      </c>
      <c r="B102">
        <v>6.4</v>
      </c>
      <c r="C102">
        <v>6.1</v>
      </c>
      <c r="D102">
        <v>6.53</v>
      </c>
      <c r="E102">
        <v>6.1</v>
      </c>
      <c r="F102" t="s">
        <v>11417</v>
      </c>
      <c r="G102">
        <v>5.4399999999999997E-2</v>
      </c>
    </row>
    <row r="103" spans="1:7" x14ac:dyDescent="0.3">
      <c r="A103" s="2">
        <v>44923</v>
      </c>
      <c r="B103">
        <v>6.07</v>
      </c>
      <c r="C103">
        <v>5.98</v>
      </c>
      <c r="D103">
        <v>6.17</v>
      </c>
      <c r="E103">
        <v>5.95</v>
      </c>
      <c r="F103" t="s">
        <v>9060</v>
      </c>
      <c r="G103">
        <v>1.17E-2</v>
      </c>
    </row>
    <row r="104" spans="1:7" x14ac:dyDescent="0.3">
      <c r="A104" s="2">
        <v>44922</v>
      </c>
      <c r="B104">
        <v>6</v>
      </c>
      <c r="C104">
        <v>6.15</v>
      </c>
      <c r="D104">
        <v>6.22</v>
      </c>
      <c r="E104">
        <v>5.92</v>
      </c>
      <c r="F104" t="s">
        <v>989</v>
      </c>
      <c r="G104">
        <v>-4.6100000000000002E-2</v>
      </c>
    </row>
    <row r="105" spans="1:7" x14ac:dyDescent="0.3">
      <c r="A105" s="2">
        <v>44918</v>
      </c>
      <c r="B105">
        <v>6.29</v>
      </c>
      <c r="C105">
        <v>6.27</v>
      </c>
      <c r="D105">
        <v>6.3</v>
      </c>
      <c r="E105">
        <v>6.07</v>
      </c>
      <c r="F105" t="s">
        <v>4469</v>
      </c>
      <c r="G105">
        <v>-4.7000000000000002E-3</v>
      </c>
    </row>
    <row r="106" spans="1:7" x14ac:dyDescent="0.3">
      <c r="A106" s="2">
        <v>44917</v>
      </c>
      <c r="B106">
        <v>6.32</v>
      </c>
      <c r="C106">
        <v>6.37</v>
      </c>
      <c r="D106">
        <v>6.38</v>
      </c>
      <c r="E106">
        <v>6.18</v>
      </c>
      <c r="F106" t="s">
        <v>4149</v>
      </c>
      <c r="G106">
        <v>-2.7699999999999999E-2</v>
      </c>
    </row>
    <row r="107" spans="1:7" x14ac:dyDescent="0.3">
      <c r="A107" s="2">
        <v>44916</v>
      </c>
      <c r="B107">
        <v>6.5</v>
      </c>
      <c r="C107">
        <v>6.24</v>
      </c>
      <c r="D107">
        <v>6.52</v>
      </c>
      <c r="E107">
        <v>6.04</v>
      </c>
      <c r="F107" t="s">
        <v>2148</v>
      </c>
      <c r="G107">
        <v>3.0099999999999998E-2</v>
      </c>
    </row>
    <row r="108" spans="1:7" x14ac:dyDescent="0.3">
      <c r="A108" s="2">
        <v>44915</v>
      </c>
      <c r="B108">
        <v>6.31</v>
      </c>
      <c r="C108">
        <v>6.29</v>
      </c>
      <c r="D108">
        <v>6.54</v>
      </c>
      <c r="E108">
        <v>6.2</v>
      </c>
      <c r="F108" t="s">
        <v>11511</v>
      </c>
      <c r="G108">
        <v>-6.3E-3</v>
      </c>
    </row>
    <row r="109" spans="1:7" x14ac:dyDescent="0.3">
      <c r="A109" s="2">
        <v>44914</v>
      </c>
      <c r="B109">
        <v>6.35</v>
      </c>
      <c r="C109">
        <v>6.8</v>
      </c>
      <c r="D109">
        <v>6.83</v>
      </c>
      <c r="E109">
        <v>6.32</v>
      </c>
      <c r="F109" t="s">
        <v>11512</v>
      </c>
      <c r="G109">
        <v>-7.9699999999999993E-2</v>
      </c>
    </row>
    <row r="110" spans="1:7" x14ac:dyDescent="0.3">
      <c r="A110" s="2">
        <v>44911</v>
      </c>
      <c r="B110">
        <v>6.9</v>
      </c>
      <c r="C110">
        <v>7.02</v>
      </c>
      <c r="D110">
        <v>7.08</v>
      </c>
      <c r="E110">
        <v>6.76</v>
      </c>
      <c r="F110" t="s">
        <v>1737</v>
      </c>
      <c r="G110">
        <v>-1.5699999999999999E-2</v>
      </c>
    </row>
    <row r="111" spans="1:7" x14ac:dyDescent="0.3">
      <c r="A111" s="2">
        <v>44910</v>
      </c>
      <c r="B111">
        <v>7.01</v>
      </c>
      <c r="C111">
        <v>7.17</v>
      </c>
      <c r="D111">
        <v>7.3</v>
      </c>
      <c r="E111">
        <v>7.01</v>
      </c>
      <c r="F111" t="s">
        <v>9945</v>
      </c>
      <c r="G111">
        <v>-4.6300000000000001E-2</v>
      </c>
    </row>
    <row r="112" spans="1:7" x14ac:dyDescent="0.3">
      <c r="A112" s="2">
        <v>44909</v>
      </c>
      <c r="B112">
        <v>7.35</v>
      </c>
      <c r="C112">
        <v>7.5</v>
      </c>
      <c r="D112">
        <v>7.6</v>
      </c>
      <c r="E112">
        <v>7.26</v>
      </c>
      <c r="F112" t="s">
        <v>1757</v>
      </c>
      <c r="G112">
        <v>-0.02</v>
      </c>
    </row>
    <row r="113" spans="1:7" x14ac:dyDescent="0.3">
      <c r="A113" s="2">
        <v>44908</v>
      </c>
      <c r="B113">
        <v>7.5</v>
      </c>
      <c r="C113">
        <v>7.73</v>
      </c>
      <c r="D113">
        <v>7.97</v>
      </c>
      <c r="E113">
        <v>7.49</v>
      </c>
      <c r="F113" t="s">
        <v>9348</v>
      </c>
      <c r="G113">
        <v>2.8799999999999999E-2</v>
      </c>
    </row>
    <row r="114" spans="1:7" x14ac:dyDescent="0.3">
      <c r="A114" s="2">
        <v>44907</v>
      </c>
      <c r="B114">
        <v>7.29</v>
      </c>
      <c r="C114">
        <v>7.11</v>
      </c>
      <c r="D114">
        <v>7.31</v>
      </c>
      <c r="E114">
        <v>7.09</v>
      </c>
      <c r="F114" t="s">
        <v>9128</v>
      </c>
      <c r="G114">
        <v>2.53E-2</v>
      </c>
    </row>
    <row r="115" spans="1:7" x14ac:dyDescent="0.3">
      <c r="A115" s="2">
        <v>44904</v>
      </c>
      <c r="B115">
        <v>7.11</v>
      </c>
      <c r="C115">
        <v>7.06</v>
      </c>
      <c r="D115">
        <v>7.19</v>
      </c>
      <c r="E115">
        <v>7.03</v>
      </c>
      <c r="F115" t="s">
        <v>8910</v>
      </c>
      <c r="G115">
        <v>-1.4E-3</v>
      </c>
    </row>
    <row r="116" spans="1:7" x14ac:dyDescent="0.3">
      <c r="A116" s="2">
        <v>44903</v>
      </c>
      <c r="B116">
        <v>7.12</v>
      </c>
      <c r="C116">
        <v>7.1</v>
      </c>
      <c r="D116">
        <v>7.27</v>
      </c>
      <c r="E116">
        <v>6.94</v>
      </c>
      <c r="F116" t="s">
        <v>4810</v>
      </c>
      <c r="G116">
        <v>7.1000000000000004E-3</v>
      </c>
    </row>
    <row r="117" spans="1:7" x14ac:dyDescent="0.3">
      <c r="A117" s="2">
        <v>44902</v>
      </c>
      <c r="B117">
        <v>7.07</v>
      </c>
      <c r="C117">
        <v>7.08</v>
      </c>
      <c r="D117">
        <v>7.35</v>
      </c>
      <c r="E117">
        <v>7.02</v>
      </c>
      <c r="F117" t="s">
        <v>11513</v>
      </c>
      <c r="G117">
        <v>1.14E-2</v>
      </c>
    </row>
    <row r="118" spans="1:7" x14ac:dyDescent="0.3">
      <c r="A118" s="2">
        <v>44901</v>
      </c>
      <c r="B118">
        <v>6.99</v>
      </c>
      <c r="C118">
        <v>7.19</v>
      </c>
      <c r="D118">
        <v>7.2</v>
      </c>
      <c r="E118">
        <v>6.88</v>
      </c>
      <c r="F118" t="s">
        <v>1141</v>
      </c>
      <c r="G118">
        <v>-2.7799999999999998E-2</v>
      </c>
    </row>
    <row r="119" spans="1:7" x14ac:dyDescent="0.3">
      <c r="A119" s="2">
        <v>44900</v>
      </c>
      <c r="B119">
        <v>7.19</v>
      </c>
      <c r="C119">
        <v>7.62</v>
      </c>
      <c r="D119">
        <v>7.7</v>
      </c>
      <c r="E119">
        <v>7.11</v>
      </c>
      <c r="F119" t="s">
        <v>11514</v>
      </c>
      <c r="G119">
        <v>-6.1400000000000003E-2</v>
      </c>
    </row>
    <row r="120" spans="1:7" x14ac:dyDescent="0.3">
      <c r="A120" s="2">
        <v>44897</v>
      </c>
      <c r="B120">
        <v>7.66</v>
      </c>
      <c r="C120">
        <v>7.61</v>
      </c>
      <c r="D120">
        <v>7.76</v>
      </c>
      <c r="E120">
        <v>7.5</v>
      </c>
      <c r="F120" t="s">
        <v>3816</v>
      </c>
      <c r="G120">
        <v>-2.5399999999999999E-2</v>
      </c>
    </row>
    <row r="121" spans="1:7" x14ac:dyDescent="0.3">
      <c r="A121" s="2">
        <v>44896</v>
      </c>
      <c r="B121">
        <v>7.86</v>
      </c>
      <c r="C121">
        <v>7.51</v>
      </c>
      <c r="D121">
        <v>7.88</v>
      </c>
      <c r="E121">
        <v>7.47</v>
      </c>
      <c r="F121" t="s">
        <v>1927</v>
      </c>
      <c r="G121">
        <v>4.8000000000000001E-2</v>
      </c>
    </row>
    <row r="122" spans="1:7" x14ac:dyDescent="0.3">
      <c r="A122" s="2">
        <v>44895</v>
      </c>
      <c r="B122">
        <v>7.5</v>
      </c>
      <c r="C122">
        <v>7.14</v>
      </c>
      <c r="D122">
        <v>7.51</v>
      </c>
      <c r="E122">
        <v>7.03</v>
      </c>
      <c r="F122" t="s">
        <v>1141</v>
      </c>
      <c r="G122">
        <v>5.9299999999999999E-2</v>
      </c>
    </row>
    <row r="123" spans="1:7" x14ac:dyDescent="0.3">
      <c r="A123" s="2">
        <v>44894</v>
      </c>
      <c r="B123">
        <v>7.08</v>
      </c>
      <c r="C123">
        <v>7.2</v>
      </c>
      <c r="D123">
        <v>7.3</v>
      </c>
      <c r="E123">
        <v>7.05</v>
      </c>
      <c r="F123" t="s">
        <v>8698</v>
      </c>
      <c r="G123">
        <v>-1.12E-2</v>
      </c>
    </row>
    <row r="124" spans="1:7" x14ac:dyDescent="0.3">
      <c r="A124" s="2">
        <v>44893</v>
      </c>
      <c r="B124">
        <v>7.16</v>
      </c>
      <c r="C124">
        <v>7.23</v>
      </c>
      <c r="D124">
        <v>7.4</v>
      </c>
      <c r="E124">
        <v>7.15</v>
      </c>
      <c r="F124" t="s">
        <v>1531</v>
      </c>
      <c r="G124">
        <v>-1.6500000000000001E-2</v>
      </c>
    </row>
    <row r="125" spans="1:7" x14ac:dyDescent="0.3">
      <c r="A125" s="2">
        <v>44890</v>
      </c>
      <c r="B125">
        <v>7.28</v>
      </c>
      <c r="C125">
        <v>7.32</v>
      </c>
      <c r="D125">
        <v>7.34</v>
      </c>
      <c r="E125">
        <v>7.19</v>
      </c>
      <c r="F125" t="s">
        <v>4017</v>
      </c>
      <c r="G125">
        <v>-1.2200000000000001E-2</v>
      </c>
    </row>
    <row r="126" spans="1:7" x14ac:dyDescent="0.3">
      <c r="A126" s="2">
        <v>44888</v>
      </c>
      <c r="B126">
        <v>7.37</v>
      </c>
      <c r="C126">
        <v>7.25</v>
      </c>
      <c r="D126">
        <v>7.42</v>
      </c>
      <c r="E126">
        <v>7.12</v>
      </c>
      <c r="F126" t="s">
        <v>11515</v>
      </c>
      <c r="G126">
        <v>2.0799999999999999E-2</v>
      </c>
    </row>
    <row r="127" spans="1:7" x14ac:dyDescent="0.3">
      <c r="A127" s="2">
        <v>44887</v>
      </c>
      <c r="B127">
        <v>7.22</v>
      </c>
      <c r="C127">
        <v>7.18</v>
      </c>
      <c r="D127">
        <v>7.25</v>
      </c>
      <c r="E127">
        <v>6.98</v>
      </c>
      <c r="F127" t="s">
        <v>4380</v>
      </c>
      <c r="G127">
        <v>4.1999999999999997E-3</v>
      </c>
    </row>
    <row r="128" spans="1:7" x14ac:dyDescent="0.3">
      <c r="A128" s="2">
        <v>44886</v>
      </c>
      <c r="B128">
        <v>7.19</v>
      </c>
      <c r="C128">
        <v>7.31</v>
      </c>
      <c r="D128">
        <v>7.32</v>
      </c>
      <c r="E128">
        <v>7.07</v>
      </c>
      <c r="F128" t="s">
        <v>1945</v>
      </c>
      <c r="G128">
        <v>-2.7099999999999999E-2</v>
      </c>
    </row>
    <row r="129" spans="1:7" x14ac:dyDescent="0.3">
      <c r="A129" s="2">
        <v>44883</v>
      </c>
      <c r="B129">
        <v>7.39</v>
      </c>
      <c r="C129">
        <v>7.76</v>
      </c>
      <c r="D129">
        <v>7.79</v>
      </c>
      <c r="E129">
        <v>7.31</v>
      </c>
      <c r="F129" t="s">
        <v>11516</v>
      </c>
      <c r="G129">
        <v>-3.0200000000000001E-2</v>
      </c>
    </row>
    <row r="130" spans="1:7" x14ac:dyDescent="0.3">
      <c r="A130" s="2">
        <v>44882</v>
      </c>
      <c r="B130">
        <v>7.62</v>
      </c>
      <c r="C130">
        <v>7.83</v>
      </c>
      <c r="D130">
        <v>7.88</v>
      </c>
      <c r="E130">
        <v>7.53</v>
      </c>
      <c r="F130" t="s">
        <v>11517</v>
      </c>
      <c r="G130">
        <v>-5.4600000000000003E-2</v>
      </c>
    </row>
    <row r="131" spans="1:7" x14ac:dyDescent="0.3">
      <c r="A131" s="2">
        <v>44881</v>
      </c>
      <c r="B131">
        <v>8.06</v>
      </c>
      <c r="C131">
        <v>8.18</v>
      </c>
      <c r="D131">
        <v>8.24</v>
      </c>
      <c r="E131">
        <v>8</v>
      </c>
      <c r="F131" t="s">
        <v>11518</v>
      </c>
      <c r="G131">
        <v>-3.3599999999999998E-2</v>
      </c>
    </row>
    <row r="132" spans="1:7" x14ac:dyDescent="0.3">
      <c r="A132" s="2">
        <v>44880</v>
      </c>
      <c r="B132">
        <v>8.34</v>
      </c>
      <c r="C132">
        <v>8.4499999999999993</v>
      </c>
      <c r="D132">
        <v>8.4700000000000006</v>
      </c>
      <c r="E132">
        <v>8.15</v>
      </c>
      <c r="F132" t="s">
        <v>11519</v>
      </c>
      <c r="G132">
        <v>2.9600000000000001E-2</v>
      </c>
    </row>
    <row r="133" spans="1:7" x14ac:dyDescent="0.3">
      <c r="A133" s="2">
        <v>44879</v>
      </c>
      <c r="B133">
        <v>8.1</v>
      </c>
      <c r="C133">
        <v>8.18</v>
      </c>
      <c r="D133">
        <v>8.32</v>
      </c>
      <c r="E133">
        <v>7.95</v>
      </c>
      <c r="F133" t="s">
        <v>11520</v>
      </c>
      <c r="G133">
        <v>-3.6900000000000002E-2</v>
      </c>
    </row>
    <row r="134" spans="1:7" x14ac:dyDescent="0.3">
      <c r="A134" s="2">
        <v>44876</v>
      </c>
      <c r="B134">
        <v>8.41</v>
      </c>
      <c r="C134">
        <v>7.48</v>
      </c>
      <c r="D134">
        <v>8.42</v>
      </c>
      <c r="E134">
        <v>7.38</v>
      </c>
      <c r="F134" t="s">
        <v>11521</v>
      </c>
      <c r="G134">
        <v>0.1008</v>
      </c>
    </row>
    <row r="135" spans="1:7" x14ac:dyDescent="0.3">
      <c r="A135" s="2">
        <v>44875</v>
      </c>
      <c r="B135">
        <v>7.64</v>
      </c>
      <c r="C135">
        <v>7.46</v>
      </c>
      <c r="D135">
        <v>7.97</v>
      </c>
      <c r="E135">
        <v>7.43</v>
      </c>
      <c r="F135" t="s">
        <v>1207</v>
      </c>
      <c r="G135">
        <v>9.4600000000000004E-2</v>
      </c>
    </row>
    <row r="136" spans="1:7" x14ac:dyDescent="0.3">
      <c r="A136" s="2">
        <v>44874</v>
      </c>
      <c r="B136">
        <v>6.98</v>
      </c>
      <c r="C136">
        <v>7.12</v>
      </c>
      <c r="D136">
        <v>7.18</v>
      </c>
      <c r="E136">
        <v>6.95</v>
      </c>
      <c r="F136" t="s">
        <v>11522</v>
      </c>
      <c r="G136">
        <v>-3.1899999999999998E-2</v>
      </c>
    </row>
    <row r="137" spans="1:7" x14ac:dyDescent="0.3">
      <c r="A137" s="2">
        <v>44873</v>
      </c>
      <c r="B137">
        <v>7.21</v>
      </c>
      <c r="C137">
        <v>7.08</v>
      </c>
      <c r="D137">
        <v>7.42</v>
      </c>
      <c r="E137">
        <v>6.91</v>
      </c>
      <c r="F137" t="s">
        <v>11523</v>
      </c>
      <c r="G137">
        <v>2.7099999999999999E-2</v>
      </c>
    </row>
    <row r="138" spans="1:7" x14ac:dyDescent="0.3">
      <c r="A138" s="2">
        <v>44872</v>
      </c>
      <c r="B138">
        <v>7.02</v>
      </c>
      <c r="C138">
        <v>7.78</v>
      </c>
      <c r="D138">
        <v>7.85</v>
      </c>
      <c r="E138">
        <v>6.89</v>
      </c>
      <c r="F138" t="s">
        <v>11524</v>
      </c>
      <c r="G138">
        <v>-0.1148</v>
      </c>
    </row>
    <row r="139" spans="1:7" x14ac:dyDescent="0.3">
      <c r="A139" s="2">
        <v>44869</v>
      </c>
      <c r="B139">
        <v>7.93</v>
      </c>
      <c r="C139">
        <v>8.19</v>
      </c>
      <c r="D139">
        <v>8.1999999999999993</v>
      </c>
      <c r="E139">
        <v>7.65</v>
      </c>
      <c r="F139" t="s">
        <v>11525</v>
      </c>
      <c r="G139">
        <v>-1.8599999999999998E-2</v>
      </c>
    </row>
    <row r="140" spans="1:7" x14ac:dyDescent="0.3">
      <c r="A140" s="2">
        <v>44868</v>
      </c>
      <c r="B140">
        <v>8.08</v>
      </c>
      <c r="C140">
        <v>8.07</v>
      </c>
      <c r="D140">
        <v>8.3000000000000007</v>
      </c>
      <c r="E140">
        <v>7.87</v>
      </c>
      <c r="F140" t="s">
        <v>11526</v>
      </c>
      <c r="G140">
        <v>-1.7000000000000001E-2</v>
      </c>
    </row>
    <row r="141" spans="1:7" x14ac:dyDescent="0.3">
      <c r="A141" s="2">
        <v>44867</v>
      </c>
      <c r="B141">
        <v>8.2200000000000006</v>
      </c>
      <c r="C141">
        <v>8.6999999999999993</v>
      </c>
      <c r="D141">
        <v>8.76</v>
      </c>
      <c r="E141">
        <v>8.1999999999999993</v>
      </c>
      <c r="F141" t="s">
        <v>11527</v>
      </c>
      <c r="G141">
        <v>-4.9700000000000001E-2</v>
      </c>
    </row>
    <row r="142" spans="1:7" x14ac:dyDescent="0.3">
      <c r="A142" s="2">
        <v>44866</v>
      </c>
      <c r="B142">
        <v>8.65</v>
      </c>
      <c r="C142">
        <v>8.99</v>
      </c>
      <c r="D142">
        <v>9.06</v>
      </c>
      <c r="E142">
        <v>8.56</v>
      </c>
      <c r="F142" t="s">
        <v>2004</v>
      </c>
      <c r="G142">
        <v>-1.5900000000000001E-2</v>
      </c>
    </row>
    <row r="143" spans="1:7" x14ac:dyDescent="0.3">
      <c r="A143" s="2">
        <v>44865</v>
      </c>
      <c r="B143">
        <v>8.7899999999999991</v>
      </c>
      <c r="C143">
        <v>8.59</v>
      </c>
      <c r="D143">
        <v>8.83</v>
      </c>
      <c r="E143">
        <v>8.43</v>
      </c>
      <c r="F143" t="s">
        <v>11528</v>
      </c>
      <c r="G143">
        <v>1.7399999999999999E-2</v>
      </c>
    </row>
    <row r="144" spans="1:7" x14ac:dyDescent="0.3">
      <c r="A144" s="2">
        <v>44862</v>
      </c>
      <c r="B144">
        <v>8.64</v>
      </c>
      <c r="C144">
        <v>8.5500000000000007</v>
      </c>
      <c r="D144">
        <v>8.66</v>
      </c>
      <c r="E144">
        <v>8.36</v>
      </c>
      <c r="F144" t="s">
        <v>4036</v>
      </c>
      <c r="G144">
        <v>4.7000000000000002E-3</v>
      </c>
    </row>
    <row r="145" spans="1:7" x14ac:dyDescent="0.3">
      <c r="A145" s="2">
        <v>44861</v>
      </c>
      <c r="B145">
        <v>8.6</v>
      </c>
      <c r="C145">
        <v>8.68</v>
      </c>
      <c r="D145">
        <v>8.7799999999999994</v>
      </c>
      <c r="E145">
        <v>8.4600000000000009</v>
      </c>
      <c r="F145" t="s">
        <v>11529</v>
      </c>
      <c r="G145">
        <v>3.5000000000000001E-3</v>
      </c>
    </row>
    <row r="146" spans="1:7" x14ac:dyDescent="0.3">
      <c r="A146" s="2">
        <v>44860</v>
      </c>
      <c r="B146">
        <v>8.57</v>
      </c>
      <c r="C146">
        <v>8.48</v>
      </c>
      <c r="D146">
        <v>9.0500000000000007</v>
      </c>
      <c r="E146">
        <v>8.39</v>
      </c>
      <c r="F146" t="s">
        <v>1849</v>
      </c>
      <c r="G146">
        <v>-1.04E-2</v>
      </c>
    </row>
    <row r="147" spans="1:7" x14ac:dyDescent="0.3">
      <c r="A147" s="2">
        <v>44859</v>
      </c>
      <c r="B147">
        <v>8.66</v>
      </c>
      <c r="C147">
        <v>8.36</v>
      </c>
      <c r="D147">
        <v>8.66</v>
      </c>
      <c r="E147">
        <v>8.36</v>
      </c>
      <c r="F147" t="s">
        <v>11530</v>
      </c>
      <c r="G147">
        <v>4.7199999999999999E-2</v>
      </c>
    </row>
    <row r="148" spans="1:7" x14ac:dyDescent="0.3">
      <c r="A148" s="2">
        <v>44858</v>
      </c>
      <c r="B148">
        <v>8.27</v>
      </c>
      <c r="C148">
        <v>8.3000000000000007</v>
      </c>
      <c r="D148">
        <v>8.3000000000000007</v>
      </c>
      <c r="E148">
        <v>8.01</v>
      </c>
      <c r="F148" t="s">
        <v>9099</v>
      </c>
      <c r="G148">
        <v>-2.3999999999999998E-3</v>
      </c>
    </row>
    <row r="149" spans="1:7" x14ac:dyDescent="0.3">
      <c r="A149" s="2">
        <v>44855</v>
      </c>
      <c r="B149">
        <v>8.2899999999999991</v>
      </c>
      <c r="C149">
        <v>7.93</v>
      </c>
      <c r="D149">
        <v>8.32</v>
      </c>
      <c r="E149">
        <v>7.81</v>
      </c>
      <c r="F149" t="s">
        <v>10253</v>
      </c>
      <c r="G149">
        <v>3.1099999999999999E-2</v>
      </c>
    </row>
    <row r="150" spans="1:7" x14ac:dyDescent="0.3">
      <c r="A150" s="2">
        <v>44854</v>
      </c>
      <c r="B150">
        <v>8.0399999999999991</v>
      </c>
      <c r="C150">
        <v>7.73</v>
      </c>
      <c r="D150">
        <v>8.26</v>
      </c>
      <c r="E150">
        <v>7.73</v>
      </c>
      <c r="F150" t="s">
        <v>11531</v>
      </c>
      <c r="G150">
        <v>1.6400000000000001E-2</v>
      </c>
    </row>
    <row r="151" spans="1:7" x14ac:dyDescent="0.3">
      <c r="A151" s="2">
        <v>44853</v>
      </c>
      <c r="B151">
        <v>7.91</v>
      </c>
      <c r="C151">
        <v>8.06</v>
      </c>
      <c r="D151">
        <v>8.1300000000000008</v>
      </c>
      <c r="E151">
        <v>7.84</v>
      </c>
      <c r="F151" t="s">
        <v>1579</v>
      </c>
      <c r="G151">
        <v>-3.0599999999999999E-2</v>
      </c>
    </row>
    <row r="152" spans="1:7" x14ac:dyDescent="0.3">
      <c r="A152" s="2">
        <v>44852</v>
      </c>
      <c r="B152">
        <v>8.16</v>
      </c>
      <c r="C152">
        <v>8.15</v>
      </c>
      <c r="D152">
        <v>8.33</v>
      </c>
      <c r="E152">
        <v>8.0399999999999991</v>
      </c>
      <c r="F152" t="s">
        <v>1568</v>
      </c>
      <c r="G152">
        <v>2.7699999999999999E-2</v>
      </c>
    </row>
    <row r="153" spans="1:7" x14ac:dyDescent="0.3">
      <c r="A153" s="2">
        <v>44851</v>
      </c>
      <c r="B153">
        <v>7.94</v>
      </c>
      <c r="C153">
        <v>7.71</v>
      </c>
      <c r="D153">
        <v>8.06</v>
      </c>
      <c r="E153">
        <v>7.69</v>
      </c>
      <c r="F153" t="s">
        <v>1180</v>
      </c>
      <c r="G153">
        <v>5.4399999999999997E-2</v>
      </c>
    </row>
    <row r="154" spans="1:7" x14ac:dyDescent="0.3">
      <c r="A154" s="2">
        <v>44848</v>
      </c>
      <c r="B154">
        <v>7.53</v>
      </c>
      <c r="C154">
        <v>8.23</v>
      </c>
      <c r="D154">
        <v>8.31</v>
      </c>
      <c r="E154">
        <v>7.53</v>
      </c>
      <c r="F154" t="s">
        <v>1924</v>
      </c>
      <c r="G154">
        <v>-6.8099999999999994E-2</v>
      </c>
    </row>
    <row r="155" spans="1:7" x14ac:dyDescent="0.3">
      <c r="A155" s="2">
        <v>44847</v>
      </c>
      <c r="B155">
        <v>8.08</v>
      </c>
      <c r="C155">
        <v>7.74</v>
      </c>
      <c r="D155">
        <v>8.1999999999999993</v>
      </c>
      <c r="E155">
        <v>7.57</v>
      </c>
      <c r="F155" t="s">
        <v>11527</v>
      </c>
      <c r="G155">
        <v>1.1999999999999999E-3</v>
      </c>
    </row>
    <row r="156" spans="1:7" x14ac:dyDescent="0.3">
      <c r="A156" s="2">
        <v>44846</v>
      </c>
      <c r="B156">
        <v>8.07</v>
      </c>
      <c r="C156">
        <v>8.06</v>
      </c>
      <c r="D156">
        <v>8.1</v>
      </c>
      <c r="E156">
        <v>7.82</v>
      </c>
      <c r="F156" t="s">
        <v>9058</v>
      </c>
      <c r="G156">
        <v>3.7000000000000002E-3</v>
      </c>
    </row>
    <row r="157" spans="1:7" x14ac:dyDescent="0.3">
      <c r="A157" s="2">
        <v>44845</v>
      </c>
      <c r="B157">
        <v>8.0399999999999991</v>
      </c>
      <c r="C157">
        <v>7.99</v>
      </c>
      <c r="D157">
        <v>8.3000000000000007</v>
      </c>
      <c r="E157">
        <v>7.7</v>
      </c>
      <c r="F157" t="s">
        <v>1094</v>
      </c>
      <c r="G157">
        <v>-2.5000000000000001E-3</v>
      </c>
    </row>
    <row r="158" spans="1:7" x14ac:dyDescent="0.3">
      <c r="A158" s="2">
        <v>44844</v>
      </c>
      <c r="B158">
        <v>8.06</v>
      </c>
      <c r="C158">
        <v>8.17</v>
      </c>
      <c r="D158">
        <v>8.18</v>
      </c>
      <c r="E158">
        <v>7.88</v>
      </c>
      <c r="F158" t="s">
        <v>4768</v>
      </c>
      <c r="G158">
        <v>-1.0999999999999999E-2</v>
      </c>
    </row>
    <row r="159" spans="1:7" x14ac:dyDescent="0.3">
      <c r="A159" s="2">
        <v>44841</v>
      </c>
      <c r="B159">
        <v>8.15</v>
      </c>
      <c r="C159">
        <v>8.26</v>
      </c>
      <c r="D159">
        <v>8.2799999999999994</v>
      </c>
      <c r="E159">
        <v>8.11</v>
      </c>
      <c r="F159" t="s">
        <v>1147</v>
      </c>
      <c r="G159">
        <v>-3.78E-2</v>
      </c>
    </row>
    <row r="160" spans="1:7" x14ac:dyDescent="0.3">
      <c r="A160" s="2">
        <v>44840</v>
      </c>
      <c r="B160">
        <v>8.4700000000000006</v>
      </c>
      <c r="C160">
        <v>8.4</v>
      </c>
      <c r="D160">
        <v>8.6</v>
      </c>
      <c r="E160">
        <v>8.31</v>
      </c>
      <c r="F160" t="s">
        <v>2147</v>
      </c>
      <c r="G160">
        <v>5.8999999999999999E-3</v>
      </c>
    </row>
    <row r="161" spans="1:7" x14ac:dyDescent="0.3">
      <c r="A161" s="2">
        <v>44839</v>
      </c>
      <c r="B161">
        <v>8.42</v>
      </c>
      <c r="C161">
        <v>8.26</v>
      </c>
      <c r="D161">
        <v>8.48</v>
      </c>
      <c r="E161">
        <v>8.07</v>
      </c>
      <c r="F161" t="s">
        <v>11532</v>
      </c>
      <c r="G161">
        <v>-4.7000000000000002E-3</v>
      </c>
    </row>
    <row r="162" spans="1:7" x14ac:dyDescent="0.3">
      <c r="A162" s="2">
        <v>44838</v>
      </c>
      <c r="B162">
        <v>8.4600000000000009</v>
      </c>
      <c r="C162">
        <v>8.48</v>
      </c>
      <c r="D162">
        <v>8.61</v>
      </c>
      <c r="E162">
        <v>8.34</v>
      </c>
      <c r="F162" t="s">
        <v>1982</v>
      </c>
      <c r="G162">
        <v>2.6700000000000002E-2</v>
      </c>
    </row>
    <row r="163" spans="1:7" x14ac:dyDescent="0.3">
      <c r="A163" s="2">
        <v>44837</v>
      </c>
      <c r="B163">
        <v>8.24</v>
      </c>
      <c r="C163">
        <v>8.15</v>
      </c>
      <c r="D163">
        <v>8.3000000000000007</v>
      </c>
      <c r="E163">
        <v>7.97</v>
      </c>
      <c r="F163" t="s">
        <v>1780</v>
      </c>
      <c r="G163">
        <v>1.35E-2</v>
      </c>
    </row>
    <row r="164" spans="1:7" x14ac:dyDescent="0.3">
      <c r="A164" s="2">
        <v>44834</v>
      </c>
      <c r="B164">
        <v>8.1300000000000008</v>
      </c>
      <c r="C164">
        <v>8.01</v>
      </c>
      <c r="D164">
        <v>8.5</v>
      </c>
      <c r="E164">
        <v>7.97</v>
      </c>
      <c r="F164" t="s">
        <v>1244</v>
      </c>
      <c r="G164">
        <v>6.1999999999999998E-3</v>
      </c>
    </row>
    <row r="165" spans="1:7" x14ac:dyDescent="0.3">
      <c r="A165" s="2">
        <v>44833</v>
      </c>
      <c r="B165">
        <v>8.08</v>
      </c>
      <c r="C165">
        <v>8.0500000000000007</v>
      </c>
      <c r="D165">
        <v>8.33</v>
      </c>
      <c r="E165">
        <v>7.78</v>
      </c>
      <c r="F165" t="s">
        <v>11533</v>
      </c>
      <c r="G165">
        <v>1.7600000000000001E-2</v>
      </c>
    </row>
    <row r="166" spans="1:7" x14ac:dyDescent="0.3">
      <c r="A166" s="2">
        <v>44832</v>
      </c>
      <c r="B166">
        <v>7.94</v>
      </c>
      <c r="C166">
        <v>7.63</v>
      </c>
      <c r="D166">
        <v>8</v>
      </c>
      <c r="E166">
        <v>7.62</v>
      </c>
      <c r="F166" t="s">
        <v>9657</v>
      </c>
      <c r="G166">
        <v>4.0599999999999997E-2</v>
      </c>
    </row>
    <row r="167" spans="1:7" x14ac:dyDescent="0.3">
      <c r="A167" s="2">
        <v>44831</v>
      </c>
      <c r="B167">
        <v>7.63</v>
      </c>
      <c r="C167">
        <v>7.69</v>
      </c>
      <c r="D167">
        <v>7.84</v>
      </c>
      <c r="E167">
        <v>7.46</v>
      </c>
      <c r="F167" t="s">
        <v>11534</v>
      </c>
      <c r="G167">
        <v>1.3299999999999999E-2</v>
      </c>
    </row>
    <row r="168" spans="1:7" x14ac:dyDescent="0.3">
      <c r="A168" s="2">
        <v>44830</v>
      </c>
      <c r="B168">
        <v>7.53</v>
      </c>
      <c r="C168">
        <v>7.35</v>
      </c>
      <c r="D168">
        <v>7.83</v>
      </c>
      <c r="E168">
        <v>7.35</v>
      </c>
      <c r="F168" t="s">
        <v>11535</v>
      </c>
      <c r="G168">
        <v>1.7600000000000001E-2</v>
      </c>
    </row>
    <row r="169" spans="1:7" x14ac:dyDescent="0.3">
      <c r="A169" s="2">
        <v>44827</v>
      </c>
      <c r="B169">
        <v>7.4</v>
      </c>
      <c r="C169">
        <v>7.2</v>
      </c>
      <c r="D169">
        <v>7.42</v>
      </c>
      <c r="E169">
        <v>7.13</v>
      </c>
      <c r="F169" t="s">
        <v>989</v>
      </c>
      <c r="G169">
        <v>4.1000000000000003E-3</v>
      </c>
    </row>
    <row r="170" spans="1:7" x14ac:dyDescent="0.3">
      <c r="A170" s="2">
        <v>44826</v>
      </c>
      <c r="B170">
        <v>7.37</v>
      </c>
      <c r="C170">
        <v>7.74</v>
      </c>
      <c r="D170">
        <v>7.74</v>
      </c>
      <c r="E170">
        <v>7.24</v>
      </c>
      <c r="F170" t="s">
        <v>1091</v>
      </c>
      <c r="G170">
        <v>-4.1599999999999998E-2</v>
      </c>
    </row>
    <row r="171" spans="1:7" x14ac:dyDescent="0.3">
      <c r="A171" s="2">
        <v>44825</v>
      </c>
      <c r="B171">
        <v>7.69</v>
      </c>
      <c r="C171">
        <v>7.72</v>
      </c>
      <c r="D171">
        <v>8.07</v>
      </c>
      <c r="E171">
        <v>7.66</v>
      </c>
      <c r="F171" t="s">
        <v>1765</v>
      </c>
      <c r="G171">
        <v>9.1999999999999998E-3</v>
      </c>
    </row>
    <row r="172" spans="1:7" x14ac:dyDescent="0.3">
      <c r="A172" s="2">
        <v>44824</v>
      </c>
      <c r="B172">
        <v>7.62</v>
      </c>
      <c r="C172">
        <v>7.78</v>
      </c>
      <c r="D172">
        <v>7.91</v>
      </c>
      <c r="E172">
        <v>7.6</v>
      </c>
      <c r="F172" t="s">
        <v>1087</v>
      </c>
      <c r="G172">
        <v>-3.0499999999999999E-2</v>
      </c>
    </row>
    <row r="173" spans="1:7" x14ac:dyDescent="0.3">
      <c r="A173" s="2">
        <v>44823</v>
      </c>
      <c r="B173">
        <v>7.86</v>
      </c>
      <c r="C173">
        <v>7.64</v>
      </c>
      <c r="D173">
        <v>7.86</v>
      </c>
      <c r="E173">
        <v>7.58</v>
      </c>
      <c r="F173" t="s">
        <v>1981</v>
      </c>
      <c r="G173">
        <v>1.03E-2</v>
      </c>
    </row>
    <row r="174" spans="1:7" x14ac:dyDescent="0.3">
      <c r="A174" s="2">
        <v>44820</v>
      </c>
      <c r="B174">
        <v>7.78</v>
      </c>
      <c r="C174">
        <v>7.75</v>
      </c>
      <c r="D174">
        <v>7.93</v>
      </c>
      <c r="E174">
        <v>7.64</v>
      </c>
      <c r="F174" t="s">
        <v>11536</v>
      </c>
      <c r="G174">
        <v>-2.87E-2</v>
      </c>
    </row>
    <row r="175" spans="1:7" x14ac:dyDescent="0.3">
      <c r="A175" s="2">
        <v>44819</v>
      </c>
      <c r="B175">
        <v>8.01</v>
      </c>
      <c r="C175">
        <v>7.47</v>
      </c>
      <c r="D175">
        <v>8.1</v>
      </c>
      <c r="E175">
        <v>7.45</v>
      </c>
      <c r="F175" t="s">
        <v>1551</v>
      </c>
      <c r="G175">
        <v>4.9799999999999997E-2</v>
      </c>
    </row>
    <row r="176" spans="1:7" x14ac:dyDescent="0.3">
      <c r="A176" s="2">
        <v>44818</v>
      </c>
      <c r="B176">
        <v>7.63</v>
      </c>
      <c r="C176">
        <v>7.45</v>
      </c>
      <c r="D176">
        <v>7.63</v>
      </c>
      <c r="E176">
        <v>7.33</v>
      </c>
      <c r="F176" t="s">
        <v>1957</v>
      </c>
      <c r="G176">
        <v>2.01E-2</v>
      </c>
    </row>
    <row r="177" spans="1:7" x14ac:dyDescent="0.3">
      <c r="A177" s="2">
        <v>44817</v>
      </c>
      <c r="B177">
        <v>7.48</v>
      </c>
      <c r="C177">
        <v>7.63</v>
      </c>
      <c r="D177">
        <v>7.66</v>
      </c>
      <c r="E177">
        <v>7.45</v>
      </c>
      <c r="F177" t="s">
        <v>8996</v>
      </c>
      <c r="G177">
        <v>-6.6199999999999995E-2</v>
      </c>
    </row>
    <row r="178" spans="1:7" x14ac:dyDescent="0.3">
      <c r="A178" s="2">
        <v>44816</v>
      </c>
      <c r="B178">
        <v>8.01</v>
      </c>
      <c r="C178">
        <v>7.86</v>
      </c>
      <c r="D178">
        <v>8.0299999999999994</v>
      </c>
      <c r="E178">
        <v>7.82</v>
      </c>
      <c r="F178" t="s">
        <v>4169</v>
      </c>
      <c r="G178">
        <v>2.8199999999999999E-2</v>
      </c>
    </row>
    <row r="179" spans="1:7" x14ac:dyDescent="0.3">
      <c r="A179" s="2">
        <v>44813</v>
      </c>
      <c r="B179">
        <v>7.79</v>
      </c>
      <c r="C179">
        <v>7.68</v>
      </c>
      <c r="D179">
        <v>7.82</v>
      </c>
      <c r="E179">
        <v>7.64</v>
      </c>
      <c r="F179" t="s">
        <v>9932</v>
      </c>
      <c r="G179">
        <v>3.4500000000000003E-2</v>
      </c>
    </row>
    <row r="180" spans="1:7" x14ac:dyDescent="0.3">
      <c r="A180" s="2">
        <v>44812</v>
      </c>
      <c r="B180">
        <v>7.53</v>
      </c>
      <c r="C180">
        <v>7.33</v>
      </c>
      <c r="D180">
        <v>7.53</v>
      </c>
      <c r="E180">
        <v>7.27</v>
      </c>
      <c r="F180" t="s">
        <v>9055</v>
      </c>
      <c r="G180">
        <v>1.89E-2</v>
      </c>
    </row>
    <row r="181" spans="1:7" x14ac:dyDescent="0.3">
      <c r="A181" s="2">
        <v>44811</v>
      </c>
      <c r="B181">
        <v>7.39</v>
      </c>
      <c r="C181">
        <v>7.27</v>
      </c>
      <c r="D181">
        <v>7.43</v>
      </c>
      <c r="E181">
        <v>7.18</v>
      </c>
      <c r="F181" t="s">
        <v>1571</v>
      </c>
      <c r="G181">
        <v>1.5100000000000001E-2</v>
      </c>
    </row>
    <row r="182" spans="1:7" x14ac:dyDescent="0.3">
      <c r="A182" s="2">
        <v>44810</v>
      </c>
      <c r="B182">
        <v>7.28</v>
      </c>
      <c r="C182">
        <v>7.45</v>
      </c>
      <c r="D182">
        <v>7.46</v>
      </c>
      <c r="E182">
        <v>7.17</v>
      </c>
      <c r="F182" t="s">
        <v>1794</v>
      </c>
      <c r="G182">
        <v>-1.6199999999999999E-2</v>
      </c>
    </row>
    <row r="183" spans="1:7" x14ac:dyDescent="0.3">
      <c r="A183" s="2">
        <v>44806</v>
      </c>
      <c r="B183">
        <v>7.4</v>
      </c>
      <c r="C183">
        <v>7.67</v>
      </c>
      <c r="D183">
        <v>7.67</v>
      </c>
      <c r="E183">
        <v>7.35</v>
      </c>
      <c r="F183" t="s">
        <v>3719</v>
      </c>
      <c r="G183">
        <v>-1.2E-2</v>
      </c>
    </row>
    <row r="184" spans="1:7" x14ac:dyDescent="0.3">
      <c r="A184" s="2">
        <v>44805</v>
      </c>
      <c r="B184">
        <v>7.49</v>
      </c>
      <c r="C184">
        <v>7.61</v>
      </c>
      <c r="D184">
        <v>7.62</v>
      </c>
      <c r="E184">
        <v>7.22</v>
      </c>
      <c r="F184" t="s">
        <v>1772</v>
      </c>
      <c r="G184">
        <v>-2.98E-2</v>
      </c>
    </row>
    <row r="185" spans="1:7" x14ac:dyDescent="0.3">
      <c r="A185" s="2">
        <v>44804</v>
      </c>
      <c r="B185">
        <v>7.72</v>
      </c>
      <c r="C185">
        <v>7.95</v>
      </c>
      <c r="D185">
        <v>8</v>
      </c>
      <c r="E185">
        <v>7.7</v>
      </c>
      <c r="F185" t="s">
        <v>11537</v>
      </c>
      <c r="G185">
        <v>-8.9999999999999993E-3</v>
      </c>
    </row>
    <row r="186" spans="1:7" x14ac:dyDescent="0.3">
      <c r="A186" s="2">
        <v>44803</v>
      </c>
      <c r="B186">
        <v>7.79</v>
      </c>
      <c r="C186">
        <v>7.93</v>
      </c>
      <c r="D186">
        <v>7.97</v>
      </c>
      <c r="E186">
        <v>7.68</v>
      </c>
      <c r="F186" t="s">
        <v>4114</v>
      </c>
      <c r="G186">
        <v>-2.5999999999999999E-3</v>
      </c>
    </row>
    <row r="187" spans="1:7" x14ac:dyDescent="0.3">
      <c r="A187" s="2">
        <v>44802</v>
      </c>
      <c r="B187">
        <v>7.81</v>
      </c>
      <c r="C187">
        <v>7.82</v>
      </c>
      <c r="D187">
        <v>8</v>
      </c>
      <c r="E187">
        <v>7.76</v>
      </c>
      <c r="F187" t="s">
        <v>10264</v>
      </c>
      <c r="G187">
        <v>-1.6400000000000001E-2</v>
      </c>
    </row>
    <row r="188" spans="1:7" x14ac:dyDescent="0.3">
      <c r="A188" s="2">
        <v>44799</v>
      </c>
      <c r="B188">
        <v>7.94</v>
      </c>
      <c r="C188">
        <v>8.42</v>
      </c>
      <c r="D188">
        <v>8.43</v>
      </c>
      <c r="E188">
        <v>7.93</v>
      </c>
      <c r="F188" t="s">
        <v>11538</v>
      </c>
      <c r="G188">
        <v>-5.7000000000000002E-2</v>
      </c>
    </row>
    <row r="189" spans="1:7" x14ac:dyDescent="0.3">
      <c r="A189" s="2">
        <v>44798</v>
      </c>
      <c r="B189">
        <v>8.42</v>
      </c>
      <c r="C189">
        <v>8.2200000000000006</v>
      </c>
      <c r="D189">
        <v>8.43</v>
      </c>
      <c r="E189">
        <v>8.0500000000000007</v>
      </c>
      <c r="F189" t="s">
        <v>9671</v>
      </c>
      <c r="G189">
        <v>3.95E-2</v>
      </c>
    </row>
    <row r="190" spans="1:7" x14ac:dyDescent="0.3">
      <c r="A190" s="2">
        <v>44797</v>
      </c>
      <c r="B190">
        <v>8.1</v>
      </c>
      <c r="C190">
        <v>8.0399999999999991</v>
      </c>
      <c r="D190">
        <v>8.36</v>
      </c>
      <c r="E190">
        <v>7.98</v>
      </c>
      <c r="F190" t="s">
        <v>11381</v>
      </c>
      <c r="G190">
        <v>1.12E-2</v>
      </c>
    </row>
    <row r="191" spans="1:7" x14ac:dyDescent="0.3">
      <c r="A191" s="2">
        <v>44796</v>
      </c>
      <c r="B191">
        <v>8.01</v>
      </c>
      <c r="C191">
        <v>8.1</v>
      </c>
      <c r="D191">
        <v>8.2799999999999994</v>
      </c>
      <c r="E191">
        <v>8</v>
      </c>
      <c r="F191" t="s">
        <v>11539</v>
      </c>
      <c r="G191">
        <v>-7.4000000000000003E-3</v>
      </c>
    </row>
    <row r="192" spans="1:7" x14ac:dyDescent="0.3">
      <c r="A192" s="2">
        <v>44795</v>
      </c>
      <c r="B192">
        <v>8.07</v>
      </c>
      <c r="C192">
        <v>8.32</v>
      </c>
      <c r="D192">
        <v>8.4</v>
      </c>
      <c r="E192">
        <v>8.06</v>
      </c>
      <c r="F192" t="s">
        <v>1975</v>
      </c>
      <c r="G192">
        <v>-5.1700000000000003E-2</v>
      </c>
    </row>
    <row r="193" spans="1:7" x14ac:dyDescent="0.3">
      <c r="A193" s="2">
        <v>44792</v>
      </c>
      <c r="B193">
        <v>8.51</v>
      </c>
      <c r="C193">
        <v>9</v>
      </c>
      <c r="D193">
        <v>9.01</v>
      </c>
      <c r="E193">
        <v>8.48</v>
      </c>
      <c r="F193" t="s">
        <v>11540</v>
      </c>
      <c r="G193">
        <v>-6.9900000000000004E-2</v>
      </c>
    </row>
    <row r="194" spans="1:7" x14ac:dyDescent="0.3">
      <c r="A194" s="2">
        <v>44791</v>
      </c>
      <c r="B194">
        <v>9.15</v>
      </c>
      <c r="C194">
        <v>9.42</v>
      </c>
      <c r="D194">
        <v>9.4700000000000006</v>
      </c>
      <c r="E194">
        <v>9.1199999999999992</v>
      </c>
      <c r="F194" t="s">
        <v>8983</v>
      </c>
      <c r="G194">
        <v>-2.9700000000000001E-2</v>
      </c>
    </row>
    <row r="195" spans="1:7" x14ac:dyDescent="0.3">
      <c r="A195" s="2">
        <v>44790</v>
      </c>
      <c r="B195">
        <v>9.43</v>
      </c>
      <c r="C195">
        <v>9.56</v>
      </c>
      <c r="D195">
        <v>9.6199999999999992</v>
      </c>
      <c r="E195">
        <v>9.33</v>
      </c>
      <c r="F195" t="s">
        <v>11510</v>
      </c>
      <c r="G195">
        <v>-3.1800000000000002E-2</v>
      </c>
    </row>
    <row r="196" spans="1:7" x14ac:dyDescent="0.3">
      <c r="A196" s="2">
        <v>44789</v>
      </c>
      <c r="B196">
        <v>9.74</v>
      </c>
      <c r="C196">
        <v>9.85</v>
      </c>
      <c r="D196">
        <v>9.8800000000000008</v>
      </c>
      <c r="E196">
        <v>9.36</v>
      </c>
      <c r="F196" t="s">
        <v>9502</v>
      </c>
      <c r="G196">
        <v>-1.72E-2</v>
      </c>
    </row>
    <row r="197" spans="1:7" x14ac:dyDescent="0.3">
      <c r="A197" s="2">
        <v>44788</v>
      </c>
      <c r="B197">
        <v>9.91</v>
      </c>
      <c r="C197">
        <v>9.82</v>
      </c>
      <c r="D197">
        <v>10.1</v>
      </c>
      <c r="E197">
        <v>9.76</v>
      </c>
      <c r="F197" t="s">
        <v>11541</v>
      </c>
      <c r="G197">
        <v>0</v>
      </c>
    </row>
    <row r="198" spans="1:7" x14ac:dyDescent="0.3">
      <c r="A198" s="2">
        <v>44785</v>
      </c>
      <c r="B198">
        <v>9.91</v>
      </c>
      <c r="C198">
        <v>9.5500000000000007</v>
      </c>
      <c r="D198">
        <v>9.9700000000000006</v>
      </c>
      <c r="E198">
        <v>9.42</v>
      </c>
      <c r="F198" t="s">
        <v>1779</v>
      </c>
      <c r="G198">
        <v>5.1999999999999998E-2</v>
      </c>
    </row>
    <row r="199" spans="1:7" x14ac:dyDescent="0.3">
      <c r="A199" s="2">
        <v>44784</v>
      </c>
      <c r="B199">
        <v>9.42</v>
      </c>
      <c r="C199">
        <v>9.76</v>
      </c>
      <c r="D199">
        <v>10.050000000000001</v>
      </c>
      <c r="E199">
        <v>9.4</v>
      </c>
      <c r="F199" t="s">
        <v>11542</v>
      </c>
      <c r="G199">
        <v>-1.77E-2</v>
      </c>
    </row>
    <row r="200" spans="1:7" x14ac:dyDescent="0.3">
      <c r="A200" s="2">
        <v>44783</v>
      </c>
      <c r="B200">
        <v>9.59</v>
      </c>
      <c r="C200">
        <v>9.51</v>
      </c>
      <c r="D200">
        <v>9.66</v>
      </c>
      <c r="E200">
        <v>9.32</v>
      </c>
      <c r="F200" t="s">
        <v>9391</v>
      </c>
      <c r="G200">
        <v>3.6799999999999999E-2</v>
      </c>
    </row>
    <row r="201" spans="1:7" x14ac:dyDescent="0.3">
      <c r="A201" s="2">
        <v>44782</v>
      </c>
      <c r="B201">
        <v>9.25</v>
      </c>
      <c r="C201">
        <v>9.5399999999999991</v>
      </c>
      <c r="D201">
        <v>9.57</v>
      </c>
      <c r="E201">
        <v>9.01</v>
      </c>
      <c r="F201" t="s">
        <v>11543</v>
      </c>
      <c r="G201">
        <v>-5.8000000000000003E-2</v>
      </c>
    </row>
    <row r="202" spans="1:7" x14ac:dyDescent="0.3">
      <c r="A202" s="2">
        <v>44781</v>
      </c>
      <c r="B202">
        <v>9.82</v>
      </c>
      <c r="C202">
        <v>9.77</v>
      </c>
      <c r="D202">
        <v>10.4</v>
      </c>
      <c r="E202">
        <v>9.7100000000000009</v>
      </c>
      <c r="F202" t="s">
        <v>11544</v>
      </c>
      <c r="G202">
        <v>-0.1424</v>
      </c>
    </row>
    <row r="203" spans="1:7" x14ac:dyDescent="0.3">
      <c r="A203" s="2">
        <v>44778</v>
      </c>
      <c r="B203">
        <v>11.45</v>
      </c>
      <c r="C203">
        <v>11.01</v>
      </c>
      <c r="D203">
        <v>11.62</v>
      </c>
      <c r="E203">
        <v>10.85</v>
      </c>
      <c r="F203" t="s">
        <v>9435</v>
      </c>
      <c r="G203">
        <v>1.15E-2</v>
      </c>
    </row>
    <row r="204" spans="1:7" x14ac:dyDescent="0.3">
      <c r="A204" s="2">
        <v>44777</v>
      </c>
      <c r="B204">
        <v>11.32</v>
      </c>
      <c r="C204">
        <v>11.19</v>
      </c>
      <c r="D204">
        <v>11.41</v>
      </c>
      <c r="E204">
        <v>11.03</v>
      </c>
      <c r="F204" t="s">
        <v>8952</v>
      </c>
      <c r="G204">
        <v>1.0699999999999999E-2</v>
      </c>
    </row>
    <row r="205" spans="1:7" x14ac:dyDescent="0.3">
      <c r="A205" s="2">
        <v>44776</v>
      </c>
      <c r="B205">
        <v>11.2</v>
      </c>
      <c r="C205">
        <v>11.08</v>
      </c>
      <c r="D205">
        <v>11.34</v>
      </c>
      <c r="E205">
        <v>11.04</v>
      </c>
      <c r="F205" t="s">
        <v>11545</v>
      </c>
      <c r="G205">
        <v>2.5600000000000001E-2</v>
      </c>
    </row>
    <row r="206" spans="1:7" x14ac:dyDescent="0.3">
      <c r="A206" s="2">
        <v>44775</v>
      </c>
      <c r="B206">
        <v>10.92</v>
      </c>
      <c r="C206">
        <v>10.32</v>
      </c>
      <c r="D206">
        <v>11.23</v>
      </c>
      <c r="E206">
        <v>10.26</v>
      </c>
      <c r="F206" t="s">
        <v>683</v>
      </c>
      <c r="G206">
        <v>4.2999999999999997E-2</v>
      </c>
    </row>
    <row r="207" spans="1:7" x14ac:dyDescent="0.3">
      <c r="A207" s="2">
        <v>44774</v>
      </c>
      <c r="B207">
        <v>10.47</v>
      </c>
      <c r="C207">
        <v>10.25</v>
      </c>
      <c r="D207">
        <v>10.7</v>
      </c>
      <c r="E207">
        <v>10.119999999999999</v>
      </c>
      <c r="F207" t="s">
        <v>4472</v>
      </c>
      <c r="G207">
        <v>1.1599999999999999E-2</v>
      </c>
    </row>
    <row r="208" spans="1:7" x14ac:dyDescent="0.3">
      <c r="A208" s="2">
        <v>44771</v>
      </c>
      <c r="B208">
        <v>10.35</v>
      </c>
      <c r="C208">
        <v>10.01</v>
      </c>
      <c r="D208">
        <v>10.35</v>
      </c>
      <c r="E208">
        <v>9.92</v>
      </c>
      <c r="F208" t="s">
        <v>1719</v>
      </c>
      <c r="G208">
        <v>2.1700000000000001E-2</v>
      </c>
    </row>
    <row r="209" spans="1:7" x14ac:dyDescent="0.3">
      <c r="A209" s="2">
        <v>44770</v>
      </c>
      <c r="B209">
        <v>10.130000000000001</v>
      </c>
      <c r="C209">
        <v>10.029999999999999</v>
      </c>
      <c r="D209">
        <v>10.199999999999999</v>
      </c>
      <c r="E209">
        <v>9.74</v>
      </c>
      <c r="F209" t="s">
        <v>4759</v>
      </c>
      <c r="G209">
        <v>1.0999999999999999E-2</v>
      </c>
    </row>
    <row r="210" spans="1:7" x14ac:dyDescent="0.3">
      <c r="A210" s="2">
        <v>44769</v>
      </c>
      <c r="B210">
        <v>10.02</v>
      </c>
      <c r="C210">
        <v>9.67</v>
      </c>
      <c r="D210">
        <v>10.029999999999999</v>
      </c>
      <c r="E210">
        <v>9.5</v>
      </c>
      <c r="F210" t="s">
        <v>1082</v>
      </c>
      <c r="G210">
        <v>6.6000000000000003E-2</v>
      </c>
    </row>
    <row r="211" spans="1:7" x14ac:dyDescent="0.3">
      <c r="A211" s="2">
        <v>44768</v>
      </c>
      <c r="B211">
        <v>9.4</v>
      </c>
      <c r="C211">
        <v>9.66</v>
      </c>
      <c r="D211">
        <v>9.66</v>
      </c>
      <c r="E211">
        <v>9.3800000000000008</v>
      </c>
      <c r="F211" t="s">
        <v>3488</v>
      </c>
      <c r="G211">
        <v>-2.8899999999999999E-2</v>
      </c>
    </row>
    <row r="212" spans="1:7" x14ac:dyDescent="0.3">
      <c r="A212" s="2">
        <v>44767</v>
      </c>
      <c r="B212">
        <v>9.68</v>
      </c>
      <c r="C212">
        <v>9.83</v>
      </c>
      <c r="D212">
        <v>9.85</v>
      </c>
      <c r="E212">
        <v>9.52</v>
      </c>
      <c r="F212" t="s">
        <v>1909</v>
      </c>
      <c r="G212">
        <v>-1.6299999999999999E-2</v>
      </c>
    </row>
    <row r="213" spans="1:7" x14ac:dyDescent="0.3">
      <c r="A213" s="2">
        <v>44764</v>
      </c>
      <c r="B213">
        <v>9.84</v>
      </c>
      <c r="C213">
        <v>10.35</v>
      </c>
      <c r="D213">
        <v>10.57</v>
      </c>
      <c r="E213">
        <v>9.73</v>
      </c>
      <c r="F213" t="s">
        <v>3939</v>
      </c>
      <c r="G213">
        <v>-6.2E-2</v>
      </c>
    </row>
    <row r="214" spans="1:7" x14ac:dyDescent="0.3">
      <c r="A214" s="2">
        <v>44763</v>
      </c>
      <c r="B214">
        <v>10.49</v>
      </c>
      <c r="C214">
        <v>10.37</v>
      </c>
      <c r="D214">
        <v>10.76</v>
      </c>
      <c r="E214">
        <v>10.220000000000001</v>
      </c>
      <c r="F214" t="s">
        <v>10160</v>
      </c>
      <c r="G214">
        <v>3.7600000000000001E-2</v>
      </c>
    </row>
    <row r="215" spans="1:7" x14ac:dyDescent="0.3">
      <c r="A215" s="2">
        <v>44762</v>
      </c>
      <c r="B215">
        <v>10.11</v>
      </c>
      <c r="C215">
        <v>9.44</v>
      </c>
      <c r="D215">
        <v>10.199999999999999</v>
      </c>
      <c r="E215">
        <v>9.44</v>
      </c>
      <c r="F215" t="s">
        <v>11546</v>
      </c>
      <c r="G215">
        <v>8.2400000000000001E-2</v>
      </c>
    </row>
    <row r="216" spans="1:7" x14ac:dyDescent="0.3">
      <c r="A216" s="2">
        <v>44761</v>
      </c>
      <c r="B216">
        <v>9.34</v>
      </c>
      <c r="C216">
        <v>9.15</v>
      </c>
      <c r="D216">
        <v>9.3699999999999992</v>
      </c>
      <c r="E216">
        <v>8.89</v>
      </c>
      <c r="F216" t="s">
        <v>9065</v>
      </c>
      <c r="G216">
        <v>3.4299999999999997E-2</v>
      </c>
    </row>
    <row r="217" spans="1:7" x14ac:dyDescent="0.3">
      <c r="A217" s="2">
        <v>44760</v>
      </c>
      <c r="B217">
        <v>9.0299999999999994</v>
      </c>
      <c r="C217">
        <v>9.25</v>
      </c>
      <c r="D217">
        <v>9.4499999999999993</v>
      </c>
      <c r="E217">
        <v>9.01</v>
      </c>
      <c r="F217" t="s">
        <v>11469</v>
      </c>
      <c r="G217">
        <v>-1.1000000000000001E-3</v>
      </c>
    </row>
    <row r="218" spans="1:7" x14ac:dyDescent="0.3">
      <c r="A218" s="2">
        <v>44757</v>
      </c>
      <c r="B218">
        <v>9.0399999999999991</v>
      </c>
      <c r="C218">
        <v>9.01</v>
      </c>
      <c r="D218">
        <v>9.1199999999999992</v>
      </c>
      <c r="E218">
        <v>8.65</v>
      </c>
      <c r="F218" t="s">
        <v>9659</v>
      </c>
      <c r="G218">
        <v>1.5699999999999999E-2</v>
      </c>
    </row>
    <row r="219" spans="1:7" x14ac:dyDescent="0.3">
      <c r="A219" s="2">
        <v>44756</v>
      </c>
      <c r="B219">
        <v>8.9</v>
      </c>
      <c r="C219">
        <v>9.23</v>
      </c>
      <c r="D219">
        <v>9.2799999999999994</v>
      </c>
      <c r="E219">
        <v>8.85</v>
      </c>
      <c r="F219" t="s">
        <v>9217</v>
      </c>
      <c r="G219">
        <v>-4.0899999999999999E-2</v>
      </c>
    </row>
    <row r="220" spans="1:7" x14ac:dyDescent="0.3">
      <c r="A220" s="2">
        <v>44755</v>
      </c>
      <c r="B220">
        <v>9.2799999999999994</v>
      </c>
      <c r="C220">
        <v>9.2200000000000006</v>
      </c>
      <c r="D220">
        <v>9.5500000000000007</v>
      </c>
      <c r="E220">
        <v>9.0500000000000007</v>
      </c>
      <c r="F220" t="s">
        <v>9142</v>
      </c>
      <c r="G220">
        <v>-2.2100000000000002E-2</v>
      </c>
    </row>
    <row r="221" spans="1:7" x14ac:dyDescent="0.3">
      <c r="A221" s="2">
        <v>44754</v>
      </c>
      <c r="B221">
        <v>9.49</v>
      </c>
      <c r="C221">
        <v>9.66</v>
      </c>
      <c r="D221">
        <v>9.9600000000000009</v>
      </c>
      <c r="E221">
        <v>9.27</v>
      </c>
      <c r="F221" t="s">
        <v>10001</v>
      </c>
      <c r="G221">
        <v>-7.3000000000000001E-3</v>
      </c>
    </row>
    <row r="222" spans="1:7" x14ac:dyDescent="0.3">
      <c r="A222" s="2">
        <v>44753</v>
      </c>
      <c r="B222">
        <v>9.56</v>
      </c>
      <c r="C222">
        <v>9.98</v>
      </c>
      <c r="D222">
        <v>9.99</v>
      </c>
      <c r="E222">
        <v>9.5299999999999994</v>
      </c>
      <c r="F222" t="s">
        <v>11547</v>
      </c>
      <c r="G222">
        <v>-0.06</v>
      </c>
    </row>
    <row r="223" spans="1:7" x14ac:dyDescent="0.3">
      <c r="A223" s="2">
        <v>44750</v>
      </c>
      <c r="B223">
        <v>10.17</v>
      </c>
      <c r="C223">
        <v>9.92</v>
      </c>
      <c r="D223">
        <v>10.38</v>
      </c>
      <c r="E223">
        <v>9.83</v>
      </c>
      <c r="F223" t="s">
        <v>9321</v>
      </c>
      <c r="G223">
        <v>-1E-3</v>
      </c>
    </row>
    <row r="224" spans="1:7" x14ac:dyDescent="0.3">
      <c r="A224" s="2">
        <v>44749</v>
      </c>
      <c r="B224">
        <v>10.18</v>
      </c>
      <c r="C224">
        <v>9.76</v>
      </c>
      <c r="D224">
        <v>10.28</v>
      </c>
      <c r="E224">
        <v>9.75</v>
      </c>
      <c r="F224" t="s">
        <v>11548</v>
      </c>
      <c r="G224">
        <v>3.8800000000000001E-2</v>
      </c>
    </row>
    <row r="225" spans="1:7" x14ac:dyDescent="0.3">
      <c r="A225" s="2">
        <v>44748</v>
      </c>
      <c r="B225">
        <v>9.8000000000000007</v>
      </c>
      <c r="C225">
        <v>10.01</v>
      </c>
      <c r="D225">
        <v>10.31</v>
      </c>
      <c r="E225">
        <v>9.74</v>
      </c>
      <c r="F225" t="s">
        <v>1167</v>
      </c>
      <c r="G225">
        <v>-2.6800000000000001E-2</v>
      </c>
    </row>
    <row r="226" spans="1:7" x14ac:dyDescent="0.3">
      <c r="A226" s="2">
        <v>44747</v>
      </c>
      <c r="B226">
        <v>10.07</v>
      </c>
      <c r="C226">
        <v>9.14</v>
      </c>
      <c r="D226">
        <v>10.1</v>
      </c>
      <c r="E226">
        <v>9</v>
      </c>
      <c r="F226" t="s">
        <v>11549</v>
      </c>
      <c r="G226">
        <v>8.6300000000000002E-2</v>
      </c>
    </row>
    <row r="227" spans="1:7" x14ac:dyDescent="0.3">
      <c r="A227" s="2">
        <v>44743</v>
      </c>
      <c r="B227">
        <v>9.27</v>
      </c>
      <c r="C227">
        <v>9.11</v>
      </c>
      <c r="D227">
        <v>9.43</v>
      </c>
      <c r="E227">
        <v>9.0299999999999994</v>
      </c>
      <c r="F227" t="s">
        <v>2025</v>
      </c>
      <c r="G227">
        <v>2.2100000000000002E-2</v>
      </c>
    </row>
    <row r="228" spans="1:7" x14ac:dyDescent="0.3">
      <c r="A228" s="2">
        <v>44742</v>
      </c>
      <c r="B228">
        <v>9.07</v>
      </c>
      <c r="C228">
        <v>9.02</v>
      </c>
      <c r="D228">
        <v>9.19</v>
      </c>
      <c r="E228">
        <v>8.7200000000000006</v>
      </c>
      <c r="F228" t="s">
        <v>9228</v>
      </c>
      <c r="G228">
        <v>-1.7299999999999999E-2</v>
      </c>
    </row>
    <row r="229" spans="1:7" x14ac:dyDescent="0.3">
      <c r="A229" s="2">
        <v>44741</v>
      </c>
      <c r="B229">
        <v>9.23</v>
      </c>
      <c r="C229">
        <v>9.35</v>
      </c>
      <c r="D229">
        <v>9.42</v>
      </c>
      <c r="E229">
        <v>9.07</v>
      </c>
      <c r="F229" t="s">
        <v>10197</v>
      </c>
      <c r="G229">
        <v>-8.6E-3</v>
      </c>
    </row>
    <row r="230" spans="1:7" x14ac:dyDescent="0.3">
      <c r="A230" s="2">
        <v>44740</v>
      </c>
      <c r="B230">
        <v>9.31</v>
      </c>
      <c r="C230">
        <v>9.57</v>
      </c>
      <c r="D230">
        <v>9.8800000000000008</v>
      </c>
      <c r="E230">
        <v>9.19</v>
      </c>
      <c r="F230" t="s">
        <v>9296</v>
      </c>
      <c r="G230">
        <v>-3.2199999999999999E-2</v>
      </c>
    </row>
    <row r="231" spans="1:7" x14ac:dyDescent="0.3">
      <c r="A231" s="2">
        <v>44739</v>
      </c>
      <c r="B231">
        <v>9.6199999999999992</v>
      </c>
      <c r="C231">
        <v>10.15</v>
      </c>
      <c r="D231">
        <v>10.16</v>
      </c>
      <c r="E231">
        <v>9.51</v>
      </c>
      <c r="F231" t="s">
        <v>11550</v>
      </c>
      <c r="G231">
        <v>-5.5899999999999998E-2</v>
      </c>
    </row>
    <row r="232" spans="1:7" x14ac:dyDescent="0.3">
      <c r="A232" s="2">
        <v>44736</v>
      </c>
      <c r="B232">
        <v>10.19</v>
      </c>
      <c r="C232">
        <v>9.5299999999999994</v>
      </c>
      <c r="D232">
        <v>10.199999999999999</v>
      </c>
      <c r="E232">
        <v>9.48</v>
      </c>
      <c r="F232" t="s">
        <v>11551</v>
      </c>
      <c r="G232">
        <v>7.7200000000000005E-2</v>
      </c>
    </row>
    <row r="233" spans="1:7" x14ac:dyDescent="0.3">
      <c r="A233" s="2">
        <v>44735</v>
      </c>
      <c r="B233">
        <v>9.4600000000000009</v>
      </c>
      <c r="C233">
        <v>9.02</v>
      </c>
      <c r="D233">
        <v>9.5</v>
      </c>
      <c r="E233">
        <v>8.84</v>
      </c>
      <c r="F233" t="s">
        <v>1621</v>
      </c>
      <c r="G233">
        <v>4.99E-2</v>
      </c>
    </row>
    <row r="234" spans="1:7" x14ac:dyDescent="0.3">
      <c r="A234" s="2">
        <v>44734</v>
      </c>
      <c r="B234">
        <v>9.01</v>
      </c>
      <c r="C234">
        <v>8.52</v>
      </c>
      <c r="D234">
        <v>9.2799999999999994</v>
      </c>
      <c r="E234">
        <v>8.4499999999999993</v>
      </c>
      <c r="F234" t="s">
        <v>1598</v>
      </c>
      <c r="G234">
        <v>3.44E-2</v>
      </c>
    </row>
    <row r="235" spans="1:7" x14ac:dyDescent="0.3">
      <c r="A235" s="2">
        <v>44733</v>
      </c>
      <c r="B235">
        <v>8.7100000000000009</v>
      </c>
      <c r="C235">
        <v>8.59</v>
      </c>
      <c r="D235">
        <v>9.0500000000000007</v>
      </c>
      <c r="E235">
        <v>8.56</v>
      </c>
      <c r="F235" t="s">
        <v>11552</v>
      </c>
      <c r="G235">
        <v>5.7000000000000002E-2</v>
      </c>
    </row>
    <row r="236" spans="1:7" x14ac:dyDescent="0.3">
      <c r="A236" s="2">
        <v>44729</v>
      </c>
      <c r="B236">
        <v>8.24</v>
      </c>
      <c r="C236">
        <v>7.7</v>
      </c>
      <c r="D236">
        <v>8.33</v>
      </c>
      <c r="E236">
        <v>7.69</v>
      </c>
      <c r="F236" t="s">
        <v>3990</v>
      </c>
      <c r="G236">
        <v>7.4300000000000005E-2</v>
      </c>
    </row>
    <row r="237" spans="1:7" x14ac:dyDescent="0.3">
      <c r="A237" s="2">
        <v>44728</v>
      </c>
      <c r="B237">
        <v>7.67</v>
      </c>
      <c r="C237">
        <v>7.84</v>
      </c>
      <c r="D237">
        <v>7.99</v>
      </c>
      <c r="E237">
        <v>7.58</v>
      </c>
      <c r="F237" t="s">
        <v>9046</v>
      </c>
      <c r="G237">
        <v>-5.5399999999999998E-2</v>
      </c>
    </row>
    <row r="238" spans="1:7" x14ac:dyDescent="0.3">
      <c r="A238" s="2">
        <v>44727</v>
      </c>
      <c r="B238">
        <v>8.1199999999999992</v>
      </c>
      <c r="C238">
        <v>7.92</v>
      </c>
      <c r="D238">
        <v>8.3000000000000007</v>
      </c>
      <c r="E238">
        <v>7.82</v>
      </c>
      <c r="F238" t="s">
        <v>11553</v>
      </c>
      <c r="G238">
        <v>3.8399999999999997E-2</v>
      </c>
    </row>
    <row r="239" spans="1:7" x14ac:dyDescent="0.3">
      <c r="A239" s="2">
        <v>44726</v>
      </c>
      <c r="B239">
        <v>7.82</v>
      </c>
      <c r="C239">
        <v>7.74</v>
      </c>
      <c r="D239">
        <v>7.98</v>
      </c>
      <c r="E239">
        <v>7.59</v>
      </c>
      <c r="F239" t="s">
        <v>11554</v>
      </c>
      <c r="G239">
        <v>2.3599999999999999E-2</v>
      </c>
    </row>
    <row r="240" spans="1:7" x14ac:dyDescent="0.3">
      <c r="A240" s="2">
        <v>44725</v>
      </c>
      <c r="B240">
        <v>7.64</v>
      </c>
      <c r="C240">
        <v>7.99</v>
      </c>
      <c r="D240">
        <v>8</v>
      </c>
      <c r="E240">
        <v>7.5</v>
      </c>
      <c r="F240" t="s">
        <v>9348</v>
      </c>
      <c r="G240">
        <v>-7.51E-2</v>
      </c>
    </row>
    <row r="241" spans="1:7" x14ac:dyDescent="0.3">
      <c r="A241" s="2">
        <v>44722</v>
      </c>
      <c r="B241">
        <v>8.26</v>
      </c>
      <c r="C241">
        <v>8.48</v>
      </c>
      <c r="D241">
        <v>8.58</v>
      </c>
      <c r="E241">
        <v>8.14</v>
      </c>
      <c r="F241" t="s">
        <v>11555</v>
      </c>
      <c r="G241">
        <v>-4.8399999999999999E-2</v>
      </c>
    </row>
    <row r="242" spans="1:7" x14ac:dyDescent="0.3">
      <c r="A242" s="2">
        <v>44721</v>
      </c>
      <c r="B242">
        <v>8.68</v>
      </c>
      <c r="C242">
        <v>9.1300000000000008</v>
      </c>
      <c r="D242">
        <v>9.16</v>
      </c>
      <c r="E242">
        <v>8.67</v>
      </c>
      <c r="F242" t="s">
        <v>9049</v>
      </c>
      <c r="G242">
        <v>-5.45E-2</v>
      </c>
    </row>
    <row r="243" spans="1:7" x14ac:dyDescent="0.3">
      <c r="A243" s="2">
        <v>44720</v>
      </c>
      <c r="B243">
        <v>9.18</v>
      </c>
      <c r="C243">
        <v>9.18</v>
      </c>
      <c r="D243">
        <v>9.42</v>
      </c>
      <c r="E243">
        <v>9.09</v>
      </c>
      <c r="F243" t="s">
        <v>11556</v>
      </c>
      <c r="G243">
        <v>5.4999999999999997E-3</v>
      </c>
    </row>
    <row r="244" spans="1:7" x14ac:dyDescent="0.3">
      <c r="A244" s="2">
        <v>44719</v>
      </c>
      <c r="B244">
        <v>9.1300000000000008</v>
      </c>
      <c r="C244">
        <v>8.89</v>
      </c>
      <c r="D244">
        <v>9.14</v>
      </c>
      <c r="E244">
        <v>8.73</v>
      </c>
      <c r="F244" t="s">
        <v>2039</v>
      </c>
      <c r="G244">
        <v>1.67E-2</v>
      </c>
    </row>
    <row r="245" spans="1:7" x14ac:dyDescent="0.3">
      <c r="A245" s="2">
        <v>44718</v>
      </c>
      <c r="B245">
        <v>8.98</v>
      </c>
      <c r="C245">
        <v>9.11</v>
      </c>
      <c r="D245">
        <v>9.2100000000000009</v>
      </c>
      <c r="E245">
        <v>8.7799999999999994</v>
      </c>
      <c r="F245" t="s">
        <v>1411</v>
      </c>
      <c r="G245">
        <v>4.4999999999999997E-3</v>
      </c>
    </row>
    <row r="246" spans="1:7" x14ac:dyDescent="0.3">
      <c r="A246" s="2">
        <v>44715</v>
      </c>
      <c r="B246">
        <v>8.94</v>
      </c>
      <c r="C246">
        <v>9.0399999999999991</v>
      </c>
      <c r="D246">
        <v>9.25</v>
      </c>
      <c r="E246">
        <v>8.86</v>
      </c>
      <c r="F246" t="s">
        <v>9047</v>
      </c>
      <c r="G246">
        <v>-3.8699999999999998E-2</v>
      </c>
    </row>
    <row r="247" spans="1:7" x14ac:dyDescent="0.3">
      <c r="A247" s="2">
        <v>44714</v>
      </c>
      <c r="B247">
        <v>9.3000000000000007</v>
      </c>
      <c r="C247">
        <v>8.5399999999999991</v>
      </c>
      <c r="D247">
        <v>9.39</v>
      </c>
      <c r="E247">
        <v>8.4600000000000009</v>
      </c>
      <c r="F247" t="s">
        <v>1560</v>
      </c>
      <c r="G247">
        <v>9.9299999999999999E-2</v>
      </c>
    </row>
    <row r="248" spans="1:7" x14ac:dyDescent="0.3">
      <c r="A248" s="2">
        <v>44713</v>
      </c>
      <c r="B248">
        <v>8.4600000000000009</v>
      </c>
      <c r="C248">
        <v>8.7200000000000006</v>
      </c>
      <c r="D248">
        <v>8.98</v>
      </c>
      <c r="E248">
        <v>8.3800000000000008</v>
      </c>
      <c r="F248" t="s">
        <v>11557</v>
      </c>
      <c r="G248">
        <v>-2.53E-2</v>
      </c>
    </row>
    <row r="249" spans="1:7" x14ac:dyDescent="0.3">
      <c r="A249" s="2">
        <v>44712</v>
      </c>
      <c r="B249">
        <v>8.68</v>
      </c>
      <c r="C249">
        <v>8.9700000000000006</v>
      </c>
      <c r="D249">
        <v>9.1</v>
      </c>
      <c r="E249">
        <v>8.56</v>
      </c>
      <c r="F249" t="s">
        <v>966</v>
      </c>
      <c r="G249">
        <v>-1.9199999999999998E-2</v>
      </c>
    </row>
    <row r="250" spans="1:7" x14ac:dyDescent="0.3">
      <c r="A250" s="2">
        <v>44708</v>
      </c>
      <c r="B250">
        <v>8.85</v>
      </c>
      <c r="C250">
        <v>8.5</v>
      </c>
      <c r="D250">
        <v>8.85</v>
      </c>
      <c r="E250">
        <v>8.43</v>
      </c>
      <c r="F250" t="s">
        <v>9456</v>
      </c>
      <c r="G250">
        <v>5.8599999999999999E-2</v>
      </c>
    </row>
    <row r="251" spans="1:7" x14ac:dyDescent="0.3">
      <c r="A251" s="2">
        <v>44707</v>
      </c>
      <c r="B251">
        <v>8.36</v>
      </c>
      <c r="C251">
        <v>7.84</v>
      </c>
      <c r="D251">
        <v>8.4</v>
      </c>
      <c r="E251">
        <v>7.77</v>
      </c>
      <c r="F251" t="s">
        <v>9499</v>
      </c>
      <c r="G251">
        <v>5.0299999999999997E-2</v>
      </c>
    </row>
    <row r="252" spans="1:7" x14ac:dyDescent="0.3">
      <c r="A252" s="2">
        <v>44706</v>
      </c>
      <c r="B252">
        <v>7.96</v>
      </c>
      <c r="C252">
        <v>7.52</v>
      </c>
      <c r="D252">
        <v>8.02</v>
      </c>
      <c r="E252">
        <v>7.51</v>
      </c>
      <c r="F252" t="s">
        <v>1110</v>
      </c>
      <c r="G252">
        <v>5.4300000000000001E-2</v>
      </c>
    </row>
    <row r="253" spans="1:7" x14ac:dyDescent="0.3">
      <c r="A253" s="2">
        <v>44705</v>
      </c>
      <c r="B253">
        <v>7.55</v>
      </c>
      <c r="C253">
        <v>7.98</v>
      </c>
      <c r="D253">
        <v>7.99</v>
      </c>
      <c r="E253">
        <v>7.37</v>
      </c>
      <c r="F253" t="s">
        <v>9611</v>
      </c>
      <c r="G253">
        <v>-5.74E-2</v>
      </c>
    </row>
    <row r="254" spans="1:7" x14ac:dyDescent="0.3">
      <c r="A254" s="2">
        <v>44704</v>
      </c>
      <c r="B254">
        <v>8.01</v>
      </c>
      <c r="C254">
        <v>8.01</v>
      </c>
      <c r="D254">
        <v>8.17</v>
      </c>
      <c r="E254">
        <v>7.8</v>
      </c>
      <c r="F254" t="s">
        <v>9387</v>
      </c>
      <c r="G254">
        <v>-8.6999999999999994E-3</v>
      </c>
    </row>
    <row r="255" spans="1:7" x14ac:dyDescent="0.3">
      <c r="A255" s="2">
        <v>44701</v>
      </c>
      <c r="B255">
        <v>8.08</v>
      </c>
      <c r="C255">
        <v>8.26</v>
      </c>
      <c r="D255">
        <v>8.4</v>
      </c>
      <c r="E255">
        <v>7.71</v>
      </c>
      <c r="F255" t="s">
        <v>10026</v>
      </c>
      <c r="G255">
        <v>-2.7699999999999999E-2</v>
      </c>
    </row>
    <row r="256" spans="1:7" x14ac:dyDescent="0.3">
      <c r="A256" s="2">
        <v>44700</v>
      </c>
      <c r="B256">
        <v>8.31</v>
      </c>
      <c r="C256">
        <v>7.97</v>
      </c>
      <c r="D256">
        <v>8.58</v>
      </c>
      <c r="E256">
        <v>7.95</v>
      </c>
      <c r="F256" t="s">
        <v>10343</v>
      </c>
      <c r="G256">
        <v>3.7499999999999999E-2</v>
      </c>
    </row>
    <row r="257" spans="1:7" x14ac:dyDescent="0.3">
      <c r="A257" s="2">
        <v>44699</v>
      </c>
      <c r="B257">
        <v>8.01</v>
      </c>
      <c r="C257">
        <v>8.2100000000000009</v>
      </c>
      <c r="D257">
        <v>8.43</v>
      </c>
      <c r="E257">
        <v>7.92</v>
      </c>
      <c r="F257" t="s">
        <v>9229</v>
      </c>
      <c r="G257">
        <v>-4.19E-2</v>
      </c>
    </row>
    <row r="258" spans="1:7" x14ac:dyDescent="0.3">
      <c r="A258" s="2">
        <v>44698</v>
      </c>
      <c r="B258">
        <v>8.36</v>
      </c>
      <c r="C258">
        <v>8.1</v>
      </c>
      <c r="D258">
        <v>8.4600000000000009</v>
      </c>
      <c r="E258">
        <v>8.01</v>
      </c>
      <c r="F258" t="s">
        <v>9402</v>
      </c>
      <c r="G258">
        <v>3.9800000000000002E-2</v>
      </c>
    </row>
    <row r="259" spans="1:7" x14ac:dyDescent="0.3">
      <c r="A259" s="2">
        <v>44697</v>
      </c>
      <c r="B259">
        <v>8.0399999999999991</v>
      </c>
      <c r="C259">
        <v>8.17</v>
      </c>
      <c r="D259">
        <v>8.43</v>
      </c>
      <c r="E259">
        <v>8.01</v>
      </c>
      <c r="F259" t="s">
        <v>4185</v>
      </c>
      <c r="G259">
        <v>-3.5999999999999997E-2</v>
      </c>
    </row>
    <row r="260" spans="1:7" x14ac:dyDescent="0.3">
      <c r="A260" s="2">
        <v>44694</v>
      </c>
      <c r="B260">
        <v>8.34</v>
      </c>
      <c r="C260">
        <v>7.52</v>
      </c>
      <c r="D260">
        <v>8.35</v>
      </c>
      <c r="E260">
        <v>7.52</v>
      </c>
      <c r="F260" t="s">
        <v>11558</v>
      </c>
      <c r="G260">
        <v>0.13619999999999999</v>
      </c>
    </row>
    <row r="261" spans="1:7" x14ac:dyDescent="0.3">
      <c r="A261" s="2">
        <v>44693</v>
      </c>
      <c r="B261">
        <v>7.34</v>
      </c>
      <c r="C261">
        <v>6.55</v>
      </c>
      <c r="D261">
        <v>7.38</v>
      </c>
      <c r="E261">
        <v>6.44</v>
      </c>
      <c r="F261" t="s">
        <v>11559</v>
      </c>
      <c r="G261">
        <v>9.3899999999999997E-2</v>
      </c>
    </row>
    <row r="262" spans="1:7" x14ac:dyDescent="0.3">
      <c r="A262" s="2">
        <v>44692</v>
      </c>
      <c r="B262">
        <v>6.71</v>
      </c>
      <c r="C262">
        <v>7.28</v>
      </c>
      <c r="D262">
        <v>7.54</v>
      </c>
      <c r="E262">
        <v>6.66</v>
      </c>
      <c r="F262" t="s">
        <v>11560</v>
      </c>
      <c r="G262">
        <v>-7.9600000000000004E-2</v>
      </c>
    </row>
    <row r="263" spans="1:7" x14ac:dyDescent="0.3">
      <c r="A263" s="2">
        <v>44691</v>
      </c>
      <c r="B263">
        <v>7.29</v>
      </c>
      <c r="C263">
        <v>7.56</v>
      </c>
      <c r="D263">
        <v>7.7</v>
      </c>
      <c r="E263">
        <v>6.93</v>
      </c>
      <c r="F263" t="s">
        <v>10272</v>
      </c>
      <c r="G263">
        <v>-2.2800000000000001E-2</v>
      </c>
    </row>
    <row r="264" spans="1:7" x14ac:dyDescent="0.3">
      <c r="A264" s="2">
        <v>44690</v>
      </c>
      <c r="B264">
        <v>7.46</v>
      </c>
      <c r="C264">
        <v>7.78</v>
      </c>
      <c r="D264">
        <v>7.85</v>
      </c>
      <c r="E264">
        <v>7.32</v>
      </c>
      <c r="F264" t="s">
        <v>11561</v>
      </c>
      <c r="G264">
        <v>-0.21310000000000001</v>
      </c>
    </row>
    <row r="265" spans="1:7" x14ac:dyDescent="0.3">
      <c r="A265" s="2">
        <v>44687</v>
      </c>
      <c r="B265">
        <v>9.48</v>
      </c>
      <c r="C265">
        <v>10</v>
      </c>
      <c r="D265">
        <v>10.050000000000001</v>
      </c>
      <c r="E265">
        <v>9.42</v>
      </c>
      <c r="F265" t="s">
        <v>11562</v>
      </c>
      <c r="G265">
        <v>-6.3200000000000006E-2</v>
      </c>
    </row>
    <row r="266" spans="1:7" x14ac:dyDescent="0.3">
      <c r="A266" s="2">
        <v>44686</v>
      </c>
      <c r="B266">
        <v>10.119999999999999</v>
      </c>
      <c r="C266">
        <v>10.8</v>
      </c>
      <c r="D266">
        <v>10.8</v>
      </c>
      <c r="E266">
        <v>9.98</v>
      </c>
      <c r="F266" t="s">
        <v>11563</v>
      </c>
      <c r="G266">
        <v>-7.8299999999999995E-2</v>
      </c>
    </row>
    <row r="267" spans="1:7" x14ac:dyDescent="0.3">
      <c r="A267" s="2">
        <v>44685</v>
      </c>
      <c r="B267">
        <v>10.98</v>
      </c>
      <c r="C267">
        <v>10.53</v>
      </c>
      <c r="D267">
        <v>11.01</v>
      </c>
      <c r="E267">
        <v>10.08</v>
      </c>
      <c r="F267" t="s">
        <v>11564</v>
      </c>
      <c r="G267">
        <v>4.0800000000000003E-2</v>
      </c>
    </row>
    <row r="268" spans="1:7" x14ac:dyDescent="0.3">
      <c r="A268" s="2">
        <v>44684</v>
      </c>
      <c r="B268">
        <v>10.55</v>
      </c>
      <c r="C268">
        <v>10.69</v>
      </c>
      <c r="D268">
        <v>10.98</v>
      </c>
      <c r="E268">
        <v>10.44</v>
      </c>
      <c r="F268" t="s">
        <v>11565</v>
      </c>
      <c r="G268">
        <v>-1.77E-2</v>
      </c>
    </row>
    <row r="269" spans="1:7" x14ac:dyDescent="0.3">
      <c r="A269" s="2">
        <v>44683</v>
      </c>
      <c r="B269">
        <v>10.74</v>
      </c>
      <c r="C269">
        <v>10.38</v>
      </c>
      <c r="D269">
        <v>10.76</v>
      </c>
      <c r="E269">
        <v>10.18</v>
      </c>
      <c r="F269" t="s">
        <v>11566</v>
      </c>
      <c r="G269">
        <v>3.27E-2</v>
      </c>
    </row>
    <row r="270" spans="1:7" x14ac:dyDescent="0.3">
      <c r="A270" s="2">
        <v>44680</v>
      </c>
      <c r="B270">
        <v>10.4</v>
      </c>
      <c r="C270">
        <v>10.9</v>
      </c>
      <c r="D270">
        <v>11.23</v>
      </c>
      <c r="E270">
        <v>10.36</v>
      </c>
      <c r="F270" t="s">
        <v>8961</v>
      </c>
      <c r="G270">
        <v>-5.0200000000000002E-2</v>
      </c>
    </row>
    <row r="271" spans="1:7" x14ac:dyDescent="0.3">
      <c r="A271" s="2">
        <v>44679</v>
      </c>
      <c r="B271">
        <v>10.95</v>
      </c>
      <c r="C271">
        <v>10.69</v>
      </c>
      <c r="D271">
        <v>11.05</v>
      </c>
      <c r="E271">
        <v>10.37</v>
      </c>
      <c r="F271" t="s">
        <v>11567</v>
      </c>
      <c r="G271">
        <v>3.6900000000000002E-2</v>
      </c>
    </row>
    <row r="272" spans="1:7" x14ac:dyDescent="0.3">
      <c r="A272" s="2">
        <v>44678</v>
      </c>
      <c r="B272">
        <v>10.56</v>
      </c>
      <c r="C272">
        <v>11.01</v>
      </c>
      <c r="D272">
        <v>11.19</v>
      </c>
      <c r="E272">
        <v>10.53</v>
      </c>
      <c r="F272" t="s">
        <v>11568</v>
      </c>
      <c r="G272">
        <v>-5.04E-2</v>
      </c>
    </row>
    <row r="273" spans="1:7" x14ac:dyDescent="0.3">
      <c r="A273" s="2">
        <v>44677</v>
      </c>
      <c r="B273">
        <v>11.12</v>
      </c>
      <c r="C273">
        <v>11.94</v>
      </c>
      <c r="D273">
        <v>12.05</v>
      </c>
      <c r="E273">
        <v>11.1</v>
      </c>
      <c r="F273" t="s">
        <v>1605</v>
      </c>
      <c r="G273">
        <v>-8.1799999999999998E-2</v>
      </c>
    </row>
    <row r="274" spans="1:7" x14ac:dyDescent="0.3">
      <c r="A274" s="2">
        <v>44676</v>
      </c>
      <c r="B274">
        <v>12.11</v>
      </c>
      <c r="C274">
        <v>11.83</v>
      </c>
      <c r="D274">
        <v>12.16</v>
      </c>
      <c r="E274">
        <v>11.68</v>
      </c>
      <c r="F274" t="s">
        <v>9092</v>
      </c>
      <c r="G274">
        <v>1.2500000000000001E-2</v>
      </c>
    </row>
    <row r="275" spans="1:7" x14ac:dyDescent="0.3">
      <c r="A275" s="2">
        <v>44673</v>
      </c>
      <c r="B275">
        <v>11.96</v>
      </c>
      <c r="C275">
        <v>12.33</v>
      </c>
      <c r="D275">
        <v>12.73</v>
      </c>
      <c r="E275">
        <v>11.86</v>
      </c>
      <c r="F275" t="s">
        <v>4805</v>
      </c>
      <c r="G275">
        <v>-0.03</v>
      </c>
    </row>
    <row r="276" spans="1:7" x14ac:dyDescent="0.3">
      <c r="A276" s="2">
        <v>44672</v>
      </c>
      <c r="B276">
        <v>12.33</v>
      </c>
      <c r="C276">
        <v>13.02</v>
      </c>
      <c r="D276">
        <v>13.33</v>
      </c>
      <c r="E276">
        <v>12.23</v>
      </c>
      <c r="F276" t="s">
        <v>10299</v>
      </c>
      <c r="G276">
        <v>-3.5999999999999997E-2</v>
      </c>
    </row>
    <row r="277" spans="1:7" x14ac:dyDescent="0.3">
      <c r="A277" s="2">
        <v>44671</v>
      </c>
      <c r="B277">
        <v>12.79</v>
      </c>
      <c r="C277">
        <v>13.08</v>
      </c>
      <c r="D277">
        <v>13.17</v>
      </c>
      <c r="E277">
        <v>12.74</v>
      </c>
      <c r="F277" t="s">
        <v>9070</v>
      </c>
      <c r="G277">
        <v>-9.2999999999999992E-3</v>
      </c>
    </row>
    <row r="278" spans="1:7" x14ac:dyDescent="0.3">
      <c r="A278" s="2">
        <v>44670</v>
      </c>
      <c r="B278">
        <v>12.91</v>
      </c>
      <c r="C278">
        <v>12.08</v>
      </c>
      <c r="D278">
        <v>13.02</v>
      </c>
      <c r="E278">
        <v>12.07</v>
      </c>
      <c r="F278" t="s">
        <v>1180</v>
      </c>
      <c r="G278">
        <v>6.2600000000000003E-2</v>
      </c>
    </row>
    <row r="279" spans="1:7" x14ac:dyDescent="0.3">
      <c r="A279" s="2">
        <v>44669</v>
      </c>
      <c r="B279">
        <v>12.15</v>
      </c>
      <c r="C279">
        <v>12.35</v>
      </c>
      <c r="D279">
        <v>12.41</v>
      </c>
      <c r="E279">
        <v>11.88</v>
      </c>
      <c r="F279" t="s">
        <v>9656</v>
      </c>
      <c r="G279">
        <v>-2.1700000000000001E-2</v>
      </c>
    </row>
    <row r="280" spans="1:7" x14ac:dyDescent="0.3">
      <c r="A280" s="2">
        <v>44665</v>
      </c>
      <c r="B280">
        <v>12.42</v>
      </c>
      <c r="C280">
        <v>12.92</v>
      </c>
      <c r="D280">
        <v>12.92</v>
      </c>
      <c r="E280">
        <v>12.41</v>
      </c>
      <c r="F280" t="s">
        <v>4171</v>
      </c>
      <c r="G280">
        <v>-3.7199999999999997E-2</v>
      </c>
    </row>
    <row r="281" spans="1:7" x14ac:dyDescent="0.3">
      <c r="A281" s="2">
        <v>44664</v>
      </c>
      <c r="B281">
        <v>12.9</v>
      </c>
      <c r="C281">
        <v>12.35</v>
      </c>
      <c r="D281">
        <v>12.94</v>
      </c>
      <c r="E281">
        <v>12.23</v>
      </c>
      <c r="F281" t="s">
        <v>4150</v>
      </c>
      <c r="G281">
        <v>3.5299999999999998E-2</v>
      </c>
    </row>
    <row r="282" spans="1:7" x14ac:dyDescent="0.3">
      <c r="A282" s="2">
        <v>44663</v>
      </c>
      <c r="B282">
        <v>12.46</v>
      </c>
      <c r="C282">
        <v>12.88</v>
      </c>
      <c r="D282">
        <v>13.2</v>
      </c>
      <c r="E282">
        <v>12.43</v>
      </c>
      <c r="F282" t="s">
        <v>11569</v>
      </c>
      <c r="G282">
        <v>-1.5800000000000002E-2</v>
      </c>
    </row>
    <row r="283" spans="1:7" x14ac:dyDescent="0.3">
      <c r="A283" s="2">
        <v>44662</v>
      </c>
      <c r="B283">
        <v>12.66</v>
      </c>
      <c r="C283">
        <v>12.45</v>
      </c>
      <c r="D283">
        <v>12.82</v>
      </c>
      <c r="E283">
        <v>12.13</v>
      </c>
      <c r="F283" t="s">
        <v>11438</v>
      </c>
      <c r="G283">
        <v>-3.0999999999999999E-3</v>
      </c>
    </row>
    <row r="284" spans="1:7" x14ac:dyDescent="0.3">
      <c r="A284" s="2">
        <v>44659</v>
      </c>
      <c r="B284">
        <v>12.7</v>
      </c>
      <c r="C284">
        <v>12.7</v>
      </c>
      <c r="D284">
        <v>13.05</v>
      </c>
      <c r="E284">
        <v>12.57</v>
      </c>
      <c r="F284" t="s">
        <v>11570</v>
      </c>
      <c r="G284">
        <v>-1.09E-2</v>
      </c>
    </row>
    <row r="285" spans="1:7" x14ac:dyDescent="0.3">
      <c r="A285" s="2">
        <v>44658</v>
      </c>
      <c r="B285">
        <v>12.84</v>
      </c>
      <c r="C285">
        <v>12.95</v>
      </c>
      <c r="D285">
        <v>13.34</v>
      </c>
      <c r="E285">
        <v>12.48</v>
      </c>
      <c r="F285" t="s">
        <v>9001</v>
      </c>
      <c r="G285">
        <v>-1.23E-2</v>
      </c>
    </row>
    <row r="286" spans="1:7" x14ac:dyDescent="0.3">
      <c r="A286" s="2">
        <v>44657</v>
      </c>
      <c r="B286">
        <v>13</v>
      </c>
      <c r="C286">
        <v>13.52</v>
      </c>
      <c r="D286">
        <v>13.54</v>
      </c>
      <c r="E286">
        <v>12.85</v>
      </c>
      <c r="F286" t="s">
        <v>9050</v>
      </c>
      <c r="G286">
        <v>-6.4100000000000004E-2</v>
      </c>
    </row>
    <row r="287" spans="1:7" x14ac:dyDescent="0.3">
      <c r="A287" s="2">
        <v>44656</v>
      </c>
      <c r="B287">
        <v>13.89</v>
      </c>
      <c r="C287">
        <v>14.61</v>
      </c>
      <c r="D287">
        <v>14.86</v>
      </c>
      <c r="E287">
        <v>13.8</v>
      </c>
      <c r="F287" t="s">
        <v>9699</v>
      </c>
      <c r="G287">
        <v>-5.0599999999999999E-2</v>
      </c>
    </row>
    <row r="288" spans="1:7" x14ac:dyDescent="0.3">
      <c r="A288" s="2">
        <v>44655</v>
      </c>
      <c r="B288">
        <v>14.63</v>
      </c>
      <c r="C288">
        <v>14.03</v>
      </c>
      <c r="D288">
        <v>14.66</v>
      </c>
      <c r="E288">
        <v>14.02</v>
      </c>
      <c r="F288" t="s">
        <v>1635</v>
      </c>
      <c r="G288">
        <v>5.7799999999999997E-2</v>
      </c>
    </row>
    <row r="289" spans="1:7" x14ac:dyDescent="0.3">
      <c r="A289" s="2">
        <v>44652</v>
      </c>
      <c r="B289">
        <v>13.83</v>
      </c>
      <c r="C289">
        <v>13.77</v>
      </c>
      <c r="D289">
        <v>14.06</v>
      </c>
      <c r="E289">
        <v>13.5</v>
      </c>
      <c r="F289" t="s">
        <v>1535</v>
      </c>
      <c r="G289">
        <v>7.3000000000000001E-3</v>
      </c>
    </row>
    <row r="290" spans="1:7" x14ac:dyDescent="0.3">
      <c r="A290" s="2">
        <v>44651</v>
      </c>
      <c r="B290">
        <v>13.73</v>
      </c>
      <c r="C290">
        <v>13.9</v>
      </c>
      <c r="D290">
        <v>14.06</v>
      </c>
      <c r="E290">
        <v>13.63</v>
      </c>
      <c r="F290" t="s">
        <v>4424</v>
      </c>
      <c r="G290">
        <v>-1.0800000000000001E-2</v>
      </c>
    </row>
    <row r="291" spans="1:7" x14ac:dyDescent="0.3">
      <c r="A291" s="2">
        <v>44650</v>
      </c>
      <c r="B291">
        <v>13.88</v>
      </c>
      <c r="C291">
        <v>14.04</v>
      </c>
      <c r="D291">
        <v>14.36</v>
      </c>
      <c r="E291">
        <v>13.74</v>
      </c>
      <c r="F291" t="s">
        <v>10263</v>
      </c>
      <c r="G291">
        <v>-2.2499999999999999E-2</v>
      </c>
    </row>
    <row r="292" spans="1:7" x14ac:dyDescent="0.3">
      <c r="A292" s="2">
        <v>44649</v>
      </c>
      <c r="B292">
        <v>14.2</v>
      </c>
      <c r="C292">
        <v>13.65</v>
      </c>
      <c r="D292">
        <v>14.28</v>
      </c>
      <c r="E292">
        <v>13.35</v>
      </c>
      <c r="F292" t="s">
        <v>1464</v>
      </c>
      <c r="G292">
        <v>5.8099999999999999E-2</v>
      </c>
    </row>
    <row r="293" spans="1:7" x14ac:dyDescent="0.3">
      <c r="A293" s="2">
        <v>44648</v>
      </c>
      <c r="B293">
        <v>13.42</v>
      </c>
      <c r="C293">
        <v>13.01</v>
      </c>
      <c r="D293">
        <v>13.44</v>
      </c>
      <c r="E293">
        <v>12.85</v>
      </c>
      <c r="F293" t="s">
        <v>4608</v>
      </c>
      <c r="G293">
        <v>3.4700000000000002E-2</v>
      </c>
    </row>
    <row r="294" spans="1:7" x14ac:dyDescent="0.3">
      <c r="A294" s="2">
        <v>44645</v>
      </c>
      <c r="B294">
        <v>12.97</v>
      </c>
      <c r="C294">
        <v>13.36</v>
      </c>
      <c r="D294">
        <v>13.4</v>
      </c>
      <c r="E294">
        <v>12.71</v>
      </c>
      <c r="F294" t="s">
        <v>4350</v>
      </c>
      <c r="G294">
        <v>-3.1399999999999997E-2</v>
      </c>
    </row>
    <row r="295" spans="1:7" x14ac:dyDescent="0.3">
      <c r="A295" s="2">
        <v>44644</v>
      </c>
      <c r="B295">
        <v>13.39</v>
      </c>
      <c r="C295">
        <v>13.25</v>
      </c>
      <c r="D295">
        <v>13.42</v>
      </c>
      <c r="E295">
        <v>12.83</v>
      </c>
      <c r="F295" t="s">
        <v>4379</v>
      </c>
      <c r="G295">
        <v>1.5900000000000001E-2</v>
      </c>
    </row>
    <row r="296" spans="1:7" x14ac:dyDescent="0.3">
      <c r="A296" s="2">
        <v>44643</v>
      </c>
      <c r="B296">
        <v>13.18</v>
      </c>
      <c r="C296">
        <v>13.16</v>
      </c>
      <c r="D296">
        <v>13.55</v>
      </c>
      <c r="E296">
        <v>13.02</v>
      </c>
      <c r="F296" t="s">
        <v>1222</v>
      </c>
      <c r="G296">
        <v>-6.7999999999999996E-3</v>
      </c>
    </row>
    <row r="297" spans="1:7" x14ac:dyDescent="0.3">
      <c r="A297" s="2">
        <v>44642</v>
      </c>
      <c r="B297">
        <v>13.27</v>
      </c>
      <c r="C297">
        <v>12.52</v>
      </c>
      <c r="D297">
        <v>13.48</v>
      </c>
      <c r="E297">
        <v>12.52</v>
      </c>
      <c r="F297" t="s">
        <v>8991</v>
      </c>
      <c r="G297">
        <v>5.3999999999999999E-2</v>
      </c>
    </row>
    <row r="298" spans="1:7" x14ac:dyDescent="0.3">
      <c r="A298" s="2">
        <v>44641</v>
      </c>
      <c r="B298">
        <v>12.59</v>
      </c>
      <c r="C298">
        <v>12.72</v>
      </c>
      <c r="D298">
        <v>13.05</v>
      </c>
      <c r="E298">
        <v>12.42</v>
      </c>
      <c r="F298" t="s">
        <v>11571</v>
      </c>
      <c r="G298">
        <v>-1.7899999999999999E-2</v>
      </c>
    </row>
    <row r="299" spans="1:7" x14ac:dyDescent="0.3">
      <c r="A299" s="2">
        <v>44638</v>
      </c>
      <c r="B299">
        <v>12.82</v>
      </c>
      <c r="C299">
        <v>12.28</v>
      </c>
      <c r="D299">
        <v>13.02</v>
      </c>
      <c r="E299">
        <v>12.22</v>
      </c>
      <c r="F299" t="s">
        <v>11572</v>
      </c>
      <c r="G299">
        <v>4.0599999999999997E-2</v>
      </c>
    </row>
    <row r="300" spans="1:7" x14ac:dyDescent="0.3">
      <c r="A300" s="2">
        <v>44637</v>
      </c>
      <c r="B300">
        <v>12.32</v>
      </c>
      <c r="C300">
        <v>11.72</v>
      </c>
      <c r="D300">
        <v>12.37</v>
      </c>
      <c r="E300">
        <v>11.66</v>
      </c>
      <c r="F300" t="s">
        <v>11573</v>
      </c>
      <c r="G300">
        <v>4.4999999999999998E-2</v>
      </c>
    </row>
    <row r="301" spans="1:7" x14ac:dyDescent="0.3">
      <c r="A301" s="2">
        <v>44636</v>
      </c>
      <c r="B301">
        <v>11.79</v>
      </c>
      <c r="C301">
        <v>10.95</v>
      </c>
      <c r="D301">
        <v>11.82</v>
      </c>
      <c r="E301">
        <v>10.94</v>
      </c>
      <c r="F301" t="s">
        <v>11574</v>
      </c>
      <c r="G301">
        <v>9.4700000000000006E-2</v>
      </c>
    </row>
    <row r="302" spans="1:7" x14ac:dyDescent="0.3">
      <c r="A302" s="2">
        <v>44635</v>
      </c>
      <c r="B302">
        <v>10.77</v>
      </c>
      <c r="C302">
        <v>10.47</v>
      </c>
      <c r="D302">
        <v>10.85</v>
      </c>
      <c r="E302">
        <v>10.27</v>
      </c>
      <c r="F302" t="s">
        <v>1223</v>
      </c>
      <c r="G302">
        <v>2.5700000000000001E-2</v>
      </c>
    </row>
    <row r="303" spans="1:7" x14ac:dyDescent="0.3">
      <c r="A303" s="2">
        <v>44634</v>
      </c>
      <c r="B303">
        <v>10.5</v>
      </c>
      <c r="C303">
        <v>11.17</v>
      </c>
      <c r="D303">
        <v>11.41</v>
      </c>
      <c r="E303">
        <v>10.41</v>
      </c>
      <c r="F303" t="s">
        <v>11575</v>
      </c>
      <c r="G303">
        <v>-7.8100000000000003E-2</v>
      </c>
    </row>
    <row r="304" spans="1:7" x14ac:dyDescent="0.3">
      <c r="A304" s="2">
        <v>44631</v>
      </c>
      <c r="B304">
        <v>11.39</v>
      </c>
      <c r="C304">
        <v>11.86</v>
      </c>
      <c r="D304">
        <v>12.01</v>
      </c>
      <c r="E304">
        <v>11.37</v>
      </c>
      <c r="F304" t="s">
        <v>1975</v>
      </c>
      <c r="G304">
        <v>-4.0399999999999998E-2</v>
      </c>
    </row>
    <row r="305" spans="1:7" x14ac:dyDescent="0.3">
      <c r="A305" s="2">
        <v>44630</v>
      </c>
      <c r="B305">
        <v>11.87</v>
      </c>
      <c r="C305">
        <v>11.38</v>
      </c>
      <c r="D305">
        <v>11.97</v>
      </c>
      <c r="E305">
        <v>11.32</v>
      </c>
      <c r="F305" t="s">
        <v>11576</v>
      </c>
      <c r="G305">
        <v>1.89E-2</v>
      </c>
    </row>
    <row r="306" spans="1:7" x14ac:dyDescent="0.3">
      <c r="A306" s="2">
        <v>44629</v>
      </c>
      <c r="B306">
        <v>11.65</v>
      </c>
      <c r="C306">
        <v>11.41</v>
      </c>
      <c r="D306">
        <v>12.02</v>
      </c>
      <c r="E306">
        <v>11.27</v>
      </c>
      <c r="F306" t="s">
        <v>11577</v>
      </c>
      <c r="G306">
        <v>5.5300000000000002E-2</v>
      </c>
    </row>
    <row r="307" spans="1:7" x14ac:dyDescent="0.3">
      <c r="A307" s="2">
        <v>44628</v>
      </c>
      <c r="B307">
        <v>11.04</v>
      </c>
      <c r="C307">
        <v>10.93</v>
      </c>
      <c r="D307">
        <v>11.39</v>
      </c>
      <c r="E307">
        <v>10.72</v>
      </c>
      <c r="F307" t="s">
        <v>9306</v>
      </c>
      <c r="G307">
        <v>-6.3E-3</v>
      </c>
    </row>
    <row r="308" spans="1:7" x14ac:dyDescent="0.3">
      <c r="A308" s="2">
        <v>44627</v>
      </c>
      <c r="B308">
        <v>11.11</v>
      </c>
      <c r="C308">
        <v>11.43</v>
      </c>
      <c r="D308">
        <v>11.75</v>
      </c>
      <c r="E308">
        <v>11.1</v>
      </c>
      <c r="F308" t="s">
        <v>1586</v>
      </c>
      <c r="G308">
        <v>1.37E-2</v>
      </c>
    </row>
    <row r="309" spans="1:7" x14ac:dyDescent="0.3">
      <c r="A309" s="2">
        <v>44624</v>
      </c>
      <c r="B309">
        <v>10.96</v>
      </c>
      <c r="C309">
        <v>11.7</v>
      </c>
      <c r="D309">
        <v>11.77</v>
      </c>
      <c r="E309">
        <v>10.74</v>
      </c>
      <c r="F309" t="s">
        <v>11578</v>
      </c>
      <c r="G309">
        <v>-3.3500000000000002E-2</v>
      </c>
    </row>
    <row r="310" spans="1:7" x14ac:dyDescent="0.3">
      <c r="A310" s="2">
        <v>44623</v>
      </c>
      <c r="B310">
        <v>11.34</v>
      </c>
      <c r="C310">
        <v>12.01</v>
      </c>
      <c r="D310">
        <v>12.06</v>
      </c>
      <c r="E310">
        <v>11.23</v>
      </c>
      <c r="F310" t="s">
        <v>11579</v>
      </c>
      <c r="G310">
        <v>-5.9700000000000003E-2</v>
      </c>
    </row>
    <row r="311" spans="1:7" x14ac:dyDescent="0.3">
      <c r="A311" s="2">
        <v>44622</v>
      </c>
      <c r="B311">
        <v>12.06</v>
      </c>
      <c r="C311">
        <v>12.21</v>
      </c>
      <c r="D311">
        <v>12.21</v>
      </c>
      <c r="E311">
        <v>11.42</v>
      </c>
      <c r="F311" t="s">
        <v>11580</v>
      </c>
      <c r="G311">
        <v>-9.9000000000000008E-3</v>
      </c>
    </row>
    <row r="312" spans="1:7" x14ac:dyDescent="0.3">
      <c r="A312" s="2">
        <v>44621</v>
      </c>
      <c r="B312">
        <v>12.18</v>
      </c>
      <c r="C312">
        <v>11.99</v>
      </c>
      <c r="D312">
        <v>12.52</v>
      </c>
      <c r="E312">
        <v>11.71</v>
      </c>
      <c r="F312" t="s">
        <v>10134</v>
      </c>
      <c r="G312">
        <v>2.7799999999999998E-2</v>
      </c>
    </row>
    <row r="313" spans="1:7" x14ac:dyDescent="0.3">
      <c r="A313" s="2">
        <v>44620</v>
      </c>
      <c r="B313">
        <v>11.85</v>
      </c>
      <c r="C313">
        <v>11.96</v>
      </c>
      <c r="D313">
        <v>12.18</v>
      </c>
      <c r="E313">
        <v>11.39</v>
      </c>
      <c r="F313" t="s">
        <v>11581</v>
      </c>
      <c r="G313">
        <v>3.3099999999999997E-2</v>
      </c>
    </row>
    <row r="314" spans="1:7" x14ac:dyDescent="0.3">
      <c r="A314" s="2">
        <v>44617</v>
      </c>
      <c r="B314">
        <v>11.47</v>
      </c>
      <c r="C314">
        <v>11.59</v>
      </c>
      <c r="D314">
        <v>11.89</v>
      </c>
      <c r="E314">
        <v>11</v>
      </c>
      <c r="F314" t="s">
        <v>10212</v>
      </c>
      <c r="G314">
        <v>-3.04E-2</v>
      </c>
    </row>
    <row r="315" spans="1:7" x14ac:dyDescent="0.3">
      <c r="A315" s="2">
        <v>44616</v>
      </c>
      <c r="B315">
        <v>11.83</v>
      </c>
      <c r="C315">
        <v>9.75</v>
      </c>
      <c r="D315">
        <v>11.87</v>
      </c>
      <c r="E315">
        <v>9.74</v>
      </c>
      <c r="F315" t="s">
        <v>11582</v>
      </c>
      <c r="G315">
        <v>0.13420000000000001</v>
      </c>
    </row>
    <row r="316" spans="1:7" x14ac:dyDescent="0.3">
      <c r="A316" s="2">
        <v>44615</v>
      </c>
      <c r="B316">
        <v>10.43</v>
      </c>
      <c r="C316">
        <v>10.83</v>
      </c>
      <c r="D316">
        <v>11.26</v>
      </c>
      <c r="E316">
        <v>10.4</v>
      </c>
      <c r="F316" t="s">
        <v>11583</v>
      </c>
      <c r="G316">
        <v>-4.7999999999999996E-3</v>
      </c>
    </row>
    <row r="317" spans="1:7" x14ac:dyDescent="0.3">
      <c r="A317" s="2">
        <v>44614</v>
      </c>
      <c r="B317">
        <v>10.48</v>
      </c>
      <c r="C317">
        <v>10.7</v>
      </c>
      <c r="D317">
        <v>11.19</v>
      </c>
      <c r="E317">
        <v>10.3</v>
      </c>
      <c r="F317" t="s">
        <v>11584</v>
      </c>
      <c r="G317">
        <v>-4.9000000000000002E-2</v>
      </c>
    </row>
    <row r="318" spans="1:7" x14ac:dyDescent="0.3">
      <c r="A318" s="2">
        <v>44610</v>
      </c>
      <c r="B318">
        <v>11.02</v>
      </c>
      <c r="C318">
        <v>11.92</v>
      </c>
      <c r="D318">
        <v>12.01</v>
      </c>
      <c r="E318">
        <v>10.57</v>
      </c>
      <c r="F318" t="s">
        <v>11585</v>
      </c>
      <c r="G318">
        <v>-6.3700000000000007E-2</v>
      </c>
    </row>
    <row r="319" spans="1:7" x14ac:dyDescent="0.3">
      <c r="A319" s="2">
        <v>44609</v>
      </c>
      <c r="B319">
        <v>11.77</v>
      </c>
      <c r="C319">
        <v>12.39</v>
      </c>
      <c r="D319">
        <v>12.7</v>
      </c>
      <c r="E319">
        <v>11.7</v>
      </c>
      <c r="F319" t="s">
        <v>11586</v>
      </c>
      <c r="G319">
        <v>-0.1575</v>
      </c>
    </row>
    <row r="320" spans="1:7" x14ac:dyDescent="0.3">
      <c r="A320" s="2">
        <v>44608</v>
      </c>
      <c r="B320">
        <v>13.97</v>
      </c>
      <c r="C320">
        <v>13.91</v>
      </c>
      <c r="D320">
        <v>14.26</v>
      </c>
      <c r="E320">
        <v>13.66</v>
      </c>
      <c r="F320" t="s">
        <v>11587</v>
      </c>
      <c r="G320">
        <v>-1.41E-2</v>
      </c>
    </row>
    <row r="321" spans="1:7" x14ac:dyDescent="0.3">
      <c r="A321" s="2">
        <v>44607</v>
      </c>
      <c r="B321">
        <v>14.17</v>
      </c>
      <c r="C321">
        <v>13.52</v>
      </c>
      <c r="D321">
        <v>14.19</v>
      </c>
      <c r="E321">
        <v>13.41</v>
      </c>
      <c r="F321" t="s">
        <v>9450</v>
      </c>
      <c r="G321">
        <v>6.8599999999999994E-2</v>
      </c>
    </row>
    <row r="322" spans="1:7" x14ac:dyDescent="0.3">
      <c r="A322" s="2">
        <v>44606</v>
      </c>
      <c r="B322">
        <v>13.26</v>
      </c>
      <c r="C322">
        <v>13.1</v>
      </c>
      <c r="D322">
        <v>13.8</v>
      </c>
      <c r="E322">
        <v>12.98</v>
      </c>
      <c r="F322" t="s">
        <v>1859</v>
      </c>
      <c r="G322">
        <v>9.9000000000000008E-3</v>
      </c>
    </row>
    <row r="323" spans="1:7" x14ac:dyDescent="0.3">
      <c r="A323" s="2">
        <v>44603</v>
      </c>
      <c r="B323">
        <v>13.13</v>
      </c>
      <c r="C323">
        <v>13.45</v>
      </c>
      <c r="D323">
        <v>13.92</v>
      </c>
      <c r="E323">
        <v>12.97</v>
      </c>
      <c r="F323" t="s">
        <v>11588</v>
      </c>
      <c r="G323">
        <v>-3.1699999999999999E-2</v>
      </c>
    </row>
    <row r="324" spans="1:7" x14ac:dyDescent="0.3">
      <c r="A324" s="2">
        <v>44602</v>
      </c>
      <c r="B324">
        <v>13.56</v>
      </c>
      <c r="C324">
        <v>13.5</v>
      </c>
      <c r="D324">
        <v>14.16</v>
      </c>
      <c r="E324">
        <v>13.37</v>
      </c>
      <c r="F324" t="s">
        <v>11589</v>
      </c>
      <c r="G324">
        <v>-2.24E-2</v>
      </c>
    </row>
    <row r="325" spans="1:7" x14ac:dyDescent="0.3">
      <c r="A325" s="2">
        <v>44601</v>
      </c>
      <c r="B325">
        <v>13.87</v>
      </c>
      <c r="C325">
        <v>13.29</v>
      </c>
      <c r="D325">
        <v>13.89</v>
      </c>
      <c r="E325">
        <v>13.26</v>
      </c>
      <c r="F325" t="s">
        <v>11519</v>
      </c>
      <c r="G325">
        <v>5.4800000000000001E-2</v>
      </c>
    </row>
    <row r="326" spans="1:7" x14ac:dyDescent="0.3">
      <c r="A326" s="2">
        <v>44600</v>
      </c>
      <c r="B326">
        <v>13.15</v>
      </c>
      <c r="C326">
        <v>12.75</v>
      </c>
      <c r="D326">
        <v>13.19</v>
      </c>
      <c r="E326">
        <v>12.62</v>
      </c>
      <c r="F326" t="s">
        <v>4238</v>
      </c>
      <c r="G326">
        <v>1.3100000000000001E-2</v>
      </c>
    </row>
    <row r="327" spans="1:7" x14ac:dyDescent="0.3">
      <c r="A327" s="2">
        <v>44599</v>
      </c>
      <c r="B327">
        <v>12.98</v>
      </c>
      <c r="C327">
        <v>13.02</v>
      </c>
      <c r="D327">
        <v>13.6</v>
      </c>
      <c r="E327">
        <v>12.94</v>
      </c>
      <c r="F327" t="s">
        <v>1931</v>
      </c>
      <c r="G327">
        <v>3.0999999999999999E-3</v>
      </c>
    </row>
    <row r="328" spans="1:7" x14ac:dyDescent="0.3">
      <c r="A328" s="2">
        <v>44596</v>
      </c>
      <c r="B328">
        <v>12.94</v>
      </c>
      <c r="C328">
        <v>12.47</v>
      </c>
      <c r="D328">
        <v>13.09</v>
      </c>
      <c r="E328">
        <v>12.27</v>
      </c>
      <c r="F328" t="s">
        <v>984</v>
      </c>
      <c r="G328">
        <v>3.9399999999999998E-2</v>
      </c>
    </row>
    <row r="329" spans="1:7" x14ac:dyDescent="0.3">
      <c r="A329" s="2">
        <v>44595</v>
      </c>
      <c r="B329">
        <v>12.45</v>
      </c>
      <c r="C329">
        <v>12.95</v>
      </c>
      <c r="D329">
        <v>13.32</v>
      </c>
      <c r="E329">
        <v>12.42</v>
      </c>
      <c r="F329" t="s">
        <v>11590</v>
      </c>
      <c r="G329">
        <v>-6.5299999999999997E-2</v>
      </c>
    </row>
    <row r="330" spans="1:7" x14ac:dyDescent="0.3">
      <c r="A330" s="2">
        <v>44594</v>
      </c>
      <c r="B330">
        <v>13.32</v>
      </c>
      <c r="C330">
        <v>14.09</v>
      </c>
      <c r="D330">
        <v>14.2</v>
      </c>
      <c r="E330">
        <v>13.19</v>
      </c>
      <c r="F330" t="s">
        <v>11591</v>
      </c>
      <c r="G330">
        <v>-6.2E-2</v>
      </c>
    </row>
    <row r="331" spans="1:7" x14ac:dyDescent="0.3">
      <c r="A331" s="2">
        <v>44593</v>
      </c>
      <c r="B331">
        <v>14.2</v>
      </c>
      <c r="C331">
        <v>14.23</v>
      </c>
      <c r="D331">
        <v>14.37</v>
      </c>
      <c r="E331">
        <v>13.56</v>
      </c>
      <c r="F331" t="s">
        <v>11592</v>
      </c>
      <c r="G331">
        <v>3.5700000000000003E-2</v>
      </c>
    </row>
    <row r="332" spans="1:7" x14ac:dyDescent="0.3">
      <c r="A332" s="2">
        <v>44592</v>
      </c>
      <c r="B332">
        <v>13.71</v>
      </c>
      <c r="C332">
        <v>12.77</v>
      </c>
      <c r="D332">
        <v>13.74</v>
      </c>
      <c r="E332">
        <v>12.76</v>
      </c>
      <c r="F332" t="s">
        <v>1131</v>
      </c>
      <c r="G332">
        <v>7.8700000000000006E-2</v>
      </c>
    </row>
    <row r="333" spans="1:7" x14ac:dyDescent="0.3">
      <c r="A333" s="2">
        <v>44589</v>
      </c>
      <c r="B333">
        <v>12.71</v>
      </c>
      <c r="C333">
        <v>12.3</v>
      </c>
      <c r="D333">
        <v>12.88</v>
      </c>
      <c r="E333">
        <v>11.89</v>
      </c>
      <c r="F333" t="s">
        <v>1284</v>
      </c>
      <c r="G333">
        <v>3.5000000000000003E-2</v>
      </c>
    </row>
    <row r="334" spans="1:7" x14ac:dyDescent="0.3">
      <c r="A334" s="2">
        <v>44588</v>
      </c>
      <c r="B334">
        <v>12.28</v>
      </c>
      <c r="C334">
        <v>13.01</v>
      </c>
      <c r="D334">
        <v>13.06</v>
      </c>
      <c r="E334">
        <v>12.2</v>
      </c>
      <c r="F334" t="s">
        <v>10373</v>
      </c>
      <c r="G334">
        <v>-3.6900000000000002E-2</v>
      </c>
    </row>
    <row r="335" spans="1:7" x14ac:dyDescent="0.3">
      <c r="A335" s="2">
        <v>44587</v>
      </c>
      <c r="B335">
        <v>12.75</v>
      </c>
      <c r="C335">
        <v>13.6</v>
      </c>
      <c r="D335">
        <v>13.82</v>
      </c>
      <c r="E335">
        <v>12.68</v>
      </c>
      <c r="F335" t="s">
        <v>681</v>
      </c>
      <c r="G335">
        <v>-2.3699999999999999E-2</v>
      </c>
    </row>
    <row r="336" spans="1:7" x14ac:dyDescent="0.3">
      <c r="A336" s="2">
        <v>44586</v>
      </c>
      <c r="B336">
        <v>13.06</v>
      </c>
      <c r="C336">
        <v>13.12</v>
      </c>
      <c r="D336">
        <v>13.6</v>
      </c>
      <c r="E336">
        <v>12.83</v>
      </c>
      <c r="F336" t="s">
        <v>10110</v>
      </c>
      <c r="G336">
        <v>-2.5399999999999999E-2</v>
      </c>
    </row>
    <row r="337" spans="1:7" x14ac:dyDescent="0.3">
      <c r="A337" s="2">
        <v>44585</v>
      </c>
      <c r="B337">
        <v>13.4</v>
      </c>
      <c r="C337">
        <v>12.79</v>
      </c>
      <c r="D337">
        <v>13.41</v>
      </c>
      <c r="E337">
        <v>11.75</v>
      </c>
      <c r="F337" t="s">
        <v>11593</v>
      </c>
      <c r="G337">
        <v>-9.5999999999999992E-3</v>
      </c>
    </row>
    <row r="338" spans="1:7" x14ac:dyDescent="0.3">
      <c r="A338" s="2">
        <v>44582</v>
      </c>
      <c r="B338">
        <v>13.53</v>
      </c>
      <c r="C338">
        <v>14.25</v>
      </c>
      <c r="D338">
        <v>14.48</v>
      </c>
      <c r="E338">
        <v>13.5</v>
      </c>
      <c r="F338" t="s">
        <v>11594</v>
      </c>
      <c r="G338">
        <v>-7.46E-2</v>
      </c>
    </row>
    <row r="339" spans="1:7" x14ac:dyDescent="0.3">
      <c r="A339" s="2">
        <v>44581</v>
      </c>
      <c r="B339">
        <v>14.62</v>
      </c>
      <c r="C339">
        <v>14.89</v>
      </c>
      <c r="D339">
        <v>15.55</v>
      </c>
      <c r="E339">
        <v>14.57</v>
      </c>
      <c r="F339" t="s">
        <v>9689</v>
      </c>
      <c r="G339">
        <v>4.1000000000000003E-3</v>
      </c>
    </row>
    <row r="340" spans="1:7" x14ac:dyDescent="0.3">
      <c r="A340" s="2">
        <v>44580</v>
      </c>
      <c r="B340">
        <v>14.56</v>
      </c>
      <c r="C340">
        <v>14.9</v>
      </c>
      <c r="D340">
        <v>15.25</v>
      </c>
      <c r="E340">
        <v>14.54</v>
      </c>
      <c r="F340" t="s">
        <v>11595</v>
      </c>
      <c r="G340">
        <v>-2.7400000000000001E-2</v>
      </c>
    </row>
    <row r="341" spans="1:7" x14ac:dyDescent="0.3">
      <c r="A341" s="2">
        <v>44579</v>
      </c>
      <c r="B341">
        <v>14.97</v>
      </c>
      <c r="C341">
        <v>15.45</v>
      </c>
      <c r="D341">
        <v>15.75</v>
      </c>
      <c r="E341">
        <v>14.92</v>
      </c>
      <c r="F341" t="s">
        <v>9306</v>
      </c>
      <c r="G341">
        <v>-6.5000000000000002E-2</v>
      </c>
    </row>
    <row r="342" spans="1:7" x14ac:dyDescent="0.3">
      <c r="A342" s="2">
        <v>44575</v>
      </c>
      <c r="B342">
        <v>16.010000000000002</v>
      </c>
      <c r="C342">
        <v>15.94</v>
      </c>
      <c r="D342">
        <v>16.25</v>
      </c>
      <c r="E342">
        <v>15.62</v>
      </c>
      <c r="F342" t="s">
        <v>11596</v>
      </c>
      <c r="G342">
        <v>0</v>
      </c>
    </row>
    <row r="343" spans="1:7" x14ac:dyDescent="0.3">
      <c r="A343" s="2">
        <v>44574</v>
      </c>
      <c r="B343">
        <v>16.010000000000002</v>
      </c>
      <c r="C343">
        <v>16.8</v>
      </c>
      <c r="D343">
        <v>16.82</v>
      </c>
      <c r="E343">
        <v>15.94</v>
      </c>
      <c r="F343" t="s">
        <v>9035</v>
      </c>
      <c r="G343">
        <v>-4.2500000000000003E-2</v>
      </c>
    </row>
    <row r="344" spans="1:7" x14ac:dyDescent="0.3">
      <c r="A344" s="2">
        <v>44573</v>
      </c>
      <c r="B344">
        <v>16.72</v>
      </c>
      <c r="C344">
        <v>17.16</v>
      </c>
      <c r="D344">
        <v>17.46</v>
      </c>
      <c r="E344">
        <v>16.399999999999999</v>
      </c>
      <c r="F344" t="s">
        <v>11597</v>
      </c>
      <c r="G344">
        <v>-1.01E-2</v>
      </c>
    </row>
    <row r="345" spans="1:7" x14ac:dyDescent="0.3">
      <c r="A345" s="2">
        <v>44572</v>
      </c>
      <c r="B345">
        <v>16.89</v>
      </c>
      <c r="C345">
        <v>16.399999999999999</v>
      </c>
      <c r="D345">
        <v>17.25</v>
      </c>
      <c r="E345">
        <v>16.32</v>
      </c>
      <c r="F345" t="s">
        <v>670</v>
      </c>
      <c r="G345">
        <v>2.3599999999999999E-2</v>
      </c>
    </row>
    <row r="346" spans="1:7" x14ac:dyDescent="0.3">
      <c r="A346" s="2">
        <v>44571</v>
      </c>
      <c r="B346">
        <v>16.5</v>
      </c>
      <c r="C346">
        <v>16.190000000000001</v>
      </c>
      <c r="D346">
        <v>16.57</v>
      </c>
      <c r="E346">
        <v>15.35</v>
      </c>
      <c r="F346" t="s">
        <v>11598</v>
      </c>
      <c r="G346">
        <v>-3.5999999999999999E-3</v>
      </c>
    </row>
    <row r="347" spans="1:7" x14ac:dyDescent="0.3">
      <c r="A347" s="2">
        <v>44568</v>
      </c>
      <c r="B347">
        <v>16.559999999999999</v>
      </c>
      <c r="C347">
        <v>16.7</v>
      </c>
      <c r="D347">
        <v>17.329999999999998</v>
      </c>
      <c r="E347">
        <v>16.48</v>
      </c>
      <c r="F347" t="s">
        <v>11599</v>
      </c>
      <c r="G347">
        <v>-1.0800000000000001E-2</v>
      </c>
    </row>
    <row r="348" spans="1:7" x14ac:dyDescent="0.3">
      <c r="A348" s="2">
        <v>44567</v>
      </c>
      <c r="B348">
        <v>16.739999999999998</v>
      </c>
      <c r="C348">
        <v>16.87</v>
      </c>
      <c r="D348">
        <v>17.18</v>
      </c>
      <c r="E348">
        <v>16.059999999999999</v>
      </c>
      <c r="F348" t="s">
        <v>9150</v>
      </c>
      <c r="G348">
        <v>-1.2999999999999999E-2</v>
      </c>
    </row>
    <row r="349" spans="1:7" x14ac:dyDescent="0.3">
      <c r="A349" s="2">
        <v>44566</v>
      </c>
      <c r="B349">
        <v>16.96</v>
      </c>
      <c r="C349">
        <v>18.03</v>
      </c>
      <c r="D349">
        <v>18.57</v>
      </c>
      <c r="E349">
        <v>16.87</v>
      </c>
      <c r="F349" t="s">
        <v>11600</v>
      </c>
      <c r="G349">
        <v>-6.6600000000000006E-2</v>
      </c>
    </row>
    <row r="350" spans="1:7" x14ac:dyDescent="0.3">
      <c r="A350" s="2">
        <v>44565</v>
      </c>
      <c r="B350">
        <v>18.170000000000002</v>
      </c>
      <c r="C350">
        <v>18.61</v>
      </c>
      <c r="D350">
        <v>18.84</v>
      </c>
      <c r="E350">
        <v>17.79</v>
      </c>
      <c r="F350" t="s">
        <v>8963</v>
      </c>
      <c r="G350">
        <v>-1.9400000000000001E-2</v>
      </c>
    </row>
    <row r="351" spans="1:7" x14ac:dyDescent="0.3">
      <c r="A351" s="2">
        <v>44564</v>
      </c>
      <c r="B351">
        <v>18.53</v>
      </c>
      <c r="C351">
        <v>18.36</v>
      </c>
      <c r="D351">
        <v>18.57</v>
      </c>
      <c r="E351">
        <v>17.86</v>
      </c>
      <c r="F351" t="s">
        <v>9343</v>
      </c>
      <c r="G351">
        <v>1.7600000000000001E-2</v>
      </c>
    </row>
    <row r="352" spans="1:7" x14ac:dyDescent="0.3">
      <c r="A352" s="2">
        <v>44561</v>
      </c>
      <c r="B352">
        <v>18.21</v>
      </c>
      <c r="C352">
        <v>18.61</v>
      </c>
      <c r="D352">
        <v>18.920000000000002</v>
      </c>
      <c r="E352">
        <v>18.21</v>
      </c>
      <c r="F352" t="s">
        <v>9252</v>
      </c>
      <c r="G352">
        <v>-2.5700000000000001E-2</v>
      </c>
    </row>
    <row r="353" spans="1:7" x14ac:dyDescent="0.3">
      <c r="A353" s="2">
        <v>44560</v>
      </c>
      <c r="B353">
        <v>18.690000000000001</v>
      </c>
      <c r="C353">
        <v>18.100000000000001</v>
      </c>
      <c r="D353">
        <v>19</v>
      </c>
      <c r="E353">
        <v>18.07</v>
      </c>
      <c r="F353" t="s">
        <v>4210</v>
      </c>
      <c r="G353">
        <v>2.86E-2</v>
      </c>
    </row>
    <row r="354" spans="1:7" x14ac:dyDescent="0.3">
      <c r="A354" s="2">
        <v>44559</v>
      </c>
      <c r="B354">
        <v>18.170000000000002</v>
      </c>
      <c r="C354">
        <v>18.53</v>
      </c>
      <c r="D354">
        <v>18.600000000000001</v>
      </c>
      <c r="E354">
        <v>17.91</v>
      </c>
      <c r="F354" t="s">
        <v>9124</v>
      </c>
      <c r="G354">
        <v>-2.1499999999999998E-2</v>
      </c>
    </row>
    <row r="355" spans="1:7" x14ac:dyDescent="0.3">
      <c r="A355" s="2">
        <v>44558</v>
      </c>
      <c r="B355">
        <v>18.57</v>
      </c>
      <c r="C355">
        <v>18.89</v>
      </c>
      <c r="D355">
        <v>19.07</v>
      </c>
      <c r="E355">
        <v>18.440000000000001</v>
      </c>
      <c r="F355" t="s">
        <v>8945</v>
      </c>
      <c r="G355">
        <v>-1.95E-2</v>
      </c>
    </row>
    <row r="356" spans="1:7" x14ac:dyDescent="0.3">
      <c r="A356" s="2">
        <v>44557</v>
      </c>
      <c r="B356">
        <v>18.940000000000001</v>
      </c>
      <c r="C356">
        <v>18.78</v>
      </c>
      <c r="D356">
        <v>19.25</v>
      </c>
      <c r="E356">
        <v>18.78</v>
      </c>
      <c r="F356" t="s">
        <v>3653</v>
      </c>
      <c r="G356">
        <v>5.0000000000000001E-4</v>
      </c>
    </row>
    <row r="357" spans="1:7" x14ac:dyDescent="0.3">
      <c r="A357" s="2">
        <v>44553</v>
      </c>
      <c r="B357">
        <v>18.93</v>
      </c>
      <c r="C357">
        <v>18.850000000000001</v>
      </c>
      <c r="D357">
        <v>19.14</v>
      </c>
      <c r="E357">
        <v>18.72</v>
      </c>
      <c r="F357" t="s">
        <v>1790</v>
      </c>
      <c r="G357">
        <v>2.5999999999999999E-3</v>
      </c>
    </row>
    <row r="358" spans="1:7" x14ac:dyDescent="0.3">
      <c r="A358" s="2">
        <v>44552</v>
      </c>
      <c r="B358">
        <v>18.88</v>
      </c>
      <c r="C358">
        <v>18.649999999999999</v>
      </c>
      <c r="D358">
        <v>19.45</v>
      </c>
      <c r="E358">
        <v>18.649999999999999</v>
      </c>
      <c r="F358" t="s">
        <v>11601</v>
      </c>
      <c r="G358">
        <v>-1.1000000000000001E-3</v>
      </c>
    </row>
    <row r="359" spans="1:7" x14ac:dyDescent="0.3">
      <c r="A359" s="2">
        <v>44551</v>
      </c>
      <c r="B359">
        <v>18.899999999999999</v>
      </c>
      <c r="C359">
        <v>18.16</v>
      </c>
      <c r="D359">
        <v>18.98</v>
      </c>
      <c r="E359">
        <v>18.100000000000001</v>
      </c>
      <c r="F359" t="s">
        <v>11602</v>
      </c>
      <c r="G359">
        <v>5.2299999999999999E-2</v>
      </c>
    </row>
    <row r="360" spans="1:7" x14ac:dyDescent="0.3">
      <c r="A360" s="2">
        <v>44550</v>
      </c>
      <c r="B360">
        <v>17.96</v>
      </c>
      <c r="C360">
        <v>18.59</v>
      </c>
      <c r="D360">
        <v>18.670000000000002</v>
      </c>
      <c r="E360">
        <v>17.829999999999998</v>
      </c>
      <c r="F360" t="s">
        <v>8884</v>
      </c>
      <c r="G360">
        <v>-5.7700000000000001E-2</v>
      </c>
    </row>
    <row r="361" spans="1:7" x14ac:dyDescent="0.3">
      <c r="A361" s="2">
        <v>44547</v>
      </c>
      <c r="B361">
        <v>19.059999999999999</v>
      </c>
      <c r="C361">
        <v>18.03</v>
      </c>
      <c r="D361">
        <v>19.100000000000001</v>
      </c>
      <c r="E361">
        <v>17.809999999999999</v>
      </c>
      <c r="F361" t="s">
        <v>660</v>
      </c>
      <c r="G361">
        <v>3.9300000000000002E-2</v>
      </c>
    </row>
    <row r="362" spans="1:7" x14ac:dyDescent="0.3">
      <c r="A362" s="2">
        <v>44546</v>
      </c>
      <c r="B362">
        <v>18.34</v>
      </c>
      <c r="C362">
        <v>18.96</v>
      </c>
      <c r="D362">
        <v>19.12</v>
      </c>
      <c r="E362">
        <v>18.149999999999999</v>
      </c>
      <c r="F362" t="s">
        <v>8865</v>
      </c>
      <c r="G362">
        <v>-2.76E-2</v>
      </c>
    </row>
    <row r="363" spans="1:7" x14ac:dyDescent="0.3">
      <c r="A363" s="2">
        <v>44545</v>
      </c>
      <c r="B363">
        <v>18.86</v>
      </c>
      <c r="C363">
        <v>18.37</v>
      </c>
      <c r="D363">
        <v>18.940000000000001</v>
      </c>
      <c r="E363">
        <v>18</v>
      </c>
      <c r="F363" t="s">
        <v>11603</v>
      </c>
      <c r="G363">
        <v>1.18E-2</v>
      </c>
    </row>
    <row r="364" spans="1:7" x14ac:dyDescent="0.3">
      <c r="A364" s="2">
        <v>44544</v>
      </c>
      <c r="B364">
        <v>18.64</v>
      </c>
      <c r="C364">
        <v>18</v>
      </c>
      <c r="D364">
        <v>18.86</v>
      </c>
      <c r="E364">
        <v>17.91</v>
      </c>
      <c r="F364" t="s">
        <v>11604</v>
      </c>
      <c r="G364">
        <v>1.2999999999999999E-2</v>
      </c>
    </row>
    <row r="365" spans="1:7" x14ac:dyDescent="0.3">
      <c r="A365" s="2">
        <v>44543</v>
      </c>
      <c r="B365">
        <v>18.399999999999999</v>
      </c>
      <c r="C365">
        <v>18.8</v>
      </c>
      <c r="D365">
        <v>19.079999999999998</v>
      </c>
      <c r="E365">
        <v>18.170000000000002</v>
      </c>
      <c r="F365" t="s">
        <v>1597</v>
      </c>
      <c r="G365">
        <v>-2.8500000000000001E-2</v>
      </c>
    </row>
    <row r="366" spans="1:7" x14ac:dyDescent="0.3">
      <c r="A366" s="2">
        <v>44540</v>
      </c>
      <c r="B366">
        <v>18.940000000000001</v>
      </c>
      <c r="C366">
        <v>19.28</v>
      </c>
      <c r="D366">
        <v>19.579999999999998</v>
      </c>
      <c r="E366">
        <v>18.7</v>
      </c>
      <c r="F366" t="s">
        <v>4206</v>
      </c>
      <c r="G366">
        <v>-1.41E-2</v>
      </c>
    </row>
    <row r="367" spans="1:7" x14ac:dyDescent="0.3">
      <c r="A367" s="2">
        <v>44539</v>
      </c>
      <c r="B367">
        <v>19.21</v>
      </c>
      <c r="C367">
        <v>19.95</v>
      </c>
      <c r="D367">
        <v>20.149999999999999</v>
      </c>
      <c r="E367">
        <v>19.04</v>
      </c>
      <c r="F367" t="s">
        <v>1087</v>
      </c>
      <c r="G367">
        <v>-3.0800000000000001E-2</v>
      </c>
    </row>
    <row r="368" spans="1:7" x14ac:dyDescent="0.3">
      <c r="A368" s="2">
        <v>44538</v>
      </c>
      <c r="B368">
        <v>19.82</v>
      </c>
      <c r="C368">
        <v>19.510000000000002</v>
      </c>
      <c r="D368">
        <v>19.829999999999998</v>
      </c>
      <c r="E368">
        <v>19.03</v>
      </c>
      <c r="F368" t="s">
        <v>4394</v>
      </c>
      <c r="G368">
        <v>1.8499999999999999E-2</v>
      </c>
    </row>
    <row r="369" spans="1:7" x14ac:dyDescent="0.3">
      <c r="A369" s="2">
        <v>44537</v>
      </c>
      <c r="B369">
        <v>19.46</v>
      </c>
      <c r="C369">
        <v>19.260000000000002</v>
      </c>
      <c r="D369">
        <v>19.850000000000001</v>
      </c>
      <c r="E369">
        <v>19.07</v>
      </c>
      <c r="F369" t="s">
        <v>4607</v>
      </c>
      <c r="G369">
        <v>3.5099999999999999E-2</v>
      </c>
    </row>
    <row r="370" spans="1:7" x14ac:dyDescent="0.3">
      <c r="A370" s="2">
        <v>44536</v>
      </c>
      <c r="B370">
        <v>18.8</v>
      </c>
      <c r="C370">
        <v>18.54</v>
      </c>
      <c r="D370">
        <v>18.97</v>
      </c>
      <c r="E370">
        <v>18.079999999999998</v>
      </c>
      <c r="F370" t="s">
        <v>11605</v>
      </c>
      <c r="G370">
        <v>-9.4999999999999998E-3</v>
      </c>
    </row>
    <row r="371" spans="1:7" x14ac:dyDescent="0.3">
      <c r="A371" s="2">
        <v>44533</v>
      </c>
      <c r="B371">
        <v>18.98</v>
      </c>
      <c r="C371">
        <v>19.5</v>
      </c>
      <c r="D371">
        <v>19.53</v>
      </c>
      <c r="E371">
        <v>18.399999999999999</v>
      </c>
      <c r="F371" t="s">
        <v>9608</v>
      </c>
      <c r="G371">
        <v>-3.61E-2</v>
      </c>
    </row>
    <row r="372" spans="1:7" x14ac:dyDescent="0.3">
      <c r="A372" s="2">
        <v>44532</v>
      </c>
      <c r="B372">
        <v>19.690000000000001</v>
      </c>
      <c r="C372">
        <v>19.3</v>
      </c>
      <c r="D372">
        <v>19.91</v>
      </c>
      <c r="E372">
        <v>19.059999999999999</v>
      </c>
      <c r="F372" t="s">
        <v>11606</v>
      </c>
      <c r="G372">
        <v>1.6E-2</v>
      </c>
    </row>
    <row r="373" spans="1:7" x14ac:dyDescent="0.3">
      <c r="A373" s="2">
        <v>44531</v>
      </c>
      <c r="B373">
        <v>19.38</v>
      </c>
      <c r="C373">
        <v>20.53</v>
      </c>
      <c r="D373">
        <v>20.89</v>
      </c>
      <c r="E373">
        <v>19.29</v>
      </c>
      <c r="F373" t="s">
        <v>11607</v>
      </c>
      <c r="G373">
        <v>-6.1499999999999999E-2</v>
      </c>
    </row>
    <row r="374" spans="1:7" x14ac:dyDescent="0.3">
      <c r="A374" s="2">
        <v>44530</v>
      </c>
      <c r="B374">
        <v>20.65</v>
      </c>
      <c r="C374">
        <v>20.95</v>
      </c>
      <c r="D374">
        <v>21.25</v>
      </c>
      <c r="E374">
        <v>20.11</v>
      </c>
      <c r="F374" t="s">
        <v>946</v>
      </c>
      <c r="G374">
        <v>-1.9900000000000001E-2</v>
      </c>
    </row>
    <row r="375" spans="1:7" x14ac:dyDescent="0.3">
      <c r="A375" s="2">
        <v>44529</v>
      </c>
      <c r="B375">
        <v>21.07</v>
      </c>
      <c r="C375">
        <v>21.19</v>
      </c>
      <c r="D375">
        <v>21.4</v>
      </c>
      <c r="E375">
        <v>20.56</v>
      </c>
      <c r="F375" t="s">
        <v>11608</v>
      </c>
      <c r="G375">
        <v>1.9E-3</v>
      </c>
    </row>
    <row r="376" spans="1:7" x14ac:dyDescent="0.3">
      <c r="A376" s="2">
        <v>44526</v>
      </c>
      <c r="B376">
        <v>21.03</v>
      </c>
      <c r="C376">
        <v>20.41</v>
      </c>
      <c r="D376">
        <v>21.09</v>
      </c>
      <c r="E376">
        <v>20.350000000000001</v>
      </c>
      <c r="F376" t="s">
        <v>11609</v>
      </c>
      <c r="G376">
        <v>-3.8E-3</v>
      </c>
    </row>
    <row r="377" spans="1:7" x14ac:dyDescent="0.3">
      <c r="A377" s="2">
        <v>44524</v>
      </c>
      <c r="B377">
        <v>21.11</v>
      </c>
      <c r="C377">
        <v>20.350000000000001</v>
      </c>
      <c r="D377">
        <v>21.2</v>
      </c>
      <c r="E377">
        <v>20.059999999999999</v>
      </c>
      <c r="F377" t="s">
        <v>1940</v>
      </c>
      <c r="G377">
        <v>2.53E-2</v>
      </c>
    </row>
    <row r="378" spans="1:7" x14ac:dyDescent="0.3">
      <c r="A378" s="2">
        <v>44523</v>
      </c>
      <c r="B378">
        <v>20.59</v>
      </c>
      <c r="C378">
        <v>20.59</v>
      </c>
      <c r="D378">
        <v>21.05</v>
      </c>
      <c r="E378">
        <v>20.05</v>
      </c>
      <c r="F378" t="s">
        <v>11341</v>
      </c>
      <c r="G378">
        <v>-2.8999999999999998E-3</v>
      </c>
    </row>
    <row r="379" spans="1:7" x14ac:dyDescent="0.3">
      <c r="A379" s="2">
        <v>44522</v>
      </c>
      <c r="B379">
        <v>20.65</v>
      </c>
      <c r="C379">
        <v>21.53</v>
      </c>
      <c r="D379">
        <v>21.57</v>
      </c>
      <c r="E379">
        <v>20.18</v>
      </c>
      <c r="F379" t="s">
        <v>11610</v>
      </c>
      <c r="G379">
        <v>-3.5499999999999997E-2</v>
      </c>
    </row>
    <row r="380" spans="1:7" x14ac:dyDescent="0.3">
      <c r="A380" s="2">
        <v>44519</v>
      </c>
      <c r="B380">
        <v>21.41</v>
      </c>
      <c r="C380">
        <v>21.6</v>
      </c>
      <c r="D380">
        <v>21.96</v>
      </c>
      <c r="E380">
        <v>21.3</v>
      </c>
      <c r="F380" t="s">
        <v>11611</v>
      </c>
      <c r="G380">
        <v>-4.1999999999999997E-3</v>
      </c>
    </row>
    <row r="381" spans="1:7" x14ac:dyDescent="0.3">
      <c r="A381" s="2">
        <v>44518</v>
      </c>
      <c r="B381">
        <v>21.5</v>
      </c>
      <c r="C381">
        <v>22.5</v>
      </c>
      <c r="D381">
        <v>22.55</v>
      </c>
      <c r="E381">
        <v>21.34</v>
      </c>
      <c r="F381" t="s">
        <v>1131</v>
      </c>
      <c r="G381">
        <v>-4.3999999999999997E-2</v>
      </c>
    </row>
    <row r="382" spans="1:7" x14ac:dyDescent="0.3">
      <c r="A382" s="2">
        <v>44517</v>
      </c>
      <c r="B382">
        <v>22.49</v>
      </c>
      <c r="C382">
        <v>23.05</v>
      </c>
      <c r="D382">
        <v>23.22</v>
      </c>
      <c r="E382">
        <v>22.4</v>
      </c>
      <c r="F382" t="s">
        <v>1838</v>
      </c>
      <c r="G382">
        <v>-2.7699999999999999E-2</v>
      </c>
    </row>
    <row r="383" spans="1:7" x14ac:dyDescent="0.3">
      <c r="A383" s="2">
        <v>44516</v>
      </c>
      <c r="B383">
        <v>23.13</v>
      </c>
      <c r="C383">
        <v>23.29</v>
      </c>
      <c r="D383">
        <v>23.29</v>
      </c>
      <c r="E383">
        <v>22.61</v>
      </c>
      <c r="F383" t="s">
        <v>9214</v>
      </c>
      <c r="G383">
        <v>-1.2E-2</v>
      </c>
    </row>
    <row r="384" spans="1:7" x14ac:dyDescent="0.3">
      <c r="A384" s="2">
        <v>44515</v>
      </c>
      <c r="B384">
        <v>23.41</v>
      </c>
      <c r="C384">
        <v>23</v>
      </c>
      <c r="D384">
        <v>23.52</v>
      </c>
      <c r="E384">
        <v>22.95</v>
      </c>
      <c r="F384" t="s">
        <v>11612</v>
      </c>
      <c r="G384">
        <v>2.5399999999999999E-2</v>
      </c>
    </row>
    <row r="385" spans="1:7" x14ac:dyDescent="0.3">
      <c r="A385" s="2">
        <v>44512</v>
      </c>
      <c r="B385">
        <v>22.83</v>
      </c>
      <c r="C385">
        <v>23.02</v>
      </c>
      <c r="D385">
        <v>23.23</v>
      </c>
      <c r="E385">
        <v>22.38</v>
      </c>
      <c r="F385" t="s">
        <v>11613</v>
      </c>
      <c r="G385">
        <v>-7.0000000000000001E-3</v>
      </c>
    </row>
    <row r="386" spans="1:7" x14ac:dyDescent="0.3">
      <c r="A386" s="2">
        <v>44511</v>
      </c>
      <c r="B386">
        <v>22.99</v>
      </c>
      <c r="C386">
        <v>23.04</v>
      </c>
      <c r="D386">
        <v>23.13</v>
      </c>
      <c r="E386">
        <v>22.67</v>
      </c>
      <c r="F386" t="s">
        <v>11614</v>
      </c>
      <c r="G386">
        <v>2.0899999999999998E-2</v>
      </c>
    </row>
    <row r="387" spans="1:7" x14ac:dyDescent="0.3">
      <c r="A387" s="2">
        <v>44510</v>
      </c>
      <c r="B387">
        <v>22.52</v>
      </c>
      <c r="C387">
        <v>23.6</v>
      </c>
      <c r="D387">
        <v>23.64</v>
      </c>
      <c r="E387">
        <v>22.12</v>
      </c>
      <c r="F387" t="s">
        <v>772</v>
      </c>
      <c r="G387">
        <v>-7.1300000000000002E-2</v>
      </c>
    </row>
    <row r="388" spans="1:7" x14ac:dyDescent="0.3">
      <c r="A388" s="2">
        <v>44509</v>
      </c>
      <c r="B388">
        <v>24.25</v>
      </c>
      <c r="C388">
        <v>25.9</v>
      </c>
      <c r="D388">
        <v>25.98</v>
      </c>
      <c r="E388">
        <v>23.95</v>
      </c>
      <c r="F388" t="s">
        <v>11615</v>
      </c>
      <c r="G388">
        <v>-9.35E-2</v>
      </c>
    </row>
    <row r="389" spans="1:7" x14ac:dyDescent="0.3">
      <c r="A389" s="2">
        <v>44508</v>
      </c>
      <c r="B389">
        <v>26.75</v>
      </c>
      <c r="C389">
        <v>26.25</v>
      </c>
      <c r="D389">
        <v>27.11</v>
      </c>
      <c r="E389">
        <v>26.12</v>
      </c>
      <c r="F389" t="s">
        <v>11616</v>
      </c>
      <c r="G389">
        <v>2.8799999999999999E-2</v>
      </c>
    </row>
    <row r="390" spans="1:7" x14ac:dyDescent="0.3">
      <c r="A390" s="2">
        <v>44505</v>
      </c>
      <c r="B390">
        <v>26</v>
      </c>
      <c r="C390">
        <v>26.45</v>
      </c>
      <c r="D390">
        <v>26.63</v>
      </c>
      <c r="E390">
        <v>25.72</v>
      </c>
      <c r="F390" t="s">
        <v>1817</v>
      </c>
      <c r="G390">
        <v>-1.78E-2</v>
      </c>
    </row>
    <row r="391" spans="1:7" x14ac:dyDescent="0.3">
      <c r="A391" s="2">
        <v>44504</v>
      </c>
      <c r="B391">
        <v>26.47</v>
      </c>
      <c r="C391">
        <v>26.26</v>
      </c>
      <c r="D391">
        <v>26.57</v>
      </c>
      <c r="E391">
        <v>25.87</v>
      </c>
      <c r="F391" t="s">
        <v>3997</v>
      </c>
      <c r="G391">
        <v>1.34E-2</v>
      </c>
    </row>
    <row r="392" spans="1:7" x14ac:dyDescent="0.3">
      <c r="A392" s="2">
        <v>44503</v>
      </c>
      <c r="B392">
        <v>26.12</v>
      </c>
      <c r="C392">
        <v>25.89</v>
      </c>
      <c r="D392">
        <v>26.24</v>
      </c>
      <c r="E392">
        <v>25.17</v>
      </c>
      <c r="F392" t="s">
        <v>11617</v>
      </c>
      <c r="G392">
        <v>7.7000000000000002E-3</v>
      </c>
    </row>
    <row r="393" spans="1:7" x14ac:dyDescent="0.3">
      <c r="A393" s="2">
        <v>44502</v>
      </c>
      <c r="B393">
        <v>25.92</v>
      </c>
      <c r="C393">
        <v>26.56</v>
      </c>
      <c r="D393">
        <v>26.72</v>
      </c>
      <c r="E393">
        <v>25.56</v>
      </c>
      <c r="F393" t="s">
        <v>1157</v>
      </c>
      <c r="G393">
        <v>-2.41E-2</v>
      </c>
    </row>
    <row r="394" spans="1:7" x14ac:dyDescent="0.3">
      <c r="A394" s="2">
        <v>44501</v>
      </c>
      <c r="B394">
        <v>26.56</v>
      </c>
      <c r="C394">
        <v>26.11</v>
      </c>
      <c r="D394">
        <v>26.65</v>
      </c>
      <c r="E394">
        <v>25.88</v>
      </c>
      <c r="F394" t="s">
        <v>4441</v>
      </c>
      <c r="G394">
        <v>2.63E-2</v>
      </c>
    </row>
    <row r="395" spans="1:7" x14ac:dyDescent="0.3">
      <c r="A395" s="2">
        <v>44498</v>
      </c>
      <c r="B395">
        <v>25.88</v>
      </c>
      <c r="C395">
        <v>25.5</v>
      </c>
      <c r="D395">
        <v>26.12</v>
      </c>
      <c r="E395">
        <v>25.45</v>
      </c>
      <c r="F395" t="s">
        <v>9125</v>
      </c>
      <c r="G395">
        <v>9.4000000000000004E-3</v>
      </c>
    </row>
    <row r="396" spans="1:7" x14ac:dyDescent="0.3">
      <c r="A396" s="2">
        <v>44497</v>
      </c>
      <c r="B396">
        <v>25.64</v>
      </c>
      <c r="C396">
        <v>25.3</v>
      </c>
      <c r="D396">
        <v>25.8</v>
      </c>
      <c r="E396">
        <v>25.12</v>
      </c>
      <c r="F396" t="s">
        <v>4761</v>
      </c>
      <c r="G396">
        <v>2.3099999999999999E-2</v>
      </c>
    </row>
    <row r="397" spans="1:7" x14ac:dyDescent="0.3">
      <c r="A397" s="2">
        <v>44496</v>
      </c>
      <c r="B397">
        <v>25.06</v>
      </c>
      <c r="C397">
        <v>25.64</v>
      </c>
      <c r="D397">
        <v>25.9</v>
      </c>
      <c r="E397">
        <v>25.02</v>
      </c>
      <c r="F397" t="s">
        <v>11430</v>
      </c>
      <c r="G397">
        <v>-1.7999999999999999E-2</v>
      </c>
    </row>
    <row r="398" spans="1:7" x14ac:dyDescent="0.3">
      <c r="A398" s="2">
        <v>44495</v>
      </c>
      <c r="B398">
        <v>25.52</v>
      </c>
      <c r="C398">
        <v>25.99</v>
      </c>
      <c r="D398">
        <v>26.75</v>
      </c>
      <c r="E398">
        <v>25.25</v>
      </c>
      <c r="F398" t="s">
        <v>11618</v>
      </c>
      <c r="G398">
        <v>4.3E-3</v>
      </c>
    </row>
    <row r="399" spans="1:7" x14ac:dyDescent="0.3">
      <c r="A399" s="2">
        <v>44494</v>
      </c>
      <c r="B399">
        <v>25.41</v>
      </c>
      <c r="C399">
        <v>24.5</v>
      </c>
      <c r="D399">
        <v>25.54</v>
      </c>
      <c r="E399">
        <v>24.48</v>
      </c>
      <c r="F399" t="s">
        <v>11488</v>
      </c>
      <c r="G399">
        <v>4.0099999999999997E-2</v>
      </c>
    </row>
    <row r="400" spans="1:7" x14ac:dyDescent="0.3">
      <c r="A400" s="2">
        <v>44491</v>
      </c>
      <c r="B400">
        <v>24.43</v>
      </c>
      <c r="C400">
        <v>24.49</v>
      </c>
      <c r="D400">
        <v>24.85</v>
      </c>
      <c r="E400">
        <v>24.25</v>
      </c>
      <c r="F400" t="s">
        <v>4194</v>
      </c>
      <c r="G400">
        <v>-1.41E-2</v>
      </c>
    </row>
    <row r="401" spans="1:7" x14ac:dyDescent="0.3">
      <c r="A401" s="2">
        <v>44490</v>
      </c>
      <c r="B401">
        <v>24.78</v>
      </c>
      <c r="C401">
        <v>24.13</v>
      </c>
      <c r="D401">
        <v>24.93</v>
      </c>
      <c r="E401">
        <v>24.08</v>
      </c>
      <c r="F401" t="s">
        <v>1784</v>
      </c>
      <c r="G401">
        <v>2.3099999999999999E-2</v>
      </c>
    </row>
    <row r="402" spans="1:7" x14ac:dyDescent="0.3">
      <c r="A402" s="2">
        <v>44489</v>
      </c>
      <c r="B402">
        <v>24.22</v>
      </c>
      <c r="C402">
        <v>24.79</v>
      </c>
      <c r="D402">
        <v>24.96</v>
      </c>
      <c r="E402">
        <v>24.17</v>
      </c>
      <c r="F402" t="s">
        <v>4248</v>
      </c>
      <c r="G402">
        <v>-1.9E-2</v>
      </c>
    </row>
    <row r="403" spans="1:7" x14ac:dyDescent="0.3">
      <c r="A403" s="2">
        <v>44488</v>
      </c>
      <c r="B403">
        <v>24.69</v>
      </c>
      <c r="C403">
        <v>24.5</v>
      </c>
      <c r="D403">
        <v>25.2</v>
      </c>
      <c r="E403">
        <v>24.36</v>
      </c>
      <c r="F403" t="s">
        <v>3548</v>
      </c>
      <c r="G403">
        <v>1.77E-2</v>
      </c>
    </row>
    <row r="404" spans="1:7" x14ac:dyDescent="0.3">
      <c r="A404" s="2">
        <v>44487</v>
      </c>
      <c r="B404">
        <v>24.26</v>
      </c>
      <c r="C404">
        <v>24</v>
      </c>
      <c r="D404">
        <v>24.39</v>
      </c>
      <c r="E404">
        <v>23.92</v>
      </c>
      <c r="F404" t="s">
        <v>3636</v>
      </c>
      <c r="G404">
        <v>1.0800000000000001E-2</v>
      </c>
    </row>
    <row r="405" spans="1:7" x14ac:dyDescent="0.3">
      <c r="A405" s="2">
        <v>44484</v>
      </c>
      <c r="B405">
        <v>24</v>
      </c>
      <c r="C405">
        <v>24.5</v>
      </c>
      <c r="D405">
        <v>24.52</v>
      </c>
      <c r="E405">
        <v>23.83</v>
      </c>
      <c r="F405" t="s">
        <v>11619</v>
      </c>
      <c r="G405">
        <v>-1.44E-2</v>
      </c>
    </row>
    <row r="406" spans="1:7" x14ac:dyDescent="0.3">
      <c r="A406" s="2">
        <v>44483</v>
      </c>
      <c r="B406">
        <v>24.35</v>
      </c>
      <c r="C406">
        <v>24.43</v>
      </c>
      <c r="D406">
        <v>24.71</v>
      </c>
      <c r="E406">
        <v>24.2</v>
      </c>
      <c r="F406" t="s">
        <v>11620</v>
      </c>
      <c r="G406">
        <v>9.1000000000000004E-3</v>
      </c>
    </row>
    <row r="407" spans="1:7" x14ac:dyDescent="0.3">
      <c r="A407" s="2">
        <v>44482</v>
      </c>
      <c r="B407">
        <v>24.13</v>
      </c>
      <c r="C407">
        <v>23.83</v>
      </c>
      <c r="D407">
        <v>24.31</v>
      </c>
      <c r="E407">
        <v>23.79</v>
      </c>
      <c r="F407" t="s">
        <v>4400</v>
      </c>
      <c r="G407">
        <v>1.8599999999999998E-2</v>
      </c>
    </row>
    <row r="408" spans="1:7" x14ac:dyDescent="0.3">
      <c r="A408" s="2">
        <v>44481</v>
      </c>
      <c r="B408">
        <v>23.69</v>
      </c>
      <c r="C408">
        <v>23.55</v>
      </c>
      <c r="D408">
        <v>23.81</v>
      </c>
      <c r="E408">
        <v>23.29</v>
      </c>
      <c r="F408" t="s">
        <v>11621</v>
      </c>
      <c r="G408">
        <v>6.7999999999999996E-3</v>
      </c>
    </row>
    <row r="409" spans="1:7" x14ac:dyDescent="0.3">
      <c r="A409" s="2">
        <v>44480</v>
      </c>
      <c r="B409">
        <v>23.53</v>
      </c>
      <c r="C409">
        <v>23.26</v>
      </c>
      <c r="D409">
        <v>23.98</v>
      </c>
      <c r="E409">
        <v>23.26</v>
      </c>
      <c r="F409" t="s">
        <v>4797</v>
      </c>
      <c r="G409">
        <v>1.2999999999999999E-3</v>
      </c>
    </row>
    <row r="410" spans="1:7" x14ac:dyDescent="0.3">
      <c r="A410" s="2">
        <v>44477</v>
      </c>
      <c r="B410">
        <v>23.5</v>
      </c>
      <c r="C410">
        <v>23.86</v>
      </c>
      <c r="D410">
        <v>24.1</v>
      </c>
      <c r="E410">
        <v>23.11</v>
      </c>
      <c r="F410" t="s">
        <v>9428</v>
      </c>
      <c r="G410">
        <v>-9.7000000000000003E-3</v>
      </c>
    </row>
    <row r="411" spans="1:7" x14ac:dyDescent="0.3">
      <c r="A411" s="2">
        <v>44476</v>
      </c>
      <c r="B411">
        <v>23.73</v>
      </c>
      <c r="C411">
        <v>23.71</v>
      </c>
      <c r="D411">
        <v>24.13</v>
      </c>
      <c r="E411">
        <v>23.54</v>
      </c>
      <c r="F411" t="s">
        <v>11622</v>
      </c>
      <c r="G411">
        <v>6.4000000000000003E-3</v>
      </c>
    </row>
    <row r="412" spans="1:7" x14ac:dyDescent="0.3">
      <c r="A412" s="2">
        <v>44475</v>
      </c>
      <c r="B412">
        <v>23.58</v>
      </c>
      <c r="C412">
        <v>24.91</v>
      </c>
      <c r="D412">
        <v>25.01</v>
      </c>
      <c r="E412">
        <v>23.35</v>
      </c>
      <c r="F412" t="s">
        <v>11623</v>
      </c>
      <c r="G412">
        <v>1.5900000000000001E-2</v>
      </c>
    </row>
    <row r="413" spans="1:7" x14ac:dyDescent="0.3">
      <c r="A413" s="2">
        <v>44474</v>
      </c>
      <c r="B413">
        <v>23.21</v>
      </c>
      <c r="C413">
        <v>23.21</v>
      </c>
      <c r="D413">
        <v>23.88</v>
      </c>
      <c r="E413">
        <v>23.07</v>
      </c>
      <c r="F413" t="s">
        <v>704</v>
      </c>
      <c r="G413">
        <v>1.6999999999999999E-3</v>
      </c>
    </row>
    <row r="414" spans="1:7" x14ac:dyDescent="0.3">
      <c r="A414" s="2">
        <v>44473</v>
      </c>
      <c r="B414">
        <v>23.17</v>
      </c>
      <c r="C414">
        <v>24.01</v>
      </c>
      <c r="D414">
        <v>24.05</v>
      </c>
      <c r="E414">
        <v>23.02</v>
      </c>
      <c r="F414" t="s">
        <v>11624</v>
      </c>
      <c r="G414">
        <v>-4.7699999999999999E-2</v>
      </c>
    </row>
    <row r="415" spans="1:7" x14ac:dyDescent="0.3">
      <c r="A415" s="2">
        <v>44470</v>
      </c>
      <c r="B415">
        <v>24.33</v>
      </c>
      <c r="C415">
        <v>24.21</v>
      </c>
      <c r="D415">
        <v>24.36</v>
      </c>
      <c r="E415">
        <v>23.72</v>
      </c>
      <c r="F415" t="s">
        <v>1904</v>
      </c>
      <c r="G415">
        <v>1.21E-2</v>
      </c>
    </row>
    <row r="416" spans="1:7" x14ac:dyDescent="0.3">
      <c r="A416" s="2">
        <v>44469</v>
      </c>
      <c r="B416">
        <v>24.04</v>
      </c>
      <c r="C416">
        <v>24.69</v>
      </c>
      <c r="D416">
        <v>25.05</v>
      </c>
      <c r="E416">
        <v>23.88</v>
      </c>
      <c r="F416" t="s">
        <v>8954</v>
      </c>
      <c r="G416">
        <v>-1.9599999999999999E-2</v>
      </c>
    </row>
    <row r="417" spans="1:7" x14ac:dyDescent="0.3">
      <c r="A417" s="2">
        <v>44468</v>
      </c>
      <c r="B417">
        <v>24.52</v>
      </c>
      <c r="C417">
        <v>25.61</v>
      </c>
      <c r="D417">
        <v>25.7</v>
      </c>
      <c r="E417">
        <v>24.42</v>
      </c>
      <c r="F417" t="s">
        <v>11625</v>
      </c>
      <c r="G417">
        <v>-3.2399999999999998E-2</v>
      </c>
    </row>
    <row r="418" spans="1:7" x14ac:dyDescent="0.3">
      <c r="A418" s="2">
        <v>44467</v>
      </c>
      <c r="B418">
        <v>25.34</v>
      </c>
      <c r="C418">
        <v>27.02</v>
      </c>
      <c r="D418">
        <v>27.13</v>
      </c>
      <c r="E418">
        <v>25.21</v>
      </c>
      <c r="F418" t="s">
        <v>11626</v>
      </c>
      <c r="G418">
        <v>-7.7499999999999999E-2</v>
      </c>
    </row>
    <row r="419" spans="1:7" x14ac:dyDescent="0.3">
      <c r="A419" s="2">
        <v>44466</v>
      </c>
      <c r="B419">
        <v>27.47</v>
      </c>
      <c r="C419">
        <v>28.23</v>
      </c>
      <c r="D419">
        <v>28.38</v>
      </c>
      <c r="E419">
        <v>27.23</v>
      </c>
      <c r="F419" t="s">
        <v>649</v>
      </c>
      <c r="G419">
        <v>-3.8199999999999998E-2</v>
      </c>
    </row>
    <row r="420" spans="1:7" x14ac:dyDescent="0.3">
      <c r="A420" s="2">
        <v>44463</v>
      </c>
      <c r="B420">
        <v>28.56</v>
      </c>
      <c r="C420">
        <v>28.27</v>
      </c>
      <c r="D420">
        <v>28.76</v>
      </c>
      <c r="E420">
        <v>27.9</v>
      </c>
      <c r="F420" t="s">
        <v>11627</v>
      </c>
      <c r="G420">
        <v>-7.3000000000000001E-3</v>
      </c>
    </row>
    <row r="421" spans="1:7" x14ac:dyDescent="0.3">
      <c r="A421" s="2">
        <v>44462</v>
      </c>
      <c r="B421">
        <v>28.77</v>
      </c>
      <c r="C421">
        <v>27.71</v>
      </c>
      <c r="D421">
        <v>29.19</v>
      </c>
      <c r="E421">
        <v>27.67</v>
      </c>
      <c r="F421" t="s">
        <v>11628</v>
      </c>
      <c r="G421">
        <v>4.8899999999999999E-2</v>
      </c>
    </row>
    <row r="422" spans="1:7" x14ac:dyDescent="0.3">
      <c r="A422" s="2">
        <v>44461</v>
      </c>
      <c r="B422">
        <v>27.43</v>
      </c>
      <c r="C422">
        <v>26.61</v>
      </c>
      <c r="D422">
        <v>27.77</v>
      </c>
      <c r="E422">
        <v>26.58</v>
      </c>
      <c r="F422" t="s">
        <v>11629</v>
      </c>
      <c r="G422">
        <v>3.04E-2</v>
      </c>
    </row>
    <row r="423" spans="1:7" x14ac:dyDescent="0.3">
      <c r="A423" s="2">
        <v>44460</v>
      </c>
      <c r="B423">
        <v>26.62</v>
      </c>
      <c r="C423">
        <v>26.89</v>
      </c>
      <c r="D423">
        <v>27.15</v>
      </c>
      <c r="E423">
        <v>26.08</v>
      </c>
      <c r="F423" t="s">
        <v>10101</v>
      </c>
      <c r="G423">
        <v>2.5999999999999999E-3</v>
      </c>
    </row>
    <row r="424" spans="1:7" x14ac:dyDescent="0.3">
      <c r="A424" s="2">
        <v>44459</v>
      </c>
      <c r="B424">
        <v>26.55</v>
      </c>
      <c r="C424">
        <v>27.57</v>
      </c>
      <c r="D424">
        <v>28.1</v>
      </c>
      <c r="E424">
        <v>26.06</v>
      </c>
      <c r="F424" t="s">
        <v>11630</v>
      </c>
      <c r="G424">
        <v>-7.5200000000000003E-2</v>
      </c>
    </row>
    <row r="425" spans="1:7" x14ac:dyDescent="0.3">
      <c r="A425" s="2">
        <v>44456</v>
      </c>
      <c r="B425">
        <v>28.71</v>
      </c>
      <c r="C425">
        <v>28.66</v>
      </c>
      <c r="D425">
        <v>29.29</v>
      </c>
      <c r="E425">
        <v>28.07</v>
      </c>
      <c r="F425" t="s">
        <v>11631</v>
      </c>
      <c r="G425">
        <v>2.8E-3</v>
      </c>
    </row>
    <row r="426" spans="1:7" x14ac:dyDescent="0.3">
      <c r="A426" s="2">
        <v>44455</v>
      </c>
      <c r="B426">
        <v>28.63</v>
      </c>
      <c r="C426">
        <v>27.2</v>
      </c>
      <c r="D426">
        <v>28.79</v>
      </c>
      <c r="E426">
        <v>27.02</v>
      </c>
      <c r="F426" t="s">
        <v>11632</v>
      </c>
      <c r="G426">
        <v>5.7200000000000001E-2</v>
      </c>
    </row>
    <row r="427" spans="1:7" x14ac:dyDescent="0.3">
      <c r="A427" s="2">
        <v>44454</v>
      </c>
      <c r="B427">
        <v>27.08</v>
      </c>
      <c r="C427">
        <v>26.3</v>
      </c>
      <c r="D427">
        <v>27.15</v>
      </c>
      <c r="E427">
        <v>26.03</v>
      </c>
      <c r="F427" t="s">
        <v>9684</v>
      </c>
      <c r="G427">
        <v>3.1199999999999999E-2</v>
      </c>
    </row>
    <row r="428" spans="1:7" x14ac:dyDescent="0.3">
      <c r="A428" s="2">
        <v>44453</v>
      </c>
      <c r="B428">
        <v>26.26</v>
      </c>
      <c r="C428">
        <v>25.97</v>
      </c>
      <c r="D428">
        <v>26.7</v>
      </c>
      <c r="E428">
        <v>25.9</v>
      </c>
      <c r="F428" t="s">
        <v>1986</v>
      </c>
      <c r="G428">
        <v>1.66E-2</v>
      </c>
    </row>
    <row r="429" spans="1:7" x14ac:dyDescent="0.3">
      <c r="A429" s="2">
        <v>44452</v>
      </c>
      <c r="B429">
        <v>25.83</v>
      </c>
      <c r="C429">
        <v>26.15</v>
      </c>
      <c r="D429">
        <v>26.24</v>
      </c>
      <c r="E429">
        <v>25.03</v>
      </c>
      <c r="F429" t="s">
        <v>11337</v>
      </c>
      <c r="G429">
        <v>-1.7100000000000001E-2</v>
      </c>
    </row>
    <row r="430" spans="1:7" x14ac:dyDescent="0.3">
      <c r="A430" s="2">
        <v>44449</v>
      </c>
      <c r="B430">
        <v>26.28</v>
      </c>
      <c r="C430">
        <v>26.18</v>
      </c>
      <c r="D430">
        <v>26.73</v>
      </c>
      <c r="E430">
        <v>26.17</v>
      </c>
      <c r="F430" t="s">
        <v>11520</v>
      </c>
      <c r="G430">
        <v>5.7000000000000002E-3</v>
      </c>
    </row>
    <row r="431" spans="1:7" x14ac:dyDescent="0.3">
      <c r="A431" s="2">
        <v>44448</v>
      </c>
      <c r="B431">
        <v>26.13</v>
      </c>
      <c r="C431">
        <v>25.39</v>
      </c>
      <c r="D431">
        <v>26.24</v>
      </c>
      <c r="E431">
        <v>25.29</v>
      </c>
      <c r="F431" t="s">
        <v>4231</v>
      </c>
      <c r="G431">
        <v>2.1499999999999998E-2</v>
      </c>
    </row>
    <row r="432" spans="1:7" x14ac:dyDescent="0.3">
      <c r="A432" s="2">
        <v>44447</v>
      </c>
      <c r="B432">
        <v>25.58</v>
      </c>
      <c r="C432">
        <v>26.6</v>
      </c>
      <c r="D432">
        <v>26.61</v>
      </c>
      <c r="E432">
        <v>24.96</v>
      </c>
      <c r="F432" t="s">
        <v>11633</v>
      </c>
      <c r="G432">
        <v>-4.19E-2</v>
      </c>
    </row>
    <row r="433" spans="1:7" x14ac:dyDescent="0.3">
      <c r="A433" s="2">
        <v>44446</v>
      </c>
      <c r="B433">
        <v>26.7</v>
      </c>
      <c r="C433">
        <v>26.79</v>
      </c>
      <c r="D433">
        <v>26.88</v>
      </c>
      <c r="E433">
        <v>26.27</v>
      </c>
      <c r="F433" t="s">
        <v>9380</v>
      </c>
      <c r="G433">
        <v>2.3E-3</v>
      </c>
    </row>
    <row r="434" spans="1:7" x14ac:dyDescent="0.3">
      <c r="A434" s="2">
        <v>44442</v>
      </c>
      <c r="B434">
        <v>26.64</v>
      </c>
      <c r="C434">
        <v>26.49</v>
      </c>
      <c r="D434">
        <v>26.75</v>
      </c>
      <c r="E434">
        <v>26.22</v>
      </c>
      <c r="F434" t="s">
        <v>2122</v>
      </c>
      <c r="G434">
        <v>4.8999999999999998E-3</v>
      </c>
    </row>
    <row r="435" spans="1:7" x14ac:dyDescent="0.3">
      <c r="A435" s="2">
        <v>44441</v>
      </c>
      <c r="B435">
        <v>26.51</v>
      </c>
      <c r="C435">
        <v>26.21</v>
      </c>
      <c r="D435">
        <v>26.87</v>
      </c>
      <c r="E435">
        <v>26.09</v>
      </c>
      <c r="F435" t="s">
        <v>1789</v>
      </c>
      <c r="G435">
        <v>1.18E-2</v>
      </c>
    </row>
    <row r="436" spans="1:7" x14ac:dyDescent="0.3">
      <c r="A436" s="2">
        <v>44440</v>
      </c>
      <c r="B436">
        <v>26.2</v>
      </c>
      <c r="C436">
        <v>26.46</v>
      </c>
      <c r="D436">
        <v>26.51</v>
      </c>
      <c r="E436">
        <v>26.03</v>
      </c>
      <c r="F436" t="s">
        <v>1927</v>
      </c>
      <c r="G436">
        <v>-5.3E-3</v>
      </c>
    </row>
    <row r="437" spans="1:7" x14ac:dyDescent="0.3">
      <c r="A437" s="2">
        <v>44439</v>
      </c>
      <c r="B437">
        <v>26.34</v>
      </c>
      <c r="C437">
        <v>25.79</v>
      </c>
      <c r="D437">
        <v>26.36</v>
      </c>
      <c r="E437">
        <v>25.66</v>
      </c>
      <c r="F437" t="s">
        <v>9373</v>
      </c>
      <c r="G437">
        <v>2.2499999999999999E-2</v>
      </c>
    </row>
    <row r="438" spans="1:7" x14ac:dyDescent="0.3">
      <c r="A438" s="2">
        <v>44438</v>
      </c>
      <c r="B438">
        <v>25.76</v>
      </c>
      <c r="C438">
        <v>25.74</v>
      </c>
      <c r="D438">
        <v>26.6</v>
      </c>
      <c r="E438">
        <v>25.62</v>
      </c>
      <c r="F438" t="s">
        <v>11634</v>
      </c>
      <c r="G438">
        <v>1.9E-3</v>
      </c>
    </row>
    <row r="439" spans="1:7" x14ac:dyDescent="0.3">
      <c r="A439" s="2">
        <v>44435</v>
      </c>
      <c r="B439">
        <v>25.71</v>
      </c>
      <c r="C439">
        <v>25.05</v>
      </c>
      <c r="D439">
        <v>26.09</v>
      </c>
      <c r="E439">
        <v>24.91</v>
      </c>
      <c r="F439" t="s">
        <v>970</v>
      </c>
      <c r="G439">
        <v>3.3799999999999997E-2</v>
      </c>
    </row>
    <row r="440" spans="1:7" x14ac:dyDescent="0.3">
      <c r="A440" s="2">
        <v>44434</v>
      </c>
      <c r="B440">
        <v>24.87</v>
      </c>
      <c r="C440">
        <v>24.4</v>
      </c>
      <c r="D440">
        <v>25.41</v>
      </c>
      <c r="E440">
        <v>24.36</v>
      </c>
      <c r="F440" t="s">
        <v>1065</v>
      </c>
      <c r="G440">
        <v>2.1399999999999999E-2</v>
      </c>
    </row>
    <row r="441" spans="1:7" x14ac:dyDescent="0.3">
      <c r="A441" s="2">
        <v>44433</v>
      </c>
      <c r="B441">
        <v>24.35</v>
      </c>
      <c r="C441">
        <v>25.12</v>
      </c>
      <c r="D441">
        <v>25.19</v>
      </c>
      <c r="E441">
        <v>24.07</v>
      </c>
      <c r="F441" t="s">
        <v>9320</v>
      </c>
      <c r="G441">
        <v>-2.9899999999999999E-2</v>
      </c>
    </row>
    <row r="442" spans="1:7" x14ac:dyDescent="0.3">
      <c r="A442" s="2">
        <v>44432</v>
      </c>
      <c r="B442">
        <v>25.1</v>
      </c>
      <c r="C442">
        <v>25</v>
      </c>
      <c r="D442">
        <v>25.35</v>
      </c>
      <c r="E442">
        <v>24.76</v>
      </c>
      <c r="F442" t="s">
        <v>2040</v>
      </c>
      <c r="G442">
        <v>1.1299999999999999E-2</v>
      </c>
    </row>
    <row r="443" spans="1:7" x14ac:dyDescent="0.3">
      <c r="A443" s="2">
        <v>44431</v>
      </c>
      <c r="B443">
        <v>24.82</v>
      </c>
      <c r="C443">
        <v>24.02</v>
      </c>
      <c r="D443">
        <v>24.93</v>
      </c>
      <c r="E443">
        <v>23.9</v>
      </c>
      <c r="F443" t="s">
        <v>4610</v>
      </c>
      <c r="G443">
        <v>3.3700000000000001E-2</v>
      </c>
    </row>
    <row r="444" spans="1:7" x14ac:dyDescent="0.3">
      <c r="A444" s="2">
        <v>44428</v>
      </c>
      <c r="B444">
        <v>24.01</v>
      </c>
      <c r="C444">
        <v>24.22</v>
      </c>
      <c r="D444">
        <v>24.48</v>
      </c>
      <c r="E444">
        <v>23.66</v>
      </c>
      <c r="F444" t="s">
        <v>9421</v>
      </c>
      <c r="G444">
        <v>-6.1999999999999998E-3</v>
      </c>
    </row>
    <row r="445" spans="1:7" x14ac:dyDescent="0.3">
      <c r="A445" s="2">
        <v>44427</v>
      </c>
      <c r="B445">
        <v>24.16</v>
      </c>
      <c r="C445">
        <v>25.01</v>
      </c>
      <c r="D445">
        <v>25.64</v>
      </c>
      <c r="E445">
        <v>24.14</v>
      </c>
      <c r="F445" t="s">
        <v>11635</v>
      </c>
      <c r="G445">
        <v>-4.4299999999999999E-2</v>
      </c>
    </row>
    <row r="446" spans="1:7" x14ac:dyDescent="0.3">
      <c r="A446" s="2">
        <v>44426</v>
      </c>
      <c r="B446">
        <v>25.28</v>
      </c>
      <c r="C446">
        <v>24.07</v>
      </c>
      <c r="D446">
        <v>25.94</v>
      </c>
      <c r="E446">
        <v>23.68</v>
      </c>
      <c r="F446" t="s">
        <v>11636</v>
      </c>
      <c r="G446">
        <v>5.4699999999999999E-2</v>
      </c>
    </row>
    <row r="447" spans="1:7" x14ac:dyDescent="0.3">
      <c r="A447" s="2">
        <v>44425</v>
      </c>
      <c r="B447">
        <v>23.97</v>
      </c>
      <c r="C447">
        <v>23.9</v>
      </c>
      <c r="D447">
        <v>24.59</v>
      </c>
      <c r="E447">
        <v>23.74</v>
      </c>
      <c r="F447" t="s">
        <v>9525</v>
      </c>
      <c r="G447">
        <v>-2.1600000000000001E-2</v>
      </c>
    </row>
    <row r="448" spans="1:7" x14ac:dyDescent="0.3">
      <c r="A448" s="2">
        <v>44424</v>
      </c>
      <c r="B448">
        <v>24.5</v>
      </c>
      <c r="C448">
        <v>24.9</v>
      </c>
      <c r="D448">
        <v>24.9</v>
      </c>
      <c r="E448">
        <v>23.77</v>
      </c>
      <c r="F448" t="s">
        <v>1609</v>
      </c>
      <c r="G448">
        <v>-1.61E-2</v>
      </c>
    </row>
    <row r="449" spans="1:7" x14ac:dyDescent="0.3">
      <c r="A449" s="2">
        <v>44421</v>
      </c>
      <c r="B449">
        <v>24.9</v>
      </c>
      <c r="C449">
        <v>25</v>
      </c>
      <c r="D449">
        <v>25.1</v>
      </c>
      <c r="E449">
        <v>24.31</v>
      </c>
      <c r="F449" t="s">
        <v>11637</v>
      </c>
      <c r="G449">
        <v>4.0000000000000002E-4</v>
      </c>
    </row>
    <row r="450" spans="1:7" x14ac:dyDescent="0.3">
      <c r="A450" s="2">
        <v>44420</v>
      </c>
      <c r="B450">
        <v>24.89</v>
      </c>
      <c r="C450">
        <v>24.45</v>
      </c>
      <c r="D450">
        <v>25.76</v>
      </c>
      <c r="E450">
        <v>23.58</v>
      </c>
      <c r="F450" t="s">
        <v>11638</v>
      </c>
      <c r="G450">
        <v>0.11360000000000001</v>
      </c>
    </row>
    <row r="451" spans="1:7" x14ac:dyDescent="0.3">
      <c r="A451" s="2">
        <v>44419</v>
      </c>
      <c r="B451">
        <v>22.35</v>
      </c>
      <c r="C451">
        <v>23.07</v>
      </c>
      <c r="D451">
        <v>23.19</v>
      </c>
      <c r="E451">
        <v>22.09</v>
      </c>
      <c r="F451" t="s">
        <v>10296</v>
      </c>
      <c r="G451">
        <v>-2.4899999999999999E-2</v>
      </c>
    </row>
    <row r="452" spans="1:7" x14ac:dyDescent="0.3">
      <c r="A452" s="2">
        <v>44418</v>
      </c>
      <c r="B452">
        <v>22.92</v>
      </c>
      <c r="C452">
        <v>23.01</v>
      </c>
      <c r="D452">
        <v>23.52</v>
      </c>
      <c r="E452">
        <v>22.78</v>
      </c>
      <c r="F452" t="s">
        <v>1806</v>
      </c>
      <c r="G452">
        <v>-4.0000000000000002E-4</v>
      </c>
    </row>
    <row r="453" spans="1:7" x14ac:dyDescent="0.3">
      <c r="A453" s="2">
        <v>44417</v>
      </c>
      <c r="B453">
        <v>22.93</v>
      </c>
      <c r="C453">
        <v>21.85</v>
      </c>
      <c r="D453">
        <v>23.28</v>
      </c>
      <c r="E453">
        <v>21.8</v>
      </c>
      <c r="F453" t="s">
        <v>1288</v>
      </c>
      <c r="G453">
        <v>5.0900000000000001E-2</v>
      </c>
    </row>
    <row r="454" spans="1:7" x14ac:dyDescent="0.3">
      <c r="A454" s="2">
        <v>44414</v>
      </c>
      <c r="B454">
        <v>21.82</v>
      </c>
      <c r="C454">
        <v>22.64</v>
      </c>
      <c r="D454">
        <v>22.69</v>
      </c>
      <c r="E454">
        <v>21.79</v>
      </c>
      <c r="F454" t="s">
        <v>4801</v>
      </c>
      <c r="G454">
        <v>-3.1099999999999999E-2</v>
      </c>
    </row>
    <row r="455" spans="1:7" x14ac:dyDescent="0.3">
      <c r="A455" s="2">
        <v>44413</v>
      </c>
      <c r="B455">
        <v>22.52</v>
      </c>
      <c r="C455">
        <v>22.22</v>
      </c>
      <c r="D455">
        <v>22.77</v>
      </c>
      <c r="E455">
        <v>22.02</v>
      </c>
      <c r="F455" t="s">
        <v>4704</v>
      </c>
      <c r="G455">
        <v>9.9000000000000008E-3</v>
      </c>
    </row>
    <row r="456" spans="1:7" x14ac:dyDescent="0.3">
      <c r="A456" s="2">
        <v>44412</v>
      </c>
      <c r="B456">
        <v>22.3</v>
      </c>
      <c r="C456">
        <v>22.2</v>
      </c>
      <c r="D456">
        <v>22.54</v>
      </c>
      <c r="E456">
        <v>22.07</v>
      </c>
      <c r="F456" t="s">
        <v>3465</v>
      </c>
      <c r="G456">
        <v>2.7000000000000001E-3</v>
      </c>
    </row>
    <row r="457" spans="1:7" x14ac:dyDescent="0.3">
      <c r="A457" s="2">
        <v>44411</v>
      </c>
      <c r="B457">
        <v>22.24</v>
      </c>
      <c r="C457">
        <v>22.03</v>
      </c>
      <c r="D457">
        <v>22.27</v>
      </c>
      <c r="E457">
        <v>21.71</v>
      </c>
      <c r="F457" t="s">
        <v>4060</v>
      </c>
      <c r="G457">
        <v>6.3E-3</v>
      </c>
    </row>
    <row r="458" spans="1:7" x14ac:dyDescent="0.3">
      <c r="A458" s="2">
        <v>44410</v>
      </c>
      <c r="B458">
        <v>22.1</v>
      </c>
      <c r="C458">
        <v>21.91</v>
      </c>
      <c r="D458">
        <v>22.37</v>
      </c>
      <c r="E458">
        <v>21.48</v>
      </c>
      <c r="F458" t="s">
        <v>11426</v>
      </c>
      <c r="G458">
        <v>1.7999999999999999E-2</v>
      </c>
    </row>
    <row r="459" spans="1:7" x14ac:dyDescent="0.3">
      <c r="A459" s="2">
        <v>44407</v>
      </c>
      <c r="B459">
        <v>21.71</v>
      </c>
      <c r="C459">
        <v>21.85</v>
      </c>
      <c r="D459">
        <v>22.41</v>
      </c>
      <c r="E459">
        <v>21.71</v>
      </c>
      <c r="F459" t="s">
        <v>4809</v>
      </c>
      <c r="G459">
        <v>-2.12E-2</v>
      </c>
    </row>
    <row r="460" spans="1:7" x14ac:dyDescent="0.3">
      <c r="A460" s="2">
        <v>44406</v>
      </c>
      <c r="B460">
        <v>22.18</v>
      </c>
      <c r="C460">
        <v>22.78</v>
      </c>
      <c r="D460">
        <v>22.85</v>
      </c>
      <c r="E460">
        <v>22.14</v>
      </c>
      <c r="F460" t="s">
        <v>11639</v>
      </c>
      <c r="G460">
        <v>-1.6799999999999999E-2</v>
      </c>
    </row>
    <row r="461" spans="1:7" x14ac:dyDescent="0.3">
      <c r="A461" s="2">
        <v>44405</v>
      </c>
      <c r="B461">
        <v>22.56</v>
      </c>
      <c r="C461">
        <v>21.75</v>
      </c>
      <c r="D461">
        <v>22.61</v>
      </c>
      <c r="E461">
        <v>21.69</v>
      </c>
      <c r="F461" t="s">
        <v>1799</v>
      </c>
      <c r="G461">
        <v>4.0599999999999997E-2</v>
      </c>
    </row>
    <row r="462" spans="1:7" x14ac:dyDescent="0.3">
      <c r="A462" s="2">
        <v>44404</v>
      </c>
      <c r="B462">
        <v>21.68</v>
      </c>
      <c r="C462">
        <v>21.96</v>
      </c>
      <c r="D462">
        <v>22.11</v>
      </c>
      <c r="E462">
        <v>21.09</v>
      </c>
      <c r="F462" t="s">
        <v>9220</v>
      </c>
      <c r="G462">
        <v>-2.0299999999999999E-2</v>
      </c>
    </row>
    <row r="463" spans="1:7" x14ac:dyDescent="0.3">
      <c r="A463" s="2">
        <v>44403</v>
      </c>
      <c r="B463">
        <v>22.13</v>
      </c>
      <c r="C463">
        <v>21.8</v>
      </c>
      <c r="D463">
        <v>22.3</v>
      </c>
      <c r="E463">
        <v>21.48</v>
      </c>
      <c r="F463" t="s">
        <v>3835</v>
      </c>
      <c r="G463">
        <v>1.47E-2</v>
      </c>
    </row>
    <row r="464" spans="1:7" x14ac:dyDescent="0.3">
      <c r="A464" s="2">
        <v>44400</v>
      </c>
      <c r="B464">
        <v>21.81</v>
      </c>
      <c r="C464">
        <v>22.01</v>
      </c>
      <c r="D464">
        <v>22.08</v>
      </c>
      <c r="E464">
        <v>21.51</v>
      </c>
      <c r="F464" t="s">
        <v>1731</v>
      </c>
      <c r="G464">
        <v>-1.18E-2</v>
      </c>
    </row>
    <row r="465" spans="1:7" x14ac:dyDescent="0.3">
      <c r="A465" s="2">
        <v>44399</v>
      </c>
      <c r="B465">
        <v>22.07</v>
      </c>
      <c r="C465">
        <v>22.55</v>
      </c>
      <c r="D465">
        <v>22.67</v>
      </c>
      <c r="E465">
        <v>21.88</v>
      </c>
      <c r="F465" t="s">
        <v>4205</v>
      </c>
      <c r="G465">
        <v>-0.02</v>
      </c>
    </row>
    <row r="466" spans="1:7" x14ac:dyDescent="0.3">
      <c r="A466" s="2">
        <v>44398</v>
      </c>
      <c r="B466">
        <v>22.52</v>
      </c>
      <c r="C466">
        <v>22.27</v>
      </c>
      <c r="D466">
        <v>22.68</v>
      </c>
      <c r="E466">
        <v>22.12</v>
      </c>
      <c r="F466" t="s">
        <v>3924</v>
      </c>
      <c r="G466">
        <v>1.5299999999999999E-2</v>
      </c>
    </row>
    <row r="467" spans="1:7" x14ac:dyDescent="0.3">
      <c r="A467" s="2">
        <v>44397</v>
      </c>
      <c r="B467">
        <v>22.18</v>
      </c>
      <c r="C467">
        <v>21.63</v>
      </c>
      <c r="D467">
        <v>22.35</v>
      </c>
      <c r="E467">
        <v>21.22</v>
      </c>
      <c r="F467" t="s">
        <v>11640</v>
      </c>
      <c r="G467">
        <v>2.9700000000000001E-2</v>
      </c>
    </row>
    <row r="468" spans="1:7" x14ac:dyDescent="0.3">
      <c r="A468" s="2">
        <v>44396</v>
      </c>
      <c r="B468">
        <v>21.54</v>
      </c>
      <c r="C468">
        <v>20.97</v>
      </c>
      <c r="D468">
        <v>21.69</v>
      </c>
      <c r="E468">
        <v>20.55</v>
      </c>
      <c r="F468" t="s">
        <v>1632</v>
      </c>
      <c r="G468">
        <v>8.0000000000000002E-3</v>
      </c>
    </row>
    <row r="469" spans="1:7" x14ac:dyDescent="0.3">
      <c r="A469" s="2">
        <v>44393</v>
      </c>
      <c r="B469">
        <v>21.37</v>
      </c>
      <c r="C469">
        <v>21.6</v>
      </c>
      <c r="D469">
        <v>21.71</v>
      </c>
      <c r="E469">
        <v>21.24</v>
      </c>
      <c r="F469" t="s">
        <v>4130</v>
      </c>
      <c r="G469">
        <v>-4.7000000000000002E-3</v>
      </c>
    </row>
    <row r="470" spans="1:7" x14ac:dyDescent="0.3">
      <c r="A470" s="2">
        <v>44392</v>
      </c>
      <c r="B470">
        <v>21.47</v>
      </c>
      <c r="C470">
        <v>21.72</v>
      </c>
      <c r="D470">
        <v>22.06</v>
      </c>
      <c r="E470">
        <v>21.01</v>
      </c>
      <c r="F470" t="s">
        <v>9136</v>
      </c>
      <c r="G470">
        <v>-4.1999999999999997E-3</v>
      </c>
    </row>
    <row r="471" spans="1:7" x14ac:dyDescent="0.3">
      <c r="A471" s="2">
        <v>44391</v>
      </c>
      <c r="B471">
        <v>21.56</v>
      </c>
      <c r="C471">
        <v>22.49</v>
      </c>
      <c r="D471">
        <v>22.62</v>
      </c>
      <c r="E471">
        <v>21.51</v>
      </c>
      <c r="F471" t="s">
        <v>1190</v>
      </c>
      <c r="G471">
        <v>-3.9600000000000003E-2</v>
      </c>
    </row>
    <row r="472" spans="1:7" x14ac:dyDescent="0.3">
      <c r="A472" s="2">
        <v>44390</v>
      </c>
      <c r="B472">
        <v>22.45</v>
      </c>
      <c r="C472">
        <v>22.98</v>
      </c>
      <c r="D472">
        <v>22.99</v>
      </c>
      <c r="E472">
        <v>22.42</v>
      </c>
      <c r="F472" t="s">
        <v>9009</v>
      </c>
      <c r="G472">
        <v>-2.18E-2</v>
      </c>
    </row>
    <row r="473" spans="1:7" x14ac:dyDescent="0.3">
      <c r="A473" s="2">
        <v>44389</v>
      </c>
      <c r="B473">
        <v>22.95</v>
      </c>
      <c r="C473">
        <v>23.26</v>
      </c>
      <c r="D473">
        <v>23.5</v>
      </c>
      <c r="E473">
        <v>22.88</v>
      </c>
      <c r="F473" t="s">
        <v>11641</v>
      </c>
      <c r="G473">
        <v>-1.46E-2</v>
      </c>
    </row>
    <row r="474" spans="1:7" x14ac:dyDescent="0.3">
      <c r="A474" s="2">
        <v>44386</v>
      </c>
      <c r="B474">
        <v>23.29</v>
      </c>
      <c r="C474">
        <v>22.96</v>
      </c>
      <c r="D474">
        <v>23.39</v>
      </c>
      <c r="E474">
        <v>22.76</v>
      </c>
      <c r="F474" t="s">
        <v>1820</v>
      </c>
      <c r="G474">
        <v>9.1000000000000004E-3</v>
      </c>
    </row>
    <row r="475" spans="1:7" x14ac:dyDescent="0.3">
      <c r="A475" s="2">
        <v>44385</v>
      </c>
      <c r="B475">
        <v>23.08</v>
      </c>
      <c r="C475">
        <v>22.43</v>
      </c>
      <c r="D475">
        <v>23.21</v>
      </c>
      <c r="E475">
        <v>22.25</v>
      </c>
      <c r="F475" t="s">
        <v>3961</v>
      </c>
      <c r="G475">
        <v>8.3000000000000001E-3</v>
      </c>
    </row>
    <row r="476" spans="1:7" x14ac:dyDescent="0.3">
      <c r="A476" s="2">
        <v>44384</v>
      </c>
      <c r="B476">
        <v>22.89</v>
      </c>
      <c r="C476">
        <v>24.23</v>
      </c>
      <c r="D476">
        <v>24.26</v>
      </c>
      <c r="E476">
        <v>22.72</v>
      </c>
      <c r="F476" t="s">
        <v>11642</v>
      </c>
      <c r="G476">
        <v>-7.2499999999999995E-2</v>
      </c>
    </row>
    <row r="477" spans="1:7" x14ac:dyDescent="0.3">
      <c r="A477" s="2">
        <v>44383</v>
      </c>
      <c r="B477">
        <v>24.68</v>
      </c>
      <c r="C477">
        <v>24.6</v>
      </c>
      <c r="D477">
        <v>25.2</v>
      </c>
      <c r="E477">
        <v>24.47</v>
      </c>
      <c r="F477" t="s">
        <v>9331</v>
      </c>
      <c r="G477">
        <v>9.7999999999999997E-3</v>
      </c>
    </row>
    <row r="478" spans="1:7" x14ac:dyDescent="0.3">
      <c r="A478" s="2">
        <v>44379</v>
      </c>
      <c r="B478">
        <v>24.44</v>
      </c>
      <c r="C478">
        <v>25</v>
      </c>
      <c r="D478">
        <v>25.34</v>
      </c>
      <c r="E478">
        <v>24.33</v>
      </c>
      <c r="F478" t="s">
        <v>1762</v>
      </c>
      <c r="G478">
        <v>-1.1299999999999999E-2</v>
      </c>
    </row>
    <row r="479" spans="1:7" x14ac:dyDescent="0.3">
      <c r="A479" s="2">
        <v>44378</v>
      </c>
      <c r="B479">
        <v>24.72</v>
      </c>
      <c r="C479">
        <v>26.1</v>
      </c>
      <c r="D479">
        <v>26.13</v>
      </c>
      <c r="E479">
        <v>24.59</v>
      </c>
      <c r="F479" t="s">
        <v>11643</v>
      </c>
      <c r="G479">
        <v>-6.2199999999999998E-2</v>
      </c>
    </row>
    <row r="480" spans="1:7" x14ac:dyDescent="0.3">
      <c r="A480" s="2">
        <v>44377</v>
      </c>
      <c r="B480">
        <v>26.36</v>
      </c>
      <c r="C480">
        <v>26.48</v>
      </c>
      <c r="D480">
        <v>26.92</v>
      </c>
      <c r="E480">
        <v>26.21</v>
      </c>
      <c r="F480" t="s">
        <v>11644</v>
      </c>
      <c r="G480">
        <v>-1.01E-2</v>
      </c>
    </row>
    <row r="481" spans="1:7" x14ac:dyDescent="0.3">
      <c r="A481" s="2">
        <v>44376</v>
      </c>
      <c r="B481">
        <v>26.63</v>
      </c>
      <c r="C481">
        <v>27.38</v>
      </c>
      <c r="D481">
        <v>27.44</v>
      </c>
      <c r="E481">
        <v>26.44</v>
      </c>
      <c r="F481" t="s">
        <v>1651</v>
      </c>
      <c r="G481">
        <v>-2.7400000000000001E-2</v>
      </c>
    </row>
    <row r="482" spans="1:7" x14ac:dyDescent="0.3">
      <c r="A482" s="2">
        <v>44375</v>
      </c>
      <c r="B482">
        <v>27.38</v>
      </c>
      <c r="C482">
        <v>26.98</v>
      </c>
      <c r="D482">
        <v>27.5</v>
      </c>
      <c r="E482">
        <v>26.86</v>
      </c>
      <c r="F482" t="s">
        <v>11645</v>
      </c>
      <c r="G482">
        <v>2.24E-2</v>
      </c>
    </row>
    <row r="483" spans="1:7" x14ac:dyDescent="0.3">
      <c r="A483" s="2">
        <v>44372</v>
      </c>
      <c r="B483">
        <v>26.78</v>
      </c>
      <c r="C483">
        <v>26.58</v>
      </c>
      <c r="D483">
        <v>27.01</v>
      </c>
      <c r="E483">
        <v>26.25</v>
      </c>
      <c r="F483" t="s">
        <v>11646</v>
      </c>
      <c r="G483">
        <v>9.4000000000000004E-3</v>
      </c>
    </row>
    <row r="484" spans="1:7" x14ac:dyDescent="0.3">
      <c r="A484" s="2">
        <v>44371</v>
      </c>
      <c r="B484">
        <v>26.53</v>
      </c>
      <c r="C484">
        <v>26.49</v>
      </c>
      <c r="D484">
        <v>26.71</v>
      </c>
      <c r="E484">
        <v>26.17</v>
      </c>
      <c r="F484" t="s">
        <v>10092</v>
      </c>
      <c r="G484">
        <v>9.9000000000000008E-3</v>
      </c>
    </row>
    <row r="485" spans="1:7" x14ac:dyDescent="0.3">
      <c r="A485" s="2">
        <v>44370</v>
      </c>
      <c r="B485">
        <v>26.27</v>
      </c>
      <c r="C485">
        <v>25.46</v>
      </c>
      <c r="D485">
        <v>26.35</v>
      </c>
      <c r="E485">
        <v>25.34</v>
      </c>
      <c r="F485" t="s">
        <v>955</v>
      </c>
      <c r="G485">
        <v>3.4299999999999997E-2</v>
      </c>
    </row>
    <row r="486" spans="1:7" x14ac:dyDescent="0.3">
      <c r="A486" s="2">
        <v>44369</v>
      </c>
      <c r="B486">
        <v>25.4</v>
      </c>
      <c r="C486">
        <v>25.39</v>
      </c>
      <c r="D486">
        <v>25.52</v>
      </c>
      <c r="E486">
        <v>24.96</v>
      </c>
      <c r="F486" t="s">
        <v>11579</v>
      </c>
      <c r="G486">
        <v>-8.0000000000000004E-4</v>
      </c>
    </row>
    <row r="487" spans="1:7" x14ac:dyDescent="0.3">
      <c r="A487" s="2">
        <v>44368</v>
      </c>
      <c r="B487">
        <v>25.42</v>
      </c>
      <c r="C487">
        <v>25.1</v>
      </c>
      <c r="D487">
        <v>25.55</v>
      </c>
      <c r="E487">
        <v>24.51</v>
      </c>
      <c r="F487" t="s">
        <v>11647</v>
      </c>
      <c r="G487">
        <v>2E-3</v>
      </c>
    </row>
    <row r="488" spans="1:7" x14ac:dyDescent="0.3">
      <c r="A488" s="2">
        <v>44365</v>
      </c>
      <c r="B488">
        <v>25.37</v>
      </c>
      <c r="C488">
        <v>25.59</v>
      </c>
      <c r="D488">
        <v>25.94</v>
      </c>
      <c r="E488">
        <v>25.02</v>
      </c>
      <c r="F488" t="s">
        <v>11648</v>
      </c>
      <c r="G488">
        <v>-3.0999999999999999E-3</v>
      </c>
    </row>
    <row r="489" spans="1:7" x14ac:dyDescent="0.3">
      <c r="A489" s="2">
        <v>44364</v>
      </c>
      <c r="B489">
        <v>25.45</v>
      </c>
      <c r="C489">
        <v>24.68</v>
      </c>
      <c r="D489">
        <v>25.46</v>
      </c>
      <c r="E489">
        <v>24.55</v>
      </c>
      <c r="F489" t="s">
        <v>9633</v>
      </c>
      <c r="G489">
        <v>2.6200000000000001E-2</v>
      </c>
    </row>
    <row r="490" spans="1:7" x14ac:dyDescent="0.3">
      <c r="A490" s="2">
        <v>44363</v>
      </c>
      <c r="B490">
        <v>24.8</v>
      </c>
      <c r="C490">
        <v>24.09</v>
      </c>
      <c r="D490">
        <v>24.94</v>
      </c>
      <c r="E490">
        <v>23.86</v>
      </c>
      <c r="F490" t="s">
        <v>11600</v>
      </c>
      <c r="G490">
        <v>1.6E-2</v>
      </c>
    </row>
    <row r="491" spans="1:7" x14ac:dyDescent="0.3">
      <c r="A491" s="2">
        <v>44362</v>
      </c>
      <c r="B491">
        <v>24.41</v>
      </c>
      <c r="C491">
        <v>25.03</v>
      </c>
      <c r="D491">
        <v>25.55</v>
      </c>
      <c r="E491">
        <v>24.39</v>
      </c>
      <c r="F491" t="s">
        <v>11649</v>
      </c>
      <c r="G491">
        <v>-2.3599999999999999E-2</v>
      </c>
    </row>
    <row r="492" spans="1:7" x14ac:dyDescent="0.3">
      <c r="A492" s="2">
        <v>44361</v>
      </c>
      <c r="B492">
        <v>25</v>
      </c>
      <c r="C492">
        <v>24.73</v>
      </c>
      <c r="D492">
        <v>25.15</v>
      </c>
      <c r="E492">
        <v>24.47</v>
      </c>
      <c r="F492" t="s">
        <v>1177</v>
      </c>
      <c r="G492">
        <v>1.34E-2</v>
      </c>
    </row>
    <row r="493" spans="1:7" x14ac:dyDescent="0.3">
      <c r="A493" s="2">
        <v>44358</v>
      </c>
      <c r="B493">
        <v>24.67</v>
      </c>
      <c r="C493">
        <v>24.12</v>
      </c>
      <c r="D493">
        <v>24.71</v>
      </c>
      <c r="E493">
        <v>24.03</v>
      </c>
      <c r="F493" t="s">
        <v>9097</v>
      </c>
      <c r="G493">
        <v>2.1999999999999999E-2</v>
      </c>
    </row>
    <row r="494" spans="1:7" x14ac:dyDescent="0.3">
      <c r="A494" s="2">
        <v>44357</v>
      </c>
      <c r="B494">
        <v>24.14</v>
      </c>
      <c r="C494">
        <v>24</v>
      </c>
      <c r="D494">
        <v>24.39</v>
      </c>
      <c r="E494">
        <v>23.44</v>
      </c>
      <c r="F494" t="s">
        <v>1007</v>
      </c>
      <c r="G494">
        <v>-1.1999999999999999E-3</v>
      </c>
    </row>
    <row r="495" spans="1:7" x14ac:dyDescent="0.3">
      <c r="A495" s="2">
        <v>44356</v>
      </c>
      <c r="B495">
        <v>24.17</v>
      </c>
      <c r="C495">
        <v>24.45</v>
      </c>
      <c r="D495">
        <v>24.74</v>
      </c>
      <c r="E495">
        <v>24.17</v>
      </c>
      <c r="F495" t="s">
        <v>4609</v>
      </c>
      <c r="G495">
        <v>-8.6E-3</v>
      </c>
    </row>
    <row r="496" spans="1:7" x14ac:dyDescent="0.3">
      <c r="A496" s="2">
        <v>44355</v>
      </c>
      <c r="B496">
        <v>24.38</v>
      </c>
      <c r="C496">
        <v>24.85</v>
      </c>
      <c r="D496">
        <v>25.23</v>
      </c>
      <c r="E496">
        <v>23.93</v>
      </c>
      <c r="F496" t="s">
        <v>978</v>
      </c>
      <c r="G496">
        <v>-3.3E-3</v>
      </c>
    </row>
    <row r="497" spans="1:7" x14ac:dyDescent="0.3">
      <c r="A497" s="2">
        <v>44354</v>
      </c>
      <c r="B497">
        <v>24.46</v>
      </c>
      <c r="C497">
        <v>24</v>
      </c>
      <c r="D497">
        <v>24.76</v>
      </c>
      <c r="E497">
        <v>23.79</v>
      </c>
      <c r="F497" t="s">
        <v>11650</v>
      </c>
      <c r="G497">
        <v>1.7899999999999999E-2</v>
      </c>
    </row>
    <row r="498" spans="1:7" x14ac:dyDescent="0.3">
      <c r="A498" s="2">
        <v>44351</v>
      </c>
      <c r="B498">
        <v>24.03</v>
      </c>
      <c r="C498">
        <v>23.71</v>
      </c>
      <c r="D498">
        <v>24.49</v>
      </c>
      <c r="E498">
        <v>23.5</v>
      </c>
      <c r="F498" t="s">
        <v>9454</v>
      </c>
      <c r="G498">
        <v>1.6899999999999998E-2</v>
      </c>
    </row>
    <row r="499" spans="1:7" x14ac:dyDescent="0.3">
      <c r="A499" s="2">
        <v>44350</v>
      </c>
      <c r="B499">
        <v>23.63</v>
      </c>
      <c r="C499">
        <v>24.14</v>
      </c>
      <c r="D499">
        <v>24.26</v>
      </c>
      <c r="E499">
        <v>23.34</v>
      </c>
      <c r="F499" t="s">
        <v>9133</v>
      </c>
      <c r="G499">
        <v>-3.3500000000000002E-2</v>
      </c>
    </row>
    <row r="500" spans="1:7" x14ac:dyDescent="0.3">
      <c r="A500" s="2">
        <v>44349</v>
      </c>
      <c r="B500">
        <v>24.45</v>
      </c>
      <c r="C500">
        <v>23.02</v>
      </c>
      <c r="D500">
        <v>24.84</v>
      </c>
      <c r="E500">
        <v>22.82</v>
      </c>
      <c r="F500" t="s">
        <v>11651</v>
      </c>
      <c r="G500">
        <v>6.0299999999999999E-2</v>
      </c>
    </row>
    <row r="501" spans="1:7" x14ac:dyDescent="0.3">
      <c r="A501" s="2">
        <v>44348</v>
      </c>
      <c r="B501">
        <v>23.06</v>
      </c>
      <c r="C501">
        <v>23.19</v>
      </c>
      <c r="D501">
        <v>23.35</v>
      </c>
      <c r="E501">
        <v>22.36</v>
      </c>
      <c r="F501" t="s">
        <v>11652</v>
      </c>
      <c r="G501">
        <v>4.7999999999999996E-3</v>
      </c>
    </row>
    <row r="502" spans="1:7" x14ac:dyDescent="0.3">
      <c r="A502" s="2">
        <v>44344</v>
      </c>
      <c r="B502">
        <v>22.95</v>
      </c>
      <c r="C502">
        <v>23</v>
      </c>
      <c r="D502">
        <v>24.75</v>
      </c>
      <c r="E502">
        <v>22.76</v>
      </c>
      <c r="F502" t="s">
        <v>11653</v>
      </c>
      <c r="G502">
        <v>1.0999999999999999E-2</v>
      </c>
    </row>
    <row r="503" spans="1:7" x14ac:dyDescent="0.3">
      <c r="A503" s="2">
        <v>44343</v>
      </c>
      <c r="B503">
        <v>22.7</v>
      </c>
      <c r="C503">
        <v>22.01</v>
      </c>
      <c r="D503">
        <v>22.7</v>
      </c>
      <c r="E503">
        <v>21.65</v>
      </c>
      <c r="F503" t="s">
        <v>1360</v>
      </c>
      <c r="G503">
        <v>2.6200000000000001E-2</v>
      </c>
    </row>
    <row r="504" spans="1:7" x14ac:dyDescent="0.3">
      <c r="A504" s="2">
        <v>44342</v>
      </c>
      <c r="B504">
        <v>22.12</v>
      </c>
      <c r="C504">
        <v>21.58</v>
      </c>
      <c r="D504">
        <v>22.24</v>
      </c>
      <c r="E504">
        <v>21.49</v>
      </c>
      <c r="F504" t="s">
        <v>11654</v>
      </c>
      <c r="G504">
        <v>2.98E-2</v>
      </c>
    </row>
    <row r="505" spans="1:7" x14ac:dyDescent="0.3">
      <c r="A505" s="2">
        <v>44341</v>
      </c>
      <c r="B505">
        <v>21.48</v>
      </c>
      <c r="C505">
        <v>21.42</v>
      </c>
      <c r="D505">
        <v>22.11</v>
      </c>
      <c r="E505">
        <v>21.28</v>
      </c>
      <c r="F505" t="s">
        <v>11655</v>
      </c>
      <c r="G505">
        <v>1.23E-2</v>
      </c>
    </row>
    <row r="506" spans="1:7" x14ac:dyDescent="0.3">
      <c r="A506" s="2">
        <v>44340</v>
      </c>
      <c r="B506">
        <v>21.22</v>
      </c>
      <c r="C506">
        <v>21.06</v>
      </c>
      <c r="D506">
        <v>21.52</v>
      </c>
      <c r="E506">
        <v>20.67</v>
      </c>
      <c r="F506" t="s">
        <v>1104</v>
      </c>
      <c r="G506">
        <v>2.2700000000000001E-2</v>
      </c>
    </row>
    <row r="507" spans="1:7" x14ac:dyDescent="0.3">
      <c r="A507" s="2">
        <v>44337</v>
      </c>
      <c r="B507">
        <v>20.75</v>
      </c>
      <c r="C507">
        <v>20.84</v>
      </c>
      <c r="D507">
        <v>21.16</v>
      </c>
      <c r="E507">
        <v>20.47</v>
      </c>
      <c r="F507" t="s">
        <v>11413</v>
      </c>
      <c r="G507">
        <v>6.7999999999999996E-3</v>
      </c>
    </row>
    <row r="508" spans="1:7" x14ac:dyDescent="0.3">
      <c r="A508" s="2">
        <v>44336</v>
      </c>
      <c r="B508">
        <v>20.61</v>
      </c>
      <c r="C508">
        <v>20.75</v>
      </c>
      <c r="D508">
        <v>20.81</v>
      </c>
      <c r="E508">
        <v>20.28</v>
      </c>
      <c r="F508" t="s">
        <v>1380</v>
      </c>
      <c r="G508">
        <v>-2.8999999999999998E-3</v>
      </c>
    </row>
    <row r="509" spans="1:7" x14ac:dyDescent="0.3">
      <c r="A509" s="2">
        <v>44335</v>
      </c>
      <c r="B509">
        <v>20.67</v>
      </c>
      <c r="C509">
        <v>20.100000000000001</v>
      </c>
      <c r="D509">
        <v>21.03</v>
      </c>
      <c r="E509">
        <v>19.940000000000001</v>
      </c>
      <c r="F509" t="s">
        <v>11656</v>
      </c>
      <c r="G509">
        <v>-2.6800000000000001E-2</v>
      </c>
    </row>
    <row r="510" spans="1:7" x14ac:dyDescent="0.3">
      <c r="A510" s="2">
        <v>44334</v>
      </c>
      <c r="B510">
        <v>21.24</v>
      </c>
      <c r="C510">
        <v>20.52</v>
      </c>
      <c r="D510">
        <v>21.62</v>
      </c>
      <c r="E510">
        <v>20.260000000000002</v>
      </c>
      <c r="F510" t="s">
        <v>11657</v>
      </c>
      <c r="G510">
        <v>3.8100000000000002E-2</v>
      </c>
    </row>
    <row r="511" spans="1:7" x14ac:dyDescent="0.3">
      <c r="A511" s="2">
        <v>44333</v>
      </c>
      <c r="B511">
        <v>20.46</v>
      </c>
      <c r="C511">
        <v>19.73</v>
      </c>
      <c r="D511">
        <v>20.49</v>
      </c>
      <c r="E511">
        <v>19.63</v>
      </c>
      <c r="F511" t="s">
        <v>10153</v>
      </c>
      <c r="G511">
        <v>1.89E-2</v>
      </c>
    </row>
    <row r="512" spans="1:7" x14ac:dyDescent="0.3">
      <c r="A512" s="2">
        <v>44330</v>
      </c>
      <c r="B512">
        <v>20.079999999999998</v>
      </c>
      <c r="C512">
        <v>18.82</v>
      </c>
      <c r="D512">
        <v>20.2</v>
      </c>
      <c r="E512">
        <v>18.53</v>
      </c>
      <c r="F512" t="s">
        <v>11658</v>
      </c>
      <c r="G512">
        <v>9.3100000000000002E-2</v>
      </c>
    </row>
    <row r="513" spans="1:7" x14ac:dyDescent="0.3">
      <c r="A513" s="2">
        <v>44329</v>
      </c>
      <c r="B513">
        <v>18.37</v>
      </c>
      <c r="C513">
        <v>19.14</v>
      </c>
      <c r="D513">
        <v>19.47</v>
      </c>
      <c r="E513">
        <v>17.82</v>
      </c>
      <c r="F513" t="s">
        <v>11659</v>
      </c>
      <c r="G513">
        <v>-2.75E-2</v>
      </c>
    </row>
    <row r="514" spans="1:7" x14ac:dyDescent="0.3">
      <c r="A514" s="2">
        <v>44328</v>
      </c>
      <c r="B514">
        <v>18.89</v>
      </c>
      <c r="C514">
        <v>20</v>
      </c>
      <c r="D514">
        <v>20</v>
      </c>
      <c r="E514">
        <v>18.510000000000002</v>
      </c>
      <c r="F514" t="s">
        <v>11660</v>
      </c>
      <c r="G514">
        <v>-6.5299999999999997E-2</v>
      </c>
    </row>
    <row r="515" spans="1:7" x14ac:dyDescent="0.3">
      <c r="A515" s="2">
        <v>44327</v>
      </c>
      <c r="B515">
        <v>20.21</v>
      </c>
      <c r="C515">
        <v>17.2</v>
      </c>
      <c r="D515">
        <v>20.3</v>
      </c>
      <c r="E515">
        <v>17.059999999999999</v>
      </c>
      <c r="F515" t="s">
        <v>11661</v>
      </c>
      <c r="G515">
        <v>9.4200000000000006E-2</v>
      </c>
    </row>
    <row r="516" spans="1:7" x14ac:dyDescent="0.3">
      <c r="A516" s="2">
        <v>44326</v>
      </c>
      <c r="B516">
        <v>18.47</v>
      </c>
      <c r="C516">
        <v>19.28</v>
      </c>
      <c r="D516">
        <v>19.3</v>
      </c>
      <c r="E516">
        <v>18.18</v>
      </c>
      <c r="F516" t="s">
        <v>11662</v>
      </c>
      <c r="G516">
        <v>-6.4799999999999996E-2</v>
      </c>
    </row>
    <row r="517" spans="1:7" x14ac:dyDescent="0.3">
      <c r="A517" s="2">
        <v>44323</v>
      </c>
      <c r="B517">
        <v>19.75</v>
      </c>
      <c r="C517">
        <v>20.3</v>
      </c>
      <c r="D517">
        <v>20.75</v>
      </c>
      <c r="E517">
        <v>19.579999999999998</v>
      </c>
      <c r="F517" t="s">
        <v>11663</v>
      </c>
      <c r="G517">
        <v>-1.6899999999999998E-2</v>
      </c>
    </row>
    <row r="518" spans="1:7" x14ac:dyDescent="0.3">
      <c r="A518" s="2">
        <v>44322</v>
      </c>
      <c r="B518">
        <v>20.09</v>
      </c>
      <c r="C518">
        <v>21.02</v>
      </c>
      <c r="D518">
        <v>21.02</v>
      </c>
      <c r="E518">
        <v>19.41</v>
      </c>
      <c r="F518" t="s">
        <v>11664</v>
      </c>
      <c r="G518">
        <v>-5.0099999999999999E-2</v>
      </c>
    </row>
    <row r="519" spans="1:7" x14ac:dyDescent="0.3">
      <c r="A519" s="2">
        <v>44321</v>
      </c>
      <c r="B519">
        <v>21.15</v>
      </c>
      <c r="C519">
        <v>21.81</v>
      </c>
      <c r="D519">
        <v>21.94</v>
      </c>
      <c r="E519">
        <v>20.97</v>
      </c>
      <c r="F519" t="s">
        <v>10353</v>
      </c>
      <c r="G519">
        <v>-2.2599999999999999E-2</v>
      </c>
    </row>
    <row r="520" spans="1:7" x14ac:dyDescent="0.3">
      <c r="A520" s="2">
        <v>44320</v>
      </c>
      <c r="B520">
        <v>21.64</v>
      </c>
      <c r="C520">
        <v>21.94</v>
      </c>
      <c r="D520">
        <v>22.2</v>
      </c>
      <c r="E520">
        <v>20.87</v>
      </c>
      <c r="F520" t="s">
        <v>1867</v>
      </c>
      <c r="G520">
        <v>-2.9600000000000001E-2</v>
      </c>
    </row>
    <row r="521" spans="1:7" x14ac:dyDescent="0.3">
      <c r="A521" s="2">
        <v>44319</v>
      </c>
      <c r="B521">
        <v>22.3</v>
      </c>
      <c r="C521">
        <v>23.01</v>
      </c>
      <c r="D521">
        <v>23.08</v>
      </c>
      <c r="E521">
        <v>22.21</v>
      </c>
      <c r="F521" t="s">
        <v>11510</v>
      </c>
      <c r="G521">
        <v>-3.2099999999999997E-2</v>
      </c>
    </row>
    <row r="522" spans="1:7" x14ac:dyDescent="0.3">
      <c r="A522" s="2">
        <v>44316</v>
      </c>
      <c r="B522">
        <v>23.04</v>
      </c>
      <c r="C522">
        <v>23.18</v>
      </c>
      <c r="D522">
        <v>23.55</v>
      </c>
      <c r="E522">
        <v>22.84</v>
      </c>
      <c r="F522" t="s">
        <v>4236</v>
      </c>
      <c r="G522">
        <v>-1.41E-2</v>
      </c>
    </row>
    <row r="523" spans="1:7" x14ac:dyDescent="0.3">
      <c r="A523" s="2">
        <v>44315</v>
      </c>
      <c r="B523">
        <v>23.37</v>
      </c>
      <c r="C523">
        <v>23.87</v>
      </c>
      <c r="D523">
        <v>24.14</v>
      </c>
      <c r="E523">
        <v>22.81</v>
      </c>
      <c r="F523" t="s">
        <v>1290</v>
      </c>
      <c r="G523">
        <v>-2.01E-2</v>
      </c>
    </row>
    <row r="524" spans="1:7" x14ac:dyDescent="0.3">
      <c r="A524" s="2">
        <v>44314</v>
      </c>
      <c r="B524">
        <v>23.85</v>
      </c>
      <c r="C524">
        <v>23.67</v>
      </c>
      <c r="D524">
        <v>24.17</v>
      </c>
      <c r="E524">
        <v>23.42</v>
      </c>
      <c r="F524" t="s">
        <v>8917</v>
      </c>
      <c r="G524">
        <v>-1.2999999999999999E-3</v>
      </c>
    </row>
    <row r="525" spans="1:7" x14ac:dyDescent="0.3">
      <c r="A525" s="2">
        <v>44313</v>
      </c>
      <c r="B525">
        <v>23.88</v>
      </c>
      <c r="C525">
        <v>24.17</v>
      </c>
      <c r="D525">
        <v>24.26</v>
      </c>
      <c r="E525">
        <v>23.57</v>
      </c>
      <c r="F525" t="s">
        <v>11665</v>
      </c>
      <c r="G525">
        <v>-9.4999999999999998E-3</v>
      </c>
    </row>
    <row r="526" spans="1:7" x14ac:dyDescent="0.3">
      <c r="A526" s="2">
        <v>44312</v>
      </c>
      <c r="B526">
        <v>24.11</v>
      </c>
      <c r="C526">
        <v>23.69</v>
      </c>
      <c r="D526">
        <v>24.26</v>
      </c>
      <c r="E526">
        <v>23.46</v>
      </c>
      <c r="F526" t="s">
        <v>4195</v>
      </c>
      <c r="G526">
        <v>2.9899999999999999E-2</v>
      </c>
    </row>
    <row r="527" spans="1:7" x14ac:dyDescent="0.3">
      <c r="A527" s="2">
        <v>44309</v>
      </c>
      <c r="B527">
        <v>23.41</v>
      </c>
      <c r="C527">
        <v>22.89</v>
      </c>
      <c r="D527">
        <v>23.55</v>
      </c>
      <c r="E527">
        <v>22.74</v>
      </c>
      <c r="F527" t="s">
        <v>11666</v>
      </c>
      <c r="G527">
        <v>2.41E-2</v>
      </c>
    </row>
    <row r="528" spans="1:7" x14ac:dyDescent="0.3">
      <c r="A528" s="2">
        <v>44308</v>
      </c>
      <c r="B528">
        <v>22.86</v>
      </c>
      <c r="C528">
        <v>22.94</v>
      </c>
      <c r="D528">
        <v>23.51</v>
      </c>
      <c r="E528">
        <v>22.51</v>
      </c>
      <c r="F528" t="s">
        <v>11667</v>
      </c>
      <c r="G528">
        <v>1.0200000000000001E-2</v>
      </c>
    </row>
    <row r="529" spans="1:7" x14ac:dyDescent="0.3">
      <c r="A529" s="2">
        <v>44307</v>
      </c>
      <c r="B529">
        <v>22.63</v>
      </c>
      <c r="C529">
        <v>21.65</v>
      </c>
      <c r="D529">
        <v>22.64</v>
      </c>
      <c r="E529">
        <v>21.43</v>
      </c>
      <c r="F529" t="s">
        <v>11668</v>
      </c>
      <c r="G529">
        <v>3.9E-2</v>
      </c>
    </row>
    <row r="530" spans="1:7" x14ac:dyDescent="0.3">
      <c r="A530" s="2">
        <v>44306</v>
      </c>
      <c r="B530">
        <v>21.78</v>
      </c>
      <c r="C530">
        <v>21.96</v>
      </c>
      <c r="D530">
        <v>22.55</v>
      </c>
      <c r="E530">
        <v>21.24</v>
      </c>
      <c r="F530" t="s">
        <v>11669</v>
      </c>
      <c r="G530">
        <v>-7.3000000000000001E-3</v>
      </c>
    </row>
    <row r="531" spans="1:7" x14ac:dyDescent="0.3">
      <c r="A531" s="2">
        <v>44305</v>
      </c>
      <c r="B531">
        <v>21.94</v>
      </c>
      <c r="C531">
        <v>22.15</v>
      </c>
      <c r="D531">
        <v>22.33</v>
      </c>
      <c r="E531">
        <v>21.53</v>
      </c>
      <c r="F531" t="s">
        <v>11670</v>
      </c>
      <c r="G531">
        <v>-2.3599999999999999E-2</v>
      </c>
    </row>
    <row r="532" spans="1:7" x14ac:dyDescent="0.3">
      <c r="A532" s="2">
        <v>44302</v>
      </c>
      <c r="B532">
        <v>22.47</v>
      </c>
      <c r="C532">
        <v>22.86</v>
      </c>
      <c r="D532">
        <v>23.26</v>
      </c>
      <c r="E532">
        <v>22.3</v>
      </c>
      <c r="F532" t="s">
        <v>9426</v>
      </c>
      <c r="G532">
        <v>-2.9399999999999999E-2</v>
      </c>
    </row>
    <row r="533" spans="1:7" x14ac:dyDescent="0.3">
      <c r="A533" s="2">
        <v>44301</v>
      </c>
      <c r="B533">
        <v>23.15</v>
      </c>
      <c r="C533">
        <v>24.01</v>
      </c>
      <c r="D533">
        <v>24.06</v>
      </c>
      <c r="E533">
        <v>22.69</v>
      </c>
      <c r="F533" t="s">
        <v>10090</v>
      </c>
      <c r="G533">
        <v>-2.3199999999999998E-2</v>
      </c>
    </row>
    <row r="534" spans="1:7" x14ac:dyDescent="0.3">
      <c r="A534" s="2">
        <v>44300</v>
      </c>
      <c r="B534">
        <v>23.7</v>
      </c>
      <c r="C534">
        <v>25.35</v>
      </c>
      <c r="D534">
        <v>26.2</v>
      </c>
      <c r="E534">
        <v>23.65</v>
      </c>
      <c r="F534" t="s">
        <v>11671</v>
      </c>
      <c r="G534">
        <v>-6.7699999999999996E-2</v>
      </c>
    </row>
    <row r="535" spans="1:7" x14ac:dyDescent="0.3">
      <c r="A535" s="2">
        <v>44299</v>
      </c>
      <c r="B535">
        <v>25.42</v>
      </c>
      <c r="C535">
        <v>23.19</v>
      </c>
      <c r="D535">
        <v>25.66</v>
      </c>
      <c r="E535">
        <v>23.12</v>
      </c>
      <c r="F535" t="s">
        <v>11672</v>
      </c>
      <c r="G535">
        <v>8.9099999999999999E-2</v>
      </c>
    </row>
    <row r="536" spans="1:7" x14ac:dyDescent="0.3">
      <c r="A536" s="2">
        <v>44298</v>
      </c>
      <c r="B536">
        <v>23.34</v>
      </c>
      <c r="C536">
        <v>24.52</v>
      </c>
      <c r="D536">
        <v>24.55</v>
      </c>
      <c r="E536">
        <v>22.73</v>
      </c>
      <c r="F536" t="s">
        <v>11673</v>
      </c>
      <c r="G536">
        <v>-2.9100000000000001E-2</v>
      </c>
    </row>
    <row r="537" spans="1:7" x14ac:dyDescent="0.3">
      <c r="A537" s="2">
        <v>44295</v>
      </c>
      <c r="B537">
        <v>24.04</v>
      </c>
      <c r="C537">
        <v>23.46</v>
      </c>
      <c r="D537">
        <v>24.35</v>
      </c>
      <c r="E537">
        <v>23.37</v>
      </c>
      <c r="F537" t="s">
        <v>11674</v>
      </c>
      <c r="G537">
        <v>2.69E-2</v>
      </c>
    </row>
    <row r="538" spans="1:7" x14ac:dyDescent="0.3">
      <c r="A538" s="2">
        <v>44294</v>
      </c>
      <c r="B538">
        <v>23.41</v>
      </c>
      <c r="C538">
        <v>23.2</v>
      </c>
      <c r="D538">
        <v>23.6</v>
      </c>
      <c r="E538">
        <v>22.74</v>
      </c>
      <c r="F538" t="s">
        <v>1575</v>
      </c>
      <c r="G538">
        <v>2.23E-2</v>
      </c>
    </row>
    <row r="539" spans="1:7" x14ac:dyDescent="0.3">
      <c r="A539" s="2">
        <v>44293</v>
      </c>
      <c r="B539">
        <v>22.9</v>
      </c>
      <c r="C539">
        <v>23</v>
      </c>
      <c r="D539">
        <v>23.55</v>
      </c>
      <c r="E539">
        <v>22.81</v>
      </c>
      <c r="F539" t="s">
        <v>9325</v>
      </c>
      <c r="G539">
        <v>-1.5900000000000001E-2</v>
      </c>
    </row>
    <row r="540" spans="1:7" x14ac:dyDescent="0.3">
      <c r="A540" s="2">
        <v>44292</v>
      </c>
      <c r="B540">
        <v>23.27</v>
      </c>
      <c r="C540">
        <v>23.55</v>
      </c>
      <c r="D540">
        <v>23.61</v>
      </c>
      <c r="E540">
        <v>22.83</v>
      </c>
      <c r="F540" t="s">
        <v>1117</v>
      </c>
      <c r="G540">
        <v>-7.3000000000000001E-3</v>
      </c>
    </row>
    <row r="541" spans="1:7" x14ac:dyDescent="0.3">
      <c r="A541" s="2">
        <v>44291</v>
      </c>
      <c r="B541">
        <v>23.44</v>
      </c>
      <c r="C541">
        <v>23.78</v>
      </c>
      <c r="D541">
        <v>24.45</v>
      </c>
      <c r="E541">
        <v>23.34</v>
      </c>
      <c r="F541" t="s">
        <v>4332</v>
      </c>
      <c r="G541">
        <v>1.6E-2</v>
      </c>
    </row>
    <row r="542" spans="1:7" x14ac:dyDescent="0.3">
      <c r="A542" s="2">
        <v>44287</v>
      </c>
      <c r="B542">
        <v>23.07</v>
      </c>
      <c r="C542">
        <v>23.95</v>
      </c>
      <c r="D542">
        <v>23.95</v>
      </c>
      <c r="E542">
        <v>22.73</v>
      </c>
      <c r="F542" t="s">
        <v>11675</v>
      </c>
      <c r="G542">
        <v>-9.4000000000000004E-3</v>
      </c>
    </row>
    <row r="543" spans="1:7" x14ac:dyDescent="0.3">
      <c r="A543" s="2">
        <v>44286</v>
      </c>
      <c r="B543">
        <v>23.29</v>
      </c>
      <c r="C543">
        <v>22.5</v>
      </c>
      <c r="D543">
        <v>23.85</v>
      </c>
      <c r="E543">
        <v>22.38</v>
      </c>
      <c r="F543" t="s">
        <v>11676</v>
      </c>
      <c r="G543">
        <v>5.67E-2</v>
      </c>
    </row>
    <row r="544" spans="1:7" x14ac:dyDescent="0.3">
      <c r="A544" s="2">
        <v>44285</v>
      </c>
      <c r="B544">
        <v>22.04</v>
      </c>
      <c r="C544">
        <v>21.36</v>
      </c>
      <c r="D544">
        <v>22.09</v>
      </c>
      <c r="E544">
        <v>20.86</v>
      </c>
      <c r="F544" t="s">
        <v>9466</v>
      </c>
      <c r="G544">
        <v>1.43E-2</v>
      </c>
    </row>
    <row r="545" spans="1:7" x14ac:dyDescent="0.3">
      <c r="A545" s="2">
        <v>44284</v>
      </c>
      <c r="B545">
        <v>21.73</v>
      </c>
      <c r="C545">
        <v>22.48</v>
      </c>
      <c r="D545">
        <v>22.5</v>
      </c>
      <c r="E545">
        <v>21.39</v>
      </c>
      <c r="F545" t="s">
        <v>11677</v>
      </c>
      <c r="G545">
        <v>-3.7600000000000001E-2</v>
      </c>
    </row>
    <row r="546" spans="1:7" x14ac:dyDescent="0.3">
      <c r="A546" s="2">
        <v>44281</v>
      </c>
      <c r="B546">
        <v>22.58</v>
      </c>
      <c r="C546">
        <v>22.63</v>
      </c>
      <c r="D546">
        <v>23.05</v>
      </c>
      <c r="E546">
        <v>21.76</v>
      </c>
      <c r="F546" t="s">
        <v>11678</v>
      </c>
      <c r="G546">
        <v>0</v>
      </c>
    </row>
    <row r="547" spans="1:7" x14ac:dyDescent="0.3">
      <c r="A547" s="2">
        <v>44280</v>
      </c>
      <c r="B547">
        <v>22.58</v>
      </c>
      <c r="C547">
        <v>21.2</v>
      </c>
      <c r="D547">
        <v>22.8</v>
      </c>
      <c r="E547">
        <v>21.05</v>
      </c>
      <c r="F547" t="s">
        <v>10355</v>
      </c>
      <c r="G547">
        <v>3.2000000000000001E-2</v>
      </c>
    </row>
    <row r="548" spans="1:7" x14ac:dyDescent="0.3">
      <c r="A548" s="2">
        <v>44279</v>
      </c>
      <c r="B548">
        <v>21.88</v>
      </c>
      <c r="C548">
        <v>23.3</v>
      </c>
      <c r="D548">
        <v>23.49</v>
      </c>
      <c r="E548">
        <v>21.75</v>
      </c>
      <c r="F548" t="s">
        <v>9736</v>
      </c>
      <c r="G548">
        <v>-5.9299999999999999E-2</v>
      </c>
    </row>
    <row r="549" spans="1:7" x14ac:dyDescent="0.3">
      <c r="A549" s="2">
        <v>44278</v>
      </c>
      <c r="B549">
        <v>23.26</v>
      </c>
      <c r="C549">
        <v>24</v>
      </c>
      <c r="D549">
        <v>24.1</v>
      </c>
      <c r="E549">
        <v>23.1</v>
      </c>
      <c r="F549" t="s">
        <v>11679</v>
      </c>
      <c r="G549">
        <v>-3.9600000000000003E-2</v>
      </c>
    </row>
    <row r="550" spans="1:7" x14ac:dyDescent="0.3">
      <c r="A550" s="2">
        <v>44277</v>
      </c>
      <c r="B550">
        <v>24.22</v>
      </c>
      <c r="C550">
        <v>24.89</v>
      </c>
      <c r="D550">
        <v>24.92</v>
      </c>
      <c r="E550">
        <v>23.86</v>
      </c>
      <c r="F550" t="s">
        <v>8991</v>
      </c>
      <c r="G550">
        <v>-4.1000000000000003E-3</v>
      </c>
    </row>
    <row r="551" spans="1:7" x14ac:dyDescent="0.3">
      <c r="A551" s="2">
        <v>44274</v>
      </c>
      <c r="B551">
        <v>24.32</v>
      </c>
      <c r="C551">
        <v>24.01</v>
      </c>
      <c r="D551">
        <v>24.57</v>
      </c>
      <c r="E551">
        <v>23.39</v>
      </c>
      <c r="F551" t="s">
        <v>11678</v>
      </c>
      <c r="G551">
        <v>1.4200000000000001E-2</v>
      </c>
    </row>
    <row r="552" spans="1:7" x14ac:dyDescent="0.3">
      <c r="A552" s="2">
        <v>44273</v>
      </c>
      <c r="B552">
        <v>23.98</v>
      </c>
      <c r="C552">
        <v>24.73</v>
      </c>
      <c r="D552">
        <v>25.18</v>
      </c>
      <c r="E552">
        <v>23.78</v>
      </c>
      <c r="F552" t="s">
        <v>10161</v>
      </c>
      <c r="G552">
        <v>-4.8800000000000003E-2</v>
      </c>
    </row>
    <row r="553" spans="1:7" x14ac:dyDescent="0.3">
      <c r="A553" s="2">
        <v>44272</v>
      </c>
      <c r="B553">
        <v>25.21</v>
      </c>
      <c r="C553">
        <v>24.52</v>
      </c>
      <c r="D553">
        <v>25.73</v>
      </c>
      <c r="E553">
        <v>24.3</v>
      </c>
      <c r="F553" t="s">
        <v>10358</v>
      </c>
      <c r="G553">
        <v>-1.5599999999999999E-2</v>
      </c>
    </row>
    <row r="554" spans="1:7" x14ac:dyDescent="0.3">
      <c r="A554" s="2">
        <v>44271</v>
      </c>
      <c r="B554">
        <v>25.61</v>
      </c>
      <c r="C554">
        <v>26.75</v>
      </c>
      <c r="D554">
        <v>27.1</v>
      </c>
      <c r="E554">
        <v>25.23</v>
      </c>
      <c r="F554" t="s">
        <v>10322</v>
      </c>
      <c r="G554">
        <v>-4.3999999999999997E-2</v>
      </c>
    </row>
    <row r="555" spans="1:7" x14ac:dyDescent="0.3">
      <c r="A555" s="2">
        <v>44270</v>
      </c>
      <c r="B555">
        <v>26.79</v>
      </c>
      <c r="C555">
        <v>27.35</v>
      </c>
      <c r="D555">
        <v>27.47</v>
      </c>
      <c r="E555">
        <v>26.31</v>
      </c>
      <c r="F555" t="s">
        <v>9615</v>
      </c>
      <c r="G555">
        <v>-4.7999999999999996E-3</v>
      </c>
    </row>
    <row r="556" spans="1:7" x14ac:dyDescent="0.3">
      <c r="A556" s="2">
        <v>44267</v>
      </c>
      <c r="B556">
        <v>26.92</v>
      </c>
      <c r="C556">
        <v>25.74</v>
      </c>
      <c r="D556">
        <v>26.92</v>
      </c>
      <c r="E556">
        <v>25.18</v>
      </c>
      <c r="F556" t="s">
        <v>11680</v>
      </c>
      <c r="G556">
        <v>7.1000000000000004E-3</v>
      </c>
    </row>
    <row r="557" spans="1:7" x14ac:dyDescent="0.3">
      <c r="A557" s="2">
        <v>44266</v>
      </c>
      <c r="B557">
        <v>26.73</v>
      </c>
      <c r="C557">
        <v>25.95</v>
      </c>
      <c r="D557">
        <v>26.84</v>
      </c>
      <c r="E557">
        <v>25.58</v>
      </c>
      <c r="F557" t="s">
        <v>727</v>
      </c>
      <c r="G557">
        <v>0.08</v>
      </c>
    </row>
    <row r="558" spans="1:7" x14ac:dyDescent="0.3">
      <c r="A558" s="2">
        <v>44265</v>
      </c>
      <c r="B558">
        <v>24.75</v>
      </c>
      <c r="C558">
        <v>25.03</v>
      </c>
      <c r="D558">
        <v>26.24</v>
      </c>
      <c r="E558">
        <v>24.27</v>
      </c>
      <c r="F558" t="s">
        <v>11681</v>
      </c>
      <c r="G558">
        <v>2.0199999999999999E-2</v>
      </c>
    </row>
    <row r="559" spans="1:7" x14ac:dyDescent="0.3">
      <c r="A559" s="2">
        <v>44264</v>
      </c>
      <c r="B559">
        <v>24.26</v>
      </c>
      <c r="C559">
        <v>23.38</v>
      </c>
      <c r="D559">
        <v>24.74</v>
      </c>
      <c r="E559">
        <v>23.1</v>
      </c>
      <c r="F559" t="s">
        <v>11682</v>
      </c>
      <c r="G559">
        <v>7.7299999999999994E-2</v>
      </c>
    </row>
    <row r="560" spans="1:7" x14ac:dyDescent="0.3">
      <c r="A560" s="2">
        <v>44263</v>
      </c>
      <c r="B560">
        <v>22.52</v>
      </c>
      <c r="C560">
        <v>23.77</v>
      </c>
      <c r="D560">
        <v>24.58</v>
      </c>
      <c r="E560">
        <v>22.4</v>
      </c>
      <c r="F560" t="s">
        <v>1608</v>
      </c>
      <c r="G560">
        <v>-5.9700000000000003E-2</v>
      </c>
    </row>
    <row r="561" spans="1:7" x14ac:dyDescent="0.3">
      <c r="A561" s="2">
        <v>44260</v>
      </c>
      <c r="B561">
        <v>23.95</v>
      </c>
      <c r="C561">
        <v>24.36</v>
      </c>
      <c r="D561">
        <v>24.68</v>
      </c>
      <c r="E561">
        <v>20.18</v>
      </c>
      <c r="F561" t="s">
        <v>11683</v>
      </c>
      <c r="G561">
        <v>-3.15E-2</v>
      </c>
    </row>
    <row r="562" spans="1:7" x14ac:dyDescent="0.3">
      <c r="A562" s="2">
        <v>44259</v>
      </c>
      <c r="B562">
        <v>24.73</v>
      </c>
      <c r="C562">
        <v>24.85</v>
      </c>
      <c r="D562">
        <v>25.56</v>
      </c>
      <c r="E562">
        <v>23.05</v>
      </c>
      <c r="F562" t="s">
        <v>11684</v>
      </c>
      <c r="G562">
        <v>4.8300000000000003E-2</v>
      </c>
    </row>
    <row r="563" spans="1:7" x14ac:dyDescent="0.3">
      <c r="A563" s="2">
        <v>44258</v>
      </c>
      <c r="B563">
        <v>23.59</v>
      </c>
      <c r="C563">
        <v>24.99</v>
      </c>
      <c r="D563">
        <v>25.17</v>
      </c>
      <c r="E563">
        <v>23.43</v>
      </c>
      <c r="F563" t="s">
        <v>11685</v>
      </c>
      <c r="G563">
        <v>-3.6400000000000002E-2</v>
      </c>
    </row>
    <row r="564" spans="1:7" x14ac:dyDescent="0.3">
      <c r="A564" s="2">
        <v>44257</v>
      </c>
      <c r="B564">
        <v>24.48</v>
      </c>
      <c r="C564">
        <v>25</v>
      </c>
      <c r="D564">
        <v>25.59</v>
      </c>
      <c r="E564">
        <v>24.26</v>
      </c>
      <c r="F564" t="s">
        <v>1676</v>
      </c>
      <c r="G564">
        <v>-1.3299999999999999E-2</v>
      </c>
    </row>
    <row r="565" spans="1:7" x14ac:dyDescent="0.3">
      <c r="A565" s="2">
        <v>44256</v>
      </c>
      <c r="B565">
        <v>24.81</v>
      </c>
      <c r="C565">
        <v>25.19</v>
      </c>
      <c r="D565">
        <v>25.9</v>
      </c>
      <c r="E565">
        <v>24.62</v>
      </c>
      <c r="F565" t="s">
        <v>11686</v>
      </c>
      <c r="G565">
        <v>3.8100000000000002E-2</v>
      </c>
    </row>
    <row r="566" spans="1:7" x14ac:dyDescent="0.3">
      <c r="A566" s="2">
        <v>44253</v>
      </c>
      <c r="B566">
        <v>23.9</v>
      </c>
      <c r="C566">
        <v>24.2</v>
      </c>
      <c r="D566">
        <v>24.5</v>
      </c>
      <c r="E566">
        <v>22.7</v>
      </c>
      <c r="F566" t="s">
        <v>11687</v>
      </c>
      <c r="G566">
        <v>-2.5000000000000001E-3</v>
      </c>
    </row>
    <row r="567" spans="1:7" x14ac:dyDescent="0.3">
      <c r="A567" s="2">
        <v>44252</v>
      </c>
      <c r="B567">
        <v>23.96</v>
      </c>
      <c r="C567">
        <v>25.82</v>
      </c>
      <c r="D567">
        <v>26.44</v>
      </c>
      <c r="E567">
        <v>23.15</v>
      </c>
      <c r="F567" t="s">
        <v>11688</v>
      </c>
      <c r="G567">
        <v>-9.2100000000000001E-2</v>
      </c>
    </row>
    <row r="568" spans="1:7" x14ac:dyDescent="0.3">
      <c r="A568" s="2">
        <v>44251</v>
      </c>
      <c r="B568">
        <v>26.39</v>
      </c>
      <c r="C568">
        <v>26.71</v>
      </c>
      <c r="D568">
        <v>27.23</v>
      </c>
      <c r="E568">
        <v>25.75</v>
      </c>
      <c r="F568" t="s">
        <v>11689</v>
      </c>
      <c r="G568">
        <v>-1.35E-2</v>
      </c>
    </row>
    <row r="569" spans="1:7" x14ac:dyDescent="0.3">
      <c r="A569" s="2">
        <v>44250</v>
      </c>
      <c r="B569">
        <v>26.75</v>
      </c>
      <c r="C569">
        <v>25.96</v>
      </c>
      <c r="D569">
        <v>27.46</v>
      </c>
      <c r="E569">
        <v>23.9</v>
      </c>
      <c r="F569" t="s">
        <v>11690</v>
      </c>
      <c r="G569">
        <v>-4.4600000000000001E-2</v>
      </c>
    </row>
    <row r="570" spans="1:7" x14ac:dyDescent="0.3">
      <c r="A570" s="2">
        <v>44249</v>
      </c>
      <c r="B570">
        <v>28</v>
      </c>
      <c r="C570">
        <v>29.96</v>
      </c>
      <c r="D570">
        <v>30.19</v>
      </c>
      <c r="E570">
        <v>27.54</v>
      </c>
      <c r="F570" t="s">
        <v>11691</v>
      </c>
      <c r="G570">
        <v>-3.4500000000000003E-2</v>
      </c>
    </row>
    <row r="571" spans="1:7" x14ac:dyDescent="0.3">
      <c r="A571" s="2">
        <v>44246</v>
      </c>
      <c r="B571">
        <v>29</v>
      </c>
      <c r="C571">
        <v>27.02</v>
      </c>
      <c r="D571">
        <v>29.96</v>
      </c>
      <c r="E571">
        <v>26.9</v>
      </c>
      <c r="F571" t="s">
        <v>11692</v>
      </c>
      <c r="G571">
        <v>0.1522</v>
      </c>
    </row>
    <row r="572" spans="1:7" x14ac:dyDescent="0.3">
      <c r="A572" s="2">
        <v>44245</v>
      </c>
      <c r="B572">
        <v>25.17</v>
      </c>
      <c r="C572">
        <v>24.99</v>
      </c>
      <c r="D572">
        <v>26.31</v>
      </c>
      <c r="E572">
        <v>24.5</v>
      </c>
      <c r="F572" t="s">
        <v>11693</v>
      </c>
      <c r="G572">
        <v>-7.0499999999999993E-2</v>
      </c>
    </row>
    <row r="573" spans="1:7" x14ac:dyDescent="0.3">
      <c r="A573" s="2">
        <v>44244</v>
      </c>
      <c r="B573">
        <v>27.08</v>
      </c>
      <c r="C573">
        <v>27.99</v>
      </c>
      <c r="D573">
        <v>29.73</v>
      </c>
      <c r="E573">
        <v>27</v>
      </c>
      <c r="F573" t="s">
        <v>11694</v>
      </c>
      <c r="G573">
        <v>-2.7300000000000001E-2</v>
      </c>
    </row>
    <row r="574" spans="1:7" x14ac:dyDescent="0.3">
      <c r="A574" s="2">
        <v>44243</v>
      </c>
      <c r="B574">
        <v>27.84</v>
      </c>
      <c r="C574">
        <v>30.02</v>
      </c>
      <c r="D574">
        <v>30.44</v>
      </c>
      <c r="E574">
        <v>27.3</v>
      </c>
      <c r="F574" t="s">
        <v>11695</v>
      </c>
      <c r="G574">
        <v>-0.1275</v>
      </c>
    </row>
    <row r="575" spans="1:7" x14ac:dyDescent="0.3">
      <c r="A575" s="2">
        <v>44239</v>
      </c>
      <c r="B575">
        <v>31.91</v>
      </c>
      <c r="C575">
        <v>33.36</v>
      </c>
      <c r="D575">
        <v>33.65</v>
      </c>
      <c r="E575">
        <v>31.34</v>
      </c>
      <c r="F575" t="s">
        <v>11696</v>
      </c>
      <c r="G575">
        <v>-3.6200000000000003E-2</v>
      </c>
    </row>
    <row r="576" spans="1:7" x14ac:dyDescent="0.3">
      <c r="A576" s="2">
        <v>44238</v>
      </c>
      <c r="B576">
        <v>33.11</v>
      </c>
      <c r="C576">
        <v>35.79</v>
      </c>
      <c r="D576">
        <v>35.979999999999997</v>
      </c>
      <c r="E576">
        <v>32.61</v>
      </c>
      <c r="F576" t="s">
        <v>11697</v>
      </c>
      <c r="G576">
        <v>-7.2499999999999995E-2</v>
      </c>
    </row>
    <row r="577" spans="1:7" x14ac:dyDescent="0.3">
      <c r="A577" s="2">
        <v>44237</v>
      </c>
      <c r="B577">
        <v>35.700000000000003</v>
      </c>
      <c r="C577">
        <v>38.15</v>
      </c>
      <c r="D577">
        <v>38.24</v>
      </c>
      <c r="E577">
        <v>35</v>
      </c>
      <c r="F577" t="s">
        <v>11698</v>
      </c>
      <c r="G577">
        <v>-6.4699999999999994E-2</v>
      </c>
    </row>
    <row r="578" spans="1:7" x14ac:dyDescent="0.3">
      <c r="A578" s="2">
        <v>44236</v>
      </c>
      <c r="B578">
        <v>38.17</v>
      </c>
      <c r="C578">
        <v>36.9</v>
      </c>
      <c r="D578">
        <v>38.26</v>
      </c>
      <c r="E578">
        <v>36.130000000000003</v>
      </c>
      <c r="F578" t="s">
        <v>11699</v>
      </c>
      <c r="G578">
        <v>5.8799999999999998E-2</v>
      </c>
    </row>
    <row r="579" spans="1:7" x14ac:dyDescent="0.3">
      <c r="A579" s="2">
        <v>44235</v>
      </c>
      <c r="B579">
        <v>36.049999999999997</v>
      </c>
      <c r="C579">
        <v>37.22</v>
      </c>
      <c r="D579">
        <v>39.22</v>
      </c>
      <c r="E579">
        <v>35.89</v>
      </c>
      <c r="F579" t="s">
        <v>9842</v>
      </c>
      <c r="G579">
        <v>5.8700000000000002E-2</v>
      </c>
    </row>
    <row r="580" spans="1:7" x14ac:dyDescent="0.3">
      <c r="A580" s="2">
        <v>44232</v>
      </c>
      <c r="B580">
        <v>34.049999999999997</v>
      </c>
      <c r="C580">
        <v>32.61</v>
      </c>
      <c r="D580">
        <v>35.200000000000003</v>
      </c>
      <c r="E580">
        <v>31.75</v>
      </c>
      <c r="F580" t="s">
        <v>11700</v>
      </c>
      <c r="G580">
        <v>6.2399999999999997E-2</v>
      </c>
    </row>
    <row r="581" spans="1:7" x14ac:dyDescent="0.3">
      <c r="A581" s="2">
        <v>44231</v>
      </c>
      <c r="B581">
        <v>32.049999999999997</v>
      </c>
      <c r="C581">
        <v>32.58</v>
      </c>
      <c r="D581">
        <v>33.18</v>
      </c>
      <c r="E581">
        <v>31.05</v>
      </c>
      <c r="F581" t="s">
        <v>4443</v>
      </c>
      <c r="G581">
        <v>9.1000000000000004E-3</v>
      </c>
    </row>
    <row r="582" spans="1:7" x14ac:dyDescent="0.3">
      <c r="A582" s="2">
        <v>44230</v>
      </c>
      <c r="B582">
        <v>31.76</v>
      </c>
      <c r="C582">
        <v>32.39</v>
      </c>
      <c r="D582">
        <v>32.950000000000003</v>
      </c>
      <c r="E582">
        <v>31.38</v>
      </c>
      <c r="F582" t="s">
        <v>9337</v>
      </c>
      <c r="G582">
        <v>2.3900000000000001E-2</v>
      </c>
    </row>
    <row r="583" spans="1:7" x14ac:dyDescent="0.3">
      <c r="A583" s="2">
        <v>44229</v>
      </c>
      <c r="B583">
        <v>31.02</v>
      </c>
      <c r="C583">
        <v>34.1</v>
      </c>
      <c r="D583">
        <v>34.200000000000003</v>
      </c>
      <c r="E583">
        <v>30.5</v>
      </c>
      <c r="F583" t="s">
        <v>11701</v>
      </c>
      <c r="G583">
        <v>-8.6599999999999996E-2</v>
      </c>
    </row>
    <row r="584" spans="1:7" x14ac:dyDescent="0.3">
      <c r="A584" s="2">
        <v>44228</v>
      </c>
      <c r="B584">
        <v>33.96</v>
      </c>
      <c r="C584">
        <v>35.33</v>
      </c>
      <c r="D584">
        <v>35.619999999999997</v>
      </c>
      <c r="E584">
        <v>32.58</v>
      </c>
      <c r="F584" t="s">
        <v>10289</v>
      </c>
      <c r="G584">
        <v>-3.4700000000000002E-2</v>
      </c>
    </row>
    <row r="585" spans="1:7" x14ac:dyDescent="0.3">
      <c r="A585" s="2">
        <v>44225</v>
      </c>
      <c r="B585">
        <v>35.18</v>
      </c>
      <c r="C585">
        <v>36.61</v>
      </c>
      <c r="D585">
        <v>38.01</v>
      </c>
      <c r="E585">
        <v>34.659999999999997</v>
      </c>
      <c r="F585" t="s">
        <v>11702</v>
      </c>
      <c r="G585">
        <v>-1.35E-2</v>
      </c>
    </row>
    <row r="586" spans="1:7" x14ac:dyDescent="0.3">
      <c r="A586" s="2">
        <v>44224</v>
      </c>
      <c r="B586">
        <v>35.659999999999997</v>
      </c>
      <c r="C586">
        <v>39.54</v>
      </c>
      <c r="D586">
        <v>42</v>
      </c>
      <c r="E586">
        <v>33.1</v>
      </c>
      <c r="F586" t="s">
        <v>11703</v>
      </c>
      <c r="G586">
        <v>-8.5599999999999996E-2</v>
      </c>
    </row>
    <row r="587" spans="1:7" x14ac:dyDescent="0.3">
      <c r="A587" s="2">
        <v>44223</v>
      </c>
      <c r="B587">
        <v>39</v>
      </c>
      <c r="C587">
        <v>32.97</v>
      </c>
      <c r="D587">
        <v>45</v>
      </c>
      <c r="E587">
        <v>32.25</v>
      </c>
      <c r="F587" t="s">
        <v>11704</v>
      </c>
      <c r="G587">
        <v>0.1026</v>
      </c>
    </row>
    <row r="588" spans="1:7" x14ac:dyDescent="0.3">
      <c r="A588" s="2">
        <v>44222</v>
      </c>
      <c r="B588">
        <v>35.369999999999997</v>
      </c>
      <c r="C588">
        <v>35.14</v>
      </c>
      <c r="D588">
        <v>36.869999999999997</v>
      </c>
      <c r="E588">
        <v>34.32</v>
      </c>
      <c r="F588" t="s">
        <v>11705</v>
      </c>
      <c r="G588">
        <v>-2.3699999999999999E-2</v>
      </c>
    </row>
    <row r="589" spans="1:7" x14ac:dyDescent="0.3">
      <c r="A589" s="2">
        <v>44221</v>
      </c>
      <c r="B589">
        <v>36.229999999999997</v>
      </c>
      <c r="C589">
        <v>34.46</v>
      </c>
      <c r="D589">
        <v>39.58</v>
      </c>
      <c r="E589">
        <v>29.56</v>
      </c>
      <c r="F589" t="s">
        <v>11706</v>
      </c>
      <c r="G589">
        <v>0.112</v>
      </c>
    </row>
    <row r="590" spans="1:7" x14ac:dyDescent="0.3">
      <c r="A590" s="2">
        <v>44218</v>
      </c>
      <c r="B590">
        <v>32.58</v>
      </c>
      <c r="C590">
        <v>25.85</v>
      </c>
      <c r="D590">
        <v>32.65</v>
      </c>
      <c r="E590">
        <v>25.82</v>
      </c>
      <c r="F590" t="s">
        <v>11707</v>
      </c>
      <c r="G590">
        <v>0.254</v>
      </c>
    </row>
    <row r="591" spans="1:7" x14ac:dyDescent="0.3">
      <c r="A591" s="2">
        <v>44217</v>
      </c>
      <c r="B591">
        <v>25.98</v>
      </c>
      <c r="C591">
        <v>26.42</v>
      </c>
      <c r="D591">
        <v>26.68</v>
      </c>
      <c r="E591">
        <v>25.3</v>
      </c>
      <c r="F591" t="s">
        <v>11313</v>
      </c>
      <c r="G591">
        <v>-1.37E-2</v>
      </c>
    </row>
    <row r="592" spans="1:7" x14ac:dyDescent="0.3">
      <c r="A592" s="2">
        <v>44216</v>
      </c>
      <c r="B592">
        <v>26.34</v>
      </c>
      <c r="C592">
        <v>27.29</v>
      </c>
      <c r="D592">
        <v>27.3</v>
      </c>
      <c r="E592">
        <v>25.7</v>
      </c>
      <c r="F592" t="s">
        <v>1408</v>
      </c>
      <c r="G592">
        <v>-1.0500000000000001E-2</v>
      </c>
    </row>
    <row r="593" spans="1:7" x14ac:dyDescent="0.3">
      <c r="A593" s="2">
        <v>44215</v>
      </c>
      <c r="B593">
        <v>26.62</v>
      </c>
      <c r="C593">
        <v>26.81</v>
      </c>
      <c r="D593">
        <v>27.54</v>
      </c>
      <c r="E593">
        <v>26</v>
      </c>
      <c r="F593" t="s">
        <v>1316</v>
      </c>
      <c r="G593">
        <v>3.8199999999999998E-2</v>
      </c>
    </row>
    <row r="594" spans="1:7" x14ac:dyDescent="0.3">
      <c r="A594" s="2">
        <v>44211</v>
      </c>
      <c r="B594">
        <v>25.64</v>
      </c>
      <c r="C594">
        <v>26.26</v>
      </c>
      <c r="D594">
        <v>28</v>
      </c>
      <c r="E594">
        <v>25.46</v>
      </c>
      <c r="F594" t="s">
        <v>9720</v>
      </c>
      <c r="G594">
        <v>2.8899999999999999E-2</v>
      </c>
    </row>
    <row r="595" spans="1:7" x14ac:dyDescent="0.3">
      <c r="A595" s="2">
        <v>44210</v>
      </c>
      <c r="B595">
        <v>24.92</v>
      </c>
      <c r="C595">
        <v>25.45</v>
      </c>
      <c r="D595">
        <v>25.62</v>
      </c>
      <c r="E595">
        <v>24.37</v>
      </c>
      <c r="F595" t="s">
        <v>11314</v>
      </c>
      <c r="G595">
        <v>-2.2700000000000001E-2</v>
      </c>
    </row>
    <row r="596" spans="1:7" x14ac:dyDescent="0.3">
      <c r="A596" s="2">
        <v>44209</v>
      </c>
      <c r="B596">
        <v>25.5</v>
      </c>
      <c r="C596">
        <v>25.71</v>
      </c>
      <c r="D596">
        <v>27.43</v>
      </c>
      <c r="E596">
        <v>25.13</v>
      </c>
      <c r="F596" t="s">
        <v>8919</v>
      </c>
      <c r="G596">
        <v>-2.5999999999999999E-2</v>
      </c>
    </row>
    <row r="597" spans="1:7" x14ac:dyDescent="0.3">
      <c r="A597" s="2">
        <v>44208</v>
      </c>
      <c r="B597">
        <v>26.18</v>
      </c>
      <c r="C597">
        <v>26.34</v>
      </c>
      <c r="D597">
        <v>26.42</v>
      </c>
      <c r="E597">
        <v>25.51</v>
      </c>
      <c r="F597" t="s">
        <v>11382</v>
      </c>
      <c r="G597">
        <v>9.5999999999999992E-3</v>
      </c>
    </row>
    <row r="598" spans="1:7" x14ac:dyDescent="0.3">
      <c r="A598" s="2">
        <v>44207</v>
      </c>
      <c r="B598">
        <v>25.93</v>
      </c>
      <c r="C598">
        <v>24.61</v>
      </c>
      <c r="D598">
        <v>26.6</v>
      </c>
      <c r="E598">
        <v>24.31</v>
      </c>
      <c r="F598" t="s">
        <v>1120</v>
      </c>
      <c r="G598">
        <v>2.9000000000000001E-2</v>
      </c>
    </row>
    <row r="599" spans="1:7" x14ac:dyDescent="0.3">
      <c r="A599" s="2">
        <v>44204</v>
      </c>
      <c r="B599">
        <v>25.2</v>
      </c>
      <c r="C599">
        <v>25.7</v>
      </c>
      <c r="D599">
        <v>26.44</v>
      </c>
      <c r="E599">
        <v>24.7</v>
      </c>
      <c r="F599" t="s">
        <v>10216</v>
      </c>
      <c r="G599">
        <v>8.0000000000000002E-3</v>
      </c>
    </row>
    <row r="600" spans="1:7" x14ac:dyDescent="0.3">
      <c r="A600" s="2">
        <v>44203</v>
      </c>
      <c r="B600">
        <v>25</v>
      </c>
      <c r="C600">
        <v>24.02</v>
      </c>
      <c r="D600">
        <v>25.19</v>
      </c>
      <c r="E600">
        <v>23.67</v>
      </c>
      <c r="F600" t="s">
        <v>11708</v>
      </c>
      <c r="G600">
        <v>6.2E-2</v>
      </c>
    </row>
    <row r="601" spans="1:7" x14ac:dyDescent="0.3">
      <c r="A601" s="2">
        <v>44202</v>
      </c>
      <c r="B601">
        <v>23.54</v>
      </c>
      <c r="C601">
        <v>24.12</v>
      </c>
      <c r="D601">
        <v>24.46</v>
      </c>
      <c r="E601">
        <v>23.25</v>
      </c>
      <c r="F601" t="s">
        <v>11709</v>
      </c>
      <c r="G601">
        <v>-4.3099999999999999E-2</v>
      </c>
    </row>
    <row r="602" spans="1:7" x14ac:dyDescent="0.3">
      <c r="A602" s="2">
        <v>44201</v>
      </c>
      <c r="B602">
        <v>24.6</v>
      </c>
      <c r="C602">
        <v>23.18</v>
      </c>
      <c r="D602">
        <v>24.67</v>
      </c>
      <c r="E602">
        <v>22.89</v>
      </c>
      <c r="F602" t="s">
        <v>4175</v>
      </c>
      <c r="G602">
        <v>5.2600000000000001E-2</v>
      </c>
    </row>
    <row r="603" spans="1:7" x14ac:dyDescent="0.3">
      <c r="A603" s="2">
        <v>44200</v>
      </c>
      <c r="B603">
        <v>23.37</v>
      </c>
      <c r="C603">
        <v>23.91</v>
      </c>
      <c r="D603">
        <v>24.5</v>
      </c>
      <c r="E603">
        <v>22.5</v>
      </c>
      <c r="F603" t="s">
        <v>11710</v>
      </c>
      <c r="G603">
        <v>-7.6E-3</v>
      </c>
    </row>
    <row r="604" spans="1:7" x14ac:dyDescent="0.3">
      <c r="A604" s="2">
        <v>44196</v>
      </c>
      <c r="B604">
        <v>23.55</v>
      </c>
      <c r="C604">
        <v>24.63</v>
      </c>
      <c r="D604">
        <v>24.72</v>
      </c>
      <c r="E604">
        <v>23.52</v>
      </c>
      <c r="F604" t="s">
        <v>11711</v>
      </c>
      <c r="G604">
        <v>-6.1800000000000001E-2</v>
      </c>
    </row>
    <row r="605" spans="1:7" x14ac:dyDescent="0.3">
      <c r="A605" s="2">
        <v>44195</v>
      </c>
      <c r="B605">
        <v>25.1</v>
      </c>
      <c r="C605">
        <v>24.97</v>
      </c>
      <c r="D605">
        <v>25.91</v>
      </c>
      <c r="E605">
        <v>24.63</v>
      </c>
      <c r="F605" t="s">
        <v>2031</v>
      </c>
      <c r="G605">
        <v>1.78E-2</v>
      </c>
    </row>
    <row r="606" spans="1:7" x14ac:dyDescent="0.3">
      <c r="A606" s="2">
        <v>44194</v>
      </c>
      <c r="B606">
        <v>24.66</v>
      </c>
      <c r="C606">
        <v>25.75</v>
      </c>
      <c r="D606">
        <v>26.18</v>
      </c>
      <c r="E606">
        <v>24.34</v>
      </c>
      <c r="F606" t="s">
        <v>11712</v>
      </c>
      <c r="G606">
        <v>-3.78E-2</v>
      </c>
    </row>
    <row r="607" spans="1:7" x14ac:dyDescent="0.3">
      <c r="A607" s="2">
        <v>44193</v>
      </c>
      <c r="B607">
        <v>25.63</v>
      </c>
      <c r="C607">
        <v>28.39</v>
      </c>
      <c r="D607">
        <v>28.59</v>
      </c>
      <c r="E607">
        <v>25.4</v>
      </c>
      <c r="F607" t="s">
        <v>9650</v>
      </c>
      <c r="G607">
        <v>-7.6399999999999996E-2</v>
      </c>
    </row>
    <row r="608" spans="1:7" x14ac:dyDescent="0.3">
      <c r="A608" s="2">
        <v>44189</v>
      </c>
      <c r="B608">
        <v>27.75</v>
      </c>
      <c r="C608">
        <v>28.8</v>
      </c>
      <c r="D608">
        <v>29.16</v>
      </c>
      <c r="E608">
        <v>27.52</v>
      </c>
      <c r="F608" t="s">
        <v>10399</v>
      </c>
      <c r="G608">
        <v>-3.2800000000000003E-2</v>
      </c>
    </row>
    <row r="609" spans="1:7" x14ac:dyDescent="0.3">
      <c r="A609" s="2">
        <v>44188</v>
      </c>
      <c r="B609">
        <v>28.69</v>
      </c>
      <c r="C609">
        <v>28.95</v>
      </c>
      <c r="D609">
        <v>29.39</v>
      </c>
      <c r="E609">
        <v>28.05</v>
      </c>
      <c r="F609" t="s">
        <v>11713</v>
      </c>
      <c r="G609">
        <v>2.3199999999999998E-2</v>
      </c>
    </row>
    <row r="610" spans="1:7" x14ac:dyDescent="0.3">
      <c r="A610" s="2">
        <v>44187</v>
      </c>
      <c r="B610">
        <v>28.04</v>
      </c>
      <c r="C610">
        <v>29.03</v>
      </c>
      <c r="D610">
        <v>29.42</v>
      </c>
      <c r="E610">
        <v>26.82</v>
      </c>
      <c r="F610" t="s">
        <v>11714</v>
      </c>
      <c r="G610">
        <v>-1.6500000000000001E-2</v>
      </c>
    </row>
    <row r="611" spans="1:7" x14ac:dyDescent="0.3">
      <c r="A611" s="2">
        <v>44186</v>
      </c>
      <c r="B611">
        <v>28.51</v>
      </c>
      <c r="C611">
        <v>26.19</v>
      </c>
      <c r="D611">
        <v>28.7</v>
      </c>
      <c r="E611">
        <v>25.4</v>
      </c>
      <c r="F611" t="s">
        <v>11715</v>
      </c>
      <c r="G611">
        <v>9.7799999999999998E-2</v>
      </c>
    </row>
    <row r="612" spans="1:7" x14ac:dyDescent="0.3">
      <c r="A612" s="2">
        <v>44183</v>
      </c>
      <c r="B612">
        <v>25.97</v>
      </c>
      <c r="C612">
        <v>26.27</v>
      </c>
      <c r="D612">
        <v>26.85</v>
      </c>
      <c r="E612">
        <v>25.8</v>
      </c>
      <c r="F612" t="s">
        <v>2080</v>
      </c>
      <c r="G612">
        <v>-4.6300000000000001E-2</v>
      </c>
    </row>
    <row r="613" spans="1:7" x14ac:dyDescent="0.3">
      <c r="A613" s="2">
        <v>44182</v>
      </c>
      <c r="B613">
        <v>27.23</v>
      </c>
      <c r="C613">
        <v>26.52</v>
      </c>
      <c r="D613">
        <v>27.45</v>
      </c>
      <c r="E613">
        <v>26.05</v>
      </c>
      <c r="F613" t="s">
        <v>598</v>
      </c>
      <c r="G613">
        <v>5.0500000000000003E-2</v>
      </c>
    </row>
    <row r="614" spans="1:7" x14ac:dyDescent="0.3">
      <c r="A614" s="2">
        <v>44181</v>
      </c>
      <c r="B614">
        <v>25.92</v>
      </c>
      <c r="C614">
        <v>25.71</v>
      </c>
      <c r="D614">
        <v>26.16</v>
      </c>
      <c r="E614">
        <v>25.11</v>
      </c>
      <c r="F614" t="s">
        <v>9100</v>
      </c>
      <c r="G614">
        <v>-1.9300000000000001E-2</v>
      </c>
    </row>
    <row r="615" spans="1:7" x14ac:dyDescent="0.3">
      <c r="A615" s="2">
        <v>44180</v>
      </c>
      <c r="B615">
        <v>26.43</v>
      </c>
      <c r="C615">
        <v>26.82</v>
      </c>
      <c r="D615">
        <v>27.1</v>
      </c>
      <c r="E615">
        <v>25.52</v>
      </c>
      <c r="F615" t="s">
        <v>1108</v>
      </c>
      <c r="G615">
        <v>-2.9700000000000001E-2</v>
      </c>
    </row>
    <row r="616" spans="1:7" x14ac:dyDescent="0.3">
      <c r="A616" s="2">
        <v>44179</v>
      </c>
      <c r="B616">
        <v>27.24</v>
      </c>
      <c r="C616">
        <v>28.26</v>
      </c>
      <c r="D616">
        <v>28.26</v>
      </c>
      <c r="E616">
        <v>26.73</v>
      </c>
      <c r="F616" t="s">
        <v>9243</v>
      </c>
      <c r="G616">
        <v>1.5E-3</v>
      </c>
    </row>
    <row r="617" spans="1:7" x14ac:dyDescent="0.3">
      <c r="A617" s="2">
        <v>44176</v>
      </c>
      <c r="B617">
        <v>27.2</v>
      </c>
      <c r="C617">
        <v>27.15</v>
      </c>
      <c r="D617">
        <v>28.27</v>
      </c>
      <c r="E617">
        <v>26.06</v>
      </c>
      <c r="F617" t="s">
        <v>11716</v>
      </c>
      <c r="G617">
        <v>5.8999999999999999E-3</v>
      </c>
    </row>
    <row r="618" spans="1:7" x14ac:dyDescent="0.3">
      <c r="A618" s="2">
        <v>44175</v>
      </c>
      <c r="B618">
        <v>27.04</v>
      </c>
      <c r="C618">
        <v>25.54</v>
      </c>
      <c r="D618">
        <v>28.04</v>
      </c>
      <c r="E618">
        <v>25.15</v>
      </c>
      <c r="F618" t="s">
        <v>11717</v>
      </c>
      <c r="G618">
        <v>1.54E-2</v>
      </c>
    </row>
    <row r="619" spans="1:7" x14ac:dyDescent="0.3">
      <c r="A619" s="2">
        <v>44174</v>
      </c>
      <c r="B619">
        <v>26.63</v>
      </c>
      <c r="C619">
        <v>28.68</v>
      </c>
      <c r="D619">
        <v>28.85</v>
      </c>
      <c r="E619">
        <v>25.33</v>
      </c>
      <c r="F619" t="s">
        <v>11718</v>
      </c>
      <c r="G619">
        <v>-6.8599999999999994E-2</v>
      </c>
    </row>
    <row r="620" spans="1:7" x14ac:dyDescent="0.3">
      <c r="A620" s="2">
        <v>44173</v>
      </c>
      <c r="B620">
        <v>28.59</v>
      </c>
      <c r="C620">
        <v>30.63</v>
      </c>
      <c r="D620">
        <v>31.24</v>
      </c>
      <c r="E620">
        <v>27.25</v>
      </c>
      <c r="F620" t="s">
        <v>11719</v>
      </c>
      <c r="G620">
        <v>-1.21E-2</v>
      </c>
    </row>
    <row r="621" spans="1:7" x14ac:dyDescent="0.3">
      <c r="A621" s="2">
        <v>44172</v>
      </c>
      <c r="B621">
        <v>28.94</v>
      </c>
      <c r="C621">
        <v>24.44</v>
      </c>
      <c r="D621">
        <v>29</v>
      </c>
      <c r="E621">
        <v>24.44</v>
      </c>
      <c r="F621" t="s">
        <v>11720</v>
      </c>
      <c r="G621">
        <v>0.21340000000000001</v>
      </c>
    </row>
    <row r="622" spans="1:7" x14ac:dyDescent="0.3">
      <c r="A622" s="2">
        <v>44169</v>
      </c>
      <c r="B622">
        <v>23.85</v>
      </c>
      <c r="C622">
        <v>24.88</v>
      </c>
      <c r="D622">
        <v>25.24</v>
      </c>
      <c r="E622">
        <v>23.51</v>
      </c>
      <c r="F622" t="s">
        <v>9608</v>
      </c>
      <c r="G622">
        <v>-7.4999999999999997E-3</v>
      </c>
    </row>
    <row r="623" spans="1:7" x14ac:dyDescent="0.3">
      <c r="A623" s="2">
        <v>44168</v>
      </c>
      <c r="B623">
        <v>24.03</v>
      </c>
      <c r="C623">
        <v>23.55</v>
      </c>
      <c r="D623">
        <v>25.62</v>
      </c>
      <c r="E623">
        <v>23.5</v>
      </c>
      <c r="F623" t="s">
        <v>11721</v>
      </c>
      <c r="G623">
        <v>6.7500000000000004E-2</v>
      </c>
    </row>
    <row r="624" spans="1:7" x14ac:dyDescent="0.3">
      <c r="A624" s="2">
        <v>44167</v>
      </c>
      <c r="B624">
        <v>22.51</v>
      </c>
      <c r="C624">
        <v>22.24</v>
      </c>
      <c r="D624">
        <v>23.4</v>
      </c>
      <c r="E624">
        <v>21.15</v>
      </c>
      <c r="F624" t="s">
        <v>11722</v>
      </c>
      <c r="G624">
        <v>-0.1231</v>
      </c>
    </row>
    <row r="625" spans="1:7" x14ac:dyDescent="0.3">
      <c r="A625" s="2">
        <v>44166</v>
      </c>
      <c r="B625">
        <v>25.67</v>
      </c>
      <c r="C625">
        <v>28.09</v>
      </c>
      <c r="D625">
        <v>28.14</v>
      </c>
      <c r="E625">
        <v>24.45</v>
      </c>
      <c r="F625" t="s">
        <v>11723</v>
      </c>
      <c r="G625">
        <v>-5.3100000000000001E-2</v>
      </c>
    </row>
    <row r="626" spans="1:7" x14ac:dyDescent="0.3">
      <c r="A626" s="2">
        <v>44165</v>
      </c>
      <c r="B626">
        <v>27.11</v>
      </c>
      <c r="C626">
        <v>28.24</v>
      </c>
      <c r="D626">
        <v>30.15</v>
      </c>
      <c r="E626">
        <v>24.11</v>
      </c>
      <c r="F626" t="s">
        <v>850</v>
      </c>
      <c r="G626">
        <v>-1.9900000000000001E-2</v>
      </c>
    </row>
    <row r="627" spans="1:7" x14ac:dyDescent="0.3">
      <c r="A627" s="2">
        <v>44162</v>
      </c>
      <c r="B627">
        <v>27.66</v>
      </c>
      <c r="C627">
        <v>31.19</v>
      </c>
      <c r="D627">
        <v>33.5</v>
      </c>
      <c r="E627">
        <v>26.12</v>
      </c>
      <c r="F627" t="s">
        <v>11724</v>
      </c>
      <c r="G627">
        <v>-4.7800000000000002E-2</v>
      </c>
    </row>
    <row r="628" spans="1:7" x14ac:dyDescent="0.3">
      <c r="A628" s="2">
        <v>44160</v>
      </c>
      <c r="B628">
        <v>29.05</v>
      </c>
      <c r="C628">
        <v>23.96</v>
      </c>
      <c r="D628">
        <v>29.75</v>
      </c>
      <c r="E628">
        <v>23.69</v>
      </c>
      <c r="F628" t="s">
        <v>11725</v>
      </c>
      <c r="G628">
        <v>0.21959999999999999</v>
      </c>
    </row>
    <row r="629" spans="1:7" x14ac:dyDescent="0.3">
      <c r="A629" s="2">
        <v>44159</v>
      </c>
      <c r="B629">
        <v>23.82</v>
      </c>
      <c r="C629">
        <v>22.35</v>
      </c>
      <c r="D629">
        <v>24.27</v>
      </c>
      <c r="E629">
        <v>20.63</v>
      </c>
      <c r="F629" t="s">
        <v>11726</v>
      </c>
      <c r="G629">
        <v>0.1321</v>
      </c>
    </row>
    <row r="630" spans="1:7" x14ac:dyDescent="0.3">
      <c r="A630" s="2">
        <v>44158</v>
      </c>
      <c r="B630">
        <v>21.04</v>
      </c>
      <c r="C630">
        <v>18.63</v>
      </c>
      <c r="D630">
        <v>21.45</v>
      </c>
      <c r="E630">
        <v>18.57</v>
      </c>
      <c r="F630" t="s">
        <v>11727</v>
      </c>
      <c r="G630">
        <v>0.15920000000000001</v>
      </c>
    </row>
    <row r="631" spans="1:7" x14ac:dyDescent="0.3">
      <c r="A631" s="2">
        <v>44155</v>
      </c>
      <c r="B631">
        <v>18.149999999999999</v>
      </c>
      <c r="C631">
        <v>19.03</v>
      </c>
      <c r="D631">
        <v>19.66</v>
      </c>
      <c r="E631">
        <v>18</v>
      </c>
      <c r="F631" t="s">
        <v>9539</v>
      </c>
      <c r="G631">
        <v>-4.3700000000000003E-2</v>
      </c>
    </row>
    <row r="632" spans="1:7" x14ac:dyDescent="0.3">
      <c r="A632" s="2">
        <v>44154</v>
      </c>
      <c r="B632">
        <v>18.98</v>
      </c>
      <c r="C632">
        <v>18.5</v>
      </c>
      <c r="D632">
        <v>18.98</v>
      </c>
      <c r="E632">
        <v>17.96</v>
      </c>
      <c r="F632" t="s">
        <v>9415</v>
      </c>
      <c r="G632">
        <v>6.0299999999999999E-2</v>
      </c>
    </row>
    <row r="633" spans="1:7" x14ac:dyDescent="0.3">
      <c r="A633" s="2">
        <v>44153</v>
      </c>
      <c r="B633">
        <v>17.899999999999999</v>
      </c>
      <c r="C633">
        <v>18.28</v>
      </c>
      <c r="D633">
        <v>19.25</v>
      </c>
      <c r="E633">
        <v>17.54</v>
      </c>
      <c r="F633" t="s">
        <v>11728</v>
      </c>
      <c r="G633">
        <v>2.8E-3</v>
      </c>
    </row>
    <row r="634" spans="1:7" x14ac:dyDescent="0.3">
      <c r="A634" s="2">
        <v>44152</v>
      </c>
      <c r="B634">
        <v>17.850000000000001</v>
      </c>
      <c r="C634">
        <v>16.29</v>
      </c>
      <c r="D634">
        <v>18.75</v>
      </c>
      <c r="E634">
        <v>16.18</v>
      </c>
      <c r="F634" t="s">
        <v>11729</v>
      </c>
      <c r="G634">
        <v>0.1205</v>
      </c>
    </row>
    <row r="635" spans="1:7" x14ac:dyDescent="0.3">
      <c r="A635" s="2">
        <v>44151</v>
      </c>
      <c r="B635">
        <v>15.93</v>
      </c>
      <c r="C635">
        <v>15.96</v>
      </c>
      <c r="D635">
        <v>16.100000000000001</v>
      </c>
      <c r="E635">
        <v>15.01</v>
      </c>
      <c r="F635" t="s">
        <v>11730</v>
      </c>
      <c r="G635">
        <v>8.2000000000000007E-3</v>
      </c>
    </row>
    <row r="636" spans="1:7" x14ac:dyDescent="0.3">
      <c r="A636" s="2">
        <v>44148</v>
      </c>
      <c r="B636">
        <v>15.8</v>
      </c>
      <c r="C636">
        <v>14.49</v>
      </c>
      <c r="D636">
        <v>16</v>
      </c>
      <c r="E636">
        <v>14.49</v>
      </c>
      <c r="F636" t="s">
        <v>929</v>
      </c>
      <c r="G636">
        <v>8.3699999999999997E-2</v>
      </c>
    </row>
    <row r="637" spans="1:7" x14ac:dyDescent="0.3">
      <c r="A637" s="2">
        <v>44147</v>
      </c>
      <c r="B637">
        <v>14.58</v>
      </c>
      <c r="C637">
        <v>16.66</v>
      </c>
      <c r="D637">
        <v>17.059999999999999</v>
      </c>
      <c r="E637">
        <v>14.41</v>
      </c>
      <c r="F637" t="s">
        <v>11731</v>
      </c>
      <c r="G637">
        <v>-8.6499999999999994E-2</v>
      </c>
    </row>
    <row r="638" spans="1:7" x14ac:dyDescent="0.3">
      <c r="A638" s="2">
        <v>44146</v>
      </c>
      <c r="B638">
        <v>15.96</v>
      </c>
      <c r="C638">
        <v>14.57</v>
      </c>
      <c r="D638">
        <v>15.97</v>
      </c>
      <c r="E638">
        <v>14.4</v>
      </c>
      <c r="F638" t="s">
        <v>11732</v>
      </c>
      <c r="G638">
        <v>0.14000000000000001</v>
      </c>
    </row>
    <row r="639" spans="1:7" x14ac:dyDescent="0.3">
      <c r="A639" s="2">
        <v>44145</v>
      </c>
      <c r="B639">
        <v>14</v>
      </c>
      <c r="C639">
        <v>14.99</v>
      </c>
      <c r="D639">
        <v>15.01</v>
      </c>
      <c r="E639">
        <v>13.18</v>
      </c>
      <c r="F639" t="s">
        <v>1818</v>
      </c>
      <c r="G639">
        <v>-4.5699999999999998E-2</v>
      </c>
    </row>
    <row r="640" spans="1:7" x14ac:dyDescent="0.3">
      <c r="A640" s="2">
        <v>44144</v>
      </c>
      <c r="B640">
        <v>14.67</v>
      </c>
      <c r="C640">
        <v>14.96</v>
      </c>
      <c r="D640">
        <v>15.9</v>
      </c>
      <c r="E640">
        <v>14.11</v>
      </c>
      <c r="F640" t="s">
        <v>11733</v>
      </c>
      <c r="G640">
        <v>6.0699999999999997E-2</v>
      </c>
    </row>
    <row r="641" spans="1:7" x14ac:dyDescent="0.3">
      <c r="A641" s="2">
        <v>44141</v>
      </c>
      <c r="B641">
        <v>13.83</v>
      </c>
      <c r="C641">
        <v>12.22</v>
      </c>
      <c r="D641">
        <v>14.96</v>
      </c>
      <c r="E641">
        <v>12.05</v>
      </c>
      <c r="F641" t="s">
        <v>11734</v>
      </c>
      <c r="G641">
        <v>0.1641</v>
      </c>
    </row>
    <row r="642" spans="1:7" x14ac:dyDescent="0.3">
      <c r="A642" s="2">
        <v>44140</v>
      </c>
      <c r="B642">
        <v>11.88</v>
      </c>
      <c r="C642">
        <v>10.9</v>
      </c>
      <c r="D642">
        <v>12.13</v>
      </c>
      <c r="E642">
        <v>10.85</v>
      </c>
      <c r="F642" t="s">
        <v>11735</v>
      </c>
      <c r="G642">
        <v>0.1082</v>
      </c>
    </row>
    <row r="643" spans="1:7" x14ac:dyDescent="0.3">
      <c r="A643" s="2">
        <v>44139</v>
      </c>
      <c r="B643">
        <v>10.72</v>
      </c>
      <c r="C643">
        <v>10.82</v>
      </c>
      <c r="D643">
        <v>10.92</v>
      </c>
      <c r="E643">
        <v>10.55</v>
      </c>
      <c r="F643" t="s">
        <v>4325</v>
      </c>
      <c r="G643">
        <v>2.1000000000000001E-2</v>
      </c>
    </row>
    <row r="644" spans="1:7" x14ac:dyDescent="0.3">
      <c r="A644" s="2">
        <v>44138</v>
      </c>
      <c r="B644">
        <v>10.5</v>
      </c>
      <c r="C644">
        <v>10.57</v>
      </c>
      <c r="D644">
        <v>10.94</v>
      </c>
      <c r="E644">
        <v>10.44</v>
      </c>
      <c r="F644" t="s">
        <v>1526</v>
      </c>
      <c r="G644">
        <v>-3.8E-3</v>
      </c>
    </row>
    <row r="645" spans="1:7" x14ac:dyDescent="0.3">
      <c r="A645" s="2">
        <v>44137</v>
      </c>
      <c r="B645">
        <v>10.54</v>
      </c>
      <c r="C645">
        <v>10.23</v>
      </c>
      <c r="D645">
        <v>10.57</v>
      </c>
      <c r="E645">
        <v>10.23</v>
      </c>
      <c r="F645" t="s">
        <v>3190</v>
      </c>
      <c r="G645">
        <v>4.0500000000000001E-2</v>
      </c>
    </row>
    <row r="646" spans="1:7" x14ac:dyDescent="0.3">
      <c r="A646" s="2">
        <v>44134</v>
      </c>
      <c r="B646">
        <v>10.130000000000001</v>
      </c>
      <c r="C646">
        <v>10.61</v>
      </c>
      <c r="D646">
        <v>10.68</v>
      </c>
      <c r="E646">
        <v>9.85</v>
      </c>
      <c r="F646" t="s">
        <v>4223</v>
      </c>
      <c r="G646">
        <v>-5.7700000000000001E-2</v>
      </c>
    </row>
    <row r="647" spans="1:7" x14ac:dyDescent="0.3">
      <c r="A647" s="2">
        <v>44133</v>
      </c>
      <c r="B647">
        <v>10.75</v>
      </c>
      <c r="C647">
        <v>10.9</v>
      </c>
      <c r="D647">
        <v>11.1</v>
      </c>
      <c r="E647">
        <v>10.56</v>
      </c>
      <c r="F647" t="s">
        <v>8945</v>
      </c>
      <c r="G647">
        <v>-9.1999999999999998E-3</v>
      </c>
    </row>
    <row r="648" spans="1:7" x14ac:dyDescent="0.3">
      <c r="A648" s="2">
        <v>44132</v>
      </c>
      <c r="B648">
        <v>10.85</v>
      </c>
      <c r="C648">
        <v>10.66</v>
      </c>
      <c r="D648">
        <v>10.98</v>
      </c>
      <c r="E648">
        <v>10.1</v>
      </c>
      <c r="F648" t="s">
        <v>8961</v>
      </c>
      <c r="G648">
        <v>-9.1000000000000004E-3</v>
      </c>
    </row>
    <row r="649" spans="1:7" x14ac:dyDescent="0.3">
      <c r="A649" s="2">
        <v>44131</v>
      </c>
      <c r="B649">
        <v>10.95</v>
      </c>
      <c r="C649">
        <v>10</v>
      </c>
      <c r="D649">
        <v>11.04</v>
      </c>
      <c r="E649">
        <v>9.92</v>
      </c>
      <c r="F649" t="s">
        <v>11736</v>
      </c>
      <c r="G649">
        <v>0.10050000000000001</v>
      </c>
    </row>
    <row r="650" spans="1:7" x14ac:dyDescent="0.3">
      <c r="A650" s="2">
        <v>44130</v>
      </c>
      <c r="B650">
        <v>9.9499999999999993</v>
      </c>
      <c r="C650">
        <v>9.7200000000000006</v>
      </c>
      <c r="D650">
        <v>9.9700000000000006</v>
      </c>
      <c r="E650">
        <v>9.6</v>
      </c>
      <c r="F650" t="s">
        <v>10404</v>
      </c>
      <c r="G650">
        <v>4.8500000000000001E-2</v>
      </c>
    </row>
    <row r="651" spans="1:7" x14ac:dyDescent="0.3">
      <c r="A651" s="2">
        <v>44127</v>
      </c>
      <c r="B651">
        <v>9.49</v>
      </c>
      <c r="C651">
        <v>9.7100000000000009</v>
      </c>
      <c r="D651">
        <v>9.83</v>
      </c>
      <c r="E651">
        <v>9.4700000000000006</v>
      </c>
      <c r="F651" t="s">
        <v>1448</v>
      </c>
      <c r="G651">
        <v>-1.9599999999999999E-2</v>
      </c>
    </row>
    <row r="652" spans="1:7" x14ac:dyDescent="0.3">
      <c r="A652" s="2">
        <v>44126</v>
      </c>
      <c r="B652">
        <v>9.68</v>
      </c>
      <c r="C652">
        <v>9.3699999999999992</v>
      </c>
      <c r="D652">
        <v>9.75</v>
      </c>
      <c r="E652">
        <v>9.2200000000000006</v>
      </c>
      <c r="F652" t="s">
        <v>3526</v>
      </c>
      <c r="G652">
        <v>5.2200000000000003E-2</v>
      </c>
    </row>
    <row r="653" spans="1:7" x14ac:dyDescent="0.3">
      <c r="A653" s="2">
        <v>44125</v>
      </c>
      <c r="B653">
        <v>9.1999999999999993</v>
      </c>
      <c r="C653">
        <v>9.3000000000000007</v>
      </c>
      <c r="D653">
        <v>9.48</v>
      </c>
      <c r="E653">
        <v>9.1999999999999993</v>
      </c>
      <c r="F653" t="s">
        <v>3597</v>
      </c>
      <c r="G653">
        <v>-7.6E-3</v>
      </c>
    </row>
    <row r="654" spans="1:7" x14ac:dyDescent="0.3">
      <c r="A654" s="2">
        <v>44124</v>
      </c>
      <c r="B654">
        <v>9.27</v>
      </c>
      <c r="C654">
        <v>9.6</v>
      </c>
      <c r="D654">
        <v>9.66</v>
      </c>
      <c r="E654">
        <v>9.27</v>
      </c>
      <c r="F654" t="s">
        <v>11737</v>
      </c>
      <c r="G654">
        <v>-3.1300000000000001E-2</v>
      </c>
    </row>
    <row r="655" spans="1:7" x14ac:dyDescent="0.3">
      <c r="A655" s="2">
        <v>44123</v>
      </c>
      <c r="B655">
        <v>9.57</v>
      </c>
      <c r="C655">
        <v>9.7899999999999991</v>
      </c>
      <c r="D655">
        <v>9.82</v>
      </c>
      <c r="E655">
        <v>9.5299999999999994</v>
      </c>
      <c r="F655" t="s">
        <v>11738</v>
      </c>
      <c r="G655">
        <v>-1.44E-2</v>
      </c>
    </row>
    <row r="656" spans="1:7" x14ac:dyDescent="0.3">
      <c r="A656" s="2">
        <v>44120</v>
      </c>
      <c r="B656">
        <v>9.7100000000000009</v>
      </c>
      <c r="C656">
        <v>9.94</v>
      </c>
      <c r="D656">
        <v>9.9499999999999993</v>
      </c>
      <c r="E656">
        <v>9.66</v>
      </c>
      <c r="F656" t="s">
        <v>11737</v>
      </c>
      <c r="G656">
        <v>-2.0199999999999999E-2</v>
      </c>
    </row>
    <row r="657" spans="1:7" x14ac:dyDescent="0.3">
      <c r="A657" s="2">
        <v>44119</v>
      </c>
      <c r="B657">
        <v>9.91</v>
      </c>
      <c r="C657">
        <v>9.27</v>
      </c>
      <c r="D657">
        <v>9.91</v>
      </c>
      <c r="E657">
        <v>9.18</v>
      </c>
      <c r="F657" t="s">
        <v>11292</v>
      </c>
      <c r="G657">
        <v>6.0999999999999999E-2</v>
      </c>
    </row>
    <row r="658" spans="1:7" x14ac:dyDescent="0.3">
      <c r="A658" s="2">
        <v>44118</v>
      </c>
      <c r="B658">
        <v>9.34</v>
      </c>
      <c r="C658">
        <v>9.6</v>
      </c>
      <c r="D658">
        <v>9.66</v>
      </c>
      <c r="E658">
        <v>9.2899999999999991</v>
      </c>
      <c r="F658" t="s">
        <v>10418</v>
      </c>
      <c r="G658">
        <v>-1.37E-2</v>
      </c>
    </row>
    <row r="659" spans="1:7" x14ac:dyDescent="0.3">
      <c r="A659" s="2">
        <v>44117</v>
      </c>
      <c r="B659">
        <v>9.4700000000000006</v>
      </c>
      <c r="C659">
        <v>9.8800000000000008</v>
      </c>
      <c r="D659">
        <v>9.8800000000000008</v>
      </c>
      <c r="E659">
        <v>9.41</v>
      </c>
      <c r="F659" t="s">
        <v>4087</v>
      </c>
      <c r="G659">
        <v>-4.2500000000000003E-2</v>
      </c>
    </row>
    <row r="660" spans="1:7" x14ac:dyDescent="0.3">
      <c r="A660" s="2">
        <v>44116</v>
      </c>
      <c r="B660">
        <v>9.89</v>
      </c>
      <c r="C660">
        <v>10.039999999999999</v>
      </c>
      <c r="D660">
        <v>10.050000000000001</v>
      </c>
      <c r="E660">
        <v>9.66</v>
      </c>
      <c r="F660" t="s">
        <v>11739</v>
      </c>
      <c r="G660">
        <v>-6.0000000000000001E-3</v>
      </c>
    </row>
    <row r="661" spans="1:7" x14ac:dyDescent="0.3">
      <c r="A661" s="2">
        <v>44113</v>
      </c>
      <c r="B661">
        <v>9.9499999999999993</v>
      </c>
      <c r="C661">
        <v>10.130000000000001</v>
      </c>
      <c r="D661">
        <v>10.19</v>
      </c>
      <c r="E661">
        <v>9.89</v>
      </c>
      <c r="F661" t="s">
        <v>3965</v>
      </c>
      <c r="G661">
        <v>-5.0000000000000001E-3</v>
      </c>
    </row>
    <row r="662" spans="1:7" x14ac:dyDescent="0.3">
      <c r="A662" s="2">
        <v>44112</v>
      </c>
      <c r="B662">
        <v>10</v>
      </c>
      <c r="C662">
        <v>10.29</v>
      </c>
      <c r="D662">
        <v>10.4</v>
      </c>
      <c r="E662">
        <v>9.99</v>
      </c>
      <c r="F662" t="s">
        <v>11740</v>
      </c>
      <c r="G662">
        <v>0</v>
      </c>
    </row>
    <row r="663" spans="1:7" x14ac:dyDescent="0.3">
      <c r="A663" s="2">
        <v>44111</v>
      </c>
      <c r="B663">
        <v>10</v>
      </c>
      <c r="C663">
        <v>10.039999999999999</v>
      </c>
      <c r="D663">
        <v>10.49</v>
      </c>
      <c r="E663">
        <v>9.99</v>
      </c>
      <c r="F663" t="s">
        <v>9690</v>
      </c>
      <c r="G663">
        <v>1.01E-2</v>
      </c>
    </row>
    <row r="664" spans="1:7" x14ac:dyDescent="0.3">
      <c r="A664" s="2">
        <v>44110</v>
      </c>
      <c r="B664">
        <v>9.9</v>
      </c>
      <c r="C664">
        <v>9.0399999999999991</v>
      </c>
      <c r="D664">
        <v>10.18</v>
      </c>
      <c r="E664">
        <v>8.9</v>
      </c>
      <c r="F664" t="s">
        <v>11741</v>
      </c>
      <c r="G664">
        <v>9.6299999999999997E-2</v>
      </c>
    </row>
    <row r="665" spans="1:7" x14ac:dyDescent="0.3">
      <c r="A665" s="2">
        <v>44109</v>
      </c>
      <c r="B665">
        <v>9.0299999999999994</v>
      </c>
      <c r="C665">
        <v>9.43</v>
      </c>
      <c r="D665">
        <v>9.49</v>
      </c>
      <c r="E665">
        <v>8.92</v>
      </c>
      <c r="F665" t="s">
        <v>11742</v>
      </c>
      <c r="G665">
        <v>-1.8499999999999999E-2</v>
      </c>
    </row>
    <row r="666" spans="1:7" x14ac:dyDescent="0.3">
      <c r="A666" s="2">
        <v>44106</v>
      </c>
      <c r="B666">
        <v>9.1999999999999993</v>
      </c>
      <c r="C666">
        <v>9.06</v>
      </c>
      <c r="D666">
        <v>9.2799999999999994</v>
      </c>
      <c r="E666">
        <v>8.94</v>
      </c>
      <c r="F666" t="s">
        <v>2073</v>
      </c>
      <c r="G666">
        <v>-2.75E-2</v>
      </c>
    </row>
    <row r="667" spans="1:7" x14ac:dyDescent="0.3">
      <c r="A667" s="2">
        <v>44105</v>
      </c>
      <c r="B667">
        <v>9.4600000000000009</v>
      </c>
      <c r="C667">
        <v>9.69</v>
      </c>
      <c r="D667">
        <v>10.1</v>
      </c>
      <c r="E667">
        <v>9.23</v>
      </c>
      <c r="F667" t="s">
        <v>11743</v>
      </c>
      <c r="G667">
        <v>-4.1999999999999997E-3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0307-E166-4817-B504-4722773248A6}">
  <dimension ref="A1:G788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5" width="8" bestFit="1" customWidth="1"/>
    <col min="6" max="6" width="7.4414062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1.55</v>
      </c>
      <c r="C2">
        <v>1.4</v>
      </c>
      <c r="D2">
        <v>1.55</v>
      </c>
      <c r="E2">
        <v>1.4</v>
      </c>
      <c r="F2" t="s">
        <v>11744</v>
      </c>
      <c r="G2">
        <v>4.7300000000000002E-2</v>
      </c>
    </row>
    <row r="3" spans="1:7" x14ac:dyDescent="0.3">
      <c r="A3" s="2">
        <v>45069</v>
      </c>
      <c r="B3">
        <v>1.48</v>
      </c>
      <c r="C3">
        <v>1.43</v>
      </c>
      <c r="D3">
        <v>1.57</v>
      </c>
      <c r="E3">
        <v>1.42</v>
      </c>
      <c r="F3" t="s">
        <v>11745</v>
      </c>
      <c r="G3">
        <v>3.1399999999999997E-2</v>
      </c>
    </row>
    <row r="4" spans="1:7" x14ac:dyDescent="0.3">
      <c r="A4" s="2">
        <v>45068</v>
      </c>
      <c r="B4">
        <v>1.4350000000000001</v>
      </c>
      <c r="C4">
        <v>1.45</v>
      </c>
      <c r="D4">
        <v>1.5</v>
      </c>
      <c r="E4">
        <v>1.36</v>
      </c>
      <c r="F4" t="s">
        <v>11746</v>
      </c>
      <c r="G4">
        <v>1.06E-2</v>
      </c>
    </row>
    <row r="5" spans="1:7" x14ac:dyDescent="0.3">
      <c r="A5" s="2">
        <v>45065</v>
      </c>
      <c r="B5">
        <v>1.42</v>
      </c>
      <c r="C5">
        <v>1.34</v>
      </c>
      <c r="D5">
        <v>1.44</v>
      </c>
      <c r="E5">
        <v>1.32</v>
      </c>
      <c r="F5" t="s">
        <v>11747</v>
      </c>
      <c r="G5">
        <v>6.7699999999999996E-2</v>
      </c>
    </row>
    <row r="6" spans="1:7" x14ac:dyDescent="0.3">
      <c r="A6" s="2">
        <v>45064</v>
      </c>
      <c r="B6">
        <v>1.33</v>
      </c>
      <c r="C6">
        <v>1.37</v>
      </c>
      <c r="D6">
        <v>1.4</v>
      </c>
      <c r="E6">
        <v>1.3</v>
      </c>
      <c r="F6" t="s">
        <v>11748</v>
      </c>
      <c r="G6">
        <v>-3.6200000000000003E-2</v>
      </c>
    </row>
    <row r="7" spans="1:7" x14ac:dyDescent="0.3">
      <c r="A7" s="2">
        <v>45063</v>
      </c>
      <c r="B7">
        <v>1.38</v>
      </c>
      <c r="C7">
        <v>1.35</v>
      </c>
      <c r="D7">
        <v>1.5</v>
      </c>
      <c r="E7">
        <v>1.32</v>
      </c>
      <c r="F7" t="s">
        <v>11749</v>
      </c>
      <c r="G7">
        <v>7.3000000000000001E-3</v>
      </c>
    </row>
    <row r="8" spans="1:7" x14ac:dyDescent="0.3">
      <c r="A8" s="2">
        <v>45062</v>
      </c>
      <c r="B8">
        <v>1.37</v>
      </c>
      <c r="C8">
        <v>1.68</v>
      </c>
      <c r="D8">
        <v>1.7</v>
      </c>
      <c r="E8">
        <v>1.2</v>
      </c>
      <c r="F8" t="s">
        <v>11750</v>
      </c>
      <c r="G8">
        <v>-0.22059999999999999</v>
      </c>
    </row>
    <row r="9" spans="1:7" x14ac:dyDescent="0.3">
      <c r="A9" s="2">
        <v>45061</v>
      </c>
      <c r="B9">
        <v>1.758</v>
      </c>
      <c r="C9">
        <v>1.53</v>
      </c>
      <c r="D9">
        <v>1.8</v>
      </c>
      <c r="E9">
        <v>1.53</v>
      </c>
      <c r="F9" t="s">
        <v>11751</v>
      </c>
      <c r="G9">
        <v>0.1125</v>
      </c>
    </row>
    <row r="10" spans="1:7" x14ac:dyDescent="0.3">
      <c r="A10" s="2">
        <v>45058</v>
      </c>
      <c r="B10">
        <v>1.58</v>
      </c>
      <c r="C10">
        <v>1.68</v>
      </c>
      <c r="D10">
        <v>1.71</v>
      </c>
      <c r="E10">
        <v>1.46</v>
      </c>
      <c r="F10" t="s">
        <v>11752</v>
      </c>
      <c r="G10">
        <v>-0.14130000000000001</v>
      </c>
    </row>
    <row r="11" spans="1:7" x14ac:dyDescent="0.3">
      <c r="A11" s="2">
        <v>45057</v>
      </c>
      <c r="B11">
        <v>1.84</v>
      </c>
      <c r="C11">
        <v>1.93</v>
      </c>
      <c r="D11">
        <v>1.9510000000000001</v>
      </c>
      <c r="E11">
        <v>1.74</v>
      </c>
      <c r="F11" t="s">
        <v>11753</v>
      </c>
      <c r="G11">
        <v>-5.1499999999999997E-2</v>
      </c>
    </row>
    <row r="12" spans="1:7" x14ac:dyDescent="0.3">
      <c r="A12" s="2">
        <v>45056</v>
      </c>
      <c r="B12">
        <v>1.94</v>
      </c>
      <c r="C12">
        <v>2.0099999999999998</v>
      </c>
      <c r="D12">
        <v>2.16</v>
      </c>
      <c r="E12">
        <v>1.9</v>
      </c>
      <c r="F12" t="s">
        <v>11754</v>
      </c>
      <c r="G12">
        <v>-3.9600000000000003E-2</v>
      </c>
    </row>
    <row r="13" spans="1:7" x14ac:dyDescent="0.3">
      <c r="A13" s="2">
        <v>45055</v>
      </c>
      <c r="B13">
        <v>2.02</v>
      </c>
      <c r="C13">
        <v>2.23</v>
      </c>
      <c r="D13">
        <v>2.2480000000000002</v>
      </c>
      <c r="E13">
        <v>1.891</v>
      </c>
      <c r="F13" t="s">
        <v>11755</v>
      </c>
      <c r="G13">
        <v>-6.9099999999999995E-2</v>
      </c>
    </row>
    <row r="14" spans="1:7" x14ac:dyDescent="0.3">
      <c r="A14" s="2">
        <v>45054</v>
      </c>
      <c r="B14">
        <v>2.17</v>
      </c>
      <c r="C14">
        <v>1.88</v>
      </c>
      <c r="D14">
        <v>2.2799999999999998</v>
      </c>
      <c r="E14">
        <v>1.86</v>
      </c>
      <c r="F14" t="s">
        <v>11756</v>
      </c>
      <c r="G14">
        <v>0.17929999999999999</v>
      </c>
    </row>
    <row r="15" spans="1:7" x14ac:dyDescent="0.3">
      <c r="A15" s="2">
        <v>45051</v>
      </c>
      <c r="B15">
        <v>1.84</v>
      </c>
      <c r="C15">
        <v>1.67</v>
      </c>
      <c r="D15">
        <v>1.88</v>
      </c>
      <c r="E15">
        <v>1.61</v>
      </c>
      <c r="F15" t="s">
        <v>11757</v>
      </c>
      <c r="G15">
        <v>0.15720000000000001</v>
      </c>
    </row>
    <row r="16" spans="1:7" x14ac:dyDescent="0.3">
      <c r="A16" s="2">
        <v>45050</v>
      </c>
      <c r="B16">
        <v>1.59</v>
      </c>
      <c r="C16">
        <v>1.5</v>
      </c>
      <c r="D16">
        <v>1.64</v>
      </c>
      <c r="E16">
        <v>1.44</v>
      </c>
      <c r="F16" t="s">
        <v>11758</v>
      </c>
      <c r="G16">
        <v>0.06</v>
      </c>
    </row>
    <row r="17" spans="1:7" x14ac:dyDescent="0.3">
      <c r="A17" s="2">
        <v>45049</v>
      </c>
      <c r="B17">
        <v>1.5</v>
      </c>
      <c r="C17">
        <v>1.38</v>
      </c>
      <c r="D17">
        <v>1.59</v>
      </c>
      <c r="E17">
        <v>1.37</v>
      </c>
      <c r="F17" t="s">
        <v>11759</v>
      </c>
      <c r="G17">
        <v>6.3799999999999996E-2</v>
      </c>
    </row>
    <row r="18" spans="1:7" x14ac:dyDescent="0.3">
      <c r="A18" s="2">
        <v>45048</v>
      </c>
      <c r="B18">
        <v>1.41</v>
      </c>
      <c r="C18">
        <v>1.44</v>
      </c>
      <c r="D18">
        <v>1.45</v>
      </c>
      <c r="E18">
        <v>1.36</v>
      </c>
      <c r="F18" t="s">
        <v>11760</v>
      </c>
      <c r="G18">
        <v>-1.4E-2</v>
      </c>
    </row>
    <row r="19" spans="1:7" x14ac:dyDescent="0.3">
      <c r="A19" s="2">
        <v>45047</v>
      </c>
      <c r="B19">
        <v>1.43</v>
      </c>
      <c r="C19">
        <v>1.38</v>
      </c>
      <c r="D19">
        <v>1.46</v>
      </c>
      <c r="E19">
        <v>1.38</v>
      </c>
      <c r="F19" t="s">
        <v>11761</v>
      </c>
      <c r="G19">
        <v>-6.8999999999999999E-3</v>
      </c>
    </row>
    <row r="20" spans="1:7" x14ac:dyDescent="0.3">
      <c r="A20" s="2">
        <v>45044</v>
      </c>
      <c r="B20">
        <v>1.44</v>
      </c>
      <c r="C20">
        <v>1.41</v>
      </c>
      <c r="D20">
        <v>1.48</v>
      </c>
      <c r="E20">
        <v>1.4</v>
      </c>
      <c r="F20" t="s">
        <v>11762</v>
      </c>
      <c r="G20">
        <v>0</v>
      </c>
    </row>
    <row r="21" spans="1:7" x14ac:dyDescent="0.3">
      <c r="A21" s="2">
        <v>45043</v>
      </c>
      <c r="B21">
        <v>1.44</v>
      </c>
      <c r="C21">
        <v>1.43</v>
      </c>
      <c r="D21">
        <v>1.454</v>
      </c>
      <c r="E21">
        <v>1.34</v>
      </c>
      <c r="F21" t="s">
        <v>11763</v>
      </c>
      <c r="G21">
        <v>5.11E-2</v>
      </c>
    </row>
    <row r="22" spans="1:7" x14ac:dyDescent="0.3">
      <c r="A22" s="2">
        <v>45042</v>
      </c>
      <c r="B22">
        <v>1.37</v>
      </c>
      <c r="C22">
        <v>1.37</v>
      </c>
      <c r="D22">
        <v>1.42</v>
      </c>
      <c r="E22">
        <v>1.3460000000000001</v>
      </c>
      <c r="F22" t="s">
        <v>11764</v>
      </c>
      <c r="G22">
        <v>-2.8400000000000002E-2</v>
      </c>
    </row>
    <row r="23" spans="1:7" x14ac:dyDescent="0.3">
      <c r="A23" s="2">
        <v>45041</v>
      </c>
      <c r="B23">
        <v>1.41</v>
      </c>
      <c r="C23">
        <v>1.38</v>
      </c>
      <c r="D23">
        <v>1.43</v>
      </c>
      <c r="E23">
        <v>1.33</v>
      </c>
      <c r="F23" t="s">
        <v>11765</v>
      </c>
      <c r="G23">
        <v>-7.0000000000000001E-3</v>
      </c>
    </row>
    <row r="24" spans="1:7" x14ac:dyDescent="0.3">
      <c r="A24" s="2">
        <v>45040</v>
      </c>
      <c r="B24">
        <v>1.42</v>
      </c>
      <c r="C24">
        <v>1.35</v>
      </c>
      <c r="D24">
        <v>1.44</v>
      </c>
      <c r="E24">
        <v>1.32</v>
      </c>
      <c r="F24" t="s">
        <v>11766</v>
      </c>
      <c r="G24">
        <v>2.9000000000000001E-2</v>
      </c>
    </row>
    <row r="25" spans="1:7" x14ac:dyDescent="0.3">
      <c r="A25" s="2">
        <v>45037</v>
      </c>
      <c r="B25">
        <v>1.38</v>
      </c>
      <c r="C25">
        <v>1.4</v>
      </c>
      <c r="D25">
        <v>1.42</v>
      </c>
      <c r="E25">
        <v>1.34</v>
      </c>
      <c r="F25" t="s">
        <v>11767</v>
      </c>
      <c r="G25">
        <v>-4.1700000000000001E-2</v>
      </c>
    </row>
    <row r="26" spans="1:7" x14ac:dyDescent="0.3">
      <c r="A26" s="2">
        <v>45036</v>
      </c>
      <c r="B26">
        <v>1.44</v>
      </c>
      <c r="C26">
        <v>1.43</v>
      </c>
      <c r="D26">
        <v>1.46</v>
      </c>
      <c r="E26">
        <v>1.41</v>
      </c>
      <c r="F26" t="s">
        <v>11768</v>
      </c>
      <c r="G26">
        <v>-2.0400000000000001E-2</v>
      </c>
    </row>
    <row r="27" spans="1:7" x14ac:dyDescent="0.3">
      <c r="A27" s="2">
        <v>45035</v>
      </c>
      <c r="B27">
        <v>1.47</v>
      </c>
      <c r="C27">
        <v>1.5</v>
      </c>
      <c r="D27">
        <v>1.5</v>
      </c>
      <c r="E27">
        <v>1.44</v>
      </c>
      <c r="F27" t="s">
        <v>11769</v>
      </c>
      <c r="G27">
        <v>-3.2899999999999999E-2</v>
      </c>
    </row>
    <row r="28" spans="1:7" x14ac:dyDescent="0.3">
      <c r="A28" s="2">
        <v>45034</v>
      </c>
      <c r="B28">
        <v>1.52</v>
      </c>
      <c r="C28">
        <v>1.39</v>
      </c>
      <c r="D28">
        <v>1.53</v>
      </c>
      <c r="E28">
        <v>1.35</v>
      </c>
      <c r="F28" t="s">
        <v>11770</v>
      </c>
      <c r="G28">
        <v>7.0400000000000004E-2</v>
      </c>
    </row>
    <row r="29" spans="1:7" x14ac:dyDescent="0.3">
      <c r="A29" s="2">
        <v>45033</v>
      </c>
      <c r="B29">
        <v>1.42</v>
      </c>
      <c r="C29">
        <v>1.29</v>
      </c>
      <c r="D29">
        <v>1.46</v>
      </c>
      <c r="E29">
        <v>1.29</v>
      </c>
      <c r="F29" t="s">
        <v>11771</v>
      </c>
      <c r="G29">
        <v>8.4000000000000005E-2</v>
      </c>
    </row>
    <row r="30" spans="1:7" x14ac:dyDescent="0.3">
      <c r="A30" s="2">
        <v>45030</v>
      </c>
      <c r="B30">
        <v>1.31</v>
      </c>
      <c r="C30">
        <v>1.38</v>
      </c>
      <c r="D30">
        <v>1.385</v>
      </c>
      <c r="E30">
        <v>1.26</v>
      </c>
      <c r="F30" t="s">
        <v>11772</v>
      </c>
      <c r="G30">
        <v>-5.0700000000000002E-2</v>
      </c>
    </row>
    <row r="31" spans="1:7" x14ac:dyDescent="0.3">
      <c r="A31" s="2">
        <v>45029</v>
      </c>
      <c r="B31">
        <v>1.38</v>
      </c>
      <c r="C31">
        <v>1.36</v>
      </c>
      <c r="D31">
        <v>1.48</v>
      </c>
      <c r="E31">
        <v>1.32</v>
      </c>
      <c r="F31" t="s">
        <v>11773</v>
      </c>
      <c r="G31">
        <v>2.9899999999999999E-2</v>
      </c>
    </row>
    <row r="32" spans="1:7" x14ac:dyDescent="0.3">
      <c r="A32" s="2">
        <v>45028</v>
      </c>
      <c r="B32">
        <v>1.34</v>
      </c>
      <c r="C32">
        <v>1.34</v>
      </c>
      <c r="D32">
        <v>1.36</v>
      </c>
      <c r="E32">
        <v>1.27</v>
      </c>
      <c r="F32" t="s">
        <v>11774</v>
      </c>
      <c r="G32">
        <v>3.8800000000000001E-2</v>
      </c>
    </row>
    <row r="33" spans="1:7" x14ac:dyDescent="0.3">
      <c r="A33" s="2">
        <v>45027</v>
      </c>
      <c r="B33">
        <v>1.29</v>
      </c>
      <c r="C33">
        <v>1.2</v>
      </c>
      <c r="D33">
        <v>1.37</v>
      </c>
      <c r="E33">
        <v>1.18</v>
      </c>
      <c r="F33" t="s">
        <v>11775</v>
      </c>
      <c r="G33">
        <v>8.4000000000000005E-2</v>
      </c>
    </row>
    <row r="34" spans="1:7" x14ac:dyDescent="0.3">
      <c r="A34" s="2">
        <v>45026</v>
      </c>
      <c r="B34">
        <v>1.19</v>
      </c>
      <c r="C34">
        <v>1.2</v>
      </c>
      <c r="D34">
        <v>1.27</v>
      </c>
      <c r="E34">
        <v>1.1599999999999999</v>
      </c>
      <c r="F34" t="s">
        <v>11776</v>
      </c>
      <c r="G34">
        <v>-1.6500000000000001E-2</v>
      </c>
    </row>
    <row r="35" spans="1:7" x14ac:dyDescent="0.3">
      <c r="A35" s="2">
        <v>45022</v>
      </c>
      <c r="B35">
        <v>1.21</v>
      </c>
      <c r="C35">
        <v>1.1100000000000001</v>
      </c>
      <c r="D35">
        <v>1.24</v>
      </c>
      <c r="E35">
        <v>1.1100000000000001</v>
      </c>
      <c r="F35" t="s">
        <v>11777</v>
      </c>
      <c r="G35">
        <v>6.1400000000000003E-2</v>
      </c>
    </row>
    <row r="36" spans="1:7" x14ac:dyDescent="0.3">
      <c r="A36" s="2">
        <v>45021</v>
      </c>
      <c r="B36">
        <v>1.1399999999999999</v>
      </c>
      <c r="C36">
        <v>1.1100000000000001</v>
      </c>
      <c r="D36">
        <v>1.1479999999999999</v>
      </c>
      <c r="E36">
        <v>1.06</v>
      </c>
      <c r="F36" t="s">
        <v>11778</v>
      </c>
      <c r="G36">
        <v>3.6400000000000002E-2</v>
      </c>
    </row>
    <row r="37" spans="1:7" x14ac:dyDescent="0.3">
      <c r="A37" s="2">
        <v>45020</v>
      </c>
      <c r="B37">
        <v>1.1000000000000001</v>
      </c>
      <c r="C37">
        <v>1.1100000000000001</v>
      </c>
      <c r="D37">
        <v>1.1200000000000001</v>
      </c>
      <c r="E37">
        <v>1.0649999999999999</v>
      </c>
      <c r="F37" t="s">
        <v>11779</v>
      </c>
      <c r="G37">
        <v>-8.9999999999999993E-3</v>
      </c>
    </row>
    <row r="38" spans="1:7" x14ac:dyDescent="0.3">
      <c r="A38" s="2">
        <v>45019</v>
      </c>
      <c r="B38">
        <v>1.1100000000000001</v>
      </c>
      <c r="C38">
        <v>1.1599999999999999</v>
      </c>
      <c r="D38">
        <v>1.1599999999999999</v>
      </c>
      <c r="E38">
        <v>1.07</v>
      </c>
      <c r="F38" t="s">
        <v>11780</v>
      </c>
      <c r="G38">
        <v>-8.8999999999999999E-3</v>
      </c>
    </row>
    <row r="39" spans="1:7" x14ac:dyDescent="0.3">
      <c r="A39" s="2">
        <v>45016</v>
      </c>
      <c r="B39">
        <v>1.1200000000000001</v>
      </c>
      <c r="C39">
        <v>1.1499999999999999</v>
      </c>
      <c r="D39">
        <v>1.167</v>
      </c>
      <c r="E39">
        <v>1.0840000000000001</v>
      </c>
      <c r="F39" t="s">
        <v>11781</v>
      </c>
      <c r="G39">
        <v>-2.18E-2</v>
      </c>
    </row>
    <row r="40" spans="1:7" x14ac:dyDescent="0.3">
      <c r="A40" s="2">
        <v>45015</v>
      </c>
      <c r="B40">
        <v>1.145</v>
      </c>
      <c r="C40">
        <v>1.21</v>
      </c>
      <c r="D40">
        <v>1.22</v>
      </c>
      <c r="E40">
        <v>1.1399999999999999</v>
      </c>
      <c r="F40" t="s">
        <v>11782</v>
      </c>
      <c r="G40">
        <v>-6.1499999999999999E-2</v>
      </c>
    </row>
    <row r="41" spans="1:7" x14ac:dyDescent="0.3">
      <c r="A41" s="2">
        <v>45014</v>
      </c>
      <c r="B41">
        <v>1.22</v>
      </c>
      <c r="C41">
        <v>1.26</v>
      </c>
      <c r="D41">
        <v>1.38</v>
      </c>
      <c r="E41">
        <v>1.1499999999999999</v>
      </c>
      <c r="F41" t="s">
        <v>63</v>
      </c>
      <c r="G41">
        <v>-0.27379999999999999</v>
      </c>
    </row>
    <row r="42" spans="1:7" x14ac:dyDescent="0.3">
      <c r="A42" s="2">
        <v>45013</v>
      </c>
      <c r="B42">
        <v>1.68</v>
      </c>
      <c r="C42">
        <v>1.39</v>
      </c>
      <c r="D42">
        <v>1.72</v>
      </c>
      <c r="E42">
        <v>1.26</v>
      </c>
      <c r="F42" t="s">
        <v>11783</v>
      </c>
      <c r="G42">
        <v>0.18310000000000001</v>
      </c>
    </row>
    <row r="43" spans="1:7" x14ac:dyDescent="0.3">
      <c r="A43" s="2">
        <v>45012</v>
      </c>
      <c r="B43">
        <v>1.42</v>
      </c>
      <c r="C43">
        <v>1.39</v>
      </c>
      <c r="D43">
        <v>1.4570000000000001</v>
      </c>
      <c r="E43">
        <v>1.39</v>
      </c>
      <c r="F43" t="s">
        <v>11784</v>
      </c>
      <c r="G43">
        <v>4.41E-2</v>
      </c>
    </row>
    <row r="44" spans="1:7" x14ac:dyDescent="0.3">
      <c r="A44" s="2">
        <v>45009</v>
      </c>
      <c r="B44">
        <v>1.36</v>
      </c>
      <c r="C44">
        <v>1.6</v>
      </c>
      <c r="D44">
        <v>1.6</v>
      </c>
      <c r="E44">
        <v>1.21</v>
      </c>
      <c r="F44" t="s">
        <v>11785</v>
      </c>
      <c r="G44">
        <v>-0.15529999999999999</v>
      </c>
    </row>
    <row r="45" spans="1:7" x14ac:dyDescent="0.3">
      <c r="A45" s="2">
        <v>45008</v>
      </c>
      <c r="B45">
        <v>1.61</v>
      </c>
      <c r="C45">
        <v>1.39</v>
      </c>
      <c r="D45">
        <v>1.738</v>
      </c>
      <c r="E45">
        <v>1.36</v>
      </c>
      <c r="F45" t="s">
        <v>11786</v>
      </c>
      <c r="G45">
        <v>0.14180000000000001</v>
      </c>
    </row>
    <row r="46" spans="1:7" x14ac:dyDescent="0.3">
      <c r="A46" s="2">
        <v>45007</v>
      </c>
      <c r="B46">
        <v>1.41</v>
      </c>
      <c r="C46">
        <v>1.5</v>
      </c>
      <c r="D46">
        <v>1.53</v>
      </c>
      <c r="E46">
        <v>1.37</v>
      </c>
      <c r="F46" t="s">
        <v>11787</v>
      </c>
      <c r="G46">
        <v>-4.7300000000000002E-2</v>
      </c>
    </row>
    <row r="47" spans="1:7" x14ac:dyDescent="0.3">
      <c r="A47" s="2">
        <v>45006</v>
      </c>
      <c r="B47">
        <v>1.48</v>
      </c>
      <c r="C47">
        <v>1.39</v>
      </c>
      <c r="D47">
        <v>1.49</v>
      </c>
      <c r="E47">
        <v>1.39</v>
      </c>
      <c r="F47" t="s">
        <v>11788</v>
      </c>
      <c r="G47">
        <v>6.4699999999999994E-2</v>
      </c>
    </row>
    <row r="48" spans="1:7" x14ac:dyDescent="0.3">
      <c r="A48" s="2">
        <v>45005</v>
      </c>
      <c r="B48">
        <v>1.39</v>
      </c>
      <c r="C48">
        <v>1.36</v>
      </c>
      <c r="D48">
        <v>1.41</v>
      </c>
      <c r="E48">
        <v>1.33</v>
      </c>
      <c r="F48" t="s">
        <v>11789</v>
      </c>
      <c r="G48">
        <v>1.46E-2</v>
      </c>
    </row>
    <row r="49" spans="1:7" x14ac:dyDescent="0.3">
      <c r="A49" s="2">
        <v>45002</v>
      </c>
      <c r="B49">
        <v>1.37</v>
      </c>
      <c r="C49">
        <v>1.27</v>
      </c>
      <c r="D49">
        <v>1.41</v>
      </c>
      <c r="E49">
        <v>1.21</v>
      </c>
      <c r="F49" t="s">
        <v>11790</v>
      </c>
      <c r="G49">
        <v>9.6000000000000002E-2</v>
      </c>
    </row>
    <row r="50" spans="1:7" x14ac:dyDescent="0.3">
      <c r="A50" s="2">
        <v>45001</v>
      </c>
      <c r="B50">
        <v>1.25</v>
      </c>
      <c r="C50">
        <v>1.1299999999999999</v>
      </c>
      <c r="D50">
        <v>1.2749999999999999</v>
      </c>
      <c r="E50">
        <v>1.1200000000000001</v>
      </c>
      <c r="F50" t="s">
        <v>11791</v>
      </c>
      <c r="G50">
        <v>8.6999999999999994E-2</v>
      </c>
    </row>
    <row r="51" spans="1:7" x14ac:dyDescent="0.3">
      <c r="A51" s="2">
        <v>45000</v>
      </c>
      <c r="B51">
        <v>1.1499999999999999</v>
      </c>
      <c r="C51">
        <v>1.1000000000000001</v>
      </c>
      <c r="D51">
        <v>1.155</v>
      </c>
      <c r="E51">
        <v>1.1000000000000001</v>
      </c>
      <c r="F51" t="s">
        <v>11792</v>
      </c>
      <c r="G51">
        <v>2.6800000000000001E-2</v>
      </c>
    </row>
    <row r="52" spans="1:7" x14ac:dyDescent="0.3">
      <c r="A52" s="2">
        <v>44999</v>
      </c>
      <c r="B52">
        <v>1.1200000000000001</v>
      </c>
      <c r="C52">
        <v>1.24</v>
      </c>
      <c r="D52">
        <v>1.24</v>
      </c>
      <c r="E52">
        <v>1.08</v>
      </c>
      <c r="F52" t="s">
        <v>11793</v>
      </c>
      <c r="G52">
        <v>-6.6699999999999995E-2</v>
      </c>
    </row>
    <row r="53" spans="1:7" x14ac:dyDescent="0.3">
      <c r="A53" s="2">
        <v>44998</v>
      </c>
      <c r="B53">
        <v>1.2</v>
      </c>
      <c r="C53">
        <v>1.24</v>
      </c>
      <c r="D53">
        <v>1.26</v>
      </c>
      <c r="E53">
        <v>1.1220000000000001</v>
      </c>
      <c r="F53" t="s">
        <v>11794</v>
      </c>
      <c r="G53">
        <v>-5.5100000000000003E-2</v>
      </c>
    </row>
    <row r="54" spans="1:7" x14ac:dyDescent="0.3">
      <c r="A54" s="2">
        <v>44995</v>
      </c>
      <c r="B54">
        <v>1.27</v>
      </c>
      <c r="C54">
        <v>1.34</v>
      </c>
      <c r="D54">
        <v>1.37</v>
      </c>
      <c r="E54">
        <v>1.254</v>
      </c>
      <c r="F54" t="s">
        <v>11795</v>
      </c>
      <c r="G54">
        <v>-6.6199999999999995E-2</v>
      </c>
    </row>
    <row r="55" spans="1:7" x14ac:dyDescent="0.3">
      <c r="A55" s="2">
        <v>44994</v>
      </c>
      <c r="B55">
        <v>1.36</v>
      </c>
      <c r="C55">
        <v>1.44</v>
      </c>
      <c r="D55">
        <v>1.51</v>
      </c>
      <c r="E55">
        <v>1.33</v>
      </c>
      <c r="F55" t="s">
        <v>11796</v>
      </c>
      <c r="G55">
        <v>-0.1111</v>
      </c>
    </row>
    <row r="56" spans="1:7" x14ac:dyDescent="0.3">
      <c r="A56" s="2">
        <v>44993</v>
      </c>
      <c r="B56">
        <v>1.53</v>
      </c>
      <c r="C56">
        <v>1.67</v>
      </c>
      <c r="D56">
        <v>1.7589999999999999</v>
      </c>
      <c r="E56">
        <v>1.41</v>
      </c>
      <c r="F56" t="s">
        <v>11797</v>
      </c>
      <c r="G56">
        <v>-0.13170000000000001</v>
      </c>
    </row>
    <row r="57" spans="1:7" x14ac:dyDescent="0.3">
      <c r="A57" s="2">
        <v>44992</v>
      </c>
      <c r="B57">
        <v>1.762</v>
      </c>
      <c r="C57">
        <v>2.1160000000000001</v>
      </c>
      <c r="D57">
        <v>2.1160000000000001</v>
      </c>
      <c r="E57">
        <v>1.7110000000000001</v>
      </c>
      <c r="F57" t="s">
        <v>11798</v>
      </c>
      <c r="G57">
        <v>-0.161</v>
      </c>
    </row>
    <row r="58" spans="1:7" x14ac:dyDescent="0.3">
      <c r="A58" s="2">
        <v>44991</v>
      </c>
      <c r="B58">
        <v>2.1</v>
      </c>
      <c r="C58">
        <v>2.02</v>
      </c>
      <c r="D58">
        <v>2.137</v>
      </c>
      <c r="E58">
        <v>2.02</v>
      </c>
      <c r="F58" t="s">
        <v>11799</v>
      </c>
      <c r="G58">
        <v>0</v>
      </c>
    </row>
    <row r="59" spans="1:7" x14ac:dyDescent="0.3">
      <c r="A59" s="2">
        <v>44988</v>
      </c>
      <c r="B59">
        <v>2.1</v>
      </c>
      <c r="C59">
        <v>1.9379999999999999</v>
      </c>
      <c r="D59">
        <v>2.12</v>
      </c>
      <c r="E59">
        <v>1.9379999999999999</v>
      </c>
      <c r="F59" t="s">
        <v>11800</v>
      </c>
      <c r="G59">
        <v>3.4500000000000003E-2</v>
      </c>
    </row>
    <row r="60" spans="1:7" x14ac:dyDescent="0.3">
      <c r="A60" s="2">
        <v>44987</v>
      </c>
      <c r="B60">
        <v>2.0299999999999998</v>
      </c>
      <c r="C60">
        <v>2.09</v>
      </c>
      <c r="D60">
        <v>2.2000000000000002</v>
      </c>
      <c r="E60">
        <v>1.92</v>
      </c>
      <c r="F60" t="s">
        <v>11801</v>
      </c>
      <c r="G60">
        <v>-3.56E-2</v>
      </c>
    </row>
    <row r="61" spans="1:7" x14ac:dyDescent="0.3">
      <c r="A61" s="2">
        <v>44986</v>
      </c>
      <c r="B61">
        <v>2.105</v>
      </c>
      <c r="C61">
        <v>2.0950000000000002</v>
      </c>
      <c r="D61">
        <v>2.165</v>
      </c>
      <c r="E61">
        <v>2.0019999999999998</v>
      </c>
      <c r="F61" t="s">
        <v>11802</v>
      </c>
      <c r="G61">
        <v>4.7999999999999996E-3</v>
      </c>
    </row>
    <row r="62" spans="1:7" x14ac:dyDescent="0.3">
      <c r="A62" s="2">
        <v>44985</v>
      </c>
      <c r="B62">
        <v>2.0950000000000002</v>
      </c>
      <c r="C62">
        <v>2.0760000000000001</v>
      </c>
      <c r="D62">
        <v>2.153</v>
      </c>
      <c r="E62">
        <v>2.02</v>
      </c>
      <c r="F62" t="s">
        <v>11803</v>
      </c>
      <c r="G62">
        <v>3.61E-2</v>
      </c>
    </row>
    <row r="63" spans="1:7" x14ac:dyDescent="0.3">
      <c r="A63" s="2">
        <v>44984</v>
      </c>
      <c r="B63">
        <v>2.0219999999999998</v>
      </c>
      <c r="C63">
        <v>2.14</v>
      </c>
      <c r="D63">
        <v>2.2000000000000002</v>
      </c>
      <c r="E63">
        <v>1.956</v>
      </c>
      <c r="F63" t="s">
        <v>11804</v>
      </c>
      <c r="G63">
        <v>-3.7100000000000001E-2</v>
      </c>
    </row>
    <row r="64" spans="1:7" x14ac:dyDescent="0.3">
      <c r="A64" s="2">
        <v>44981</v>
      </c>
      <c r="B64">
        <v>2.1</v>
      </c>
      <c r="C64">
        <v>2.2000000000000002</v>
      </c>
      <c r="D64">
        <v>2.2000000000000002</v>
      </c>
      <c r="E64">
        <v>1.96</v>
      </c>
      <c r="F64" t="s">
        <v>10562</v>
      </c>
      <c r="G64">
        <v>-4.1500000000000002E-2</v>
      </c>
    </row>
    <row r="65" spans="1:7" x14ac:dyDescent="0.3">
      <c r="A65" s="2">
        <v>44980</v>
      </c>
      <c r="B65">
        <v>2.1909999999999998</v>
      </c>
      <c r="C65">
        <v>2.3090000000000002</v>
      </c>
      <c r="D65">
        <v>2.3090000000000002</v>
      </c>
      <c r="E65">
        <v>2.1</v>
      </c>
      <c r="F65" t="s">
        <v>11805</v>
      </c>
      <c r="G65">
        <v>-8.9999999999999993E-3</v>
      </c>
    </row>
    <row r="66" spans="1:7" x14ac:dyDescent="0.3">
      <c r="A66" s="2">
        <v>44979</v>
      </c>
      <c r="B66">
        <v>2.2109999999999999</v>
      </c>
      <c r="C66">
        <v>2.298</v>
      </c>
      <c r="D66">
        <v>2.298</v>
      </c>
      <c r="E66">
        <v>2.1560000000000001</v>
      </c>
      <c r="F66" t="s">
        <v>11806</v>
      </c>
      <c r="G66">
        <v>-3.8300000000000001E-2</v>
      </c>
    </row>
    <row r="67" spans="1:7" x14ac:dyDescent="0.3">
      <c r="A67" s="2">
        <v>44978</v>
      </c>
      <c r="B67">
        <v>2.2989999999999999</v>
      </c>
      <c r="C67">
        <v>2.62</v>
      </c>
      <c r="D67">
        <v>2.62</v>
      </c>
      <c r="E67">
        <v>2.2000000000000002</v>
      </c>
      <c r="F67" t="s">
        <v>11807</v>
      </c>
      <c r="G67">
        <v>-0.1002</v>
      </c>
    </row>
    <row r="68" spans="1:7" x14ac:dyDescent="0.3">
      <c r="A68" s="2">
        <v>44974</v>
      </c>
      <c r="B68">
        <v>2.5550000000000002</v>
      </c>
      <c r="C68">
        <v>2.6459999999999999</v>
      </c>
      <c r="D68">
        <v>2.75</v>
      </c>
      <c r="E68">
        <v>2.5059999999999998</v>
      </c>
      <c r="F68" t="s">
        <v>11808</v>
      </c>
      <c r="G68">
        <v>-7.0900000000000005E-2</v>
      </c>
    </row>
    <row r="69" spans="1:7" x14ac:dyDescent="0.3">
      <c r="A69" s="2">
        <v>44973</v>
      </c>
      <c r="B69">
        <v>2.75</v>
      </c>
      <c r="C69">
        <v>2.677</v>
      </c>
      <c r="D69">
        <v>2.75</v>
      </c>
      <c r="E69">
        <v>2.5099999999999998</v>
      </c>
      <c r="F69" t="s">
        <v>11809</v>
      </c>
      <c r="G69">
        <v>2.2700000000000001E-2</v>
      </c>
    </row>
    <row r="70" spans="1:7" x14ac:dyDescent="0.3">
      <c r="A70" s="2">
        <v>44972</v>
      </c>
      <c r="B70">
        <v>2.6890000000000001</v>
      </c>
      <c r="C70">
        <v>2.4849999999999999</v>
      </c>
      <c r="D70">
        <v>2.69</v>
      </c>
      <c r="E70">
        <v>2.4</v>
      </c>
      <c r="F70" t="s">
        <v>11810</v>
      </c>
      <c r="G70">
        <v>6.3700000000000007E-2</v>
      </c>
    </row>
    <row r="71" spans="1:7" x14ac:dyDescent="0.3">
      <c r="A71" s="2">
        <v>44971</v>
      </c>
      <c r="B71">
        <v>2.528</v>
      </c>
      <c r="C71">
        <v>2.835</v>
      </c>
      <c r="D71">
        <v>2.8359999999999999</v>
      </c>
      <c r="E71">
        <v>2.0070000000000001</v>
      </c>
      <c r="F71" t="s">
        <v>11811</v>
      </c>
      <c r="G71">
        <v>-8.9700000000000002E-2</v>
      </c>
    </row>
    <row r="72" spans="1:7" x14ac:dyDescent="0.3">
      <c r="A72" s="2">
        <v>44970</v>
      </c>
      <c r="B72">
        <v>2.7770000000000001</v>
      </c>
      <c r="C72">
        <v>2.863</v>
      </c>
      <c r="D72">
        <v>2.9</v>
      </c>
      <c r="E72">
        <v>2.6</v>
      </c>
      <c r="F72" t="s">
        <v>11812</v>
      </c>
      <c r="G72">
        <v>-4.0800000000000003E-2</v>
      </c>
    </row>
    <row r="73" spans="1:7" x14ac:dyDescent="0.3">
      <c r="A73" s="2">
        <v>44967</v>
      </c>
      <c r="B73">
        <v>2.895</v>
      </c>
      <c r="C73">
        <v>3.05</v>
      </c>
      <c r="D73">
        <v>3.1</v>
      </c>
      <c r="E73">
        <v>2.8010000000000002</v>
      </c>
      <c r="F73" t="s">
        <v>11813</v>
      </c>
      <c r="G73">
        <v>-5.0799999999999998E-2</v>
      </c>
    </row>
    <row r="74" spans="1:7" x14ac:dyDescent="0.3">
      <c r="A74" s="2">
        <v>44966</v>
      </c>
      <c r="B74">
        <v>3.05</v>
      </c>
      <c r="C74">
        <v>3.202</v>
      </c>
      <c r="D74">
        <v>3.5939999999999999</v>
      </c>
      <c r="E74">
        <v>2.9430000000000001</v>
      </c>
      <c r="F74" t="s">
        <v>11814</v>
      </c>
      <c r="G74">
        <v>-4.5100000000000001E-2</v>
      </c>
    </row>
    <row r="75" spans="1:7" x14ac:dyDescent="0.3">
      <c r="A75" s="2">
        <v>44965</v>
      </c>
      <c r="B75">
        <v>3.194</v>
      </c>
      <c r="C75">
        <v>3.2509999999999999</v>
      </c>
      <c r="D75">
        <v>3.4790000000000001</v>
      </c>
      <c r="E75">
        <v>3.0619999999999998</v>
      </c>
      <c r="F75" t="s">
        <v>10535</v>
      </c>
      <c r="G75">
        <v>-1.9E-3</v>
      </c>
    </row>
    <row r="76" spans="1:7" x14ac:dyDescent="0.3">
      <c r="A76" s="2">
        <v>44964</v>
      </c>
      <c r="B76">
        <v>3.2</v>
      </c>
      <c r="C76">
        <v>3.5529999999999999</v>
      </c>
      <c r="D76">
        <v>3.5529999999999999</v>
      </c>
      <c r="E76">
        <v>3</v>
      </c>
      <c r="F76" t="s">
        <v>11815</v>
      </c>
      <c r="G76">
        <v>-0.1192</v>
      </c>
    </row>
    <row r="77" spans="1:7" x14ac:dyDescent="0.3">
      <c r="A77" s="2">
        <v>44963</v>
      </c>
      <c r="B77">
        <v>3.633</v>
      </c>
      <c r="C77">
        <v>2.7</v>
      </c>
      <c r="D77">
        <v>4</v>
      </c>
      <c r="E77">
        <v>2.657</v>
      </c>
      <c r="F77" t="s">
        <v>526</v>
      </c>
      <c r="G77">
        <v>0.32929999999999998</v>
      </c>
    </row>
    <row r="78" spans="1:7" x14ac:dyDescent="0.3">
      <c r="A78" s="2">
        <v>44960</v>
      </c>
      <c r="B78">
        <v>2.7330000000000001</v>
      </c>
      <c r="C78">
        <v>2.4300000000000002</v>
      </c>
      <c r="D78">
        <v>2.91</v>
      </c>
      <c r="E78">
        <v>2.2029999999999998</v>
      </c>
      <c r="F78" t="s">
        <v>11816</v>
      </c>
      <c r="G78">
        <v>1.11E-2</v>
      </c>
    </row>
    <row r="79" spans="1:7" x14ac:dyDescent="0.3">
      <c r="A79" s="2">
        <v>44959</v>
      </c>
      <c r="B79">
        <v>2.7029999999999998</v>
      </c>
      <c r="C79">
        <v>3.04</v>
      </c>
      <c r="D79">
        <v>3.2</v>
      </c>
      <c r="E79">
        <v>2.6</v>
      </c>
      <c r="F79" t="s">
        <v>203</v>
      </c>
      <c r="G79">
        <v>-3.1899999999999998E-2</v>
      </c>
    </row>
    <row r="80" spans="1:7" x14ac:dyDescent="0.3">
      <c r="A80" s="2">
        <v>44958</v>
      </c>
      <c r="B80">
        <v>2.7919999999999998</v>
      </c>
      <c r="C80">
        <v>2.1</v>
      </c>
      <c r="D80">
        <v>2.95</v>
      </c>
      <c r="E80">
        <v>1.95</v>
      </c>
      <c r="F80" t="s">
        <v>2263</v>
      </c>
      <c r="G80">
        <v>0.37540000000000001</v>
      </c>
    </row>
    <row r="81" spans="1:7" x14ac:dyDescent="0.3">
      <c r="A81" s="2">
        <v>44957</v>
      </c>
      <c r="B81">
        <v>2.0299999999999998</v>
      </c>
      <c r="C81">
        <v>2.15</v>
      </c>
      <c r="D81">
        <v>2.1989999999999998</v>
      </c>
      <c r="E81">
        <v>2.0099999999999998</v>
      </c>
      <c r="F81" t="s">
        <v>11817</v>
      </c>
      <c r="G81">
        <v>-3.3300000000000003E-2</v>
      </c>
    </row>
    <row r="82" spans="1:7" x14ac:dyDescent="0.3">
      <c r="A82" s="2">
        <v>44956</v>
      </c>
      <c r="B82">
        <v>2.1</v>
      </c>
      <c r="C82">
        <v>2.11</v>
      </c>
      <c r="D82">
        <v>2.274</v>
      </c>
      <c r="E82">
        <v>2</v>
      </c>
      <c r="F82" t="s">
        <v>11818</v>
      </c>
      <c r="G82">
        <v>5.4199999999999998E-2</v>
      </c>
    </row>
    <row r="83" spans="1:7" x14ac:dyDescent="0.3">
      <c r="A83" s="2">
        <v>44953</v>
      </c>
      <c r="B83">
        <v>1.992</v>
      </c>
      <c r="C83">
        <v>1.9350000000000001</v>
      </c>
      <c r="D83">
        <v>2.145</v>
      </c>
      <c r="E83">
        <v>1.92</v>
      </c>
      <c r="F83" t="s">
        <v>11819</v>
      </c>
      <c r="G83">
        <v>1.9400000000000001E-2</v>
      </c>
    </row>
    <row r="84" spans="1:7" x14ac:dyDescent="0.3">
      <c r="A84" s="2">
        <v>44952</v>
      </c>
      <c r="B84">
        <v>1.954</v>
      </c>
      <c r="C84">
        <v>2.0950000000000002</v>
      </c>
      <c r="D84">
        <v>2.0990000000000002</v>
      </c>
      <c r="E84">
        <v>1.92</v>
      </c>
      <c r="F84" t="s">
        <v>11820</v>
      </c>
      <c r="G84">
        <v>-1.06E-2</v>
      </c>
    </row>
    <row r="85" spans="1:7" x14ac:dyDescent="0.3">
      <c r="A85" s="2">
        <v>44951</v>
      </c>
      <c r="B85">
        <v>1.9750000000000001</v>
      </c>
      <c r="C85">
        <v>1.897</v>
      </c>
      <c r="D85">
        <v>2.0750000000000002</v>
      </c>
      <c r="E85">
        <v>1.8520000000000001</v>
      </c>
      <c r="F85" t="s">
        <v>11821</v>
      </c>
      <c r="G85">
        <v>2.76E-2</v>
      </c>
    </row>
    <row r="86" spans="1:7" x14ac:dyDescent="0.3">
      <c r="A86" s="2">
        <v>44950</v>
      </c>
      <c r="B86">
        <v>1.9219999999999999</v>
      </c>
      <c r="C86">
        <v>2</v>
      </c>
      <c r="D86">
        <v>2.028</v>
      </c>
      <c r="E86">
        <v>1.9</v>
      </c>
      <c r="F86" t="s">
        <v>11822</v>
      </c>
      <c r="G86">
        <v>-3.7100000000000001E-2</v>
      </c>
    </row>
    <row r="87" spans="1:7" x14ac:dyDescent="0.3">
      <c r="A87" s="2">
        <v>44949</v>
      </c>
      <c r="B87">
        <v>1.996</v>
      </c>
      <c r="C87">
        <v>1.92</v>
      </c>
      <c r="D87">
        <v>2</v>
      </c>
      <c r="E87">
        <v>1.9</v>
      </c>
      <c r="F87" t="s">
        <v>11823</v>
      </c>
      <c r="G87">
        <v>7.8899999999999998E-2</v>
      </c>
    </row>
    <row r="88" spans="1:7" x14ac:dyDescent="0.3">
      <c r="A88" s="2">
        <v>44946</v>
      </c>
      <c r="B88">
        <v>1.85</v>
      </c>
      <c r="C88">
        <v>1.839</v>
      </c>
      <c r="D88">
        <v>1.9079999999999999</v>
      </c>
      <c r="E88">
        <v>1.8089999999999999</v>
      </c>
      <c r="F88" t="s">
        <v>11824</v>
      </c>
      <c r="G88">
        <v>1.7600000000000001E-2</v>
      </c>
    </row>
    <row r="89" spans="1:7" x14ac:dyDescent="0.3">
      <c r="A89" s="2">
        <v>44945</v>
      </c>
      <c r="B89">
        <v>1.8180000000000001</v>
      </c>
      <c r="C89">
        <v>1.95</v>
      </c>
      <c r="D89">
        <v>1.95</v>
      </c>
      <c r="E89">
        <v>1.7</v>
      </c>
      <c r="F89" t="s">
        <v>11825</v>
      </c>
      <c r="G89">
        <v>-6.9099999999999995E-2</v>
      </c>
    </row>
    <row r="90" spans="1:7" x14ac:dyDescent="0.3">
      <c r="A90" s="2">
        <v>44944</v>
      </c>
      <c r="B90">
        <v>1.9530000000000001</v>
      </c>
      <c r="C90">
        <v>2.105</v>
      </c>
      <c r="D90">
        <v>2.11</v>
      </c>
      <c r="E90">
        <v>1.8660000000000001</v>
      </c>
      <c r="F90" t="s">
        <v>11826</v>
      </c>
      <c r="G90">
        <v>-5.2900000000000003E-2</v>
      </c>
    </row>
    <row r="91" spans="1:7" x14ac:dyDescent="0.3">
      <c r="A91" s="2">
        <v>44943</v>
      </c>
      <c r="B91">
        <v>2.0619999999999998</v>
      </c>
      <c r="C91">
        <v>2.0819999999999999</v>
      </c>
      <c r="D91">
        <v>2.2000000000000002</v>
      </c>
      <c r="E91">
        <v>1.85</v>
      </c>
      <c r="F91" t="s">
        <v>11827</v>
      </c>
      <c r="G91">
        <v>-5.4100000000000002E-2</v>
      </c>
    </row>
    <row r="92" spans="1:7" x14ac:dyDescent="0.3">
      <c r="A92" s="2">
        <v>44939</v>
      </c>
      <c r="B92">
        <v>2.1800000000000002</v>
      </c>
      <c r="C92">
        <v>2.2599999999999998</v>
      </c>
      <c r="D92">
        <v>2.2999999999999998</v>
      </c>
      <c r="E92">
        <v>2</v>
      </c>
      <c r="F92" t="s">
        <v>11828</v>
      </c>
      <c r="G92">
        <v>9.2999999999999992E-3</v>
      </c>
    </row>
    <row r="93" spans="1:7" x14ac:dyDescent="0.3">
      <c r="A93" s="2">
        <v>44938</v>
      </c>
      <c r="B93">
        <v>2.16</v>
      </c>
      <c r="C93">
        <v>2.2400000000000002</v>
      </c>
      <c r="D93">
        <v>2.375</v>
      </c>
      <c r="E93">
        <v>2</v>
      </c>
      <c r="F93" t="s">
        <v>64</v>
      </c>
      <c r="G93">
        <v>-3.5700000000000003E-2</v>
      </c>
    </row>
    <row r="94" spans="1:7" x14ac:dyDescent="0.3">
      <c r="A94" s="2">
        <v>44937</v>
      </c>
      <c r="B94">
        <v>2.2400000000000002</v>
      </c>
      <c r="C94">
        <v>2.25</v>
      </c>
      <c r="D94">
        <v>2.5</v>
      </c>
      <c r="E94">
        <v>2.2200000000000002</v>
      </c>
      <c r="F94" t="s">
        <v>11829</v>
      </c>
      <c r="G94">
        <v>0</v>
      </c>
    </row>
    <row r="95" spans="1:7" x14ac:dyDescent="0.3">
      <c r="A95" s="2">
        <v>44936</v>
      </c>
      <c r="B95">
        <v>2.2400000000000002</v>
      </c>
      <c r="C95">
        <v>2.298</v>
      </c>
      <c r="D95">
        <v>2.3620000000000001</v>
      </c>
      <c r="E95">
        <v>2.2170000000000001</v>
      </c>
      <c r="F95" t="s">
        <v>11830</v>
      </c>
      <c r="G95">
        <v>1.8200000000000001E-2</v>
      </c>
    </row>
    <row r="96" spans="1:7" x14ac:dyDescent="0.3">
      <c r="A96" s="2">
        <v>44935</v>
      </c>
      <c r="B96">
        <v>2.2000000000000002</v>
      </c>
      <c r="C96">
        <v>2.278</v>
      </c>
      <c r="D96">
        <v>2.4660000000000002</v>
      </c>
      <c r="E96">
        <v>2.2000000000000002</v>
      </c>
      <c r="F96" t="s">
        <v>11831</v>
      </c>
      <c r="G96">
        <v>-3.5499999999999997E-2</v>
      </c>
    </row>
    <row r="97" spans="1:7" x14ac:dyDescent="0.3">
      <c r="A97" s="2">
        <v>44932</v>
      </c>
      <c r="B97">
        <v>2.2810000000000001</v>
      </c>
      <c r="C97">
        <v>2.4940000000000002</v>
      </c>
      <c r="D97">
        <v>2.4990000000000001</v>
      </c>
      <c r="E97">
        <v>2.2050000000000001</v>
      </c>
      <c r="F97" t="s">
        <v>11832</v>
      </c>
      <c r="G97">
        <v>-6.2100000000000002E-2</v>
      </c>
    </row>
    <row r="98" spans="1:7" x14ac:dyDescent="0.3">
      <c r="A98" s="2">
        <v>44931</v>
      </c>
      <c r="B98">
        <v>2.4319999999999999</v>
      </c>
      <c r="C98">
        <v>2.5</v>
      </c>
      <c r="D98">
        <v>2.52</v>
      </c>
      <c r="E98">
        <v>2.121</v>
      </c>
      <c r="F98" t="s">
        <v>11833</v>
      </c>
      <c r="G98">
        <v>-3.49E-2</v>
      </c>
    </row>
    <row r="99" spans="1:7" x14ac:dyDescent="0.3">
      <c r="A99" s="2">
        <v>44930</v>
      </c>
      <c r="B99">
        <v>2.52</v>
      </c>
      <c r="C99">
        <v>1.64</v>
      </c>
      <c r="D99">
        <v>3.145</v>
      </c>
      <c r="E99">
        <v>1.63</v>
      </c>
      <c r="F99" t="s">
        <v>101</v>
      </c>
      <c r="G99">
        <v>0.57499999999999996</v>
      </c>
    </row>
    <row r="100" spans="1:7" x14ac:dyDescent="0.3">
      <c r="A100" s="2">
        <v>44929</v>
      </c>
      <c r="B100">
        <v>1.6</v>
      </c>
      <c r="C100">
        <v>1.5389999999999999</v>
      </c>
      <c r="D100">
        <v>1.68</v>
      </c>
      <c r="E100">
        <v>1.52</v>
      </c>
      <c r="F100" t="s">
        <v>11834</v>
      </c>
      <c r="G100">
        <v>7.4499999999999997E-2</v>
      </c>
    </row>
    <row r="101" spans="1:7" x14ac:dyDescent="0.3">
      <c r="A101" s="2">
        <v>44925</v>
      </c>
      <c r="B101">
        <v>1.4890000000000001</v>
      </c>
      <c r="C101">
        <v>1.4</v>
      </c>
      <c r="D101">
        <v>1.5</v>
      </c>
      <c r="E101">
        <v>1.351</v>
      </c>
      <c r="F101" t="s">
        <v>11835</v>
      </c>
      <c r="G101">
        <v>3.9100000000000003E-2</v>
      </c>
    </row>
    <row r="102" spans="1:7" x14ac:dyDescent="0.3">
      <c r="A102" s="2">
        <v>44924</v>
      </c>
      <c r="B102">
        <v>1.4330000000000001</v>
      </c>
      <c r="C102">
        <v>1.32</v>
      </c>
      <c r="D102">
        <v>1.492</v>
      </c>
      <c r="E102">
        <v>1.31</v>
      </c>
      <c r="F102" t="s">
        <v>11836</v>
      </c>
      <c r="G102">
        <v>6.9400000000000003E-2</v>
      </c>
    </row>
    <row r="103" spans="1:7" x14ac:dyDescent="0.3">
      <c r="A103" s="2">
        <v>44923</v>
      </c>
      <c r="B103">
        <v>1.34</v>
      </c>
      <c r="C103">
        <v>1.4</v>
      </c>
      <c r="D103">
        <v>1.4750000000000001</v>
      </c>
      <c r="E103">
        <v>1.3</v>
      </c>
      <c r="F103" t="s">
        <v>11837</v>
      </c>
      <c r="G103">
        <v>-6.88E-2</v>
      </c>
    </row>
    <row r="104" spans="1:7" x14ac:dyDescent="0.3">
      <c r="A104" s="2">
        <v>44922</v>
      </c>
      <c r="B104">
        <v>1.4390000000000001</v>
      </c>
      <c r="C104">
        <v>1.623</v>
      </c>
      <c r="D104">
        <v>1.623</v>
      </c>
      <c r="E104">
        <v>1.41</v>
      </c>
      <c r="F104" t="s">
        <v>11838</v>
      </c>
      <c r="G104">
        <v>-0.1134</v>
      </c>
    </row>
    <row r="105" spans="1:7" x14ac:dyDescent="0.3">
      <c r="A105" s="2">
        <v>44918</v>
      </c>
      <c r="B105">
        <v>1.623</v>
      </c>
      <c r="C105">
        <v>1.6</v>
      </c>
      <c r="D105">
        <v>1.659</v>
      </c>
      <c r="E105">
        <v>1.5309999999999999</v>
      </c>
      <c r="F105" t="s">
        <v>11839</v>
      </c>
      <c r="G105">
        <v>6.08E-2</v>
      </c>
    </row>
    <row r="106" spans="1:7" x14ac:dyDescent="0.3">
      <c r="A106" s="2">
        <v>44917</v>
      </c>
      <c r="B106">
        <v>1.53</v>
      </c>
      <c r="C106">
        <v>1.59</v>
      </c>
      <c r="D106">
        <v>1.62</v>
      </c>
      <c r="E106">
        <v>1.4</v>
      </c>
      <c r="F106" t="s">
        <v>11840</v>
      </c>
      <c r="G106">
        <v>-3.8899999999999997E-2</v>
      </c>
    </row>
    <row r="107" spans="1:7" x14ac:dyDescent="0.3">
      <c r="A107" s="2">
        <v>44916</v>
      </c>
      <c r="B107">
        <v>1.5920000000000001</v>
      </c>
      <c r="C107">
        <v>1.61</v>
      </c>
      <c r="D107">
        <v>1.8</v>
      </c>
      <c r="E107">
        <v>1.58</v>
      </c>
      <c r="F107" t="s">
        <v>11841</v>
      </c>
      <c r="G107">
        <v>-1.67E-2</v>
      </c>
    </row>
    <row r="108" spans="1:7" x14ac:dyDescent="0.3">
      <c r="A108" s="2">
        <v>44915</v>
      </c>
      <c r="B108">
        <v>1.619</v>
      </c>
      <c r="C108">
        <v>1.8</v>
      </c>
      <c r="D108">
        <v>1.8640000000000001</v>
      </c>
      <c r="E108">
        <v>1.61</v>
      </c>
      <c r="F108" t="s">
        <v>11842</v>
      </c>
      <c r="G108">
        <v>-9.0999999999999998E-2</v>
      </c>
    </row>
    <row r="109" spans="1:7" x14ac:dyDescent="0.3">
      <c r="A109" s="2">
        <v>44914</v>
      </c>
      <c r="B109">
        <v>1.7809999999999999</v>
      </c>
      <c r="C109">
        <v>1.881</v>
      </c>
      <c r="D109">
        <v>1.8979999999999999</v>
      </c>
      <c r="E109">
        <v>1.776</v>
      </c>
      <c r="F109" t="s">
        <v>11843</v>
      </c>
      <c r="G109">
        <v>-6.8500000000000005E-2</v>
      </c>
    </row>
    <row r="110" spans="1:7" x14ac:dyDescent="0.3">
      <c r="A110" s="2">
        <v>44911</v>
      </c>
      <c r="B110">
        <v>1.9119999999999999</v>
      </c>
      <c r="C110">
        <v>2</v>
      </c>
      <c r="D110">
        <v>2.0990000000000002</v>
      </c>
      <c r="E110">
        <v>1.88</v>
      </c>
      <c r="F110" t="s">
        <v>11844</v>
      </c>
      <c r="G110">
        <v>-9.1700000000000004E-2</v>
      </c>
    </row>
    <row r="111" spans="1:7" x14ac:dyDescent="0.3">
      <c r="A111" s="2">
        <v>44910</v>
      </c>
      <c r="B111">
        <v>2.105</v>
      </c>
      <c r="C111">
        <v>2.14</v>
      </c>
      <c r="D111">
        <v>2.2130000000000001</v>
      </c>
      <c r="E111">
        <v>2</v>
      </c>
      <c r="F111" t="s">
        <v>11845</v>
      </c>
      <c r="G111">
        <v>-1.8200000000000001E-2</v>
      </c>
    </row>
    <row r="112" spans="1:7" x14ac:dyDescent="0.3">
      <c r="A112" s="2">
        <v>44909</v>
      </c>
      <c r="B112">
        <v>2.1440000000000001</v>
      </c>
      <c r="C112">
        <v>2.25</v>
      </c>
      <c r="D112">
        <v>2.3580000000000001</v>
      </c>
      <c r="E112">
        <v>2.13</v>
      </c>
      <c r="F112" t="s">
        <v>11846</v>
      </c>
      <c r="G112">
        <v>-4.4600000000000001E-2</v>
      </c>
    </row>
    <row r="113" spans="1:7" x14ac:dyDescent="0.3">
      <c r="A113" s="2">
        <v>44908</v>
      </c>
      <c r="B113">
        <v>2.2440000000000002</v>
      </c>
      <c r="C113">
        <v>2.391</v>
      </c>
      <c r="D113">
        <v>2.5489999999999999</v>
      </c>
      <c r="E113">
        <v>2.21</v>
      </c>
      <c r="F113" t="s">
        <v>11847</v>
      </c>
      <c r="G113">
        <v>-4.2700000000000002E-2</v>
      </c>
    </row>
    <row r="114" spans="1:7" x14ac:dyDescent="0.3">
      <c r="A114" s="2">
        <v>44907</v>
      </c>
      <c r="B114">
        <v>2.3439999999999999</v>
      </c>
      <c r="C114">
        <v>3</v>
      </c>
      <c r="D114">
        <v>3</v>
      </c>
      <c r="E114">
        <v>2.2000000000000002</v>
      </c>
      <c r="F114" t="s">
        <v>11848</v>
      </c>
      <c r="G114">
        <v>-0.106</v>
      </c>
    </row>
    <row r="115" spans="1:7" x14ac:dyDescent="0.3">
      <c r="A115" s="2">
        <v>44904</v>
      </c>
      <c r="B115">
        <v>2.6219999999999999</v>
      </c>
      <c r="C115">
        <v>2.2000000000000002</v>
      </c>
      <c r="D115">
        <v>2.7</v>
      </c>
      <c r="E115">
        <v>2.1080000000000001</v>
      </c>
      <c r="F115" t="s">
        <v>11849</v>
      </c>
      <c r="G115">
        <v>0.219</v>
      </c>
    </row>
    <row r="116" spans="1:7" x14ac:dyDescent="0.3">
      <c r="A116" s="2">
        <v>44903</v>
      </c>
      <c r="B116">
        <v>2.1509999999999998</v>
      </c>
      <c r="C116">
        <v>2.4</v>
      </c>
      <c r="D116">
        <v>2.4</v>
      </c>
      <c r="E116">
        <v>2.1</v>
      </c>
      <c r="F116" t="s">
        <v>11850</v>
      </c>
      <c r="G116">
        <v>-8.6199999999999999E-2</v>
      </c>
    </row>
    <row r="117" spans="1:7" x14ac:dyDescent="0.3">
      <c r="A117" s="2">
        <v>44902</v>
      </c>
      <c r="B117">
        <v>2.3540000000000001</v>
      </c>
      <c r="C117">
        <v>2.48</v>
      </c>
      <c r="D117">
        <v>2.4830000000000001</v>
      </c>
      <c r="E117">
        <v>2.2999999999999998</v>
      </c>
      <c r="F117" t="s">
        <v>11851</v>
      </c>
      <c r="G117">
        <v>-5.1999999999999998E-2</v>
      </c>
    </row>
    <row r="118" spans="1:7" x14ac:dyDescent="0.3">
      <c r="A118" s="2">
        <v>44901</v>
      </c>
      <c r="B118">
        <v>2.4830000000000001</v>
      </c>
      <c r="C118">
        <v>2.5</v>
      </c>
      <c r="D118">
        <v>2.65</v>
      </c>
      <c r="E118">
        <v>2.431</v>
      </c>
      <c r="F118" t="s">
        <v>11852</v>
      </c>
      <c r="G118">
        <v>-2.4400000000000002E-2</v>
      </c>
    </row>
    <row r="119" spans="1:7" x14ac:dyDescent="0.3">
      <c r="A119" s="2">
        <v>44900</v>
      </c>
      <c r="B119">
        <v>2.5449999999999999</v>
      </c>
      <c r="C119">
        <v>2.573</v>
      </c>
      <c r="D119">
        <v>2.6419999999999999</v>
      </c>
      <c r="E119">
        <v>2.5009999999999999</v>
      </c>
      <c r="F119" t="s">
        <v>11853</v>
      </c>
      <c r="G119">
        <v>-2.86E-2</v>
      </c>
    </row>
    <row r="120" spans="1:7" x14ac:dyDescent="0.3">
      <c r="A120" s="2">
        <v>44897</v>
      </c>
      <c r="B120">
        <v>2.62</v>
      </c>
      <c r="C120">
        <v>2.665</v>
      </c>
      <c r="D120">
        <v>2.7</v>
      </c>
      <c r="E120">
        <v>2.5219999999999998</v>
      </c>
      <c r="F120" t="s">
        <v>11854</v>
      </c>
      <c r="G120">
        <v>-1.7299999999999999E-2</v>
      </c>
    </row>
    <row r="121" spans="1:7" x14ac:dyDescent="0.3">
      <c r="A121" s="2">
        <v>44896</v>
      </c>
      <c r="B121">
        <v>2.6659999999999999</v>
      </c>
      <c r="C121">
        <v>2.8420000000000001</v>
      </c>
      <c r="D121">
        <v>2.85</v>
      </c>
      <c r="E121">
        <v>2.52</v>
      </c>
      <c r="F121" t="s">
        <v>11855</v>
      </c>
      <c r="G121">
        <v>-3.9300000000000002E-2</v>
      </c>
    </row>
    <row r="122" spans="1:7" x14ac:dyDescent="0.3">
      <c r="A122" s="2">
        <v>44895</v>
      </c>
      <c r="B122">
        <v>2.7749999999999999</v>
      </c>
      <c r="C122">
        <v>2.8380000000000001</v>
      </c>
      <c r="D122">
        <v>2.899</v>
      </c>
      <c r="E122">
        <v>2.7</v>
      </c>
      <c r="F122" t="s">
        <v>11856</v>
      </c>
      <c r="G122">
        <v>-2.2200000000000001E-2</v>
      </c>
    </row>
    <row r="123" spans="1:7" x14ac:dyDescent="0.3">
      <c r="A123" s="2">
        <v>44894</v>
      </c>
      <c r="B123">
        <v>2.8380000000000001</v>
      </c>
      <c r="C123">
        <v>3.1</v>
      </c>
      <c r="D123">
        <v>3.1269999999999998</v>
      </c>
      <c r="E123">
        <v>2.7389999999999999</v>
      </c>
      <c r="F123" t="s">
        <v>11857</v>
      </c>
      <c r="G123">
        <v>1.9E-2</v>
      </c>
    </row>
    <row r="124" spans="1:7" x14ac:dyDescent="0.3">
      <c r="A124" s="2">
        <v>44893</v>
      </c>
      <c r="B124">
        <v>2.7850000000000001</v>
      </c>
      <c r="C124">
        <v>3</v>
      </c>
      <c r="D124">
        <v>3.1</v>
      </c>
      <c r="E124">
        <v>2.77</v>
      </c>
      <c r="F124" t="s">
        <v>11858</v>
      </c>
      <c r="G124">
        <v>-4.53E-2</v>
      </c>
    </row>
    <row r="125" spans="1:7" x14ac:dyDescent="0.3">
      <c r="A125" s="2">
        <v>44890</v>
      </c>
      <c r="B125">
        <v>2.9169999999999998</v>
      </c>
      <c r="C125">
        <v>3.0609999999999999</v>
      </c>
      <c r="D125">
        <v>3.4</v>
      </c>
      <c r="E125">
        <v>2.9</v>
      </c>
      <c r="F125" t="s">
        <v>11859</v>
      </c>
      <c r="G125">
        <v>-2.7699999999999999E-2</v>
      </c>
    </row>
    <row r="126" spans="1:7" x14ac:dyDescent="0.3">
      <c r="A126" s="2">
        <v>44888</v>
      </c>
      <c r="B126">
        <v>3</v>
      </c>
      <c r="C126">
        <v>3.097</v>
      </c>
      <c r="D126">
        <v>3.2349999999999999</v>
      </c>
      <c r="E126">
        <v>2.9630000000000001</v>
      </c>
      <c r="F126" t="s">
        <v>11860</v>
      </c>
      <c r="G126">
        <v>-2.2800000000000001E-2</v>
      </c>
    </row>
    <row r="127" spans="1:7" x14ac:dyDescent="0.3">
      <c r="A127" s="2">
        <v>44887</v>
      </c>
      <c r="B127">
        <v>3.07</v>
      </c>
      <c r="C127">
        <v>3.1760000000000002</v>
      </c>
      <c r="D127">
        <v>3.3260000000000001</v>
      </c>
      <c r="E127">
        <v>3</v>
      </c>
      <c r="F127" t="s">
        <v>11861</v>
      </c>
      <c r="G127">
        <v>-3.3700000000000001E-2</v>
      </c>
    </row>
    <row r="128" spans="1:7" x14ac:dyDescent="0.3">
      <c r="A128" s="2">
        <v>44886</v>
      </c>
      <c r="B128">
        <v>3.177</v>
      </c>
      <c r="C128">
        <v>3.4</v>
      </c>
      <c r="D128">
        <v>3.5</v>
      </c>
      <c r="E128">
        <v>2.95</v>
      </c>
      <c r="F128" t="s">
        <v>11862</v>
      </c>
      <c r="G128">
        <v>-9.5600000000000004E-2</v>
      </c>
    </row>
    <row r="129" spans="1:7" x14ac:dyDescent="0.3">
      <c r="A129" s="2">
        <v>44883</v>
      </c>
      <c r="B129">
        <v>3.5129999999999999</v>
      </c>
      <c r="C129">
        <v>3.6989999999999998</v>
      </c>
      <c r="D129">
        <v>3.7480000000000002</v>
      </c>
      <c r="E129">
        <v>3.5</v>
      </c>
      <c r="F129" t="s">
        <v>11863</v>
      </c>
      <c r="G129">
        <v>-2.4199999999999999E-2</v>
      </c>
    </row>
    <row r="130" spans="1:7" x14ac:dyDescent="0.3">
      <c r="A130" s="2">
        <v>44882</v>
      </c>
      <c r="B130">
        <v>3.6</v>
      </c>
      <c r="C130">
        <v>3.5</v>
      </c>
      <c r="D130">
        <v>3.6859999999999999</v>
      </c>
      <c r="E130">
        <v>3.48</v>
      </c>
      <c r="F130" t="s">
        <v>11864</v>
      </c>
      <c r="G130">
        <v>3.6299999999999999E-2</v>
      </c>
    </row>
    <row r="131" spans="1:7" x14ac:dyDescent="0.3">
      <c r="A131" s="2">
        <v>44881</v>
      </c>
      <c r="B131">
        <v>3.4740000000000002</v>
      </c>
      <c r="C131">
        <v>3.742</v>
      </c>
      <c r="D131">
        <v>3.8</v>
      </c>
      <c r="E131">
        <v>3.3879999999999999</v>
      </c>
      <c r="F131" t="s">
        <v>11065</v>
      </c>
      <c r="G131">
        <v>-7.0900000000000005E-2</v>
      </c>
    </row>
    <row r="132" spans="1:7" x14ac:dyDescent="0.3">
      <c r="A132" s="2">
        <v>44880</v>
      </c>
      <c r="B132">
        <v>3.7389999999999999</v>
      </c>
      <c r="C132">
        <v>3.7</v>
      </c>
      <c r="D132">
        <v>3.8250000000000002</v>
      </c>
      <c r="E132">
        <v>3.65</v>
      </c>
      <c r="F132" t="s">
        <v>11865</v>
      </c>
      <c r="G132">
        <v>2.1899999999999999E-2</v>
      </c>
    </row>
    <row r="133" spans="1:7" x14ac:dyDescent="0.3">
      <c r="A133" s="2">
        <v>44879</v>
      </c>
      <c r="B133">
        <v>3.6589999999999998</v>
      </c>
      <c r="C133">
        <v>3.8860000000000001</v>
      </c>
      <c r="D133">
        <v>3.9</v>
      </c>
      <c r="E133">
        <v>3.5449999999999999</v>
      </c>
      <c r="F133" t="s">
        <v>11866</v>
      </c>
      <c r="G133">
        <v>-4.8399999999999999E-2</v>
      </c>
    </row>
    <row r="134" spans="1:7" x14ac:dyDescent="0.3">
      <c r="A134" s="2">
        <v>44876</v>
      </c>
      <c r="B134">
        <v>3.8450000000000002</v>
      </c>
      <c r="C134">
        <v>3.609</v>
      </c>
      <c r="D134">
        <v>4</v>
      </c>
      <c r="E134">
        <v>3.5089999999999999</v>
      </c>
      <c r="F134" t="s">
        <v>11867</v>
      </c>
      <c r="G134">
        <v>4.0599999999999997E-2</v>
      </c>
    </row>
    <row r="135" spans="1:7" x14ac:dyDescent="0.3">
      <c r="A135" s="2">
        <v>44875</v>
      </c>
      <c r="B135">
        <v>3.6949999999999998</v>
      </c>
      <c r="C135">
        <v>3.76</v>
      </c>
      <c r="D135">
        <v>3.899</v>
      </c>
      <c r="E135">
        <v>3.5049999999999999</v>
      </c>
      <c r="F135" t="s">
        <v>11868</v>
      </c>
      <c r="G135">
        <v>4.8500000000000001E-2</v>
      </c>
    </row>
    <row r="136" spans="1:7" x14ac:dyDescent="0.3">
      <c r="A136" s="2">
        <v>44874</v>
      </c>
      <c r="B136">
        <v>3.524</v>
      </c>
      <c r="C136">
        <v>4.5999999999999996</v>
      </c>
      <c r="D136">
        <v>4.6980000000000004</v>
      </c>
      <c r="E136">
        <v>3.3410000000000002</v>
      </c>
      <c r="F136" t="s">
        <v>11869</v>
      </c>
      <c r="G136">
        <v>-0.2382</v>
      </c>
    </row>
    <row r="137" spans="1:7" x14ac:dyDescent="0.3">
      <c r="A137" s="2">
        <v>44873</v>
      </c>
      <c r="B137">
        <v>4.6260000000000003</v>
      </c>
      <c r="C137">
        <v>4.9000000000000004</v>
      </c>
      <c r="D137">
        <v>5</v>
      </c>
      <c r="E137">
        <v>4.5110000000000001</v>
      </c>
      <c r="F137" t="s">
        <v>11870</v>
      </c>
      <c r="G137">
        <v>5.9999999999999995E-4</v>
      </c>
    </row>
    <row r="138" spans="1:7" x14ac:dyDescent="0.3">
      <c r="A138" s="2">
        <v>44872</v>
      </c>
      <c r="B138">
        <v>4.6230000000000002</v>
      </c>
      <c r="C138">
        <v>4.5999999999999996</v>
      </c>
      <c r="D138">
        <v>4.7750000000000004</v>
      </c>
      <c r="E138">
        <v>4.5010000000000003</v>
      </c>
      <c r="F138" t="s">
        <v>11871</v>
      </c>
      <c r="G138">
        <v>3.3E-3</v>
      </c>
    </row>
    <row r="139" spans="1:7" x14ac:dyDescent="0.3">
      <c r="A139" s="2">
        <v>44869</v>
      </c>
      <c r="B139">
        <v>4.6079999999999997</v>
      </c>
      <c r="C139">
        <v>4.7</v>
      </c>
      <c r="D139">
        <v>4.9690000000000003</v>
      </c>
      <c r="E139">
        <v>4.5</v>
      </c>
      <c r="F139" t="s">
        <v>11872</v>
      </c>
      <c r="G139">
        <v>-3.9800000000000002E-2</v>
      </c>
    </row>
    <row r="140" spans="1:7" x14ac:dyDescent="0.3">
      <c r="A140" s="2">
        <v>44868</v>
      </c>
      <c r="B140">
        <v>4.7990000000000004</v>
      </c>
      <c r="C140">
        <v>5.1189999999999998</v>
      </c>
      <c r="D140">
        <v>5.2089999999999996</v>
      </c>
      <c r="E140">
        <v>4.7009999999999996</v>
      </c>
      <c r="F140" t="s">
        <v>6125</v>
      </c>
      <c r="G140">
        <v>-3.6299999999999999E-2</v>
      </c>
    </row>
    <row r="141" spans="1:7" x14ac:dyDescent="0.3">
      <c r="A141" s="2">
        <v>44867</v>
      </c>
      <c r="B141">
        <v>4.9800000000000004</v>
      </c>
      <c r="C141">
        <v>5.3120000000000003</v>
      </c>
      <c r="D141">
        <v>5.3289999999999997</v>
      </c>
      <c r="E141">
        <v>4.95</v>
      </c>
      <c r="F141" t="s">
        <v>11873</v>
      </c>
      <c r="G141">
        <v>-5.6800000000000003E-2</v>
      </c>
    </row>
    <row r="142" spans="1:7" x14ac:dyDescent="0.3">
      <c r="A142" s="2">
        <v>44866</v>
      </c>
      <c r="B142">
        <v>5.28</v>
      </c>
      <c r="C142">
        <v>5.3</v>
      </c>
      <c r="D142">
        <v>5.5</v>
      </c>
      <c r="E142">
        <v>5.133</v>
      </c>
      <c r="F142" t="s">
        <v>11874</v>
      </c>
      <c r="G142">
        <v>-3.8E-3</v>
      </c>
    </row>
    <row r="143" spans="1:7" x14ac:dyDescent="0.3">
      <c r="A143" s="2">
        <v>44865</v>
      </c>
      <c r="B143">
        <v>5.3</v>
      </c>
      <c r="C143">
        <v>5.2</v>
      </c>
      <c r="D143">
        <v>5.47</v>
      </c>
      <c r="E143">
        <v>5.157</v>
      </c>
      <c r="F143" t="s">
        <v>11875</v>
      </c>
      <c r="G143">
        <v>-5.7999999999999996E-3</v>
      </c>
    </row>
    <row r="144" spans="1:7" x14ac:dyDescent="0.3">
      <c r="A144" s="2">
        <v>44862</v>
      </c>
      <c r="B144">
        <v>5.3310000000000004</v>
      </c>
      <c r="C144">
        <v>5.9</v>
      </c>
      <c r="D144">
        <v>5.9</v>
      </c>
      <c r="E144">
        <v>4.76</v>
      </c>
      <c r="F144" t="s">
        <v>11876</v>
      </c>
      <c r="G144">
        <v>-4.4999999999999998E-2</v>
      </c>
    </row>
    <row r="145" spans="1:7" x14ac:dyDescent="0.3">
      <c r="A145" s="2">
        <v>44861</v>
      </c>
      <c r="B145">
        <v>5.5819999999999999</v>
      </c>
      <c r="C145">
        <v>5.0999999999999996</v>
      </c>
      <c r="D145">
        <v>5.68</v>
      </c>
      <c r="E145">
        <v>5.0609999999999999</v>
      </c>
      <c r="F145" t="s">
        <v>11877</v>
      </c>
      <c r="G145">
        <v>8.0100000000000005E-2</v>
      </c>
    </row>
    <row r="146" spans="1:7" x14ac:dyDescent="0.3">
      <c r="A146" s="2">
        <v>44860</v>
      </c>
      <c r="B146">
        <v>5.1680000000000001</v>
      </c>
      <c r="C146">
        <v>5.133</v>
      </c>
      <c r="D146">
        <v>5.45</v>
      </c>
      <c r="E146">
        <v>4.9720000000000004</v>
      </c>
      <c r="F146" t="s">
        <v>11878</v>
      </c>
      <c r="G146">
        <v>1.3299999999999999E-2</v>
      </c>
    </row>
    <row r="147" spans="1:7" x14ac:dyDescent="0.3">
      <c r="A147" s="2">
        <v>44859</v>
      </c>
      <c r="B147">
        <v>5.0999999999999996</v>
      </c>
      <c r="C147">
        <v>4.7</v>
      </c>
      <c r="D147">
        <v>5.0999999999999996</v>
      </c>
      <c r="E147">
        <v>4.6890000000000001</v>
      </c>
      <c r="F147" t="s">
        <v>11879</v>
      </c>
      <c r="G147">
        <v>7.1400000000000005E-2</v>
      </c>
    </row>
    <row r="148" spans="1:7" x14ac:dyDescent="0.3">
      <c r="A148" s="2">
        <v>44858</v>
      </c>
      <c r="B148">
        <v>4.76</v>
      </c>
      <c r="C148">
        <v>4.9279999999999999</v>
      </c>
      <c r="D148">
        <v>5</v>
      </c>
      <c r="E148">
        <v>4.6929999999999996</v>
      </c>
      <c r="F148" t="s">
        <v>11880</v>
      </c>
      <c r="G148">
        <v>-1.8599999999999998E-2</v>
      </c>
    </row>
    <row r="149" spans="1:7" x14ac:dyDescent="0.3">
      <c r="A149" s="2">
        <v>44855</v>
      </c>
      <c r="B149">
        <v>4.8499999999999996</v>
      </c>
      <c r="C149">
        <v>5.0330000000000004</v>
      </c>
      <c r="D149">
        <v>5.0330000000000004</v>
      </c>
      <c r="E149">
        <v>4.75</v>
      </c>
      <c r="F149" t="s">
        <v>11881</v>
      </c>
      <c r="G149">
        <v>-3.6400000000000002E-2</v>
      </c>
    </row>
    <row r="150" spans="1:7" x14ac:dyDescent="0.3">
      <c r="A150" s="2">
        <v>44854</v>
      </c>
      <c r="B150">
        <v>5.0330000000000004</v>
      </c>
      <c r="C150">
        <v>5.05</v>
      </c>
      <c r="D150">
        <v>5.1879999999999997</v>
      </c>
      <c r="E150">
        <v>5.0149999999999997</v>
      </c>
      <c r="F150" t="s">
        <v>10932</v>
      </c>
      <c r="G150">
        <v>6.6E-3</v>
      </c>
    </row>
    <row r="151" spans="1:7" x14ac:dyDescent="0.3">
      <c r="A151" s="2">
        <v>44853</v>
      </c>
      <c r="B151">
        <v>5</v>
      </c>
      <c r="C151">
        <v>5.4</v>
      </c>
      <c r="D151">
        <v>5.4</v>
      </c>
      <c r="E151">
        <v>4.99</v>
      </c>
      <c r="F151" t="s">
        <v>11882</v>
      </c>
      <c r="G151">
        <v>-6.4899999999999999E-2</v>
      </c>
    </row>
    <row r="152" spans="1:7" x14ac:dyDescent="0.3">
      <c r="A152" s="2">
        <v>44852</v>
      </c>
      <c r="B152">
        <v>5.3470000000000004</v>
      </c>
      <c r="C152">
        <v>5.4</v>
      </c>
      <c r="D152">
        <v>5.4960000000000004</v>
      </c>
      <c r="E152">
        <v>5.202</v>
      </c>
      <c r="F152" t="s">
        <v>11883</v>
      </c>
      <c r="G152">
        <v>8.8999999999999999E-3</v>
      </c>
    </row>
    <row r="153" spans="1:7" x14ac:dyDescent="0.3">
      <c r="A153" s="2">
        <v>44851</v>
      </c>
      <c r="B153">
        <v>5.3</v>
      </c>
      <c r="C153">
        <v>5.4</v>
      </c>
      <c r="D153">
        <v>5.5</v>
      </c>
      <c r="E153">
        <v>5.1230000000000002</v>
      </c>
      <c r="F153" t="s">
        <v>11884</v>
      </c>
      <c r="G153">
        <v>-4.1399999999999999E-2</v>
      </c>
    </row>
    <row r="154" spans="1:7" x14ac:dyDescent="0.3">
      <c r="A154" s="2">
        <v>44848</v>
      </c>
      <c r="B154">
        <v>5.5289999999999999</v>
      </c>
      <c r="C154">
        <v>5.5</v>
      </c>
      <c r="D154">
        <v>5.6</v>
      </c>
      <c r="E154">
        <v>5.1159999999999997</v>
      </c>
      <c r="F154" t="s">
        <v>11885</v>
      </c>
      <c r="G154">
        <v>5.1000000000000004E-3</v>
      </c>
    </row>
    <row r="155" spans="1:7" x14ac:dyDescent="0.3">
      <c r="A155" s="2">
        <v>44847</v>
      </c>
      <c r="B155">
        <v>5.5010000000000003</v>
      </c>
      <c r="C155">
        <v>5.5</v>
      </c>
      <c r="D155">
        <v>5.65</v>
      </c>
      <c r="E155">
        <v>5.4</v>
      </c>
      <c r="F155" t="s">
        <v>11886</v>
      </c>
      <c r="G155">
        <v>-5.5999999999999999E-3</v>
      </c>
    </row>
    <row r="156" spans="1:7" x14ac:dyDescent="0.3">
      <c r="A156" s="2">
        <v>44846</v>
      </c>
      <c r="B156">
        <v>5.532</v>
      </c>
      <c r="C156">
        <v>5.6</v>
      </c>
      <c r="D156">
        <v>5.9770000000000003</v>
      </c>
      <c r="E156">
        <v>5.5259999999999998</v>
      </c>
      <c r="F156" t="s">
        <v>11887</v>
      </c>
      <c r="G156">
        <v>-4.6199999999999998E-2</v>
      </c>
    </row>
    <row r="157" spans="1:7" x14ac:dyDescent="0.3">
      <c r="A157" s="2">
        <v>44845</v>
      </c>
      <c r="B157">
        <v>5.8</v>
      </c>
      <c r="C157">
        <v>6.1</v>
      </c>
      <c r="D157">
        <v>6.2489999999999997</v>
      </c>
      <c r="E157">
        <v>5.7</v>
      </c>
      <c r="F157" t="s">
        <v>11888</v>
      </c>
      <c r="G157">
        <v>-4.1500000000000002E-2</v>
      </c>
    </row>
    <row r="158" spans="1:7" x14ac:dyDescent="0.3">
      <c r="A158" s="2">
        <v>44844</v>
      </c>
      <c r="B158">
        <v>6.0510000000000002</v>
      </c>
      <c r="C158">
        <v>6.2</v>
      </c>
      <c r="D158">
        <v>6.48</v>
      </c>
      <c r="E158">
        <v>6</v>
      </c>
      <c r="F158" t="s">
        <v>11889</v>
      </c>
      <c r="G158">
        <v>-5.3100000000000001E-2</v>
      </c>
    </row>
    <row r="159" spans="1:7" x14ac:dyDescent="0.3">
      <c r="A159" s="2">
        <v>44841</v>
      </c>
      <c r="B159">
        <v>6.39</v>
      </c>
      <c r="C159">
        <v>6.7</v>
      </c>
      <c r="D159">
        <v>6.8070000000000004</v>
      </c>
      <c r="E159">
        <v>6.2939999999999996</v>
      </c>
      <c r="F159" t="s">
        <v>11890</v>
      </c>
      <c r="G159">
        <v>-7.3899999999999993E-2</v>
      </c>
    </row>
    <row r="160" spans="1:7" x14ac:dyDescent="0.3">
      <c r="A160" s="2">
        <v>44840</v>
      </c>
      <c r="B160">
        <v>6.9</v>
      </c>
      <c r="C160">
        <v>6.9</v>
      </c>
      <c r="D160">
        <v>7</v>
      </c>
      <c r="E160">
        <v>6.7</v>
      </c>
      <c r="F160" t="s">
        <v>11891</v>
      </c>
      <c r="G160">
        <v>3.8199999999999998E-2</v>
      </c>
    </row>
    <row r="161" spans="1:7" x14ac:dyDescent="0.3">
      <c r="A161" s="2">
        <v>44839</v>
      </c>
      <c r="B161">
        <v>6.6459999999999999</v>
      </c>
      <c r="C161">
        <v>6.6</v>
      </c>
      <c r="D161">
        <v>6.9770000000000003</v>
      </c>
      <c r="E161">
        <v>6.6</v>
      </c>
      <c r="F161" t="s">
        <v>11892</v>
      </c>
      <c r="G161">
        <v>-2.9100000000000001E-2</v>
      </c>
    </row>
    <row r="162" spans="1:7" x14ac:dyDescent="0.3">
      <c r="A162" s="2">
        <v>44838</v>
      </c>
      <c r="B162">
        <v>6.8449999999999998</v>
      </c>
      <c r="C162">
        <v>6.9</v>
      </c>
      <c r="D162">
        <v>7.13</v>
      </c>
      <c r="E162">
        <v>6.78</v>
      </c>
      <c r="F162" t="s">
        <v>11893</v>
      </c>
      <c r="G162">
        <v>1.9199999999999998E-2</v>
      </c>
    </row>
    <row r="163" spans="1:7" x14ac:dyDescent="0.3">
      <c r="A163" s="2">
        <v>44837</v>
      </c>
      <c r="B163">
        <v>6.7160000000000002</v>
      </c>
      <c r="C163">
        <v>6.6</v>
      </c>
      <c r="D163">
        <v>7</v>
      </c>
      <c r="E163">
        <v>6.5</v>
      </c>
      <c r="F163" t="s">
        <v>11894</v>
      </c>
      <c r="G163">
        <v>-4.07E-2</v>
      </c>
    </row>
    <row r="164" spans="1:7" x14ac:dyDescent="0.3">
      <c r="A164" s="2">
        <v>44834</v>
      </c>
      <c r="B164">
        <v>7.0010000000000003</v>
      </c>
      <c r="C164">
        <v>6.4779999999999998</v>
      </c>
      <c r="D164">
        <v>7.508</v>
      </c>
      <c r="E164">
        <v>6.4</v>
      </c>
      <c r="F164" t="s">
        <v>11895</v>
      </c>
      <c r="G164">
        <v>6.8699999999999997E-2</v>
      </c>
    </row>
    <row r="165" spans="1:7" x14ac:dyDescent="0.3">
      <c r="A165" s="2">
        <v>44833</v>
      </c>
      <c r="B165">
        <v>6.5510000000000002</v>
      </c>
      <c r="C165">
        <v>7</v>
      </c>
      <c r="D165">
        <v>7.1989999999999998</v>
      </c>
      <c r="E165">
        <v>6.21</v>
      </c>
      <c r="F165" t="s">
        <v>11896</v>
      </c>
      <c r="G165">
        <v>-3.0200000000000001E-2</v>
      </c>
    </row>
    <row r="166" spans="1:7" x14ac:dyDescent="0.3">
      <c r="A166" s="2">
        <v>44832</v>
      </c>
      <c r="B166">
        <v>6.7549999999999999</v>
      </c>
      <c r="C166">
        <v>6.7</v>
      </c>
      <c r="D166">
        <v>6.9989999999999997</v>
      </c>
      <c r="E166">
        <v>6.7</v>
      </c>
      <c r="F166" t="s">
        <v>5578</v>
      </c>
      <c r="G166">
        <v>-8.5000000000000006E-3</v>
      </c>
    </row>
    <row r="167" spans="1:7" x14ac:dyDescent="0.3">
      <c r="A167" s="2">
        <v>44831</v>
      </c>
      <c r="B167">
        <v>6.8129999999999997</v>
      </c>
      <c r="C167">
        <v>7.2930000000000001</v>
      </c>
      <c r="D167">
        <v>7.343</v>
      </c>
      <c r="E167">
        <v>6.6</v>
      </c>
      <c r="F167" t="s">
        <v>11897</v>
      </c>
      <c r="G167">
        <v>-7.3099999999999998E-2</v>
      </c>
    </row>
    <row r="168" spans="1:7" x14ac:dyDescent="0.3">
      <c r="A168" s="2">
        <v>44830</v>
      </c>
      <c r="B168">
        <v>7.35</v>
      </c>
      <c r="C168">
        <v>6.5</v>
      </c>
      <c r="D168">
        <v>7.5750000000000002</v>
      </c>
      <c r="E168">
        <v>6.2140000000000004</v>
      </c>
      <c r="F168" t="s">
        <v>11898</v>
      </c>
      <c r="G168">
        <v>0.12659999999999999</v>
      </c>
    </row>
    <row r="169" spans="1:7" x14ac:dyDescent="0.3">
      <c r="A169" s="2">
        <v>44827</v>
      </c>
      <c r="B169">
        <v>6.524</v>
      </c>
      <c r="C169">
        <v>6.7</v>
      </c>
      <c r="D169">
        <v>6.87</v>
      </c>
      <c r="E169">
        <v>6.2</v>
      </c>
      <c r="F169" t="s">
        <v>11899</v>
      </c>
      <c r="G169">
        <v>-4.87E-2</v>
      </c>
    </row>
    <row r="170" spans="1:7" x14ac:dyDescent="0.3">
      <c r="A170" s="2">
        <v>44826</v>
      </c>
      <c r="B170">
        <v>6.8579999999999997</v>
      </c>
      <c r="C170">
        <v>7.2</v>
      </c>
      <c r="D170">
        <v>7.2</v>
      </c>
      <c r="E170">
        <v>6.58</v>
      </c>
      <c r="F170" t="s">
        <v>11900</v>
      </c>
      <c r="G170">
        <v>1.6199999999999999E-2</v>
      </c>
    </row>
    <row r="171" spans="1:7" x14ac:dyDescent="0.3">
      <c r="A171" s="2">
        <v>44825</v>
      </c>
      <c r="B171">
        <v>6.7489999999999997</v>
      </c>
      <c r="C171">
        <v>7</v>
      </c>
      <c r="D171">
        <v>7.2</v>
      </c>
      <c r="E171">
        <v>6.65</v>
      </c>
      <c r="F171" t="s">
        <v>11901</v>
      </c>
      <c r="G171">
        <v>-2.1899999999999999E-2</v>
      </c>
    </row>
    <row r="172" spans="1:7" x14ac:dyDescent="0.3">
      <c r="A172" s="2">
        <v>44824</v>
      </c>
      <c r="B172">
        <v>6.9</v>
      </c>
      <c r="C172">
        <v>7.2549999999999999</v>
      </c>
      <c r="D172">
        <v>7.3289999999999997</v>
      </c>
      <c r="E172">
        <v>6.8</v>
      </c>
      <c r="F172" t="s">
        <v>11902</v>
      </c>
      <c r="G172">
        <v>-4.4999999999999998E-2</v>
      </c>
    </row>
    <row r="173" spans="1:7" x14ac:dyDescent="0.3">
      <c r="A173" s="2">
        <v>44823</v>
      </c>
      <c r="B173">
        <v>7.2249999999999996</v>
      </c>
      <c r="C173">
        <v>7.3010000000000002</v>
      </c>
      <c r="D173">
        <v>7.5529999999999999</v>
      </c>
      <c r="E173">
        <v>7</v>
      </c>
      <c r="F173" t="s">
        <v>11903</v>
      </c>
      <c r="G173">
        <v>-2.69E-2</v>
      </c>
    </row>
    <row r="174" spans="1:7" x14ac:dyDescent="0.3">
      <c r="A174" s="2">
        <v>44820</v>
      </c>
      <c r="B174">
        <v>7.4249999999999998</v>
      </c>
      <c r="C174">
        <v>7.8</v>
      </c>
      <c r="D174">
        <v>7.968</v>
      </c>
      <c r="E174">
        <v>7.4</v>
      </c>
      <c r="F174" t="s">
        <v>11904</v>
      </c>
      <c r="G174">
        <v>-7.1900000000000006E-2</v>
      </c>
    </row>
    <row r="175" spans="1:7" x14ac:dyDescent="0.3">
      <c r="A175" s="2">
        <v>44819</v>
      </c>
      <c r="B175">
        <v>8</v>
      </c>
      <c r="C175">
        <v>7.8</v>
      </c>
      <c r="D175">
        <v>8.16</v>
      </c>
      <c r="E175">
        <v>7.8</v>
      </c>
      <c r="F175" t="s">
        <v>11905</v>
      </c>
      <c r="G175">
        <v>3.9199999999999999E-2</v>
      </c>
    </row>
    <row r="176" spans="1:7" x14ac:dyDescent="0.3">
      <c r="A176" s="2">
        <v>44818</v>
      </c>
      <c r="B176">
        <v>7.6980000000000004</v>
      </c>
      <c r="C176">
        <v>7.8769999999999998</v>
      </c>
      <c r="D176">
        <v>7.9989999999999997</v>
      </c>
      <c r="E176">
        <v>7.6980000000000004</v>
      </c>
      <c r="F176" t="s">
        <v>11906</v>
      </c>
      <c r="G176">
        <v>-2.2700000000000001E-2</v>
      </c>
    </row>
    <row r="177" spans="1:7" x14ac:dyDescent="0.3">
      <c r="A177" s="2">
        <v>44817</v>
      </c>
      <c r="B177">
        <v>7.8769999999999998</v>
      </c>
      <c r="C177">
        <v>8.58</v>
      </c>
      <c r="D177">
        <v>8.6189999999999998</v>
      </c>
      <c r="E177">
        <v>7.8010000000000002</v>
      </c>
      <c r="F177" t="s">
        <v>11907</v>
      </c>
      <c r="G177">
        <v>-7.4399999999999994E-2</v>
      </c>
    </row>
    <row r="178" spans="1:7" x14ac:dyDescent="0.3">
      <c r="A178" s="2">
        <v>44816</v>
      </c>
      <c r="B178">
        <v>8.51</v>
      </c>
      <c r="C178">
        <v>8.51</v>
      </c>
      <c r="D178">
        <v>8.7370000000000001</v>
      </c>
      <c r="E178">
        <v>8.33</v>
      </c>
      <c r="F178" t="s">
        <v>11908</v>
      </c>
      <c r="G178">
        <v>3.5000000000000001E-3</v>
      </c>
    </row>
    <row r="179" spans="1:7" x14ac:dyDescent="0.3">
      <c r="A179" s="2">
        <v>44813</v>
      </c>
      <c r="B179">
        <v>8.48</v>
      </c>
      <c r="C179">
        <v>8.6300000000000008</v>
      </c>
      <c r="D179">
        <v>8.92</v>
      </c>
      <c r="E179">
        <v>8.4130000000000003</v>
      </c>
      <c r="F179" t="s">
        <v>11909</v>
      </c>
      <c r="G179">
        <v>-1.4500000000000001E-2</v>
      </c>
    </row>
    <row r="180" spans="1:7" x14ac:dyDescent="0.3">
      <c r="A180" s="2">
        <v>44812</v>
      </c>
      <c r="B180">
        <v>8.6050000000000004</v>
      </c>
      <c r="C180">
        <v>8.4</v>
      </c>
      <c r="D180">
        <v>8.6999999999999993</v>
      </c>
      <c r="E180">
        <v>8.1609999999999996</v>
      </c>
      <c r="F180" t="s">
        <v>11910</v>
      </c>
      <c r="G180">
        <v>2.7199999999999998E-2</v>
      </c>
    </row>
    <row r="181" spans="1:7" x14ac:dyDescent="0.3">
      <c r="A181" s="2">
        <v>44811</v>
      </c>
      <c r="B181">
        <v>8.3770000000000007</v>
      </c>
      <c r="C181">
        <v>7.9</v>
      </c>
      <c r="D181">
        <v>8.4990000000000006</v>
      </c>
      <c r="E181">
        <v>7.9</v>
      </c>
      <c r="F181" t="s">
        <v>11911</v>
      </c>
      <c r="G181">
        <v>6.3299999999999995E-2</v>
      </c>
    </row>
    <row r="182" spans="1:7" x14ac:dyDescent="0.3">
      <c r="A182" s="2">
        <v>44810</v>
      </c>
      <c r="B182">
        <v>7.8780000000000001</v>
      </c>
      <c r="C182">
        <v>8</v>
      </c>
      <c r="D182">
        <v>8.4</v>
      </c>
      <c r="E182">
        <v>7.8609999999999998</v>
      </c>
      <c r="F182" t="s">
        <v>11912</v>
      </c>
      <c r="G182">
        <v>-3.5200000000000002E-2</v>
      </c>
    </row>
    <row r="183" spans="1:7" x14ac:dyDescent="0.3">
      <c r="A183" s="2">
        <v>44806</v>
      </c>
      <c r="B183">
        <v>8.1649999999999991</v>
      </c>
      <c r="C183">
        <v>8.6479999999999997</v>
      </c>
      <c r="D183">
        <v>8.6479999999999997</v>
      </c>
      <c r="E183">
        <v>8</v>
      </c>
      <c r="F183" t="s">
        <v>11913</v>
      </c>
      <c r="G183">
        <v>-4.4000000000000003E-3</v>
      </c>
    </row>
    <row r="184" spans="1:7" x14ac:dyDescent="0.3">
      <c r="A184" s="2">
        <v>44805</v>
      </c>
      <c r="B184">
        <v>8.2010000000000005</v>
      </c>
      <c r="C184">
        <v>8.5</v>
      </c>
      <c r="D184">
        <v>8.6519999999999992</v>
      </c>
      <c r="E184">
        <v>8.0009999999999994</v>
      </c>
      <c r="F184" t="s">
        <v>11914</v>
      </c>
      <c r="G184">
        <v>-3.5200000000000002E-2</v>
      </c>
    </row>
    <row r="185" spans="1:7" x14ac:dyDescent="0.3">
      <c r="A185" s="2">
        <v>44804</v>
      </c>
      <c r="B185">
        <v>8.5</v>
      </c>
      <c r="C185">
        <v>8.8000000000000007</v>
      </c>
      <c r="D185">
        <v>8.8840000000000003</v>
      </c>
      <c r="E185">
        <v>8.3010000000000002</v>
      </c>
      <c r="F185" t="s">
        <v>11915</v>
      </c>
      <c r="G185">
        <v>-2.86E-2</v>
      </c>
    </row>
    <row r="186" spans="1:7" x14ac:dyDescent="0.3">
      <c r="A186" s="2">
        <v>44803</v>
      </c>
      <c r="B186">
        <v>8.75</v>
      </c>
      <c r="C186">
        <v>9.14</v>
      </c>
      <c r="D186">
        <v>9.1999999999999993</v>
      </c>
      <c r="E186">
        <v>8.7010000000000005</v>
      </c>
      <c r="F186" t="s">
        <v>11916</v>
      </c>
      <c r="G186">
        <v>-2.1899999999999999E-2</v>
      </c>
    </row>
    <row r="187" spans="1:7" x14ac:dyDescent="0.3">
      <c r="A187" s="2">
        <v>44802</v>
      </c>
      <c r="B187">
        <v>8.9459999999999997</v>
      </c>
      <c r="C187">
        <v>9</v>
      </c>
      <c r="D187">
        <v>9.4990000000000006</v>
      </c>
      <c r="E187">
        <v>8.9</v>
      </c>
      <c r="F187" t="s">
        <v>11917</v>
      </c>
      <c r="G187">
        <v>-2.9100000000000001E-2</v>
      </c>
    </row>
    <row r="188" spans="1:7" x14ac:dyDescent="0.3">
      <c r="A188" s="2">
        <v>44799</v>
      </c>
      <c r="B188">
        <v>9.2140000000000004</v>
      </c>
      <c r="C188">
        <v>9.4930000000000003</v>
      </c>
      <c r="D188">
        <v>9.6780000000000008</v>
      </c>
      <c r="E188">
        <v>9.0109999999999992</v>
      </c>
      <c r="F188" t="s">
        <v>11918</v>
      </c>
      <c r="G188">
        <v>-1.1999999999999999E-3</v>
      </c>
    </row>
    <row r="189" spans="1:7" x14ac:dyDescent="0.3">
      <c r="A189" s="2">
        <v>44798</v>
      </c>
      <c r="B189">
        <v>9.2249999999999996</v>
      </c>
      <c r="C189">
        <v>9.5210000000000008</v>
      </c>
      <c r="D189">
        <v>9.7989999999999995</v>
      </c>
      <c r="E189">
        <v>9.0169999999999995</v>
      </c>
      <c r="F189" t="s">
        <v>11919</v>
      </c>
      <c r="G189">
        <v>-3.3700000000000001E-2</v>
      </c>
    </row>
    <row r="190" spans="1:7" x14ac:dyDescent="0.3">
      <c r="A190" s="2">
        <v>44797</v>
      </c>
      <c r="B190">
        <v>9.5470000000000006</v>
      </c>
      <c r="C190">
        <v>9.0210000000000008</v>
      </c>
      <c r="D190">
        <v>9.8699999999999992</v>
      </c>
      <c r="E190">
        <v>9</v>
      </c>
      <c r="F190" t="s">
        <v>11920</v>
      </c>
      <c r="G190">
        <v>2.6599999999999999E-2</v>
      </c>
    </row>
    <row r="191" spans="1:7" x14ac:dyDescent="0.3">
      <c r="A191" s="2">
        <v>44796</v>
      </c>
      <c r="B191">
        <v>9.3000000000000007</v>
      </c>
      <c r="C191">
        <v>9.5</v>
      </c>
      <c r="D191">
        <v>9.9979999999999993</v>
      </c>
      <c r="E191">
        <v>9.3000000000000007</v>
      </c>
      <c r="F191" t="s">
        <v>11921</v>
      </c>
      <c r="G191">
        <v>-2.1100000000000001E-2</v>
      </c>
    </row>
    <row r="192" spans="1:7" x14ac:dyDescent="0.3">
      <c r="A192" s="2">
        <v>44795</v>
      </c>
      <c r="B192">
        <v>9.5</v>
      </c>
      <c r="C192">
        <v>9.6999999999999993</v>
      </c>
      <c r="D192">
        <v>10</v>
      </c>
      <c r="E192">
        <v>9.5</v>
      </c>
      <c r="F192" t="s">
        <v>11922</v>
      </c>
      <c r="G192">
        <v>-3.0599999999999999E-2</v>
      </c>
    </row>
    <row r="193" spans="1:7" x14ac:dyDescent="0.3">
      <c r="A193" s="2">
        <v>44792</v>
      </c>
      <c r="B193">
        <v>9.8000000000000007</v>
      </c>
      <c r="C193">
        <v>10.3</v>
      </c>
      <c r="D193">
        <v>10.692</v>
      </c>
      <c r="E193">
        <v>9.8000000000000007</v>
      </c>
      <c r="F193" t="s">
        <v>11923</v>
      </c>
      <c r="G193">
        <v>-6.6699999999999995E-2</v>
      </c>
    </row>
    <row r="194" spans="1:7" x14ac:dyDescent="0.3">
      <c r="A194" s="2">
        <v>44791</v>
      </c>
      <c r="B194">
        <v>10.5</v>
      </c>
      <c r="C194">
        <v>10.6</v>
      </c>
      <c r="D194">
        <v>10.95</v>
      </c>
      <c r="E194">
        <v>10.4</v>
      </c>
      <c r="F194" t="s">
        <v>11924</v>
      </c>
      <c r="G194">
        <v>-4.5499999999999999E-2</v>
      </c>
    </row>
    <row r="195" spans="1:7" x14ac:dyDescent="0.3">
      <c r="A195" s="2">
        <v>44790</v>
      </c>
      <c r="B195">
        <v>11</v>
      </c>
      <c r="C195">
        <v>11.5</v>
      </c>
      <c r="D195">
        <v>11.7</v>
      </c>
      <c r="E195">
        <v>10.5</v>
      </c>
      <c r="F195" t="s">
        <v>11925</v>
      </c>
      <c r="G195">
        <v>-5.9799999999999999E-2</v>
      </c>
    </row>
    <row r="196" spans="1:7" x14ac:dyDescent="0.3">
      <c r="A196" s="2">
        <v>44789</v>
      </c>
      <c r="B196">
        <v>11.7</v>
      </c>
      <c r="C196">
        <v>11.5</v>
      </c>
      <c r="D196">
        <v>12.4</v>
      </c>
      <c r="E196">
        <v>11.4</v>
      </c>
      <c r="F196" t="s">
        <v>11926</v>
      </c>
      <c r="G196">
        <v>-3.3099999999999997E-2</v>
      </c>
    </row>
    <row r="197" spans="1:7" x14ac:dyDescent="0.3">
      <c r="A197" s="2">
        <v>44788</v>
      </c>
      <c r="B197">
        <v>12.1</v>
      </c>
      <c r="C197">
        <v>11.8</v>
      </c>
      <c r="D197">
        <v>12.3</v>
      </c>
      <c r="E197">
        <v>11.1</v>
      </c>
      <c r="F197" t="s">
        <v>11927</v>
      </c>
      <c r="G197">
        <v>-1.6299999999999999E-2</v>
      </c>
    </row>
    <row r="198" spans="1:7" x14ac:dyDescent="0.3">
      <c r="A198" s="2">
        <v>44785</v>
      </c>
      <c r="B198">
        <v>12.3</v>
      </c>
      <c r="C198">
        <v>12.2</v>
      </c>
      <c r="D198">
        <v>12.8</v>
      </c>
      <c r="E198">
        <v>11.6</v>
      </c>
      <c r="F198" t="s">
        <v>11928</v>
      </c>
      <c r="G198">
        <v>-8.0999999999999996E-3</v>
      </c>
    </row>
    <row r="199" spans="1:7" x14ac:dyDescent="0.3">
      <c r="A199" s="2">
        <v>44784</v>
      </c>
      <c r="B199">
        <v>12.4</v>
      </c>
      <c r="C199">
        <v>12.4</v>
      </c>
      <c r="D199">
        <v>13.3</v>
      </c>
      <c r="E199">
        <v>11.8</v>
      </c>
      <c r="F199" t="s">
        <v>11929</v>
      </c>
      <c r="G199">
        <v>-4.6199999999999998E-2</v>
      </c>
    </row>
    <row r="200" spans="1:7" x14ac:dyDescent="0.3">
      <c r="A200" s="2">
        <v>44783</v>
      </c>
      <c r="B200">
        <v>13</v>
      </c>
      <c r="C200">
        <v>14.4</v>
      </c>
      <c r="D200">
        <v>15</v>
      </c>
      <c r="E200">
        <v>11.8</v>
      </c>
      <c r="F200" t="s">
        <v>11930</v>
      </c>
      <c r="G200">
        <v>1.5599999999999999E-2</v>
      </c>
    </row>
    <row r="201" spans="1:7" x14ac:dyDescent="0.3">
      <c r="A201" s="2">
        <v>44782</v>
      </c>
      <c r="B201">
        <v>12.8</v>
      </c>
      <c r="C201">
        <v>14.3</v>
      </c>
      <c r="D201">
        <v>14.6</v>
      </c>
      <c r="E201">
        <v>11.3</v>
      </c>
      <c r="F201" t="s">
        <v>11931</v>
      </c>
      <c r="G201">
        <v>-0.16339999999999999</v>
      </c>
    </row>
    <row r="202" spans="1:7" x14ac:dyDescent="0.3">
      <c r="A202" s="2">
        <v>44781</v>
      </c>
      <c r="B202">
        <v>15.3</v>
      </c>
      <c r="C202">
        <v>14.4</v>
      </c>
      <c r="D202">
        <v>15.4</v>
      </c>
      <c r="E202">
        <v>13.8</v>
      </c>
      <c r="F202" t="s">
        <v>11932</v>
      </c>
      <c r="G202">
        <v>9.2899999999999996E-2</v>
      </c>
    </row>
    <row r="203" spans="1:7" x14ac:dyDescent="0.3">
      <c r="A203" s="2">
        <v>44778</v>
      </c>
      <c r="B203">
        <v>14</v>
      </c>
      <c r="C203">
        <v>11.8</v>
      </c>
      <c r="D203">
        <v>14.3</v>
      </c>
      <c r="E203">
        <v>11.55</v>
      </c>
      <c r="F203" t="s">
        <v>11933</v>
      </c>
      <c r="G203">
        <v>0.17649999999999999</v>
      </c>
    </row>
    <row r="204" spans="1:7" x14ac:dyDescent="0.3">
      <c r="A204" s="2">
        <v>44777</v>
      </c>
      <c r="B204">
        <v>11.9</v>
      </c>
      <c r="C204">
        <v>12.2</v>
      </c>
      <c r="D204">
        <v>12.5</v>
      </c>
      <c r="E204">
        <v>11.65</v>
      </c>
      <c r="F204" t="s">
        <v>11934</v>
      </c>
      <c r="G204">
        <v>8.5000000000000006E-3</v>
      </c>
    </row>
    <row r="205" spans="1:7" x14ac:dyDescent="0.3">
      <c r="A205" s="2">
        <v>44776</v>
      </c>
      <c r="B205">
        <v>11.8</v>
      </c>
      <c r="C205">
        <v>11.7</v>
      </c>
      <c r="D205">
        <v>12.1</v>
      </c>
      <c r="E205">
        <v>11.5</v>
      </c>
      <c r="F205" t="s">
        <v>11935</v>
      </c>
      <c r="G205">
        <v>2.6100000000000002E-2</v>
      </c>
    </row>
    <row r="206" spans="1:7" x14ac:dyDescent="0.3">
      <c r="A206" s="2">
        <v>44775</v>
      </c>
      <c r="B206">
        <v>11.5</v>
      </c>
      <c r="C206">
        <v>10.4</v>
      </c>
      <c r="D206">
        <v>11.5</v>
      </c>
      <c r="E206">
        <v>10.4</v>
      </c>
      <c r="F206" t="s">
        <v>11936</v>
      </c>
      <c r="G206">
        <v>7.4800000000000005E-2</v>
      </c>
    </row>
    <row r="207" spans="1:7" x14ac:dyDescent="0.3">
      <c r="A207" s="2">
        <v>44774</v>
      </c>
      <c r="B207">
        <v>10.7</v>
      </c>
      <c r="C207">
        <v>10.199999999999999</v>
      </c>
      <c r="D207">
        <v>10.9</v>
      </c>
      <c r="E207">
        <v>9.7010000000000005</v>
      </c>
      <c r="F207" t="s">
        <v>11937</v>
      </c>
      <c r="G207">
        <v>5.9400000000000001E-2</v>
      </c>
    </row>
    <row r="208" spans="1:7" x14ac:dyDescent="0.3">
      <c r="A208" s="2">
        <v>44771</v>
      </c>
      <c r="B208">
        <v>10.1</v>
      </c>
      <c r="C208">
        <v>11</v>
      </c>
      <c r="D208">
        <v>11</v>
      </c>
      <c r="E208">
        <v>10</v>
      </c>
      <c r="F208" t="s">
        <v>11938</v>
      </c>
      <c r="G208">
        <v>-3.8100000000000002E-2</v>
      </c>
    </row>
    <row r="209" spans="1:7" x14ac:dyDescent="0.3">
      <c r="A209" s="2">
        <v>44770</v>
      </c>
      <c r="B209">
        <v>10.5</v>
      </c>
      <c r="C209">
        <v>9.3000000000000007</v>
      </c>
      <c r="D209">
        <v>11.1</v>
      </c>
      <c r="E209">
        <v>9.3000000000000007</v>
      </c>
      <c r="F209" t="s">
        <v>10797</v>
      </c>
      <c r="G209">
        <v>0.1525</v>
      </c>
    </row>
    <row r="210" spans="1:7" x14ac:dyDescent="0.3">
      <c r="A210" s="2">
        <v>44769</v>
      </c>
      <c r="B210">
        <v>9.1110000000000007</v>
      </c>
      <c r="C210">
        <v>9</v>
      </c>
      <c r="D210">
        <v>9.49</v>
      </c>
      <c r="E210">
        <v>8.6210000000000004</v>
      </c>
      <c r="F210" t="s">
        <v>11938</v>
      </c>
      <c r="G210">
        <v>2.47E-2</v>
      </c>
    </row>
    <row r="211" spans="1:7" x14ac:dyDescent="0.3">
      <c r="A211" s="2">
        <v>44768</v>
      </c>
      <c r="B211">
        <v>8.891</v>
      </c>
      <c r="C211">
        <v>9.1999999999999993</v>
      </c>
      <c r="D211">
        <v>9.2989999999999995</v>
      </c>
      <c r="E211">
        <v>8.6150000000000002</v>
      </c>
      <c r="F211" t="s">
        <v>11939</v>
      </c>
      <c r="G211">
        <v>-6.5199999999999994E-2</v>
      </c>
    </row>
    <row r="212" spans="1:7" x14ac:dyDescent="0.3">
      <c r="A212" s="2">
        <v>44767</v>
      </c>
      <c r="B212">
        <v>9.5109999999999992</v>
      </c>
      <c r="C212">
        <v>9.8949999999999996</v>
      </c>
      <c r="D212">
        <v>10</v>
      </c>
      <c r="E212">
        <v>9.2210000000000001</v>
      </c>
      <c r="F212" t="s">
        <v>11940</v>
      </c>
      <c r="G212">
        <v>-6.7500000000000004E-2</v>
      </c>
    </row>
    <row r="213" spans="1:7" x14ac:dyDescent="0.3">
      <c r="A213" s="2">
        <v>44764</v>
      </c>
      <c r="B213">
        <v>10.199999999999999</v>
      </c>
      <c r="C213">
        <v>10.5</v>
      </c>
      <c r="D213">
        <v>10.8</v>
      </c>
      <c r="E213">
        <v>9.6999999999999993</v>
      </c>
      <c r="F213" t="s">
        <v>11941</v>
      </c>
      <c r="G213">
        <v>-7.2700000000000001E-2</v>
      </c>
    </row>
    <row r="214" spans="1:7" x14ac:dyDescent="0.3">
      <c r="A214" s="2">
        <v>44763</v>
      </c>
      <c r="B214">
        <v>11</v>
      </c>
      <c r="C214">
        <v>10.8</v>
      </c>
      <c r="D214">
        <v>11.2</v>
      </c>
      <c r="E214">
        <v>10.7</v>
      </c>
      <c r="F214" t="s">
        <v>11942</v>
      </c>
      <c r="G214">
        <v>-4.3499999999999997E-2</v>
      </c>
    </row>
    <row r="215" spans="1:7" x14ac:dyDescent="0.3">
      <c r="A215" s="2">
        <v>44762</v>
      </c>
      <c r="B215">
        <v>11.5</v>
      </c>
      <c r="C215">
        <v>11.2</v>
      </c>
      <c r="D215">
        <v>11.65</v>
      </c>
      <c r="E215">
        <v>10.836</v>
      </c>
      <c r="F215" t="s">
        <v>11943</v>
      </c>
      <c r="G215">
        <v>1.77E-2</v>
      </c>
    </row>
    <row r="216" spans="1:7" x14ac:dyDescent="0.3">
      <c r="A216" s="2">
        <v>44761</v>
      </c>
      <c r="B216">
        <v>11.3</v>
      </c>
      <c r="C216">
        <v>11.5</v>
      </c>
      <c r="D216">
        <v>11.599</v>
      </c>
      <c r="E216">
        <v>10.993</v>
      </c>
      <c r="F216" t="s">
        <v>11944</v>
      </c>
      <c r="G216">
        <v>8.8999999999999999E-3</v>
      </c>
    </row>
    <row r="217" spans="1:7" x14ac:dyDescent="0.3">
      <c r="A217" s="2">
        <v>44760</v>
      </c>
      <c r="B217">
        <v>11.2</v>
      </c>
      <c r="C217">
        <v>10.8</v>
      </c>
      <c r="D217">
        <v>11.45</v>
      </c>
      <c r="E217">
        <v>10.704000000000001</v>
      </c>
      <c r="F217" t="s">
        <v>11945</v>
      </c>
      <c r="G217">
        <v>3.6999999999999998E-2</v>
      </c>
    </row>
    <row r="218" spans="1:7" x14ac:dyDescent="0.3">
      <c r="A218" s="2">
        <v>44757</v>
      </c>
      <c r="B218">
        <v>10.8</v>
      </c>
      <c r="C218">
        <v>10.6</v>
      </c>
      <c r="D218">
        <v>10.9</v>
      </c>
      <c r="E218">
        <v>10.3</v>
      </c>
      <c r="F218" t="s">
        <v>11946</v>
      </c>
      <c r="G218">
        <v>2.86E-2</v>
      </c>
    </row>
    <row r="219" spans="1:7" x14ac:dyDescent="0.3">
      <c r="A219" s="2">
        <v>44756</v>
      </c>
      <c r="B219">
        <v>10.5</v>
      </c>
      <c r="C219">
        <v>10.199999999999999</v>
      </c>
      <c r="D219">
        <v>10.7</v>
      </c>
      <c r="E219">
        <v>10.199999999999999</v>
      </c>
      <c r="F219" t="s">
        <v>11947</v>
      </c>
      <c r="G219">
        <v>0</v>
      </c>
    </row>
    <row r="220" spans="1:7" x14ac:dyDescent="0.3">
      <c r="A220" s="2">
        <v>44755</v>
      </c>
      <c r="B220">
        <v>10.5</v>
      </c>
      <c r="C220">
        <v>9.7889999999999997</v>
      </c>
      <c r="D220">
        <v>10.8</v>
      </c>
      <c r="E220">
        <v>9.1</v>
      </c>
      <c r="F220" t="s">
        <v>11948</v>
      </c>
      <c r="G220">
        <v>3.9600000000000003E-2</v>
      </c>
    </row>
    <row r="221" spans="1:7" x14ac:dyDescent="0.3">
      <c r="A221" s="2">
        <v>44754</v>
      </c>
      <c r="B221">
        <v>10.1</v>
      </c>
      <c r="C221">
        <v>10.3</v>
      </c>
      <c r="D221">
        <v>10.898</v>
      </c>
      <c r="E221">
        <v>9.6999999999999993</v>
      </c>
      <c r="F221" t="s">
        <v>11949</v>
      </c>
      <c r="G221">
        <v>-2.8799999999999999E-2</v>
      </c>
    </row>
    <row r="222" spans="1:7" x14ac:dyDescent="0.3">
      <c r="A222" s="2">
        <v>44753</v>
      </c>
      <c r="B222">
        <v>10.4</v>
      </c>
      <c r="C222">
        <v>9.6999999999999993</v>
      </c>
      <c r="D222">
        <v>10.7</v>
      </c>
      <c r="E222">
        <v>9.6999999999999993</v>
      </c>
      <c r="F222" t="s">
        <v>11950</v>
      </c>
      <c r="G222">
        <v>6.6400000000000001E-2</v>
      </c>
    </row>
    <row r="223" spans="1:7" x14ac:dyDescent="0.3">
      <c r="A223" s="2">
        <v>44750</v>
      </c>
      <c r="B223">
        <v>9.7520000000000007</v>
      </c>
      <c r="C223">
        <v>9.4</v>
      </c>
      <c r="D223">
        <v>9.77</v>
      </c>
      <c r="E223">
        <v>9.0009999999999994</v>
      </c>
      <c r="F223" t="s">
        <v>10574</v>
      </c>
      <c r="G223">
        <v>3.7400000000000003E-2</v>
      </c>
    </row>
    <row r="224" spans="1:7" x14ac:dyDescent="0.3">
      <c r="A224" s="2">
        <v>44749</v>
      </c>
      <c r="B224">
        <v>9.4</v>
      </c>
      <c r="C224">
        <v>9.1999999999999993</v>
      </c>
      <c r="D224">
        <v>9.5</v>
      </c>
      <c r="E224">
        <v>8.9</v>
      </c>
      <c r="F224" t="s">
        <v>11951</v>
      </c>
      <c r="G224">
        <v>1.6999999999999999E-3</v>
      </c>
    </row>
    <row r="225" spans="1:7" x14ac:dyDescent="0.3">
      <c r="A225" s="2">
        <v>44748</v>
      </c>
      <c r="B225">
        <v>9.3840000000000003</v>
      </c>
      <c r="C225">
        <v>8.8729999999999993</v>
      </c>
      <c r="D225">
        <v>9.7989999999999995</v>
      </c>
      <c r="E225">
        <v>8.8000000000000007</v>
      </c>
      <c r="F225" t="s">
        <v>11952</v>
      </c>
      <c r="G225">
        <v>2.75E-2</v>
      </c>
    </row>
    <row r="226" spans="1:7" x14ac:dyDescent="0.3">
      <c r="A226" s="2">
        <v>44747</v>
      </c>
      <c r="B226">
        <v>9.1329999999999991</v>
      </c>
      <c r="C226">
        <v>8.1999999999999993</v>
      </c>
      <c r="D226">
        <v>9.3000000000000007</v>
      </c>
      <c r="E226">
        <v>7.6109999999999998</v>
      </c>
      <c r="F226" t="s">
        <v>11953</v>
      </c>
      <c r="G226">
        <v>5.2699999999999997E-2</v>
      </c>
    </row>
    <row r="227" spans="1:7" x14ac:dyDescent="0.3">
      <c r="A227" s="2">
        <v>44743</v>
      </c>
      <c r="B227">
        <v>8.6760000000000002</v>
      </c>
      <c r="C227">
        <v>7</v>
      </c>
      <c r="D227">
        <v>9.1</v>
      </c>
      <c r="E227">
        <v>7</v>
      </c>
      <c r="F227" t="s">
        <v>103</v>
      </c>
      <c r="G227">
        <v>0.28899999999999998</v>
      </c>
    </row>
    <row r="228" spans="1:7" x14ac:dyDescent="0.3">
      <c r="A228" s="2">
        <v>44742</v>
      </c>
      <c r="B228">
        <v>6.7309999999999999</v>
      </c>
      <c r="C228">
        <v>7</v>
      </c>
      <c r="D228">
        <v>7</v>
      </c>
      <c r="E228">
        <v>6.5039999999999996</v>
      </c>
      <c r="F228" t="s">
        <v>11954</v>
      </c>
      <c r="G228">
        <v>-6.5100000000000005E-2</v>
      </c>
    </row>
    <row r="229" spans="1:7" x14ac:dyDescent="0.3">
      <c r="A229" s="2">
        <v>44741</v>
      </c>
      <c r="B229">
        <v>7.2</v>
      </c>
      <c r="C229">
        <v>7.6619999999999999</v>
      </c>
      <c r="D229">
        <v>7.6619999999999999</v>
      </c>
      <c r="E229">
        <v>7.0510000000000002</v>
      </c>
      <c r="F229" t="s">
        <v>11955</v>
      </c>
      <c r="G229">
        <v>-7.6799999999999993E-2</v>
      </c>
    </row>
    <row r="230" spans="1:7" x14ac:dyDescent="0.3">
      <c r="A230" s="2">
        <v>44740</v>
      </c>
      <c r="B230">
        <v>7.7990000000000004</v>
      </c>
      <c r="C230">
        <v>8.8000000000000007</v>
      </c>
      <c r="D230">
        <v>9.048</v>
      </c>
      <c r="E230">
        <v>7.5659999999999998</v>
      </c>
      <c r="F230" t="s">
        <v>11956</v>
      </c>
      <c r="G230">
        <v>-0.1091</v>
      </c>
    </row>
    <row r="231" spans="1:7" x14ac:dyDescent="0.3">
      <c r="A231" s="2">
        <v>44739</v>
      </c>
      <c r="B231">
        <v>8.7539999999999996</v>
      </c>
      <c r="C231">
        <v>9</v>
      </c>
      <c r="D231">
        <v>9.0969999999999995</v>
      </c>
      <c r="E231">
        <v>8.1349999999999998</v>
      </c>
      <c r="F231" t="s">
        <v>11957</v>
      </c>
      <c r="G231">
        <v>-3.8899999999999997E-2</v>
      </c>
    </row>
    <row r="232" spans="1:7" x14ac:dyDescent="0.3">
      <c r="A232" s="2">
        <v>44736</v>
      </c>
      <c r="B232">
        <v>9.1080000000000005</v>
      </c>
      <c r="C232">
        <v>9.391</v>
      </c>
      <c r="D232">
        <v>9.9990000000000006</v>
      </c>
      <c r="E232">
        <v>8.2370000000000001</v>
      </c>
      <c r="F232" t="s">
        <v>81</v>
      </c>
      <c r="G232">
        <v>3.5499999999999997E-2</v>
      </c>
    </row>
    <row r="233" spans="1:7" x14ac:dyDescent="0.3">
      <c r="A233" s="2">
        <v>44735</v>
      </c>
      <c r="B233">
        <v>8.7959999999999994</v>
      </c>
      <c r="C233">
        <v>8</v>
      </c>
      <c r="D233">
        <v>13.5</v>
      </c>
      <c r="E233">
        <v>7.9</v>
      </c>
      <c r="F233" t="s">
        <v>8633</v>
      </c>
      <c r="G233">
        <v>0.2397</v>
      </c>
    </row>
    <row r="234" spans="1:7" x14ac:dyDescent="0.3">
      <c r="A234" s="2">
        <v>44734</v>
      </c>
      <c r="B234">
        <v>7.0949999999999998</v>
      </c>
      <c r="C234">
        <v>6.75</v>
      </c>
      <c r="D234">
        <v>8.0990000000000002</v>
      </c>
      <c r="E234">
        <v>6.75</v>
      </c>
      <c r="F234" t="s">
        <v>11958</v>
      </c>
      <c r="G234">
        <v>8.3199999999999996E-2</v>
      </c>
    </row>
    <row r="235" spans="1:7" x14ac:dyDescent="0.3">
      <c r="A235" s="2">
        <v>44733</v>
      </c>
      <c r="B235">
        <v>6.55</v>
      </c>
      <c r="C235">
        <v>6.609</v>
      </c>
      <c r="D235">
        <v>6.8</v>
      </c>
      <c r="E235">
        <v>6.306</v>
      </c>
      <c r="F235" t="s">
        <v>11959</v>
      </c>
      <c r="G235">
        <v>2.76E-2</v>
      </c>
    </row>
    <row r="236" spans="1:7" x14ac:dyDescent="0.3">
      <c r="A236" s="2">
        <v>44729</v>
      </c>
      <c r="B236">
        <v>6.3739999999999997</v>
      </c>
      <c r="C236">
        <v>6.3129999999999997</v>
      </c>
      <c r="D236">
        <v>6.7</v>
      </c>
      <c r="E236">
        <v>6.3</v>
      </c>
      <c r="F236" t="s">
        <v>11960</v>
      </c>
      <c r="G236">
        <v>4.5100000000000001E-2</v>
      </c>
    </row>
    <row r="237" spans="1:7" x14ac:dyDescent="0.3">
      <c r="A237" s="2">
        <v>44728</v>
      </c>
      <c r="B237">
        <v>6.0990000000000002</v>
      </c>
      <c r="C237">
        <v>7</v>
      </c>
      <c r="D237">
        <v>7.2</v>
      </c>
      <c r="E237">
        <v>6.0250000000000004</v>
      </c>
      <c r="F237" t="s">
        <v>11961</v>
      </c>
      <c r="G237">
        <v>-0.1618</v>
      </c>
    </row>
    <row r="238" spans="1:7" x14ac:dyDescent="0.3">
      <c r="A238" s="2">
        <v>44727</v>
      </c>
      <c r="B238">
        <v>7.2759999999999998</v>
      </c>
      <c r="C238">
        <v>7.242</v>
      </c>
      <c r="D238">
        <v>7.9539999999999997</v>
      </c>
      <c r="E238">
        <v>6.6749999999999998</v>
      </c>
      <c r="F238" t="s">
        <v>11962</v>
      </c>
      <c r="G238">
        <v>0.02</v>
      </c>
    </row>
    <row r="239" spans="1:7" x14ac:dyDescent="0.3">
      <c r="A239" s="2">
        <v>44726</v>
      </c>
      <c r="B239">
        <v>7.133</v>
      </c>
      <c r="C239">
        <v>7.2949999999999999</v>
      </c>
      <c r="D239">
        <v>7.399</v>
      </c>
      <c r="E239">
        <v>7</v>
      </c>
      <c r="F239" t="s">
        <v>11963</v>
      </c>
      <c r="G239">
        <v>-6.7000000000000002E-3</v>
      </c>
    </row>
    <row r="240" spans="1:7" x14ac:dyDescent="0.3">
      <c r="A240" s="2">
        <v>44725</v>
      </c>
      <c r="B240">
        <v>7.181</v>
      </c>
      <c r="C240">
        <v>7.5</v>
      </c>
      <c r="D240">
        <v>7.5</v>
      </c>
      <c r="E240">
        <v>6.9</v>
      </c>
      <c r="F240" t="s">
        <v>11800</v>
      </c>
      <c r="G240">
        <v>-6.3799999999999996E-2</v>
      </c>
    </row>
    <row r="241" spans="1:7" x14ac:dyDescent="0.3">
      <c r="A241" s="2">
        <v>44722</v>
      </c>
      <c r="B241">
        <v>7.67</v>
      </c>
      <c r="C241">
        <v>8.1999999999999993</v>
      </c>
      <c r="D241">
        <v>8.1999999999999993</v>
      </c>
      <c r="E241">
        <v>7.4050000000000002</v>
      </c>
      <c r="F241" t="s">
        <v>11964</v>
      </c>
      <c r="G241">
        <v>-3.0599999999999999E-2</v>
      </c>
    </row>
    <row r="242" spans="1:7" x14ac:dyDescent="0.3">
      <c r="A242" s="2">
        <v>44721</v>
      </c>
      <c r="B242">
        <v>7.9119999999999999</v>
      </c>
      <c r="C242">
        <v>8.44</v>
      </c>
      <c r="D242">
        <v>8.44</v>
      </c>
      <c r="E242">
        <v>7.9</v>
      </c>
      <c r="F242" t="s">
        <v>11965</v>
      </c>
      <c r="G242">
        <v>-6.3700000000000007E-2</v>
      </c>
    </row>
    <row r="243" spans="1:7" x14ac:dyDescent="0.3">
      <c r="A243" s="2">
        <v>44720</v>
      </c>
      <c r="B243">
        <v>8.4499999999999993</v>
      </c>
      <c r="C243">
        <v>8.9990000000000006</v>
      </c>
      <c r="D243">
        <v>9</v>
      </c>
      <c r="E243">
        <v>8.4009999999999998</v>
      </c>
      <c r="F243" t="s">
        <v>11966</v>
      </c>
      <c r="G243">
        <v>-2.87E-2</v>
      </c>
    </row>
    <row r="244" spans="1:7" x14ac:dyDescent="0.3">
      <c r="A244" s="2">
        <v>44719</v>
      </c>
      <c r="B244">
        <v>8.6999999999999993</v>
      </c>
      <c r="C244">
        <v>9.0020000000000007</v>
      </c>
      <c r="D244">
        <v>9.0950000000000006</v>
      </c>
      <c r="E244">
        <v>8.5</v>
      </c>
      <c r="F244" t="s">
        <v>11967</v>
      </c>
      <c r="G244">
        <v>-3.7499999999999999E-2</v>
      </c>
    </row>
    <row r="245" spans="1:7" x14ac:dyDescent="0.3">
      <c r="A245" s="2">
        <v>44718</v>
      </c>
      <c r="B245">
        <v>9.0389999999999997</v>
      </c>
      <c r="C245">
        <v>9.7370000000000001</v>
      </c>
      <c r="D245">
        <v>10</v>
      </c>
      <c r="E245">
        <v>9.0220000000000002</v>
      </c>
      <c r="F245" t="s">
        <v>11968</v>
      </c>
      <c r="G245">
        <v>-0.105</v>
      </c>
    </row>
    <row r="246" spans="1:7" x14ac:dyDescent="0.3">
      <c r="A246" s="2">
        <v>44715</v>
      </c>
      <c r="B246">
        <v>10.1</v>
      </c>
      <c r="C246">
        <v>9.9</v>
      </c>
      <c r="D246">
        <v>10.1</v>
      </c>
      <c r="E246">
        <v>9.7100000000000009</v>
      </c>
      <c r="F246" t="s">
        <v>11969</v>
      </c>
      <c r="G246">
        <v>-1.9400000000000001E-2</v>
      </c>
    </row>
    <row r="247" spans="1:7" x14ac:dyDescent="0.3">
      <c r="A247" s="2">
        <v>44714</v>
      </c>
      <c r="B247">
        <v>10.3</v>
      </c>
      <c r="C247">
        <v>10</v>
      </c>
      <c r="D247">
        <v>10.3</v>
      </c>
      <c r="E247">
        <v>9.7040000000000006</v>
      </c>
      <c r="F247" t="s">
        <v>11970</v>
      </c>
      <c r="G247">
        <v>5.21E-2</v>
      </c>
    </row>
    <row r="248" spans="1:7" x14ac:dyDescent="0.3">
      <c r="A248" s="2">
        <v>44713</v>
      </c>
      <c r="B248">
        <v>9.7899999999999991</v>
      </c>
      <c r="C248">
        <v>10.5</v>
      </c>
      <c r="D248">
        <v>10.7</v>
      </c>
      <c r="E248">
        <v>9.7010000000000005</v>
      </c>
      <c r="F248" t="s">
        <v>11971</v>
      </c>
      <c r="G248">
        <v>-5.8700000000000002E-2</v>
      </c>
    </row>
    <row r="249" spans="1:7" x14ac:dyDescent="0.3">
      <c r="A249" s="2">
        <v>44712</v>
      </c>
      <c r="B249">
        <v>10.4</v>
      </c>
      <c r="C249">
        <v>10.8</v>
      </c>
      <c r="D249">
        <v>10.893000000000001</v>
      </c>
      <c r="E249">
        <v>10.199999999999999</v>
      </c>
      <c r="F249" t="s">
        <v>11972</v>
      </c>
      <c r="G249">
        <v>-2.8000000000000001E-2</v>
      </c>
    </row>
    <row r="250" spans="1:7" x14ac:dyDescent="0.3">
      <c r="A250" s="2">
        <v>44708</v>
      </c>
      <c r="B250">
        <v>10.7</v>
      </c>
      <c r="C250">
        <v>10</v>
      </c>
      <c r="D250">
        <v>10.8</v>
      </c>
      <c r="E250">
        <v>10</v>
      </c>
      <c r="F250" t="s">
        <v>11973</v>
      </c>
      <c r="G250">
        <v>4.9000000000000002E-2</v>
      </c>
    </row>
    <row r="251" spans="1:7" x14ac:dyDescent="0.3">
      <c r="A251" s="2">
        <v>44707</v>
      </c>
      <c r="B251">
        <v>10.199999999999999</v>
      </c>
      <c r="C251">
        <v>9.7379999999999995</v>
      </c>
      <c r="D251">
        <v>10.8</v>
      </c>
      <c r="E251">
        <v>9.6999999999999993</v>
      </c>
      <c r="F251" t="s">
        <v>11974</v>
      </c>
      <c r="G251">
        <v>3.4799999999999998E-2</v>
      </c>
    </row>
    <row r="252" spans="1:7" x14ac:dyDescent="0.3">
      <c r="A252" s="2">
        <v>44706</v>
      </c>
      <c r="B252">
        <v>9.8569999999999993</v>
      </c>
      <c r="C252">
        <v>9.1120000000000001</v>
      </c>
      <c r="D252">
        <v>10.3</v>
      </c>
      <c r="E252">
        <v>9.1120000000000001</v>
      </c>
      <c r="F252" t="s">
        <v>11975</v>
      </c>
      <c r="G252">
        <v>8.2100000000000006E-2</v>
      </c>
    </row>
    <row r="253" spans="1:7" x14ac:dyDescent="0.3">
      <c r="A253" s="2">
        <v>44705</v>
      </c>
      <c r="B253">
        <v>9.109</v>
      </c>
      <c r="C253">
        <v>10</v>
      </c>
      <c r="D253">
        <v>10</v>
      </c>
      <c r="E253">
        <v>9.0150000000000006</v>
      </c>
      <c r="F253" t="s">
        <v>11976</v>
      </c>
      <c r="G253">
        <v>-9.8100000000000007E-2</v>
      </c>
    </row>
    <row r="254" spans="1:7" x14ac:dyDescent="0.3">
      <c r="A254" s="2">
        <v>44704</v>
      </c>
      <c r="B254">
        <v>10.1</v>
      </c>
      <c r="C254">
        <v>10.1</v>
      </c>
      <c r="D254">
        <v>10.199999999999999</v>
      </c>
      <c r="E254">
        <v>9.5419999999999998</v>
      </c>
      <c r="F254" t="s">
        <v>11977</v>
      </c>
      <c r="G254">
        <v>0.01</v>
      </c>
    </row>
    <row r="255" spans="1:7" x14ac:dyDescent="0.3">
      <c r="A255" s="2">
        <v>44701</v>
      </c>
      <c r="B255">
        <v>10</v>
      </c>
      <c r="C255">
        <v>10.8</v>
      </c>
      <c r="D255">
        <v>10.8</v>
      </c>
      <c r="E255">
        <v>9.6059999999999999</v>
      </c>
      <c r="F255" t="s">
        <v>11978</v>
      </c>
      <c r="G255">
        <v>-2.9100000000000001E-2</v>
      </c>
    </row>
    <row r="256" spans="1:7" x14ac:dyDescent="0.3">
      <c r="A256" s="2">
        <v>44700</v>
      </c>
      <c r="B256">
        <v>10.3</v>
      </c>
      <c r="C256">
        <v>10</v>
      </c>
      <c r="D256">
        <v>10.7</v>
      </c>
      <c r="E256">
        <v>10</v>
      </c>
      <c r="F256" t="s">
        <v>11979</v>
      </c>
      <c r="G256">
        <v>9.7999999999999997E-3</v>
      </c>
    </row>
    <row r="257" spans="1:7" x14ac:dyDescent="0.3">
      <c r="A257" s="2">
        <v>44699</v>
      </c>
      <c r="B257">
        <v>10.199999999999999</v>
      </c>
      <c r="C257">
        <v>10.7</v>
      </c>
      <c r="D257">
        <v>10.8</v>
      </c>
      <c r="E257">
        <v>10</v>
      </c>
      <c r="F257" t="s">
        <v>11980</v>
      </c>
      <c r="G257">
        <v>-7.2700000000000001E-2</v>
      </c>
    </row>
    <row r="258" spans="1:7" x14ac:dyDescent="0.3">
      <c r="A258" s="2">
        <v>44698</v>
      </c>
      <c r="B258">
        <v>11</v>
      </c>
      <c r="C258">
        <v>11.3</v>
      </c>
      <c r="D258">
        <v>11.5</v>
      </c>
      <c r="E258">
        <v>10.6</v>
      </c>
      <c r="F258" t="s">
        <v>11981</v>
      </c>
      <c r="G258">
        <v>9.1999999999999998E-3</v>
      </c>
    </row>
    <row r="259" spans="1:7" x14ac:dyDescent="0.3">
      <c r="A259" s="2">
        <v>44697</v>
      </c>
      <c r="B259">
        <v>10.9</v>
      </c>
      <c r="C259">
        <v>11.4</v>
      </c>
      <c r="D259">
        <v>11.8</v>
      </c>
      <c r="E259">
        <v>10.7</v>
      </c>
      <c r="F259" t="s">
        <v>11982</v>
      </c>
      <c r="G259">
        <v>-9.1700000000000004E-2</v>
      </c>
    </row>
    <row r="260" spans="1:7" x14ac:dyDescent="0.3">
      <c r="A260" s="2">
        <v>44694</v>
      </c>
      <c r="B260">
        <v>12</v>
      </c>
      <c r="C260">
        <v>11.9</v>
      </c>
      <c r="D260">
        <v>12.5</v>
      </c>
      <c r="E260">
        <v>11.55</v>
      </c>
      <c r="F260" t="s">
        <v>11983</v>
      </c>
      <c r="G260">
        <v>6.1899999999999997E-2</v>
      </c>
    </row>
    <row r="261" spans="1:7" x14ac:dyDescent="0.3">
      <c r="A261" s="2">
        <v>44693</v>
      </c>
      <c r="B261">
        <v>11.3</v>
      </c>
      <c r="C261">
        <v>11.1</v>
      </c>
      <c r="D261">
        <v>11.9</v>
      </c>
      <c r="E261">
        <v>10.7</v>
      </c>
      <c r="F261" t="s">
        <v>11984</v>
      </c>
      <c r="G261">
        <v>-5.8299999999999998E-2</v>
      </c>
    </row>
    <row r="262" spans="1:7" x14ac:dyDescent="0.3">
      <c r="A262" s="2">
        <v>44692</v>
      </c>
      <c r="B262">
        <v>12</v>
      </c>
      <c r="C262">
        <v>10.6</v>
      </c>
      <c r="D262">
        <v>12.4</v>
      </c>
      <c r="E262">
        <v>10.6</v>
      </c>
      <c r="F262" t="s">
        <v>11985</v>
      </c>
      <c r="G262">
        <v>-3.2300000000000002E-2</v>
      </c>
    </row>
    <row r="263" spans="1:7" x14ac:dyDescent="0.3">
      <c r="A263" s="2">
        <v>44691</v>
      </c>
      <c r="B263">
        <v>12.4</v>
      </c>
      <c r="C263">
        <v>11.1</v>
      </c>
      <c r="D263">
        <v>12.7</v>
      </c>
      <c r="E263">
        <v>11.1</v>
      </c>
      <c r="F263" t="s">
        <v>11986</v>
      </c>
      <c r="G263">
        <v>0.18099999999999999</v>
      </c>
    </row>
    <row r="264" spans="1:7" x14ac:dyDescent="0.3">
      <c r="A264" s="2">
        <v>44690</v>
      </c>
      <c r="B264">
        <v>10.5</v>
      </c>
      <c r="C264">
        <v>11.2</v>
      </c>
      <c r="D264">
        <v>11.2</v>
      </c>
      <c r="E264">
        <v>10.3</v>
      </c>
      <c r="F264" t="s">
        <v>11987</v>
      </c>
      <c r="G264">
        <v>-0.11020000000000001</v>
      </c>
    </row>
    <row r="265" spans="1:7" x14ac:dyDescent="0.3">
      <c r="A265" s="2">
        <v>44687</v>
      </c>
      <c r="B265">
        <v>11.8</v>
      </c>
      <c r="C265">
        <v>12.1</v>
      </c>
      <c r="D265">
        <v>12.45</v>
      </c>
      <c r="E265">
        <v>11.5</v>
      </c>
      <c r="F265" t="s">
        <v>11988</v>
      </c>
      <c r="G265">
        <v>-4.07E-2</v>
      </c>
    </row>
    <row r="266" spans="1:7" x14ac:dyDescent="0.3">
      <c r="A266" s="2">
        <v>44686</v>
      </c>
      <c r="B266">
        <v>12.3</v>
      </c>
      <c r="C266">
        <v>12.9</v>
      </c>
      <c r="D266">
        <v>12.9</v>
      </c>
      <c r="E266">
        <v>12</v>
      </c>
      <c r="F266" t="s">
        <v>11989</v>
      </c>
      <c r="G266">
        <v>-7.5200000000000003E-2</v>
      </c>
    </row>
    <row r="267" spans="1:7" x14ac:dyDescent="0.3">
      <c r="A267" s="2">
        <v>44685</v>
      </c>
      <c r="B267">
        <v>13.3</v>
      </c>
      <c r="C267">
        <v>13</v>
      </c>
      <c r="D267">
        <v>13.4</v>
      </c>
      <c r="E267">
        <v>12.2</v>
      </c>
      <c r="F267" t="s">
        <v>11990</v>
      </c>
      <c r="G267">
        <v>-7.4999999999999997E-3</v>
      </c>
    </row>
    <row r="268" spans="1:7" x14ac:dyDescent="0.3">
      <c r="A268" s="2">
        <v>44684</v>
      </c>
      <c r="B268">
        <v>13.4</v>
      </c>
      <c r="C268">
        <v>13.7</v>
      </c>
      <c r="D268">
        <v>13.9</v>
      </c>
      <c r="E268">
        <v>12.95</v>
      </c>
      <c r="F268" t="s">
        <v>11991</v>
      </c>
      <c r="G268">
        <v>-4.9599999999999998E-2</v>
      </c>
    </row>
    <row r="269" spans="1:7" x14ac:dyDescent="0.3">
      <c r="A269" s="2">
        <v>44683</v>
      </c>
      <c r="B269">
        <v>14.1</v>
      </c>
      <c r="C269">
        <v>13.4</v>
      </c>
      <c r="D269">
        <v>14.3</v>
      </c>
      <c r="E269">
        <v>13.119</v>
      </c>
      <c r="F269" t="s">
        <v>11992</v>
      </c>
      <c r="G269">
        <v>5.2200000000000003E-2</v>
      </c>
    </row>
    <row r="270" spans="1:7" x14ac:dyDescent="0.3">
      <c r="A270" s="2">
        <v>44680</v>
      </c>
      <c r="B270">
        <v>13.4</v>
      </c>
      <c r="C270">
        <v>14</v>
      </c>
      <c r="D270">
        <v>15.177</v>
      </c>
      <c r="E270">
        <v>13.1</v>
      </c>
      <c r="F270" t="s">
        <v>11993</v>
      </c>
      <c r="G270">
        <v>-4.2900000000000001E-2</v>
      </c>
    </row>
    <row r="271" spans="1:7" x14ac:dyDescent="0.3">
      <c r="A271" s="2">
        <v>44679</v>
      </c>
      <c r="B271">
        <v>14</v>
      </c>
      <c r="C271">
        <v>14.2</v>
      </c>
      <c r="D271">
        <v>14.497</v>
      </c>
      <c r="E271">
        <v>12.8</v>
      </c>
      <c r="F271" t="s">
        <v>11994</v>
      </c>
      <c r="G271">
        <v>-7.1000000000000004E-3</v>
      </c>
    </row>
    <row r="272" spans="1:7" x14ac:dyDescent="0.3">
      <c r="A272" s="2">
        <v>44678</v>
      </c>
      <c r="B272">
        <v>14.1</v>
      </c>
      <c r="C272">
        <v>14.6</v>
      </c>
      <c r="D272">
        <v>14.994999999999999</v>
      </c>
      <c r="E272">
        <v>14</v>
      </c>
      <c r="F272" t="s">
        <v>11995</v>
      </c>
      <c r="G272">
        <v>-2.0799999999999999E-2</v>
      </c>
    </row>
    <row r="273" spans="1:7" x14ac:dyDescent="0.3">
      <c r="A273" s="2">
        <v>44677</v>
      </c>
      <c r="B273">
        <v>14.4</v>
      </c>
      <c r="C273">
        <v>15.6</v>
      </c>
      <c r="D273">
        <v>15.6</v>
      </c>
      <c r="E273">
        <v>14.3</v>
      </c>
      <c r="F273" t="s">
        <v>11996</v>
      </c>
      <c r="G273">
        <v>-7.6899999999999996E-2</v>
      </c>
    </row>
    <row r="274" spans="1:7" x14ac:dyDescent="0.3">
      <c r="A274" s="2">
        <v>44676</v>
      </c>
      <c r="B274">
        <v>15.6</v>
      </c>
      <c r="C274">
        <v>15.1</v>
      </c>
      <c r="D274">
        <v>16.2</v>
      </c>
      <c r="E274">
        <v>15</v>
      </c>
      <c r="F274" t="s">
        <v>11997</v>
      </c>
      <c r="G274">
        <v>1.2999999999999999E-2</v>
      </c>
    </row>
    <row r="275" spans="1:7" x14ac:dyDescent="0.3">
      <c r="A275" s="2">
        <v>44673</v>
      </c>
      <c r="B275">
        <v>15.4</v>
      </c>
      <c r="C275">
        <v>15.4</v>
      </c>
      <c r="D275">
        <v>16.100000000000001</v>
      </c>
      <c r="E275">
        <v>14.75</v>
      </c>
      <c r="F275" t="s">
        <v>11998</v>
      </c>
      <c r="G275">
        <v>-1.2800000000000001E-2</v>
      </c>
    </row>
    <row r="276" spans="1:7" x14ac:dyDescent="0.3">
      <c r="A276" s="2">
        <v>44672</v>
      </c>
      <c r="B276">
        <v>15.6</v>
      </c>
      <c r="C276">
        <v>16.5</v>
      </c>
      <c r="D276">
        <v>16.8</v>
      </c>
      <c r="E276">
        <v>15.5</v>
      </c>
      <c r="F276" t="s">
        <v>11999</v>
      </c>
      <c r="G276">
        <v>-4.8800000000000003E-2</v>
      </c>
    </row>
    <row r="277" spans="1:7" x14ac:dyDescent="0.3">
      <c r="A277" s="2">
        <v>44671</v>
      </c>
      <c r="B277">
        <v>16.399999999999999</v>
      </c>
      <c r="C277">
        <v>18.3</v>
      </c>
      <c r="D277">
        <v>18.399999999999999</v>
      </c>
      <c r="E277">
        <v>16.2</v>
      </c>
      <c r="F277" t="s">
        <v>12000</v>
      </c>
      <c r="G277">
        <v>-8.8900000000000007E-2</v>
      </c>
    </row>
    <row r="278" spans="1:7" x14ac:dyDescent="0.3">
      <c r="A278" s="2">
        <v>44670</v>
      </c>
      <c r="B278">
        <v>18</v>
      </c>
      <c r="C278">
        <v>17.5</v>
      </c>
      <c r="D278">
        <v>18.7</v>
      </c>
      <c r="E278">
        <v>17.488</v>
      </c>
      <c r="F278" t="s">
        <v>12001</v>
      </c>
      <c r="G278">
        <v>2.2700000000000001E-2</v>
      </c>
    </row>
    <row r="279" spans="1:7" x14ac:dyDescent="0.3">
      <c r="A279" s="2">
        <v>44669</v>
      </c>
      <c r="B279">
        <v>17.600000000000001</v>
      </c>
      <c r="C279">
        <v>18.5</v>
      </c>
      <c r="D279">
        <v>18.600000000000001</v>
      </c>
      <c r="E279">
        <v>17.2</v>
      </c>
      <c r="F279" t="s">
        <v>12002</v>
      </c>
      <c r="G279">
        <v>-4.8599999999999997E-2</v>
      </c>
    </row>
    <row r="280" spans="1:7" x14ac:dyDescent="0.3">
      <c r="A280" s="2">
        <v>44665</v>
      </c>
      <c r="B280">
        <v>18.5</v>
      </c>
      <c r="C280">
        <v>19.2</v>
      </c>
      <c r="D280">
        <v>19.3</v>
      </c>
      <c r="E280">
        <v>18.100000000000001</v>
      </c>
      <c r="F280" t="s">
        <v>12003</v>
      </c>
      <c r="G280">
        <v>-3.6499999999999998E-2</v>
      </c>
    </row>
    <row r="281" spans="1:7" x14ac:dyDescent="0.3">
      <c r="A281" s="2">
        <v>44664</v>
      </c>
      <c r="B281">
        <v>19.2</v>
      </c>
      <c r="C281">
        <v>19</v>
      </c>
      <c r="D281">
        <v>20.100000000000001</v>
      </c>
      <c r="E281">
        <v>18.8</v>
      </c>
      <c r="F281" t="s">
        <v>12004</v>
      </c>
      <c r="G281">
        <v>1.5900000000000001E-2</v>
      </c>
    </row>
    <row r="282" spans="1:7" x14ac:dyDescent="0.3">
      <c r="A282" s="2">
        <v>44663</v>
      </c>
      <c r="B282">
        <v>18.899999999999999</v>
      </c>
      <c r="C282">
        <v>20.2</v>
      </c>
      <c r="D282">
        <v>20.9</v>
      </c>
      <c r="E282">
        <v>18.8</v>
      </c>
      <c r="F282" t="s">
        <v>12005</v>
      </c>
      <c r="G282">
        <v>-3.5700000000000003E-2</v>
      </c>
    </row>
    <row r="283" spans="1:7" x14ac:dyDescent="0.3">
      <c r="A283" s="2">
        <v>44662</v>
      </c>
      <c r="B283">
        <v>19.600000000000001</v>
      </c>
      <c r="C283">
        <v>20.100000000000001</v>
      </c>
      <c r="D283">
        <v>20.6</v>
      </c>
      <c r="E283">
        <v>19.2</v>
      </c>
      <c r="F283" t="s">
        <v>12006</v>
      </c>
      <c r="G283">
        <v>-2.9700000000000001E-2</v>
      </c>
    </row>
    <row r="284" spans="1:7" x14ac:dyDescent="0.3">
      <c r="A284" s="2">
        <v>44659</v>
      </c>
      <c r="B284">
        <v>20.2</v>
      </c>
      <c r="C284">
        <v>20.399999999999999</v>
      </c>
      <c r="D284">
        <v>21.6</v>
      </c>
      <c r="E284">
        <v>19.7</v>
      </c>
      <c r="F284" t="s">
        <v>12007</v>
      </c>
      <c r="G284">
        <v>-9.7999999999999997E-3</v>
      </c>
    </row>
    <row r="285" spans="1:7" x14ac:dyDescent="0.3">
      <c r="A285" s="2">
        <v>44658</v>
      </c>
      <c r="B285">
        <v>20.399999999999999</v>
      </c>
      <c r="C285">
        <v>20.7</v>
      </c>
      <c r="D285">
        <v>21.181000000000001</v>
      </c>
      <c r="E285">
        <v>19.3</v>
      </c>
      <c r="F285" t="s">
        <v>12008</v>
      </c>
      <c r="G285">
        <v>-3.7699999999999997E-2</v>
      </c>
    </row>
    <row r="286" spans="1:7" x14ac:dyDescent="0.3">
      <c r="A286" s="2">
        <v>44657</v>
      </c>
      <c r="B286">
        <v>21.2</v>
      </c>
      <c r="C286">
        <v>20.6</v>
      </c>
      <c r="D286">
        <v>21.45</v>
      </c>
      <c r="E286">
        <v>20.3</v>
      </c>
      <c r="F286" t="s">
        <v>10645</v>
      </c>
      <c r="G286">
        <v>-1.8499999999999999E-2</v>
      </c>
    </row>
    <row r="287" spans="1:7" x14ac:dyDescent="0.3">
      <c r="A287" s="2">
        <v>44656</v>
      </c>
      <c r="B287">
        <v>21.6</v>
      </c>
      <c r="C287">
        <v>23.3</v>
      </c>
      <c r="D287">
        <v>23.4</v>
      </c>
      <c r="E287">
        <v>21.295000000000002</v>
      </c>
      <c r="F287" t="s">
        <v>12009</v>
      </c>
      <c r="G287">
        <v>-5.6800000000000003E-2</v>
      </c>
    </row>
    <row r="288" spans="1:7" x14ac:dyDescent="0.3">
      <c r="A288" s="2">
        <v>44655</v>
      </c>
      <c r="B288">
        <v>22.9</v>
      </c>
      <c r="C288">
        <v>21</v>
      </c>
      <c r="D288">
        <v>23.4</v>
      </c>
      <c r="E288">
        <v>20.9</v>
      </c>
      <c r="F288" t="s">
        <v>12010</v>
      </c>
      <c r="G288">
        <v>9.0499999999999997E-2</v>
      </c>
    </row>
    <row r="289" spans="1:7" x14ac:dyDescent="0.3">
      <c r="A289" s="2">
        <v>44652</v>
      </c>
      <c r="B289">
        <v>21</v>
      </c>
      <c r="C289">
        <v>21.9</v>
      </c>
      <c r="D289">
        <v>22</v>
      </c>
      <c r="E289">
        <v>20.3</v>
      </c>
      <c r="F289" t="s">
        <v>12011</v>
      </c>
      <c r="G289">
        <v>-4.5499999999999999E-2</v>
      </c>
    </row>
    <row r="290" spans="1:7" x14ac:dyDescent="0.3">
      <c r="A290" s="2">
        <v>44651</v>
      </c>
      <c r="B290">
        <v>22</v>
      </c>
      <c r="C290">
        <v>22.7</v>
      </c>
      <c r="D290">
        <v>22.8</v>
      </c>
      <c r="E290">
        <v>21.4</v>
      </c>
      <c r="F290" t="s">
        <v>12012</v>
      </c>
      <c r="G290">
        <v>-2.6499999999999999E-2</v>
      </c>
    </row>
    <row r="291" spans="1:7" x14ac:dyDescent="0.3">
      <c r="A291" s="2">
        <v>44650</v>
      </c>
      <c r="B291">
        <v>22.6</v>
      </c>
      <c r="C291">
        <v>23.7</v>
      </c>
      <c r="D291">
        <v>24.7</v>
      </c>
      <c r="E291">
        <v>22.4</v>
      </c>
      <c r="F291" t="s">
        <v>12013</v>
      </c>
      <c r="G291">
        <v>-7.3800000000000004E-2</v>
      </c>
    </row>
    <row r="292" spans="1:7" x14ac:dyDescent="0.3">
      <c r="A292" s="2">
        <v>44649</v>
      </c>
      <c r="B292">
        <v>24.4</v>
      </c>
      <c r="C292">
        <v>23.8</v>
      </c>
      <c r="D292">
        <v>24.7</v>
      </c>
      <c r="E292">
        <v>23.065999999999999</v>
      </c>
      <c r="F292" t="s">
        <v>10543</v>
      </c>
      <c r="G292">
        <v>6.0900000000000003E-2</v>
      </c>
    </row>
    <row r="293" spans="1:7" x14ac:dyDescent="0.3">
      <c r="A293" s="2">
        <v>44648</v>
      </c>
      <c r="B293">
        <v>23</v>
      </c>
      <c r="C293">
        <v>24.6</v>
      </c>
      <c r="D293">
        <v>25.2</v>
      </c>
      <c r="E293">
        <v>22.5</v>
      </c>
      <c r="F293" t="s">
        <v>12014</v>
      </c>
      <c r="G293">
        <v>-6.1199999999999997E-2</v>
      </c>
    </row>
    <row r="294" spans="1:7" x14ac:dyDescent="0.3">
      <c r="A294" s="2">
        <v>44645</v>
      </c>
      <c r="B294">
        <v>24.5</v>
      </c>
      <c r="C294">
        <v>26.5</v>
      </c>
      <c r="D294">
        <v>26.9</v>
      </c>
      <c r="E294">
        <v>24.1</v>
      </c>
      <c r="F294" t="s">
        <v>12015</v>
      </c>
      <c r="G294">
        <v>-8.9200000000000002E-2</v>
      </c>
    </row>
    <row r="295" spans="1:7" x14ac:dyDescent="0.3">
      <c r="A295" s="2">
        <v>44644</v>
      </c>
      <c r="B295">
        <v>26.9</v>
      </c>
      <c r="C295">
        <v>26.5</v>
      </c>
      <c r="D295">
        <v>28.4</v>
      </c>
      <c r="E295">
        <v>26.1</v>
      </c>
      <c r="F295" t="s">
        <v>12016</v>
      </c>
      <c r="G295">
        <v>1.89E-2</v>
      </c>
    </row>
    <row r="296" spans="1:7" x14ac:dyDescent="0.3">
      <c r="A296" s="2">
        <v>44643</v>
      </c>
      <c r="B296">
        <v>26.4</v>
      </c>
      <c r="C296">
        <v>26.7</v>
      </c>
      <c r="D296">
        <v>27.6</v>
      </c>
      <c r="E296">
        <v>26.2</v>
      </c>
      <c r="F296" t="s">
        <v>12017</v>
      </c>
      <c r="G296">
        <v>-3.3000000000000002E-2</v>
      </c>
    </row>
    <row r="297" spans="1:7" x14ac:dyDescent="0.3">
      <c r="A297" s="2">
        <v>44642</v>
      </c>
      <c r="B297">
        <v>27.3</v>
      </c>
      <c r="C297">
        <v>27.1</v>
      </c>
      <c r="D297">
        <v>28.2</v>
      </c>
      <c r="E297">
        <v>26.3</v>
      </c>
      <c r="F297" t="s">
        <v>12018</v>
      </c>
      <c r="G297">
        <v>1.8700000000000001E-2</v>
      </c>
    </row>
    <row r="298" spans="1:7" x14ac:dyDescent="0.3">
      <c r="A298" s="2">
        <v>44641</v>
      </c>
      <c r="B298">
        <v>26.8</v>
      </c>
      <c r="C298">
        <v>25.5</v>
      </c>
      <c r="D298">
        <v>28.25</v>
      </c>
      <c r="E298">
        <v>24.9</v>
      </c>
      <c r="F298" t="s">
        <v>12019</v>
      </c>
      <c r="G298">
        <v>1.52E-2</v>
      </c>
    </row>
    <row r="299" spans="1:7" x14ac:dyDescent="0.3">
      <c r="A299" s="2">
        <v>44638</v>
      </c>
      <c r="B299">
        <v>26.4</v>
      </c>
      <c r="C299">
        <v>22.2</v>
      </c>
      <c r="D299">
        <v>26.7</v>
      </c>
      <c r="E299">
        <v>22.2</v>
      </c>
      <c r="F299" t="s">
        <v>408</v>
      </c>
      <c r="G299">
        <v>0.18920000000000001</v>
      </c>
    </row>
    <row r="300" spans="1:7" x14ac:dyDescent="0.3">
      <c r="A300" s="2">
        <v>44637</v>
      </c>
      <c r="B300">
        <v>22.2</v>
      </c>
      <c r="C300">
        <v>18.600000000000001</v>
      </c>
      <c r="D300">
        <v>22.2</v>
      </c>
      <c r="E300">
        <v>18.5</v>
      </c>
      <c r="F300" t="s">
        <v>12020</v>
      </c>
      <c r="G300">
        <v>0.14430000000000001</v>
      </c>
    </row>
    <row r="301" spans="1:7" x14ac:dyDescent="0.3">
      <c r="A301" s="2">
        <v>44636</v>
      </c>
      <c r="B301">
        <v>19.399999999999999</v>
      </c>
      <c r="C301">
        <v>17.8</v>
      </c>
      <c r="D301">
        <v>21.43</v>
      </c>
      <c r="E301">
        <v>16.7</v>
      </c>
      <c r="F301" t="s">
        <v>12021</v>
      </c>
      <c r="G301">
        <v>5.1999999999999998E-3</v>
      </c>
    </row>
    <row r="302" spans="1:7" x14ac:dyDescent="0.3">
      <c r="A302" s="2">
        <v>44635</v>
      </c>
      <c r="B302">
        <v>19.3</v>
      </c>
      <c r="C302">
        <v>16.5</v>
      </c>
      <c r="D302">
        <v>19.75</v>
      </c>
      <c r="E302">
        <v>16.2</v>
      </c>
      <c r="F302" t="s">
        <v>12022</v>
      </c>
      <c r="G302">
        <v>0.20619999999999999</v>
      </c>
    </row>
    <row r="303" spans="1:7" x14ac:dyDescent="0.3">
      <c r="A303" s="2">
        <v>44634</v>
      </c>
      <c r="B303">
        <v>16</v>
      </c>
      <c r="C303">
        <v>16.600000000000001</v>
      </c>
      <c r="D303">
        <v>17.2</v>
      </c>
      <c r="E303">
        <v>15.7</v>
      </c>
      <c r="F303" t="s">
        <v>12023</v>
      </c>
      <c r="G303">
        <v>-5.33E-2</v>
      </c>
    </row>
    <row r="304" spans="1:7" x14ac:dyDescent="0.3">
      <c r="A304" s="2">
        <v>44631</v>
      </c>
      <c r="B304">
        <v>16.899999999999999</v>
      </c>
      <c r="C304">
        <v>18.5</v>
      </c>
      <c r="D304">
        <v>18.5</v>
      </c>
      <c r="E304">
        <v>16.8</v>
      </c>
      <c r="F304" t="s">
        <v>12024</v>
      </c>
      <c r="G304">
        <v>-6.1100000000000002E-2</v>
      </c>
    </row>
    <row r="305" spans="1:7" x14ac:dyDescent="0.3">
      <c r="A305" s="2">
        <v>44630</v>
      </c>
      <c r="B305">
        <v>18</v>
      </c>
      <c r="C305">
        <v>17.399999999999999</v>
      </c>
      <c r="D305">
        <v>18.100000000000001</v>
      </c>
      <c r="E305">
        <v>16.7</v>
      </c>
      <c r="F305" t="s">
        <v>12025</v>
      </c>
      <c r="G305">
        <v>0</v>
      </c>
    </row>
    <row r="306" spans="1:7" x14ac:dyDescent="0.3">
      <c r="A306" s="2">
        <v>44629</v>
      </c>
      <c r="B306">
        <v>18</v>
      </c>
      <c r="C306">
        <v>18</v>
      </c>
      <c r="D306">
        <v>18.7</v>
      </c>
      <c r="E306">
        <v>17.7</v>
      </c>
      <c r="F306" t="s">
        <v>12026</v>
      </c>
      <c r="G306">
        <v>2.86E-2</v>
      </c>
    </row>
    <row r="307" spans="1:7" x14ac:dyDescent="0.3">
      <c r="A307" s="2">
        <v>44628</v>
      </c>
      <c r="B307">
        <v>17.5</v>
      </c>
      <c r="C307">
        <v>15.5</v>
      </c>
      <c r="D307">
        <v>18.3</v>
      </c>
      <c r="E307">
        <v>15</v>
      </c>
      <c r="F307" t="s">
        <v>12027</v>
      </c>
      <c r="G307">
        <v>0.14380000000000001</v>
      </c>
    </row>
    <row r="308" spans="1:7" x14ac:dyDescent="0.3">
      <c r="A308" s="2">
        <v>44627</v>
      </c>
      <c r="B308">
        <v>15.3</v>
      </c>
      <c r="C308">
        <v>16.600000000000001</v>
      </c>
      <c r="D308">
        <v>17.3</v>
      </c>
      <c r="E308">
        <v>15.1</v>
      </c>
      <c r="F308" t="s">
        <v>12028</v>
      </c>
      <c r="G308">
        <v>-8.9300000000000004E-2</v>
      </c>
    </row>
    <row r="309" spans="1:7" x14ac:dyDescent="0.3">
      <c r="A309" s="2">
        <v>44624</v>
      </c>
      <c r="B309">
        <v>16.8</v>
      </c>
      <c r="C309">
        <v>16.8</v>
      </c>
      <c r="D309">
        <v>17</v>
      </c>
      <c r="E309">
        <v>16.2</v>
      </c>
      <c r="F309" t="s">
        <v>12029</v>
      </c>
      <c r="G309">
        <v>6.0000000000000001E-3</v>
      </c>
    </row>
    <row r="310" spans="1:7" x14ac:dyDescent="0.3">
      <c r="A310" s="2">
        <v>44623</v>
      </c>
      <c r="B310">
        <v>16.7</v>
      </c>
      <c r="C310">
        <v>18.600000000000001</v>
      </c>
      <c r="D310">
        <v>18.7</v>
      </c>
      <c r="E310">
        <v>16.5</v>
      </c>
      <c r="F310" t="s">
        <v>12030</v>
      </c>
      <c r="G310">
        <v>-9.2399999999999996E-2</v>
      </c>
    </row>
    <row r="311" spans="1:7" x14ac:dyDescent="0.3">
      <c r="A311" s="2">
        <v>44622</v>
      </c>
      <c r="B311">
        <v>18.399999999999999</v>
      </c>
      <c r="C311">
        <v>17.3</v>
      </c>
      <c r="D311">
        <v>18.5</v>
      </c>
      <c r="E311">
        <v>16.7</v>
      </c>
      <c r="F311" t="s">
        <v>12031</v>
      </c>
      <c r="G311">
        <v>6.3600000000000004E-2</v>
      </c>
    </row>
    <row r="312" spans="1:7" x14ac:dyDescent="0.3">
      <c r="A312" s="2">
        <v>44621</v>
      </c>
      <c r="B312">
        <v>17.3</v>
      </c>
      <c r="C312">
        <v>20</v>
      </c>
      <c r="D312">
        <v>20</v>
      </c>
      <c r="E312">
        <v>17</v>
      </c>
      <c r="F312" t="s">
        <v>12032</v>
      </c>
      <c r="G312">
        <v>-0.14360000000000001</v>
      </c>
    </row>
    <row r="313" spans="1:7" x14ac:dyDescent="0.3">
      <c r="A313" s="2">
        <v>44620</v>
      </c>
      <c r="B313">
        <v>20.2</v>
      </c>
      <c r="C313">
        <v>18.5</v>
      </c>
      <c r="D313">
        <v>20.8</v>
      </c>
      <c r="E313">
        <v>18.5</v>
      </c>
      <c r="F313" t="s">
        <v>12033</v>
      </c>
      <c r="G313">
        <v>6.3200000000000006E-2</v>
      </c>
    </row>
    <row r="314" spans="1:7" x14ac:dyDescent="0.3">
      <c r="A314" s="2">
        <v>44617</v>
      </c>
      <c r="B314">
        <v>19</v>
      </c>
      <c r="C314">
        <v>18.3</v>
      </c>
      <c r="D314">
        <v>19</v>
      </c>
      <c r="E314">
        <v>16.899999999999999</v>
      </c>
      <c r="F314" t="s">
        <v>12034</v>
      </c>
      <c r="G314">
        <v>1.06E-2</v>
      </c>
    </row>
    <row r="315" spans="1:7" x14ac:dyDescent="0.3">
      <c r="A315" s="2">
        <v>44616</v>
      </c>
      <c r="B315">
        <v>18.8</v>
      </c>
      <c r="C315">
        <v>14.9</v>
      </c>
      <c r="D315">
        <v>18.899999999999999</v>
      </c>
      <c r="E315">
        <v>14.8</v>
      </c>
      <c r="F315" t="s">
        <v>12035</v>
      </c>
      <c r="G315">
        <v>0.17499999999999999</v>
      </c>
    </row>
    <row r="316" spans="1:7" x14ac:dyDescent="0.3">
      <c r="A316" s="2">
        <v>44615</v>
      </c>
      <c r="B316">
        <v>16</v>
      </c>
      <c r="C316">
        <v>17.7</v>
      </c>
      <c r="D316">
        <v>18</v>
      </c>
      <c r="E316">
        <v>15.8</v>
      </c>
      <c r="F316" t="s">
        <v>12036</v>
      </c>
      <c r="G316">
        <v>-6.4299999999999996E-2</v>
      </c>
    </row>
    <row r="317" spans="1:7" x14ac:dyDescent="0.3">
      <c r="A317" s="2">
        <v>44614</v>
      </c>
      <c r="B317">
        <v>17.100000000000001</v>
      </c>
      <c r="C317">
        <v>17.7</v>
      </c>
      <c r="D317">
        <v>18.600000000000001</v>
      </c>
      <c r="E317">
        <v>16.8</v>
      </c>
      <c r="F317" t="s">
        <v>12037</v>
      </c>
      <c r="G317">
        <v>-4.4699999999999997E-2</v>
      </c>
    </row>
    <row r="318" spans="1:7" x14ac:dyDescent="0.3">
      <c r="A318" s="2">
        <v>44610</v>
      </c>
      <c r="B318">
        <v>17.899999999999999</v>
      </c>
      <c r="C318">
        <v>18.8</v>
      </c>
      <c r="D318">
        <v>19.3</v>
      </c>
      <c r="E318">
        <v>17.7</v>
      </c>
      <c r="F318" t="s">
        <v>12038</v>
      </c>
      <c r="G318">
        <v>-4.7899999999999998E-2</v>
      </c>
    </row>
    <row r="319" spans="1:7" x14ac:dyDescent="0.3">
      <c r="A319" s="2">
        <v>44609</v>
      </c>
      <c r="B319">
        <v>18.8</v>
      </c>
      <c r="C319">
        <v>19.5</v>
      </c>
      <c r="D319">
        <v>20</v>
      </c>
      <c r="E319">
        <v>18.600000000000001</v>
      </c>
      <c r="F319" t="s">
        <v>12039</v>
      </c>
      <c r="G319">
        <v>-0.06</v>
      </c>
    </row>
    <row r="320" spans="1:7" x14ac:dyDescent="0.3">
      <c r="A320" s="2">
        <v>44608</v>
      </c>
      <c r="B320">
        <v>20</v>
      </c>
      <c r="C320">
        <v>19.8</v>
      </c>
      <c r="D320">
        <v>20.5</v>
      </c>
      <c r="E320">
        <v>19.600000000000001</v>
      </c>
      <c r="F320" t="s">
        <v>12040</v>
      </c>
      <c r="G320">
        <v>-1.4800000000000001E-2</v>
      </c>
    </row>
    <row r="321" spans="1:7" x14ac:dyDescent="0.3">
      <c r="A321" s="2">
        <v>44607</v>
      </c>
      <c r="B321">
        <v>20.3</v>
      </c>
      <c r="C321">
        <v>19.600000000000001</v>
      </c>
      <c r="D321">
        <v>21.1</v>
      </c>
      <c r="E321">
        <v>19.05</v>
      </c>
      <c r="F321" t="s">
        <v>12041</v>
      </c>
      <c r="G321">
        <v>9.1399999999999995E-2</v>
      </c>
    </row>
    <row r="322" spans="1:7" x14ac:dyDescent="0.3">
      <c r="A322" s="2">
        <v>44606</v>
      </c>
      <c r="B322">
        <v>18.600000000000001</v>
      </c>
      <c r="C322">
        <v>19.100000000000001</v>
      </c>
      <c r="D322">
        <v>19.899999999999999</v>
      </c>
      <c r="E322">
        <v>18.5</v>
      </c>
      <c r="F322" t="s">
        <v>12042</v>
      </c>
      <c r="G322">
        <v>-2.1100000000000001E-2</v>
      </c>
    </row>
    <row r="323" spans="1:7" x14ac:dyDescent="0.3">
      <c r="A323" s="2">
        <v>44603</v>
      </c>
      <c r="B323">
        <v>19</v>
      </c>
      <c r="C323">
        <v>20.2</v>
      </c>
      <c r="D323">
        <v>20.7</v>
      </c>
      <c r="E323">
        <v>18.7</v>
      </c>
      <c r="F323" t="s">
        <v>12043</v>
      </c>
      <c r="G323">
        <v>-5.4699999999999999E-2</v>
      </c>
    </row>
    <row r="324" spans="1:7" x14ac:dyDescent="0.3">
      <c r="A324" s="2">
        <v>44602</v>
      </c>
      <c r="B324">
        <v>20.100000000000001</v>
      </c>
      <c r="C324">
        <v>19.8</v>
      </c>
      <c r="D324">
        <v>21.85</v>
      </c>
      <c r="E324">
        <v>19.5</v>
      </c>
      <c r="F324" t="s">
        <v>12044</v>
      </c>
      <c r="G324">
        <v>-4.7399999999999998E-2</v>
      </c>
    </row>
    <row r="325" spans="1:7" x14ac:dyDescent="0.3">
      <c r="A325" s="2">
        <v>44601</v>
      </c>
      <c r="B325">
        <v>21.1</v>
      </c>
      <c r="C325">
        <v>20.5</v>
      </c>
      <c r="D325">
        <v>21.1</v>
      </c>
      <c r="E325">
        <v>19.501000000000001</v>
      </c>
      <c r="F325" t="s">
        <v>12045</v>
      </c>
      <c r="G325">
        <v>4.4600000000000001E-2</v>
      </c>
    </row>
    <row r="326" spans="1:7" x14ac:dyDescent="0.3">
      <c r="A326" s="2">
        <v>44600</v>
      </c>
      <c r="B326">
        <v>20.2</v>
      </c>
      <c r="C326">
        <v>19.600000000000001</v>
      </c>
      <c r="D326">
        <v>20.2</v>
      </c>
      <c r="E326">
        <v>19</v>
      </c>
      <c r="F326" t="s">
        <v>12046</v>
      </c>
      <c r="G326">
        <v>4.1200000000000001E-2</v>
      </c>
    </row>
    <row r="327" spans="1:7" x14ac:dyDescent="0.3">
      <c r="A327" s="2">
        <v>44599</v>
      </c>
      <c r="B327">
        <v>19.399999999999999</v>
      </c>
      <c r="C327">
        <v>20.2</v>
      </c>
      <c r="D327">
        <v>20.9</v>
      </c>
      <c r="E327">
        <v>19.3</v>
      </c>
      <c r="F327" t="s">
        <v>12047</v>
      </c>
      <c r="G327">
        <v>-3.9600000000000003E-2</v>
      </c>
    </row>
    <row r="328" spans="1:7" x14ac:dyDescent="0.3">
      <c r="A328" s="2">
        <v>44596</v>
      </c>
      <c r="B328">
        <v>20.2</v>
      </c>
      <c r="C328">
        <v>19.8</v>
      </c>
      <c r="D328">
        <v>20.5</v>
      </c>
      <c r="E328">
        <v>18.8</v>
      </c>
      <c r="F328" t="s">
        <v>12048</v>
      </c>
      <c r="G328">
        <v>2.5399999999999999E-2</v>
      </c>
    </row>
    <row r="329" spans="1:7" x14ac:dyDescent="0.3">
      <c r="A329" s="2">
        <v>44595</v>
      </c>
      <c r="B329">
        <v>19.7</v>
      </c>
      <c r="C329">
        <v>20.100000000000001</v>
      </c>
      <c r="D329">
        <v>21.6</v>
      </c>
      <c r="E329">
        <v>19.600000000000001</v>
      </c>
      <c r="F329" t="s">
        <v>12049</v>
      </c>
      <c r="G329">
        <v>-7.9399999999999998E-2</v>
      </c>
    </row>
    <row r="330" spans="1:7" x14ac:dyDescent="0.3">
      <c r="A330" s="2">
        <v>44594</v>
      </c>
      <c r="B330">
        <v>21.4</v>
      </c>
      <c r="C330">
        <v>23.343</v>
      </c>
      <c r="D330">
        <v>23.7</v>
      </c>
      <c r="E330">
        <v>21.1</v>
      </c>
      <c r="F330" t="s">
        <v>12050</v>
      </c>
      <c r="G330">
        <v>-9.7000000000000003E-2</v>
      </c>
    </row>
    <row r="331" spans="1:7" x14ac:dyDescent="0.3">
      <c r="A331" s="2">
        <v>44593</v>
      </c>
      <c r="B331">
        <v>23.7</v>
      </c>
      <c r="C331">
        <v>23.6</v>
      </c>
      <c r="D331">
        <v>24.1</v>
      </c>
      <c r="E331">
        <v>22</v>
      </c>
      <c r="F331" t="s">
        <v>12051</v>
      </c>
      <c r="G331">
        <v>3.49E-2</v>
      </c>
    </row>
    <row r="332" spans="1:7" x14ac:dyDescent="0.3">
      <c r="A332" s="2">
        <v>44592</v>
      </c>
      <c r="B332">
        <v>22.9</v>
      </c>
      <c r="C332">
        <v>20.3</v>
      </c>
      <c r="D332">
        <v>23.2</v>
      </c>
      <c r="E332">
        <v>20</v>
      </c>
      <c r="F332" t="s">
        <v>2797</v>
      </c>
      <c r="G332">
        <v>0.15079999999999999</v>
      </c>
    </row>
    <row r="333" spans="1:7" x14ac:dyDescent="0.3">
      <c r="A333" s="2">
        <v>44589</v>
      </c>
      <c r="B333">
        <v>19.899999999999999</v>
      </c>
      <c r="C333">
        <v>19.100000000000001</v>
      </c>
      <c r="D333">
        <v>20.100000000000001</v>
      </c>
      <c r="E333">
        <v>18.100000000000001</v>
      </c>
      <c r="F333" t="s">
        <v>12052</v>
      </c>
      <c r="G333">
        <v>3.1099999999999999E-2</v>
      </c>
    </row>
    <row r="334" spans="1:7" x14ac:dyDescent="0.3">
      <c r="A334" s="2">
        <v>44588</v>
      </c>
      <c r="B334">
        <v>19.3</v>
      </c>
      <c r="C334">
        <v>21.1</v>
      </c>
      <c r="D334">
        <v>22</v>
      </c>
      <c r="E334">
        <v>18.899999999999999</v>
      </c>
      <c r="F334" t="s">
        <v>12053</v>
      </c>
      <c r="G334">
        <v>-6.3100000000000003E-2</v>
      </c>
    </row>
    <row r="335" spans="1:7" x14ac:dyDescent="0.3">
      <c r="A335" s="2">
        <v>44587</v>
      </c>
      <c r="B335">
        <v>20.6</v>
      </c>
      <c r="C335">
        <v>21.5</v>
      </c>
      <c r="D335">
        <v>25</v>
      </c>
      <c r="E335">
        <v>20.5</v>
      </c>
      <c r="F335" t="s">
        <v>62</v>
      </c>
      <c r="G335">
        <v>-9.5999999999999992E-3</v>
      </c>
    </row>
    <row r="336" spans="1:7" x14ac:dyDescent="0.3">
      <c r="A336" s="2">
        <v>44586</v>
      </c>
      <c r="B336">
        <v>20.8</v>
      </c>
      <c r="C336">
        <v>21.2</v>
      </c>
      <c r="D336">
        <v>21.6</v>
      </c>
      <c r="E336">
        <v>19.600000000000001</v>
      </c>
      <c r="F336" t="s">
        <v>12054</v>
      </c>
      <c r="G336">
        <v>-3.6999999999999998E-2</v>
      </c>
    </row>
    <row r="337" spans="1:7" x14ac:dyDescent="0.3">
      <c r="A337" s="2">
        <v>44585</v>
      </c>
      <c r="B337">
        <v>21.6</v>
      </c>
      <c r="C337">
        <v>18.8</v>
      </c>
      <c r="D337">
        <v>22.1</v>
      </c>
      <c r="E337">
        <v>18.100000000000001</v>
      </c>
      <c r="F337" t="s">
        <v>12055</v>
      </c>
      <c r="G337">
        <v>8.5400000000000004E-2</v>
      </c>
    </row>
    <row r="338" spans="1:7" x14ac:dyDescent="0.3">
      <c r="A338" s="2">
        <v>44582</v>
      </c>
      <c r="B338">
        <v>19.899999999999999</v>
      </c>
      <c r="C338">
        <v>22</v>
      </c>
      <c r="D338">
        <v>22</v>
      </c>
      <c r="E338">
        <v>19.8</v>
      </c>
      <c r="F338" t="s">
        <v>12056</v>
      </c>
      <c r="G338">
        <v>-9.1300000000000006E-2</v>
      </c>
    </row>
    <row r="339" spans="1:7" x14ac:dyDescent="0.3">
      <c r="A339" s="2">
        <v>44581</v>
      </c>
      <c r="B339">
        <v>21.9</v>
      </c>
      <c r="C339">
        <v>24</v>
      </c>
      <c r="D339">
        <v>25.1</v>
      </c>
      <c r="E339">
        <v>21.9</v>
      </c>
      <c r="F339" t="s">
        <v>12057</v>
      </c>
      <c r="G339">
        <v>-7.9799999999999996E-2</v>
      </c>
    </row>
    <row r="340" spans="1:7" x14ac:dyDescent="0.3">
      <c r="A340" s="2">
        <v>44580</v>
      </c>
      <c r="B340">
        <v>23.8</v>
      </c>
      <c r="C340">
        <v>25.1</v>
      </c>
      <c r="D340">
        <v>25.1</v>
      </c>
      <c r="E340">
        <v>23.25</v>
      </c>
      <c r="F340" t="s">
        <v>12058</v>
      </c>
      <c r="G340">
        <v>-4.8000000000000001E-2</v>
      </c>
    </row>
    <row r="341" spans="1:7" x14ac:dyDescent="0.3">
      <c r="A341" s="2">
        <v>44579</v>
      </c>
      <c r="B341">
        <v>25</v>
      </c>
      <c r="C341">
        <v>25.606000000000002</v>
      </c>
      <c r="D341">
        <v>26.9</v>
      </c>
      <c r="E341">
        <v>24.7</v>
      </c>
      <c r="F341" t="s">
        <v>12059</v>
      </c>
      <c r="G341">
        <v>-4.58E-2</v>
      </c>
    </row>
    <row r="342" spans="1:7" x14ac:dyDescent="0.3">
      <c r="A342" s="2">
        <v>44575</v>
      </c>
      <c r="B342">
        <v>26.2</v>
      </c>
      <c r="C342">
        <v>25.9</v>
      </c>
      <c r="D342">
        <v>27.189</v>
      </c>
      <c r="E342">
        <v>24.5</v>
      </c>
      <c r="F342" t="s">
        <v>12060</v>
      </c>
      <c r="G342">
        <v>-4.0300000000000002E-2</v>
      </c>
    </row>
    <row r="343" spans="1:7" x14ac:dyDescent="0.3">
      <c r="A343" s="2">
        <v>44574</v>
      </c>
      <c r="B343">
        <v>27.3</v>
      </c>
      <c r="C343">
        <v>28.9</v>
      </c>
      <c r="D343">
        <v>29.9</v>
      </c>
      <c r="E343">
        <v>27.1</v>
      </c>
      <c r="F343" t="s">
        <v>12061</v>
      </c>
      <c r="G343">
        <v>-5.5399999999999998E-2</v>
      </c>
    </row>
    <row r="344" spans="1:7" x14ac:dyDescent="0.3">
      <c r="A344" s="2">
        <v>44573</v>
      </c>
      <c r="B344">
        <v>28.9</v>
      </c>
      <c r="C344">
        <v>30.7</v>
      </c>
      <c r="D344">
        <v>30.9</v>
      </c>
      <c r="E344">
        <v>28.7</v>
      </c>
      <c r="F344" t="s">
        <v>12062</v>
      </c>
      <c r="G344">
        <v>-4.9299999999999997E-2</v>
      </c>
    </row>
    <row r="345" spans="1:7" x14ac:dyDescent="0.3">
      <c r="A345" s="2">
        <v>44572</v>
      </c>
      <c r="B345">
        <v>30.4</v>
      </c>
      <c r="C345">
        <v>29.3</v>
      </c>
      <c r="D345">
        <v>31.4</v>
      </c>
      <c r="E345">
        <v>28.704999999999998</v>
      </c>
      <c r="F345" t="s">
        <v>12063</v>
      </c>
      <c r="G345">
        <v>4.1099999999999998E-2</v>
      </c>
    </row>
    <row r="346" spans="1:7" x14ac:dyDescent="0.3">
      <c r="A346" s="2">
        <v>44571</v>
      </c>
      <c r="B346">
        <v>29.2</v>
      </c>
      <c r="C346">
        <v>29.8</v>
      </c>
      <c r="D346">
        <v>29.8</v>
      </c>
      <c r="E346">
        <v>27.85</v>
      </c>
      <c r="F346" t="s">
        <v>12064</v>
      </c>
      <c r="G346">
        <v>-3.95E-2</v>
      </c>
    </row>
    <row r="347" spans="1:7" x14ac:dyDescent="0.3">
      <c r="A347" s="2">
        <v>44568</v>
      </c>
      <c r="B347">
        <v>30.4</v>
      </c>
      <c r="C347">
        <v>30.15</v>
      </c>
      <c r="D347">
        <v>32.4</v>
      </c>
      <c r="E347">
        <v>29</v>
      </c>
      <c r="F347" t="s">
        <v>12065</v>
      </c>
      <c r="G347">
        <v>1.67E-2</v>
      </c>
    </row>
    <row r="348" spans="1:7" x14ac:dyDescent="0.3">
      <c r="A348" s="2">
        <v>44567</v>
      </c>
      <c r="B348">
        <v>29.9</v>
      </c>
      <c r="C348">
        <v>31.3</v>
      </c>
      <c r="D348">
        <v>31.3</v>
      </c>
      <c r="E348">
        <v>28.8</v>
      </c>
      <c r="F348" t="s">
        <v>12066</v>
      </c>
      <c r="G348">
        <v>-2.92E-2</v>
      </c>
    </row>
    <row r="349" spans="1:7" x14ac:dyDescent="0.3">
      <c r="A349" s="2">
        <v>44566</v>
      </c>
      <c r="B349">
        <v>30.8</v>
      </c>
      <c r="C349">
        <v>35.1</v>
      </c>
      <c r="D349">
        <v>35.1</v>
      </c>
      <c r="E349">
        <v>30.6</v>
      </c>
      <c r="F349" t="s">
        <v>12067</v>
      </c>
      <c r="G349">
        <v>-0.13730000000000001</v>
      </c>
    </row>
    <row r="350" spans="1:7" x14ac:dyDescent="0.3">
      <c r="A350" s="2">
        <v>44565</v>
      </c>
      <c r="B350">
        <v>35.700000000000003</v>
      </c>
      <c r="C350">
        <v>37.5</v>
      </c>
      <c r="D350">
        <v>38.097999999999999</v>
      </c>
      <c r="E350">
        <v>34.700000000000003</v>
      </c>
      <c r="F350" t="s">
        <v>12068</v>
      </c>
      <c r="G350">
        <v>-4.5499999999999999E-2</v>
      </c>
    </row>
    <row r="351" spans="1:7" x14ac:dyDescent="0.3">
      <c r="A351" s="2">
        <v>44564</v>
      </c>
      <c r="B351">
        <v>37.4</v>
      </c>
      <c r="C351">
        <v>35.1</v>
      </c>
      <c r="D351">
        <v>38.450000000000003</v>
      </c>
      <c r="E351">
        <v>34.551000000000002</v>
      </c>
      <c r="F351" t="s">
        <v>12069</v>
      </c>
      <c r="G351">
        <v>9.6799999999999997E-2</v>
      </c>
    </row>
    <row r="352" spans="1:7" x14ac:dyDescent="0.3">
      <c r="A352" s="2">
        <v>44561</v>
      </c>
      <c r="B352">
        <v>34.1</v>
      </c>
      <c r="C352">
        <v>34.700000000000003</v>
      </c>
      <c r="D352">
        <v>35.049999999999997</v>
      </c>
      <c r="E352">
        <v>33.700000000000003</v>
      </c>
      <c r="F352" t="s">
        <v>12070</v>
      </c>
      <c r="G352">
        <v>-2.01E-2</v>
      </c>
    </row>
    <row r="353" spans="1:7" x14ac:dyDescent="0.3">
      <c r="A353" s="2">
        <v>44560</v>
      </c>
      <c r="B353">
        <v>34.799999999999997</v>
      </c>
      <c r="C353">
        <v>31.1</v>
      </c>
      <c r="D353">
        <v>36.4</v>
      </c>
      <c r="E353">
        <v>30.7</v>
      </c>
      <c r="F353" t="s">
        <v>2998</v>
      </c>
      <c r="G353">
        <v>0.1118</v>
      </c>
    </row>
    <row r="354" spans="1:7" x14ac:dyDescent="0.3">
      <c r="A354" s="2">
        <v>44559</v>
      </c>
      <c r="B354">
        <v>31.3</v>
      </c>
      <c r="C354">
        <v>32.799999999999997</v>
      </c>
      <c r="D354">
        <v>33.1</v>
      </c>
      <c r="E354">
        <v>31.1</v>
      </c>
      <c r="F354" t="s">
        <v>12051</v>
      </c>
      <c r="G354">
        <v>-5.4399999999999997E-2</v>
      </c>
    </row>
    <row r="355" spans="1:7" x14ac:dyDescent="0.3">
      <c r="A355" s="2">
        <v>44558</v>
      </c>
      <c r="B355">
        <v>33.1</v>
      </c>
      <c r="C355">
        <v>34.200000000000003</v>
      </c>
      <c r="D355">
        <v>34.799999999999997</v>
      </c>
      <c r="E355">
        <v>32.9</v>
      </c>
      <c r="F355" t="s">
        <v>12071</v>
      </c>
      <c r="G355">
        <v>-2.6499999999999999E-2</v>
      </c>
    </row>
    <row r="356" spans="1:7" x14ac:dyDescent="0.3">
      <c r="A356" s="2">
        <v>44557</v>
      </c>
      <c r="B356">
        <v>34</v>
      </c>
      <c r="C356">
        <v>35.4</v>
      </c>
      <c r="D356">
        <v>36.299999999999997</v>
      </c>
      <c r="E356">
        <v>33.35</v>
      </c>
      <c r="F356" t="s">
        <v>12072</v>
      </c>
      <c r="G356">
        <v>-1.7299999999999999E-2</v>
      </c>
    </row>
    <row r="357" spans="1:7" x14ac:dyDescent="0.3">
      <c r="A357" s="2">
        <v>44553</v>
      </c>
      <c r="B357">
        <v>34.6</v>
      </c>
      <c r="C357">
        <v>32.799999999999997</v>
      </c>
      <c r="D357">
        <v>36.35</v>
      </c>
      <c r="E357">
        <v>32.799999999999997</v>
      </c>
      <c r="F357" t="s">
        <v>12073</v>
      </c>
      <c r="G357">
        <v>5.4899999999999997E-2</v>
      </c>
    </row>
    <row r="358" spans="1:7" x14ac:dyDescent="0.3">
      <c r="A358" s="2">
        <v>44552</v>
      </c>
      <c r="B358">
        <v>32.799999999999997</v>
      </c>
      <c r="C358">
        <v>33.4</v>
      </c>
      <c r="D358">
        <v>34.1</v>
      </c>
      <c r="E358">
        <v>31.9</v>
      </c>
      <c r="F358" t="s">
        <v>12074</v>
      </c>
      <c r="G358">
        <v>9.1999999999999998E-3</v>
      </c>
    </row>
    <row r="359" spans="1:7" x14ac:dyDescent="0.3">
      <c r="A359" s="2">
        <v>44551</v>
      </c>
      <c r="B359">
        <v>32.5</v>
      </c>
      <c r="C359">
        <v>31.1</v>
      </c>
      <c r="D359">
        <v>33.15</v>
      </c>
      <c r="E359">
        <v>31.1</v>
      </c>
      <c r="F359" t="s">
        <v>12075</v>
      </c>
      <c r="G359">
        <v>5.1799999999999999E-2</v>
      </c>
    </row>
    <row r="360" spans="1:7" x14ac:dyDescent="0.3">
      <c r="A360" s="2">
        <v>44550</v>
      </c>
      <c r="B360">
        <v>30.9</v>
      </c>
      <c r="C360">
        <v>31.85</v>
      </c>
      <c r="D360">
        <v>32</v>
      </c>
      <c r="E360">
        <v>30.4</v>
      </c>
      <c r="F360" t="s">
        <v>12076</v>
      </c>
      <c r="G360">
        <v>-5.21E-2</v>
      </c>
    </row>
    <row r="361" spans="1:7" x14ac:dyDescent="0.3">
      <c r="A361" s="2">
        <v>44547</v>
      </c>
      <c r="B361">
        <v>32.6</v>
      </c>
      <c r="C361">
        <v>32.299999999999997</v>
      </c>
      <c r="D361">
        <v>33.4</v>
      </c>
      <c r="E361">
        <v>30.9</v>
      </c>
      <c r="F361" t="s">
        <v>12077</v>
      </c>
      <c r="G361">
        <v>-3.0999999999999999E-3</v>
      </c>
    </row>
    <row r="362" spans="1:7" x14ac:dyDescent="0.3">
      <c r="A362" s="2">
        <v>44546</v>
      </c>
      <c r="B362">
        <v>32.700000000000003</v>
      </c>
      <c r="C362">
        <v>35.049999999999997</v>
      </c>
      <c r="D362">
        <v>35.1</v>
      </c>
      <c r="E362">
        <v>31.8</v>
      </c>
      <c r="F362" t="s">
        <v>12078</v>
      </c>
      <c r="G362">
        <v>-5.2200000000000003E-2</v>
      </c>
    </row>
    <row r="363" spans="1:7" x14ac:dyDescent="0.3">
      <c r="A363" s="2">
        <v>44545</v>
      </c>
      <c r="B363">
        <v>34.5</v>
      </c>
      <c r="C363">
        <v>34.700000000000003</v>
      </c>
      <c r="D363">
        <v>35.200000000000003</v>
      </c>
      <c r="E363">
        <v>32.299999999999997</v>
      </c>
      <c r="F363" t="s">
        <v>12079</v>
      </c>
      <c r="G363">
        <v>-1.15E-2</v>
      </c>
    </row>
    <row r="364" spans="1:7" x14ac:dyDescent="0.3">
      <c r="A364" s="2">
        <v>44544</v>
      </c>
      <c r="B364">
        <v>34.9</v>
      </c>
      <c r="C364">
        <v>35.1</v>
      </c>
      <c r="D364">
        <v>36.6</v>
      </c>
      <c r="E364">
        <v>34.25</v>
      </c>
      <c r="F364" t="s">
        <v>12080</v>
      </c>
      <c r="G364">
        <v>-2.5100000000000001E-2</v>
      </c>
    </row>
    <row r="365" spans="1:7" x14ac:dyDescent="0.3">
      <c r="A365" s="2">
        <v>44543</v>
      </c>
      <c r="B365">
        <v>35.799999999999997</v>
      </c>
      <c r="C365">
        <v>39</v>
      </c>
      <c r="D365">
        <v>39</v>
      </c>
      <c r="E365">
        <v>35.299999999999997</v>
      </c>
      <c r="F365" t="s">
        <v>12081</v>
      </c>
      <c r="G365">
        <v>-9.3700000000000006E-2</v>
      </c>
    </row>
    <row r="366" spans="1:7" x14ac:dyDescent="0.3">
      <c r="A366" s="2">
        <v>44540</v>
      </c>
      <c r="B366">
        <v>39.5</v>
      </c>
      <c r="C366">
        <v>41</v>
      </c>
      <c r="D366">
        <v>41.198999999999998</v>
      </c>
      <c r="E366">
        <v>38.200000000000003</v>
      </c>
      <c r="F366" t="s">
        <v>12082</v>
      </c>
      <c r="G366">
        <v>-3.1899999999999998E-2</v>
      </c>
    </row>
    <row r="367" spans="1:7" x14ac:dyDescent="0.3">
      <c r="A367" s="2">
        <v>44539</v>
      </c>
      <c r="B367">
        <v>40.799999999999997</v>
      </c>
      <c r="C367">
        <v>45</v>
      </c>
      <c r="D367">
        <v>45.25</v>
      </c>
      <c r="E367">
        <v>40.6</v>
      </c>
      <c r="F367" t="s">
        <v>12083</v>
      </c>
      <c r="G367">
        <v>-8.3099999999999993E-2</v>
      </c>
    </row>
    <row r="368" spans="1:7" x14ac:dyDescent="0.3">
      <c r="A368" s="2">
        <v>44538</v>
      </c>
      <c r="B368">
        <v>44.5</v>
      </c>
      <c r="C368">
        <v>41.7</v>
      </c>
      <c r="D368">
        <v>45.7</v>
      </c>
      <c r="E368">
        <v>40.5</v>
      </c>
      <c r="F368" t="s">
        <v>12084</v>
      </c>
      <c r="G368">
        <v>6.7100000000000007E-2</v>
      </c>
    </row>
    <row r="369" spans="1:7" x14ac:dyDescent="0.3">
      <c r="A369" s="2">
        <v>44537</v>
      </c>
      <c r="B369">
        <v>41.7</v>
      </c>
      <c r="C369">
        <v>43.2</v>
      </c>
      <c r="D369">
        <v>44.2</v>
      </c>
      <c r="E369">
        <v>41.5</v>
      </c>
      <c r="F369" t="s">
        <v>12085</v>
      </c>
      <c r="G369">
        <v>-4.1399999999999999E-2</v>
      </c>
    </row>
    <row r="370" spans="1:7" x14ac:dyDescent="0.3">
      <c r="A370" s="2">
        <v>44536</v>
      </c>
      <c r="B370">
        <v>43.5</v>
      </c>
      <c r="C370">
        <v>42.5</v>
      </c>
      <c r="D370">
        <v>44.3</v>
      </c>
      <c r="E370">
        <v>41.1</v>
      </c>
      <c r="F370" t="s">
        <v>12086</v>
      </c>
      <c r="G370">
        <v>1.4E-2</v>
      </c>
    </row>
    <row r="371" spans="1:7" x14ac:dyDescent="0.3">
      <c r="A371" s="2">
        <v>44533</v>
      </c>
      <c r="B371">
        <v>42.9</v>
      </c>
      <c r="C371">
        <v>43.7</v>
      </c>
      <c r="D371">
        <v>43.9</v>
      </c>
      <c r="E371">
        <v>40.799999999999997</v>
      </c>
      <c r="F371" t="s">
        <v>12087</v>
      </c>
      <c r="G371">
        <v>-2.2800000000000001E-2</v>
      </c>
    </row>
    <row r="372" spans="1:7" x14ac:dyDescent="0.3">
      <c r="A372" s="2">
        <v>44532</v>
      </c>
      <c r="B372">
        <v>43.9</v>
      </c>
      <c r="C372">
        <v>43.1</v>
      </c>
      <c r="D372">
        <v>44.45</v>
      </c>
      <c r="E372">
        <v>42.1</v>
      </c>
      <c r="F372" t="s">
        <v>12088</v>
      </c>
      <c r="G372">
        <v>1.6199999999999999E-2</v>
      </c>
    </row>
    <row r="373" spans="1:7" x14ac:dyDescent="0.3">
      <c r="A373" s="2">
        <v>44531</v>
      </c>
      <c r="B373">
        <v>43.2</v>
      </c>
      <c r="C373">
        <v>46.8</v>
      </c>
      <c r="D373">
        <v>49.05</v>
      </c>
      <c r="E373">
        <v>43.1</v>
      </c>
      <c r="F373" t="s">
        <v>12089</v>
      </c>
      <c r="G373">
        <v>-6.2899999999999998E-2</v>
      </c>
    </row>
    <row r="374" spans="1:7" x14ac:dyDescent="0.3">
      <c r="A374" s="2">
        <v>44530</v>
      </c>
      <c r="B374">
        <v>46.1</v>
      </c>
      <c r="C374">
        <v>44.95</v>
      </c>
      <c r="D374">
        <v>47.4</v>
      </c>
      <c r="E374">
        <v>44.5</v>
      </c>
      <c r="F374" t="s">
        <v>12090</v>
      </c>
      <c r="G374">
        <v>1.0999999999999999E-2</v>
      </c>
    </row>
    <row r="375" spans="1:7" x14ac:dyDescent="0.3">
      <c r="A375" s="2">
        <v>44529</v>
      </c>
      <c r="B375">
        <v>45.6</v>
      </c>
      <c r="C375">
        <v>48.6</v>
      </c>
      <c r="D375">
        <v>49.2</v>
      </c>
      <c r="E375">
        <v>45.4</v>
      </c>
      <c r="F375" t="s">
        <v>12091</v>
      </c>
      <c r="G375">
        <v>-3.7999999999999999E-2</v>
      </c>
    </row>
    <row r="376" spans="1:7" x14ac:dyDescent="0.3">
      <c r="A376" s="2">
        <v>44526</v>
      </c>
      <c r="B376">
        <v>47.4</v>
      </c>
      <c r="C376">
        <v>47.5</v>
      </c>
      <c r="D376">
        <v>48.390999999999998</v>
      </c>
      <c r="E376">
        <v>46</v>
      </c>
      <c r="F376" t="s">
        <v>12092</v>
      </c>
      <c r="G376">
        <v>-2.6700000000000002E-2</v>
      </c>
    </row>
    <row r="377" spans="1:7" x14ac:dyDescent="0.3">
      <c r="A377" s="2">
        <v>44524</v>
      </c>
      <c r="B377">
        <v>48.7</v>
      </c>
      <c r="C377">
        <v>47.2</v>
      </c>
      <c r="D377">
        <v>49.75</v>
      </c>
      <c r="E377">
        <v>46.213000000000001</v>
      </c>
      <c r="F377" t="s">
        <v>12093</v>
      </c>
      <c r="G377">
        <v>2.53E-2</v>
      </c>
    </row>
    <row r="378" spans="1:7" x14ac:dyDescent="0.3">
      <c r="A378" s="2">
        <v>44523</v>
      </c>
      <c r="B378">
        <v>47.5</v>
      </c>
      <c r="C378">
        <v>50.2</v>
      </c>
      <c r="D378">
        <v>50.8</v>
      </c>
      <c r="E378">
        <v>46.35</v>
      </c>
      <c r="F378" t="s">
        <v>12094</v>
      </c>
      <c r="G378">
        <v>-4.6199999999999998E-2</v>
      </c>
    </row>
    <row r="379" spans="1:7" x14ac:dyDescent="0.3">
      <c r="A379" s="2">
        <v>44522</v>
      </c>
      <c r="B379">
        <v>49.8</v>
      </c>
      <c r="C379">
        <v>51.4</v>
      </c>
      <c r="D379">
        <v>51.4</v>
      </c>
      <c r="E379">
        <v>48.35</v>
      </c>
      <c r="F379" t="s">
        <v>12095</v>
      </c>
      <c r="G379">
        <v>-2.92E-2</v>
      </c>
    </row>
    <row r="380" spans="1:7" x14ac:dyDescent="0.3">
      <c r="A380" s="2">
        <v>44519</v>
      </c>
      <c r="B380">
        <v>51.3</v>
      </c>
      <c r="C380">
        <v>54</v>
      </c>
      <c r="D380">
        <v>54.9</v>
      </c>
      <c r="E380">
        <v>51.1</v>
      </c>
      <c r="F380" t="s">
        <v>12096</v>
      </c>
      <c r="G380">
        <v>-5.5199999999999999E-2</v>
      </c>
    </row>
    <row r="381" spans="1:7" x14ac:dyDescent="0.3">
      <c r="A381" s="2">
        <v>44518</v>
      </c>
      <c r="B381">
        <v>54.3</v>
      </c>
      <c r="C381">
        <v>57.4</v>
      </c>
      <c r="D381">
        <v>57.5</v>
      </c>
      <c r="E381">
        <v>53.5</v>
      </c>
      <c r="F381" t="s">
        <v>12097</v>
      </c>
      <c r="G381">
        <v>-4.3999999999999997E-2</v>
      </c>
    </row>
    <row r="382" spans="1:7" x14ac:dyDescent="0.3">
      <c r="A382" s="2">
        <v>44517</v>
      </c>
      <c r="B382">
        <v>56.8</v>
      </c>
      <c r="C382">
        <v>58.3</v>
      </c>
      <c r="D382">
        <v>60</v>
      </c>
      <c r="E382">
        <v>56.3</v>
      </c>
      <c r="F382" t="s">
        <v>12098</v>
      </c>
      <c r="G382">
        <v>-4.8599999999999997E-2</v>
      </c>
    </row>
    <row r="383" spans="1:7" x14ac:dyDescent="0.3">
      <c r="A383" s="2">
        <v>44516</v>
      </c>
      <c r="B383">
        <v>59.7</v>
      </c>
      <c r="C383">
        <v>59.8</v>
      </c>
      <c r="D383">
        <v>60.5</v>
      </c>
      <c r="E383">
        <v>56.8</v>
      </c>
      <c r="F383" t="s">
        <v>12099</v>
      </c>
      <c r="G383">
        <v>-1.6999999999999999E-3</v>
      </c>
    </row>
    <row r="384" spans="1:7" x14ac:dyDescent="0.3">
      <c r="A384" s="2">
        <v>44515</v>
      </c>
      <c r="B384">
        <v>59.8</v>
      </c>
      <c r="C384">
        <v>61.7</v>
      </c>
      <c r="D384">
        <v>62.188000000000002</v>
      </c>
      <c r="E384">
        <v>58.7</v>
      </c>
      <c r="F384" t="s">
        <v>12100</v>
      </c>
      <c r="G384">
        <v>-1.9699999999999999E-2</v>
      </c>
    </row>
    <row r="385" spans="1:7" x14ac:dyDescent="0.3">
      <c r="A385" s="2">
        <v>44512</v>
      </c>
      <c r="B385">
        <v>61</v>
      </c>
      <c r="C385">
        <v>70.5</v>
      </c>
      <c r="D385">
        <v>70.97</v>
      </c>
      <c r="E385">
        <v>60.5</v>
      </c>
      <c r="F385" t="s">
        <v>294</v>
      </c>
      <c r="G385">
        <v>-7.0099999999999996E-2</v>
      </c>
    </row>
    <row r="386" spans="1:7" x14ac:dyDescent="0.3">
      <c r="A386" s="2">
        <v>44511</v>
      </c>
      <c r="B386">
        <v>65.599999999999994</v>
      </c>
      <c r="C386">
        <v>67.599999999999994</v>
      </c>
      <c r="D386">
        <v>67.8</v>
      </c>
      <c r="E386">
        <v>62.85</v>
      </c>
      <c r="F386" t="s">
        <v>12101</v>
      </c>
      <c r="G386">
        <v>-1.35E-2</v>
      </c>
    </row>
    <row r="387" spans="1:7" x14ac:dyDescent="0.3">
      <c r="A387" s="2">
        <v>44510</v>
      </c>
      <c r="B387">
        <v>66.5</v>
      </c>
      <c r="C387">
        <v>70.2</v>
      </c>
      <c r="D387">
        <v>70.8</v>
      </c>
      <c r="E387">
        <v>66.25</v>
      </c>
      <c r="F387" t="s">
        <v>12102</v>
      </c>
      <c r="G387">
        <v>-5.67E-2</v>
      </c>
    </row>
    <row r="388" spans="1:7" x14ac:dyDescent="0.3">
      <c r="A388" s="2">
        <v>44509</v>
      </c>
      <c r="B388">
        <v>70.5</v>
      </c>
      <c r="C388">
        <v>72.400000000000006</v>
      </c>
      <c r="D388">
        <v>72.7</v>
      </c>
      <c r="E388">
        <v>69.3</v>
      </c>
      <c r="F388" t="s">
        <v>12103</v>
      </c>
      <c r="G388">
        <v>-2.6200000000000001E-2</v>
      </c>
    </row>
    <row r="389" spans="1:7" x14ac:dyDescent="0.3">
      <c r="A389" s="2">
        <v>44508</v>
      </c>
      <c r="B389">
        <v>72.400000000000006</v>
      </c>
      <c r="C389">
        <v>73</v>
      </c>
      <c r="D389">
        <v>73.900000000000006</v>
      </c>
      <c r="E389">
        <v>72.099999999999994</v>
      </c>
      <c r="F389" t="s">
        <v>12104</v>
      </c>
      <c r="G389">
        <v>-1.09E-2</v>
      </c>
    </row>
    <row r="390" spans="1:7" x14ac:dyDescent="0.3">
      <c r="A390" s="2">
        <v>44505</v>
      </c>
      <c r="B390">
        <v>73.2</v>
      </c>
      <c r="C390">
        <v>74.900000000000006</v>
      </c>
      <c r="D390">
        <v>75.55</v>
      </c>
      <c r="E390">
        <v>72.599999999999994</v>
      </c>
      <c r="F390" t="s">
        <v>12105</v>
      </c>
      <c r="G390">
        <v>1.4E-3</v>
      </c>
    </row>
    <row r="391" spans="1:7" x14ac:dyDescent="0.3">
      <c r="A391" s="2">
        <v>44504</v>
      </c>
      <c r="B391">
        <v>73.099999999999994</v>
      </c>
      <c r="C391">
        <v>74.3</v>
      </c>
      <c r="D391">
        <v>74.599999999999994</v>
      </c>
      <c r="E391">
        <v>72.3</v>
      </c>
      <c r="F391" t="s">
        <v>12106</v>
      </c>
      <c r="G391">
        <v>-2.01E-2</v>
      </c>
    </row>
    <row r="392" spans="1:7" x14ac:dyDescent="0.3">
      <c r="A392" s="2">
        <v>44503</v>
      </c>
      <c r="B392">
        <v>74.599999999999994</v>
      </c>
      <c r="C392">
        <v>73.400000000000006</v>
      </c>
      <c r="D392">
        <v>75.8</v>
      </c>
      <c r="E392">
        <v>72.95</v>
      </c>
      <c r="F392" t="s">
        <v>12107</v>
      </c>
      <c r="G392">
        <v>1.6299999999999999E-2</v>
      </c>
    </row>
    <row r="393" spans="1:7" x14ac:dyDescent="0.3">
      <c r="A393" s="2">
        <v>44502</v>
      </c>
      <c r="B393">
        <v>73.400000000000006</v>
      </c>
      <c r="C393">
        <v>71.3</v>
      </c>
      <c r="D393">
        <v>74.900000000000006</v>
      </c>
      <c r="E393">
        <v>70.099999999999994</v>
      </c>
      <c r="F393" t="s">
        <v>12108</v>
      </c>
      <c r="G393">
        <v>2.9499999999999998E-2</v>
      </c>
    </row>
    <row r="394" spans="1:7" x14ac:dyDescent="0.3">
      <c r="A394" s="2">
        <v>44501</v>
      </c>
      <c r="B394">
        <v>71.3</v>
      </c>
      <c r="C394">
        <v>68.3</v>
      </c>
      <c r="D394">
        <v>72.2</v>
      </c>
      <c r="E394">
        <v>68.218000000000004</v>
      </c>
      <c r="F394" t="s">
        <v>12109</v>
      </c>
      <c r="G394">
        <v>4.3900000000000002E-2</v>
      </c>
    </row>
    <row r="395" spans="1:7" x14ac:dyDescent="0.3">
      <c r="A395" s="2">
        <v>44498</v>
      </c>
      <c r="B395">
        <v>68.3</v>
      </c>
      <c r="C395">
        <v>67.8</v>
      </c>
      <c r="D395">
        <v>69.635999999999996</v>
      </c>
      <c r="E395">
        <v>67.8</v>
      </c>
      <c r="F395" t="s">
        <v>12110</v>
      </c>
      <c r="G395">
        <v>-1.5E-3</v>
      </c>
    </row>
    <row r="396" spans="1:7" x14ac:dyDescent="0.3">
      <c r="A396" s="2">
        <v>44497</v>
      </c>
      <c r="B396">
        <v>68.400000000000006</v>
      </c>
      <c r="C396">
        <v>67.8</v>
      </c>
      <c r="D396">
        <v>69.599999999999994</v>
      </c>
      <c r="E396">
        <v>67.5</v>
      </c>
      <c r="F396" t="s">
        <v>12111</v>
      </c>
      <c r="G396">
        <v>1.03E-2</v>
      </c>
    </row>
    <row r="397" spans="1:7" x14ac:dyDescent="0.3">
      <c r="A397" s="2">
        <v>44496</v>
      </c>
      <c r="B397">
        <v>67.7</v>
      </c>
      <c r="C397">
        <v>68.7</v>
      </c>
      <c r="D397">
        <v>69</v>
      </c>
      <c r="E397">
        <v>67.400000000000006</v>
      </c>
      <c r="F397" t="s">
        <v>12112</v>
      </c>
      <c r="G397">
        <v>-1.46E-2</v>
      </c>
    </row>
    <row r="398" spans="1:7" x14ac:dyDescent="0.3">
      <c r="A398" s="2">
        <v>44495</v>
      </c>
      <c r="B398">
        <v>68.7</v>
      </c>
      <c r="C398">
        <v>70.5</v>
      </c>
      <c r="D398">
        <v>70.7</v>
      </c>
      <c r="E398">
        <v>68.5</v>
      </c>
      <c r="F398" t="s">
        <v>12113</v>
      </c>
      <c r="G398">
        <v>-2.5499999999999998E-2</v>
      </c>
    </row>
    <row r="399" spans="1:7" x14ac:dyDescent="0.3">
      <c r="A399" s="2">
        <v>44494</v>
      </c>
      <c r="B399">
        <v>70.5</v>
      </c>
      <c r="C399">
        <v>67.099999999999994</v>
      </c>
      <c r="D399">
        <v>70.650000000000006</v>
      </c>
      <c r="E399">
        <v>66.400000000000006</v>
      </c>
      <c r="F399" t="s">
        <v>12114</v>
      </c>
      <c r="G399">
        <v>4.9099999999999998E-2</v>
      </c>
    </row>
    <row r="400" spans="1:7" x14ac:dyDescent="0.3">
      <c r="A400" s="2">
        <v>44491</v>
      </c>
      <c r="B400">
        <v>67.2</v>
      </c>
      <c r="C400">
        <v>70</v>
      </c>
      <c r="D400">
        <v>70.25</v>
      </c>
      <c r="E400">
        <v>66.099999999999994</v>
      </c>
      <c r="F400" t="s">
        <v>12115</v>
      </c>
      <c r="G400">
        <v>-4.6800000000000001E-2</v>
      </c>
    </row>
    <row r="401" spans="1:7" x14ac:dyDescent="0.3">
      <c r="A401" s="2">
        <v>44490</v>
      </c>
      <c r="B401">
        <v>70.5</v>
      </c>
      <c r="C401">
        <v>67.599999999999994</v>
      </c>
      <c r="D401">
        <v>71.688000000000002</v>
      </c>
      <c r="E401">
        <v>67.599999999999994</v>
      </c>
      <c r="F401" t="s">
        <v>12116</v>
      </c>
      <c r="G401">
        <v>3.8300000000000001E-2</v>
      </c>
    </row>
    <row r="402" spans="1:7" x14ac:dyDescent="0.3">
      <c r="A402" s="2">
        <v>44489</v>
      </c>
      <c r="B402">
        <v>67.900000000000006</v>
      </c>
      <c r="C402">
        <v>69</v>
      </c>
      <c r="D402">
        <v>69.8</v>
      </c>
      <c r="E402">
        <v>67.599999999999994</v>
      </c>
      <c r="F402" t="s">
        <v>12117</v>
      </c>
      <c r="G402">
        <v>-1.4500000000000001E-2</v>
      </c>
    </row>
    <row r="403" spans="1:7" x14ac:dyDescent="0.3">
      <c r="A403" s="2">
        <v>44488</v>
      </c>
      <c r="B403">
        <v>68.900000000000006</v>
      </c>
      <c r="C403">
        <v>69.400000000000006</v>
      </c>
      <c r="D403">
        <v>69.8</v>
      </c>
      <c r="E403">
        <v>67.599999999999994</v>
      </c>
      <c r="F403" t="s">
        <v>12118</v>
      </c>
      <c r="G403">
        <v>-7.1999999999999998E-3</v>
      </c>
    </row>
    <row r="404" spans="1:7" x14ac:dyDescent="0.3">
      <c r="A404" s="2">
        <v>44487</v>
      </c>
      <c r="B404">
        <v>69.400000000000006</v>
      </c>
      <c r="C404">
        <v>67.5</v>
      </c>
      <c r="D404">
        <v>69.900000000000006</v>
      </c>
      <c r="E404">
        <v>67.2</v>
      </c>
      <c r="F404" t="s">
        <v>12119</v>
      </c>
      <c r="G404">
        <v>1.9099999999999999E-2</v>
      </c>
    </row>
    <row r="405" spans="1:7" x14ac:dyDescent="0.3">
      <c r="A405" s="2">
        <v>44484</v>
      </c>
      <c r="B405">
        <v>68.099999999999994</v>
      </c>
      <c r="C405">
        <v>69</v>
      </c>
      <c r="D405">
        <v>69.3</v>
      </c>
      <c r="E405">
        <v>67.8</v>
      </c>
      <c r="F405" t="s">
        <v>12120</v>
      </c>
      <c r="G405">
        <v>-4.4000000000000003E-3</v>
      </c>
    </row>
    <row r="406" spans="1:7" x14ac:dyDescent="0.3">
      <c r="A406" s="2">
        <v>44483</v>
      </c>
      <c r="B406">
        <v>68.400000000000006</v>
      </c>
      <c r="C406">
        <v>69</v>
      </c>
      <c r="D406">
        <v>69</v>
      </c>
      <c r="E406">
        <v>67.7</v>
      </c>
      <c r="F406" t="s">
        <v>12121</v>
      </c>
      <c r="G406">
        <v>4.4000000000000003E-3</v>
      </c>
    </row>
    <row r="407" spans="1:7" x14ac:dyDescent="0.3">
      <c r="A407" s="2">
        <v>44482</v>
      </c>
      <c r="B407">
        <v>68.099999999999994</v>
      </c>
      <c r="C407">
        <v>67</v>
      </c>
      <c r="D407">
        <v>68.2</v>
      </c>
      <c r="E407">
        <v>66</v>
      </c>
      <c r="F407" t="s">
        <v>12122</v>
      </c>
      <c r="G407">
        <v>2.2499999999999999E-2</v>
      </c>
    </row>
    <row r="408" spans="1:7" x14ac:dyDescent="0.3">
      <c r="A408" s="2">
        <v>44481</v>
      </c>
      <c r="B408">
        <v>66.599999999999994</v>
      </c>
      <c r="C408">
        <v>65.5</v>
      </c>
      <c r="D408">
        <v>67</v>
      </c>
      <c r="E408">
        <v>64.8</v>
      </c>
      <c r="F408" t="s">
        <v>12123</v>
      </c>
      <c r="G408">
        <v>2.3E-2</v>
      </c>
    </row>
    <row r="409" spans="1:7" x14ac:dyDescent="0.3">
      <c r="A409" s="2">
        <v>44480</v>
      </c>
      <c r="B409">
        <v>65.099999999999994</v>
      </c>
      <c r="C409">
        <v>66.900000000000006</v>
      </c>
      <c r="D409">
        <v>67.597999999999999</v>
      </c>
      <c r="E409">
        <v>65.099999999999994</v>
      </c>
      <c r="F409" t="s">
        <v>12124</v>
      </c>
      <c r="G409">
        <v>-2.2499999999999999E-2</v>
      </c>
    </row>
    <row r="410" spans="1:7" x14ac:dyDescent="0.3">
      <c r="A410" s="2">
        <v>44477</v>
      </c>
      <c r="B410">
        <v>66.599999999999994</v>
      </c>
      <c r="C410">
        <v>68</v>
      </c>
      <c r="D410">
        <v>68.599999999999994</v>
      </c>
      <c r="E410">
        <v>66.599999999999994</v>
      </c>
      <c r="F410" t="s">
        <v>12125</v>
      </c>
      <c r="G410">
        <v>-2.63E-2</v>
      </c>
    </row>
    <row r="411" spans="1:7" x14ac:dyDescent="0.3">
      <c r="A411" s="2">
        <v>44476</v>
      </c>
      <c r="B411">
        <v>68.400000000000006</v>
      </c>
      <c r="C411">
        <v>67.5</v>
      </c>
      <c r="D411">
        <v>70.099999999999994</v>
      </c>
      <c r="E411">
        <v>67.5</v>
      </c>
      <c r="F411" t="s">
        <v>12126</v>
      </c>
      <c r="G411">
        <v>2.0899999999999998E-2</v>
      </c>
    </row>
    <row r="412" spans="1:7" x14ac:dyDescent="0.3">
      <c r="A412" s="2">
        <v>44475</v>
      </c>
      <c r="B412">
        <v>67</v>
      </c>
      <c r="C412">
        <v>66.8</v>
      </c>
      <c r="D412">
        <v>68.7</v>
      </c>
      <c r="E412">
        <v>66.599999999999994</v>
      </c>
      <c r="F412" t="s">
        <v>12127</v>
      </c>
      <c r="G412">
        <v>-1.03E-2</v>
      </c>
    </row>
    <row r="413" spans="1:7" x14ac:dyDescent="0.3">
      <c r="A413" s="2">
        <v>44474</v>
      </c>
      <c r="B413">
        <v>67.7</v>
      </c>
      <c r="C413">
        <v>70.3</v>
      </c>
      <c r="D413">
        <v>70.400000000000006</v>
      </c>
      <c r="E413">
        <v>66.7</v>
      </c>
      <c r="F413" t="s">
        <v>12128</v>
      </c>
      <c r="G413">
        <v>2.2700000000000001E-2</v>
      </c>
    </row>
    <row r="414" spans="1:7" x14ac:dyDescent="0.3">
      <c r="A414" s="2">
        <v>44473</v>
      </c>
      <c r="B414">
        <v>66.2</v>
      </c>
      <c r="C414">
        <v>68.8</v>
      </c>
      <c r="D414">
        <v>68.8</v>
      </c>
      <c r="E414">
        <v>65.099999999999994</v>
      </c>
      <c r="F414" t="s">
        <v>12129</v>
      </c>
      <c r="G414">
        <v>-3.2199999999999999E-2</v>
      </c>
    </row>
    <row r="415" spans="1:7" x14ac:dyDescent="0.3">
      <c r="A415" s="2">
        <v>44470</v>
      </c>
      <c r="B415">
        <v>68.400000000000006</v>
      </c>
      <c r="C415">
        <v>69.599999999999994</v>
      </c>
      <c r="D415">
        <v>69.900000000000006</v>
      </c>
      <c r="E415">
        <v>66.599999999999994</v>
      </c>
      <c r="F415" t="s">
        <v>12130</v>
      </c>
      <c r="G415">
        <v>-1.44E-2</v>
      </c>
    </row>
    <row r="416" spans="1:7" x14ac:dyDescent="0.3">
      <c r="A416" s="2">
        <v>44469</v>
      </c>
      <c r="B416">
        <v>69.400000000000006</v>
      </c>
      <c r="C416">
        <v>71.599999999999994</v>
      </c>
      <c r="D416">
        <v>72.3</v>
      </c>
      <c r="E416">
        <v>68.3</v>
      </c>
      <c r="F416" t="s">
        <v>12131</v>
      </c>
      <c r="G416">
        <v>-3.0700000000000002E-2</v>
      </c>
    </row>
    <row r="417" spans="1:7" x14ac:dyDescent="0.3">
      <c r="A417" s="2">
        <v>44468</v>
      </c>
      <c r="B417">
        <v>71.599999999999994</v>
      </c>
      <c r="C417">
        <v>73.599999999999994</v>
      </c>
      <c r="D417">
        <v>74.400000000000006</v>
      </c>
      <c r="E417">
        <v>70.5</v>
      </c>
      <c r="F417" t="s">
        <v>12132</v>
      </c>
      <c r="G417">
        <v>-2.5899999999999999E-2</v>
      </c>
    </row>
    <row r="418" spans="1:7" x14ac:dyDescent="0.3">
      <c r="A418" s="2">
        <v>44467</v>
      </c>
      <c r="B418">
        <v>73.5</v>
      </c>
      <c r="C418">
        <v>76.400000000000006</v>
      </c>
      <c r="D418">
        <v>76.400000000000006</v>
      </c>
      <c r="E418">
        <v>73.400000000000006</v>
      </c>
      <c r="F418" t="s">
        <v>12133</v>
      </c>
      <c r="G418">
        <v>-4.2999999999999997E-2</v>
      </c>
    </row>
    <row r="419" spans="1:7" x14ac:dyDescent="0.3">
      <c r="A419" s="2">
        <v>44466</v>
      </c>
      <c r="B419">
        <v>76.8</v>
      </c>
      <c r="C419">
        <v>76.5</v>
      </c>
      <c r="D419">
        <v>77.150000000000006</v>
      </c>
      <c r="E419">
        <v>74.7</v>
      </c>
      <c r="F419" t="s">
        <v>12134</v>
      </c>
      <c r="G419">
        <v>2.5999999999999999E-3</v>
      </c>
    </row>
    <row r="420" spans="1:7" x14ac:dyDescent="0.3">
      <c r="A420" s="2">
        <v>44463</v>
      </c>
      <c r="B420">
        <v>76.599999999999994</v>
      </c>
      <c r="C420">
        <v>77.8</v>
      </c>
      <c r="D420">
        <v>78.3</v>
      </c>
      <c r="E420">
        <v>76.400000000000006</v>
      </c>
      <c r="F420" t="s">
        <v>12135</v>
      </c>
      <c r="G420">
        <v>-1.9199999999999998E-2</v>
      </c>
    </row>
    <row r="421" spans="1:7" x14ac:dyDescent="0.3">
      <c r="A421" s="2">
        <v>44462</v>
      </c>
      <c r="B421">
        <v>78.099999999999994</v>
      </c>
      <c r="C421">
        <v>77.400000000000006</v>
      </c>
      <c r="D421">
        <v>80.150000000000006</v>
      </c>
      <c r="E421">
        <v>77.400000000000006</v>
      </c>
      <c r="F421" t="s">
        <v>12136</v>
      </c>
      <c r="G421">
        <v>1.9599999999999999E-2</v>
      </c>
    </row>
    <row r="422" spans="1:7" x14ac:dyDescent="0.3">
      <c r="A422" s="2">
        <v>44461</v>
      </c>
      <c r="B422">
        <v>76.599999999999994</v>
      </c>
      <c r="C422">
        <v>76.8</v>
      </c>
      <c r="D422">
        <v>78.150000000000006</v>
      </c>
      <c r="E422">
        <v>76.400000000000006</v>
      </c>
      <c r="F422" t="s">
        <v>12137</v>
      </c>
      <c r="G422">
        <v>1.06E-2</v>
      </c>
    </row>
    <row r="423" spans="1:7" x14ac:dyDescent="0.3">
      <c r="A423" s="2">
        <v>44460</v>
      </c>
      <c r="B423">
        <v>75.8</v>
      </c>
      <c r="C423">
        <v>76.099999999999994</v>
      </c>
      <c r="D423">
        <v>78.134</v>
      </c>
      <c r="E423">
        <v>75.5</v>
      </c>
      <c r="F423" t="s">
        <v>12138</v>
      </c>
      <c r="G423">
        <v>2.5999999999999999E-3</v>
      </c>
    </row>
    <row r="424" spans="1:7" x14ac:dyDescent="0.3">
      <c r="A424" s="2">
        <v>44459</v>
      </c>
      <c r="B424">
        <v>75.599999999999994</v>
      </c>
      <c r="C424">
        <v>75.2</v>
      </c>
      <c r="D424">
        <v>77.492999999999995</v>
      </c>
      <c r="E424">
        <v>74.599999999999994</v>
      </c>
      <c r="F424" t="s">
        <v>12139</v>
      </c>
      <c r="G424">
        <v>-4.5499999999999999E-2</v>
      </c>
    </row>
    <row r="425" spans="1:7" x14ac:dyDescent="0.3">
      <c r="A425" s="2">
        <v>44456</v>
      </c>
      <c r="B425">
        <v>79.2</v>
      </c>
      <c r="C425">
        <v>79.7</v>
      </c>
      <c r="D425">
        <v>80.05</v>
      </c>
      <c r="E425">
        <v>78.3</v>
      </c>
      <c r="F425" t="s">
        <v>12140</v>
      </c>
      <c r="G425">
        <v>-6.3E-3</v>
      </c>
    </row>
    <row r="426" spans="1:7" x14ac:dyDescent="0.3">
      <c r="A426" s="2">
        <v>44455</v>
      </c>
      <c r="B426">
        <v>79.7</v>
      </c>
      <c r="C426">
        <v>78.400000000000006</v>
      </c>
      <c r="D426">
        <v>80.349999999999994</v>
      </c>
      <c r="E426">
        <v>78.039000000000001</v>
      </c>
      <c r="F426" t="s">
        <v>12141</v>
      </c>
      <c r="G426">
        <v>1.14E-2</v>
      </c>
    </row>
    <row r="427" spans="1:7" x14ac:dyDescent="0.3">
      <c r="A427" s="2">
        <v>44454</v>
      </c>
      <c r="B427">
        <v>78.8</v>
      </c>
      <c r="C427">
        <v>77</v>
      </c>
      <c r="D427">
        <v>78.95</v>
      </c>
      <c r="E427">
        <v>76</v>
      </c>
      <c r="F427" t="s">
        <v>12142</v>
      </c>
      <c r="G427">
        <v>2.07E-2</v>
      </c>
    </row>
    <row r="428" spans="1:7" x14ac:dyDescent="0.3">
      <c r="A428" s="2">
        <v>44453</v>
      </c>
      <c r="B428">
        <v>77.2</v>
      </c>
      <c r="C428">
        <v>78.900000000000006</v>
      </c>
      <c r="D428">
        <v>80.400000000000006</v>
      </c>
      <c r="E428">
        <v>76.099999999999994</v>
      </c>
      <c r="F428" t="s">
        <v>12143</v>
      </c>
      <c r="G428">
        <v>-1.9099999999999999E-2</v>
      </c>
    </row>
    <row r="429" spans="1:7" x14ac:dyDescent="0.3">
      <c r="A429" s="2">
        <v>44452</v>
      </c>
      <c r="B429">
        <v>78.7</v>
      </c>
      <c r="C429">
        <v>81.5</v>
      </c>
      <c r="D429">
        <v>81.5</v>
      </c>
      <c r="E429">
        <v>78.5</v>
      </c>
      <c r="F429" t="s">
        <v>11028</v>
      </c>
      <c r="G429">
        <v>-3.2000000000000001E-2</v>
      </c>
    </row>
    <row r="430" spans="1:7" x14ac:dyDescent="0.3">
      <c r="A430" s="2">
        <v>44449</v>
      </c>
      <c r="B430">
        <v>81.3</v>
      </c>
      <c r="C430">
        <v>82</v>
      </c>
      <c r="D430">
        <v>83.9</v>
      </c>
      <c r="E430">
        <v>81.099999999999994</v>
      </c>
      <c r="F430" t="s">
        <v>12144</v>
      </c>
      <c r="G430">
        <v>1.12E-2</v>
      </c>
    </row>
    <row r="431" spans="1:7" x14ac:dyDescent="0.3">
      <c r="A431" s="2">
        <v>44448</v>
      </c>
      <c r="B431">
        <v>80.400000000000006</v>
      </c>
      <c r="C431">
        <v>79</v>
      </c>
      <c r="D431">
        <v>82.1</v>
      </c>
      <c r="E431">
        <v>78.349999999999994</v>
      </c>
      <c r="F431" t="s">
        <v>12145</v>
      </c>
      <c r="G431">
        <v>1.77E-2</v>
      </c>
    </row>
    <row r="432" spans="1:7" x14ac:dyDescent="0.3">
      <c r="A432" s="2">
        <v>44447</v>
      </c>
      <c r="B432">
        <v>79</v>
      </c>
      <c r="C432">
        <v>80</v>
      </c>
      <c r="D432">
        <v>80</v>
      </c>
      <c r="E432">
        <v>77.001000000000005</v>
      </c>
      <c r="F432" t="s">
        <v>12146</v>
      </c>
      <c r="G432">
        <v>-1.8599999999999998E-2</v>
      </c>
    </row>
    <row r="433" spans="1:7" x14ac:dyDescent="0.3">
      <c r="A433" s="2">
        <v>44446</v>
      </c>
      <c r="B433">
        <v>80.5</v>
      </c>
      <c r="C433">
        <v>80.7</v>
      </c>
      <c r="D433">
        <v>82.25</v>
      </c>
      <c r="E433">
        <v>79.599999999999994</v>
      </c>
      <c r="F433" t="s">
        <v>12147</v>
      </c>
      <c r="G433">
        <v>-2.5000000000000001E-3</v>
      </c>
    </row>
    <row r="434" spans="1:7" x14ac:dyDescent="0.3">
      <c r="A434" s="2">
        <v>44442</v>
      </c>
      <c r="B434">
        <v>80.7</v>
      </c>
      <c r="C434">
        <v>80.5</v>
      </c>
      <c r="D434">
        <v>80.847999999999999</v>
      </c>
      <c r="E434">
        <v>78.5</v>
      </c>
      <c r="F434" t="s">
        <v>12148</v>
      </c>
      <c r="G434">
        <v>2.5000000000000001E-3</v>
      </c>
    </row>
    <row r="435" spans="1:7" x14ac:dyDescent="0.3">
      <c r="A435" s="2">
        <v>44441</v>
      </c>
      <c r="B435">
        <v>80.5</v>
      </c>
      <c r="C435">
        <v>79</v>
      </c>
      <c r="D435">
        <v>81.8</v>
      </c>
      <c r="E435">
        <v>77.7</v>
      </c>
      <c r="F435" t="s">
        <v>12149</v>
      </c>
      <c r="G435">
        <v>2.9399999999999999E-2</v>
      </c>
    </row>
    <row r="436" spans="1:7" x14ac:dyDescent="0.3">
      <c r="A436" s="2">
        <v>44440</v>
      </c>
      <c r="B436">
        <v>78.2</v>
      </c>
      <c r="C436">
        <v>76.034000000000006</v>
      </c>
      <c r="D436">
        <v>79.5</v>
      </c>
      <c r="E436">
        <v>75.599999999999994</v>
      </c>
      <c r="F436" t="s">
        <v>12150</v>
      </c>
      <c r="G436">
        <v>5.11E-2</v>
      </c>
    </row>
    <row r="437" spans="1:7" x14ac:dyDescent="0.3">
      <c r="A437" s="2">
        <v>44439</v>
      </c>
      <c r="B437">
        <v>74.400000000000006</v>
      </c>
      <c r="C437">
        <v>74</v>
      </c>
      <c r="D437">
        <v>75.7</v>
      </c>
      <c r="E437">
        <v>73.5</v>
      </c>
      <c r="F437" t="s">
        <v>12151</v>
      </c>
      <c r="G437">
        <v>8.0999999999999996E-3</v>
      </c>
    </row>
    <row r="438" spans="1:7" x14ac:dyDescent="0.3">
      <c r="A438" s="2">
        <v>44438</v>
      </c>
      <c r="B438">
        <v>73.8</v>
      </c>
      <c r="C438">
        <v>73.8</v>
      </c>
      <c r="D438">
        <v>74.55</v>
      </c>
      <c r="E438">
        <v>71.7</v>
      </c>
      <c r="F438" t="s">
        <v>12152</v>
      </c>
      <c r="G438">
        <v>-9.4000000000000004E-3</v>
      </c>
    </row>
    <row r="439" spans="1:7" x14ac:dyDescent="0.3">
      <c r="A439" s="2">
        <v>44435</v>
      </c>
      <c r="B439">
        <v>74.5</v>
      </c>
      <c r="C439">
        <v>72.099999999999994</v>
      </c>
      <c r="D439">
        <v>75.55</v>
      </c>
      <c r="E439">
        <v>71.784999999999997</v>
      </c>
      <c r="F439" t="s">
        <v>12153</v>
      </c>
      <c r="G439">
        <v>2.76E-2</v>
      </c>
    </row>
    <row r="440" spans="1:7" x14ac:dyDescent="0.3">
      <c r="A440" s="2">
        <v>44434</v>
      </c>
      <c r="B440">
        <v>72.5</v>
      </c>
      <c r="C440">
        <v>74.400000000000006</v>
      </c>
      <c r="D440">
        <v>74.94</v>
      </c>
      <c r="E440">
        <v>71.650000000000006</v>
      </c>
      <c r="F440" t="s">
        <v>12154</v>
      </c>
      <c r="G440">
        <v>-2.8199999999999999E-2</v>
      </c>
    </row>
    <row r="441" spans="1:7" x14ac:dyDescent="0.3">
      <c r="A441" s="2">
        <v>44433</v>
      </c>
      <c r="B441">
        <v>74.599999999999994</v>
      </c>
      <c r="C441">
        <v>74.5</v>
      </c>
      <c r="D441">
        <v>76.3</v>
      </c>
      <c r="E441">
        <v>74.3</v>
      </c>
      <c r="F441" t="s">
        <v>12155</v>
      </c>
      <c r="G441">
        <v>1.2999999999999999E-3</v>
      </c>
    </row>
    <row r="442" spans="1:7" x14ac:dyDescent="0.3">
      <c r="A442" s="2">
        <v>44432</v>
      </c>
      <c r="B442">
        <v>74.5</v>
      </c>
      <c r="C442">
        <v>74.5</v>
      </c>
      <c r="D442">
        <v>76</v>
      </c>
      <c r="E442">
        <v>73.900000000000006</v>
      </c>
      <c r="F442" t="s">
        <v>12156</v>
      </c>
      <c r="G442">
        <v>1.4999999999999999E-2</v>
      </c>
    </row>
    <row r="443" spans="1:7" x14ac:dyDescent="0.3">
      <c r="A443" s="2">
        <v>44431</v>
      </c>
      <c r="B443">
        <v>73.400000000000006</v>
      </c>
      <c r="C443">
        <v>71</v>
      </c>
      <c r="D443">
        <v>74</v>
      </c>
      <c r="E443">
        <v>70.7</v>
      </c>
      <c r="F443" t="s">
        <v>12157</v>
      </c>
      <c r="G443">
        <v>4.5600000000000002E-2</v>
      </c>
    </row>
    <row r="444" spans="1:7" x14ac:dyDescent="0.3">
      <c r="A444" s="2">
        <v>44428</v>
      </c>
      <c r="B444">
        <v>70.2</v>
      </c>
      <c r="C444">
        <v>71.2</v>
      </c>
      <c r="D444">
        <v>72.2</v>
      </c>
      <c r="E444">
        <v>69.900000000000006</v>
      </c>
      <c r="F444" t="s">
        <v>11948</v>
      </c>
      <c r="G444">
        <v>-1.54E-2</v>
      </c>
    </row>
    <row r="445" spans="1:7" x14ac:dyDescent="0.3">
      <c r="A445" s="2">
        <v>44427</v>
      </c>
      <c r="B445">
        <v>71.3</v>
      </c>
      <c r="C445">
        <v>70.7</v>
      </c>
      <c r="D445">
        <v>73.099999999999994</v>
      </c>
      <c r="E445">
        <v>70.7</v>
      </c>
      <c r="F445" t="s">
        <v>12158</v>
      </c>
      <c r="G445">
        <v>-8.3000000000000001E-3</v>
      </c>
    </row>
    <row r="446" spans="1:7" x14ac:dyDescent="0.3">
      <c r="A446" s="2">
        <v>44426</v>
      </c>
      <c r="B446">
        <v>71.900000000000006</v>
      </c>
      <c r="C446">
        <v>72</v>
      </c>
      <c r="D446">
        <v>73.5</v>
      </c>
      <c r="E446">
        <v>70</v>
      </c>
      <c r="F446" t="s">
        <v>12159</v>
      </c>
      <c r="G446">
        <v>5.5999999999999999E-3</v>
      </c>
    </row>
    <row r="447" spans="1:7" x14ac:dyDescent="0.3">
      <c r="A447" s="2">
        <v>44425</v>
      </c>
      <c r="B447">
        <v>71.5</v>
      </c>
      <c r="C447">
        <v>72.25</v>
      </c>
      <c r="D447">
        <v>72.400000000000006</v>
      </c>
      <c r="E447">
        <v>70.099999999999994</v>
      </c>
      <c r="F447" t="s">
        <v>12160</v>
      </c>
      <c r="G447">
        <v>-2.46E-2</v>
      </c>
    </row>
    <row r="448" spans="1:7" x14ac:dyDescent="0.3">
      <c r="A448" s="2">
        <v>44424</v>
      </c>
      <c r="B448">
        <v>73.3</v>
      </c>
      <c r="C448">
        <v>76.349999999999994</v>
      </c>
      <c r="D448">
        <v>76.349999999999994</v>
      </c>
      <c r="E448">
        <v>72.8</v>
      </c>
      <c r="F448" t="s">
        <v>12161</v>
      </c>
      <c r="G448">
        <v>-3.9300000000000002E-2</v>
      </c>
    </row>
    <row r="449" spans="1:7" x14ac:dyDescent="0.3">
      <c r="A449" s="2">
        <v>44421</v>
      </c>
      <c r="B449">
        <v>76.3</v>
      </c>
      <c r="C449">
        <v>77.95</v>
      </c>
      <c r="D449">
        <v>78.2</v>
      </c>
      <c r="E449">
        <v>74.5</v>
      </c>
      <c r="F449" t="s">
        <v>12162</v>
      </c>
      <c r="G449">
        <v>-1.9300000000000001E-2</v>
      </c>
    </row>
    <row r="450" spans="1:7" x14ac:dyDescent="0.3">
      <c r="A450" s="2">
        <v>44420</v>
      </c>
      <c r="B450">
        <v>77.8</v>
      </c>
      <c r="C450">
        <v>84.6</v>
      </c>
      <c r="D450">
        <v>85.3</v>
      </c>
      <c r="E450">
        <v>77.2</v>
      </c>
      <c r="F450" t="s">
        <v>12163</v>
      </c>
      <c r="G450">
        <v>-8.7900000000000006E-2</v>
      </c>
    </row>
    <row r="451" spans="1:7" x14ac:dyDescent="0.3">
      <c r="A451" s="2">
        <v>44419</v>
      </c>
      <c r="B451">
        <v>85.3</v>
      </c>
      <c r="C451">
        <v>96.7</v>
      </c>
      <c r="D451">
        <v>97.5</v>
      </c>
      <c r="E451">
        <v>83.8</v>
      </c>
      <c r="F451" t="s">
        <v>12164</v>
      </c>
      <c r="G451">
        <v>-8.5699999999999998E-2</v>
      </c>
    </row>
    <row r="452" spans="1:7" x14ac:dyDescent="0.3">
      <c r="A452" s="2">
        <v>44418</v>
      </c>
      <c r="B452">
        <v>93.3</v>
      </c>
      <c r="C452">
        <v>88.171999999999997</v>
      </c>
      <c r="D452">
        <v>93.4</v>
      </c>
      <c r="E452">
        <v>87</v>
      </c>
      <c r="F452" t="s">
        <v>12165</v>
      </c>
      <c r="G452">
        <v>5.8999999999999997E-2</v>
      </c>
    </row>
    <row r="453" spans="1:7" x14ac:dyDescent="0.3">
      <c r="A453" s="2">
        <v>44417</v>
      </c>
      <c r="B453">
        <v>88.1</v>
      </c>
      <c r="C453">
        <v>84.83</v>
      </c>
      <c r="D453">
        <v>89.8</v>
      </c>
      <c r="E453">
        <v>84.7</v>
      </c>
      <c r="F453" t="s">
        <v>12166</v>
      </c>
      <c r="G453">
        <v>2.92E-2</v>
      </c>
    </row>
    <row r="454" spans="1:7" x14ac:dyDescent="0.3">
      <c r="A454" s="2">
        <v>44414</v>
      </c>
      <c r="B454">
        <v>85.6</v>
      </c>
      <c r="C454">
        <v>84.1</v>
      </c>
      <c r="D454">
        <v>86.3</v>
      </c>
      <c r="E454">
        <v>83.947000000000003</v>
      </c>
      <c r="F454" t="s">
        <v>12167</v>
      </c>
      <c r="G454">
        <v>3.5099999999999999E-2</v>
      </c>
    </row>
    <row r="455" spans="1:7" x14ac:dyDescent="0.3">
      <c r="A455" s="2">
        <v>44413</v>
      </c>
      <c r="B455">
        <v>82.7</v>
      </c>
      <c r="C455">
        <v>82.3</v>
      </c>
      <c r="D455">
        <v>83.6</v>
      </c>
      <c r="E455">
        <v>81.3</v>
      </c>
      <c r="F455" t="s">
        <v>10769</v>
      </c>
      <c r="G455">
        <v>9.7999999999999997E-3</v>
      </c>
    </row>
    <row r="456" spans="1:7" x14ac:dyDescent="0.3">
      <c r="A456" s="2">
        <v>44412</v>
      </c>
      <c r="B456">
        <v>81.900000000000006</v>
      </c>
      <c r="C456">
        <v>84</v>
      </c>
      <c r="D456">
        <v>84.1</v>
      </c>
      <c r="E456">
        <v>81.400000000000006</v>
      </c>
      <c r="F456" t="s">
        <v>12168</v>
      </c>
      <c r="G456">
        <v>-1.09E-2</v>
      </c>
    </row>
    <row r="457" spans="1:7" x14ac:dyDescent="0.3">
      <c r="A457" s="2">
        <v>44411</v>
      </c>
      <c r="B457">
        <v>82.8</v>
      </c>
      <c r="C457">
        <v>85.7</v>
      </c>
      <c r="D457">
        <v>85.7</v>
      </c>
      <c r="E457">
        <v>81.7</v>
      </c>
      <c r="F457" t="s">
        <v>12169</v>
      </c>
      <c r="G457">
        <v>-3.27E-2</v>
      </c>
    </row>
    <row r="458" spans="1:7" x14ac:dyDescent="0.3">
      <c r="A458" s="2">
        <v>44410</v>
      </c>
      <c r="B458">
        <v>85.6</v>
      </c>
      <c r="C458">
        <v>85.1</v>
      </c>
      <c r="D458">
        <v>86.8</v>
      </c>
      <c r="E458">
        <v>84.161000000000001</v>
      </c>
      <c r="F458" t="s">
        <v>12170</v>
      </c>
      <c r="G458">
        <v>1.2999999999999999E-2</v>
      </c>
    </row>
    <row r="459" spans="1:7" x14ac:dyDescent="0.3">
      <c r="A459" s="2">
        <v>44407</v>
      </c>
      <c r="B459">
        <v>84.5</v>
      </c>
      <c r="C459">
        <v>84.8</v>
      </c>
      <c r="D459">
        <v>87.5</v>
      </c>
      <c r="E459">
        <v>84.15</v>
      </c>
      <c r="F459" t="s">
        <v>12171</v>
      </c>
      <c r="G459">
        <v>-5.8999999999999999E-3</v>
      </c>
    </row>
    <row r="460" spans="1:7" x14ac:dyDescent="0.3">
      <c r="A460" s="2">
        <v>44406</v>
      </c>
      <c r="B460">
        <v>85</v>
      </c>
      <c r="C460">
        <v>85.4</v>
      </c>
      <c r="D460">
        <v>89.6</v>
      </c>
      <c r="E460">
        <v>83.8</v>
      </c>
      <c r="F460" t="s">
        <v>12172</v>
      </c>
      <c r="G460">
        <v>2.3999999999999998E-3</v>
      </c>
    </row>
    <row r="461" spans="1:7" x14ac:dyDescent="0.3">
      <c r="A461" s="2">
        <v>44405</v>
      </c>
      <c r="B461">
        <v>84.8</v>
      </c>
      <c r="C461">
        <v>84.1</v>
      </c>
      <c r="D461">
        <v>86.1</v>
      </c>
      <c r="E461">
        <v>83.537999999999997</v>
      </c>
      <c r="F461" t="s">
        <v>12173</v>
      </c>
      <c r="G461">
        <v>1.7999999999999999E-2</v>
      </c>
    </row>
    <row r="462" spans="1:7" x14ac:dyDescent="0.3">
      <c r="A462" s="2">
        <v>44404</v>
      </c>
      <c r="B462">
        <v>83.3</v>
      </c>
      <c r="C462">
        <v>85.2</v>
      </c>
      <c r="D462">
        <v>86.2</v>
      </c>
      <c r="E462">
        <v>81.599999999999994</v>
      </c>
      <c r="F462" t="s">
        <v>12174</v>
      </c>
      <c r="G462">
        <v>-2.69E-2</v>
      </c>
    </row>
    <row r="463" spans="1:7" x14ac:dyDescent="0.3">
      <c r="A463" s="2">
        <v>44403</v>
      </c>
      <c r="B463">
        <v>85.6</v>
      </c>
      <c r="C463">
        <v>84.9</v>
      </c>
      <c r="D463">
        <v>87.5</v>
      </c>
      <c r="E463">
        <v>83.7</v>
      </c>
      <c r="F463" t="s">
        <v>12175</v>
      </c>
      <c r="G463">
        <v>1.2999999999999999E-2</v>
      </c>
    </row>
    <row r="464" spans="1:7" x14ac:dyDescent="0.3">
      <c r="A464" s="2">
        <v>44400</v>
      </c>
      <c r="B464">
        <v>84.5</v>
      </c>
      <c r="C464">
        <v>86.6</v>
      </c>
      <c r="D464">
        <v>86.6</v>
      </c>
      <c r="E464">
        <v>82.8</v>
      </c>
      <c r="F464" t="s">
        <v>12176</v>
      </c>
      <c r="G464">
        <v>-1.9699999999999999E-2</v>
      </c>
    </row>
    <row r="465" spans="1:7" x14ac:dyDescent="0.3">
      <c r="A465" s="2">
        <v>44399</v>
      </c>
      <c r="B465">
        <v>86.2</v>
      </c>
      <c r="C465">
        <v>87.3</v>
      </c>
      <c r="D465">
        <v>87.6</v>
      </c>
      <c r="E465">
        <v>85.3</v>
      </c>
      <c r="F465" t="s">
        <v>12177</v>
      </c>
      <c r="G465">
        <v>-2.0500000000000001E-2</v>
      </c>
    </row>
    <row r="466" spans="1:7" x14ac:dyDescent="0.3">
      <c r="A466" s="2">
        <v>44398</v>
      </c>
      <c r="B466">
        <v>88</v>
      </c>
      <c r="C466">
        <v>84.3</v>
      </c>
      <c r="D466">
        <v>88.1</v>
      </c>
      <c r="E466">
        <v>83.4</v>
      </c>
      <c r="F466" t="s">
        <v>12178</v>
      </c>
      <c r="G466">
        <v>5.5199999999999999E-2</v>
      </c>
    </row>
    <row r="467" spans="1:7" x14ac:dyDescent="0.3">
      <c r="A467" s="2">
        <v>44397</v>
      </c>
      <c r="B467">
        <v>83.4</v>
      </c>
      <c r="C467">
        <v>82.2</v>
      </c>
      <c r="D467">
        <v>84.35</v>
      </c>
      <c r="E467">
        <v>80.400000000000006</v>
      </c>
      <c r="F467" t="s">
        <v>12179</v>
      </c>
      <c r="G467">
        <v>2.3300000000000001E-2</v>
      </c>
    </row>
    <row r="468" spans="1:7" x14ac:dyDescent="0.3">
      <c r="A468" s="2">
        <v>44396</v>
      </c>
      <c r="B468">
        <v>81.5</v>
      </c>
      <c r="C468">
        <v>81.346999999999994</v>
      </c>
      <c r="D468">
        <v>82.5</v>
      </c>
      <c r="E468">
        <v>79.599999999999994</v>
      </c>
      <c r="F468" t="s">
        <v>12180</v>
      </c>
      <c r="G468">
        <v>-1.21E-2</v>
      </c>
    </row>
    <row r="469" spans="1:7" x14ac:dyDescent="0.3">
      <c r="A469" s="2">
        <v>44393</v>
      </c>
      <c r="B469">
        <v>82.5</v>
      </c>
      <c r="C469">
        <v>83.5</v>
      </c>
      <c r="D469">
        <v>86.5</v>
      </c>
      <c r="E469">
        <v>81.5</v>
      </c>
      <c r="F469" t="s">
        <v>12181</v>
      </c>
      <c r="G469">
        <v>4.8999999999999998E-3</v>
      </c>
    </row>
    <row r="470" spans="1:7" x14ac:dyDescent="0.3">
      <c r="A470" s="2">
        <v>44392</v>
      </c>
      <c r="B470">
        <v>82.1</v>
      </c>
      <c r="C470">
        <v>84.3</v>
      </c>
      <c r="D470">
        <v>85.516999999999996</v>
      </c>
      <c r="E470">
        <v>79.7</v>
      </c>
      <c r="F470" t="s">
        <v>12182</v>
      </c>
      <c r="G470">
        <v>-3.4099999999999998E-2</v>
      </c>
    </row>
    <row r="471" spans="1:7" x14ac:dyDescent="0.3">
      <c r="A471" s="2">
        <v>44391</v>
      </c>
      <c r="B471">
        <v>85</v>
      </c>
      <c r="C471">
        <v>90</v>
      </c>
      <c r="D471">
        <v>90</v>
      </c>
      <c r="E471">
        <v>84.7</v>
      </c>
      <c r="F471" t="s">
        <v>12183</v>
      </c>
      <c r="G471">
        <v>-1.2800000000000001E-2</v>
      </c>
    </row>
    <row r="472" spans="1:7" x14ac:dyDescent="0.3">
      <c r="A472" s="2">
        <v>44390</v>
      </c>
      <c r="B472">
        <v>86.1</v>
      </c>
      <c r="C472">
        <v>89.1</v>
      </c>
      <c r="D472">
        <v>89.61</v>
      </c>
      <c r="E472">
        <v>85.5</v>
      </c>
      <c r="F472" t="s">
        <v>12184</v>
      </c>
      <c r="G472">
        <v>-4.0099999999999997E-2</v>
      </c>
    </row>
    <row r="473" spans="1:7" x14ac:dyDescent="0.3">
      <c r="A473" s="2">
        <v>44389</v>
      </c>
      <c r="B473">
        <v>89.7</v>
      </c>
      <c r="C473">
        <v>88</v>
      </c>
      <c r="D473">
        <v>89.9</v>
      </c>
      <c r="E473">
        <v>86.1</v>
      </c>
      <c r="F473" t="s">
        <v>12185</v>
      </c>
      <c r="G473">
        <v>8.9999999999999993E-3</v>
      </c>
    </row>
    <row r="474" spans="1:7" x14ac:dyDescent="0.3">
      <c r="A474" s="2">
        <v>44386</v>
      </c>
      <c r="B474">
        <v>88.9</v>
      </c>
      <c r="C474">
        <v>84.6</v>
      </c>
      <c r="D474">
        <v>89.5</v>
      </c>
      <c r="E474">
        <v>84.352999999999994</v>
      </c>
      <c r="F474" t="s">
        <v>12186</v>
      </c>
      <c r="G474">
        <v>5.8299999999999998E-2</v>
      </c>
    </row>
    <row r="475" spans="1:7" x14ac:dyDescent="0.3">
      <c r="A475" s="2">
        <v>44385</v>
      </c>
      <c r="B475">
        <v>84</v>
      </c>
      <c r="C475">
        <v>80</v>
      </c>
      <c r="D475">
        <v>84.5</v>
      </c>
      <c r="E475">
        <v>79</v>
      </c>
      <c r="F475" t="s">
        <v>12187</v>
      </c>
      <c r="G475">
        <v>1.3299999999999999E-2</v>
      </c>
    </row>
    <row r="476" spans="1:7" x14ac:dyDescent="0.3">
      <c r="A476" s="2">
        <v>44384</v>
      </c>
      <c r="B476">
        <v>82.9</v>
      </c>
      <c r="C476">
        <v>83.6</v>
      </c>
      <c r="D476">
        <v>84.5</v>
      </c>
      <c r="E476">
        <v>81.599999999999994</v>
      </c>
      <c r="F476" t="s">
        <v>11915</v>
      </c>
      <c r="G476">
        <v>-9.5999999999999992E-3</v>
      </c>
    </row>
    <row r="477" spans="1:7" x14ac:dyDescent="0.3">
      <c r="A477" s="2">
        <v>44383</v>
      </c>
      <c r="B477">
        <v>83.7</v>
      </c>
      <c r="C477">
        <v>84.3</v>
      </c>
      <c r="D477">
        <v>84.6</v>
      </c>
      <c r="E477">
        <v>82</v>
      </c>
      <c r="F477" t="s">
        <v>12188</v>
      </c>
      <c r="G477">
        <v>-7.1000000000000004E-3</v>
      </c>
    </row>
    <row r="478" spans="1:7" x14ac:dyDescent="0.3">
      <c r="A478" s="2">
        <v>44379</v>
      </c>
      <c r="B478">
        <v>84.3</v>
      </c>
      <c r="C478">
        <v>86.8</v>
      </c>
      <c r="D478">
        <v>87.164000000000001</v>
      </c>
      <c r="E478">
        <v>83.600999999999999</v>
      </c>
      <c r="F478" t="s">
        <v>12189</v>
      </c>
      <c r="G478">
        <v>-2.6599999999999999E-2</v>
      </c>
    </row>
    <row r="479" spans="1:7" x14ac:dyDescent="0.3">
      <c r="A479" s="2">
        <v>44378</v>
      </c>
      <c r="B479">
        <v>86.6</v>
      </c>
      <c r="C479">
        <v>86.5</v>
      </c>
      <c r="D479">
        <v>88.3</v>
      </c>
      <c r="E479">
        <v>85</v>
      </c>
      <c r="F479" t="s">
        <v>12190</v>
      </c>
      <c r="G479">
        <v>9.2999999999999992E-3</v>
      </c>
    </row>
    <row r="480" spans="1:7" x14ac:dyDescent="0.3">
      <c r="A480" s="2">
        <v>44377</v>
      </c>
      <c r="B480">
        <v>85.8</v>
      </c>
      <c r="C480">
        <v>84.7</v>
      </c>
      <c r="D480">
        <v>87.5</v>
      </c>
      <c r="E480">
        <v>83.5</v>
      </c>
      <c r="F480" t="s">
        <v>12191</v>
      </c>
      <c r="G480">
        <v>1.9E-2</v>
      </c>
    </row>
    <row r="481" spans="1:7" x14ac:dyDescent="0.3">
      <c r="A481" s="2">
        <v>44376</v>
      </c>
      <c r="B481">
        <v>84.2</v>
      </c>
      <c r="C481">
        <v>88</v>
      </c>
      <c r="D481">
        <v>88.3</v>
      </c>
      <c r="E481">
        <v>83.9</v>
      </c>
      <c r="F481" t="s">
        <v>12192</v>
      </c>
      <c r="G481">
        <v>-2.7699999999999999E-2</v>
      </c>
    </row>
    <row r="482" spans="1:7" x14ac:dyDescent="0.3">
      <c r="A482" s="2">
        <v>44375</v>
      </c>
      <c r="B482">
        <v>86.6</v>
      </c>
      <c r="C482">
        <v>86.1</v>
      </c>
      <c r="D482">
        <v>87.9</v>
      </c>
      <c r="E482">
        <v>83.8</v>
      </c>
      <c r="F482" t="s">
        <v>12193</v>
      </c>
      <c r="G482">
        <v>5.7999999999999996E-3</v>
      </c>
    </row>
    <row r="483" spans="1:7" x14ac:dyDescent="0.3">
      <c r="A483" s="2">
        <v>44372</v>
      </c>
      <c r="B483">
        <v>86.1</v>
      </c>
      <c r="C483">
        <v>88.573999999999998</v>
      </c>
      <c r="D483">
        <v>91.9</v>
      </c>
      <c r="E483">
        <v>85.7</v>
      </c>
      <c r="F483" t="s">
        <v>134</v>
      </c>
      <c r="G483">
        <v>-2.0500000000000001E-2</v>
      </c>
    </row>
    <row r="484" spans="1:7" x14ac:dyDescent="0.3">
      <c r="A484" s="2">
        <v>44371</v>
      </c>
      <c r="B484">
        <v>87.9</v>
      </c>
      <c r="C484">
        <v>89.3</v>
      </c>
      <c r="D484">
        <v>90.3</v>
      </c>
      <c r="E484">
        <v>86.7</v>
      </c>
      <c r="F484" t="s">
        <v>12194</v>
      </c>
      <c r="G484">
        <v>-8.9999999999999993E-3</v>
      </c>
    </row>
    <row r="485" spans="1:7" x14ac:dyDescent="0.3">
      <c r="A485" s="2">
        <v>44370</v>
      </c>
      <c r="B485">
        <v>88.7</v>
      </c>
      <c r="C485">
        <v>84.608000000000004</v>
      </c>
      <c r="D485">
        <v>89.6</v>
      </c>
      <c r="E485">
        <v>84.608000000000004</v>
      </c>
      <c r="F485" t="s">
        <v>12195</v>
      </c>
      <c r="G485">
        <v>4.7199999999999999E-2</v>
      </c>
    </row>
    <row r="486" spans="1:7" x14ac:dyDescent="0.3">
      <c r="A486" s="2">
        <v>44369</v>
      </c>
      <c r="B486">
        <v>84.7</v>
      </c>
      <c r="C486">
        <v>81.8</v>
      </c>
      <c r="D486">
        <v>85.1</v>
      </c>
      <c r="E486">
        <v>81.200999999999993</v>
      </c>
      <c r="F486" t="s">
        <v>12196</v>
      </c>
      <c r="G486">
        <v>2.6700000000000002E-2</v>
      </c>
    </row>
    <row r="487" spans="1:7" x14ac:dyDescent="0.3">
      <c r="A487" s="2">
        <v>44368</v>
      </c>
      <c r="B487">
        <v>82.5</v>
      </c>
      <c r="C487">
        <v>83.2</v>
      </c>
      <c r="D487">
        <v>83.3</v>
      </c>
      <c r="E487">
        <v>80.099999999999994</v>
      </c>
      <c r="F487" t="s">
        <v>12197</v>
      </c>
      <c r="G487">
        <v>0</v>
      </c>
    </row>
    <row r="488" spans="1:7" x14ac:dyDescent="0.3">
      <c r="A488" s="2">
        <v>44365</v>
      </c>
      <c r="B488">
        <v>82.5</v>
      </c>
      <c r="C488">
        <v>82.8</v>
      </c>
      <c r="D488">
        <v>84.2</v>
      </c>
      <c r="E488">
        <v>81.3</v>
      </c>
      <c r="F488" t="s">
        <v>12198</v>
      </c>
      <c r="G488">
        <v>-1.2E-2</v>
      </c>
    </row>
    <row r="489" spans="1:7" x14ac:dyDescent="0.3">
      <c r="A489" s="2">
        <v>44364</v>
      </c>
      <c r="B489">
        <v>83.5</v>
      </c>
      <c r="C489">
        <v>84.9</v>
      </c>
      <c r="D489">
        <v>86.65</v>
      </c>
      <c r="E489">
        <v>83.4</v>
      </c>
      <c r="F489" t="s">
        <v>12199</v>
      </c>
      <c r="G489">
        <v>-0.02</v>
      </c>
    </row>
    <row r="490" spans="1:7" x14ac:dyDescent="0.3">
      <c r="A490" s="2">
        <v>44363</v>
      </c>
      <c r="B490">
        <v>85.2</v>
      </c>
      <c r="C490">
        <v>82.5</v>
      </c>
      <c r="D490">
        <v>85.7</v>
      </c>
      <c r="E490">
        <v>82.33</v>
      </c>
      <c r="F490" t="s">
        <v>12200</v>
      </c>
      <c r="G490">
        <v>2.1600000000000001E-2</v>
      </c>
    </row>
    <row r="491" spans="1:7" x14ac:dyDescent="0.3">
      <c r="A491" s="2">
        <v>44362</v>
      </c>
      <c r="B491">
        <v>83.4</v>
      </c>
      <c r="C491">
        <v>84.700999999999993</v>
      </c>
      <c r="D491">
        <v>86</v>
      </c>
      <c r="E491">
        <v>82.2</v>
      </c>
      <c r="F491" t="s">
        <v>12201</v>
      </c>
      <c r="G491">
        <v>-1.4200000000000001E-2</v>
      </c>
    </row>
    <row r="492" spans="1:7" x14ac:dyDescent="0.3">
      <c r="A492" s="2">
        <v>44361</v>
      </c>
      <c r="B492">
        <v>84.6</v>
      </c>
      <c r="C492">
        <v>84.5</v>
      </c>
      <c r="D492">
        <v>86.1</v>
      </c>
      <c r="E492">
        <v>84.1</v>
      </c>
      <c r="F492" t="s">
        <v>12202</v>
      </c>
      <c r="G492">
        <v>9.4999999999999998E-3</v>
      </c>
    </row>
    <row r="493" spans="1:7" x14ac:dyDescent="0.3">
      <c r="A493" s="2">
        <v>44358</v>
      </c>
      <c r="B493">
        <v>83.8</v>
      </c>
      <c r="C493">
        <v>84</v>
      </c>
      <c r="D493">
        <v>84.6</v>
      </c>
      <c r="E493">
        <v>82.8</v>
      </c>
      <c r="F493" t="s">
        <v>12203</v>
      </c>
      <c r="G493">
        <v>6.0000000000000001E-3</v>
      </c>
    </row>
    <row r="494" spans="1:7" x14ac:dyDescent="0.3">
      <c r="A494" s="2">
        <v>44357</v>
      </c>
      <c r="B494">
        <v>83.3</v>
      </c>
      <c r="C494">
        <v>85.158000000000001</v>
      </c>
      <c r="D494">
        <v>85.5</v>
      </c>
      <c r="E494">
        <v>80.900000000000006</v>
      </c>
      <c r="F494" t="s">
        <v>12204</v>
      </c>
      <c r="G494">
        <v>-1.0699999999999999E-2</v>
      </c>
    </row>
    <row r="495" spans="1:7" x14ac:dyDescent="0.3">
      <c r="A495" s="2">
        <v>44356</v>
      </c>
      <c r="B495">
        <v>84.2</v>
      </c>
      <c r="C495">
        <v>85.4</v>
      </c>
      <c r="D495">
        <v>86.4</v>
      </c>
      <c r="E495">
        <v>81.900000000000006</v>
      </c>
      <c r="F495" t="s">
        <v>12205</v>
      </c>
      <c r="G495">
        <v>0</v>
      </c>
    </row>
    <row r="496" spans="1:7" x14ac:dyDescent="0.3">
      <c r="A496" s="2">
        <v>44355</v>
      </c>
      <c r="B496">
        <v>84.2</v>
      </c>
      <c r="C496">
        <v>82.3</v>
      </c>
      <c r="D496">
        <v>85.4</v>
      </c>
      <c r="E496">
        <v>80.599999999999994</v>
      </c>
      <c r="F496" t="s">
        <v>12206</v>
      </c>
      <c r="G496">
        <v>3.44E-2</v>
      </c>
    </row>
    <row r="497" spans="1:7" x14ac:dyDescent="0.3">
      <c r="A497" s="2">
        <v>44354</v>
      </c>
      <c r="B497">
        <v>81.400000000000006</v>
      </c>
      <c r="C497">
        <v>75.825000000000003</v>
      </c>
      <c r="D497">
        <v>82.3</v>
      </c>
      <c r="E497">
        <v>75.7</v>
      </c>
      <c r="F497" t="s">
        <v>12207</v>
      </c>
      <c r="G497">
        <v>7.5300000000000006E-2</v>
      </c>
    </row>
    <row r="498" spans="1:7" x14ac:dyDescent="0.3">
      <c r="A498" s="2">
        <v>44351</v>
      </c>
      <c r="B498">
        <v>75.7</v>
      </c>
      <c r="C498">
        <v>76.3</v>
      </c>
      <c r="D498">
        <v>77.75</v>
      </c>
      <c r="E498">
        <v>74.709999999999994</v>
      </c>
      <c r="F498" t="s">
        <v>12208</v>
      </c>
      <c r="G498">
        <v>1.8800000000000001E-2</v>
      </c>
    </row>
    <row r="499" spans="1:7" x14ac:dyDescent="0.3">
      <c r="A499" s="2">
        <v>44350</v>
      </c>
      <c r="B499">
        <v>74.3</v>
      </c>
      <c r="C499">
        <v>75.2</v>
      </c>
      <c r="D499">
        <v>77.3</v>
      </c>
      <c r="E499">
        <v>73.599999999999994</v>
      </c>
      <c r="F499" t="s">
        <v>12209</v>
      </c>
      <c r="G499">
        <v>-3.1300000000000001E-2</v>
      </c>
    </row>
    <row r="500" spans="1:7" x14ac:dyDescent="0.3">
      <c r="A500" s="2">
        <v>44349</v>
      </c>
      <c r="B500">
        <v>76.7</v>
      </c>
      <c r="C500">
        <v>76.2</v>
      </c>
      <c r="D500">
        <v>77.900000000000006</v>
      </c>
      <c r="E500">
        <v>74.5</v>
      </c>
      <c r="F500" t="s">
        <v>12210</v>
      </c>
      <c r="G500">
        <v>4.2099999999999999E-2</v>
      </c>
    </row>
    <row r="501" spans="1:7" x14ac:dyDescent="0.3">
      <c r="A501" s="2">
        <v>44348</v>
      </c>
      <c r="B501">
        <v>73.599999999999994</v>
      </c>
      <c r="C501">
        <v>71.5</v>
      </c>
      <c r="D501">
        <v>74.400000000000006</v>
      </c>
      <c r="E501">
        <v>71.2</v>
      </c>
      <c r="F501" t="s">
        <v>12211</v>
      </c>
      <c r="G501">
        <v>3.95E-2</v>
      </c>
    </row>
    <row r="502" spans="1:7" x14ac:dyDescent="0.3">
      <c r="A502" s="2">
        <v>44344</v>
      </c>
      <c r="B502">
        <v>70.8</v>
      </c>
      <c r="C502">
        <v>72.2</v>
      </c>
      <c r="D502">
        <v>73.244</v>
      </c>
      <c r="E502">
        <v>70.7</v>
      </c>
      <c r="F502" t="s">
        <v>12212</v>
      </c>
      <c r="G502">
        <v>-1.67E-2</v>
      </c>
    </row>
    <row r="503" spans="1:7" x14ac:dyDescent="0.3">
      <c r="A503" s="2">
        <v>44343</v>
      </c>
      <c r="B503">
        <v>72</v>
      </c>
      <c r="C503">
        <v>71.5</v>
      </c>
      <c r="D503">
        <v>72.099999999999994</v>
      </c>
      <c r="E503">
        <v>69.200999999999993</v>
      </c>
      <c r="F503" t="s">
        <v>12213</v>
      </c>
      <c r="G503">
        <v>2.1299999999999999E-2</v>
      </c>
    </row>
    <row r="504" spans="1:7" x14ac:dyDescent="0.3">
      <c r="A504" s="2">
        <v>44342</v>
      </c>
      <c r="B504">
        <v>70.5</v>
      </c>
      <c r="C504">
        <v>66.7</v>
      </c>
      <c r="D504">
        <v>71.900000000000006</v>
      </c>
      <c r="E504">
        <v>66.301000000000002</v>
      </c>
      <c r="F504" t="s">
        <v>12214</v>
      </c>
      <c r="G504">
        <v>5.5399999999999998E-2</v>
      </c>
    </row>
    <row r="505" spans="1:7" x14ac:dyDescent="0.3">
      <c r="A505" s="2">
        <v>44341</v>
      </c>
      <c r="B505">
        <v>66.8</v>
      </c>
      <c r="C505">
        <v>65.8</v>
      </c>
      <c r="D505">
        <v>67.400000000000006</v>
      </c>
      <c r="E505">
        <v>65</v>
      </c>
      <c r="F505" t="s">
        <v>12215</v>
      </c>
      <c r="G505">
        <v>1.06E-2</v>
      </c>
    </row>
    <row r="506" spans="1:7" x14ac:dyDescent="0.3">
      <c r="A506" s="2">
        <v>44340</v>
      </c>
      <c r="B506">
        <v>66.099999999999994</v>
      </c>
      <c r="C506">
        <v>68.2</v>
      </c>
      <c r="D506">
        <v>68.2</v>
      </c>
      <c r="E506">
        <v>61.65</v>
      </c>
      <c r="F506" t="s">
        <v>81</v>
      </c>
      <c r="G506">
        <v>-0.11509999999999999</v>
      </c>
    </row>
    <row r="507" spans="1:7" x14ac:dyDescent="0.3">
      <c r="A507" s="2">
        <v>44337</v>
      </c>
      <c r="B507">
        <v>74.7</v>
      </c>
      <c r="C507">
        <v>76.7</v>
      </c>
      <c r="D507">
        <v>76.900000000000006</v>
      </c>
      <c r="E507">
        <v>74.3</v>
      </c>
      <c r="F507" t="s">
        <v>12216</v>
      </c>
      <c r="G507">
        <v>-9.2999999999999992E-3</v>
      </c>
    </row>
    <row r="508" spans="1:7" x14ac:dyDescent="0.3">
      <c r="A508" s="2">
        <v>44336</v>
      </c>
      <c r="B508">
        <v>75.400000000000006</v>
      </c>
      <c r="C508">
        <v>73.7</v>
      </c>
      <c r="D508">
        <v>75.7</v>
      </c>
      <c r="E508">
        <v>72.099999999999994</v>
      </c>
      <c r="F508" t="s">
        <v>12217</v>
      </c>
      <c r="G508">
        <v>2.0299999999999999E-2</v>
      </c>
    </row>
    <row r="509" spans="1:7" x14ac:dyDescent="0.3">
      <c r="A509" s="2">
        <v>44335</v>
      </c>
      <c r="B509">
        <v>73.900000000000006</v>
      </c>
      <c r="C509">
        <v>74.599999999999994</v>
      </c>
      <c r="D509">
        <v>74.900000000000006</v>
      </c>
      <c r="E509">
        <v>71.5</v>
      </c>
      <c r="F509" t="s">
        <v>12218</v>
      </c>
      <c r="G509">
        <v>-3.0200000000000001E-2</v>
      </c>
    </row>
    <row r="510" spans="1:7" x14ac:dyDescent="0.3">
      <c r="A510" s="2">
        <v>44334</v>
      </c>
      <c r="B510">
        <v>76.2</v>
      </c>
      <c r="C510">
        <v>77.599999999999994</v>
      </c>
      <c r="D510">
        <v>78.8</v>
      </c>
      <c r="E510">
        <v>76.2</v>
      </c>
      <c r="F510" t="s">
        <v>12219</v>
      </c>
      <c r="G510">
        <v>-2.3099999999999999E-2</v>
      </c>
    </row>
    <row r="511" spans="1:7" x14ac:dyDescent="0.3">
      <c r="A511" s="2">
        <v>44333</v>
      </c>
      <c r="B511">
        <v>78</v>
      </c>
      <c r="C511">
        <v>77.599999999999994</v>
      </c>
      <c r="D511">
        <v>81</v>
      </c>
      <c r="E511">
        <v>75.900000000000006</v>
      </c>
      <c r="F511" t="s">
        <v>12220</v>
      </c>
      <c r="G511">
        <v>1.89E-2</v>
      </c>
    </row>
    <row r="512" spans="1:7" x14ac:dyDescent="0.3">
      <c r="A512" s="2">
        <v>44330</v>
      </c>
      <c r="B512">
        <v>76.55</v>
      </c>
      <c r="C512">
        <v>73.099999999999994</v>
      </c>
      <c r="D512">
        <v>76.8</v>
      </c>
      <c r="E512">
        <v>72.400000000000006</v>
      </c>
      <c r="F512" t="s">
        <v>12221</v>
      </c>
      <c r="G512">
        <v>4.7199999999999999E-2</v>
      </c>
    </row>
    <row r="513" spans="1:7" x14ac:dyDescent="0.3">
      <c r="A513" s="2">
        <v>44329</v>
      </c>
      <c r="B513">
        <v>73.099999999999994</v>
      </c>
      <c r="C513">
        <v>77.05</v>
      </c>
      <c r="D513">
        <v>77.998999999999995</v>
      </c>
      <c r="E513">
        <v>68.8</v>
      </c>
      <c r="F513" t="s">
        <v>12222</v>
      </c>
      <c r="G513">
        <v>-1.2200000000000001E-2</v>
      </c>
    </row>
    <row r="514" spans="1:7" x14ac:dyDescent="0.3">
      <c r="A514" s="2">
        <v>44328</v>
      </c>
      <c r="B514">
        <v>74</v>
      </c>
      <c r="C514">
        <v>78.7</v>
      </c>
      <c r="D514">
        <v>78.954999999999998</v>
      </c>
      <c r="E514">
        <v>73.400000000000006</v>
      </c>
      <c r="F514" t="s">
        <v>12223</v>
      </c>
      <c r="G514">
        <v>-5.0099999999999999E-2</v>
      </c>
    </row>
    <row r="515" spans="1:7" x14ac:dyDescent="0.3">
      <c r="A515" s="2">
        <v>44327</v>
      </c>
      <c r="B515">
        <v>77.900000000000006</v>
      </c>
      <c r="C515">
        <v>74</v>
      </c>
      <c r="D515">
        <v>79.7</v>
      </c>
      <c r="E515">
        <v>72.900000000000006</v>
      </c>
      <c r="F515" t="s">
        <v>12224</v>
      </c>
      <c r="G515">
        <v>-6.4000000000000003E-3</v>
      </c>
    </row>
    <row r="516" spans="1:7" x14ac:dyDescent="0.3">
      <c r="A516" s="2">
        <v>44326</v>
      </c>
      <c r="B516">
        <v>78.400000000000006</v>
      </c>
      <c r="C516">
        <v>80.900000000000006</v>
      </c>
      <c r="D516">
        <v>82.5</v>
      </c>
      <c r="E516">
        <v>76.2</v>
      </c>
      <c r="F516" t="s">
        <v>12225</v>
      </c>
      <c r="G516">
        <v>-1.8800000000000001E-2</v>
      </c>
    </row>
    <row r="517" spans="1:7" x14ac:dyDescent="0.3">
      <c r="A517" s="2">
        <v>44323</v>
      </c>
      <c r="B517">
        <v>79.900000000000006</v>
      </c>
      <c r="C517">
        <v>85.1</v>
      </c>
      <c r="D517">
        <v>85.5</v>
      </c>
      <c r="E517">
        <v>79.150000000000006</v>
      </c>
      <c r="F517" t="s">
        <v>12226</v>
      </c>
      <c r="G517">
        <v>-5.5599999999999997E-2</v>
      </c>
    </row>
    <row r="518" spans="1:7" x14ac:dyDescent="0.3">
      <c r="A518" s="2">
        <v>44322</v>
      </c>
      <c r="B518">
        <v>84.6</v>
      </c>
      <c r="C518">
        <v>86.9</v>
      </c>
      <c r="D518">
        <v>87.1</v>
      </c>
      <c r="E518">
        <v>82.3</v>
      </c>
      <c r="F518" t="s">
        <v>12227</v>
      </c>
      <c r="G518">
        <v>-4.41E-2</v>
      </c>
    </row>
    <row r="519" spans="1:7" x14ac:dyDescent="0.3">
      <c r="A519" s="2">
        <v>44321</v>
      </c>
      <c r="B519">
        <v>88.5</v>
      </c>
      <c r="C519">
        <v>89.8</v>
      </c>
      <c r="D519">
        <v>92.3</v>
      </c>
      <c r="E519">
        <v>88.4</v>
      </c>
      <c r="F519" t="s">
        <v>12228</v>
      </c>
      <c r="G519">
        <v>-5.5999999999999999E-3</v>
      </c>
    </row>
    <row r="520" spans="1:7" x14ac:dyDescent="0.3">
      <c r="A520" s="2">
        <v>44320</v>
      </c>
      <c r="B520">
        <v>89</v>
      </c>
      <c r="C520">
        <v>86</v>
      </c>
      <c r="D520">
        <v>89.1</v>
      </c>
      <c r="E520">
        <v>83.2</v>
      </c>
      <c r="F520" t="s">
        <v>12229</v>
      </c>
      <c r="G520">
        <v>3.49E-2</v>
      </c>
    </row>
    <row r="521" spans="1:7" x14ac:dyDescent="0.3">
      <c r="A521" s="2">
        <v>44319</v>
      </c>
      <c r="B521">
        <v>86</v>
      </c>
      <c r="C521">
        <v>84.6</v>
      </c>
      <c r="D521">
        <v>86</v>
      </c>
      <c r="E521">
        <v>82.8</v>
      </c>
      <c r="F521" t="s">
        <v>12230</v>
      </c>
      <c r="G521">
        <v>2.0199999999999999E-2</v>
      </c>
    </row>
    <row r="522" spans="1:7" x14ac:dyDescent="0.3">
      <c r="A522" s="2">
        <v>44316</v>
      </c>
      <c r="B522">
        <v>84.3</v>
      </c>
      <c r="C522">
        <v>84.4</v>
      </c>
      <c r="D522">
        <v>87</v>
      </c>
      <c r="E522">
        <v>83.302999999999997</v>
      </c>
      <c r="F522" t="s">
        <v>12231</v>
      </c>
      <c r="G522">
        <v>-1.9800000000000002E-2</v>
      </c>
    </row>
    <row r="523" spans="1:7" x14ac:dyDescent="0.3">
      <c r="A523" s="2">
        <v>44315</v>
      </c>
      <c r="B523">
        <v>86</v>
      </c>
      <c r="C523">
        <v>88.881</v>
      </c>
      <c r="D523">
        <v>89.4</v>
      </c>
      <c r="E523">
        <v>84.1</v>
      </c>
      <c r="F523" t="s">
        <v>12232</v>
      </c>
      <c r="G523">
        <v>-1.83E-2</v>
      </c>
    </row>
    <row r="524" spans="1:7" x14ac:dyDescent="0.3">
      <c r="A524" s="2">
        <v>44314</v>
      </c>
      <c r="B524">
        <v>87.6</v>
      </c>
      <c r="C524">
        <v>83.9</v>
      </c>
      <c r="D524">
        <v>88.2</v>
      </c>
      <c r="E524">
        <v>81.7</v>
      </c>
      <c r="F524" t="s">
        <v>12233</v>
      </c>
      <c r="G524">
        <v>4.2900000000000001E-2</v>
      </c>
    </row>
    <row r="525" spans="1:7" x14ac:dyDescent="0.3">
      <c r="A525" s="2">
        <v>44313</v>
      </c>
      <c r="B525">
        <v>84</v>
      </c>
      <c r="C525">
        <v>81.284000000000006</v>
      </c>
      <c r="D525">
        <v>84.9</v>
      </c>
      <c r="E525">
        <v>79.3</v>
      </c>
      <c r="F525" t="s">
        <v>12234</v>
      </c>
      <c r="G525">
        <v>6.0600000000000001E-2</v>
      </c>
    </row>
    <row r="526" spans="1:7" x14ac:dyDescent="0.3">
      <c r="A526" s="2">
        <v>44312</v>
      </c>
      <c r="B526">
        <v>79.2</v>
      </c>
      <c r="C526">
        <v>77.7</v>
      </c>
      <c r="D526">
        <v>81.2</v>
      </c>
      <c r="E526">
        <v>75.7</v>
      </c>
      <c r="F526" t="s">
        <v>12235</v>
      </c>
      <c r="G526">
        <v>6.3100000000000003E-2</v>
      </c>
    </row>
    <row r="527" spans="1:7" x14ac:dyDescent="0.3">
      <c r="A527" s="2">
        <v>44309</v>
      </c>
      <c r="B527">
        <v>74.5</v>
      </c>
      <c r="C527">
        <v>71</v>
      </c>
      <c r="D527">
        <v>74.7</v>
      </c>
      <c r="E527">
        <v>70.683000000000007</v>
      </c>
      <c r="F527" t="s">
        <v>12236</v>
      </c>
      <c r="G527">
        <v>4.3400000000000001E-2</v>
      </c>
    </row>
    <row r="528" spans="1:7" x14ac:dyDescent="0.3">
      <c r="A528" s="2">
        <v>44308</v>
      </c>
      <c r="B528">
        <v>71.400000000000006</v>
      </c>
      <c r="C528">
        <v>71.8</v>
      </c>
      <c r="D528">
        <v>74</v>
      </c>
      <c r="E528">
        <v>69.8</v>
      </c>
      <c r="F528" t="s">
        <v>12237</v>
      </c>
      <c r="G528">
        <v>-2.8E-3</v>
      </c>
    </row>
    <row r="529" spans="1:7" x14ac:dyDescent="0.3">
      <c r="A529" s="2">
        <v>44307</v>
      </c>
      <c r="B529">
        <v>71.599999999999994</v>
      </c>
      <c r="C529">
        <v>69.7</v>
      </c>
      <c r="D529">
        <v>72.5</v>
      </c>
      <c r="E529">
        <v>67.8</v>
      </c>
      <c r="F529" t="s">
        <v>11904</v>
      </c>
      <c r="G529">
        <v>3.1699999999999999E-2</v>
      </c>
    </row>
    <row r="530" spans="1:7" x14ac:dyDescent="0.3">
      <c r="A530" s="2">
        <v>44306</v>
      </c>
      <c r="B530">
        <v>69.400000000000006</v>
      </c>
      <c r="C530">
        <v>72.599999999999994</v>
      </c>
      <c r="D530">
        <v>72.7</v>
      </c>
      <c r="E530">
        <v>68.5</v>
      </c>
      <c r="F530" t="s">
        <v>12238</v>
      </c>
      <c r="G530">
        <v>-5.45E-2</v>
      </c>
    </row>
    <row r="531" spans="1:7" x14ac:dyDescent="0.3">
      <c r="A531" s="2">
        <v>44305</v>
      </c>
      <c r="B531">
        <v>73.400000000000006</v>
      </c>
      <c r="C531">
        <v>76.5</v>
      </c>
      <c r="D531">
        <v>76.5</v>
      </c>
      <c r="E531">
        <v>72.099999999999994</v>
      </c>
      <c r="F531" t="s">
        <v>12239</v>
      </c>
      <c r="G531">
        <v>-3.5499999999999997E-2</v>
      </c>
    </row>
    <row r="532" spans="1:7" x14ac:dyDescent="0.3">
      <c r="A532" s="2">
        <v>44302</v>
      </c>
      <c r="B532">
        <v>76.099999999999994</v>
      </c>
      <c r="C532">
        <v>76.274000000000001</v>
      </c>
      <c r="D532">
        <v>77.69</v>
      </c>
      <c r="E532">
        <v>74.5</v>
      </c>
      <c r="F532" t="s">
        <v>12240</v>
      </c>
      <c r="G532">
        <v>-2.5999999999999999E-3</v>
      </c>
    </row>
    <row r="533" spans="1:7" x14ac:dyDescent="0.3">
      <c r="A533" s="2">
        <v>44301</v>
      </c>
      <c r="B533">
        <v>76.3</v>
      </c>
      <c r="C533">
        <v>80.876000000000005</v>
      </c>
      <c r="D533">
        <v>81.099999999999994</v>
      </c>
      <c r="E533">
        <v>76.099999999999994</v>
      </c>
      <c r="F533" t="s">
        <v>12241</v>
      </c>
      <c r="G533">
        <v>-4.6199999999999998E-2</v>
      </c>
    </row>
    <row r="534" spans="1:7" x14ac:dyDescent="0.3">
      <c r="A534" s="2">
        <v>44300</v>
      </c>
      <c r="B534">
        <v>80</v>
      </c>
      <c r="C534">
        <v>82.4</v>
      </c>
      <c r="D534">
        <v>84.510999999999996</v>
      </c>
      <c r="E534">
        <v>79.5</v>
      </c>
      <c r="F534" t="s">
        <v>12242</v>
      </c>
      <c r="G534">
        <v>-2.5000000000000001E-2</v>
      </c>
    </row>
    <row r="535" spans="1:7" x14ac:dyDescent="0.3">
      <c r="A535" s="2">
        <v>44299</v>
      </c>
      <c r="B535">
        <v>82.05</v>
      </c>
      <c r="C535">
        <v>85.2</v>
      </c>
      <c r="D535">
        <v>85.2</v>
      </c>
      <c r="E535">
        <v>80.7</v>
      </c>
      <c r="F535" t="s">
        <v>12243</v>
      </c>
      <c r="G535">
        <v>-3.8100000000000002E-2</v>
      </c>
    </row>
    <row r="536" spans="1:7" x14ac:dyDescent="0.3">
      <c r="A536" s="2">
        <v>44298</v>
      </c>
      <c r="B536">
        <v>85.3</v>
      </c>
      <c r="C536">
        <v>86.8</v>
      </c>
      <c r="D536">
        <v>87</v>
      </c>
      <c r="E536">
        <v>83.7</v>
      </c>
      <c r="F536" t="s">
        <v>12244</v>
      </c>
      <c r="G536">
        <v>-2.29E-2</v>
      </c>
    </row>
    <row r="537" spans="1:7" x14ac:dyDescent="0.3">
      <c r="A537" s="2">
        <v>44295</v>
      </c>
      <c r="B537">
        <v>87.3</v>
      </c>
      <c r="C537">
        <v>85.7</v>
      </c>
      <c r="D537">
        <v>87.4</v>
      </c>
      <c r="E537">
        <v>84.3</v>
      </c>
      <c r="F537" t="s">
        <v>12245</v>
      </c>
      <c r="G537">
        <v>1.3899999999999999E-2</v>
      </c>
    </row>
    <row r="538" spans="1:7" x14ac:dyDescent="0.3">
      <c r="A538" s="2">
        <v>44294</v>
      </c>
      <c r="B538">
        <v>86.1</v>
      </c>
      <c r="C538">
        <v>83.8</v>
      </c>
      <c r="D538">
        <v>87.4</v>
      </c>
      <c r="E538">
        <v>83.075999999999993</v>
      </c>
      <c r="F538" t="s">
        <v>12246</v>
      </c>
      <c r="G538">
        <v>3.8600000000000002E-2</v>
      </c>
    </row>
    <row r="539" spans="1:7" x14ac:dyDescent="0.3">
      <c r="A539" s="2">
        <v>44293</v>
      </c>
      <c r="B539">
        <v>82.9</v>
      </c>
      <c r="C539">
        <v>84.5</v>
      </c>
      <c r="D539">
        <v>86.4</v>
      </c>
      <c r="E539">
        <v>82.9</v>
      </c>
      <c r="F539" t="s">
        <v>12247</v>
      </c>
      <c r="G539">
        <v>-1.89E-2</v>
      </c>
    </row>
    <row r="540" spans="1:7" x14ac:dyDescent="0.3">
      <c r="A540" s="2">
        <v>44292</v>
      </c>
      <c r="B540">
        <v>84.5</v>
      </c>
      <c r="C540">
        <v>85.144000000000005</v>
      </c>
      <c r="D540">
        <v>85.599000000000004</v>
      </c>
      <c r="E540">
        <v>83.1</v>
      </c>
      <c r="F540" t="s">
        <v>12248</v>
      </c>
      <c r="G540">
        <v>-9.4000000000000004E-3</v>
      </c>
    </row>
    <row r="541" spans="1:7" x14ac:dyDescent="0.3">
      <c r="A541" s="2">
        <v>44291</v>
      </c>
      <c r="B541">
        <v>85.3</v>
      </c>
      <c r="C541">
        <v>83.9</v>
      </c>
      <c r="D541">
        <v>86.3</v>
      </c>
      <c r="E541">
        <v>81.301000000000002</v>
      </c>
      <c r="F541" t="s">
        <v>12249</v>
      </c>
      <c r="G541">
        <v>4.1500000000000002E-2</v>
      </c>
    </row>
    <row r="542" spans="1:7" x14ac:dyDescent="0.3">
      <c r="A542" s="2">
        <v>44287</v>
      </c>
      <c r="B542">
        <v>81.900000000000006</v>
      </c>
      <c r="C542">
        <v>83.7</v>
      </c>
      <c r="D542">
        <v>85.828000000000003</v>
      </c>
      <c r="E542">
        <v>81.7</v>
      </c>
      <c r="F542" t="s">
        <v>12250</v>
      </c>
      <c r="G542">
        <v>-1.5599999999999999E-2</v>
      </c>
    </row>
    <row r="543" spans="1:7" x14ac:dyDescent="0.3">
      <c r="A543" s="2">
        <v>44286</v>
      </c>
      <c r="B543">
        <v>83.2</v>
      </c>
      <c r="C543">
        <v>81.599999999999994</v>
      </c>
      <c r="D543">
        <v>86</v>
      </c>
      <c r="E543">
        <v>81.349999999999994</v>
      </c>
      <c r="F543" t="s">
        <v>12251</v>
      </c>
      <c r="G543">
        <v>3.2300000000000002E-2</v>
      </c>
    </row>
    <row r="544" spans="1:7" x14ac:dyDescent="0.3">
      <c r="A544" s="2">
        <v>44285</v>
      </c>
      <c r="B544">
        <v>80.599999999999994</v>
      </c>
      <c r="C544">
        <v>80.8</v>
      </c>
      <c r="D544">
        <v>81.8</v>
      </c>
      <c r="E544">
        <v>78.2</v>
      </c>
      <c r="F544" t="s">
        <v>12252</v>
      </c>
      <c r="G544">
        <v>-3.7000000000000002E-3</v>
      </c>
    </row>
    <row r="545" spans="1:7" x14ac:dyDescent="0.3">
      <c r="A545" s="2">
        <v>44284</v>
      </c>
      <c r="B545">
        <v>80.900000000000006</v>
      </c>
      <c r="C545">
        <v>82.9</v>
      </c>
      <c r="D545">
        <v>84.5</v>
      </c>
      <c r="E545">
        <v>79.8</v>
      </c>
      <c r="F545" t="s">
        <v>12253</v>
      </c>
      <c r="G545">
        <v>-4.3700000000000003E-2</v>
      </c>
    </row>
    <row r="546" spans="1:7" x14ac:dyDescent="0.3">
      <c r="A546" s="2">
        <v>44281</v>
      </c>
      <c r="B546">
        <v>84.6</v>
      </c>
      <c r="C546">
        <v>83.7</v>
      </c>
      <c r="D546">
        <v>84.8</v>
      </c>
      <c r="E546">
        <v>80.5</v>
      </c>
      <c r="F546" t="s">
        <v>12254</v>
      </c>
      <c r="G546">
        <v>5.8999999999999999E-3</v>
      </c>
    </row>
    <row r="547" spans="1:7" x14ac:dyDescent="0.3">
      <c r="A547" s="2">
        <v>44280</v>
      </c>
      <c r="B547">
        <v>84.1</v>
      </c>
      <c r="C547">
        <v>79.3</v>
      </c>
      <c r="D547">
        <v>84.8</v>
      </c>
      <c r="E547">
        <v>78</v>
      </c>
      <c r="F547" t="s">
        <v>12255</v>
      </c>
      <c r="G547">
        <v>5.5199999999999999E-2</v>
      </c>
    </row>
    <row r="548" spans="1:7" x14ac:dyDescent="0.3">
      <c r="A548" s="2">
        <v>44279</v>
      </c>
      <c r="B548">
        <v>79.7</v>
      </c>
      <c r="C548">
        <v>85</v>
      </c>
      <c r="D548">
        <v>85.7</v>
      </c>
      <c r="E548">
        <v>79.5</v>
      </c>
      <c r="F548" t="s">
        <v>11017</v>
      </c>
      <c r="G548">
        <v>-5.0099999999999999E-2</v>
      </c>
    </row>
    <row r="549" spans="1:7" x14ac:dyDescent="0.3">
      <c r="A549" s="2">
        <v>44278</v>
      </c>
      <c r="B549">
        <v>83.9</v>
      </c>
      <c r="C549">
        <v>86.2</v>
      </c>
      <c r="D549">
        <v>87.9</v>
      </c>
      <c r="E549">
        <v>83.4</v>
      </c>
      <c r="F549" t="s">
        <v>12256</v>
      </c>
      <c r="G549">
        <v>-3.56E-2</v>
      </c>
    </row>
    <row r="550" spans="1:7" x14ac:dyDescent="0.3">
      <c r="A550" s="2">
        <v>44277</v>
      </c>
      <c r="B550">
        <v>87</v>
      </c>
      <c r="C550">
        <v>90</v>
      </c>
      <c r="D550">
        <v>90.35</v>
      </c>
      <c r="E550">
        <v>86</v>
      </c>
      <c r="F550" t="s">
        <v>12257</v>
      </c>
      <c r="G550">
        <v>-1.3599999999999999E-2</v>
      </c>
    </row>
    <row r="551" spans="1:7" x14ac:dyDescent="0.3">
      <c r="A551" s="2">
        <v>44274</v>
      </c>
      <c r="B551">
        <v>88.2</v>
      </c>
      <c r="C551">
        <v>88</v>
      </c>
      <c r="D551">
        <v>90.5</v>
      </c>
      <c r="E551">
        <v>83.5</v>
      </c>
      <c r="F551" t="s">
        <v>12258</v>
      </c>
      <c r="G551">
        <v>-2.3E-3</v>
      </c>
    </row>
    <row r="552" spans="1:7" x14ac:dyDescent="0.3">
      <c r="A552" s="2">
        <v>44273</v>
      </c>
      <c r="B552">
        <v>88.4</v>
      </c>
      <c r="C552">
        <v>90.456999999999994</v>
      </c>
      <c r="D552">
        <v>93.2</v>
      </c>
      <c r="E552">
        <v>86.65</v>
      </c>
      <c r="F552" t="s">
        <v>12259</v>
      </c>
      <c r="G552">
        <v>-3.1800000000000002E-2</v>
      </c>
    </row>
    <row r="553" spans="1:7" x14ac:dyDescent="0.3">
      <c r="A553" s="2">
        <v>44272</v>
      </c>
      <c r="B553">
        <v>91.3</v>
      </c>
      <c r="C553">
        <v>86.215999999999994</v>
      </c>
      <c r="D553">
        <v>91.4</v>
      </c>
      <c r="E553">
        <v>83.7</v>
      </c>
      <c r="F553" t="s">
        <v>12260</v>
      </c>
      <c r="G553">
        <v>1.67E-2</v>
      </c>
    </row>
    <row r="554" spans="1:7" x14ac:dyDescent="0.3">
      <c r="A554" s="2">
        <v>44271</v>
      </c>
      <c r="B554">
        <v>89.8</v>
      </c>
      <c r="C554">
        <v>97.9</v>
      </c>
      <c r="D554">
        <v>97.941000000000003</v>
      </c>
      <c r="E554">
        <v>88.3</v>
      </c>
      <c r="F554" t="s">
        <v>12261</v>
      </c>
      <c r="G554">
        <v>-8.2699999999999996E-2</v>
      </c>
    </row>
    <row r="555" spans="1:7" x14ac:dyDescent="0.3">
      <c r="A555" s="2">
        <v>44270</v>
      </c>
      <c r="B555">
        <v>97.9</v>
      </c>
      <c r="C555">
        <v>102.61</v>
      </c>
      <c r="D555">
        <v>103.4</v>
      </c>
      <c r="E555">
        <v>92.8</v>
      </c>
      <c r="F555" t="s">
        <v>12262</v>
      </c>
      <c r="G555">
        <v>-3.5499999999999997E-2</v>
      </c>
    </row>
    <row r="556" spans="1:7" x14ac:dyDescent="0.3">
      <c r="A556" s="2">
        <v>44267</v>
      </c>
      <c r="B556">
        <v>101.5</v>
      </c>
      <c r="C556">
        <v>93</v>
      </c>
      <c r="D556">
        <v>101.5</v>
      </c>
      <c r="E556">
        <v>91.7</v>
      </c>
      <c r="F556" t="s">
        <v>12263</v>
      </c>
      <c r="G556">
        <v>6.2799999999999995E-2</v>
      </c>
    </row>
    <row r="557" spans="1:7" x14ac:dyDescent="0.3">
      <c r="A557" s="2">
        <v>44266</v>
      </c>
      <c r="B557">
        <v>95.5</v>
      </c>
      <c r="C557">
        <v>87.25</v>
      </c>
      <c r="D557">
        <v>97.296999999999997</v>
      </c>
      <c r="E557">
        <v>85</v>
      </c>
      <c r="F557" t="s">
        <v>12264</v>
      </c>
      <c r="G557">
        <v>0.11700000000000001</v>
      </c>
    </row>
    <row r="558" spans="1:7" x14ac:dyDescent="0.3">
      <c r="A558" s="2">
        <v>44265</v>
      </c>
      <c r="B558">
        <v>85.5</v>
      </c>
      <c r="C558">
        <v>84.41</v>
      </c>
      <c r="D558">
        <v>88</v>
      </c>
      <c r="E558">
        <v>83.2</v>
      </c>
      <c r="F558" t="s">
        <v>12265</v>
      </c>
      <c r="G558">
        <v>5.6899999999999999E-2</v>
      </c>
    </row>
    <row r="559" spans="1:7" x14ac:dyDescent="0.3">
      <c r="A559" s="2">
        <v>44264</v>
      </c>
      <c r="B559">
        <v>80.900000000000006</v>
      </c>
      <c r="C559">
        <v>85</v>
      </c>
      <c r="D559">
        <v>87.5</v>
      </c>
      <c r="E559">
        <v>78.099999999999994</v>
      </c>
      <c r="F559" t="s">
        <v>12266</v>
      </c>
      <c r="G559">
        <v>5.3400000000000003E-2</v>
      </c>
    </row>
    <row r="560" spans="1:7" x14ac:dyDescent="0.3">
      <c r="A560" s="2">
        <v>44263</v>
      </c>
      <c r="B560">
        <v>76.8</v>
      </c>
      <c r="C560">
        <v>82</v>
      </c>
      <c r="D560">
        <v>85.2</v>
      </c>
      <c r="E560">
        <v>75.7</v>
      </c>
      <c r="F560" t="s">
        <v>12267</v>
      </c>
      <c r="G560">
        <v>-4.1200000000000001E-2</v>
      </c>
    </row>
    <row r="561" spans="1:7" x14ac:dyDescent="0.3">
      <c r="A561" s="2">
        <v>44260</v>
      </c>
      <c r="B561">
        <v>80.099999999999994</v>
      </c>
      <c r="C561">
        <v>82.9</v>
      </c>
      <c r="D561">
        <v>83</v>
      </c>
      <c r="E561">
        <v>73.099999999999994</v>
      </c>
      <c r="F561" t="s">
        <v>12268</v>
      </c>
      <c r="G561">
        <v>-6.1999999999999998E-3</v>
      </c>
    </row>
    <row r="562" spans="1:7" x14ac:dyDescent="0.3">
      <c r="A562" s="2">
        <v>44259</v>
      </c>
      <c r="B562">
        <v>80.599999999999994</v>
      </c>
      <c r="C562">
        <v>89.8</v>
      </c>
      <c r="D562">
        <v>91.5</v>
      </c>
      <c r="E562">
        <v>77.05</v>
      </c>
      <c r="F562" t="s">
        <v>12269</v>
      </c>
      <c r="G562">
        <v>-9.1300000000000006E-2</v>
      </c>
    </row>
    <row r="563" spans="1:7" x14ac:dyDescent="0.3">
      <c r="A563" s="2">
        <v>44258</v>
      </c>
      <c r="B563">
        <v>88.7</v>
      </c>
      <c r="C563">
        <v>93.3</v>
      </c>
      <c r="D563">
        <v>95.9</v>
      </c>
      <c r="E563">
        <v>87.6</v>
      </c>
      <c r="F563" t="s">
        <v>12270</v>
      </c>
      <c r="G563">
        <v>-4.4200000000000003E-2</v>
      </c>
    </row>
    <row r="564" spans="1:7" x14ac:dyDescent="0.3">
      <c r="A564" s="2">
        <v>44257</v>
      </c>
      <c r="B564">
        <v>92.8</v>
      </c>
      <c r="C564">
        <v>97.5</v>
      </c>
      <c r="D564">
        <v>100.032</v>
      </c>
      <c r="E564">
        <v>92.1</v>
      </c>
      <c r="F564" t="s">
        <v>12271</v>
      </c>
      <c r="G564">
        <v>-4.53E-2</v>
      </c>
    </row>
    <row r="565" spans="1:7" x14ac:dyDescent="0.3">
      <c r="A565" s="2">
        <v>44256</v>
      </c>
      <c r="B565">
        <v>97.2</v>
      </c>
      <c r="C565">
        <v>90.7</v>
      </c>
      <c r="D565">
        <v>99</v>
      </c>
      <c r="E565">
        <v>89.9</v>
      </c>
      <c r="F565" t="s">
        <v>12272</v>
      </c>
      <c r="G565">
        <v>9.8299999999999998E-2</v>
      </c>
    </row>
    <row r="566" spans="1:7" x14ac:dyDescent="0.3">
      <c r="A566" s="2">
        <v>44253</v>
      </c>
      <c r="B566">
        <v>88.5</v>
      </c>
      <c r="C566">
        <v>89.9</v>
      </c>
      <c r="D566">
        <v>91.4</v>
      </c>
      <c r="E566">
        <v>85.3</v>
      </c>
      <c r="F566" t="s">
        <v>12273</v>
      </c>
      <c r="G566">
        <v>-1.4500000000000001E-2</v>
      </c>
    </row>
    <row r="567" spans="1:7" x14ac:dyDescent="0.3">
      <c r="A567" s="2">
        <v>44252</v>
      </c>
      <c r="B567">
        <v>89.8</v>
      </c>
      <c r="C567">
        <v>92.6</v>
      </c>
      <c r="D567">
        <v>95.960999999999999</v>
      </c>
      <c r="E567">
        <v>88.45</v>
      </c>
      <c r="F567" t="s">
        <v>12274</v>
      </c>
      <c r="G567">
        <v>-4.1599999999999998E-2</v>
      </c>
    </row>
    <row r="568" spans="1:7" x14ac:dyDescent="0.3">
      <c r="A568" s="2">
        <v>44251</v>
      </c>
      <c r="B568">
        <v>93.7</v>
      </c>
      <c r="C568">
        <v>95</v>
      </c>
      <c r="D568">
        <v>96.7</v>
      </c>
      <c r="E568">
        <v>90.6</v>
      </c>
      <c r="F568" t="s">
        <v>12275</v>
      </c>
      <c r="G568">
        <v>7.4999999999999997E-3</v>
      </c>
    </row>
    <row r="569" spans="1:7" x14ac:dyDescent="0.3">
      <c r="A569" s="2">
        <v>44250</v>
      </c>
      <c r="B569">
        <v>93</v>
      </c>
      <c r="C569">
        <v>94.9</v>
      </c>
      <c r="D569">
        <v>96.8</v>
      </c>
      <c r="E569">
        <v>85</v>
      </c>
      <c r="F569" t="s">
        <v>12276</v>
      </c>
      <c r="G569">
        <v>-6.8099999999999994E-2</v>
      </c>
    </row>
    <row r="570" spans="1:7" x14ac:dyDescent="0.3">
      <c r="A570" s="2">
        <v>44249</v>
      </c>
      <c r="B570">
        <v>99.8</v>
      </c>
      <c r="C570">
        <v>105</v>
      </c>
      <c r="D570">
        <v>105.9</v>
      </c>
      <c r="E570">
        <v>99.5</v>
      </c>
      <c r="F570" t="s">
        <v>12277</v>
      </c>
      <c r="G570">
        <v>-6.0299999999999999E-2</v>
      </c>
    </row>
    <row r="571" spans="1:7" x14ac:dyDescent="0.3">
      <c r="A571" s="2">
        <v>44246</v>
      </c>
      <c r="B571">
        <v>106.2</v>
      </c>
      <c r="C571">
        <v>103.1</v>
      </c>
      <c r="D571">
        <v>107</v>
      </c>
      <c r="E571">
        <v>103.1</v>
      </c>
      <c r="F571" t="s">
        <v>12278</v>
      </c>
      <c r="G571">
        <v>3.0099999999999998E-2</v>
      </c>
    </row>
    <row r="572" spans="1:7" x14ac:dyDescent="0.3">
      <c r="A572" s="2">
        <v>44245</v>
      </c>
      <c r="B572">
        <v>103.1</v>
      </c>
      <c r="C572">
        <v>101.7</v>
      </c>
      <c r="D572">
        <v>105.5</v>
      </c>
      <c r="E572">
        <v>99.206999999999994</v>
      </c>
      <c r="F572" t="s">
        <v>10533</v>
      </c>
      <c r="G572">
        <v>-2.5499999999999998E-2</v>
      </c>
    </row>
    <row r="573" spans="1:7" x14ac:dyDescent="0.3">
      <c r="A573" s="2">
        <v>44244</v>
      </c>
      <c r="B573">
        <v>105.8</v>
      </c>
      <c r="C573">
        <v>103.1</v>
      </c>
      <c r="D573">
        <v>108.4</v>
      </c>
      <c r="E573">
        <v>100.1</v>
      </c>
      <c r="F573" t="s">
        <v>12279</v>
      </c>
      <c r="G573">
        <v>2.92E-2</v>
      </c>
    </row>
    <row r="574" spans="1:7" x14ac:dyDescent="0.3">
      <c r="A574" s="2">
        <v>44243</v>
      </c>
      <c r="B574">
        <v>102.8</v>
      </c>
      <c r="C574">
        <v>105.33</v>
      </c>
      <c r="D574">
        <v>107.9</v>
      </c>
      <c r="E574">
        <v>99</v>
      </c>
      <c r="F574" t="s">
        <v>12280</v>
      </c>
      <c r="G574">
        <v>1.2800000000000001E-2</v>
      </c>
    </row>
    <row r="575" spans="1:7" x14ac:dyDescent="0.3">
      <c r="A575" s="2">
        <v>44239</v>
      </c>
      <c r="B575">
        <v>101.5</v>
      </c>
      <c r="C575">
        <v>99.7</v>
      </c>
      <c r="D575">
        <v>104.9</v>
      </c>
      <c r="E575">
        <v>99</v>
      </c>
      <c r="F575" t="s">
        <v>12281</v>
      </c>
      <c r="G575">
        <v>3.3599999999999998E-2</v>
      </c>
    </row>
    <row r="576" spans="1:7" x14ac:dyDescent="0.3">
      <c r="A576" s="2">
        <v>44238</v>
      </c>
      <c r="B576">
        <v>98.2</v>
      </c>
      <c r="C576">
        <v>101.3</v>
      </c>
      <c r="D576">
        <v>102.1</v>
      </c>
      <c r="E576">
        <v>93.4</v>
      </c>
      <c r="F576" t="s">
        <v>12282</v>
      </c>
      <c r="G576">
        <v>-2.7699999999999999E-2</v>
      </c>
    </row>
    <row r="577" spans="1:7" x14ac:dyDescent="0.3">
      <c r="A577" s="2">
        <v>44237</v>
      </c>
      <c r="B577">
        <v>101</v>
      </c>
      <c r="C577">
        <v>102.9</v>
      </c>
      <c r="D577">
        <v>106</v>
      </c>
      <c r="E577">
        <v>94.3</v>
      </c>
      <c r="F577" t="s">
        <v>12283</v>
      </c>
      <c r="G577">
        <v>5.0000000000000001E-3</v>
      </c>
    </row>
    <row r="578" spans="1:7" x14ac:dyDescent="0.3">
      <c r="A578" s="2">
        <v>44236</v>
      </c>
      <c r="B578">
        <v>100.5</v>
      </c>
      <c r="C578">
        <v>105.1</v>
      </c>
      <c r="D578">
        <v>109</v>
      </c>
      <c r="E578">
        <v>97</v>
      </c>
      <c r="F578" t="s">
        <v>12284</v>
      </c>
      <c r="G578">
        <v>2.5499999999999998E-2</v>
      </c>
    </row>
    <row r="579" spans="1:7" x14ac:dyDescent="0.3">
      <c r="A579" s="2">
        <v>44235</v>
      </c>
      <c r="B579">
        <v>98</v>
      </c>
      <c r="C579">
        <v>83.1</v>
      </c>
      <c r="D579">
        <v>100.6</v>
      </c>
      <c r="E579">
        <v>82.5</v>
      </c>
      <c r="F579" t="s">
        <v>12285</v>
      </c>
      <c r="G579">
        <v>0.19950000000000001</v>
      </c>
    </row>
    <row r="580" spans="1:7" x14ac:dyDescent="0.3">
      <c r="A580" s="2">
        <v>44232</v>
      </c>
      <c r="B580">
        <v>81.7</v>
      </c>
      <c r="C580">
        <v>83.9</v>
      </c>
      <c r="D580">
        <v>84.2</v>
      </c>
      <c r="E580">
        <v>80.5</v>
      </c>
      <c r="F580" t="s">
        <v>12286</v>
      </c>
      <c r="G580">
        <v>-1.09E-2</v>
      </c>
    </row>
    <row r="581" spans="1:7" x14ac:dyDescent="0.3">
      <c r="A581" s="2">
        <v>44231</v>
      </c>
      <c r="B581">
        <v>82.6</v>
      </c>
      <c r="C581">
        <v>85.8</v>
      </c>
      <c r="D581">
        <v>86</v>
      </c>
      <c r="E581">
        <v>81.900000000000006</v>
      </c>
      <c r="F581" t="s">
        <v>12287</v>
      </c>
      <c r="G581">
        <v>-1.0800000000000001E-2</v>
      </c>
    </row>
    <row r="582" spans="1:7" x14ac:dyDescent="0.3">
      <c r="A582" s="2">
        <v>44230</v>
      </c>
      <c r="B582">
        <v>83.5</v>
      </c>
      <c r="C582">
        <v>83</v>
      </c>
      <c r="D582">
        <v>84.8</v>
      </c>
      <c r="E582">
        <v>81.7</v>
      </c>
      <c r="F582" t="s">
        <v>12288</v>
      </c>
      <c r="G582">
        <v>1.09E-2</v>
      </c>
    </row>
    <row r="583" spans="1:7" x14ac:dyDescent="0.3">
      <c r="A583" s="2">
        <v>44229</v>
      </c>
      <c r="B583">
        <v>82.6</v>
      </c>
      <c r="C583">
        <v>82.7</v>
      </c>
      <c r="D583">
        <v>84.2</v>
      </c>
      <c r="E583">
        <v>81.2</v>
      </c>
      <c r="F583" t="s">
        <v>12289</v>
      </c>
      <c r="G583">
        <v>1.72E-2</v>
      </c>
    </row>
    <row r="584" spans="1:7" x14ac:dyDescent="0.3">
      <c r="A584" s="2">
        <v>44228</v>
      </c>
      <c r="B584">
        <v>81.2</v>
      </c>
      <c r="C584">
        <v>82.9</v>
      </c>
      <c r="D584">
        <v>83.5</v>
      </c>
      <c r="E584">
        <v>79.5</v>
      </c>
      <c r="F584" t="s">
        <v>12290</v>
      </c>
      <c r="G584">
        <v>-9.7999999999999997E-3</v>
      </c>
    </row>
    <row r="585" spans="1:7" x14ac:dyDescent="0.3">
      <c r="A585" s="2">
        <v>44225</v>
      </c>
      <c r="B585">
        <v>82</v>
      </c>
      <c r="C585">
        <v>82.5</v>
      </c>
      <c r="D585">
        <v>84.8</v>
      </c>
      <c r="E585">
        <v>81.099999999999994</v>
      </c>
      <c r="F585" t="s">
        <v>12291</v>
      </c>
      <c r="G585">
        <v>-1.32E-2</v>
      </c>
    </row>
    <row r="586" spans="1:7" x14ac:dyDescent="0.3">
      <c r="A586" s="2">
        <v>44224</v>
      </c>
      <c r="B586">
        <v>83.1</v>
      </c>
      <c r="C586">
        <v>86.3</v>
      </c>
      <c r="D586">
        <v>86.498999999999995</v>
      </c>
      <c r="E586">
        <v>80.900000000000006</v>
      </c>
      <c r="F586" t="s">
        <v>12292</v>
      </c>
      <c r="G586">
        <v>-1.3100000000000001E-2</v>
      </c>
    </row>
    <row r="587" spans="1:7" x14ac:dyDescent="0.3">
      <c r="A587" s="2">
        <v>44223</v>
      </c>
      <c r="B587">
        <v>84.2</v>
      </c>
      <c r="C587">
        <v>86.3</v>
      </c>
      <c r="D587">
        <v>90</v>
      </c>
      <c r="E587">
        <v>83.337999999999994</v>
      </c>
      <c r="F587" t="s">
        <v>12293</v>
      </c>
      <c r="G587">
        <v>-7.17E-2</v>
      </c>
    </row>
    <row r="588" spans="1:7" x14ac:dyDescent="0.3">
      <c r="A588" s="2">
        <v>44222</v>
      </c>
      <c r="B588">
        <v>90.7</v>
      </c>
      <c r="C588">
        <v>90.3</v>
      </c>
      <c r="D588">
        <v>92.2</v>
      </c>
      <c r="E588">
        <v>85.4</v>
      </c>
      <c r="F588" t="s">
        <v>12294</v>
      </c>
      <c r="G588">
        <v>2.3699999999999999E-2</v>
      </c>
    </row>
    <row r="589" spans="1:7" x14ac:dyDescent="0.3">
      <c r="A589" s="2">
        <v>44221</v>
      </c>
      <c r="B589">
        <v>88.6</v>
      </c>
      <c r="C589">
        <v>84.8</v>
      </c>
      <c r="D589">
        <v>94</v>
      </c>
      <c r="E589">
        <v>84</v>
      </c>
      <c r="F589" t="s">
        <v>12295</v>
      </c>
      <c r="G589">
        <v>7.5200000000000003E-2</v>
      </c>
    </row>
    <row r="590" spans="1:7" x14ac:dyDescent="0.3">
      <c r="A590" s="2">
        <v>44218</v>
      </c>
      <c r="B590">
        <v>82.4</v>
      </c>
      <c r="C590">
        <v>82.2</v>
      </c>
      <c r="D590">
        <v>83</v>
      </c>
      <c r="E590">
        <v>80.3</v>
      </c>
      <c r="F590" t="s">
        <v>12296</v>
      </c>
      <c r="G590">
        <v>-2.3999999999999998E-3</v>
      </c>
    </row>
    <row r="591" spans="1:7" x14ac:dyDescent="0.3">
      <c r="A591" s="2">
        <v>44217</v>
      </c>
      <c r="B591">
        <v>82.6</v>
      </c>
      <c r="C591">
        <v>84.5</v>
      </c>
      <c r="D591">
        <v>84.974999999999994</v>
      </c>
      <c r="E591">
        <v>81.5</v>
      </c>
      <c r="F591" t="s">
        <v>12297</v>
      </c>
      <c r="G591">
        <v>-2.2499999999999999E-2</v>
      </c>
    </row>
    <row r="592" spans="1:7" x14ac:dyDescent="0.3">
      <c r="A592" s="2">
        <v>44216</v>
      </c>
      <c r="B592">
        <v>84.5</v>
      </c>
      <c r="C592">
        <v>82.5</v>
      </c>
      <c r="D592">
        <v>84.9</v>
      </c>
      <c r="E592">
        <v>80.45</v>
      </c>
      <c r="F592" t="s">
        <v>12298</v>
      </c>
      <c r="G592">
        <v>4.58E-2</v>
      </c>
    </row>
    <row r="593" spans="1:7" x14ac:dyDescent="0.3">
      <c r="A593" s="2">
        <v>44215</v>
      </c>
      <c r="B593">
        <v>80.8</v>
      </c>
      <c r="C593">
        <v>83</v>
      </c>
      <c r="D593">
        <v>84</v>
      </c>
      <c r="E593">
        <v>79.7</v>
      </c>
      <c r="F593" t="s">
        <v>12299</v>
      </c>
      <c r="G593">
        <v>-2.7699999999999999E-2</v>
      </c>
    </row>
    <row r="594" spans="1:7" x14ac:dyDescent="0.3">
      <c r="A594" s="2">
        <v>44211</v>
      </c>
      <c r="B594">
        <v>83.1</v>
      </c>
      <c r="C594">
        <v>84.7</v>
      </c>
      <c r="D594">
        <v>85.599000000000004</v>
      </c>
      <c r="E594">
        <v>80.45</v>
      </c>
      <c r="F594" t="s">
        <v>12300</v>
      </c>
      <c r="G594">
        <v>-1.1900000000000001E-2</v>
      </c>
    </row>
    <row r="595" spans="1:7" x14ac:dyDescent="0.3">
      <c r="A595" s="2">
        <v>44210</v>
      </c>
      <c r="B595">
        <v>84.1</v>
      </c>
      <c r="C595">
        <v>85.7</v>
      </c>
      <c r="D595">
        <v>88.9</v>
      </c>
      <c r="E595">
        <v>83.5</v>
      </c>
      <c r="F595" t="s">
        <v>12301</v>
      </c>
      <c r="G595">
        <v>-1.06E-2</v>
      </c>
    </row>
    <row r="596" spans="1:7" x14ac:dyDescent="0.3">
      <c r="A596" s="2">
        <v>44209</v>
      </c>
      <c r="B596">
        <v>85</v>
      </c>
      <c r="C596">
        <v>84.8</v>
      </c>
      <c r="D596">
        <v>86.828999999999994</v>
      </c>
      <c r="E596">
        <v>83.6</v>
      </c>
      <c r="F596" t="s">
        <v>12302</v>
      </c>
      <c r="G596">
        <v>5.8999999999999999E-3</v>
      </c>
    </row>
    <row r="597" spans="1:7" x14ac:dyDescent="0.3">
      <c r="A597" s="2">
        <v>44208</v>
      </c>
      <c r="B597">
        <v>84.5</v>
      </c>
      <c r="C597">
        <v>83.7</v>
      </c>
      <c r="D597">
        <v>85</v>
      </c>
      <c r="E597">
        <v>81.5</v>
      </c>
      <c r="F597" t="s">
        <v>12303</v>
      </c>
      <c r="G597">
        <v>8.3999999999999995E-3</v>
      </c>
    </row>
    <row r="598" spans="1:7" x14ac:dyDescent="0.3">
      <c r="A598" s="2">
        <v>44207</v>
      </c>
      <c r="B598">
        <v>83.8</v>
      </c>
      <c r="C598">
        <v>80</v>
      </c>
      <c r="D598">
        <v>84.712000000000003</v>
      </c>
      <c r="E598">
        <v>79.599999999999994</v>
      </c>
      <c r="F598" t="s">
        <v>12304</v>
      </c>
      <c r="G598">
        <v>4.36E-2</v>
      </c>
    </row>
    <row r="599" spans="1:7" x14ac:dyDescent="0.3">
      <c r="A599" s="2">
        <v>44204</v>
      </c>
      <c r="B599">
        <v>80.3</v>
      </c>
      <c r="C599">
        <v>79.8</v>
      </c>
      <c r="D599">
        <v>80.3</v>
      </c>
      <c r="E599">
        <v>77.599999999999994</v>
      </c>
      <c r="F599" t="s">
        <v>12127</v>
      </c>
      <c r="G599">
        <v>1.1299999999999999E-2</v>
      </c>
    </row>
    <row r="600" spans="1:7" x14ac:dyDescent="0.3">
      <c r="A600" s="2">
        <v>44203</v>
      </c>
      <c r="B600">
        <v>79.400000000000006</v>
      </c>
      <c r="C600">
        <v>80</v>
      </c>
      <c r="D600">
        <v>81</v>
      </c>
      <c r="E600">
        <v>78.590999999999994</v>
      </c>
      <c r="F600" t="s">
        <v>11977</v>
      </c>
      <c r="G600">
        <v>1.2999999999999999E-3</v>
      </c>
    </row>
    <row r="601" spans="1:7" x14ac:dyDescent="0.3">
      <c r="A601" s="2">
        <v>44202</v>
      </c>
      <c r="B601">
        <v>79.3</v>
      </c>
      <c r="C601">
        <v>81</v>
      </c>
      <c r="D601">
        <v>82.5</v>
      </c>
      <c r="E601">
        <v>78.5</v>
      </c>
      <c r="F601" t="s">
        <v>12305</v>
      </c>
      <c r="G601">
        <v>-1.49E-2</v>
      </c>
    </row>
    <row r="602" spans="1:7" x14ac:dyDescent="0.3">
      <c r="A602" s="2">
        <v>44201</v>
      </c>
      <c r="B602">
        <v>80.5</v>
      </c>
      <c r="C602">
        <v>82.8</v>
      </c>
      <c r="D602">
        <v>83.7</v>
      </c>
      <c r="E602">
        <v>80.3</v>
      </c>
      <c r="F602" t="s">
        <v>12306</v>
      </c>
      <c r="G602">
        <v>-3.1300000000000001E-2</v>
      </c>
    </row>
    <row r="603" spans="1:7" x14ac:dyDescent="0.3">
      <c r="A603" s="2">
        <v>44200</v>
      </c>
      <c r="B603">
        <v>83.1</v>
      </c>
      <c r="C603">
        <v>83</v>
      </c>
      <c r="D603">
        <v>84.2</v>
      </c>
      <c r="E603">
        <v>81.183000000000007</v>
      </c>
      <c r="F603" t="s">
        <v>12307</v>
      </c>
      <c r="G603">
        <v>4.7999999999999996E-3</v>
      </c>
    </row>
    <row r="604" spans="1:7" x14ac:dyDescent="0.3">
      <c r="A604" s="2">
        <v>44196</v>
      </c>
      <c r="B604">
        <v>82.7</v>
      </c>
      <c r="C604">
        <v>86.3</v>
      </c>
      <c r="D604">
        <v>86.39</v>
      </c>
      <c r="E604">
        <v>82</v>
      </c>
      <c r="F604" t="s">
        <v>12179</v>
      </c>
      <c r="G604">
        <v>-4.1700000000000001E-2</v>
      </c>
    </row>
    <row r="605" spans="1:7" x14ac:dyDescent="0.3">
      <c r="A605" s="2">
        <v>44195</v>
      </c>
      <c r="B605">
        <v>86.3</v>
      </c>
      <c r="C605">
        <v>88.1</v>
      </c>
      <c r="D605">
        <v>89.9</v>
      </c>
      <c r="E605">
        <v>85.8</v>
      </c>
      <c r="F605" t="s">
        <v>12189</v>
      </c>
      <c r="G605">
        <v>-1.7100000000000001E-2</v>
      </c>
    </row>
    <row r="606" spans="1:7" x14ac:dyDescent="0.3">
      <c r="A606" s="2">
        <v>44194</v>
      </c>
      <c r="B606">
        <v>87.8</v>
      </c>
      <c r="C606">
        <v>92.8</v>
      </c>
      <c r="D606">
        <v>93.8</v>
      </c>
      <c r="E606">
        <v>85.5</v>
      </c>
      <c r="F606" t="s">
        <v>12308</v>
      </c>
      <c r="G606">
        <v>-5.8900000000000001E-2</v>
      </c>
    </row>
    <row r="607" spans="1:7" x14ac:dyDescent="0.3">
      <c r="A607" s="2">
        <v>44193</v>
      </c>
      <c r="B607">
        <v>93.3</v>
      </c>
      <c r="C607">
        <v>94</v>
      </c>
      <c r="D607">
        <v>95</v>
      </c>
      <c r="E607">
        <v>90.6</v>
      </c>
      <c r="F607" t="s">
        <v>11928</v>
      </c>
      <c r="G607">
        <v>1.6299999999999999E-2</v>
      </c>
    </row>
    <row r="608" spans="1:7" x14ac:dyDescent="0.3">
      <c r="A608" s="2">
        <v>44189</v>
      </c>
      <c r="B608">
        <v>91.8</v>
      </c>
      <c r="C608">
        <v>94.8</v>
      </c>
      <c r="D608">
        <v>95.5</v>
      </c>
      <c r="E608">
        <v>91.8</v>
      </c>
      <c r="F608" t="s">
        <v>12309</v>
      </c>
      <c r="G608">
        <v>-1.4999999999999999E-2</v>
      </c>
    </row>
    <row r="609" spans="1:7" x14ac:dyDescent="0.3">
      <c r="A609" s="2">
        <v>44188</v>
      </c>
      <c r="B609">
        <v>93.2</v>
      </c>
      <c r="C609">
        <v>95.3</v>
      </c>
      <c r="D609">
        <v>97.9</v>
      </c>
      <c r="E609">
        <v>92.1</v>
      </c>
      <c r="F609" t="s">
        <v>12310</v>
      </c>
      <c r="G609">
        <v>-1.17E-2</v>
      </c>
    </row>
    <row r="610" spans="1:7" x14ac:dyDescent="0.3">
      <c r="A610" s="2">
        <v>44187</v>
      </c>
      <c r="B610">
        <v>94.3</v>
      </c>
      <c r="C610">
        <v>90.9</v>
      </c>
      <c r="D610">
        <v>94.35</v>
      </c>
      <c r="E610">
        <v>88.700999999999993</v>
      </c>
      <c r="F610" t="s">
        <v>12311</v>
      </c>
      <c r="G610">
        <v>3.1699999999999999E-2</v>
      </c>
    </row>
    <row r="611" spans="1:7" x14ac:dyDescent="0.3">
      <c r="A611" s="2">
        <v>44186</v>
      </c>
      <c r="B611">
        <v>91.4</v>
      </c>
      <c r="C611">
        <v>85</v>
      </c>
      <c r="D611">
        <v>92.3</v>
      </c>
      <c r="E611">
        <v>84.2</v>
      </c>
      <c r="F611" t="s">
        <v>12312</v>
      </c>
      <c r="G611">
        <v>5.79E-2</v>
      </c>
    </row>
    <row r="612" spans="1:7" x14ac:dyDescent="0.3">
      <c r="A612" s="2">
        <v>44183</v>
      </c>
      <c r="B612">
        <v>86.4</v>
      </c>
      <c r="C612">
        <v>88.5</v>
      </c>
      <c r="D612">
        <v>88.5</v>
      </c>
      <c r="E612">
        <v>83.638000000000005</v>
      </c>
      <c r="F612" t="s">
        <v>12313</v>
      </c>
      <c r="G612">
        <v>-2.1499999999999998E-2</v>
      </c>
    </row>
    <row r="613" spans="1:7" x14ac:dyDescent="0.3">
      <c r="A613" s="2">
        <v>44182</v>
      </c>
      <c r="B613">
        <v>88.3</v>
      </c>
      <c r="C613">
        <v>82.4</v>
      </c>
      <c r="D613">
        <v>89.8</v>
      </c>
      <c r="E613">
        <v>82.4</v>
      </c>
      <c r="F613" t="s">
        <v>12314</v>
      </c>
      <c r="G613">
        <v>7.9500000000000001E-2</v>
      </c>
    </row>
    <row r="614" spans="1:7" x14ac:dyDescent="0.3">
      <c r="A614" s="2">
        <v>44181</v>
      </c>
      <c r="B614">
        <v>81.8</v>
      </c>
      <c r="C614">
        <v>82.5</v>
      </c>
      <c r="D614">
        <v>84.4</v>
      </c>
      <c r="E614">
        <v>81.5</v>
      </c>
      <c r="F614" t="s">
        <v>12315</v>
      </c>
      <c r="G614">
        <v>-1.1999999999999999E-3</v>
      </c>
    </row>
    <row r="615" spans="1:7" x14ac:dyDescent="0.3">
      <c r="A615" s="2">
        <v>44180</v>
      </c>
      <c r="B615">
        <v>81.900000000000006</v>
      </c>
      <c r="C615">
        <v>85.5</v>
      </c>
      <c r="D615">
        <v>86</v>
      </c>
      <c r="E615">
        <v>80.900000000000006</v>
      </c>
      <c r="F615" t="s">
        <v>12316</v>
      </c>
      <c r="G615">
        <v>-3.4200000000000001E-2</v>
      </c>
    </row>
    <row r="616" spans="1:7" x14ac:dyDescent="0.3">
      <c r="A616" s="2">
        <v>44179</v>
      </c>
      <c r="B616">
        <v>84.8</v>
      </c>
      <c r="C616">
        <v>86.6</v>
      </c>
      <c r="D616">
        <v>88.5</v>
      </c>
      <c r="E616">
        <v>83.01</v>
      </c>
      <c r="F616" t="s">
        <v>12317</v>
      </c>
      <c r="G616">
        <v>-1.8499999999999999E-2</v>
      </c>
    </row>
    <row r="617" spans="1:7" x14ac:dyDescent="0.3">
      <c r="A617" s="2">
        <v>44176</v>
      </c>
      <c r="B617">
        <v>86.4</v>
      </c>
      <c r="C617">
        <v>88.9</v>
      </c>
      <c r="D617">
        <v>89</v>
      </c>
      <c r="E617">
        <v>85.1</v>
      </c>
      <c r="F617" t="s">
        <v>12318</v>
      </c>
      <c r="G617">
        <v>-1.5900000000000001E-2</v>
      </c>
    </row>
    <row r="618" spans="1:7" x14ac:dyDescent="0.3">
      <c r="A618" s="2">
        <v>44175</v>
      </c>
      <c r="B618">
        <v>87.8</v>
      </c>
      <c r="C618">
        <v>87.2</v>
      </c>
      <c r="D618">
        <v>92.05</v>
      </c>
      <c r="E618">
        <v>86.5</v>
      </c>
      <c r="F618" t="s">
        <v>12319</v>
      </c>
      <c r="G618">
        <v>1.15E-2</v>
      </c>
    </row>
    <row r="619" spans="1:7" x14ac:dyDescent="0.3">
      <c r="A619" s="2">
        <v>44174</v>
      </c>
      <c r="B619">
        <v>86.8</v>
      </c>
      <c r="C619">
        <v>93.4</v>
      </c>
      <c r="D619">
        <v>94.2</v>
      </c>
      <c r="E619">
        <v>86.5</v>
      </c>
      <c r="F619" t="s">
        <v>12320</v>
      </c>
      <c r="G619">
        <v>-6.7699999999999996E-2</v>
      </c>
    </row>
    <row r="620" spans="1:7" x14ac:dyDescent="0.3">
      <c r="A620" s="2">
        <v>44173</v>
      </c>
      <c r="B620">
        <v>93.1</v>
      </c>
      <c r="C620">
        <v>95.2</v>
      </c>
      <c r="D620">
        <v>97</v>
      </c>
      <c r="E620">
        <v>90.7</v>
      </c>
      <c r="F620" t="s">
        <v>12321</v>
      </c>
      <c r="G620">
        <v>-1.6899999999999998E-2</v>
      </c>
    </row>
    <row r="621" spans="1:7" x14ac:dyDescent="0.3">
      <c r="A621" s="2">
        <v>44172</v>
      </c>
      <c r="B621">
        <v>94.7</v>
      </c>
      <c r="C621">
        <v>89.8</v>
      </c>
      <c r="D621">
        <v>97.4</v>
      </c>
      <c r="E621">
        <v>89.3</v>
      </c>
      <c r="F621" t="s">
        <v>12322</v>
      </c>
      <c r="G621">
        <v>5.8099999999999999E-2</v>
      </c>
    </row>
    <row r="622" spans="1:7" x14ac:dyDescent="0.3">
      <c r="A622" s="2">
        <v>44169</v>
      </c>
      <c r="B622">
        <v>89.5</v>
      </c>
      <c r="C622">
        <v>88</v>
      </c>
      <c r="D622">
        <v>92.899000000000001</v>
      </c>
      <c r="E622">
        <v>87.1</v>
      </c>
      <c r="F622" t="s">
        <v>12323</v>
      </c>
      <c r="G622">
        <v>4.3099999999999999E-2</v>
      </c>
    </row>
    <row r="623" spans="1:7" x14ac:dyDescent="0.3">
      <c r="A623" s="2">
        <v>44168</v>
      </c>
      <c r="B623">
        <v>85.8</v>
      </c>
      <c r="C623">
        <v>90.2</v>
      </c>
      <c r="D623">
        <v>91.5</v>
      </c>
      <c r="E623">
        <v>85.5</v>
      </c>
      <c r="F623" t="s">
        <v>12324</v>
      </c>
      <c r="G623">
        <v>-4.3499999999999997E-2</v>
      </c>
    </row>
    <row r="624" spans="1:7" x14ac:dyDescent="0.3">
      <c r="A624" s="2">
        <v>44167</v>
      </c>
      <c r="B624">
        <v>89.7</v>
      </c>
      <c r="C624">
        <v>86.7</v>
      </c>
      <c r="D624">
        <v>94</v>
      </c>
      <c r="E624">
        <v>84</v>
      </c>
      <c r="F624" t="s">
        <v>12325</v>
      </c>
      <c r="G624">
        <v>3.1E-2</v>
      </c>
    </row>
    <row r="625" spans="1:7" x14ac:dyDescent="0.3">
      <c r="A625" s="2">
        <v>44166</v>
      </c>
      <c r="B625">
        <v>87</v>
      </c>
      <c r="C625">
        <v>93.3</v>
      </c>
      <c r="D625">
        <v>93.3</v>
      </c>
      <c r="E625">
        <v>86</v>
      </c>
      <c r="F625" t="s">
        <v>12326</v>
      </c>
      <c r="G625">
        <v>-7.3499999999999996E-2</v>
      </c>
    </row>
    <row r="626" spans="1:7" x14ac:dyDescent="0.3">
      <c r="A626" s="2">
        <v>44165</v>
      </c>
      <c r="B626">
        <v>93.9</v>
      </c>
      <c r="C626">
        <v>95.6</v>
      </c>
      <c r="D626">
        <v>99.4</v>
      </c>
      <c r="E626">
        <v>82.6</v>
      </c>
      <c r="F626" t="s">
        <v>12327</v>
      </c>
      <c r="G626">
        <v>1.95E-2</v>
      </c>
    </row>
    <row r="627" spans="1:7" x14ac:dyDescent="0.3">
      <c r="A627" s="2">
        <v>44162</v>
      </c>
      <c r="B627">
        <v>92.1</v>
      </c>
      <c r="C627">
        <v>105.75</v>
      </c>
      <c r="D627">
        <v>114.9</v>
      </c>
      <c r="E627">
        <v>91</v>
      </c>
      <c r="F627" t="s">
        <v>12328</v>
      </c>
      <c r="G627">
        <v>2.4500000000000001E-2</v>
      </c>
    </row>
    <row r="628" spans="1:7" x14ac:dyDescent="0.3">
      <c r="A628" s="2">
        <v>44160</v>
      </c>
      <c r="B628">
        <v>89.9</v>
      </c>
      <c r="C628">
        <v>72.8</v>
      </c>
      <c r="D628">
        <v>99.9</v>
      </c>
      <c r="E628">
        <v>70.5</v>
      </c>
      <c r="F628" t="s">
        <v>12329</v>
      </c>
      <c r="G628">
        <v>0.2281</v>
      </c>
    </row>
    <row r="629" spans="1:7" x14ac:dyDescent="0.3">
      <c r="A629" s="2">
        <v>44159</v>
      </c>
      <c r="B629">
        <v>73.2</v>
      </c>
      <c r="C629">
        <v>67.7</v>
      </c>
      <c r="D629">
        <v>73.3</v>
      </c>
      <c r="E629">
        <v>67.5</v>
      </c>
      <c r="F629" t="s">
        <v>12330</v>
      </c>
      <c r="G629">
        <v>0.1041</v>
      </c>
    </row>
    <row r="630" spans="1:7" x14ac:dyDescent="0.3">
      <c r="A630" s="2">
        <v>44158</v>
      </c>
      <c r="B630">
        <v>66.3</v>
      </c>
      <c r="C630">
        <v>66.7</v>
      </c>
      <c r="D630">
        <v>68</v>
      </c>
      <c r="E630">
        <v>66.2</v>
      </c>
      <c r="F630" t="s">
        <v>12331</v>
      </c>
      <c r="G630">
        <v>6.1000000000000004E-3</v>
      </c>
    </row>
    <row r="631" spans="1:7" x14ac:dyDescent="0.3">
      <c r="A631" s="2">
        <v>44155</v>
      </c>
      <c r="B631">
        <v>65.900000000000006</v>
      </c>
      <c r="C631">
        <v>68.900000000000006</v>
      </c>
      <c r="D631">
        <v>68.900000000000006</v>
      </c>
      <c r="E631">
        <v>65.900000000000006</v>
      </c>
      <c r="F631" t="s">
        <v>12332</v>
      </c>
      <c r="G631">
        <v>-1.8599999999999998E-2</v>
      </c>
    </row>
    <row r="632" spans="1:7" x14ac:dyDescent="0.3">
      <c r="A632" s="2">
        <v>44154</v>
      </c>
      <c r="B632">
        <v>67.150000000000006</v>
      </c>
      <c r="C632">
        <v>66.400000000000006</v>
      </c>
      <c r="D632">
        <v>68.3</v>
      </c>
      <c r="E632">
        <v>65.8</v>
      </c>
      <c r="F632" t="s">
        <v>12333</v>
      </c>
      <c r="G632">
        <v>1.7399999999999999E-2</v>
      </c>
    </row>
    <row r="633" spans="1:7" x14ac:dyDescent="0.3">
      <c r="A633" s="2">
        <v>44153</v>
      </c>
      <c r="B633">
        <v>66</v>
      </c>
      <c r="C633">
        <v>69</v>
      </c>
      <c r="D633">
        <v>69.111000000000004</v>
      </c>
      <c r="E633">
        <v>66</v>
      </c>
      <c r="F633" t="s">
        <v>10923</v>
      </c>
      <c r="G633">
        <v>-3.5099999999999999E-2</v>
      </c>
    </row>
    <row r="634" spans="1:7" x14ac:dyDescent="0.3">
      <c r="A634" s="2">
        <v>44152</v>
      </c>
      <c r="B634">
        <v>68.400000000000006</v>
      </c>
      <c r="C634">
        <v>70.3</v>
      </c>
      <c r="D634">
        <v>70.900000000000006</v>
      </c>
      <c r="E634">
        <v>66.3</v>
      </c>
      <c r="F634" t="s">
        <v>12334</v>
      </c>
      <c r="G634">
        <v>-2.4299999999999999E-2</v>
      </c>
    </row>
    <row r="635" spans="1:7" x14ac:dyDescent="0.3">
      <c r="A635" s="2">
        <v>44151</v>
      </c>
      <c r="B635">
        <v>70.099999999999994</v>
      </c>
      <c r="C635">
        <v>74.45</v>
      </c>
      <c r="D635">
        <v>77.5</v>
      </c>
      <c r="E635">
        <v>69</v>
      </c>
      <c r="F635" t="s">
        <v>12335</v>
      </c>
      <c r="G635">
        <v>-3.8399999999999997E-2</v>
      </c>
    </row>
    <row r="636" spans="1:7" x14ac:dyDescent="0.3">
      <c r="A636" s="2">
        <v>44148</v>
      </c>
      <c r="B636">
        <v>72.900000000000006</v>
      </c>
      <c r="C636">
        <v>72</v>
      </c>
      <c r="D636">
        <v>76.7</v>
      </c>
      <c r="E636">
        <v>64</v>
      </c>
      <c r="F636" t="s">
        <v>12336</v>
      </c>
      <c r="G636">
        <v>-0.26290000000000002</v>
      </c>
    </row>
    <row r="637" spans="1:7" x14ac:dyDescent="0.3">
      <c r="A637" s="2">
        <v>44147</v>
      </c>
      <c r="B637">
        <v>98.9</v>
      </c>
      <c r="C637">
        <v>95.1</v>
      </c>
      <c r="D637">
        <v>102.2</v>
      </c>
      <c r="E637">
        <v>93.5</v>
      </c>
      <c r="F637" t="s">
        <v>12337</v>
      </c>
      <c r="G637">
        <v>3.78E-2</v>
      </c>
    </row>
    <row r="638" spans="1:7" x14ac:dyDescent="0.3">
      <c r="A638" s="2">
        <v>44146</v>
      </c>
      <c r="B638">
        <v>95.3</v>
      </c>
      <c r="C638">
        <v>92.1</v>
      </c>
      <c r="D638">
        <v>96.9</v>
      </c>
      <c r="E638">
        <v>91.1</v>
      </c>
      <c r="F638" t="s">
        <v>12338</v>
      </c>
      <c r="G638">
        <v>6.2399999999999997E-2</v>
      </c>
    </row>
    <row r="639" spans="1:7" x14ac:dyDescent="0.3">
      <c r="A639" s="2">
        <v>44145</v>
      </c>
      <c r="B639">
        <v>89.7</v>
      </c>
      <c r="C639">
        <v>86</v>
      </c>
      <c r="D639">
        <v>91.65</v>
      </c>
      <c r="E639">
        <v>84.8</v>
      </c>
      <c r="F639" t="s">
        <v>10986</v>
      </c>
      <c r="G639">
        <v>6.6600000000000006E-2</v>
      </c>
    </row>
    <row r="640" spans="1:7" x14ac:dyDescent="0.3">
      <c r="A640" s="2">
        <v>44144</v>
      </c>
      <c r="B640">
        <v>84.1</v>
      </c>
      <c r="C640">
        <v>89.3</v>
      </c>
      <c r="D640">
        <v>89.8</v>
      </c>
      <c r="E640">
        <v>83.15</v>
      </c>
      <c r="F640" t="s">
        <v>12339</v>
      </c>
      <c r="G640">
        <v>-3.2199999999999999E-2</v>
      </c>
    </row>
    <row r="641" spans="1:7" x14ac:dyDescent="0.3">
      <c r="A641" s="2">
        <v>44141</v>
      </c>
      <c r="B641">
        <v>86.9</v>
      </c>
      <c r="C641">
        <v>86.8</v>
      </c>
      <c r="D641">
        <v>88</v>
      </c>
      <c r="E641">
        <v>84.5</v>
      </c>
      <c r="F641" t="s">
        <v>12340</v>
      </c>
      <c r="G641">
        <v>2.3E-3</v>
      </c>
    </row>
    <row r="642" spans="1:7" x14ac:dyDescent="0.3">
      <c r="A642" s="2">
        <v>44140</v>
      </c>
      <c r="B642">
        <v>86.7</v>
      </c>
      <c r="C642">
        <v>89.1</v>
      </c>
      <c r="D642">
        <v>89.498999999999995</v>
      </c>
      <c r="E642">
        <v>85.5</v>
      </c>
      <c r="F642" t="s">
        <v>12341</v>
      </c>
      <c r="G642">
        <v>-2.1399999999999999E-2</v>
      </c>
    </row>
    <row r="643" spans="1:7" x14ac:dyDescent="0.3">
      <c r="A643" s="2">
        <v>44139</v>
      </c>
      <c r="B643">
        <v>88.6</v>
      </c>
      <c r="C643">
        <v>92.1</v>
      </c>
      <c r="D643">
        <v>92.8</v>
      </c>
      <c r="E643">
        <v>86.1</v>
      </c>
      <c r="F643" t="s">
        <v>12342</v>
      </c>
      <c r="G643">
        <v>-2.4199999999999999E-2</v>
      </c>
    </row>
    <row r="644" spans="1:7" x14ac:dyDescent="0.3">
      <c r="A644" s="2">
        <v>44138</v>
      </c>
      <c r="B644">
        <v>90.8</v>
      </c>
      <c r="C644">
        <v>88.4</v>
      </c>
      <c r="D644">
        <v>92.5</v>
      </c>
      <c r="E644">
        <v>87.8</v>
      </c>
      <c r="F644" t="s">
        <v>12343</v>
      </c>
      <c r="G644">
        <v>2.4799999999999999E-2</v>
      </c>
    </row>
    <row r="645" spans="1:7" x14ac:dyDescent="0.3">
      <c r="A645" s="2">
        <v>44137</v>
      </c>
      <c r="B645">
        <v>88.6</v>
      </c>
      <c r="C645">
        <v>89.1</v>
      </c>
      <c r="D645">
        <v>90.998999999999995</v>
      </c>
      <c r="E645">
        <v>87</v>
      </c>
      <c r="F645" t="s">
        <v>12344</v>
      </c>
      <c r="G645">
        <v>-4.4999999999999997E-3</v>
      </c>
    </row>
    <row r="646" spans="1:7" x14ac:dyDescent="0.3">
      <c r="A646" s="2">
        <v>44134</v>
      </c>
      <c r="B646">
        <v>89</v>
      </c>
      <c r="C646">
        <v>92.6</v>
      </c>
      <c r="D646">
        <v>93</v>
      </c>
      <c r="E646">
        <v>88</v>
      </c>
      <c r="F646" t="s">
        <v>12345</v>
      </c>
      <c r="G646">
        <v>-4.2000000000000003E-2</v>
      </c>
    </row>
    <row r="647" spans="1:7" x14ac:dyDescent="0.3">
      <c r="A647" s="2">
        <v>44133</v>
      </c>
      <c r="B647">
        <v>92.9</v>
      </c>
      <c r="C647">
        <v>91</v>
      </c>
      <c r="D647">
        <v>94.4</v>
      </c>
      <c r="E647">
        <v>89.65</v>
      </c>
      <c r="F647" t="s">
        <v>12346</v>
      </c>
      <c r="G647">
        <v>3.2199999999999999E-2</v>
      </c>
    </row>
    <row r="648" spans="1:7" x14ac:dyDescent="0.3">
      <c r="A648" s="2">
        <v>44132</v>
      </c>
      <c r="B648">
        <v>90</v>
      </c>
      <c r="C648">
        <v>93.2</v>
      </c>
      <c r="D648">
        <v>94</v>
      </c>
      <c r="E648">
        <v>89.001000000000005</v>
      </c>
      <c r="F648" t="s">
        <v>12347</v>
      </c>
      <c r="G648">
        <v>-5.3600000000000002E-2</v>
      </c>
    </row>
    <row r="649" spans="1:7" x14ac:dyDescent="0.3">
      <c r="A649" s="2">
        <v>44131</v>
      </c>
      <c r="B649">
        <v>95.1</v>
      </c>
      <c r="C649">
        <v>96</v>
      </c>
      <c r="D649">
        <v>96.8</v>
      </c>
      <c r="E649">
        <v>93.7</v>
      </c>
      <c r="F649" t="s">
        <v>12348</v>
      </c>
      <c r="G649">
        <v>-4.1999999999999997E-3</v>
      </c>
    </row>
    <row r="650" spans="1:7" x14ac:dyDescent="0.3">
      <c r="A650" s="2">
        <v>44130</v>
      </c>
      <c r="B650">
        <v>95.5</v>
      </c>
      <c r="C650">
        <v>95</v>
      </c>
      <c r="D650">
        <v>96.9</v>
      </c>
      <c r="E650">
        <v>92.5</v>
      </c>
      <c r="F650" t="s">
        <v>12349</v>
      </c>
      <c r="G650">
        <v>-3.0999999999999999E-3</v>
      </c>
    </row>
    <row r="651" spans="1:7" x14ac:dyDescent="0.3">
      <c r="A651" s="2">
        <v>44127</v>
      </c>
      <c r="B651">
        <v>95.8</v>
      </c>
      <c r="C651">
        <v>98.4</v>
      </c>
      <c r="D651">
        <v>103.29900000000001</v>
      </c>
      <c r="E651">
        <v>91.3</v>
      </c>
      <c r="F651" t="s">
        <v>12350</v>
      </c>
      <c r="G651">
        <v>-3.5200000000000002E-2</v>
      </c>
    </row>
    <row r="652" spans="1:7" x14ac:dyDescent="0.3">
      <c r="A652" s="2">
        <v>44126</v>
      </c>
      <c r="B652">
        <v>99.3</v>
      </c>
      <c r="C652">
        <v>108.6</v>
      </c>
      <c r="D652">
        <v>110.22799999999999</v>
      </c>
      <c r="E652">
        <v>96.8</v>
      </c>
      <c r="F652" t="s">
        <v>12351</v>
      </c>
      <c r="G652">
        <v>-9.0700000000000003E-2</v>
      </c>
    </row>
    <row r="653" spans="1:7" x14ac:dyDescent="0.3">
      <c r="A653" s="2">
        <v>44125</v>
      </c>
      <c r="B653">
        <v>109.2</v>
      </c>
      <c r="C653">
        <v>112.6</v>
      </c>
      <c r="D653">
        <v>113.05</v>
      </c>
      <c r="E653">
        <v>108.5</v>
      </c>
      <c r="F653" t="s">
        <v>5946</v>
      </c>
      <c r="G653">
        <v>8.3000000000000001E-3</v>
      </c>
    </row>
    <row r="654" spans="1:7" x14ac:dyDescent="0.3">
      <c r="A654" s="2">
        <v>44124</v>
      </c>
      <c r="B654">
        <v>108.3</v>
      </c>
      <c r="C654">
        <v>106.9</v>
      </c>
      <c r="D654">
        <v>110.8</v>
      </c>
      <c r="E654">
        <v>106.9</v>
      </c>
      <c r="F654" t="s">
        <v>12352</v>
      </c>
      <c r="G654">
        <v>1.03E-2</v>
      </c>
    </row>
    <row r="655" spans="1:7" x14ac:dyDescent="0.3">
      <c r="A655" s="2">
        <v>44123</v>
      </c>
      <c r="B655">
        <v>107.2</v>
      </c>
      <c r="C655">
        <v>117.5</v>
      </c>
      <c r="D655">
        <v>117.5</v>
      </c>
      <c r="E655">
        <v>106.4</v>
      </c>
      <c r="F655" t="s">
        <v>12353</v>
      </c>
      <c r="G655">
        <v>-4.6300000000000001E-2</v>
      </c>
    </row>
    <row r="656" spans="1:7" x14ac:dyDescent="0.3">
      <c r="A656" s="2">
        <v>44120</v>
      </c>
      <c r="B656">
        <v>112.4</v>
      </c>
      <c r="C656">
        <v>122.4</v>
      </c>
      <c r="D656">
        <v>123.4</v>
      </c>
      <c r="E656">
        <v>110.7</v>
      </c>
      <c r="F656" t="s">
        <v>12354</v>
      </c>
      <c r="G656">
        <v>-1.5800000000000002E-2</v>
      </c>
    </row>
    <row r="657" spans="1:7" x14ac:dyDescent="0.3">
      <c r="A657" s="2">
        <v>44119</v>
      </c>
      <c r="B657">
        <v>114.2</v>
      </c>
      <c r="C657">
        <v>117</v>
      </c>
      <c r="D657">
        <v>127.5</v>
      </c>
      <c r="E657">
        <v>101.901</v>
      </c>
      <c r="F657" t="s">
        <v>11106</v>
      </c>
      <c r="G657">
        <v>-2.06E-2</v>
      </c>
    </row>
    <row r="658" spans="1:7" x14ac:dyDescent="0.3">
      <c r="A658" s="2">
        <v>44118</v>
      </c>
      <c r="B658">
        <v>116.6</v>
      </c>
      <c r="C658">
        <v>118</v>
      </c>
      <c r="D658">
        <v>120</v>
      </c>
      <c r="E658">
        <v>113.3</v>
      </c>
      <c r="F658" t="s">
        <v>12355</v>
      </c>
      <c r="G658">
        <v>-2.6700000000000002E-2</v>
      </c>
    </row>
    <row r="659" spans="1:7" x14ac:dyDescent="0.3">
      <c r="A659" s="2">
        <v>44117</v>
      </c>
      <c r="B659">
        <v>119.8</v>
      </c>
      <c r="C659">
        <v>116</v>
      </c>
      <c r="D659">
        <v>119.8</v>
      </c>
      <c r="E659">
        <v>111</v>
      </c>
      <c r="F659" t="s">
        <v>12356</v>
      </c>
      <c r="G659">
        <v>5.9200000000000003E-2</v>
      </c>
    </row>
    <row r="660" spans="1:7" x14ac:dyDescent="0.3">
      <c r="A660" s="2">
        <v>44116</v>
      </c>
      <c r="B660">
        <v>113.1</v>
      </c>
      <c r="C660">
        <v>111.4</v>
      </c>
      <c r="D660">
        <v>118.3</v>
      </c>
      <c r="E660">
        <v>111.01</v>
      </c>
      <c r="F660" t="s">
        <v>12357</v>
      </c>
      <c r="G660">
        <v>-8.9999999999999998E-4</v>
      </c>
    </row>
    <row r="661" spans="1:7" x14ac:dyDescent="0.3">
      <c r="A661" s="2">
        <v>44113</v>
      </c>
      <c r="B661">
        <v>113.2</v>
      </c>
      <c r="C661">
        <v>109.9</v>
      </c>
      <c r="D661">
        <v>116.7</v>
      </c>
      <c r="E661">
        <v>109.7</v>
      </c>
      <c r="F661" t="s">
        <v>12358</v>
      </c>
      <c r="G661">
        <v>3.4700000000000002E-2</v>
      </c>
    </row>
    <row r="662" spans="1:7" x14ac:dyDescent="0.3">
      <c r="A662" s="2">
        <v>44112</v>
      </c>
      <c r="B662">
        <v>109.4</v>
      </c>
      <c r="C662">
        <v>110</v>
      </c>
      <c r="D662">
        <v>110.6</v>
      </c>
      <c r="E662">
        <v>106.8</v>
      </c>
      <c r="F662" t="s">
        <v>8245</v>
      </c>
      <c r="G662">
        <v>-1.44E-2</v>
      </c>
    </row>
    <row r="663" spans="1:7" x14ac:dyDescent="0.3">
      <c r="A663" s="2">
        <v>44111</v>
      </c>
      <c r="B663">
        <v>111</v>
      </c>
      <c r="C663">
        <v>111.1</v>
      </c>
      <c r="D663">
        <v>112.8</v>
      </c>
      <c r="E663">
        <v>107.191</v>
      </c>
      <c r="F663" t="s">
        <v>12359</v>
      </c>
      <c r="G663">
        <v>9.1000000000000004E-3</v>
      </c>
    </row>
    <row r="664" spans="1:7" x14ac:dyDescent="0.3">
      <c r="A664" s="2">
        <v>44110</v>
      </c>
      <c r="B664">
        <v>110</v>
      </c>
      <c r="C664">
        <v>112.7</v>
      </c>
      <c r="D664">
        <v>115.61799999999999</v>
      </c>
      <c r="E664">
        <v>108</v>
      </c>
      <c r="F664" t="s">
        <v>12360</v>
      </c>
      <c r="G664">
        <v>-2.3099999999999999E-2</v>
      </c>
    </row>
    <row r="665" spans="1:7" x14ac:dyDescent="0.3">
      <c r="A665" s="2">
        <v>44109</v>
      </c>
      <c r="B665">
        <v>112.6</v>
      </c>
      <c r="C665">
        <v>123.1</v>
      </c>
      <c r="D665">
        <v>123.1</v>
      </c>
      <c r="E665">
        <v>112.6</v>
      </c>
      <c r="F665" t="s">
        <v>12361</v>
      </c>
      <c r="G665">
        <v>-3.5099999999999999E-2</v>
      </c>
    </row>
    <row r="666" spans="1:7" x14ac:dyDescent="0.3">
      <c r="A666" s="2">
        <v>44106</v>
      </c>
      <c r="B666">
        <v>116.7</v>
      </c>
      <c r="C666">
        <v>115</v>
      </c>
      <c r="D666">
        <v>118.9</v>
      </c>
      <c r="E666">
        <v>113</v>
      </c>
      <c r="F666" t="s">
        <v>12362</v>
      </c>
      <c r="G666">
        <v>2.5999999999999999E-3</v>
      </c>
    </row>
    <row r="667" spans="1:7" x14ac:dyDescent="0.3">
      <c r="A667" s="2">
        <v>44105</v>
      </c>
      <c r="B667">
        <v>116.4</v>
      </c>
      <c r="C667">
        <v>120.1</v>
      </c>
      <c r="D667">
        <v>122.4</v>
      </c>
      <c r="E667">
        <v>115.6</v>
      </c>
      <c r="F667" t="s">
        <v>12363</v>
      </c>
      <c r="G667">
        <v>-1.44E-2</v>
      </c>
    </row>
    <row r="668" spans="1:7" x14ac:dyDescent="0.3">
      <c r="A668" s="2">
        <v>44104</v>
      </c>
      <c r="B668">
        <v>118.1</v>
      </c>
      <c r="C668">
        <v>121.2</v>
      </c>
      <c r="D668">
        <v>123.304</v>
      </c>
      <c r="E668">
        <v>118.1</v>
      </c>
      <c r="F668" t="s">
        <v>12364</v>
      </c>
      <c r="G668">
        <v>-2.4E-2</v>
      </c>
    </row>
    <row r="669" spans="1:7" x14ac:dyDescent="0.3">
      <c r="A669" s="2">
        <v>44103</v>
      </c>
      <c r="B669">
        <v>121</v>
      </c>
      <c r="C669">
        <v>122.3</v>
      </c>
      <c r="D669">
        <v>122.5</v>
      </c>
      <c r="E669">
        <v>119.9</v>
      </c>
      <c r="F669" t="s">
        <v>12365</v>
      </c>
      <c r="G669">
        <v>1.26E-2</v>
      </c>
    </row>
    <row r="670" spans="1:7" x14ac:dyDescent="0.3">
      <c r="A670" s="2">
        <v>44102</v>
      </c>
      <c r="B670">
        <v>119.5</v>
      </c>
      <c r="C670">
        <v>123.3</v>
      </c>
      <c r="D670">
        <v>123.3</v>
      </c>
      <c r="E670">
        <v>119.3</v>
      </c>
      <c r="F670" t="s">
        <v>12366</v>
      </c>
      <c r="G670">
        <v>-2.5000000000000001E-3</v>
      </c>
    </row>
    <row r="671" spans="1:7" x14ac:dyDescent="0.3">
      <c r="A671" s="2">
        <v>44099</v>
      </c>
      <c r="B671">
        <v>119.8</v>
      </c>
      <c r="C671">
        <v>119.1</v>
      </c>
      <c r="D671">
        <v>120.1</v>
      </c>
      <c r="E671">
        <v>115</v>
      </c>
      <c r="F671" t="s">
        <v>7597</v>
      </c>
      <c r="G671">
        <v>1.0999999999999999E-2</v>
      </c>
    </row>
    <row r="672" spans="1:7" x14ac:dyDescent="0.3">
      <c r="A672" s="2">
        <v>44098</v>
      </c>
      <c r="B672">
        <v>118.5</v>
      </c>
      <c r="C672">
        <v>116.6</v>
      </c>
      <c r="D672">
        <v>121.3</v>
      </c>
      <c r="E672">
        <v>112.5</v>
      </c>
      <c r="F672" t="s">
        <v>10857</v>
      </c>
      <c r="G672">
        <v>-3.0300000000000001E-2</v>
      </c>
    </row>
    <row r="673" spans="1:7" x14ac:dyDescent="0.3">
      <c r="A673" s="2">
        <v>44097</v>
      </c>
      <c r="B673">
        <v>122.2</v>
      </c>
      <c r="C673">
        <v>129.5</v>
      </c>
      <c r="D673">
        <v>130.495</v>
      </c>
      <c r="E673">
        <v>116.8</v>
      </c>
      <c r="F673" t="s">
        <v>12367</v>
      </c>
      <c r="G673">
        <v>-3.5499999999999997E-2</v>
      </c>
    </row>
    <row r="674" spans="1:7" x14ac:dyDescent="0.3">
      <c r="A674" s="2">
        <v>44096</v>
      </c>
      <c r="B674">
        <v>126.7</v>
      </c>
      <c r="C674">
        <v>120.7</v>
      </c>
      <c r="D674">
        <v>130.69999999999999</v>
      </c>
      <c r="E674">
        <v>120.7</v>
      </c>
      <c r="F674" t="s">
        <v>12368</v>
      </c>
      <c r="G674">
        <v>9.3200000000000005E-2</v>
      </c>
    </row>
    <row r="675" spans="1:7" x14ac:dyDescent="0.3">
      <c r="A675" s="2">
        <v>44095</v>
      </c>
      <c r="B675">
        <v>115.9</v>
      </c>
      <c r="C675">
        <v>122.3</v>
      </c>
      <c r="D675">
        <v>122.899</v>
      </c>
      <c r="E675">
        <v>115.9</v>
      </c>
      <c r="F675" t="s">
        <v>12369</v>
      </c>
      <c r="G675">
        <v>-4.7699999999999999E-2</v>
      </c>
    </row>
    <row r="676" spans="1:7" x14ac:dyDescent="0.3">
      <c r="A676" s="2">
        <v>44092</v>
      </c>
      <c r="B676">
        <v>121.7</v>
      </c>
      <c r="C676">
        <v>120.5</v>
      </c>
      <c r="D676">
        <v>125</v>
      </c>
      <c r="E676">
        <v>118.7</v>
      </c>
      <c r="F676" t="s">
        <v>12370</v>
      </c>
      <c r="G676">
        <v>7.4999999999999997E-3</v>
      </c>
    </row>
    <row r="677" spans="1:7" x14ac:dyDescent="0.3">
      <c r="A677" s="2">
        <v>44091</v>
      </c>
      <c r="B677">
        <v>120.8</v>
      </c>
      <c r="C677">
        <v>124.462</v>
      </c>
      <c r="D677">
        <v>126.9</v>
      </c>
      <c r="E677">
        <v>120</v>
      </c>
      <c r="F677" t="s">
        <v>12371</v>
      </c>
      <c r="G677">
        <v>-1.95E-2</v>
      </c>
    </row>
    <row r="678" spans="1:7" x14ac:dyDescent="0.3">
      <c r="A678" s="2">
        <v>44090</v>
      </c>
      <c r="B678">
        <v>123.2</v>
      </c>
      <c r="C678">
        <v>129.5</v>
      </c>
      <c r="D678">
        <v>133.9</v>
      </c>
      <c r="E678">
        <v>123.2</v>
      </c>
      <c r="F678" t="s">
        <v>12372</v>
      </c>
      <c r="G678">
        <v>-4.2000000000000003E-2</v>
      </c>
    </row>
    <row r="679" spans="1:7" x14ac:dyDescent="0.3">
      <c r="A679" s="2">
        <v>44089</v>
      </c>
      <c r="B679">
        <v>128.6</v>
      </c>
      <c r="C679">
        <v>130</v>
      </c>
      <c r="D679">
        <v>131.19999999999999</v>
      </c>
      <c r="E679">
        <v>127.7</v>
      </c>
      <c r="F679" t="s">
        <v>12373</v>
      </c>
      <c r="G679">
        <v>1.6000000000000001E-3</v>
      </c>
    </row>
    <row r="680" spans="1:7" x14ac:dyDescent="0.3">
      <c r="A680" s="2">
        <v>44088</v>
      </c>
      <c r="B680">
        <v>128.4</v>
      </c>
      <c r="C680">
        <v>130.80000000000001</v>
      </c>
      <c r="D680">
        <v>132</v>
      </c>
      <c r="E680">
        <v>126.2</v>
      </c>
      <c r="F680" t="s">
        <v>12374</v>
      </c>
      <c r="G680">
        <v>5.4999999999999997E-3</v>
      </c>
    </row>
    <row r="681" spans="1:7" x14ac:dyDescent="0.3">
      <c r="A681" s="2">
        <v>44085</v>
      </c>
      <c r="B681">
        <v>127.7</v>
      </c>
      <c r="C681">
        <v>131</v>
      </c>
      <c r="D681">
        <v>132</v>
      </c>
      <c r="E681">
        <v>122.2</v>
      </c>
      <c r="F681" t="s">
        <v>12375</v>
      </c>
      <c r="G681">
        <v>-6.1999999999999998E-3</v>
      </c>
    </row>
    <row r="682" spans="1:7" x14ac:dyDescent="0.3">
      <c r="A682" s="2">
        <v>44084</v>
      </c>
      <c r="B682">
        <v>128.5</v>
      </c>
      <c r="C682">
        <v>132.30000000000001</v>
      </c>
      <c r="D682">
        <v>134.19999999999999</v>
      </c>
      <c r="E682">
        <v>128.5</v>
      </c>
      <c r="F682" t="s">
        <v>12376</v>
      </c>
      <c r="G682">
        <v>-1.15E-2</v>
      </c>
    </row>
    <row r="683" spans="1:7" x14ac:dyDescent="0.3">
      <c r="A683" s="2">
        <v>44083</v>
      </c>
      <c r="B683">
        <v>130</v>
      </c>
      <c r="C683">
        <v>134.19999999999999</v>
      </c>
      <c r="D683">
        <v>135.80000000000001</v>
      </c>
      <c r="E683">
        <v>128.19999999999999</v>
      </c>
      <c r="F683" t="s">
        <v>12377</v>
      </c>
      <c r="G683">
        <v>-2.9899999999999999E-2</v>
      </c>
    </row>
    <row r="684" spans="1:7" x14ac:dyDescent="0.3">
      <c r="A684" s="2">
        <v>44082</v>
      </c>
      <c r="B684">
        <v>134</v>
      </c>
      <c r="C684">
        <v>144.9</v>
      </c>
      <c r="D684">
        <v>144.9</v>
      </c>
      <c r="E684">
        <v>133.5</v>
      </c>
      <c r="F684" t="s">
        <v>8158</v>
      </c>
      <c r="G684">
        <v>-7.4000000000000003E-3</v>
      </c>
    </row>
    <row r="685" spans="1:7" x14ac:dyDescent="0.3">
      <c r="A685" s="2">
        <v>44078</v>
      </c>
      <c r="B685">
        <v>135</v>
      </c>
      <c r="C685">
        <v>130.1</v>
      </c>
      <c r="D685">
        <v>135.393</v>
      </c>
      <c r="E685">
        <v>127.5</v>
      </c>
      <c r="F685" t="s">
        <v>12378</v>
      </c>
      <c r="G685">
        <v>4.9799999999999997E-2</v>
      </c>
    </row>
    <row r="686" spans="1:7" x14ac:dyDescent="0.3">
      <c r="A686" s="2">
        <v>44077</v>
      </c>
      <c r="B686">
        <v>128.6</v>
      </c>
      <c r="C686">
        <v>137.69999999999999</v>
      </c>
      <c r="D686">
        <v>139.5</v>
      </c>
      <c r="E686">
        <v>128.6</v>
      </c>
      <c r="F686" t="s">
        <v>7859</v>
      </c>
      <c r="G686">
        <v>-6.4699999999999994E-2</v>
      </c>
    </row>
    <row r="687" spans="1:7" x14ac:dyDescent="0.3">
      <c r="A687" s="2">
        <v>44076</v>
      </c>
      <c r="B687">
        <v>137.501</v>
      </c>
      <c r="C687">
        <v>140</v>
      </c>
      <c r="D687">
        <v>142</v>
      </c>
      <c r="E687">
        <v>136.1</v>
      </c>
      <c r="F687" t="s">
        <v>12379</v>
      </c>
      <c r="G687">
        <v>-1.6400000000000001E-2</v>
      </c>
    </row>
    <row r="688" spans="1:7" x14ac:dyDescent="0.3">
      <c r="A688" s="2">
        <v>44075</v>
      </c>
      <c r="B688">
        <v>139.80000000000001</v>
      </c>
      <c r="C688">
        <v>134.9</v>
      </c>
      <c r="D688">
        <v>140</v>
      </c>
      <c r="E688">
        <v>134.49</v>
      </c>
      <c r="F688" t="s">
        <v>12380</v>
      </c>
      <c r="G688">
        <v>4.3299999999999998E-2</v>
      </c>
    </row>
    <row r="689" spans="1:7" x14ac:dyDescent="0.3">
      <c r="A689" s="2">
        <v>44074</v>
      </c>
      <c r="B689">
        <v>134</v>
      </c>
      <c r="C689">
        <v>130.5</v>
      </c>
      <c r="D689">
        <v>134.9</v>
      </c>
      <c r="E689">
        <v>129</v>
      </c>
      <c r="F689" t="s">
        <v>12381</v>
      </c>
      <c r="G689">
        <v>3.1600000000000003E-2</v>
      </c>
    </row>
    <row r="690" spans="1:7" x14ac:dyDescent="0.3">
      <c r="A690" s="2">
        <v>44071</v>
      </c>
      <c r="B690">
        <v>129.9</v>
      </c>
      <c r="C690">
        <v>123.499</v>
      </c>
      <c r="D690">
        <v>130</v>
      </c>
      <c r="E690">
        <v>122</v>
      </c>
      <c r="F690" t="s">
        <v>12382</v>
      </c>
      <c r="G690">
        <v>5.1799999999999999E-2</v>
      </c>
    </row>
    <row r="691" spans="1:7" x14ac:dyDescent="0.3">
      <c r="A691" s="2">
        <v>44070</v>
      </c>
      <c r="B691">
        <v>123.5</v>
      </c>
      <c r="C691">
        <v>121.4</v>
      </c>
      <c r="D691">
        <v>124.9</v>
      </c>
      <c r="E691">
        <v>120</v>
      </c>
      <c r="F691" t="s">
        <v>12383</v>
      </c>
      <c r="G691">
        <v>2.1100000000000001E-2</v>
      </c>
    </row>
    <row r="692" spans="1:7" x14ac:dyDescent="0.3">
      <c r="A692" s="2">
        <v>44069</v>
      </c>
      <c r="B692">
        <v>120.95</v>
      </c>
      <c r="C692">
        <v>120.1</v>
      </c>
      <c r="D692">
        <v>122.7</v>
      </c>
      <c r="E692">
        <v>120.1</v>
      </c>
      <c r="F692" t="s">
        <v>12384</v>
      </c>
      <c r="G692">
        <v>-2.0999999999999999E-3</v>
      </c>
    </row>
    <row r="693" spans="1:7" x14ac:dyDescent="0.3">
      <c r="A693" s="2">
        <v>44068</v>
      </c>
      <c r="B693">
        <v>121.2</v>
      </c>
      <c r="C693">
        <v>124.2</v>
      </c>
      <c r="D693">
        <v>124.2</v>
      </c>
      <c r="E693">
        <v>119.01600000000001</v>
      </c>
      <c r="F693" t="s">
        <v>8121</v>
      </c>
      <c r="G693">
        <v>5.0000000000000001E-3</v>
      </c>
    </row>
    <row r="694" spans="1:7" x14ac:dyDescent="0.3">
      <c r="A694" s="2">
        <v>44067</v>
      </c>
      <c r="B694">
        <v>120.6</v>
      </c>
      <c r="C694">
        <v>119.9</v>
      </c>
      <c r="D694">
        <v>124.8</v>
      </c>
      <c r="E694">
        <v>115.101</v>
      </c>
      <c r="F694" t="s">
        <v>12385</v>
      </c>
      <c r="G694">
        <v>9.1999999999999998E-3</v>
      </c>
    </row>
    <row r="695" spans="1:7" x14ac:dyDescent="0.3">
      <c r="A695" s="2">
        <v>44064</v>
      </c>
      <c r="B695">
        <v>119.5</v>
      </c>
      <c r="C695">
        <v>117.601</v>
      </c>
      <c r="D695">
        <v>120.4</v>
      </c>
      <c r="E695">
        <v>117</v>
      </c>
      <c r="F695" t="s">
        <v>12386</v>
      </c>
      <c r="G695">
        <v>-1.4800000000000001E-2</v>
      </c>
    </row>
    <row r="696" spans="1:7" x14ac:dyDescent="0.3">
      <c r="A696" s="2">
        <v>44063</v>
      </c>
      <c r="B696">
        <v>121.3</v>
      </c>
      <c r="C696">
        <v>119.1</v>
      </c>
      <c r="D696">
        <v>121.3</v>
      </c>
      <c r="E696">
        <v>115.4</v>
      </c>
      <c r="F696" t="s">
        <v>12387</v>
      </c>
      <c r="G696">
        <v>2.1000000000000001E-2</v>
      </c>
    </row>
    <row r="697" spans="1:7" x14ac:dyDescent="0.3">
      <c r="A697" s="2">
        <v>44062</v>
      </c>
      <c r="B697">
        <v>118.8</v>
      </c>
      <c r="C697">
        <v>115</v>
      </c>
      <c r="D697">
        <v>119.15</v>
      </c>
      <c r="E697">
        <v>113.8</v>
      </c>
      <c r="F697" t="s">
        <v>5309</v>
      </c>
      <c r="G697">
        <v>1.7100000000000001E-2</v>
      </c>
    </row>
    <row r="698" spans="1:7" x14ac:dyDescent="0.3">
      <c r="A698" s="2">
        <v>44061</v>
      </c>
      <c r="B698">
        <v>116.8</v>
      </c>
      <c r="C698">
        <v>114.3</v>
      </c>
      <c r="D698">
        <v>119.3</v>
      </c>
      <c r="E698">
        <v>114.3</v>
      </c>
      <c r="F698" t="s">
        <v>12388</v>
      </c>
      <c r="G698">
        <v>1.5699999999999999E-2</v>
      </c>
    </row>
    <row r="699" spans="1:7" x14ac:dyDescent="0.3">
      <c r="A699" s="2">
        <v>44060</v>
      </c>
      <c r="B699">
        <v>115</v>
      </c>
      <c r="C699">
        <v>113.6</v>
      </c>
      <c r="D699">
        <v>115.5</v>
      </c>
      <c r="E699">
        <v>112.6</v>
      </c>
      <c r="F699" t="s">
        <v>12389</v>
      </c>
      <c r="G699">
        <v>5.1999999999999998E-3</v>
      </c>
    </row>
    <row r="700" spans="1:7" x14ac:dyDescent="0.3">
      <c r="A700" s="2">
        <v>44057</v>
      </c>
      <c r="B700">
        <v>114.4</v>
      </c>
      <c r="C700">
        <v>116</v>
      </c>
      <c r="D700">
        <v>116</v>
      </c>
      <c r="E700">
        <v>112.1</v>
      </c>
      <c r="F700" t="s">
        <v>12390</v>
      </c>
      <c r="G700">
        <v>-1.38E-2</v>
      </c>
    </row>
    <row r="701" spans="1:7" x14ac:dyDescent="0.3">
      <c r="A701" s="2">
        <v>44056</v>
      </c>
      <c r="B701">
        <v>116</v>
      </c>
      <c r="C701">
        <v>115.2</v>
      </c>
      <c r="D701">
        <v>116.9</v>
      </c>
      <c r="E701">
        <v>113.9</v>
      </c>
      <c r="F701" t="s">
        <v>12391</v>
      </c>
      <c r="G701">
        <v>-6.7999999999999996E-3</v>
      </c>
    </row>
    <row r="702" spans="1:7" x14ac:dyDescent="0.3">
      <c r="A702" s="2">
        <v>44055</v>
      </c>
      <c r="B702">
        <v>116.8</v>
      </c>
      <c r="C702">
        <v>113.5</v>
      </c>
      <c r="D702">
        <v>116.9</v>
      </c>
      <c r="E702">
        <v>111.1</v>
      </c>
      <c r="F702" t="s">
        <v>12392</v>
      </c>
      <c r="G702">
        <v>2.01E-2</v>
      </c>
    </row>
    <row r="703" spans="1:7" x14ac:dyDescent="0.3">
      <c r="A703" s="2">
        <v>44054</v>
      </c>
      <c r="B703">
        <v>114.5</v>
      </c>
      <c r="C703">
        <v>118.3</v>
      </c>
      <c r="D703">
        <v>118.899</v>
      </c>
      <c r="E703">
        <v>113.2</v>
      </c>
      <c r="F703" t="s">
        <v>12393</v>
      </c>
      <c r="G703">
        <v>-1.29E-2</v>
      </c>
    </row>
    <row r="704" spans="1:7" x14ac:dyDescent="0.3">
      <c r="A704" s="2">
        <v>44053</v>
      </c>
      <c r="B704">
        <v>116</v>
      </c>
      <c r="C704">
        <v>114.1</v>
      </c>
      <c r="D704">
        <v>117</v>
      </c>
      <c r="E704">
        <v>112.4</v>
      </c>
      <c r="F704" t="s">
        <v>12394</v>
      </c>
      <c r="G704">
        <v>2.1999999999999999E-2</v>
      </c>
    </row>
    <row r="705" spans="1:7" x14ac:dyDescent="0.3">
      <c r="A705" s="2">
        <v>44050</v>
      </c>
      <c r="B705">
        <v>113.5</v>
      </c>
      <c r="C705">
        <v>115</v>
      </c>
      <c r="D705">
        <v>115</v>
      </c>
      <c r="E705">
        <v>110.5</v>
      </c>
      <c r="F705" t="s">
        <v>12395</v>
      </c>
      <c r="G705">
        <v>-7.9000000000000008E-3</v>
      </c>
    </row>
    <row r="706" spans="1:7" x14ac:dyDescent="0.3">
      <c r="A706" s="2">
        <v>44049</v>
      </c>
      <c r="B706">
        <v>114.4</v>
      </c>
      <c r="C706">
        <v>111.9</v>
      </c>
      <c r="D706">
        <v>115</v>
      </c>
      <c r="E706">
        <v>110</v>
      </c>
      <c r="F706" t="s">
        <v>11011</v>
      </c>
      <c r="G706">
        <v>2.23E-2</v>
      </c>
    </row>
    <row r="707" spans="1:7" x14ac:dyDescent="0.3">
      <c r="A707" s="2">
        <v>44048</v>
      </c>
      <c r="B707">
        <v>111.9</v>
      </c>
      <c r="C707">
        <v>107.1</v>
      </c>
      <c r="D707">
        <v>111.9</v>
      </c>
      <c r="E707">
        <v>106.85</v>
      </c>
      <c r="F707" t="s">
        <v>12396</v>
      </c>
      <c r="G707">
        <v>5.1700000000000003E-2</v>
      </c>
    </row>
    <row r="708" spans="1:7" x14ac:dyDescent="0.3">
      <c r="A708" s="2">
        <v>44047</v>
      </c>
      <c r="B708">
        <v>106.4</v>
      </c>
      <c r="C708">
        <v>109.2</v>
      </c>
      <c r="D708">
        <v>109.9</v>
      </c>
      <c r="E708">
        <v>106</v>
      </c>
      <c r="F708" t="s">
        <v>12397</v>
      </c>
      <c r="G708">
        <v>-1.4800000000000001E-2</v>
      </c>
    </row>
    <row r="709" spans="1:7" x14ac:dyDescent="0.3">
      <c r="A709" s="2">
        <v>44046</v>
      </c>
      <c r="B709">
        <v>108</v>
      </c>
      <c r="C709">
        <v>106.5</v>
      </c>
      <c r="D709">
        <v>108</v>
      </c>
      <c r="E709">
        <v>106</v>
      </c>
      <c r="F709" t="s">
        <v>8000</v>
      </c>
      <c r="G709">
        <v>8.3999999999999995E-3</v>
      </c>
    </row>
    <row r="710" spans="1:7" x14ac:dyDescent="0.3">
      <c r="A710" s="2">
        <v>44043</v>
      </c>
      <c r="B710">
        <v>107.1</v>
      </c>
      <c r="C710">
        <v>106.9</v>
      </c>
      <c r="D710">
        <v>108.8</v>
      </c>
      <c r="E710">
        <v>105.1</v>
      </c>
      <c r="F710" t="s">
        <v>10890</v>
      </c>
      <c r="G710">
        <v>-2.01E-2</v>
      </c>
    </row>
    <row r="711" spans="1:7" x14ac:dyDescent="0.3">
      <c r="A711" s="2">
        <v>44042</v>
      </c>
      <c r="B711">
        <v>109.3</v>
      </c>
      <c r="C711">
        <v>112.5</v>
      </c>
      <c r="D711">
        <v>113.7</v>
      </c>
      <c r="E711">
        <v>106.1</v>
      </c>
      <c r="F711" t="s">
        <v>12398</v>
      </c>
      <c r="G711">
        <v>-2.24E-2</v>
      </c>
    </row>
    <row r="712" spans="1:7" x14ac:dyDescent="0.3">
      <c r="A712" s="2">
        <v>44041</v>
      </c>
      <c r="B712">
        <v>111.8</v>
      </c>
      <c r="C712">
        <v>112.7</v>
      </c>
      <c r="D712">
        <v>114.499</v>
      </c>
      <c r="E712">
        <v>111.601</v>
      </c>
      <c r="F712" t="s">
        <v>7128</v>
      </c>
      <c r="G712">
        <v>1.8E-3</v>
      </c>
    </row>
    <row r="713" spans="1:7" x14ac:dyDescent="0.3">
      <c r="A713" s="2">
        <v>44040</v>
      </c>
      <c r="B713">
        <v>111.6</v>
      </c>
      <c r="C713">
        <v>112.5</v>
      </c>
      <c r="D713">
        <v>114.8</v>
      </c>
      <c r="E713">
        <v>111.6</v>
      </c>
      <c r="F713" t="s">
        <v>12399</v>
      </c>
      <c r="G713">
        <v>0</v>
      </c>
    </row>
    <row r="714" spans="1:7" x14ac:dyDescent="0.3">
      <c r="A714" s="2">
        <v>44039</v>
      </c>
      <c r="B714">
        <v>111.6</v>
      </c>
      <c r="C714">
        <v>116.4</v>
      </c>
      <c r="D714">
        <v>116.5</v>
      </c>
      <c r="E714">
        <v>111.2</v>
      </c>
      <c r="F714" t="s">
        <v>12400</v>
      </c>
      <c r="G714">
        <v>-4.1200000000000001E-2</v>
      </c>
    </row>
    <row r="715" spans="1:7" x14ac:dyDescent="0.3">
      <c r="A715" s="2">
        <v>44036</v>
      </c>
      <c r="B715">
        <v>116.4</v>
      </c>
      <c r="C715">
        <v>115</v>
      </c>
      <c r="D715">
        <v>117.842</v>
      </c>
      <c r="E715">
        <v>112.5</v>
      </c>
      <c r="F715" t="s">
        <v>12401</v>
      </c>
      <c r="G715">
        <v>3.3999999999999998E-3</v>
      </c>
    </row>
    <row r="716" spans="1:7" x14ac:dyDescent="0.3">
      <c r="A716" s="2">
        <v>44035</v>
      </c>
      <c r="B716">
        <v>116</v>
      </c>
      <c r="C716">
        <v>115.75</v>
      </c>
      <c r="D716">
        <v>116.5</v>
      </c>
      <c r="E716">
        <v>115.22499999999999</v>
      </c>
      <c r="F716" t="s">
        <v>12402</v>
      </c>
      <c r="G716">
        <v>-4.3E-3</v>
      </c>
    </row>
    <row r="717" spans="1:7" x14ac:dyDescent="0.3">
      <c r="A717" s="2">
        <v>44034</v>
      </c>
      <c r="B717">
        <v>116.5</v>
      </c>
      <c r="C717">
        <v>115.4</v>
      </c>
      <c r="D717">
        <v>117.5</v>
      </c>
      <c r="E717">
        <v>115</v>
      </c>
      <c r="F717" t="s">
        <v>12403</v>
      </c>
      <c r="G717">
        <v>9.4999999999999998E-3</v>
      </c>
    </row>
    <row r="718" spans="1:7" x14ac:dyDescent="0.3">
      <c r="A718" s="2">
        <v>44033</v>
      </c>
      <c r="B718">
        <v>115.4</v>
      </c>
      <c r="C718">
        <v>115.2</v>
      </c>
      <c r="D718">
        <v>115.5</v>
      </c>
      <c r="E718">
        <v>111.7</v>
      </c>
      <c r="F718" t="s">
        <v>12404</v>
      </c>
      <c r="G718">
        <v>1.67E-2</v>
      </c>
    </row>
    <row r="719" spans="1:7" x14ac:dyDescent="0.3">
      <c r="A719" s="2">
        <v>44032</v>
      </c>
      <c r="B719">
        <v>113.5</v>
      </c>
      <c r="C719">
        <v>114.9</v>
      </c>
      <c r="D719">
        <v>114.9</v>
      </c>
      <c r="E719">
        <v>112.3</v>
      </c>
      <c r="F719" t="s">
        <v>12405</v>
      </c>
      <c r="G719">
        <v>8.8999999999999999E-3</v>
      </c>
    </row>
    <row r="720" spans="1:7" x14ac:dyDescent="0.3">
      <c r="A720" s="2">
        <v>44029</v>
      </c>
      <c r="B720">
        <v>112.5</v>
      </c>
      <c r="C720">
        <v>112.5</v>
      </c>
      <c r="D720">
        <v>114.15</v>
      </c>
      <c r="E720">
        <v>110.501</v>
      </c>
      <c r="F720" t="s">
        <v>12406</v>
      </c>
      <c r="G720">
        <v>4.4999999999999997E-3</v>
      </c>
    </row>
    <row r="721" spans="1:7" x14ac:dyDescent="0.3">
      <c r="A721" s="2">
        <v>44028</v>
      </c>
      <c r="B721">
        <v>112</v>
      </c>
      <c r="C721">
        <v>115</v>
      </c>
      <c r="D721">
        <v>116</v>
      </c>
      <c r="E721">
        <v>110.2</v>
      </c>
      <c r="F721" t="s">
        <v>5255</v>
      </c>
      <c r="G721">
        <v>-3.6999999999999998E-2</v>
      </c>
    </row>
    <row r="722" spans="1:7" x14ac:dyDescent="0.3">
      <c r="A722" s="2">
        <v>44027</v>
      </c>
      <c r="B722">
        <v>116.3</v>
      </c>
      <c r="C722">
        <v>117.4</v>
      </c>
      <c r="D722">
        <v>117.5</v>
      </c>
      <c r="E722">
        <v>110.5</v>
      </c>
      <c r="F722" t="s">
        <v>12407</v>
      </c>
      <c r="G722">
        <v>-8.5000000000000006E-3</v>
      </c>
    </row>
    <row r="723" spans="1:7" x14ac:dyDescent="0.3">
      <c r="A723" s="2">
        <v>44026</v>
      </c>
      <c r="B723">
        <v>117.3</v>
      </c>
      <c r="C723">
        <v>119.9</v>
      </c>
      <c r="D723">
        <v>121</v>
      </c>
      <c r="E723">
        <v>113.208</v>
      </c>
      <c r="F723" t="s">
        <v>12408</v>
      </c>
      <c r="G723">
        <v>-3.9300000000000002E-2</v>
      </c>
    </row>
    <row r="724" spans="1:7" x14ac:dyDescent="0.3">
      <c r="A724" s="2">
        <v>44025</v>
      </c>
      <c r="B724">
        <v>122.1</v>
      </c>
      <c r="C724">
        <v>123.6</v>
      </c>
      <c r="D724">
        <v>125</v>
      </c>
      <c r="E724">
        <v>122</v>
      </c>
      <c r="F724" t="s">
        <v>12409</v>
      </c>
      <c r="G724">
        <v>-2.7099999999999999E-2</v>
      </c>
    </row>
    <row r="725" spans="1:7" x14ac:dyDescent="0.3">
      <c r="A725" s="2">
        <v>44022</v>
      </c>
      <c r="B725">
        <v>125.5</v>
      </c>
      <c r="C725">
        <v>122.4</v>
      </c>
      <c r="D725">
        <v>127.6</v>
      </c>
      <c r="E725">
        <v>119</v>
      </c>
      <c r="F725" t="s">
        <v>12410</v>
      </c>
      <c r="G725">
        <v>3.7999999999999999E-2</v>
      </c>
    </row>
    <row r="726" spans="1:7" x14ac:dyDescent="0.3">
      <c r="A726" s="2">
        <v>44021</v>
      </c>
      <c r="B726">
        <v>120.9</v>
      </c>
      <c r="C726">
        <v>123</v>
      </c>
      <c r="D726">
        <v>124.6</v>
      </c>
      <c r="E726">
        <v>118.6</v>
      </c>
      <c r="F726" t="s">
        <v>12411</v>
      </c>
      <c r="G726">
        <v>-7.4000000000000003E-3</v>
      </c>
    </row>
    <row r="727" spans="1:7" x14ac:dyDescent="0.3">
      <c r="A727" s="2">
        <v>44020</v>
      </c>
      <c r="B727">
        <v>121.8</v>
      </c>
      <c r="C727">
        <v>124</v>
      </c>
      <c r="D727">
        <v>125.6</v>
      </c>
      <c r="E727">
        <v>120.01900000000001</v>
      </c>
      <c r="F727" t="s">
        <v>12412</v>
      </c>
      <c r="G727">
        <v>-2.01E-2</v>
      </c>
    </row>
    <row r="728" spans="1:7" x14ac:dyDescent="0.3">
      <c r="A728" s="2">
        <v>44019</v>
      </c>
      <c r="B728">
        <v>124.3</v>
      </c>
      <c r="C728">
        <v>127.8</v>
      </c>
      <c r="D728">
        <v>130</v>
      </c>
      <c r="E728">
        <v>123.3</v>
      </c>
      <c r="F728" t="s">
        <v>12413</v>
      </c>
      <c r="G728">
        <v>-4.4600000000000001E-2</v>
      </c>
    </row>
    <row r="729" spans="1:7" x14ac:dyDescent="0.3">
      <c r="A729" s="2">
        <v>44018</v>
      </c>
      <c r="B729">
        <v>130.1</v>
      </c>
      <c r="C729">
        <v>129</v>
      </c>
      <c r="D729">
        <v>132.999</v>
      </c>
      <c r="E729">
        <v>128.5</v>
      </c>
      <c r="F729" t="s">
        <v>12414</v>
      </c>
      <c r="G729">
        <v>4.0800000000000003E-2</v>
      </c>
    </row>
    <row r="730" spans="1:7" x14ac:dyDescent="0.3">
      <c r="A730" s="2">
        <v>44014</v>
      </c>
      <c r="B730">
        <v>125</v>
      </c>
      <c r="C730">
        <v>129.5</v>
      </c>
      <c r="D730">
        <v>131</v>
      </c>
      <c r="E730">
        <v>122</v>
      </c>
      <c r="F730" t="s">
        <v>12415</v>
      </c>
      <c r="G730">
        <v>-6.4000000000000003E-3</v>
      </c>
    </row>
    <row r="731" spans="1:7" x14ac:dyDescent="0.3">
      <c r="A731" s="2">
        <v>44013</v>
      </c>
      <c r="B731">
        <v>125.8</v>
      </c>
      <c r="C731">
        <v>131.9</v>
      </c>
      <c r="D731">
        <v>132.4</v>
      </c>
      <c r="E731">
        <v>124.1</v>
      </c>
      <c r="F731" t="s">
        <v>12416</v>
      </c>
      <c r="G731">
        <v>-2.93E-2</v>
      </c>
    </row>
    <row r="732" spans="1:7" x14ac:dyDescent="0.3">
      <c r="A732" s="2">
        <v>44012</v>
      </c>
      <c r="B732">
        <v>129.6</v>
      </c>
      <c r="C732">
        <v>135.1</v>
      </c>
      <c r="D732">
        <v>142.69999999999999</v>
      </c>
      <c r="E732">
        <v>129.30000000000001</v>
      </c>
      <c r="F732" t="s">
        <v>12417</v>
      </c>
      <c r="G732">
        <v>-4.2799999999999998E-2</v>
      </c>
    </row>
    <row r="733" spans="1:7" x14ac:dyDescent="0.3">
      <c r="A733" s="2">
        <v>44011</v>
      </c>
      <c r="B733">
        <v>135.4</v>
      </c>
      <c r="C733">
        <v>148.69999999999999</v>
      </c>
      <c r="D733">
        <v>149.1</v>
      </c>
      <c r="E733">
        <v>130.19999999999999</v>
      </c>
      <c r="F733" t="s">
        <v>12418</v>
      </c>
      <c r="G733">
        <v>0.17230000000000001</v>
      </c>
    </row>
    <row r="734" spans="1:7" x14ac:dyDescent="0.3">
      <c r="A734" s="2">
        <v>44008</v>
      </c>
      <c r="B734">
        <v>115.5</v>
      </c>
      <c r="C734">
        <v>115</v>
      </c>
      <c r="D734">
        <v>120</v>
      </c>
      <c r="E734">
        <v>112.8</v>
      </c>
      <c r="F734" t="s">
        <v>12419</v>
      </c>
      <c r="G734">
        <v>8.6999999999999994E-3</v>
      </c>
    </row>
    <row r="735" spans="1:7" x14ac:dyDescent="0.3">
      <c r="A735" s="2">
        <v>44007</v>
      </c>
      <c r="B735">
        <v>114.5</v>
      </c>
      <c r="C735">
        <v>119.7</v>
      </c>
      <c r="D735">
        <v>120</v>
      </c>
      <c r="E735">
        <v>111.7</v>
      </c>
      <c r="F735" t="s">
        <v>12420</v>
      </c>
      <c r="G735">
        <v>-5.3699999999999998E-2</v>
      </c>
    </row>
    <row r="736" spans="1:7" x14ac:dyDescent="0.3">
      <c r="A736" s="2">
        <v>44006</v>
      </c>
      <c r="B736">
        <v>121</v>
      </c>
      <c r="C736">
        <v>124.05</v>
      </c>
      <c r="D736">
        <v>126</v>
      </c>
      <c r="E736">
        <v>117.9</v>
      </c>
      <c r="F736" t="s">
        <v>12421</v>
      </c>
      <c r="G736">
        <v>-3.2000000000000001E-2</v>
      </c>
    </row>
    <row r="737" spans="1:7" x14ac:dyDescent="0.3">
      <c r="A737" s="2">
        <v>44005</v>
      </c>
      <c r="B737">
        <v>125</v>
      </c>
      <c r="C737">
        <v>127.5</v>
      </c>
      <c r="D737">
        <v>129.30000000000001</v>
      </c>
      <c r="E737">
        <v>122.52500000000001</v>
      </c>
      <c r="F737" t="s">
        <v>12422</v>
      </c>
      <c r="G737">
        <v>0</v>
      </c>
    </row>
    <row r="738" spans="1:7" x14ac:dyDescent="0.3">
      <c r="A738" s="2">
        <v>44004</v>
      </c>
      <c r="B738">
        <v>125</v>
      </c>
      <c r="C738">
        <v>122.4</v>
      </c>
      <c r="D738">
        <v>125.7</v>
      </c>
      <c r="E738">
        <v>118.705</v>
      </c>
      <c r="F738" t="s">
        <v>12423</v>
      </c>
      <c r="G738">
        <v>0.13639999999999999</v>
      </c>
    </row>
    <row r="739" spans="1:7" x14ac:dyDescent="0.3">
      <c r="A739" s="2">
        <v>44001</v>
      </c>
      <c r="B739">
        <v>110</v>
      </c>
      <c r="C739">
        <v>102.4</v>
      </c>
      <c r="D739">
        <v>110</v>
      </c>
      <c r="E739">
        <v>102.2</v>
      </c>
      <c r="F739" t="s">
        <v>12424</v>
      </c>
      <c r="G739">
        <v>7.4700000000000003E-2</v>
      </c>
    </row>
    <row r="740" spans="1:7" x14ac:dyDescent="0.3">
      <c r="A740" s="2">
        <v>44000</v>
      </c>
      <c r="B740">
        <v>102.35</v>
      </c>
      <c r="C740">
        <v>102</v>
      </c>
      <c r="D740">
        <v>102.35</v>
      </c>
      <c r="E740">
        <v>102</v>
      </c>
      <c r="F740" t="s">
        <v>12425</v>
      </c>
      <c r="G740">
        <v>3.3999999999999998E-3</v>
      </c>
    </row>
    <row r="741" spans="1:7" x14ac:dyDescent="0.3">
      <c r="A741" s="2">
        <v>43999</v>
      </c>
      <c r="B741">
        <v>102</v>
      </c>
      <c r="C741">
        <v>102.4</v>
      </c>
      <c r="D741">
        <v>102.4</v>
      </c>
      <c r="E741">
        <v>102</v>
      </c>
      <c r="F741" t="s">
        <v>12426</v>
      </c>
      <c r="G741">
        <v>-4.8999999999999998E-3</v>
      </c>
    </row>
    <row r="742" spans="1:7" x14ac:dyDescent="0.3">
      <c r="A742" s="2">
        <v>43997</v>
      </c>
      <c r="B742">
        <v>102.5</v>
      </c>
      <c r="C742">
        <v>102</v>
      </c>
      <c r="D742">
        <v>102.5</v>
      </c>
      <c r="E742">
        <v>101.5</v>
      </c>
      <c r="F742" t="s">
        <v>10496</v>
      </c>
      <c r="G742">
        <v>1.18E-2</v>
      </c>
    </row>
    <row r="743" spans="1:7" x14ac:dyDescent="0.3">
      <c r="A743" s="2">
        <v>43994</v>
      </c>
      <c r="B743">
        <v>101.3</v>
      </c>
      <c r="C743">
        <v>101.5</v>
      </c>
      <c r="D743">
        <v>101.5</v>
      </c>
      <c r="E743">
        <v>101.3</v>
      </c>
      <c r="F743" t="s">
        <v>12427</v>
      </c>
      <c r="G743">
        <v>-2.5499999999999998E-2</v>
      </c>
    </row>
    <row r="744" spans="1:7" x14ac:dyDescent="0.3">
      <c r="A744" s="2">
        <v>43992</v>
      </c>
      <c r="B744">
        <v>103.95</v>
      </c>
      <c r="C744">
        <v>102.676</v>
      </c>
      <c r="D744">
        <v>103.95</v>
      </c>
      <c r="E744">
        <v>102.676</v>
      </c>
      <c r="F744" t="s">
        <v>12427</v>
      </c>
      <c r="G744">
        <v>-3.3999999999999998E-3</v>
      </c>
    </row>
    <row r="745" spans="1:7" x14ac:dyDescent="0.3">
      <c r="A745" s="2">
        <v>43991</v>
      </c>
      <c r="B745">
        <v>104.3</v>
      </c>
      <c r="C745">
        <v>102</v>
      </c>
      <c r="D745">
        <v>104.3</v>
      </c>
      <c r="E745">
        <v>101.6</v>
      </c>
      <c r="F745" t="s">
        <v>6854</v>
      </c>
      <c r="G745">
        <v>2.76E-2</v>
      </c>
    </row>
    <row r="746" spans="1:7" x14ac:dyDescent="0.3">
      <c r="A746" s="2">
        <v>43987</v>
      </c>
      <c r="B746">
        <v>101.5</v>
      </c>
      <c r="C746">
        <v>101.2</v>
      </c>
      <c r="D746">
        <v>101.5</v>
      </c>
      <c r="E746">
        <v>101.2</v>
      </c>
      <c r="F746" t="s">
        <v>5850</v>
      </c>
      <c r="G746">
        <v>1E-3</v>
      </c>
    </row>
    <row r="747" spans="1:7" x14ac:dyDescent="0.3">
      <c r="A747" s="2">
        <v>43986</v>
      </c>
      <c r="B747">
        <v>101.399</v>
      </c>
      <c r="C747">
        <v>101.2</v>
      </c>
      <c r="D747">
        <v>101.399</v>
      </c>
      <c r="E747">
        <v>101.1</v>
      </c>
      <c r="F747" t="s">
        <v>12428</v>
      </c>
      <c r="G747">
        <v>4.0000000000000001E-3</v>
      </c>
    </row>
    <row r="748" spans="1:7" x14ac:dyDescent="0.3">
      <c r="A748" s="2">
        <v>43985</v>
      </c>
      <c r="B748">
        <v>101</v>
      </c>
      <c r="C748">
        <v>101</v>
      </c>
      <c r="D748">
        <v>101</v>
      </c>
      <c r="E748">
        <v>101</v>
      </c>
      <c r="F748" t="s">
        <v>12429</v>
      </c>
      <c r="G748">
        <v>2E-3</v>
      </c>
    </row>
    <row r="749" spans="1:7" x14ac:dyDescent="0.3">
      <c r="A749" s="2">
        <v>43984</v>
      </c>
      <c r="B749">
        <v>100.8</v>
      </c>
      <c r="C749">
        <v>100.8</v>
      </c>
      <c r="D749">
        <v>100.9</v>
      </c>
      <c r="E749">
        <v>100.8</v>
      </c>
      <c r="F749" t="s">
        <v>12430</v>
      </c>
      <c r="G749">
        <v>1E-3</v>
      </c>
    </row>
    <row r="750" spans="1:7" x14ac:dyDescent="0.3">
      <c r="A750" s="2">
        <v>43979</v>
      </c>
      <c r="B750">
        <v>100.7</v>
      </c>
      <c r="C750">
        <v>100.994</v>
      </c>
      <c r="D750">
        <v>100.994</v>
      </c>
      <c r="E750">
        <v>100.7</v>
      </c>
      <c r="F750" t="s">
        <v>12431</v>
      </c>
      <c r="G750">
        <v>0</v>
      </c>
    </row>
    <row r="751" spans="1:7" x14ac:dyDescent="0.3">
      <c r="A751" s="2">
        <v>43972</v>
      </c>
      <c r="B751">
        <v>100.7</v>
      </c>
      <c r="C751">
        <v>100.7</v>
      </c>
      <c r="D751">
        <v>100.7</v>
      </c>
      <c r="E751">
        <v>100.7</v>
      </c>
      <c r="F751" t="s">
        <v>12432</v>
      </c>
      <c r="G751">
        <v>0</v>
      </c>
    </row>
    <row r="752" spans="1:7" x14ac:dyDescent="0.3">
      <c r="A752" s="2">
        <v>43971</v>
      </c>
      <c r="B752">
        <v>100.7</v>
      </c>
      <c r="C752">
        <v>100.7</v>
      </c>
      <c r="D752">
        <v>100.8</v>
      </c>
      <c r="E752">
        <v>100.7</v>
      </c>
      <c r="F752" t="s">
        <v>12433</v>
      </c>
      <c r="G752">
        <v>0</v>
      </c>
    </row>
    <row r="753" spans="1:7" x14ac:dyDescent="0.3">
      <c r="A753" s="2">
        <v>43970</v>
      </c>
      <c r="B753">
        <v>100.7</v>
      </c>
      <c r="C753">
        <v>100.8</v>
      </c>
      <c r="D753">
        <v>100.8</v>
      </c>
      <c r="E753">
        <v>100.7</v>
      </c>
      <c r="F753" t="s">
        <v>12434</v>
      </c>
      <c r="G753">
        <v>0</v>
      </c>
    </row>
    <row r="754" spans="1:7" x14ac:dyDescent="0.3">
      <c r="A754" s="2">
        <v>43969</v>
      </c>
      <c r="B754">
        <v>100.7</v>
      </c>
      <c r="C754">
        <v>100.8</v>
      </c>
      <c r="D754">
        <v>100.8</v>
      </c>
      <c r="E754">
        <v>100.7</v>
      </c>
      <c r="F754" t="s">
        <v>12435</v>
      </c>
      <c r="G754">
        <v>0</v>
      </c>
    </row>
    <row r="755" spans="1:7" x14ac:dyDescent="0.3">
      <c r="A755" s="2">
        <v>43966</v>
      </c>
      <c r="B755">
        <v>100.7</v>
      </c>
      <c r="C755">
        <v>100.7</v>
      </c>
      <c r="D755">
        <v>100.8</v>
      </c>
      <c r="E755">
        <v>100.7</v>
      </c>
      <c r="F755" t="s">
        <v>12436</v>
      </c>
      <c r="G755">
        <v>0</v>
      </c>
    </row>
    <row r="756" spans="1:7" x14ac:dyDescent="0.3">
      <c r="A756" s="2">
        <v>43959</v>
      </c>
      <c r="B756">
        <v>100.7</v>
      </c>
      <c r="C756">
        <v>100.7</v>
      </c>
      <c r="D756">
        <v>100.7</v>
      </c>
      <c r="E756">
        <v>100.7</v>
      </c>
      <c r="F756" t="s">
        <v>10456</v>
      </c>
      <c r="G756">
        <v>0</v>
      </c>
    </row>
    <row r="757" spans="1:7" x14ac:dyDescent="0.3">
      <c r="A757" s="2">
        <v>43957</v>
      </c>
      <c r="B757">
        <v>100.7</v>
      </c>
      <c r="C757">
        <v>100.7</v>
      </c>
      <c r="D757">
        <v>100.7</v>
      </c>
      <c r="E757">
        <v>100.7</v>
      </c>
      <c r="F757" t="s">
        <v>12437</v>
      </c>
      <c r="G757">
        <v>0</v>
      </c>
    </row>
    <row r="758" spans="1:7" x14ac:dyDescent="0.3">
      <c r="A758" s="2">
        <v>43952</v>
      </c>
      <c r="B758">
        <v>100.7</v>
      </c>
      <c r="C758">
        <v>100.7</v>
      </c>
      <c r="D758">
        <v>100.7</v>
      </c>
      <c r="E758">
        <v>100.7</v>
      </c>
      <c r="F758" t="s">
        <v>10454</v>
      </c>
      <c r="G758">
        <v>0</v>
      </c>
    </row>
    <row r="759" spans="1:7" x14ac:dyDescent="0.3">
      <c r="A759" s="2">
        <v>43951</v>
      </c>
      <c r="B759">
        <v>100.7</v>
      </c>
      <c r="C759">
        <v>100.7</v>
      </c>
      <c r="D759">
        <v>100.7</v>
      </c>
      <c r="E759">
        <v>100.7</v>
      </c>
      <c r="F759" t="s">
        <v>12438</v>
      </c>
      <c r="G759">
        <v>-2E-3</v>
      </c>
    </row>
    <row r="760" spans="1:7" x14ac:dyDescent="0.3">
      <c r="A760" s="2">
        <v>43948</v>
      </c>
      <c r="B760">
        <v>100.9</v>
      </c>
      <c r="C760">
        <v>101</v>
      </c>
      <c r="D760">
        <v>101</v>
      </c>
      <c r="E760">
        <v>100.9</v>
      </c>
      <c r="F760" t="s">
        <v>12439</v>
      </c>
      <c r="G760">
        <v>2E-3</v>
      </c>
    </row>
    <row r="761" spans="1:7" x14ac:dyDescent="0.3">
      <c r="A761" s="2">
        <v>43941</v>
      </c>
      <c r="B761">
        <v>100.7</v>
      </c>
      <c r="C761">
        <v>100.8</v>
      </c>
      <c r="D761">
        <v>100.8</v>
      </c>
      <c r="E761">
        <v>100.7</v>
      </c>
      <c r="F761" t="s">
        <v>10492</v>
      </c>
      <c r="G761">
        <v>-4.9099999999999998E-2</v>
      </c>
    </row>
    <row r="762" spans="1:7" x14ac:dyDescent="0.3">
      <c r="A762" s="2">
        <v>43938</v>
      </c>
      <c r="B762">
        <v>105.9</v>
      </c>
      <c r="C762">
        <v>106.1</v>
      </c>
      <c r="D762">
        <v>106.1</v>
      </c>
      <c r="E762">
        <v>105.6</v>
      </c>
      <c r="F762" t="s">
        <v>12427</v>
      </c>
      <c r="G762">
        <v>5.3699999999999998E-2</v>
      </c>
    </row>
    <row r="763" spans="1:7" x14ac:dyDescent="0.3">
      <c r="A763" s="2">
        <v>43936</v>
      </c>
      <c r="B763">
        <v>100.5</v>
      </c>
      <c r="C763">
        <v>100.402</v>
      </c>
      <c r="D763">
        <v>100.5</v>
      </c>
      <c r="E763">
        <v>100.4</v>
      </c>
      <c r="F763" t="s">
        <v>12440</v>
      </c>
      <c r="G763">
        <v>0</v>
      </c>
    </row>
    <row r="764" spans="1:7" x14ac:dyDescent="0.3">
      <c r="A764" s="2">
        <v>43935</v>
      </c>
      <c r="B764">
        <v>100.5</v>
      </c>
      <c r="C764">
        <v>100.5</v>
      </c>
      <c r="D764">
        <v>100.5</v>
      </c>
      <c r="E764">
        <v>100.5</v>
      </c>
      <c r="F764" t="s">
        <v>10460</v>
      </c>
      <c r="G764">
        <v>0</v>
      </c>
    </row>
    <row r="765" spans="1:7" x14ac:dyDescent="0.3">
      <c r="A765" s="2">
        <v>43934</v>
      </c>
      <c r="B765">
        <v>100.5</v>
      </c>
      <c r="C765">
        <v>100.5</v>
      </c>
      <c r="D765">
        <v>100.5</v>
      </c>
      <c r="E765">
        <v>100.5</v>
      </c>
      <c r="F765" t="s">
        <v>6921</v>
      </c>
      <c r="G765">
        <v>0</v>
      </c>
    </row>
    <row r="766" spans="1:7" x14ac:dyDescent="0.3">
      <c r="A766" s="2">
        <v>43929</v>
      </c>
      <c r="B766">
        <v>100.5</v>
      </c>
      <c r="C766">
        <v>100.5</v>
      </c>
      <c r="D766">
        <v>100.502</v>
      </c>
      <c r="E766">
        <v>100.5</v>
      </c>
      <c r="F766" t="s">
        <v>12441</v>
      </c>
      <c r="G766">
        <v>0</v>
      </c>
    </row>
    <row r="767" spans="1:7" x14ac:dyDescent="0.3">
      <c r="A767" s="2">
        <v>43927</v>
      </c>
      <c r="B767">
        <v>100.5</v>
      </c>
      <c r="C767">
        <v>100.3</v>
      </c>
      <c r="D767">
        <v>100.5</v>
      </c>
      <c r="E767">
        <v>100.3</v>
      </c>
      <c r="F767" t="s">
        <v>12442</v>
      </c>
      <c r="G767">
        <v>4.0000000000000001E-3</v>
      </c>
    </row>
    <row r="768" spans="1:7" x14ac:dyDescent="0.3">
      <c r="A768" s="2">
        <v>43924</v>
      </c>
      <c r="B768">
        <v>100.1</v>
      </c>
      <c r="C768">
        <v>100.1</v>
      </c>
      <c r="D768">
        <v>100.1</v>
      </c>
      <c r="E768">
        <v>100.1</v>
      </c>
      <c r="F768" t="s">
        <v>12443</v>
      </c>
      <c r="G768">
        <v>-5.0000000000000001E-3</v>
      </c>
    </row>
    <row r="769" spans="1:7" x14ac:dyDescent="0.3">
      <c r="A769" s="2">
        <v>43921</v>
      </c>
      <c r="B769">
        <v>100.6</v>
      </c>
      <c r="C769">
        <v>100.6</v>
      </c>
      <c r="D769">
        <v>100.6</v>
      </c>
      <c r="E769">
        <v>100.6</v>
      </c>
      <c r="F769" t="s">
        <v>12444</v>
      </c>
      <c r="G769">
        <v>2E-3</v>
      </c>
    </row>
    <row r="770" spans="1:7" x14ac:dyDescent="0.3">
      <c r="A770" s="2">
        <v>43917</v>
      </c>
      <c r="B770">
        <v>100.4</v>
      </c>
      <c r="C770">
        <v>100.392</v>
      </c>
      <c r="D770">
        <v>100.95</v>
      </c>
      <c r="E770">
        <v>99.95</v>
      </c>
      <c r="F770" t="s">
        <v>12445</v>
      </c>
      <c r="G770">
        <v>4.0000000000000001E-3</v>
      </c>
    </row>
    <row r="771" spans="1:7" x14ac:dyDescent="0.3">
      <c r="A771" s="2">
        <v>43916</v>
      </c>
      <c r="B771">
        <v>100</v>
      </c>
      <c r="C771">
        <v>100</v>
      </c>
      <c r="D771">
        <v>100</v>
      </c>
      <c r="E771">
        <v>100</v>
      </c>
      <c r="F771" t="s">
        <v>12446</v>
      </c>
      <c r="G771">
        <v>5.0000000000000001E-3</v>
      </c>
    </row>
    <row r="772" spans="1:7" x14ac:dyDescent="0.3">
      <c r="A772" s="2">
        <v>43915</v>
      </c>
      <c r="B772">
        <v>99.5</v>
      </c>
      <c r="C772">
        <v>99.5</v>
      </c>
      <c r="D772">
        <v>100</v>
      </c>
      <c r="E772">
        <v>99</v>
      </c>
      <c r="F772" t="s">
        <v>12447</v>
      </c>
      <c r="G772">
        <v>1E-3</v>
      </c>
    </row>
    <row r="773" spans="1:7" x14ac:dyDescent="0.3">
      <c r="A773" s="2">
        <v>43914</v>
      </c>
      <c r="B773">
        <v>99.4</v>
      </c>
      <c r="C773">
        <v>98.5</v>
      </c>
      <c r="D773">
        <v>99.4</v>
      </c>
      <c r="E773">
        <v>98.5</v>
      </c>
      <c r="F773" t="s">
        <v>12448</v>
      </c>
      <c r="G773">
        <v>9.1000000000000004E-3</v>
      </c>
    </row>
    <row r="774" spans="1:7" x14ac:dyDescent="0.3">
      <c r="A774" s="2">
        <v>43913</v>
      </c>
      <c r="B774">
        <v>98.5</v>
      </c>
      <c r="C774">
        <v>98.5</v>
      </c>
      <c r="D774">
        <v>100</v>
      </c>
      <c r="E774">
        <v>98.4</v>
      </c>
      <c r="F774" t="s">
        <v>5250</v>
      </c>
      <c r="G774">
        <v>5.1000000000000004E-3</v>
      </c>
    </row>
    <row r="775" spans="1:7" x14ac:dyDescent="0.3">
      <c r="A775" s="2">
        <v>43909</v>
      </c>
      <c r="B775">
        <v>98</v>
      </c>
      <c r="C775">
        <v>97</v>
      </c>
      <c r="D775">
        <v>98</v>
      </c>
      <c r="E775">
        <v>97</v>
      </c>
      <c r="F775" t="s">
        <v>12449</v>
      </c>
      <c r="G775">
        <v>-5.4999999999999997E-3</v>
      </c>
    </row>
    <row r="776" spans="1:7" x14ac:dyDescent="0.3">
      <c r="A776" s="2">
        <v>43908</v>
      </c>
      <c r="B776">
        <v>98.546000000000006</v>
      </c>
      <c r="C776">
        <v>97.5</v>
      </c>
      <c r="D776">
        <v>98.546000000000006</v>
      </c>
      <c r="E776">
        <v>95.191000000000003</v>
      </c>
      <c r="F776" t="s">
        <v>12450</v>
      </c>
      <c r="G776">
        <v>5.5999999999999999E-3</v>
      </c>
    </row>
    <row r="777" spans="1:7" x14ac:dyDescent="0.3">
      <c r="A777" s="2">
        <v>43907</v>
      </c>
      <c r="B777">
        <v>98</v>
      </c>
      <c r="C777">
        <v>99.1</v>
      </c>
      <c r="D777">
        <v>99.1</v>
      </c>
      <c r="E777">
        <v>98</v>
      </c>
      <c r="F777" t="s">
        <v>12451</v>
      </c>
      <c r="G777">
        <v>-0.02</v>
      </c>
    </row>
    <row r="778" spans="1:7" x14ac:dyDescent="0.3">
      <c r="A778" s="2">
        <v>43903</v>
      </c>
      <c r="B778">
        <v>100</v>
      </c>
      <c r="C778">
        <v>100</v>
      </c>
      <c r="D778">
        <v>100</v>
      </c>
      <c r="E778">
        <v>100</v>
      </c>
      <c r="F778" t="s">
        <v>12452</v>
      </c>
      <c r="G778">
        <v>1E-3</v>
      </c>
    </row>
    <row r="779" spans="1:7" x14ac:dyDescent="0.3">
      <c r="A779" s="2">
        <v>43902</v>
      </c>
      <c r="B779">
        <v>99.9</v>
      </c>
      <c r="C779">
        <v>100.5</v>
      </c>
      <c r="D779">
        <v>100.5</v>
      </c>
      <c r="E779">
        <v>99.9</v>
      </c>
      <c r="F779" t="s">
        <v>5920</v>
      </c>
      <c r="G779">
        <v>-6.0000000000000001E-3</v>
      </c>
    </row>
    <row r="780" spans="1:7" x14ac:dyDescent="0.3">
      <c r="A780" s="2">
        <v>43901</v>
      </c>
      <c r="B780">
        <v>100.5</v>
      </c>
      <c r="C780">
        <v>100.6</v>
      </c>
      <c r="D780">
        <v>100.6</v>
      </c>
      <c r="E780">
        <v>100.5</v>
      </c>
      <c r="F780" t="s">
        <v>5115</v>
      </c>
      <c r="G780">
        <v>0</v>
      </c>
    </row>
    <row r="781" spans="1:7" x14ac:dyDescent="0.3">
      <c r="A781" s="2">
        <v>43900</v>
      </c>
      <c r="B781">
        <v>100.5</v>
      </c>
      <c r="C781">
        <v>100.5</v>
      </c>
      <c r="D781">
        <v>100.5</v>
      </c>
      <c r="E781">
        <v>100.5</v>
      </c>
      <c r="F781" t="s">
        <v>12453</v>
      </c>
      <c r="G781">
        <v>-4.0000000000000001E-3</v>
      </c>
    </row>
    <row r="782" spans="1:7" x14ac:dyDescent="0.3">
      <c r="A782" s="2">
        <v>43886</v>
      </c>
      <c r="B782">
        <v>100.9</v>
      </c>
      <c r="C782">
        <v>100.9</v>
      </c>
      <c r="D782">
        <v>100.9</v>
      </c>
      <c r="E782">
        <v>100.9</v>
      </c>
      <c r="F782" t="s">
        <v>10460</v>
      </c>
      <c r="G782">
        <v>1E-3</v>
      </c>
    </row>
    <row r="783" spans="1:7" x14ac:dyDescent="0.3">
      <c r="A783" s="2">
        <v>43873</v>
      </c>
      <c r="B783">
        <v>100.8</v>
      </c>
      <c r="C783">
        <v>100.8</v>
      </c>
      <c r="D783">
        <v>100.8</v>
      </c>
      <c r="E783">
        <v>100.8</v>
      </c>
      <c r="F783" t="s">
        <v>12431</v>
      </c>
      <c r="G783">
        <v>1E-3</v>
      </c>
    </row>
    <row r="784" spans="1:7" x14ac:dyDescent="0.3">
      <c r="A784" s="2">
        <v>43866</v>
      </c>
      <c r="B784">
        <v>100.7</v>
      </c>
      <c r="C784">
        <v>100.6</v>
      </c>
      <c r="D784">
        <v>101</v>
      </c>
      <c r="E784">
        <v>100.6</v>
      </c>
      <c r="F784" t="s">
        <v>12454</v>
      </c>
      <c r="G784">
        <v>1E-3</v>
      </c>
    </row>
    <row r="785" spans="1:7" x14ac:dyDescent="0.3">
      <c r="A785" s="2">
        <v>43859</v>
      </c>
      <c r="B785">
        <v>100.6</v>
      </c>
      <c r="C785">
        <v>100.6</v>
      </c>
      <c r="D785">
        <v>100.6</v>
      </c>
      <c r="E785">
        <v>100.6</v>
      </c>
      <c r="F785" t="s">
        <v>12431</v>
      </c>
      <c r="G785">
        <v>1E-3</v>
      </c>
    </row>
    <row r="786" spans="1:7" x14ac:dyDescent="0.3">
      <c r="A786" s="2">
        <v>43838</v>
      </c>
      <c r="B786">
        <v>100.5</v>
      </c>
      <c r="C786">
        <v>100.9</v>
      </c>
      <c r="D786">
        <v>100.9</v>
      </c>
      <c r="E786">
        <v>100.5</v>
      </c>
      <c r="F786" t="s">
        <v>8005</v>
      </c>
      <c r="G786">
        <v>-3.0000000000000001E-3</v>
      </c>
    </row>
    <row r="787" spans="1:7" x14ac:dyDescent="0.3">
      <c r="A787" s="2">
        <v>43837</v>
      </c>
      <c r="B787">
        <v>100.8</v>
      </c>
      <c r="C787">
        <v>100.8</v>
      </c>
      <c r="D787">
        <v>100.8</v>
      </c>
      <c r="E787">
        <v>100.8</v>
      </c>
      <c r="F787" t="s">
        <v>12434</v>
      </c>
      <c r="G787">
        <v>3.0000000000000001E-3</v>
      </c>
    </row>
    <row r="788" spans="1:7" x14ac:dyDescent="0.3">
      <c r="A788" s="2">
        <v>43836</v>
      </c>
      <c r="B788">
        <v>100.5</v>
      </c>
      <c r="C788">
        <v>100.5</v>
      </c>
      <c r="D788">
        <v>100.5</v>
      </c>
      <c r="E788">
        <v>100.5</v>
      </c>
      <c r="F788" t="s">
        <v>5115</v>
      </c>
      <c r="G788">
        <v>5.0000000000000001E-3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BF12B-07AB-4ED8-9D93-96C74C6C94BA}">
  <dimension ref="A1:G867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7" bestFit="1" customWidth="1"/>
    <col min="5" max="5" width="7.77734375" bestFit="1" customWidth="1"/>
    <col min="6" max="6" width="7.4414062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397.93</v>
      </c>
      <c r="C2">
        <v>399.69</v>
      </c>
      <c r="D2">
        <v>400.32</v>
      </c>
      <c r="E2">
        <v>397</v>
      </c>
      <c r="F2" t="s">
        <v>12455</v>
      </c>
      <c r="G2">
        <v>-1.44E-2</v>
      </c>
    </row>
    <row r="3" spans="1:7" x14ac:dyDescent="0.3">
      <c r="A3" s="2">
        <v>45069</v>
      </c>
      <c r="B3">
        <v>403.76</v>
      </c>
      <c r="C3">
        <v>403.63</v>
      </c>
      <c r="D3">
        <v>404.87</v>
      </c>
      <c r="E3">
        <v>402.69</v>
      </c>
      <c r="F3" t="s">
        <v>12456</v>
      </c>
      <c r="G3">
        <v>-1.5E-3</v>
      </c>
    </row>
    <row r="4" spans="1:7" x14ac:dyDescent="0.3">
      <c r="A4" s="2">
        <v>45068</v>
      </c>
      <c r="B4">
        <v>404.37</v>
      </c>
      <c r="C4">
        <v>403</v>
      </c>
      <c r="D4">
        <v>404.76</v>
      </c>
      <c r="E4">
        <v>401.88</v>
      </c>
      <c r="F4" t="s">
        <v>7842</v>
      </c>
      <c r="G4">
        <v>3.8E-3</v>
      </c>
    </row>
    <row r="5" spans="1:7" x14ac:dyDescent="0.3">
      <c r="A5" s="2">
        <v>45065</v>
      </c>
      <c r="B5">
        <v>402.82</v>
      </c>
      <c r="C5">
        <v>405.15</v>
      </c>
      <c r="D5">
        <v>406.21</v>
      </c>
      <c r="E5">
        <v>402.82</v>
      </c>
      <c r="F5" t="s">
        <v>12457</v>
      </c>
      <c r="G5">
        <v>-1.8E-3</v>
      </c>
    </row>
    <row r="6" spans="1:7" x14ac:dyDescent="0.3">
      <c r="A6" s="2">
        <v>45064</v>
      </c>
      <c r="B6">
        <v>403.56</v>
      </c>
      <c r="C6">
        <v>399.36</v>
      </c>
      <c r="D6">
        <v>404.22</v>
      </c>
      <c r="E6">
        <v>399.35</v>
      </c>
      <c r="F6" t="s">
        <v>6900</v>
      </c>
      <c r="G6">
        <v>1.7899999999999999E-2</v>
      </c>
    </row>
    <row r="7" spans="1:7" x14ac:dyDescent="0.3">
      <c r="A7" s="2">
        <v>45063</v>
      </c>
      <c r="B7">
        <v>396.47</v>
      </c>
      <c r="C7">
        <v>394.18</v>
      </c>
      <c r="D7">
        <v>397</v>
      </c>
      <c r="E7">
        <v>394.18</v>
      </c>
      <c r="F7" t="s">
        <v>12458</v>
      </c>
      <c r="G7">
        <v>4.1999999999999997E-3</v>
      </c>
    </row>
    <row r="8" spans="1:7" x14ac:dyDescent="0.3">
      <c r="A8" s="2">
        <v>45062</v>
      </c>
      <c r="B8">
        <v>394.81</v>
      </c>
      <c r="C8">
        <v>394.52</v>
      </c>
      <c r="D8">
        <v>395.14</v>
      </c>
      <c r="E8">
        <v>393.87</v>
      </c>
      <c r="F8" t="s">
        <v>12459</v>
      </c>
      <c r="G8">
        <v>1E-4</v>
      </c>
    </row>
    <row r="9" spans="1:7" x14ac:dyDescent="0.3">
      <c r="A9" s="2">
        <v>45061</v>
      </c>
      <c r="B9">
        <v>394.78</v>
      </c>
      <c r="C9">
        <v>395.83</v>
      </c>
      <c r="D9">
        <v>396.55</v>
      </c>
      <c r="E9">
        <v>392.91</v>
      </c>
      <c r="F9" t="s">
        <v>12460</v>
      </c>
      <c r="G9">
        <v>1.9E-3</v>
      </c>
    </row>
    <row r="10" spans="1:7" x14ac:dyDescent="0.3">
      <c r="A10" s="2">
        <v>45058</v>
      </c>
      <c r="B10">
        <v>394.03</v>
      </c>
      <c r="C10">
        <v>393.91</v>
      </c>
      <c r="D10">
        <v>396</v>
      </c>
      <c r="E10">
        <v>393.5</v>
      </c>
      <c r="F10" t="s">
        <v>5054</v>
      </c>
      <c r="G10">
        <v>2.0999999999999999E-3</v>
      </c>
    </row>
    <row r="11" spans="1:7" x14ac:dyDescent="0.3">
      <c r="A11" s="2">
        <v>45057</v>
      </c>
      <c r="B11">
        <v>393.2</v>
      </c>
      <c r="C11">
        <v>394.73</v>
      </c>
      <c r="D11">
        <v>395.31</v>
      </c>
      <c r="E11">
        <v>391.48</v>
      </c>
      <c r="F11" t="s">
        <v>6871</v>
      </c>
      <c r="G11">
        <v>4.8999999999999998E-3</v>
      </c>
    </row>
    <row r="12" spans="1:7" x14ac:dyDescent="0.3">
      <c r="A12" s="2">
        <v>45056</v>
      </c>
      <c r="B12">
        <v>391.29</v>
      </c>
      <c r="C12">
        <v>390.97</v>
      </c>
      <c r="D12">
        <v>393.14</v>
      </c>
      <c r="E12">
        <v>389.7</v>
      </c>
      <c r="F12" t="s">
        <v>7329</v>
      </c>
      <c r="G12">
        <v>-8.9999999999999998E-4</v>
      </c>
    </row>
    <row r="13" spans="1:7" x14ac:dyDescent="0.3">
      <c r="A13" s="2">
        <v>45055</v>
      </c>
      <c r="B13">
        <v>391.63</v>
      </c>
      <c r="C13">
        <v>390.61</v>
      </c>
      <c r="D13">
        <v>391.63</v>
      </c>
      <c r="E13">
        <v>390.06</v>
      </c>
      <c r="F13" t="s">
        <v>12461</v>
      </c>
      <c r="G13">
        <v>4.7000000000000002E-3</v>
      </c>
    </row>
    <row r="14" spans="1:7" x14ac:dyDescent="0.3">
      <c r="A14" s="2">
        <v>45054</v>
      </c>
      <c r="B14">
        <v>389.79</v>
      </c>
      <c r="C14">
        <v>388.89</v>
      </c>
      <c r="D14">
        <v>390.5</v>
      </c>
      <c r="E14">
        <v>388.87</v>
      </c>
      <c r="F14" t="s">
        <v>5718</v>
      </c>
      <c r="G14">
        <v>2.3E-3</v>
      </c>
    </row>
    <row r="15" spans="1:7" x14ac:dyDescent="0.3">
      <c r="A15" s="2">
        <v>45051</v>
      </c>
      <c r="B15">
        <v>388.88</v>
      </c>
      <c r="C15">
        <v>383.94</v>
      </c>
      <c r="D15">
        <v>389.69</v>
      </c>
      <c r="E15">
        <v>383.48</v>
      </c>
      <c r="F15" t="s">
        <v>12462</v>
      </c>
      <c r="G15">
        <v>1.38E-2</v>
      </c>
    </row>
    <row r="16" spans="1:7" x14ac:dyDescent="0.3">
      <c r="A16" s="2">
        <v>45050</v>
      </c>
      <c r="B16">
        <v>383.57</v>
      </c>
      <c r="C16">
        <v>384.58</v>
      </c>
      <c r="D16">
        <v>385.77</v>
      </c>
      <c r="E16">
        <v>381.49</v>
      </c>
      <c r="F16" t="s">
        <v>12463</v>
      </c>
      <c r="G16">
        <v>-1.0200000000000001E-2</v>
      </c>
    </row>
    <row r="17" spans="1:7" x14ac:dyDescent="0.3">
      <c r="A17" s="2">
        <v>45049</v>
      </c>
      <c r="B17">
        <v>387.54</v>
      </c>
      <c r="C17">
        <v>389.01</v>
      </c>
      <c r="D17">
        <v>389.43</v>
      </c>
      <c r="E17">
        <v>386.83</v>
      </c>
      <c r="F17" t="s">
        <v>12464</v>
      </c>
      <c r="G17">
        <v>0</v>
      </c>
    </row>
    <row r="18" spans="1:7" x14ac:dyDescent="0.3">
      <c r="A18" s="2">
        <v>45048</v>
      </c>
      <c r="B18">
        <v>387.53</v>
      </c>
      <c r="C18">
        <v>394.13</v>
      </c>
      <c r="D18">
        <v>395</v>
      </c>
      <c r="E18">
        <v>387.23</v>
      </c>
      <c r="F18" t="s">
        <v>12465</v>
      </c>
      <c r="G18">
        <v>-8.6E-3</v>
      </c>
    </row>
    <row r="19" spans="1:7" x14ac:dyDescent="0.3">
      <c r="A19" s="2">
        <v>45044</v>
      </c>
      <c r="B19">
        <v>390.89</v>
      </c>
      <c r="C19">
        <v>389.31</v>
      </c>
      <c r="D19">
        <v>392.5</v>
      </c>
      <c r="E19">
        <v>389.02</v>
      </c>
      <c r="F19" t="s">
        <v>12460</v>
      </c>
      <c r="G19">
        <v>1.1299999999999999E-2</v>
      </c>
    </row>
    <row r="20" spans="1:7" x14ac:dyDescent="0.3">
      <c r="A20" s="2">
        <v>45043</v>
      </c>
      <c r="B20">
        <v>386.51</v>
      </c>
      <c r="C20">
        <v>383.29</v>
      </c>
      <c r="D20">
        <v>386.52</v>
      </c>
      <c r="E20">
        <v>382.83</v>
      </c>
      <c r="F20" t="s">
        <v>12466</v>
      </c>
      <c r="G20">
        <v>7.1000000000000004E-3</v>
      </c>
    </row>
    <row r="21" spans="1:7" x14ac:dyDescent="0.3">
      <c r="A21" s="2">
        <v>45042</v>
      </c>
      <c r="B21">
        <v>383.77</v>
      </c>
      <c r="C21">
        <v>386.24</v>
      </c>
      <c r="D21">
        <v>386.34</v>
      </c>
      <c r="E21">
        <v>381.5</v>
      </c>
      <c r="F21" t="s">
        <v>5827</v>
      </c>
      <c r="G21">
        <v>-1.1900000000000001E-2</v>
      </c>
    </row>
    <row r="22" spans="1:7" x14ac:dyDescent="0.3">
      <c r="A22" s="2">
        <v>45041</v>
      </c>
      <c r="B22">
        <v>388.38</v>
      </c>
      <c r="C22">
        <v>388.11</v>
      </c>
      <c r="D22">
        <v>389.46</v>
      </c>
      <c r="E22">
        <v>387.13</v>
      </c>
      <c r="F22" t="s">
        <v>12467</v>
      </c>
      <c r="G22">
        <v>-1.2999999999999999E-3</v>
      </c>
    </row>
    <row r="23" spans="1:7" x14ac:dyDescent="0.3">
      <c r="A23" s="2">
        <v>45040</v>
      </c>
      <c r="B23">
        <v>388.88</v>
      </c>
      <c r="C23">
        <v>389.78</v>
      </c>
      <c r="D23">
        <v>390.5</v>
      </c>
      <c r="E23">
        <v>388.54</v>
      </c>
      <c r="F23" t="s">
        <v>12468</v>
      </c>
      <c r="G23">
        <v>-4.1000000000000003E-3</v>
      </c>
    </row>
    <row r="24" spans="1:7" x14ac:dyDescent="0.3">
      <c r="A24" s="2">
        <v>45037</v>
      </c>
      <c r="B24">
        <v>390.49</v>
      </c>
      <c r="C24">
        <v>391.64</v>
      </c>
      <c r="D24">
        <v>392.04</v>
      </c>
      <c r="E24">
        <v>389.8</v>
      </c>
      <c r="F24" t="s">
        <v>6633</v>
      </c>
      <c r="G24">
        <v>-2.2000000000000001E-3</v>
      </c>
    </row>
    <row r="25" spans="1:7" x14ac:dyDescent="0.3">
      <c r="A25" s="2">
        <v>45036</v>
      </c>
      <c r="B25">
        <v>391.35</v>
      </c>
      <c r="C25">
        <v>392.44</v>
      </c>
      <c r="D25">
        <v>392.81</v>
      </c>
      <c r="E25">
        <v>390.38</v>
      </c>
      <c r="F25" t="s">
        <v>12469</v>
      </c>
      <c r="G25">
        <v>-3.8E-3</v>
      </c>
    </row>
    <row r="26" spans="1:7" x14ac:dyDescent="0.3">
      <c r="A26" s="2">
        <v>45035</v>
      </c>
      <c r="B26">
        <v>392.86</v>
      </c>
      <c r="C26">
        <v>392.73</v>
      </c>
      <c r="D26">
        <v>393.72</v>
      </c>
      <c r="E26">
        <v>391.6</v>
      </c>
      <c r="F26" t="s">
        <v>12470</v>
      </c>
      <c r="G26">
        <v>-1.1999999999999999E-3</v>
      </c>
    </row>
    <row r="27" spans="1:7" x14ac:dyDescent="0.3">
      <c r="A27" s="2">
        <v>45034</v>
      </c>
      <c r="B27">
        <v>393.34</v>
      </c>
      <c r="C27">
        <v>394.22</v>
      </c>
      <c r="D27">
        <v>395.67</v>
      </c>
      <c r="E27">
        <v>392.5</v>
      </c>
      <c r="F27" t="s">
        <v>5609</v>
      </c>
      <c r="G27">
        <v>2.0000000000000001E-4</v>
      </c>
    </row>
    <row r="28" spans="1:7" x14ac:dyDescent="0.3">
      <c r="A28" s="2">
        <v>45033</v>
      </c>
      <c r="B28">
        <v>393.26</v>
      </c>
      <c r="C28">
        <v>392.06</v>
      </c>
      <c r="D28">
        <v>394.08</v>
      </c>
      <c r="E28">
        <v>391.57</v>
      </c>
      <c r="F28" t="s">
        <v>12471</v>
      </c>
      <c r="G28">
        <v>6.7000000000000002E-3</v>
      </c>
    </row>
    <row r="29" spans="1:7" x14ac:dyDescent="0.3">
      <c r="A29" s="2">
        <v>45030</v>
      </c>
      <c r="B29">
        <v>390.66</v>
      </c>
      <c r="C29">
        <v>389.05</v>
      </c>
      <c r="D29">
        <v>392.4</v>
      </c>
      <c r="E29">
        <v>388.46</v>
      </c>
      <c r="F29" t="s">
        <v>10982</v>
      </c>
      <c r="G29">
        <v>9.1999999999999998E-3</v>
      </c>
    </row>
    <row r="30" spans="1:7" x14ac:dyDescent="0.3">
      <c r="A30" s="2">
        <v>45029</v>
      </c>
      <c r="B30">
        <v>387.09</v>
      </c>
      <c r="C30">
        <v>387.97</v>
      </c>
      <c r="D30">
        <v>388.07</v>
      </c>
      <c r="E30">
        <v>384.99</v>
      </c>
      <c r="F30" t="s">
        <v>10916</v>
      </c>
      <c r="G30">
        <v>-4.1000000000000003E-3</v>
      </c>
    </row>
    <row r="31" spans="1:7" x14ac:dyDescent="0.3">
      <c r="A31" s="2">
        <v>45028</v>
      </c>
      <c r="B31">
        <v>388.69</v>
      </c>
      <c r="C31">
        <v>390.61</v>
      </c>
      <c r="D31">
        <v>392.5</v>
      </c>
      <c r="E31">
        <v>387.72</v>
      </c>
      <c r="F31" t="s">
        <v>12472</v>
      </c>
      <c r="G31">
        <v>-6.3E-3</v>
      </c>
    </row>
    <row r="32" spans="1:7" x14ac:dyDescent="0.3">
      <c r="A32" s="2">
        <v>45027</v>
      </c>
      <c r="B32">
        <v>391.14</v>
      </c>
      <c r="C32">
        <v>392.66</v>
      </c>
      <c r="D32">
        <v>392.76</v>
      </c>
      <c r="E32">
        <v>390.5</v>
      </c>
      <c r="F32" t="s">
        <v>12473</v>
      </c>
      <c r="G32">
        <v>6.3E-3</v>
      </c>
    </row>
    <row r="33" spans="1:7" x14ac:dyDescent="0.3">
      <c r="A33" s="2">
        <v>45022</v>
      </c>
      <c r="B33">
        <v>388.69</v>
      </c>
      <c r="C33">
        <v>389.14</v>
      </c>
      <c r="D33">
        <v>389.9</v>
      </c>
      <c r="E33">
        <v>387.5</v>
      </c>
      <c r="F33" t="s">
        <v>12474</v>
      </c>
      <c r="G33">
        <v>2.9999999999999997E-4</v>
      </c>
    </row>
    <row r="34" spans="1:7" x14ac:dyDescent="0.3">
      <c r="A34" s="2">
        <v>45021</v>
      </c>
      <c r="B34">
        <v>388.56</v>
      </c>
      <c r="C34">
        <v>389.13</v>
      </c>
      <c r="D34">
        <v>389.42</v>
      </c>
      <c r="E34">
        <v>387.6</v>
      </c>
      <c r="F34" t="s">
        <v>12475</v>
      </c>
      <c r="G34">
        <v>-8.0000000000000004E-4</v>
      </c>
    </row>
    <row r="35" spans="1:7" x14ac:dyDescent="0.3">
      <c r="A35" s="2">
        <v>45020</v>
      </c>
      <c r="B35">
        <v>388.89</v>
      </c>
      <c r="C35">
        <v>392.85</v>
      </c>
      <c r="D35">
        <v>394.3</v>
      </c>
      <c r="E35">
        <v>388.15</v>
      </c>
      <c r="F35" t="s">
        <v>12476</v>
      </c>
      <c r="G35">
        <v>-7.0000000000000001E-3</v>
      </c>
    </row>
    <row r="36" spans="1:7" x14ac:dyDescent="0.3">
      <c r="A36" s="2">
        <v>45019</v>
      </c>
      <c r="B36">
        <v>391.64</v>
      </c>
      <c r="C36">
        <v>393.75</v>
      </c>
      <c r="D36">
        <v>393.75</v>
      </c>
      <c r="E36">
        <v>391.14</v>
      </c>
      <c r="F36" t="s">
        <v>12477</v>
      </c>
      <c r="G36">
        <v>3.5999999999999999E-3</v>
      </c>
    </row>
    <row r="37" spans="1:7" x14ac:dyDescent="0.3">
      <c r="A37" s="2">
        <v>45016</v>
      </c>
      <c r="B37">
        <v>390.24</v>
      </c>
      <c r="C37">
        <v>386.34</v>
      </c>
      <c r="D37">
        <v>390.37</v>
      </c>
      <c r="E37">
        <v>386.17</v>
      </c>
      <c r="F37" t="s">
        <v>6963</v>
      </c>
      <c r="G37">
        <v>1.23E-2</v>
      </c>
    </row>
    <row r="38" spans="1:7" x14ac:dyDescent="0.3">
      <c r="A38" s="2">
        <v>45015</v>
      </c>
      <c r="B38">
        <v>385.5</v>
      </c>
      <c r="C38">
        <v>386.52</v>
      </c>
      <c r="D38">
        <v>387.06</v>
      </c>
      <c r="E38">
        <v>384.53</v>
      </c>
      <c r="F38" t="s">
        <v>12478</v>
      </c>
      <c r="G38">
        <v>3.8999999999999998E-3</v>
      </c>
    </row>
    <row r="39" spans="1:7" x14ac:dyDescent="0.3">
      <c r="A39" s="2">
        <v>45014</v>
      </c>
      <c r="B39">
        <v>383.99</v>
      </c>
      <c r="C39">
        <v>383.85</v>
      </c>
      <c r="D39">
        <v>384.76</v>
      </c>
      <c r="E39">
        <v>382.6</v>
      </c>
      <c r="F39" t="s">
        <v>12479</v>
      </c>
      <c r="G39">
        <v>9.1999999999999998E-3</v>
      </c>
    </row>
    <row r="40" spans="1:7" x14ac:dyDescent="0.3">
      <c r="A40" s="2">
        <v>45013</v>
      </c>
      <c r="B40">
        <v>380.5</v>
      </c>
      <c r="C40">
        <v>383.35</v>
      </c>
      <c r="D40">
        <v>383.65</v>
      </c>
      <c r="E40">
        <v>379.61</v>
      </c>
      <c r="F40" t="s">
        <v>12480</v>
      </c>
      <c r="G40">
        <v>-7.4000000000000003E-3</v>
      </c>
    </row>
    <row r="41" spans="1:7" x14ac:dyDescent="0.3">
      <c r="A41" s="2">
        <v>45012</v>
      </c>
      <c r="B41">
        <v>383.35</v>
      </c>
      <c r="C41">
        <v>385.11</v>
      </c>
      <c r="D41">
        <v>385.7</v>
      </c>
      <c r="E41">
        <v>382.8</v>
      </c>
      <c r="F41" t="s">
        <v>12481</v>
      </c>
      <c r="G41">
        <v>7.9000000000000008E-3</v>
      </c>
    </row>
    <row r="42" spans="1:7" x14ac:dyDescent="0.3">
      <c r="A42" s="2">
        <v>45009</v>
      </c>
      <c r="B42">
        <v>380.35</v>
      </c>
      <c r="C42">
        <v>379.61</v>
      </c>
      <c r="D42">
        <v>381.36</v>
      </c>
      <c r="E42">
        <v>377.68</v>
      </c>
      <c r="F42" t="s">
        <v>12482</v>
      </c>
      <c r="G42">
        <v>4.0000000000000002E-4</v>
      </c>
    </row>
    <row r="43" spans="1:7" x14ac:dyDescent="0.3">
      <c r="A43" s="2">
        <v>45008</v>
      </c>
      <c r="B43">
        <v>380.18</v>
      </c>
      <c r="C43">
        <v>377.85</v>
      </c>
      <c r="D43">
        <v>381.81</v>
      </c>
      <c r="E43">
        <v>376.86</v>
      </c>
      <c r="F43" t="s">
        <v>11874</v>
      </c>
      <c r="G43">
        <v>-1.14E-2</v>
      </c>
    </row>
    <row r="44" spans="1:7" x14ac:dyDescent="0.3">
      <c r="A44" s="2">
        <v>45007</v>
      </c>
      <c r="B44">
        <v>384.55</v>
      </c>
      <c r="C44">
        <v>384.86</v>
      </c>
      <c r="D44">
        <v>386.42</v>
      </c>
      <c r="E44">
        <v>384.4</v>
      </c>
      <c r="F44" t="s">
        <v>12483</v>
      </c>
      <c r="G44">
        <v>1.9E-3</v>
      </c>
    </row>
    <row r="45" spans="1:7" x14ac:dyDescent="0.3">
      <c r="A45" s="2">
        <v>45006</v>
      </c>
      <c r="B45">
        <v>383.82</v>
      </c>
      <c r="C45">
        <v>383.26</v>
      </c>
      <c r="D45">
        <v>385.04</v>
      </c>
      <c r="E45">
        <v>382.81</v>
      </c>
      <c r="F45" t="s">
        <v>12484</v>
      </c>
      <c r="G45">
        <v>7.7999999999999996E-3</v>
      </c>
    </row>
    <row r="46" spans="1:7" x14ac:dyDescent="0.3">
      <c r="A46" s="2">
        <v>45005</v>
      </c>
      <c r="B46">
        <v>380.86</v>
      </c>
      <c r="C46">
        <v>379.38</v>
      </c>
      <c r="D46">
        <v>383.11</v>
      </c>
      <c r="E46">
        <v>377.44</v>
      </c>
      <c r="F46" t="s">
        <v>12485</v>
      </c>
      <c r="G46">
        <v>-2.5000000000000001E-3</v>
      </c>
    </row>
    <row r="47" spans="1:7" x14ac:dyDescent="0.3">
      <c r="A47" s="2">
        <v>45002</v>
      </c>
      <c r="B47">
        <v>381.82</v>
      </c>
      <c r="C47">
        <v>386.1</v>
      </c>
      <c r="D47">
        <v>387.19</v>
      </c>
      <c r="E47">
        <v>380.76</v>
      </c>
      <c r="F47" t="s">
        <v>12486</v>
      </c>
      <c r="G47">
        <v>-6.7999999999999996E-3</v>
      </c>
    </row>
    <row r="48" spans="1:7" x14ac:dyDescent="0.3">
      <c r="A48" s="2">
        <v>45001</v>
      </c>
      <c r="B48">
        <v>384.43</v>
      </c>
      <c r="C48">
        <v>381.72</v>
      </c>
      <c r="D48">
        <v>385.88</v>
      </c>
      <c r="E48">
        <v>378.34</v>
      </c>
      <c r="F48" t="s">
        <v>12487</v>
      </c>
      <c r="G48">
        <v>1.3599999999999999E-2</v>
      </c>
    </row>
    <row r="49" spans="1:7" x14ac:dyDescent="0.3">
      <c r="A49" s="2">
        <v>45000</v>
      </c>
      <c r="B49">
        <v>379.28</v>
      </c>
      <c r="C49">
        <v>378.7</v>
      </c>
      <c r="D49">
        <v>381.68</v>
      </c>
      <c r="E49">
        <v>374.93</v>
      </c>
      <c r="F49" t="s">
        <v>12488</v>
      </c>
      <c r="G49">
        <v>-2E-3</v>
      </c>
    </row>
    <row r="50" spans="1:7" x14ac:dyDescent="0.3">
      <c r="A50" s="2">
        <v>44999</v>
      </c>
      <c r="B50">
        <v>380.03</v>
      </c>
      <c r="C50">
        <v>375.46</v>
      </c>
      <c r="D50">
        <v>380.91</v>
      </c>
      <c r="E50">
        <v>374</v>
      </c>
      <c r="F50" t="s">
        <v>12489</v>
      </c>
      <c r="G50">
        <v>1.4800000000000001E-2</v>
      </c>
    </row>
    <row r="51" spans="1:7" x14ac:dyDescent="0.3">
      <c r="A51" s="2">
        <v>44998</v>
      </c>
      <c r="B51">
        <v>374.48</v>
      </c>
      <c r="C51">
        <v>378.83</v>
      </c>
      <c r="D51">
        <v>379.12</v>
      </c>
      <c r="E51">
        <v>369.23</v>
      </c>
      <c r="F51" t="s">
        <v>12490</v>
      </c>
      <c r="G51">
        <v>-2.1600000000000001E-2</v>
      </c>
    </row>
    <row r="52" spans="1:7" x14ac:dyDescent="0.3">
      <c r="A52" s="2">
        <v>44995</v>
      </c>
      <c r="B52">
        <v>382.76</v>
      </c>
      <c r="C52">
        <v>382.21</v>
      </c>
      <c r="D52">
        <v>384.8</v>
      </c>
      <c r="E52">
        <v>377.12</v>
      </c>
      <c r="F52" t="s">
        <v>12491</v>
      </c>
      <c r="G52">
        <v>-2.3300000000000001E-2</v>
      </c>
    </row>
    <row r="53" spans="1:7" x14ac:dyDescent="0.3">
      <c r="A53" s="2">
        <v>44994</v>
      </c>
      <c r="B53">
        <v>391.91</v>
      </c>
      <c r="C53">
        <v>392.01</v>
      </c>
      <c r="D53">
        <v>393.82</v>
      </c>
      <c r="E53">
        <v>390.82</v>
      </c>
      <c r="F53" t="s">
        <v>12492</v>
      </c>
      <c r="G53">
        <v>1.1000000000000001E-3</v>
      </c>
    </row>
    <row r="54" spans="1:7" x14ac:dyDescent="0.3">
      <c r="A54" s="2">
        <v>44993</v>
      </c>
      <c r="B54">
        <v>391.48</v>
      </c>
      <c r="C54">
        <v>392.58</v>
      </c>
      <c r="D54">
        <v>393.57</v>
      </c>
      <c r="E54">
        <v>391.3</v>
      </c>
      <c r="F54" t="s">
        <v>12493</v>
      </c>
      <c r="G54">
        <v>-4.0000000000000001E-3</v>
      </c>
    </row>
    <row r="55" spans="1:7" x14ac:dyDescent="0.3">
      <c r="A55" s="2">
        <v>44992</v>
      </c>
      <c r="B55">
        <v>393.07</v>
      </c>
      <c r="C55">
        <v>393.64</v>
      </c>
      <c r="D55">
        <v>395</v>
      </c>
      <c r="E55">
        <v>392.5</v>
      </c>
      <c r="F55" t="s">
        <v>12494</v>
      </c>
      <c r="G55">
        <v>-6.1000000000000004E-3</v>
      </c>
    </row>
    <row r="56" spans="1:7" x14ac:dyDescent="0.3">
      <c r="A56" s="2">
        <v>44991</v>
      </c>
      <c r="B56">
        <v>395.47</v>
      </c>
      <c r="C56">
        <v>394.6</v>
      </c>
      <c r="D56">
        <v>395.98</v>
      </c>
      <c r="E56">
        <v>393.77</v>
      </c>
      <c r="F56" t="s">
        <v>12495</v>
      </c>
      <c r="G56">
        <v>6.4000000000000003E-3</v>
      </c>
    </row>
    <row r="57" spans="1:7" x14ac:dyDescent="0.3">
      <c r="A57" s="2">
        <v>44988</v>
      </c>
      <c r="B57">
        <v>392.95</v>
      </c>
      <c r="C57">
        <v>388.85</v>
      </c>
      <c r="D57">
        <v>393.07</v>
      </c>
      <c r="E57">
        <v>388.38</v>
      </c>
      <c r="F57" t="s">
        <v>4997</v>
      </c>
      <c r="G57">
        <v>1.8800000000000001E-2</v>
      </c>
    </row>
    <row r="58" spans="1:7" x14ac:dyDescent="0.3">
      <c r="A58" s="2">
        <v>44987</v>
      </c>
      <c r="B58">
        <v>385.68</v>
      </c>
      <c r="C58">
        <v>382.7</v>
      </c>
      <c r="D58">
        <v>386.17</v>
      </c>
      <c r="E58">
        <v>382.6</v>
      </c>
      <c r="F58" t="s">
        <v>12496</v>
      </c>
      <c r="G58">
        <v>4.0000000000000001E-3</v>
      </c>
    </row>
    <row r="59" spans="1:7" x14ac:dyDescent="0.3">
      <c r="A59" s="2">
        <v>44986</v>
      </c>
      <c r="B59">
        <v>384.13</v>
      </c>
      <c r="C59">
        <v>387.88</v>
      </c>
      <c r="D59">
        <v>388.1</v>
      </c>
      <c r="E59">
        <v>383</v>
      </c>
      <c r="F59" t="s">
        <v>12497</v>
      </c>
      <c r="G59">
        <v>-1.2800000000000001E-2</v>
      </c>
    </row>
    <row r="60" spans="1:7" x14ac:dyDescent="0.3">
      <c r="A60" s="2">
        <v>44985</v>
      </c>
      <c r="B60">
        <v>389.13</v>
      </c>
      <c r="C60">
        <v>388.65</v>
      </c>
      <c r="D60">
        <v>390.69</v>
      </c>
      <c r="E60">
        <v>387.48</v>
      </c>
      <c r="F60" t="s">
        <v>12393</v>
      </c>
      <c r="G60">
        <v>-3.3E-3</v>
      </c>
    </row>
    <row r="61" spans="1:7" x14ac:dyDescent="0.3">
      <c r="A61" s="2">
        <v>44984</v>
      </c>
      <c r="B61">
        <v>390.4</v>
      </c>
      <c r="C61">
        <v>391.37</v>
      </c>
      <c r="D61">
        <v>393.06</v>
      </c>
      <c r="E61">
        <v>390.4</v>
      </c>
      <c r="F61" t="s">
        <v>12498</v>
      </c>
      <c r="G61">
        <v>3.8999999999999998E-3</v>
      </c>
    </row>
    <row r="62" spans="1:7" x14ac:dyDescent="0.3">
      <c r="A62" s="2">
        <v>44981</v>
      </c>
      <c r="B62">
        <v>388.87</v>
      </c>
      <c r="C62">
        <v>392.2</v>
      </c>
      <c r="D62">
        <v>392.31</v>
      </c>
      <c r="E62">
        <v>387.45</v>
      </c>
      <c r="F62" t="s">
        <v>8005</v>
      </c>
      <c r="G62">
        <v>-3.3E-3</v>
      </c>
    </row>
    <row r="63" spans="1:7" x14ac:dyDescent="0.3">
      <c r="A63" s="2">
        <v>44980</v>
      </c>
      <c r="B63">
        <v>390.16</v>
      </c>
      <c r="C63">
        <v>391.61</v>
      </c>
      <c r="D63">
        <v>393.67</v>
      </c>
      <c r="E63">
        <v>389.93</v>
      </c>
      <c r="F63" t="s">
        <v>12499</v>
      </c>
      <c r="G63">
        <v>0</v>
      </c>
    </row>
    <row r="64" spans="1:7" x14ac:dyDescent="0.3">
      <c r="A64" s="2">
        <v>44979</v>
      </c>
      <c r="B64">
        <v>390.17</v>
      </c>
      <c r="C64">
        <v>389.78</v>
      </c>
      <c r="D64">
        <v>390.74</v>
      </c>
      <c r="E64">
        <v>388.1</v>
      </c>
      <c r="F64" t="s">
        <v>12500</v>
      </c>
      <c r="G64">
        <v>-2.9999999999999997E-4</v>
      </c>
    </row>
    <row r="65" spans="1:7" x14ac:dyDescent="0.3">
      <c r="A65" s="2">
        <v>44978</v>
      </c>
      <c r="B65">
        <v>390.27</v>
      </c>
      <c r="C65">
        <v>394.16</v>
      </c>
      <c r="D65">
        <v>394.58</v>
      </c>
      <c r="E65">
        <v>389.89</v>
      </c>
      <c r="F65" t="s">
        <v>12501</v>
      </c>
      <c r="G65">
        <v>-1.0999999999999999E-2</v>
      </c>
    </row>
    <row r="66" spans="1:7" x14ac:dyDescent="0.3">
      <c r="A66" s="2">
        <v>44977</v>
      </c>
      <c r="B66">
        <v>394.63</v>
      </c>
      <c r="C66">
        <v>394.96</v>
      </c>
      <c r="D66">
        <v>395.85</v>
      </c>
      <c r="E66">
        <v>394.34</v>
      </c>
      <c r="F66" t="s">
        <v>12430</v>
      </c>
      <c r="G66">
        <v>1.8E-3</v>
      </c>
    </row>
    <row r="67" spans="1:7" x14ac:dyDescent="0.3">
      <c r="A67" s="2">
        <v>44974</v>
      </c>
      <c r="B67">
        <v>393.93</v>
      </c>
      <c r="C67">
        <v>396.3</v>
      </c>
      <c r="D67">
        <v>397.3</v>
      </c>
      <c r="E67">
        <v>393.8</v>
      </c>
      <c r="F67" t="s">
        <v>12502</v>
      </c>
      <c r="G67">
        <v>-1.47E-2</v>
      </c>
    </row>
    <row r="68" spans="1:7" x14ac:dyDescent="0.3">
      <c r="A68" s="2">
        <v>44973</v>
      </c>
      <c r="B68">
        <v>399.8</v>
      </c>
      <c r="C68">
        <v>402.31</v>
      </c>
      <c r="D68">
        <v>402.44</v>
      </c>
      <c r="E68">
        <v>397.57</v>
      </c>
      <c r="F68" t="s">
        <v>12503</v>
      </c>
      <c r="G68">
        <v>-2.2000000000000001E-3</v>
      </c>
    </row>
    <row r="69" spans="1:7" x14ac:dyDescent="0.3">
      <c r="A69" s="2">
        <v>44972</v>
      </c>
      <c r="B69">
        <v>400.67</v>
      </c>
      <c r="C69">
        <v>397.92</v>
      </c>
      <c r="D69">
        <v>401</v>
      </c>
      <c r="E69">
        <v>397.64</v>
      </c>
      <c r="F69" t="s">
        <v>12504</v>
      </c>
      <c r="G69">
        <v>1.03E-2</v>
      </c>
    </row>
    <row r="70" spans="1:7" x14ac:dyDescent="0.3">
      <c r="A70" s="2">
        <v>44971</v>
      </c>
      <c r="B70">
        <v>396.58</v>
      </c>
      <c r="C70">
        <v>399.34</v>
      </c>
      <c r="D70">
        <v>400.89</v>
      </c>
      <c r="E70">
        <v>396.41</v>
      </c>
      <c r="F70" t="s">
        <v>12505</v>
      </c>
      <c r="G70">
        <v>-5.3E-3</v>
      </c>
    </row>
    <row r="71" spans="1:7" x14ac:dyDescent="0.3">
      <c r="A71" s="2">
        <v>44970</v>
      </c>
      <c r="B71">
        <v>398.7</v>
      </c>
      <c r="C71">
        <v>396</v>
      </c>
      <c r="D71">
        <v>399.16</v>
      </c>
      <c r="E71">
        <v>395.91</v>
      </c>
      <c r="F71" t="s">
        <v>12506</v>
      </c>
      <c r="G71">
        <v>7.1999999999999998E-3</v>
      </c>
    </row>
    <row r="72" spans="1:7" x14ac:dyDescent="0.3">
      <c r="A72" s="2">
        <v>44967</v>
      </c>
      <c r="B72">
        <v>395.84</v>
      </c>
      <c r="C72">
        <v>393.32</v>
      </c>
      <c r="D72">
        <v>396.33</v>
      </c>
      <c r="E72">
        <v>392.46</v>
      </c>
      <c r="F72" t="s">
        <v>12507</v>
      </c>
      <c r="G72">
        <v>-4.4000000000000003E-3</v>
      </c>
    </row>
    <row r="73" spans="1:7" x14ac:dyDescent="0.3">
      <c r="A73" s="2">
        <v>44966</v>
      </c>
      <c r="B73">
        <v>397.58</v>
      </c>
      <c r="C73">
        <v>399.87</v>
      </c>
      <c r="D73">
        <v>400.23</v>
      </c>
      <c r="E73">
        <v>397.27</v>
      </c>
      <c r="F73" t="s">
        <v>12508</v>
      </c>
      <c r="G73">
        <v>-5.0000000000000001E-4</v>
      </c>
    </row>
    <row r="74" spans="1:7" x14ac:dyDescent="0.3">
      <c r="A74" s="2">
        <v>44965</v>
      </c>
      <c r="B74">
        <v>397.76</v>
      </c>
      <c r="C74">
        <v>400.8</v>
      </c>
      <c r="D74">
        <v>401.3</v>
      </c>
      <c r="E74">
        <v>397.62</v>
      </c>
      <c r="F74" t="s">
        <v>12509</v>
      </c>
      <c r="G74">
        <v>-2.3E-3</v>
      </c>
    </row>
    <row r="75" spans="1:7" x14ac:dyDescent="0.3">
      <c r="A75" s="2">
        <v>44964</v>
      </c>
      <c r="B75">
        <v>398.67</v>
      </c>
      <c r="C75">
        <v>397.66</v>
      </c>
      <c r="D75">
        <v>398.67</v>
      </c>
      <c r="E75">
        <v>396.87</v>
      </c>
      <c r="F75" t="s">
        <v>12510</v>
      </c>
      <c r="G75">
        <v>2E-3</v>
      </c>
    </row>
    <row r="76" spans="1:7" x14ac:dyDescent="0.3">
      <c r="A76" s="2">
        <v>44963</v>
      </c>
      <c r="B76">
        <v>397.87</v>
      </c>
      <c r="C76">
        <v>395.58</v>
      </c>
      <c r="D76">
        <v>397.87</v>
      </c>
      <c r="E76">
        <v>394.05</v>
      </c>
      <c r="F76" t="s">
        <v>12511</v>
      </c>
      <c r="G76">
        <v>-4.1999999999999997E-3</v>
      </c>
    </row>
    <row r="77" spans="1:7" x14ac:dyDescent="0.3">
      <c r="A77" s="2">
        <v>44960</v>
      </c>
      <c r="B77">
        <v>399.53</v>
      </c>
      <c r="C77">
        <v>394.01</v>
      </c>
      <c r="D77">
        <v>399.53</v>
      </c>
      <c r="E77">
        <v>392.4</v>
      </c>
      <c r="F77" t="s">
        <v>12512</v>
      </c>
      <c r="G77">
        <v>7.1999999999999998E-3</v>
      </c>
    </row>
    <row r="78" spans="1:7" x14ac:dyDescent="0.3">
      <c r="A78" s="2">
        <v>44959</v>
      </c>
      <c r="B78">
        <v>396.67</v>
      </c>
      <c r="C78">
        <v>389.12</v>
      </c>
      <c r="D78">
        <v>396.67</v>
      </c>
      <c r="E78">
        <v>388.79</v>
      </c>
      <c r="F78" t="s">
        <v>12513</v>
      </c>
      <c r="G78">
        <v>2.8799999999999999E-2</v>
      </c>
    </row>
    <row r="79" spans="1:7" x14ac:dyDescent="0.3">
      <c r="A79" s="2">
        <v>44958</v>
      </c>
      <c r="B79">
        <v>385.56</v>
      </c>
      <c r="C79">
        <v>387.23</v>
      </c>
      <c r="D79">
        <v>387.46</v>
      </c>
      <c r="E79">
        <v>384.24</v>
      </c>
      <c r="F79" t="s">
        <v>12514</v>
      </c>
      <c r="G79">
        <v>2.0000000000000001E-4</v>
      </c>
    </row>
    <row r="80" spans="1:7" x14ac:dyDescent="0.3">
      <c r="A80" s="2">
        <v>44957</v>
      </c>
      <c r="B80">
        <v>385.49</v>
      </c>
      <c r="C80">
        <v>384.64</v>
      </c>
      <c r="D80">
        <v>386</v>
      </c>
      <c r="E80">
        <v>382.08</v>
      </c>
      <c r="F80" t="s">
        <v>12515</v>
      </c>
      <c r="G80">
        <v>0</v>
      </c>
    </row>
    <row r="81" spans="1:7" x14ac:dyDescent="0.3">
      <c r="A81" s="2">
        <v>44956</v>
      </c>
      <c r="B81">
        <v>385.49</v>
      </c>
      <c r="C81">
        <v>385.31</v>
      </c>
      <c r="D81">
        <v>386.13</v>
      </c>
      <c r="E81">
        <v>382.64</v>
      </c>
      <c r="F81" t="s">
        <v>12516</v>
      </c>
      <c r="G81">
        <v>-5.8999999999999999E-3</v>
      </c>
    </row>
    <row r="82" spans="1:7" x14ac:dyDescent="0.3">
      <c r="A82" s="2">
        <v>44953</v>
      </c>
      <c r="B82">
        <v>387.76</v>
      </c>
      <c r="C82">
        <v>385.28</v>
      </c>
      <c r="D82">
        <v>388.26</v>
      </c>
      <c r="E82">
        <v>384.6</v>
      </c>
      <c r="F82" t="s">
        <v>12517</v>
      </c>
      <c r="G82">
        <v>1.04E-2</v>
      </c>
    </row>
    <row r="83" spans="1:7" x14ac:dyDescent="0.3">
      <c r="A83" s="2">
        <v>44952</v>
      </c>
      <c r="B83">
        <v>383.77</v>
      </c>
      <c r="C83">
        <v>382.03</v>
      </c>
      <c r="D83">
        <v>384.8</v>
      </c>
      <c r="E83">
        <v>382</v>
      </c>
      <c r="F83" t="s">
        <v>12518</v>
      </c>
      <c r="G83">
        <v>1.55E-2</v>
      </c>
    </row>
    <row r="84" spans="1:7" x14ac:dyDescent="0.3">
      <c r="A84" s="2">
        <v>44951</v>
      </c>
      <c r="B84">
        <v>377.91</v>
      </c>
      <c r="C84">
        <v>380.96</v>
      </c>
      <c r="D84">
        <v>381.27</v>
      </c>
      <c r="E84">
        <v>375.17</v>
      </c>
      <c r="F84" t="s">
        <v>12519</v>
      </c>
      <c r="G84">
        <v>-1.0699999999999999E-2</v>
      </c>
    </row>
    <row r="85" spans="1:7" x14ac:dyDescent="0.3">
      <c r="A85" s="2">
        <v>44950</v>
      </c>
      <c r="B85">
        <v>381.99</v>
      </c>
      <c r="C85">
        <v>382.24</v>
      </c>
      <c r="D85">
        <v>382.85</v>
      </c>
      <c r="E85">
        <v>380.5</v>
      </c>
      <c r="F85" t="s">
        <v>12520</v>
      </c>
      <c r="G85">
        <v>-3.5000000000000001E-3</v>
      </c>
    </row>
    <row r="86" spans="1:7" x14ac:dyDescent="0.3">
      <c r="A86" s="2">
        <v>44949</v>
      </c>
      <c r="B86">
        <v>383.34</v>
      </c>
      <c r="C86">
        <v>377.09</v>
      </c>
      <c r="D86">
        <v>383.97</v>
      </c>
      <c r="E86">
        <v>376.36</v>
      </c>
      <c r="F86" t="s">
        <v>6066</v>
      </c>
      <c r="G86">
        <v>2.01E-2</v>
      </c>
    </row>
    <row r="87" spans="1:7" x14ac:dyDescent="0.3">
      <c r="A87" s="2">
        <v>44946</v>
      </c>
      <c r="B87">
        <v>375.79</v>
      </c>
      <c r="C87">
        <v>373.65</v>
      </c>
      <c r="D87">
        <v>376.11</v>
      </c>
      <c r="E87">
        <v>372.15</v>
      </c>
      <c r="F87" t="s">
        <v>8205</v>
      </c>
      <c r="G87">
        <v>7.6E-3</v>
      </c>
    </row>
    <row r="88" spans="1:7" x14ac:dyDescent="0.3">
      <c r="A88" s="2">
        <v>44945</v>
      </c>
      <c r="B88">
        <v>372.97</v>
      </c>
      <c r="C88">
        <v>375.75</v>
      </c>
      <c r="D88">
        <v>375.84</v>
      </c>
      <c r="E88">
        <v>372.63</v>
      </c>
      <c r="F88" t="s">
        <v>12486</v>
      </c>
      <c r="G88">
        <v>-1.5900000000000001E-2</v>
      </c>
    </row>
    <row r="89" spans="1:7" x14ac:dyDescent="0.3">
      <c r="A89" s="2">
        <v>44944</v>
      </c>
      <c r="B89">
        <v>379.01</v>
      </c>
      <c r="C89">
        <v>382.02</v>
      </c>
      <c r="D89">
        <v>383.06</v>
      </c>
      <c r="E89">
        <v>379.01</v>
      </c>
      <c r="F89" t="s">
        <v>12521</v>
      </c>
      <c r="G89">
        <v>-0.01</v>
      </c>
    </row>
    <row r="90" spans="1:7" x14ac:dyDescent="0.3">
      <c r="A90" s="2">
        <v>44943</v>
      </c>
      <c r="B90">
        <v>382.84</v>
      </c>
      <c r="C90">
        <v>380.97</v>
      </c>
      <c r="D90">
        <v>384.36</v>
      </c>
      <c r="E90">
        <v>380.16</v>
      </c>
      <c r="F90" t="s">
        <v>12522</v>
      </c>
      <c r="G90">
        <v>1.5E-3</v>
      </c>
    </row>
    <row r="91" spans="1:7" x14ac:dyDescent="0.3">
      <c r="A91" s="2">
        <v>44942</v>
      </c>
      <c r="B91">
        <v>382.26</v>
      </c>
      <c r="C91">
        <v>382.09</v>
      </c>
      <c r="D91">
        <v>382.88</v>
      </c>
      <c r="E91">
        <v>380.59</v>
      </c>
      <c r="F91" t="s">
        <v>6251</v>
      </c>
      <c r="G91">
        <v>5.4999999999999997E-3</v>
      </c>
    </row>
    <row r="92" spans="1:7" x14ac:dyDescent="0.3">
      <c r="A92" s="2">
        <v>44939</v>
      </c>
      <c r="B92">
        <v>380.16</v>
      </c>
      <c r="C92">
        <v>379.71</v>
      </c>
      <c r="D92">
        <v>380.7</v>
      </c>
      <c r="E92">
        <v>377.34</v>
      </c>
      <c r="F92" t="s">
        <v>12523</v>
      </c>
      <c r="G92">
        <v>1.4E-3</v>
      </c>
    </row>
    <row r="93" spans="1:7" x14ac:dyDescent="0.3">
      <c r="A93" s="2">
        <v>44938</v>
      </c>
      <c r="B93">
        <v>379.64</v>
      </c>
      <c r="C93">
        <v>381.87</v>
      </c>
      <c r="D93">
        <v>383.47</v>
      </c>
      <c r="E93">
        <v>378.47</v>
      </c>
      <c r="F93" t="s">
        <v>12524</v>
      </c>
      <c r="G93">
        <v>1.5E-3</v>
      </c>
    </row>
    <row r="94" spans="1:7" x14ac:dyDescent="0.3">
      <c r="A94" s="2">
        <v>44937</v>
      </c>
      <c r="B94">
        <v>379.07</v>
      </c>
      <c r="C94">
        <v>377.68</v>
      </c>
      <c r="D94">
        <v>379.3</v>
      </c>
      <c r="E94">
        <v>377.3</v>
      </c>
      <c r="F94" t="s">
        <v>12525</v>
      </c>
      <c r="G94">
        <v>1.01E-2</v>
      </c>
    </row>
    <row r="95" spans="1:7" x14ac:dyDescent="0.3">
      <c r="A95" s="2">
        <v>44936</v>
      </c>
      <c r="B95">
        <v>375.29</v>
      </c>
      <c r="C95">
        <v>374.89</v>
      </c>
      <c r="D95">
        <v>376.86</v>
      </c>
      <c r="E95">
        <v>373.6</v>
      </c>
      <c r="F95" t="s">
        <v>12526</v>
      </c>
      <c r="G95">
        <v>-1.24E-2</v>
      </c>
    </row>
    <row r="96" spans="1:7" x14ac:dyDescent="0.3">
      <c r="A96" s="2">
        <v>44935</v>
      </c>
      <c r="B96">
        <v>380.01</v>
      </c>
      <c r="C96">
        <v>377.47</v>
      </c>
      <c r="D96">
        <v>380.48</v>
      </c>
      <c r="E96">
        <v>377.15</v>
      </c>
      <c r="F96" t="s">
        <v>12527</v>
      </c>
      <c r="G96">
        <v>6.4999999999999997E-3</v>
      </c>
    </row>
    <row r="97" spans="1:7" x14ac:dyDescent="0.3">
      <c r="A97" s="2">
        <v>44932</v>
      </c>
      <c r="B97">
        <v>377.57</v>
      </c>
      <c r="C97">
        <v>374.88</v>
      </c>
      <c r="D97">
        <v>378.63</v>
      </c>
      <c r="E97">
        <v>374.5</v>
      </c>
      <c r="F97" t="s">
        <v>12528</v>
      </c>
      <c r="G97">
        <v>7.9000000000000008E-3</v>
      </c>
    </row>
    <row r="98" spans="1:7" x14ac:dyDescent="0.3">
      <c r="A98" s="2">
        <v>44931</v>
      </c>
      <c r="B98">
        <v>374.61</v>
      </c>
      <c r="C98">
        <v>374.66</v>
      </c>
      <c r="D98">
        <v>376.82</v>
      </c>
      <c r="E98">
        <v>373.24</v>
      </c>
      <c r="F98" t="s">
        <v>12529</v>
      </c>
      <c r="G98">
        <v>-6.6E-3</v>
      </c>
    </row>
    <row r="99" spans="1:7" x14ac:dyDescent="0.3">
      <c r="A99" s="2">
        <v>44930</v>
      </c>
      <c r="B99">
        <v>377.11</v>
      </c>
      <c r="C99">
        <v>374.75</v>
      </c>
      <c r="D99">
        <v>377.11</v>
      </c>
      <c r="E99">
        <v>372.99</v>
      </c>
      <c r="F99" t="s">
        <v>12530</v>
      </c>
      <c r="G99">
        <v>9.2999999999999992E-3</v>
      </c>
    </row>
    <row r="100" spans="1:7" x14ac:dyDescent="0.3">
      <c r="A100" s="2">
        <v>44929</v>
      </c>
      <c r="B100">
        <v>373.63</v>
      </c>
      <c r="C100">
        <v>376.41</v>
      </c>
      <c r="D100">
        <v>381.11</v>
      </c>
      <c r="E100">
        <v>373.63</v>
      </c>
      <c r="F100" t="s">
        <v>12531</v>
      </c>
      <c r="G100">
        <v>-1.5100000000000001E-2</v>
      </c>
    </row>
    <row r="101" spans="1:7" x14ac:dyDescent="0.3">
      <c r="A101" s="2">
        <v>44928</v>
      </c>
      <c r="B101">
        <v>379.36</v>
      </c>
      <c r="C101">
        <v>375.8</v>
      </c>
      <c r="D101">
        <v>379.98</v>
      </c>
      <c r="E101">
        <v>374.97</v>
      </c>
      <c r="F101" t="s">
        <v>12532</v>
      </c>
      <c r="G101">
        <v>2.3300000000000001E-2</v>
      </c>
    </row>
    <row r="102" spans="1:7" x14ac:dyDescent="0.3">
      <c r="A102" s="2">
        <v>44925</v>
      </c>
      <c r="B102">
        <v>370.73</v>
      </c>
      <c r="C102">
        <v>372.34</v>
      </c>
      <c r="D102">
        <v>372.34</v>
      </c>
      <c r="E102">
        <v>370.56</v>
      </c>
      <c r="F102" t="s">
        <v>12479</v>
      </c>
      <c r="G102">
        <v>-6.7000000000000002E-3</v>
      </c>
    </row>
    <row r="103" spans="1:7" x14ac:dyDescent="0.3">
      <c r="A103" s="2">
        <v>44924</v>
      </c>
      <c r="B103">
        <v>373.22</v>
      </c>
      <c r="C103">
        <v>369.28</v>
      </c>
      <c r="D103">
        <v>373.39</v>
      </c>
      <c r="E103">
        <v>368.4</v>
      </c>
      <c r="F103" t="s">
        <v>12533</v>
      </c>
      <c r="G103">
        <v>7.3000000000000001E-3</v>
      </c>
    </row>
    <row r="104" spans="1:7" x14ac:dyDescent="0.3">
      <c r="A104" s="2">
        <v>44923</v>
      </c>
      <c r="B104">
        <v>370.51</v>
      </c>
      <c r="C104">
        <v>373.53</v>
      </c>
      <c r="D104">
        <v>373.65</v>
      </c>
      <c r="E104">
        <v>370.31</v>
      </c>
      <c r="F104" t="s">
        <v>12534</v>
      </c>
      <c r="G104">
        <v>-5.5999999999999999E-3</v>
      </c>
    </row>
    <row r="105" spans="1:7" x14ac:dyDescent="0.3">
      <c r="A105" s="2">
        <v>44922</v>
      </c>
      <c r="B105">
        <v>372.58</v>
      </c>
      <c r="C105">
        <v>376.47</v>
      </c>
      <c r="D105">
        <v>376.8</v>
      </c>
      <c r="E105">
        <v>371.2</v>
      </c>
      <c r="F105" t="s">
        <v>12535</v>
      </c>
      <c r="G105">
        <v>-1.2999999999999999E-3</v>
      </c>
    </row>
    <row r="106" spans="1:7" x14ac:dyDescent="0.3">
      <c r="A106" s="2">
        <v>44918</v>
      </c>
      <c r="B106">
        <v>373.06</v>
      </c>
      <c r="C106">
        <v>372.71</v>
      </c>
      <c r="D106">
        <v>374.18</v>
      </c>
      <c r="E106">
        <v>370.2</v>
      </c>
      <c r="F106" t="s">
        <v>6007</v>
      </c>
      <c r="G106">
        <v>2.2000000000000001E-3</v>
      </c>
    </row>
    <row r="107" spans="1:7" x14ac:dyDescent="0.3">
      <c r="A107" s="2">
        <v>44917</v>
      </c>
      <c r="B107">
        <v>372.24</v>
      </c>
      <c r="C107">
        <v>377.75</v>
      </c>
      <c r="D107">
        <v>378.49</v>
      </c>
      <c r="E107">
        <v>371</v>
      </c>
      <c r="F107" t="s">
        <v>4919</v>
      </c>
      <c r="G107">
        <v>-1.6899999999999998E-2</v>
      </c>
    </row>
    <row r="108" spans="1:7" x14ac:dyDescent="0.3">
      <c r="A108" s="2">
        <v>44916</v>
      </c>
      <c r="B108">
        <v>378.62</v>
      </c>
      <c r="C108">
        <v>373.49</v>
      </c>
      <c r="D108">
        <v>379</v>
      </c>
      <c r="E108">
        <v>372.81</v>
      </c>
      <c r="F108" t="s">
        <v>6907</v>
      </c>
      <c r="G108">
        <v>0.02</v>
      </c>
    </row>
    <row r="109" spans="1:7" x14ac:dyDescent="0.3">
      <c r="A109" s="2">
        <v>44915</v>
      </c>
      <c r="B109">
        <v>371.2</v>
      </c>
      <c r="C109">
        <v>369.32</v>
      </c>
      <c r="D109">
        <v>372.87</v>
      </c>
      <c r="E109">
        <v>368.69</v>
      </c>
      <c r="F109" t="s">
        <v>12536</v>
      </c>
      <c r="G109">
        <v>-4.8999999999999998E-3</v>
      </c>
    </row>
    <row r="110" spans="1:7" x14ac:dyDescent="0.3">
      <c r="A110" s="2">
        <v>44914</v>
      </c>
      <c r="B110">
        <v>373.04</v>
      </c>
      <c r="C110">
        <v>375.55</v>
      </c>
      <c r="D110">
        <v>376.98</v>
      </c>
      <c r="E110">
        <v>373.04</v>
      </c>
      <c r="F110" t="s">
        <v>12537</v>
      </c>
      <c r="G110">
        <v>-6.1000000000000004E-3</v>
      </c>
    </row>
    <row r="111" spans="1:7" x14ac:dyDescent="0.3">
      <c r="A111" s="2">
        <v>44911</v>
      </c>
      <c r="B111">
        <v>375.33</v>
      </c>
      <c r="C111">
        <v>378.15</v>
      </c>
      <c r="D111">
        <v>378.17</v>
      </c>
      <c r="E111">
        <v>373.76</v>
      </c>
      <c r="F111" t="s">
        <v>7955</v>
      </c>
      <c r="G111">
        <v>-8.6E-3</v>
      </c>
    </row>
    <row r="112" spans="1:7" x14ac:dyDescent="0.3">
      <c r="A112" s="2">
        <v>44910</v>
      </c>
      <c r="B112">
        <v>378.58</v>
      </c>
      <c r="C112">
        <v>386.41</v>
      </c>
      <c r="D112">
        <v>386.77</v>
      </c>
      <c r="E112">
        <v>377.59</v>
      </c>
      <c r="F112" t="s">
        <v>12538</v>
      </c>
      <c r="G112">
        <v>-3.5999999999999997E-2</v>
      </c>
    </row>
    <row r="113" spans="1:7" x14ac:dyDescent="0.3">
      <c r="A113" s="2">
        <v>44909</v>
      </c>
      <c r="B113">
        <v>392.72</v>
      </c>
      <c r="C113">
        <v>391.53</v>
      </c>
      <c r="D113">
        <v>393.29</v>
      </c>
      <c r="E113">
        <v>389.39</v>
      </c>
      <c r="F113" t="s">
        <v>12539</v>
      </c>
      <c r="G113">
        <v>-2.8E-3</v>
      </c>
    </row>
    <row r="114" spans="1:7" x14ac:dyDescent="0.3">
      <c r="A114" s="2">
        <v>44908</v>
      </c>
      <c r="B114">
        <v>393.84</v>
      </c>
      <c r="C114">
        <v>391.46</v>
      </c>
      <c r="D114">
        <v>403.78</v>
      </c>
      <c r="E114">
        <v>390.91</v>
      </c>
      <c r="F114" t="s">
        <v>12540</v>
      </c>
      <c r="G114">
        <v>1.5599999999999999E-2</v>
      </c>
    </row>
    <row r="115" spans="1:7" x14ac:dyDescent="0.3">
      <c r="A115" s="2">
        <v>44907</v>
      </c>
      <c r="B115">
        <v>387.8</v>
      </c>
      <c r="C115">
        <v>386.27</v>
      </c>
      <c r="D115">
        <v>388.6</v>
      </c>
      <c r="E115">
        <v>385.17</v>
      </c>
      <c r="F115" t="s">
        <v>12532</v>
      </c>
      <c r="G115">
        <v>-3.7000000000000002E-3</v>
      </c>
    </row>
    <row r="116" spans="1:7" x14ac:dyDescent="0.3">
      <c r="A116" s="2">
        <v>44904</v>
      </c>
      <c r="B116">
        <v>389.25</v>
      </c>
      <c r="C116">
        <v>388.94</v>
      </c>
      <c r="D116">
        <v>391</v>
      </c>
      <c r="E116">
        <v>386.45</v>
      </c>
      <c r="F116" t="s">
        <v>12541</v>
      </c>
      <c r="G116">
        <v>3.5999999999999999E-3</v>
      </c>
    </row>
    <row r="117" spans="1:7" x14ac:dyDescent="0.3">
      <c r="A117" s="2">
        <v>44903</v>
      </c>
      <c r="B117">
        <v>387.86</v>
      </c>
      <c r="C117">
        <v>387.19</v>
      </c>
      <c r="D117">
        <v>389.5</v>
      </c>
      <c r="E117">
        <v>386.75</v>
      </c>
      <c r="F117" t="s">
        <v>12542</v>
      </c>
      <c r="G117">
        <v>1.6999999999999999E-3</v>
      </c>
    </row>
    <row r="118" spans="1:7" x14ac:dyDescent="0.3">
      <c r="A118" s="2">
        <v>44902</v>
      </c>
      <c r="B118">
        <v>387.21</v>
      </c>
      <c r="C118">
        <v>390.02</v>
      </c>
      <c r="D118">
        <v>390.04</v>
      </c>
      <c r="E118">
        <v>384.3</v>
      </c>
      <c r="F118" t="s">
        <v>12543</v>
      </c>
      <c r="G118">
        <v>-4.8999999999999998E-3</v>
      </c>
    </row>
    <row r="119" spans="1:7" x14ac:dyDescent="0.3">
      <c r="A119" s="2">
        <v>44901</v>
      </c>
      <c r="B119">
        <v>389.1</v>
      </c>
      <c r="C119">
        <v>394.24</v>
      </c>
      <c r="D119">
        <v>395.22</v>
      </c>
      <c r="E119">
        <v>387.82</v>
      </c>
      <c r="F119" t="s">
        <v>12544</v>
      </c>
      <c r="G119">
        <v>-1.6199999999999999E-2</v>
      </c>
    </row>
    <row r="120" spans="1:7" x14ac:dyDescent="0.3">
      <c r="A120" s="2">
        <v>44900</v>
      </c>
      <c r="B120">
        <v>395.52</v>
      </c>
      <c r="C120">
        <v>397.69</v>
      </c>
      <c r="D120">
        <v>398.23</v>
      </c>
      <c r="E120">
        <v>394.85</v>
      </c>
      <c r="F120" t="s">
        <v>12545</v>
      </c>
      <c r="G120">
        <v>-8.0000000000000002E-3</v>
      </c>
    </row>
    <row r="121" spans="1:7" x14ac:dyDescent="0.3">
      <c r="A121" s="2">
        <v>44897</v>
      </c>
      <c r="B121">
        <v>398.72</v>
      </c>
      <c r="C121">
        <v>399.95</v>
      </c>
      <c r="D121">
        <v>400.94</v>
      </c>
      <c r="E121">
        <v>395.7</v>
      </c>
      <c r="F121" t="s">
        <v>12546</v>
      </c>
      <c r="G121">
        <v>-5.7000000000000002E-3</v>
      </c>
    </row>
    <row r="122" spans="1:7" x14ac:dyDescent="0.3">
      <c r="A122" s="2">
        <v>44896</v>
      </c>
      <c r="B122">
        <v>401</v>
      </c>
      <c r="C122">
        <v>404.94</v>
      </c>
      <c r="D122">
        <v>405.06</v>
      </c>
      <c r="E122">
        <v>399.25</v>
      </c>
      <c r="F122" t="s">
        <v>12547</v>
      </c>
      <c r="G122">
        <v>1.17E-2</v>
      </c>
    </row>
    <row r="123" spans="1:7" x14ac:dyDescent="0.3">
      <c r="A123" s="2">
        <v>44895</v>
      </c>
      <c r="B123">
        <v>396.38</v>
      </c>
      <c r="C123">
        <v>395.65</v>
      </c>
      <c r="D123">
        <v>396.44</v>
      </c>
      <c r="E123">
        <v>392.98</v>
      </c>
      <c r="F123" t="s">
        <v>12548</v>
      </c>
      <c r="G123">
        <v>6.4000000000000003E-3</v>
      </c>
    </row>
    <row r="124" spans="1:7" x14ac:dyDescent="0.3">
      <c r="A124" s="2">
        <v>44894</v>
      </c>
      <c r="B124">
        <v>393.87</v>
      </c>
      <c r="C124">
        <v>396.45</v>
      </c>
      <c r="D124">
        <v>397.25</v>
      </c>
      <c r="E124">
        <v>393.62</v>
      </c>
      <c r="F124" t="s">
        <v>12549</v>
      </c>
      <c r="G124">
        <v>-8.2000000000000007E-3</v>
      </c>
    </row>
    <row r="125" spans="1:7" x14ac:dyDescent="0.3">
      <c r="A125" s="2">
        <v>44893</v>
      </c>
      <c r="B125">
        <v>397.11</v>
      </c>
      <c r="C125">
        <v>398.7</v>
      </c>
      <c r="D125">
        <v>398.76</v>
      </c>
      <c r="E125">
        <v>393.37</v>
      </c>
      <c r="F125" t="s">
        <v>12550</v>
      </c>
      <c r="G125">
        <v>-7.7000000000000002E-3</v>
      </c>
    </row>
    <row r="126" spans="1:7" x14ac:dyDescent="0.3">
      <c r="A126" s="2">
        <v>44890</v>
      </c>
      <c r="B126">
        <v>400.2</v>
      </c>
      <c r="C126">
        <v>400.6</v>
      </c>
      <c r="D126">
        <v>401.74</v>
      </c>
      <c r="E126">
        <v>399.8</v>
      </c>
      <c r="F126" t="s">
        <v>12551</v>
      </c>
      <c r="G126">
        <v>-1.1999999999999999E-3</v>
      </c>
    </row>
    <row r="127" spans="1:7" x14ac:dyDescent="0.3">
      <c r="A127" s="2">
        <v>44889</v>
      </c>
      <c r="B127">
        <v>400.68</v>
      </c>
      <c r="C127">
        <v>400.38</v>
      </c>
      <c r="D127">
        <v>402.11</v>
      </c>
      <c r="E127">
        <v>399.95</v>
      </c>
      <c r="F127" t="s">
        <v>12552</v>
      </c>
      <c r="G127">
        <v>-6.9999999999999999E-4</v>
      </c>
    </row>
    <row r="128" spans="1:7" x14ac:dyDescent="0.3">
      <c r="A128" s="2">
        <v>44888</v>
      </c>
      <c r="B128">
        <v>400.98</v>
      </c>
      <c r="C128">
        <v>400.49</v>
      </c>
      <c r="D128">
        <v>402.31</v>
      </c>
      <c r="E128">
        <v>399.78</v>
      </c>
      <c r="F128" t="s">
        <v>12553</v>
      </c>
      <c r="G128">
        <v>3.2000000000000002E-3</v>
      </c>
    </row>
    <row r="129" spans="1:7" x14ac:dyDescent="0.3">
      <c r="A129" s="2">
        <v>44887</v>
      </c>
      <c r="B129">
        <v>399.69</v>
      </c>
      <c r="C129">
        <v>397.37</v>
      </c>
      <c r="D129">
        <v>400.1</v>
      </c>
      <c r="E129">
        <v>396.43</v>
      </c>
      <c r="F129" t="s">
        <v>12554</v>
      </c>
      <c r="G129">
        <v>5.4000000000000003E-3</v>
      </c>
    </row>
    <row r="130" spans="1:7" x14ac:dyDescent="0.3">
      <c r="A130" s="2">
        <v>44886</v>
      </c>
      <c r="B130">
        <v>397.53</v>
      </c>
      <c r="C130">
        <v>397.43</v>
      </c>
      <c r="D130">
        <v>399.27</v>
      </c>
      <c r="E130">
        <v>396.95</v>
      </c>
      <c r="F130" t="s">
        <v>7100</v>
      </c>
      <c r="G130">
        <v>5.7000000000000002E-3</v>
      </c>
    </row>
    <row r="131" spans="1:7" x14ac:dyDescent="0.3">
      <c r="A131" s="2">
        <v>44883</v>
      </c>
      <c r="B131">
        <v>395.26</v>
      </c>
      <c r="C131">
        <v>392.76</v>
      </c>
      <c r="D131">
        <v>397.25</v>
      </c>
      <c r="E131">
        <v>392.66</v>
      </c>
      <c r="F131" t="s">
        <v>12555</v>
      </c>
      <c r="G131">
        <v>7.6E-3</v>
      </c>
    </row>
    <row r="132" spans="1:7" x14ac:dyDescent="0.3">
      <c r="A132" s="2">
        <v>44882</v>
      </c>
      <c r="B132">
        <v>392.26</v>
      </c>
      <c r="C132">
        <v>395.34</v>
      </c>
      <c r="D132">
        <v>395.53</v>
      </c>
      <c r="E132">
        <v>390.5</v>
      </c>
      <c r="F132" t="s">
        <v>12556</v>
      </c>
      <c r="G132">
        <v>-5.0000000000000001E-3</v>
      </c>
    </row>
    <row r="133" spans="1:7" x14ac:dyDescent="0.3">
      <c r="A133" s="2">
        <v>44881</v>
      </c>
      <c r="B133">
        <v>394.25</v>
      </c>
      <c r="C133">
        <v>397.65</v>
      </c>
      <c r="D133">
        <v>397.87</v>
      </c>
      <c r="E133">
        <v>393.13</v>
      </c>
      <c r="F133" t="s">
        <v>12557</v>
      </c>
      <c r="G133">
        <v>-1.37E-2</v>
      </c>
    </row>
    <row r="134" spans="1:7" x14ac:dyDescent="0.3">
      <c r="A134" s="2">
        <v>44880</v>
      </c>
      <c r="B134">
        <v>399.72</v>
      </c>
      <c r="C134">
        <v>395.49</v>
      </c>
      <c r="D134">
        <v>400.01</v>
      </c>
      <c r="E134">
        <v>394.26</v>
      </c>
      <c r="F134" t="s">
        <v>12558</v>
      </c>
      <c r="G134">
        <v>4.0000000000000001E-3</v>
      </c>
    </row>
    <row r="135" spans="1:7" x14ac:dyDescent="0.3">
      <c r="A135" s="2">
        <v>44879</v>
      </c>
      <c r="B135">
        <v>398.11</v>
      </c>
      <c r="C135">
        <v>398.21</v>
      </c>
      <c r="D135">
        <v>399.99</v>
      </c>
      <c r="E135">
        <v>396.9</v>
      </c>
      <c r="F135" t="s">
        <v>7176</v>
      </c>
      <c r="G135">
        <v>5.8999999999999999E-3</v>
      </c>
    </row>
    <row r="136" spans="1:7" x14ac:dyDescent="0.3">
      <c r="A136" s="2">
        <v>44876</v>
      </c>
      <c r="B136">
        <v>395.77</v>
      </c>
      <c r="C136">
        <v>401.24</v>
      </c>
      <c r="D136">
        <v>401.75</v>
      </c>
      <c r="E136">
        <v>395.31</v>
      </c>
      <c r="F136" t="s">
        <v>12559</v>
      </c>
      <c r="G136">
        <v>-5.5999999999999999E-3</v>
      </c>
    </row>
    <row r="137" spans="1:7" x14ac:dyDescent="0.3">
      <c r="A137" s="2">
        <v>44875</v>
      </c>
      <c r="B137">
        <v>398</v>
      </c>
      <c r="C137">
        <v>387.44</v>
      </c>
      <c r="D137">
        <v>400</v>
      </c>
      <c r="E137">
        <v>387.28</v>
      </c>
      <c r="F137" t="s">
        <v>12560</v>
      </c>
      <c r="G137">
        <v>2.0299999999999999E-2</v>
      </c>
    </row>
    <row r="138" spans="1:7" x14ac:dyDescent="0.3">
      <c r="A138" s="2">
        <v>44874</v>
      </c>
      <c r="B138">
        <v>390.1</v>
      </c>
      <c r="C138">
        <v>392.54</v>
      </c>
      <c r="D138">
        <v>393.2</v>
      </c>
      <c r="E138">
        <v>389.56</v>
      </c>
      <c r="F138" t="s">
        <v>12561</v>
      </c>
      <c r="G138">
        <v>-1.21E-2</v>
      </c>
    </row>
    <row r="139" spans="1:7" x14ac:dyDescent="0.3">
      <c r="A139" s="2">
        <v>44873</v>
      </c>
      <c r="B139">
        <v>394.86</v>
      </c>
      <c r="C139">
        <v>391.81</v>
      </c>
      <c r="D139">
        <v>394.86</v>
      </c>
      <c r="E139">
        <v>391.68</v>
      </c>
      <c r="F139" t="s">
        <v>12562</v>
      </c>
      <c r="G139">
        <v>0.01</v>
      </c>
    </row>
    <row r="140" spans="1:7" x14ac:dyDescent="0.3">
      <c r="A140" s="2">
        <v>44872</v>
      </c>
      <c r="B140">
        <v>390.94</v>
      </c>
      <c r="C140">
        <v>390.2</v>
      </c>
      <c r="D140">
        <v>392.67</v>
      </c>
      <c r="E140">
        <v>389</v>
      </c>
      <c r="F140" t="s">
        <v>12563</v>
      </c>
      <c r="G140">
        <v>6.6E-3</v>
      </c>
    </row>
    <row r="141" spans="1:7" x14ac:dyDescent="0.3">
      <c r="A141" s="2">
        <v>44869</v>
      </c>
      <c r="B141">
        <v>388.38</v>
      </c>
      <c r="C141">
        <v>393.71</v>
      </c>
      <c r="D141">
        <v>395.53</v>
      </c>
      <c r="E141">
        <v>387.09</v>
      </c>
      <c r="F141" t="s">
        <v>12564</v>
      </c>
      <c r="G141">
        <v>-1.7500000000000002E-2</v>
      </c>
    </row>
    <row r="142" spans="1:7" x14ac:dyDescent="0.3">
      <c r="A142" s="2">
        <v>44868</v>
      </c>
      <c r="B142">
        <v>395.31</v>
      </c>
      <c r="C142">
        <v>396.74</v>
      </c>
      <c r="D142">
        <v>397.54</v>
      </c>
      <c r="E142">
        <v>391.73</v>
      </c>
      <c r="F142" t="s">
        <v>12565</v>
      </c>
      <c r="G142">
        <v>-1.24E-2</v>
      </c>
    </row>
    <row r="143" spans="1:7" x14ac:dyDescent="0.3">
      <c r="A143" s="2">
        <v>44867</v>
      </c>
      <c r="B143">
        <v>400.29</v>
      </c>
      <c r="C143">
        <v>403.49</v>
      </c>
      <c r="D143">
        <v>403.5</v>
      </c>
      <c r="E143">
        <v>399.86</v>
      </c>
      <c r="F143" t="s">
        <v>12566</v>
      </c>
      <c r="G143">
        <v>-7.0000000000000001E-3</v>
      </c>
    </row>
    <row r="144" spans="1:7" x14ac:dyDescent="0.3">
      <c r="A144" s="2">
        <v>44866</v>
      </c>
      <c r="B144">
        <v>403.12</v>
      </c>
      <c r="C144">
        <v>405.14</v>
      </c>
      <c r="D144">
        <v>406.75</v>
      </c>
      <c r="E144">
        <v>401.29</v>
      </c>
      <c r="F144" t="s">
        <v>12567</v>
      </c>
      <c r="G144">
        <v>-3.3E-3</v>
      </c>
    </row>
    <row r="145" spans="1:7" x14ac:dyDescent="0.3">
      <c r="A145" s="2">
        <v>44865</v>
      </c>
      <c r="B145">
        <v>404.46</v>
      </c>
      <c r="C145">
        <v>404.08</v>
      </c>
      <c r="D145">
        <v>406.52</v>
      </c>
      <c r="E145">
        <v>402.55</v>
      </c>
      <c r="F145" t="s">
        <v>12568</v>
      </c>
      <c r="G145">
        <v>9.2999999999999992E-3</v>
      </c>
    </row>
    <row r="146" spans="1:7" x14ac:dyDescent="0.3">
      <c r="A146" s="2">
        <v>44862</v>
      </c>
      <c r="B146">
        <v>400.75</v>
      </c>
      <c r="C146">
        <v>390.9</v>
      </c>
      <c r="D146">
        <v>401.61</v>
      </c>
      <c r="E146">
        <v>390.73</v>
      </c>
      <c r="F146" t="s">
        <v>12569</v>
      </c>
      <c r="G146">
        <v>1.21E-2</v>
      </c>
    </row>
    <row r="147" spans="1:7" x14ac:dyDescent="0.3">
      <c r="A147" s="2">
        <v>44861</v>
      </c>
      <c r="B147">
        <v>395.96</v>
      </c>
      <c r="C147">
        <v>393.94</v>
      </c>
      <c r="D147">
        <v>397.91</v>
      </c>
      <c r="E147">
        <v>392.8</v>
      </c>
      <c r="F147" t="s">
        <v>12570</v>
      </c>
      <c r="G147">
        <v>-4.3E-3</v>
      </c>
    </row>
    <row r="148" spans="1:7" x14ac:dyDescent="0.3">
      <c r="A148" s="2">
        <v>44860</v>
      </c>
      <c r="B148">
        <v>397.66</v>
      </c>
      <c r="C148">
        <v>395.57</v>
      </c>
      <c r="D148">
        <v>398.23</v>
      </c>
      <c r="E148">
        <v>393.66</v>
      </c>
      <c r="F148" t="s">
        <v>12571</v>
      </c>
      <c r="G148">
        <v>-5.0000000000000001E-4</v>
      </c>
    </row>
    <row r="149" spans="1:7" x14ac:dyDescent="0.3">
      <c r="A149" s="2">
        <v>44859</v>
      </c>
      <c r="B149">
        <v>397.85</v>
      </c>
      <c r="C149">
        <v>397.52</v>
      </c>
      <c r="D149">
        <v>398.2</v>
      </c>
      <c r="E149">
        <v>394.65</v>
      </c>
      <c r="F149" t="s">
        <v>5133</v>
      </c>
      <c r="G149">
        <v>9.2999999999999992E-3</v>
      </c>
    </row>
    <row r="150" spans="1:7" x14ac:dyDescent="0.3">
      <c r="A150" s="2">
        <v>44858</v>
      </c>
      <c r="B150">
        <v>394.19</v>
      </c>
      <c r="C150">
        <v>394.07</v>
      </c>
      <c r="D150">
        <v>397.64</v>
      </c>
      <c r="E150">
        <v>391.14</v>
      </c>
      <c r="F150" t="s">
        <v>12572</v>
      </c>
      <c r="G150">
        <v>1.32E-2</v>
      </c>
    </row>
    <row r="151" spans="1:7" x14ac:dyDescent="0.3">
      <c r="A151" s="2">
        <v>44855</v>
      </c>
      <c r="B151">
        <v>389.05</v>
      </c>
      <c r="C151">
        <v>386.28</v>
      </c>
      <c r="D151">
        <v>390.55</v>
      </c>
      <c r="E151">
        <v>384.3</v>
      </c>
      <c r="F151" t="s">
        <v>12573</v>
      </c>
      <c r="G151">
        <v>-3.7000000000000002E-3</v>
      </c>
    </row>
    <row r="152" spans="1:7" x14ac:dyDescent="0.3">
      <c r="A152" s="2">
        <v>44854</v>
      </c>
      <c r="B152">
        <v>390.49</v>
      </c>
      <c r="C152">
        <v>388.73</v>
      </c>
      <c r="D152">
        <v>392</v>
      </c>
      <c r="E152">
        <v>387.07</v>
      </c>
      <c r="F152" t="s">
        <v>12574</v>
      </c>
      <c r="G152">
        <v>1.1000000000000001E-3</v>
      </c>
    </row>
    <row r="153" spans="1:7" x14ac:dyDescent="0.3">
      <c r="A153" s="2">
        <v>44853</v>
      </c>
      <c r="B153">
        <v>390.08</v>
      </c>
      <c r="C153">
        <v>391.17</v>
      </c>
      <c r="D153">
        <v>393.17</v>
      </c>
      <c r="E153">
        <v>389.5</v>
      </c>
      <c r="F153" t="s">
        <v>12575</v>
      </c>
      <c r="G153">
        <v>6.1000000000000004E-3</v>
      </c>
    </row>
    <row r="154" spans="1:7" x14ac:dyDescent="0.3">
      <c r="A154" s="2">
        <v>44852</v>
      </c>
      <c r="B154">
        <v>387.72</v>
      </c>
      <c r="C154">
        <v>390.47</v>
      </c>
      <c r="D154">
        <v>394.51</v>
      </c>
      <c r="E154">
        <v>387.72</v>
      </c>
      <c r="F154" t="s">
        <v>12513</v>
      </c>
      <c r="G154">
        <v>3.3999999999999998E-3</v>
      </c>
    </row>
    <row r="155" spans="1:7" x14ac:dyDescent="0.3">
      <c r="A155" s="2">
        <v>44851</v>
      </c>
      <c r="B155">
        <v>386.39</v>
      </c>
      <c r="C155">
        <v>383.62</v>
      </c>
      <c r="D155">
        <v>388.7</v>
      </c>
      <c r="E155">
        <v>382.08</v>
      </c>
      <c r="F155" t="s">
        <v>12576</v>
      </c>
      <c r="G155">
        <v>7.4000000000000003E-3</v>
      </c>
    </row>
    <row r="156" spans="1:7" x14ac:dyDescent="0.3">
      <c r="A156" s="2">
        <v>44848</v>
      </c>
      <c r="B156">
        <v>383.56</v>
      </c>
      <c r="C156">
        <v>389.54</v>
      </c>
      <c r="D156">
        <v>392.49</v>
      </c>
      <c r="E156">
        <v>382.9</v>
      </c>
      <c r="F156" t="s">
        <v>12577</v>
      </c>
      <c r="G156">
        <v>3.8E-3</v>
      </c>
    </row>
    <row r="157" spans="1:7" x14ac:dyDescent="0.3">
      <c r="A157" s="2">
        <v>44847</v>
      </c>
      <c r="B157">
        <v>382.09</v>
      </c>
      <c r="C157">
        <v>380.28</v>
      </c>
      <c r="D157">
        <v>384.21</v>
      </c>
      <c r="E157">
        <v>372.9</v>
      </c>
      <c r="F157" t="s">
        <v>12578</v>
      </c>
      <c r="G157">
        <v>4.0000000000000002E-4</v>
      </c>
    </row>
    <row r="158" spans="1:7" x14ac:dyDescent="0.3">
      <c r="A158" s="2">
        <v>44846</v>
      </c>
      <c r="B158">
        <v>381.93</v>
      </c>
      <c r="C158">
        <v>382.58</v>
      </c>
      <c r="D158">
        <v>384.82</v>
      </c>
      <c r="E158">
        <v>380.17</v>
      </c>
      <c r="F158" t="s">
        <v>5505</v>
      </c>
      <c r="G158">
        <v>-1.6999999999999999E-3</v>
      </c>
    </row>
    <row r="159" spans="1:7" x14ac:dyDescent="0.3">
      <c r="A159" s="2">
        <v>44845</v>
      </c>
      <c r="B159">
        <v>382.58</v>
      </c>
      <c r="C159">
        <v>380.74</v>
      </c>
      <c r="D159">
        <v>383.22</v>
      </c>
      <c r="E159">
        <v>379.49</v>
      </c>
      <c r="F159" t="s">
        <v>12579</v>
      </c>
      <c r="G159">
        <v>-5.1000000000000004E-3</v>
      </c>
    </row>
    <row r="160" spans="1:7" x14ac:dyDescent="0.3">
      <c r="A160" s="2">
        <v>44844</v>
      </c>
      <c r="B160">
        <v>384.56</v>
      </c>
      <c r="C160">
        <v>384.66</v>
      </c>
      <c r="D160">
        <v>388.27</v>
      </c>
      <c r="E160">
        <v>383.3</v>
      </c>
      <c r="F160" t="s">
        <v>12580</v>
      </c>
      <c r="G160">
        <v>-6.7000000000000002E-3</v>
      </c>
    </row>
    <row r="161" spans="1:7" x14ac:dyDescent="0.3">
      <c r="A161" s="2">
        <v>44841</v>
      </c>
      <c r="B161">
        <v>387.17</v>
      </c>
      <c r="C161">
        <v>393.24</v>
      </c>
      <c r="D161">
        <v>395.14</v>
      </c>
      <c r="E161">
        <v>386.54</v>
      </c>
      <c r="F161" t="s">
        <v>12581</v>
      </c>
      <c r="G161">
        <v>-2.2200000000000001E-2</v>
      </c>
    </row>
    <row r="162" spans="1:7" x14ac:dyDescent="0.3">
      <c r="A162" s="2">
        <v>44840</v>
      </c>
      <c r="B162">
        <v>395.96</v>
      </c>
      <c r="C162">
        <v>393.86</v>
      </c>
      <c r="D162">
        <v>398</v>
      </c>
      <c r="E162">
        <v>391.3</v>
      </c>
      <c r="F162" t="s">
        <v>12582</v>
      </c>
      <c r="G162">
        <v>1.21E-2</v>
      </c>
    </row>
    <row r="163" spans="1:7" x14ac:dyDescent="0.3">
      <c r="A163" s="2">
        <v>44839</v>
      </c>
      <c r="B163">
        <v>391.23</v>
      </c>
      <c r="C163">
        <v>389.55</v>
      </c>
      <c r="D163">
        <v>392.68</v>
      </c>
      <c r="E163">
        <v>389.5</v>
      </c>
      <c r="F163" t="s">
        <v>12583</v>
      </c>
      <c r="G163">
        <v>-1E-4</v>
      </c>
    </row>
    <row r="164" spans="1:7" x14ac:dyDescent="0.3">
      <c r="A164" s="2">
        <v>44838</v>
      </c>
      <c r="B164">
        <v>391.27</v>
      </c>
      <c r="C164">
        <v>388.18</v>
      </c>
      <c r="D164">
        <v>392.29</v>
      </c>
      <c r="E164">
        <v>387.24</v>
      </c>
      <c r="F164" t="s">
        <v>12584</v>
      </c>
      <c r="G164">
        <v>1.9699999999999999E-2</v>
      </c>
    </row>
    <row r="165" spans="1:7" x14ac:dyDescent="0.3">
      <c r="A165" s="2">
        <v>44837</v>
      </c>
      <c r="B165">
        <v>383.7</v>
      </c>
      <c r="C165">
        <v>378.12</v>
      </c>
      <c r="D165">
        <v>384.66</v>
      </c>
      <c r="E165">
        <v>376</v>
      </c>
      <c r="F165" t="s">
        <v>12585</v>
      </c>
      <c r="G165">
        <v>-4.5999999999999999E-3</v>
      </c>
    </row>
    <row r="166" spans="1:7" x14ac:dyDescent="0.3">
      <c r="A166" s="2">
        <v>44834</v>
      </c>
      <c r="B166">
        <v>385.46</v>
      </c>
      <c r="C166">
        <v>384.37</v>
      </c>
      <c r="D166">
        <v>387.89</v>
      </c>
      <c r="E166">
        <v>382</v>
      </c>
      <c r="F166" t="s">
        <v>12586</v>
      </c>
      <c r="G166">
        <v>4.1999999999999997E-3</v>
      </c>
    </row>
    <row r="167" spans="1:7" x14ac:dyDescent="0.3">
      <c r="A167" s="2">
        <v>44833</v>
      </c>
      <c r="B167">
        <v>383.84</v>
      </c>
      <c r="C167">
        <v>393.36</v>
      </c>
      <c r="D167">
        <v>393.36</v>
      </c>
      <c r="E167">
        <v>383.31</v>
      </c>
      <c r="F167" t="s">
        <v>12587</v>
      </c>
      <c r="G167">
        <v>-2.6100000000000002E-2</v>
      </c>
    </row>
    <row r="168" spans="1:7" x14ac:dyDescent="0.3">
      <c r="A168" s="2">
        <v>44832</v>
      </c>
      <c r="B168">
        <v>394.11</v>
      </c>
      <c r="C168">
        <v>391.74</v>
      </c>
      <c r="D168">
        <v>394.89</v>
      </c>
      <c r="E168">
        <v>388.85</v>
      </c>
      <c r="F168" t="s">
        <v>12588</v>
      </c>
      <c r="G168">
        <v>2.8E-3</v>
      </c>
    </row>
    <row r="169" spans="1:7" x14ac:dyDescent="0.3">
      <c r="A169" s="2">
        <v>44831</v>
      </c>
      <c r="B169">
        <v>393</v>
      </c>
      <c r="C169">
        <v>394.67</v>
      </c>
      <c r="D169">
        <v>397.44</v>
      </c>
      <c r="E169">
        <v>393</v>
      </c>
      <c r="F169" t="s">
        <v>12589</v>
      </c>
      <c r="G169">
        <v>-2.3999999999999998E-3</v>
      </c>
    </row>
    <row r="170" spans="1:7" x14ac:dyDescent="0.3">
      <c r="A170" s="2">
        <v>44830</v>
      </c>
      <c r="B170">
        <v>393.96</v>
      </c>
      <c r="C170">
        <v>392.07</v>
      </c>
      <c r="D170">
        <v>396.35</v>
      </c>
      <c r="E170">
        <v>390.01</v>
      </c>
      <c r="F170" t="s">
        <v>12590</v>
      </c>
      <c r="G170">
        <v>6.4000000000000003E-3</v>
      </c>
    </row>
    <row r="171" spans="1:7" x14ac:dyDescent="0.3">
      <c r="A171" s="2">
        <v>44827</v>
      </c>
      <c r="B171">
        <v>391.44</v>
      </c>
      <c r="C171">
        <v>393.95</v>
      </c>
      <c r="D171">
        <v>395</v>
      </c>
      <c r="E171">
        <v>390.69</v>
      </c>
      <c r="F171" t="s">
        <v>5976</v>
      </c>
      <c r="G171">
        <v>-7.4999999999999997E-3</v>
      </c>
    </row>
    <row r="172" spans="1:7" x14ac:dyDescent="0.3">
      <c r="A172" s="2">
        <v>44826</v>
      </c>
      <c r="B172">
        <v>394.4</v>
      </c>
      <c r="C172">
        <v>395.28</v>
      </c>
      <c r="D172">
        <v>397.91</v>
      </c>
      <c r="E172">
        <v>393.5</v>
      </c>
      <c r="F172" t="s">
        <v>12591</v>
      </c>
      <c r="G172">
        <v>-2.4299999999999999E-2</v>
      </c>
    </row>
    <row r="173" spans="1:7" x14ac:dyDescent="0.3">
      <c r="A173" s="2">
        <v>44825</v>
      </c>
      <c r="B173">
        <v>404.22</v>
      </c>
      <c r="C173">
        <v>399.97</v>
      </c>
      <c r="D173">
        <v>404.66</v>
      </c>
      <c r="E173">
        <v>399.56</v>
      </c>
      <c r="F173" t="s">
        <v>12592</v>
      </c>
      <c r="G173">
        <v>1.4999999999999999E-2</v>
      </c>
    </row>
    <row r="174" spans="1:7" x14ac:dyDescent="0.3">
      <c r="A174" s="2">
        <v>44824</v>
      </c>
      <c r="B174">
        <v>398.26</v>
      </c>
      <c r="C174">
        <v>401.62</v>
      </c>
      <c r="D174">
        <v>402.59</v>
      </c>
      <c r="E174">
        <v>396.97</v>
      </c>
      <c r="F174" t="s">
        <v>12593</v>
      </c>
      <c r="G174">
        <v>1E-3</v>
      </c>
    </row>
    <row r="175" spans="1:7" x14ac:dyDescent="0.3">
      <c r="A175" s="2">
        <v>44823</v>
      </c>
      <c r="B175">
        <v>397.87</v>
      </c>
      <c r="C175">
        <v>397.91</v>
      </c>
      <c r="D175">
        <v>400.41</v>
      </c>
      <c r="E175">
        <v>395.61</v>
      </c>
      <c r="F175" t="s">
        <v>12594</v>
      </c>
      <c r="G175">
        <v>4.1999999999999997E-3</v>
      </c>
    </row>
    <row r="176" spans="1:7" x14ac:dyDescent="0.3">
      <c r="A176" s="2">
        <v>44820</v>
      </c>
      <c r="B176">
        <v>396.22</v>
      </c>
      <c r="C176">
        <v>399.22</v>
      </c>
      <c r="D176">
        <v>400.62</v>
      </c>
      <c r="E176">
        <v>395.49</v>
      </c>
      <c r="F176" t="s">
        <v>6270</v>
      </c>
      <c r="G176">
        <v>-1.9400000000000001E-2</v>
      </c>
    </row>
    <row r="177" spans="1:7" x14ac:dyDescent="0.3">
      <c r="A177" s="2">
        <v>44819</v>
      </c>
      <c r="B177">
        <v>404.06</v>
      </c>
      <c r="C177">
        <v>408.79</v>
      </c>
      <c r="D177">
        <v>408.99</v>
      </c>
      <c r="E177">
        <v>402.7</v>
      </c>
      <c r="F177" t="s">
        <v>12595</v>
      </c>
      <c r="G177">
        <v>-6.3E-3</v>
      </c>
    </row>
    <row r="178" spans="1:7" x14ac:dyDescent="0.3">
      <c r="A178" s="2">
        <v>44818</v>
      </c>
      <c r="B178">
        <v>406.61</v>
      </c>
      <c r="C178">
        <v>407.92</v>
      </c>
      <c r="D178">
        <v>408.2</v>
      </c>
      <c r="E178">
        <v>404.67</v>
      </c>
      <c r="F178" t="s">
        <v>5314</v>
      </c>
      <c r="G178">
        <v>-8.9999999999999993E-3</v>
      </c>
    </row>
    <row r="179" spans="1:7" x14ac:dyDescent="0.3">
      <c r="A179" s="2">
        <v>44817</v>
      </c>
      <c r="B179">
        <v>410.29</v>
      </c>
      <c r="C179">
        <v>418.89</v>
      </c>
      <c r="D179">
        <v>422</v>
      </c>
      <c r="E179">
        <v>409.65</v>
      </c>
      <c r="F179" t="s">
        <v>12596</v>
      </c>
      <c r="G179">
        <v>-1.8800000000000001E-2</v>
      </c>
    </row>
    <row r="180" spans="1:7" x14ac:dyDescent="0.3">
      <c r="A180" s="2">
        <v>44816</v>
      </c>
      <c r="B180">
        <v>418.17</v>
      </c>
      <c r="C180">
        <v>413.4</v>
      </c>
      <c r="D180">
        <v>418.99</v>
      </c>
      <c r="E180">
        <v>412.17</v>
      </c>
      <c r="F180" t="s">
        <v>12370</v>
      </c>
      <c r="G180">
        <v>4.0000000000000001E-3</v>
      </c>
    </row>
    <row r="181" spans="1:7" x14ac:dyDescent="0.3">
      <c r="A181" s="2">
        <v>44813</v>
      </c>
      <c r="B181">
        <v>416.49</v>
      </c>
      <c r="C181">
        <v>411.19</v>
      </c>
      <c r="D181">
        <v>417</v>
      </c>
      <c r="E181">
        <v>410.47</v>
      </c>
      <c r="F181" t="s">
        <v>12597</v>
      </c>
      <c r="G181">
        <v>4.8999999999999998E-3</v>
      </c>
    </row>
    <row r="182" spans="1:7" x14ac:dyDescent="0.3">
      <c r="A182" s="2">
        <v>44812</v>
      </c>
      <c r="B182">
        <v>414.46</v>
      </c>
      <c r="C182">
        <v>410.92</v>
      </c>
      <c r="D182">
        <v>414.52</v>
      </c>
      <c r="E182">
        <v>407.5</v>
      </c>
      <c r="F182" t="s">
        <v>12598</v>
      </c>
      <c r="G182">
        <v>1.5699999999999999E-2</v>
      </c>
    </row>
    <row r="183" spans="1:7" x14ac:dyDescent="0.3">
      <c r="A183" s="2">
        <v>44811</v>
      </c>
      <c r="B183">
        <v>408.05</v>
      </c>
      <c r="C183">
        <v>405.87</v>
      </c>
      <c r="D183">
        <v>408.64</v>
      </c>
      <c r="E183">
        <v>405.34</v>
      </c>
      <c r="F183" t="s">
        <v>12599</v>
      </c>
      <c r="G183">
        <v>-1.4E-3</v>
      </c>
    </row>
    <row r="184" spans="1:7" x14ac:dyDescent="0.3">
      <c r="A184" s="2">
        <v>44810</v>
      </c>
      <c r="B184">
        <v>408.64</v>
      </c>
      <c r="C184">
        <v>407.91</v>
      </c>
      <c r="D184">
        <v>410.94</v>
      </c>
      <c r="E184">
        <v>404.98</v>
      </c>
      <c r="F184" t="s">
        <v>12600</v>
      </c>
      <c r="G184">
        <v>4.0000000000000002E-4</v>
      </c>
    </row>
    <row r="185" spans="1:7" x14ac:dyDescent="0.3">
      <c r="A185" s="2">
        <v>44809</v>
      </c>
      <c r="B185">
        <v>408.46</v>
      </c>
      <c r="C185">
        <v>409.82</v>
      </c>
      <c r="D185">
        <v>410</v>
      </c>
      <c r="E185">
        <v>406.79</v>
      </c>
      <c r="F185" t="s">
        <v>12601</v>
      </c>
      <c r="G185">
        <v>-8.9999999999999993E-3</v>
      </c>
    </row>
    <row r="186" spans="1:7" x14ac:dyDescent="0.3">
      <c r="A186" s="2">
        <v>44806</v>
      </c>
      <c r="B186">
        <v>412.16</v>
      </c>
      <c r="C186">
        <v>409.37</v>
      </c>
      <c r="D186">
        <v>413.2</v>
      </c>
      <c r="E186">
        <v>407.85</v>
      </c>
      <c r="F186" t="s">
        <v>10836</v>
      </c>
      <c r="G186">
        <v>1.37E-2</v>
      </c>
    </row>
    <row r="187" spans="1:7" x14ac:dyDescent="0.3">
      <c r="A187" s="2">
        <v>44805</v>
      </c>
      <c r="B187">
        <v>406.6</v>
      </c>
      <c r="C187">
        <v>404.49</v>
      </c>
      <c r="D187">
        <v>406.67</v>
      </c>
      <c r="E187">
        <v>402.31</v>
      </c>
      <c r="F187" t="s">
        <v>12602</v>
      </c>
      <c r="G187">
        <v>-2.8E-3</v>
      </c>
    </row>
    <row r="188" spans="1:7" x14ac:dyDescent="0.3">
      <c r="A188" s="2">
        <v>44804</v>
      </c>
      <c r="B188">
        <v>407.73</v>
      </c>
      <c r="C188">
        <v>412.02</v>
      </c>
      <c r="D188">
        <v>413</v>
      </c>
      <c r="E188">
        <v>406.82</v>
      </c>
      <c r="F188" t="s">
        <v>6046</v>
      </c>
      <c r="G188">
        <v>-5.7000000000000002E-3</v>
      </c>
    </row>
    <row r="189" spans="1:7" x14ac:dyDescent="0.3">
      <c r="A189" s="2">
        <v>44803</v>
      </c>
      <c r="B189">
        <v>410.06</v>
      </c>
      <c r="C189">
        <v>416.59</v>
      </c>
      <c r="D189">
        <v>418.18</v>
      </c>
      <c r="E189">
        <v>408.62</v>
      </c>
      <c r="F189" t="s">
        <v>7202</v>
      </c>
      <c r="G189">
        <v>-1.26E-2</v>
      </c>
    </row>
    <row r="190" spans="1:7" x14ac:dyDescent="0.3">
      <c r="A190" s="2">
        <v>44802</v>
      </c>
      <c r="B190">
        <v>415.3</v>
      </c>
      <c r="C190">
        <v>417.99</v>
      </c>
      <c r="D190">
        <v>418.32</v>
      </c>
      <c r="E190">
        <v>413.33</v>
      </c>
      <c r="F190" t="s">
        <v>7472</v>
      </c>
      <c r="G190">
        <v>-2.0500000000000001E-2</v>
      </c>
    </row>
    <row r="191" spans="1:7" x14ac:dyDescent="0.3">
      <c r="A191" s="2">
        <v>44799</v>
      </c>
      <c r="B191">
        <v>424</v>
      </c>
      <c r="C191">
        <v>433.38</v>
      </c>
      <c r="D191">
        <v>433.68</v>
      </c>
      <c r="E191">
        <v>422.2</v>
      </c>
      <c r="F191" t="s">
        <v>12603</v>
      </c>
      <c r="G191">
        <v>-1.34E-2</v>
      </c>
    </row>
    <row r="192" spans="1:7" x14ac:dyDescent="0.3">
      <c r="A192" s="2">
        <v>44798</v>
      </c>
      <c r="B192">
        <v>429.76</v>
      </c>
      <c r="C192">
        <v>430</v>
      </c>
      <c r="D192">
        <v>431.25</v>
      </c>
      <c r="E192">
        <v>428.19</v>
      </c>
      <c r="F192" t="s">
        <v>6907</v>
      </c>
      <c r="G192">
        <v>3.5000000000000001E-3</v>
      </c>
    </row>
    <row r="193" spans="1:7" x14ac:dyDescent="0.3">
      <c r="A193" s="2">
        <v>44797</v>
      </c>
      <c r="B193">
        <v>428.25</v>
      </c>
      <c r="C193">
        <v>426.63</v>
      </c>
      <c r="D193">
        <v>429.08</v>
      </c>
      <c r="E193">
        <v>424.78</v>
      </c>
      <c r="F193" t="s">
        <v>12604</v>
      </c>
      <c r="G193">
        <v>4.0000000000000001E-3</v>
      </c>
    </row>
    <row r="194" spans="1:7" x14ac:dyDescent="0.3">
      <c r="A194" s="2">
        <v>44796</v>
      </c>
      <c r="B194">
        <v>426.53</v>
      </c>
      <c r="C194">
        <v>428.75</v>
      </c>
      <c r="D194">
        <v>430.49</v>
      </c>
      <c r="E194">
        <v>425.27</v>
      </c>
      <c r="F194" t="s">
        <v>12605</v>
      </c>
      <c r="G194">
        <v>-0.01</v>
      </c>
    </row>
    <row r="195" spans="1:7" x14ac:dyDescent="0.3">
      <c r="A195" s="2">
        <v>44795</v>
      </c>
      <c r="B195">
        <v>430.84</v>
      </c>
      <c r="C195">
        <v>432.26</v>
      </c>
      <c r="D195">
        <v>432.6</v>
      </c>
      <c r="E195">
        <v>428.42</v>
      </c>
      <c r="F195" t="s">
        <v>12521</v>
      </c>
      <c r="G195">
        <v>-5.4999999999999997E-3</v>
      </c>
    </row>
    <row r="196" spans="1:7" x14ac:dyDescent="0.3">
      <c r="A196" s="2">
        <v>44792</v>
      </c>
      <c r="B196">
        <v>433.23</v>
      </c>
      <c r="C196">
        <v>435.1</v>
      </c>
      <c r="D196">
        <v>435.88</v>
      </c>
      <c r="E196">
        <v>433.05</v>
      </c>
      <c r="F196" t="s">
        <v>12606</v>
      </c>
      <c r="G196">
        <v>-4.4999999999999997E-3</v>
      </c>
    </row>
    <row r="197" spans="1:7" x14ac:dyDescent="0.3">
      <c r="A197" s="2">
        <v>44791</v>
      </c>
      <c r="B197">
        <v>435.18</v>
      </c>
      <c r="C197">
        <v>431.6</v>
      </c>
      <c r="D197">
        <v>435.18</v>
      </c>
      <c r="E197">
        <v>431.09</v>
      </c>
      <c r="F197" t="s">
        <v>12607</v>
      </c>
      <c r="G197">
        <v>8.2000000000000007E-3</v>
      </c>
    </row>
    <row r="198" spans="1:7" x14ac:dyDescent="0.3">
      <c r="A198" s="2">
        <v>44790</v>
      </c>
      <c r="B198">
        <v>431.64</v>
      </c>
      <c r="C198">
        <v>435.55</v>
      </c>
      <c r="D198">
        <v>435.92</v>
      </c>
      <c r="E198">
        <v>431.2</v>
      </c>
      <c r="F198" t="s">
        <v>12464</v>
      </c>
      <c r="G198">
        <v>-7.9000000000000008E-3</v>
      </c>
    </row>
    <row r="199" spans="1:7" x14ac:dyDescent="0.3">
      <c r="A199" s="2">
        <v>44789</v>
      </c>
      <c r="B199">
        <v>435.07</v>
      </c>
      <c r="C199">
        <v>434.56</v>
      </c>
      <c r="D199">
        <v>436.29</v>
      </c>
      <c r="E199">
        <v>432.13</v>
      </c>
      <c r="F199" t="s">
        <v>12608</v>
      </c>
      <c r="G199">
        <v>8.3000000000000001E-3</v>
      </c>
    </row>
    <row r="200" spans="1:7" x14ac:dyDescent="0.3">
      <c r="A200" s="2">
        <v>44788</v>
      </c>
      <c r="B200">
        <v>431.48</v>
      </c>
      <c r="C200">
        <v>428.91</v>
      </c>
      <c r="D200">
        <v>431.88</v>
      </c>
      <c r="E200">
        <v>427.71</v>
      </c>
      <c r="F200" t="s">
        <v>12609</v>
      </c>
      <c r="G200">
        <v>1.29E-2</v>
      </c>
    </row>
    <row r="201" spans="1:7" x14ac:dyDescent="0.3">
      <c r="A201" s="2">
        <v>44785</v>
      </c>
      <c r="B201">
        <v>426</v>
      </c>
      <c r="C201">
        <v>420.78</v>
      </c>
      <c r="D201">
        <v>426.12</v>
      </c>
      <c r="E201">
        <v>420.47</v>
      </c>
      <c r="F201" t="s">
        <v>6115</v>
      </c>
      <c r="G201">
        <v>1.17E-2</v>
      </c>
    </row>
    <row r="202" spans="1:7" x14ac:dyDescent="0.3">
      <c r="A202" s="2">
        <v>44784</v>
      </c>
      <c r="B202">
        <v>421.08</v>
      </c>
      <c r="C202">
        <v>421.19</v>
      </c>
      <c r="D202">
        <v>423.16</v>
      </c>
      <c r="E202">
        <v>419.46</v>
      </c>
      <c r="F202" t="s">
        <v>12610</v>
      </c>
      <c r="G202">
        <v>7.9000000000000008E-3</v>
      </c>
    </row>
    <row r="203" spans="1:7" x14ac:dyDescent="0.3">
      <c r="A203" s="2">
        <v>44783</v>
      </c>
      <c r="B203">
        <v>417.8</v>
      </c>
      <c r="C203">
        <v>414.45</v>
      </c>
      <c r="D203">
        <v>418.78</v>
      </c>
      <c r="E203">
        <v>414.25</v>
      </c>
      <c r="F203" t="s">
        <v>12611</v>
      </c>
      <c r="G203">
        <v>6.1999999999999998E-3</v>
      </c>
    </row>
    <row r="204" spans="1:7" x14ac:dyDescent="0.3">
      <c r="A204" s="2">
        <v>44782</v>
      </c>
      <c r="B204">
        <v>415.24</v>
      </c>
      <c r="C204">
        <v>418.06</v>
      </c>
      <c r="D204">
        <v>418.38</v>
      </c>
      <c r="E204">
        <v>413.6</v>
      </c>
      <c r="F204" t="s">
        <v>12612</v>
      </c>
      <c r="G204">
        <v>-9.7999999999999997E-3</v>
      </c>
    </row>
    <row r="205" spans="1:7" x14ac:dyDescent="0.3">
      <c r="A205" s="2">
        <v>44781</v>
      </c>
      <c r="B205">
        <v>419.35</v>
      </c>
      <c r="C205">
        <v>420.29</v>
      </c>
      <c r="D205">
        <v>422.07</v>
      </c>
      <c r="E205">
        <v>418.56</v>
      </c>
      <c r="F205" t="s">
        <v>7329</v>
      </c>
      <c r="G205">
        <v>6.1000000000000004E-3</v>
      </c>
    </row>
    <row r="206" spans="1:7" x14ac:dyDescent="0.3">
      <c r="A206" s="2">
        <v>44778</v>
      </c>
      <c r="B206">
        <v>416.79</v>
      </c>
      <c r="C206">
        <v>417.7</v>
      </c>
      <c r="D206">
        <v>419.47</v>
      </c>
      <c r="E206">
        <v>415.41</v>
      </c>
      <c r="F206" t="s">
        <v>12613</v>
      </c>
      <c r="G206">
        <v>-1E-3</v>
      </c>
    </row>
    <row r="207" spans="1:7" x14ac:dyDescent="0.3">
      <c r="A207" s="2">
        <v>44777</v>
      </c>
      <c r="B207">
        <v>417.22</v>
      </c>
      <c r="C207">
        <v>419.44</v>
      </c>
      <c r="D207">
        <v>421.01</v>
      </c>
      <c r="E207">
        <v>416.46</v>
      </c>
      <c r="F207" t="s">
        <v>12614</v>
      </c>
      <c r="G207">
        <v>-5.7999999999999996E-3</v>
      </c>
    </row>
    <row r="208" spans="1:7" x14ac:dyDescent="0.3">
      <c r="A208" s="2">
        <v>44776</v>
      </c>
      <c r="B208">
        <v>419.67</v>
      </c>
      <c r="C208">
        <v>414.13</v>
      </c>
      <c r="D208">
        <v>419.74</v>
      </c>
      <c r="E208">
        <v>413.32</v>
      </c>
      <c r="F208" t="s">
        <v>12615</v>
      </c>
      <c r="G208">
        <v>1.3100000000000001E-2</v>
      </c>
    </row>
    <row r="209" spans="1:7" x14ac:dyDescent="0.3">
      <c r="A209" s="2">
        <v>44775</v>
      </c>
      <c r="B209">
        <v>414.23</v>
      </c>
      <c r="C209">
        <v>411.45</v>
      </c>
      <c r="D209">
        <v>415.36</v>
      </c>
      <c r="E209">
        <v>409.84</v>
      </c>
      <c r="F209" t="s">
        <v>12616</v>
      </c>
      <c r="G209">
        <v>1.1000000000000001E-3</v>
      </c>
    </row>
    <row r="210" spans="1:7" x14ac:dyDescent="0.3">
      <c r="A210" s="2">
        <v>44774</v>
      </c>
      <c r="B210">
        <v>413.76</v>
      </c>
      <c r="C210">
        <v>413.79</v>
      </c>
      <c r="D210">
        <v>415.07</v>
      </c>
      <c r="E210">
        <v>410.92</v>
      </c>
      <c r="F210" t="s">
        <v>12617</v>
      </c>
      <c r="G210">
        <v>1.6000000000000001E-3</v>
      </c>
    </row>
    <row r="211" spans="1:7" x14ac:dyDescent="0.3">
      <c r="A211" s="2">
        <v>44771</v>
      </c>
      <c r="B211">
        <v>413.1</v>
      </c>
      <c r="C211">
        <v>411.23</v>
      </c>
      <c r="D211">
        <v>416.6</v>
      </c>
      <c r="E211">
        <v>411.23</v>
      </c>
      <c r="F211" t="s">
        <v>12618</v>
      </c>
      <c r="G211">
        <v>9.2999999999999992E-3</v>
      </c>
    </row>
    <row r="212" spans="1:7" x14ac:dyDescent="0.3">
      <c r="A212" s="2">
        <v>44770</v>
      </c>
      <c r="B212">
        <v>409.28</v>
      </c>
      <c r="C212">
        <v>404.24</v>
      </c>
      <c r="D212">
        <v>409.63</v>
      </c>
      <c r="E212">
        <v>403.14</v>
      </c>
      <c r="F212" t="s">
        <v>12619</v>
      </c>
      <c r="G212">
        <v>1.5100000000000001E-2</v>
      </c>
    </row>
    <row r="213" spans="1:7" x14ac:dyDescent="0.3">
      <c r="A213" s="2">
        <v>44769</v>
      </c>
      <c r="B213">
        <v>403.19</v>
      </c>
      <c r="C213">
        <v>400.75</v>
      </c>
      <c r="D213">
        <v>404</v>
      </c>
      <c r="E213">
        <v>399.33</v>
      </c>
      <c r="F213" t="s">
        <v>5407</v>
      </c>
      <c r="G213">
        <v>1.14E-2</v>
      </c>
    </row>
    <row r="214" spans="1:7" x14ac:dyDescent="0.3">
      <c r="A214" s="2">
        <v>44768</v>
      </c>
      <c r="B214">
        <v>398.64</v>
      </c>
      <c r="C214">
        <v>398.3</v>
      </c>
      <c r="D214">
        <v>401.51</v>
      </c>
      <c r="E214">
        <v>397.23</v>
      </c>
      <c r="F214" t="s">
        <v>11911</v>
      </c>
      <c r="G214">
        <v>-2.0999999999999999E-3</v>
      </c>
    </row>
    <row r="215" spans="1:7" x14ac:dyDescent="0.3">
      <c r="A215" s="2">
        <v>44767</v>
      </c>
      <c r="B215">
        <v>399.48</v>
      </c>
      <c r="C215">
        <v>399.44</v>
      </c>
      <c r="D215">
        <v>400.47</v>
      </c>
      <c r="E215">
        <v>396.61</v>
      </c>
      <c r="F215" t="s">
        <v>12620</v>
      </c>
      <c r="G215">
        <v>2.0000000000000001E-4</v>
      </c>
    </row>
    <row r="216" spans="1:7" x14ac:dyDescent="0.3">
      <c r="A216" s="2">
        <v>44764</v>
      </c>
      <c r="B216">
        <v>399.4</v>
      </c>
      <c r="C216">
        <v>401.29</v>
      </c>
      <c r="D216">
        <v>404.51</v>
      </c>
      <c r="E216">
        <v>399.4</v>
      </c>
      <c r="F216" t="s">
        <v>12522</v>
      </c>
      <c r="G216">
        <v>-2E-3</v>
      </c>
    </row>
    <row r="217" spans="1:7" x14ac:dyDescent="0.3">
      <c r="A217" s="2">
        <v>44763</v>
      </c>
      <c r="B217">
        <v>400.19</v>
      </c>
      <c r="C217">
        <v>398.9</v>
      </c>
      <c r="D217">
        <v>400.19</v>
      </c>
      <c r="E217">
        <v>394.9</v>
      </c>
      <c r="F217" t="s">
        <v>12621</v>
      </c>
      <c r="G217">
        <v>1.6000000000000001E-3</v>
      </c>
    </row>
    <row r="218" spans="1:7" x14ac:dyDescent="0.3">
      <c r="A218" s="2">
        <v>44762</v>
      </c>
      <c r="B218">
        <v>399.55</v>
      </c>
      <c r="C218">
        <v>395.84</v>
      </c>
      <c r="D218">
        <v>399.62</v>
      </c>
      <c r="E218">
        <v>394.84</v>
      </c>
      <c r="F218" t="s">
        <v>12622</v>
      </c>
      <c r="G218">
        <v>1.7999999999999999E-2</v>
      </c>
    </row>
    <row r="219" spans="1:7" x14ac:dyDescent="0.3">
      <c r="A219" s="2">
        <v>44761</v>
      </c>
      <c r="B219">
        <v>392.5</v>
      </c>
      <c r="C219">
        <v>388.4</v>
      </c>
      <c r="D219">
        <v>392.5</v>
      </c>
      <c r="E219">
        <v>384.87</v>
      </c>
      <c r="F219" t="s">
        <v>11003</v>
      </c>
      <c r="G219">
        <v>-2.3999999999999998E-3</v>
      </c>
    </row>
    <row r="220" spans="1:7" x14ac:dyDescent="0.3">
      <c r="A220" s="2">
        <v>44760</v>
      </c>
      <c r="B220">
        <v>393.44</v>
      </c>
      <c r="C220">
        <v>394.66</v>
      </c>
      <c r="D220">
        <v>396.47</v>
      </c>
      <c r="E220">
        <v>391.63</v>
      </c>
      <c r="F220" t="s">
        <v>10985</v>
      </c>
      <c r="G220">
        <v>1.1000000000000001E-3</v>
      </c>
    </row>
    <row r="221" spans="1:7" x14ac:dyDescent="0.3">
      <c r="A221" s="2">
        <v>44757</v>
      </c>
      <c r="B221">
        <v>393</v>
      </c>
      <c r="C221">
        <v>388.05</v>
      </c>
      <c r="D221">
        <v>393.47</v>
      </c>
      <c r="E221">
        <v>387</v>
      </c>
      <c r="F221" t="s">
        <v>12623</v>
      </c>
      <c r="G221">
        <v>2.18E-2</v>
      </c>
    </row>
    <row r="222" spans="1:7" x14ac:dyDescent="0.3">
      <c r="A222" s="2">
        <v>44756</v>
      </c>
      <c r="B222">
        <v>384.62</v>
      </c>
      <c r="C222">
        <v>388.66</v>
      </c>
      <c r="D222">
        <v>388.69</v>
      </c>
      <c r="E222">
        <v>383</v>
      </c>
      <c r="F222" t="s">
        <v>12624</v>
      </c>
      <c r="G222">
        <v>-6.4999999999999997E-3</v>
      </c>
    </row>
    <row r="223" spans="1:7" x14ac:dyDescent="0.3">
      <c r="A223" s="2">
        <v>44755</v>
      </c>
      <c r="B223">
        <v>387.13</v>
      </c>
      <c r="C223">
        <v>392.06</v>
      </c>
      <c r="D223">
        <v>394</v>
      </c>
      <c r="E223">
        <v>384.57</v>
      </c>
      <c r="F223" t="s">
        <v>12625</v>
      </c>
      <c r="G223">
        <v>-1.7600000000000001E-2</v>
      </c>
    </row>
    <row r="224" spans="1:7" x14ac:dyDescent="0.3">
      <c r="A224" s="2">
        <v>44754</v>
      </c>
      <c r="B224">
        <v>394.08</v>
      </c>
      <c r="C224">
        <v>392.96</v>
      </c>
      <c r="D224">
        <v>395.94</v>
      </c>
      <c r="E224">
        <v>391.63</v>
      </c>
      <c r="F224" t="s">
        <v>7215</v>
      </c>
      <c r="G224">
        <v>1.1000000000000001E-3</v>
      </c>
    </row>
    <row r="225" spans="1:7" x14ac:dyDescent="0.3">
      <c r="A225" s="2">
        <v>44753</v>
      </c>
      <c r="B225">
        <v>393.66</v>
      </c>
      <c r="C225">
        <v>392.16</v>
      </c>
      <c r="D225">
        <v>396</v>
      </c>
      <c r="E225">
        <v>392.05</v>
      </c>
      <c r="F225" t="s">
        <v>12626</v>
      </c>
      <c r="G225">
        <v>-3.3999999999999998E-3</v>
      </c>
    </row>
    <row r="226" spans="1:7" x14ac:dyDescent="0.3">
      <c r="A226" s="2">
        <v>44750</v>
      </c>
      <c r="B226">
        <v>395</v>
      </c>
      <c r="C226">
        <v>393.28</v>
      </c>
      <c r="D226">
        <v>396.75</v>
      </c>
      <c r="E226">
        <v>392.03</v>
      </c>
      <c r="F226" t="s">
        <v>12627</v>
      </c>
      <c r="G226">
        <v>4.7999999999999996E-3</v>
      </c>
    </row>
    <row r="227" spans="1:7" x14ac:dyDescent="0.3">
      <c r="A227" s="2">
        <v>44749</v>
      </c>
      <c r="B227">
        <v>393.12</v>
      </c>
      <c r="C227">
        <v>388.39</v>
      </c>
      <c r="D227">
        <v>393.21</v>
      </c>
      <c r="E227">
        <v>387.27</v>
      </c>
      <c r="F227" t="s">
        <v>12628</v>
      </c>
      <c r="G227">
        <v>1.9599999999999999E-2</v>
      </c>
    </row>
    <row r="228" spans="1:7" x14ac:dyDescent="0.3">
      <c r="A228" s="2">
        <v>44748</v>
      </c>
      <c r="B228">
        <v>385.55</v>
      </c>
      <c r="C228">
        <v>383.49</v>
      </c>
      <c r="D228">
        <v>388.4</v>
      </c>
      <c r="E228">
        <v>382.44</v>
      </c>
      <c r="F228" t="s">
        <v>12629</v>
      </c>
      <c r="G228">
        <v>2.46E-2</v>
      </c>
    </row>
    <row r="229" spans="1:7" x14ac:dyDescent="0.3">
      <c r="A229" s="2">
        <v>44747</v>
      </c>
      <c r="B229">
        <v>376.31</v>
      </c>
      <c r="C229">
        <v>377.82</v>
      </c>
      <c r="D229">
        <v>380.29</v>
      </c>
      <c r="E229">
        <v>374.8</v>
      </c>
      <c r="F229" t="s">
        <v>12630</v>
      </c>
      <c r="G229">
        <v>1.6999999999999999E-3</v>
      </c>
    </row>
    <row r="230" spans="1:7" x14ac:dyDescent="0.3">
      <c r="A230" s="2">
        <v>44746</v>
      </c>
      <c r="B230">
        <v>375.67</v>
      </c>
      <c r="C230">
        <v>375.1</v>
      </c>
      <c r="D230">
        <v>375.78</v>
      </c>
      <c r="E230">
        <v>373.52</v>
      </c>
      <c r="F230" t="s">
        <v>8378</v>
      </c>
      <c r="G230">
        <v>5.3E-3</v>
      </c>
    </row>
    <row r="231" spans="1:7" x14ac:dyDescent="0.3">
      <c r="A231" s="2">
        <v>44743</v>
      </c>
      <c r="B231">
        <v>373.7</v>
      </c>
      <c r="C231">
        <v>368.1</v>
      </c>
      <c r="D231">
        <v>376.02</v>
      </c>
      <c r="E231">
        <v>367.82</v>
      </c>
      <c r="F231" t="s">
        <v>12631</v>
      </c>
      <c r="G231">
        <v>6.7999999999999996E-3</v>
      </c>
    </row>
    <row r="232" spans="1:7" x14ac:dyDescent="0.3">
      <c r="A232" s="2">
        <v>44742</v>
      </c>
      <c r="B232">
        <v>371.19</v>
      </c>
      <c r="C232">
        <v>370.93</v>
      </c>
      <c r="D232">
        <v>373.4</v>
      </c>
      <c r="E232">
        <v>368.63</v>
      </c>
      <c r="F232" t="s">
        <v>7524</v>
      </c>
      <c r="G232">
        <v>-0.01</v>
      </c>
    </row>
    <row r="233" spans="1:7" x14ac:dyDescent="0.3">
      <c r="A233" s="2">
        <v>44741</v>
      </c>
      <c r="B233">
        <v>374.95</v>
      </c>
      <c r="C233">
        <v>372.74</v>
      </c>
      <c r="D233">
        <v>376.43</v>
      </c>
      <c r="E233">
        <v>371.65</v>
      </c>
      <c r="F233" t="s">
        <v>12632</v>
      </c>
      <c r="G233">
        <v>-7.6E-3</v>
      </c>
    </row>
    <row r="234" spans="1:7" x14ac:dyDescent="0.3">
      <c r="A234" s="2">
        <v>44740</v>
      </c>
      <c r="B234">
        <v>377.84</v>
      </c>
      <c r="C234">
        <v>380.47</v>
      </c>
      <c r="D234">
        <v>384.54</v>
      </c>
      <c r="E234">
        <v>377.84</v>
      </c>
      <c r="F234" t="s">
        <v>12498</v>
      </c>
      <c r="G234">
        <v>-3.7000000000000002E-3</v>
      </c>
    </row>
    <row r="235" spans="1:7" x14ac:dyDescent="0.3">
      <c r="A235" s="2">
        <v>44739</v>
      </c>
      <c r="B235">
        <v>379.25</v>
      </c>
      <c r="C235">
        <v>380.48</v>
      </c>
      <c r="D235">
        <v>382.83</v>
      </c>
      <c r="E235">
        <v>377.42</v>
      </c>
      <c r="F235" t="s">
        <v>12633</v>
      </c>
      <c r="G235">
        <v>3.5000000000000001E-3</v>
      </c>
    </row>
    <row r="236" spans="1:7" x14ac:dyDescent="0.3">
      <c r="A236" s="2">
        <v>44736</v>
      </c>
      <c r="B236">
        <v>377.91</v>
      </c>
      <c r="C236">
        <v>372.04</v>
      </c>
      <c r="D236">
        <v>378.26</v>
      </c>
      <c r="E236">
        <v>371.94</v>
      </c>
      <c r="F236" t="s">
        <v>12634</v>
      </c>
      <c r="G236">
        <v>2.6100000000000002E-2</v>
      </c>
    </row>
    <row r="237" spans="1:7" x14ac:dyDescent="0.3">
      <c r="A237" s="2">
        <v>44735</v>
      </c>
      <c r="B237">
        <v>368.31</v>
      </c>
      <c r="C237">
        <v>364.43</v>
      </c>
      <c r="D237">
        <v>370.92</v>
      </c>
      <c r="E237">
        <v>363.97</v>
      </c>
      <c r="F237" t="s">
        <v>12635</v>
      </c>
      <c r="G237">
        <v>3.3999999999999998E-3</v>
      </c>
    </row>
    <row r="238" spans="1:7" x14ac:dyDescent="0.3">
      <c r="A238" s="2">
        <v>44734</v>
      </c>
      <c r="B238">
        <v>367.07</v>
      </c>
      <c r="C238">
        <v>363.39</v>
      </c>
      <c r="D238">
        <v>368.37</v>
      </c>
      <c r="E238">
        <v>360.58</v>
      </c>
      <c r="F238" t="s">
        <v>12636</v>
      </c>
      <c r="G238">
        <v>2E-3</v>
      </c>
    </row>
    <row r="239" spans="1:7" x14ac:dyDescent="0.3">
      <c r="A239" s="2">
        <v>44733</v>
      </c>
      <c r="B239">
        <v>366.32</v>
      </c>
      <c r="C239">
        <v>362.94</v>
      </c>
      <c r="D239">
        <v>367.4</v>
      </c>
      <c r="E239">
        <v>362.1</v>
      </c>
      <c r="F239" t="s">
        <v>12637</v>
      </c>
      <c r="G239">
        <v>1.2200000000000001E-2</v>
      </c>
    </row>
    <row r="240" spans="1:7" x14ac:dyDescent="0.3">
      <c r="A240" s="2">
        <v>44732</v>
      </c>
      <c r="B240">
        <v>361.9</v>
      </c>
      <c r="C240">
        <v>360.28</v>
      </c>
      <c r="D240">
        <v>361.9</v>
      </c>
      <c r="E240">
        <v>359.18</v>
      </c>
      <c r="F240" t="s">
        <v>12638</v>
      </c>
      <c r="G240">
        <v>4.5999999999999999E-3</v>
      </c>
    </row>
    <row r="241" spans="1:7" x14ac:dyDescent="0.3">
      <c r="A241" s="2">
        <v>44729</v>
      </c>
      <c r="B241">
        <v>360.26</v>
      </c>
      <c r="C241">
        <v>360.48</v>
      </c>
      <c r="D241">
        <v>363.17</v>
      </c>
      <c r="E241">
        <v>357.17</v>
      </c>
      <c r="F241" t="s">
        <v>12639</v>
      </c>
      <c r="G241">
        <v>2.8999999999999998E-3</v>
      </c>
    </row>
    <row r="242" spans="1:7" x14ac:dyDescent="0.3">
      <c r="A242" s="2">
        <v>44728</v>
      </c>
      <c r="B242">
        <v>359.23</v>
      </c>
      <c r="C242">
        <v>370.41</v>
      </c>
      <c r="D242">
        <v>370.8</v>
      </c>
      <c r="E242">
        <v>357.74</v>
      </c>
      <c r="F242" t="s">
        <v>12640</v>
      </c>
      <c r="G242">
        <v>-3.39E-2</v>
      </c>
    </row>
    <row r="243" spans="1:7" x14ac:dyDescent="0.3">
      <c r="A243" s="2">
        <v>44727</v>
      </c>
      <c r="B243">
        <v>371.85</v>
      </c>
      <c r="C243">
        <v>368.23</v>
      </c>
      <c r="D243">
        <v>373.68</v>
      </c>
      <c r="E243">
        <v>366.76</v>
      </c>
      <c r="F243" t="s">
        <v>5960</v>
      </c>
      <c r="G243">
        <v>7.0000000000000001E-3</v>
      </c>
    </row>
    <row r="244" spans="1:7" x14ac:dyDescent="0.3">
      <c r="A244" s="2">
        <v>44726</v>
      </c>
      <c r="B244">
        <v>369.26</v>
      </c>
      <c r="C244">
        <v>373.51</v>
      </c>
      <c r="D244">
        <v>373.81</v>
      </c>
      <c r="E244">
        <v>367.87</v>
      </c>
      <c r="F244" t="s">
        <v>12641</v>
      </c>
      <c r="G244">
        <v>-7.3000000000000001E-3</v>
      </c>
    </row>
    <row r="245" spans="1:7" x14ac:dyDescent="0.3">
      <c r="A245" s="2">
        <v>44725</v>
      </c>
      <c r="B245">
        <v>371.99</v>
      </c>
      <c r="C245">
        <v>375.58</v>
      </c>
      <c r="D245">
        <v>376.12</v>
      </c>
      <c r="E245">
        <v>369.3</v>
      </c>
      <c r="F245" t="s">
        <v>12642</v>
      </c>
      <c r="G245">
        <v>-2.3699999999999999E-2</v>
      </c>
    </row>
    <row r="246" spans="1:7" x14ac:dyDescent="0.3">
      <c r="A246" s="2">
        <v>44722</v>
      </c>
      <c r="B246">
        <v>381.03</v>
      </c>
      <c r="C246">
        <v>388.55</v>
      </c>
      <c r="D246">
        <v>390.54</v>
      </c>
      <c r="E246">
        <v>380.86</v>
      </c>
      <c r="F246" t="s">
        <v>12643</v>
      </c>
      <c r="G246">
        <v>-3.3399999999999999E-2</v>
      </c>
    </row>
    <row r="247" spans="1:7" x14ac:dyDescent="0.3">
      <c r="A247" s="2">
        <v>44721</v>
      </c>
      <c r="B247">
        <v>394.18</v>
      </c>
      <c r="C247">
        <v>394.06</v>
      </c>
      <c r="D247">
        <v>397.4</v>
      </c>
      <c r="E247">
        <v>391.16</v>
      </c>
      <c r="F247" t="s">
        <v>8200</v>
      </c>
      <c r="G247">
        <v>-8.0000000000000002E-3</v>
      </c>
    </row>
    <row r="248" spans="1:7" x14ac:dyDescent="0.3">
      <c r="A248" s="2">
        <v>44720</v>
      </c>
      <c r="B248">
        <v>397.36</v>
      </c>
      <c r="C248">
        <v>397.84</v>
      </c>
      <c r="D248">
        <v>398.69</v>
      </c>
      <c r="E248">
        <v>394.84</v>
      </c>
      <c r="F248" t="s">
        <v>7550</v>
      </c>
      <c r="G248">
        <v>4.7999999999999996E-3</v>
      </c>
    </row>
    <row r="249" spans="1:7" x14ac:dyDescent="0.3">
      <c r="A249" s="2">
        <v>44719</v>
      </c>
      <c r="B249">
        <v>395.47</v>
      </c>
      <c r="C249">
        <v>393.52</v>
      </c>
      <c r="D249">
        <v>396.83</v>
      </c>
      <c r="E249">
        <v>392.39</v>
      </c>
      <c r="F249" t="s">
        <v>12644</v>
      </c>
      <c r="G249">
        <v>-5.1000000000000004E-3</v>
      </c>
    </row>
    <row r="250" spans="1:7" x14ac:dyDescent="0.3">
      <c r="A250" s="2">
        <v>44718</v>
      </c>
      <c r="B250">
        <v>397.51</v>
      </c>
      <c r="C250">
        <v>395.49</v>
      </c>
      <c r="D250">
        <v>399.62</v>
      </c>
      <c r="E250">
        <v>395.33</v>
      </c>
      <c r="F250" t="s">
        <v>12645</v>
      </c>
      <c r="G250">
        <v>1.04E-2</v>
      </c>
    </row>
    <row r="251" spans="1:7" x14ac:dyDescent="0.3">
      <c r="A251" s="2">
        <v>44715</v>
      </c>
      <c r="B251">
        <v>393.4</v>
      </c>
      <c r="C251">
        <v>398.52</v>
      </c>
      <c r="D251">
        <v>398.52</v>
      </c>
      <c r="E251">
        <v>392.48</v>
      </c>
      <c r="F251" t="s">
        <v>7086</v>
      </c>
      <c r="G251">
        <v>-6.9999999999999999E-4</v>
      </c>
    </row>
    <row r="252" spans="1:7" x14ac:dyDescent="0.3">
      <c r="A252" s="2">
        <v>44714</v>
      </c>
      <c r="B252">
        <v>393.69</v>
      </c>
      <c r="C252">
        <v>394.99</v>
      </c>
      <c r="D252">
        <v>395.9</v>
      </c>
      <c r="E252">
        <v>390.72</v>
      </c>
      <c r="F252" t="s">
        <v>12646</v>
      </c>
      <c r="G252">
        <v>-8.9999999999999998E-4</v>
      </c>
    </row>
    <row r="253" spans="1:7" x14ac:dyDescent="0.3">
      <c r="A253" s="2">
        <v>44713</v>
      </c>
      <c r="B253">
        <v>394.05</v>
      </c>
      <c r="C253">
        <v>396.38</v>
      </c>
      <c r="D253">
        <v>398.86</v>
      </c>
      <c r="E253">
        <v>393.4</v>
      </c>
      <c r="F253" t="s">
        <v>12647</v>
      </c>
      <c r="G253">
        <v>-1.1999999999999999E-3</v>
      </c>
    </row>
    <row r="254" spans="1:7" x14ac:dyDescent="0.3">
      <c r="A254" s="2">
        <v>44712</v>
      </c>
      <c r="B254">
        <v>394.52</v>
      </c>
      <c r="C254">
        <v>396.33</v>
      </c>
      <c r="D254">
        <v>398.08</v>
      </c>
      <c r="E254">
        <v>393.24</v>
      </c>
      <c r="F254" t="s">
        <v>12648</v>
      </c>
      <c r="G254">
        <v>-9.2999999999999992E-3</v>
      </c>
    </row>
    <row r="255" spans="1:7" x14ac:dyDescent="0.3">
      <c r="A255" s="2">
        <v>44711</v>
      </c>
      <c r="B255">
        <v>398.23</v>
      </c>
      <c r="C255">
        <v>400.18</v>
      </c>
      <c r="D255">
        <v>401.39</v>
      </c>
      <c r="E255">
        <v>397.15</v>
      </c>
      <c r="F255" t="s">
        <v>12649</v>
      </c>
      <c r="G255">
        <v>7.6E-3</v>
      </c>
    </row>
    <row r="256" spans="1:7" x14ac:dyDescent="0.3">
      <c r="A256" s="2">
        <v>44708</v>
      </c>
      <c r="B256">
        <v>395.23</v>
      </c>
      <c r="C256">
        <v>387.63</v>
      </c>
      <c r="D256">
        <v>395.27</v>
      </c>
      <c r="E256">
        <v>386.7</v>
      </c>
      <c r="F256" t="s">
        <v>12650</v>
      </c>
      <c r="G256">
        <v>2.1600000000000001E-2</v>
      </c>
    </row>
    <row r="257" spans="1:7" x14ac:dyDescent="0.3">
      <c r="A257" s="2">
        <v>44707</v>
      </c>
      <c r="B257">
        <v>386.89</v>
      </c>
      <c r="C257">
        <v>381.53</v>
      </c>
      <c r="D257">
        <v>387.76</v>
      </c>
      <c r="E257">
        <v>381.22</v>
      </c>
      <c r="F257" t="s">
        <v>12651</v>
      </c>
      <c r="G257">
        <v>1.9E-2</v>
      </c>
    </row>
    <row r="258" spans="1:7" x14ac:dyDescent="0.3">
      <c r="A258" s="2">
        <v>44706</v>
      </c>
      <c r="B258">
        <v>379.68</v>
      </c>
      <c r="C258">
        <v>380.74</v>
      </c>
      <c r="D258">
        <v>381.94</v>
      </c>
      <c r="E258">
        <v>377.08</v>
      </c>
      <c r="F258" t="s">
        <v>12652</v>
      </c>
      <c r="G258">
        <v>2.2200000000000001E-2</v>
      </c>
    </row>
    <row r="259" spans="1:7" x14ac:dyDescent="0.3">
      <c r="A259" s="2">
        <v>44705</v>
      </c>
      <c r="B259">
        <v>371.43</v>
      </c>
      <c r="C259">
        <v>375.92</v>
      </c>
      <c r="D259">
        <v>377.46</v>
      </c>
      <c r="E259">
        <v>370.52</v>
      </c>
      <c r="F259" t="s">
        <v>12653</v>
      </c>
      <c r="G259">
        <v>-2.58E-2</v>
      </c>
    </row>
    <row r="260" spans="1:7" x14ac:dyDescent="0.3">
      <c r="A260" s="2">
        <v>44704</v>
      </c>
      <c r="B260">
        <v>381.26</v>
      </c>
      <c r="C260">
        <v>381.8</v>
      </c>
      <c r="D260">
        <v>382.33</v>
      </c>
      <c r="E260">
        <v>376.32</v>
      </c>
      <c r="F260" t="s">
        <v>12654</v>
      </c>
      <c r="G260">
        <v>1.21E-2</v>
      </c>
    </row>
    <row r="261" spans="1:7" x14ac:dyDescent="0.3">
      <c r="A261" s="2">
        <v>44701</v>
      </c>
      <c r="B261">
        <v>376.69</v>
      </c>
      <c r="C261">
        <v>380.38</v>
      </c>
      <c r="D261">
        <v>383.31</v>
      </c>
      <c r="E261">
        <v>375.42</v>
      </c>
      <c r="F261" t="s">
        <v>12655</v>
      </c>
      <c r="G261">
        <v>-6.3E-3</v>
      </c>
    </row>
    <row r="262" spans="1:7" x14ac:dyDescent="0.3">
      <c r="A262" s="2">
        <v>44700</v>
      </c>
      <c r="B262">
        <v>379.07</v>
      </c>
      <c r="C262">
        <v>383.45</v>
      </c>
      <c r="D262">
        <v>384.06</v>
      </c>
      <c r="E262">
        <v>376.55</v>
      </c>
      <c r="F262" t="s">
        <v>12656</v>
      </c>
      <c r="G262">
        <v>-2.46E-2</v>
      </c>
    </row>
    <row r="263" spans="1:7" x14ac:dyDescent="0.3">
      <c r="A263" s="2">
        <v>44699</v>
      </c>
      <c r="B263">
        <v>388.62</v>
      </c>
      <c r="C263">
        <v>397.3</v>
      </c>
      <c r="D263">
        <v>397.86</v>
      </c>
      <c r="E263">
        <v>387.94</v>
      </c>
      <c r="F263" t="s">
        <v>12657</v>
      </c>
      <c r="G263">
        <v>-1.7399999999999999E-2</v>
      </c>
    </row>
    <row r="264" spans="1:7" x14ac:dyDescent="0.3">
      <c r="A264" s="2">
        <v>44698</v>
      </c>
      <c r="B264">
        <v>395.49</v>
      </c>
      <c r="C264">
        <v>395.49</v>
      </c>
      <c r="D264">
        <v>399.88</v>
      </c>
      <c r="E264">
        <v>392.87</v>
      </c>
      <c r="F264" t="s">
        <v>10985</v>
      </c>
      <c r="G264">
        <v>5.0000000000000001E-3</v>
      </c>
    </row>
    <row r="265" spans="1:7" x14ac:dyDescent="0.3">
      <c r="A265" s="2">
        <v>44697</v>
      </c>
      <c r="B265">
        <v>393.54</v>
      </c>
      <c r="C265">
        <v>394.09</v>
      </c>
      <c r="D265">
        <v>396</v>
      </c>
      <c r="E265">
        <v>392.4</v>
      </c>
      <c r="F265" t="s">
        <v>12658</v>
      </c>
      <c r="G265">
        <v>-6.6E-3</v>
      </c>
    </row>
    <row r="266" spans="1:7" x14ac:dyDescent="0.3">
      <c r="A266" s="2">
        <v>44694</v>
      </c>
      <c r="B266">
        <v>396.16</v>
      </c>
      <c r="C266">
        <v>390.35</v>
      </c>
      <c r="D266">
        <v>397.97</v>
      </c>
      <c r="E266">
        <v>390</v>
      </c>
      <c r="F266" t="s">
        <v>12659</v>
      </c>
      <c r="G266">
        <v>2.4799999999999999E-2</v>
      </c>
    </row>
    <row r="267" spans="1:7" x14ac:dyDescent="0.3">
      <c r="A267" s="2">
        <v>44693</v>
      </c>
      <c r="B267">
        <v>386.59</v>
      </c>
      <c r="C267">
        <v>382.61</v>
      </c>
      <c r="D267">
        <v>390.33</v>
      </c>
      <c r="E267">
        <v>382.01</v>
      </c>
      <c r="F267" t="s">
        <v>12660</v>
      </c>
      <c r="G267">
        <v>-1.18E-2</v>
      </c>
    </row>
    <row r="268" spans="1:7" x14ac:dyDescent="0.3">
      <c r="A268" s="2">
        <v>44692</v>
      </c>
      <c r="B268">
        <v>391.19</v>
      </c>
      <c r="C268">
        <v>390.02</v>
      </c>
      <c r="D268">
        <v>393.93</v>
      </c>
      <c r="E268">
        <v>385.31</v>
      </c>
      <c r="F268" t="s">
        <v>12661</v>
      </c>
      <c r="G268">
        <v>1.12E-2</v>
      </c>
    </row>
    <row r="269" spans="1:7" x14ac:dyDescent="0.3">
      <c r="A269" s="2">
        <v>44691</v>
      </c>
      <c r="B269">
        <v>386.86</v>
      </c>
      <c r="C269">
        <v>391.36</v>
      </c>
      <c r="D269">
        <v>395.05</v>
      </c>
      <c r="E269">
        <v>386.14</v>
      </c>
      <c r="F269" t="s">
        <v>12662</v>
      </c>
      <c r="G269">
        <v>-9.4999999999999998E-3</v>
      </c>
    </row>
    <row r="270" spans="1:7" x14ac:dyDescent="0.3">
      <c r="A270" s="2">
        <v>44690</v>
      </c>
      <c r="B270">
        <v>390.56</v>
      </c>
      <c r="C270">
        <v>399.11</v>
      </c>
      <c r="D270">
        <v>399.79</v>
      </c>
      <c r="E270">
        <v>389.64</v>
      </c>
      <c r="F270" t="s">
        <v>12663</v>
      </c>
      <c r="G270">
        <v>-2.2499999999999999E-2</v>
      </c>
    </row>
    <row r="271" spans="1:7" x14ac:dyDescent="0.3">
      <c r="A271" s="2">
        <v>44687</v>
      </c>
      <c r="B271">
        <v>399.55</v>
      </c>
      <c r="C271">
        <v>404.27</v>
      </c>
      <c r="D271">
        <v>404.3</v>
      </c>
      <c r="E271">
        <v>394</v>
      </c>
      <c r="F271" t="s">
        <v>12664</v>
      </c>
      <c r="G271">
        <v>-1.4999999999999999E-2</v>
      </c>
    </row>
    <row r="272" spans="1:7" x14ac:dyDescent="0.3">
      <c r="A272" s="2">
        <v>44686</v>
      </c>
      <c r="B272">
        <v>405.64</v>
      </c>
      <c r="C272">
        <v>414.65</v>
      </c>
      <c r="D272">
        <v>415.2</v>
      </c>
      <c r="E272">
        <v>404.49</v>
      </c>
      <c r="F272" t="s">
        <v>12665</v>
      </c>
      <c r="G272">
        <v>6.7000000000000002E-3</v>
      </c>
    </row>
    <row r="273" spans="1:7" x14ac:dyDescent="0.3">
      <c r="A273" s="2">
        <v>44685</v>
      </c>
      <c r="B273">
        <v>402.94</v>
      </c>
      <c r="C273">
        <v>407.44</v>
      </c>
      <c r="D273">
        <v>408.32</v>
      </c>
      <c r="E273">
        <v>402.8</v>
      </c>
      <c r="F273" t="s">
        <v>12666</v>
      </c>
      <c r="G273">
        <v>-1.1599999999999999E-2</v>
      </c>
    </row>
    <row r="274" spans="1:7" x14ac:dyDescent="0.3">
      <c r="A274" s="2">
        <v>44684</v>
      </c>
      <c r="B274">
        <v>407.68</v>
      </c>
      <c r="C274">
        <v>405.56</v>
      </c>
      <c r="D274">
        <v>407.87</v>
      </c>
      <c r="E274">
        <v>402.58</v>
      </c>
      <c r="F274" t="s">
        <v>12667</v>
      </c>
      <c r="G274">
        <v>1.3899999999999999E-2</v>
      </c>
    </row>
    <row r="275" spans="1:7" x14ac:dyDescent="0.3">
      <c r="A275" s="2">
        <v>44683</v>
      </c>
      <c r="B275">
        <v>402.1</v>
      </c>
      <c r="C275">
        <v>403.81</v>
      </c>
      <c r="D275">
        <v>405.32</v>
      </c>
      <c r="E275">
        <v>399.85</v>
      </c>
      <c r="F275" t="s">
        <v>12668</v>
      </c>
      <c r="G275">
        <v>-2.1499999999999998E-2</v>
      </c>
    </row>
    <row r="276" spans="1:7" x14ac:dyDescent="0.3">
      <c r="A276" s="2">
        <v>44680</v>
      </c>
      <c r="B276">
        <v>410.92</v>
      </c>
      <c r="C276">
        <v>414.92</v>
      </c>
      <c r="D276">
        <v>415.3</v>
      </c>
      <c r="E276">
        <v>408.84</v>
      </c>
      <c r="F276" t="s">
        <v>12669</v>
      </c>
      <c r="G276">
        <v>-5.0000000000000001E-4</v>
      </c>
    </row>
    <row r="277" spans="1:7" x14ac:dyDescent="0.3">
      <c r="A277" s="2">
        <v>44679</v>
      </c>
      <c r="B277">
        <v>411.12</v>
      </c>
      <c r="C277">
        <v>411.79</v>
      </c>
      <c r="D277">
        <v>415.26</v>
      </c>
      <c r="E277">
        <v>408.99</v>
      </c>
      <c r="F277" t="s">
        <v>12670</v>
      </c>
      <c r="G277">
        <v>3.5999999999999999E-3</v>
      </c>
    </row>
    <row r="278" spans="1:7" x14ac:dyDescent="0.3">
      <c r="A278" s="2">
        <v>44678</v>
      </c>
      <c r="B278">
        <v>409.63</v>
      </c>
      <c r="C278">
        <v>404.89</v>
      </c>
      <c r="D278">
        <v>410.68</v>
      </c>
      <c r="E278">
        <v>403.34</v>
      </c>
      <c r="F278" t="s">
        <v>12671</v>
      </c>
      <c r="G278">
        <v>1.17E-2</v>
      </c>
    </row>
    <row r="279" spans="1:7" x14ac:dyDescent="0.3">
      <c r="A279" s="2">
        <v>44677</v>
      </c>
      <c r="B279">
        <v>404.88</v>
      </c>
      <c r="C279">
        <v>410.21</v>
      </c>
      <c r="D279">
        <v>411.69</v>
      </c>
      <c r="E279">
        <v>404.88</v>
      </c>
      <c r="F279" t="s">
        <v>12672</v>
      </c>
      <c r="G279">
        <v>1E-3</v>
      </c>
    </row>
    <row r="280" spans="1:7" x14ac:dyDescent="0.3">
      <c r="A280" s="2">
        <v>44676</v>
      </c>
      <c r="B280">
        <v>404.49</v>
      </c>
      <c r="C280">
        <v>405.18</v>
      </c>
      <c r="D280">
        <v>406.76</v>
      </c>
      <c r="E280">
        <v>402.45</v>
      </c>
      <c r="F280" t="s">
        <v>12673</v>
      </c>
      <c r="G280">
        <v>-1.7500000000000002E-2</v>
      </c>
    </row>
    <row r="281" spans="1:7" x14ac:dyDescent="0.3">
      <c r="A281" s="2">
        <v>44673</v>
      </c>
      <c r="B281">
        <v>411.7</v>
      </c>
      <c r="C281">
        <v>416.39</v>
      </c>
      <c r="D281">
        <v>417.16</v>
      </c>
      <c r="E281">
        <v>411.29</v>
      </c>
      <c r="F281" t="s">
        <v>12674</v>
      </c>
      <c r="G281">
        <v>-2.5399999999999999E-2</v>
      </c>
    </row>
    <row r="282" spans="1:7" x14ac:dyDescent="0.3">
      <c r="A282" s="2">
        <v>44672</v>
      </c>
      <c r="B282">
        <v>422.42</v>
      </c>
      <c r="C282">
        <v>421.07</v>
      </c>
      <c r="D282">
        <v>424.86</v>
      </c>
      <c r="E282">
        <v>420.22</v>
      </c>
      <c r="F282" t="s">
        <v>12675</v>
      </c>
      <c r="G282">
        <v>2.0000000000000001E-4</v>
      </c>
    </row>
    <row r="283" spans="1:7" x14ac:dyDescent="0.3">
      <c r="A283" s="2">
        <v>44671</v>
      </c>
      <c r="B283">
        <v>422.35</v>
      </c>
      <c r="C283">
        <v>420.93</v>
      </c>
      <c r="D283">
        <v>424.35</v>
      </c>
      <c r="E283">
        <v>420.42</v>
      </c>
      <c r="F283" t="s">
        <v>12470</v>
      </c>
      <c r="G283">
        <v>1E-4</v>
      </c>
    </row>
    <row r="284" spans="1:7" x14ac:dyDescent="0.3">
      <c r="A284" s="2">
        <v>44670</v>
      </c>
      <c r="B284">
        <v>422.3</v>
      </c>
      <c r="C284">
        <v>418.42</v>
      </c>
      <c r="D284">
        <v>422.71</v>
      </c>
      <c r="E284">
        <v>415.09</v>
      </c>
      <c r="F284" t="s">
        <v>12563</v>
      </c>
      <c r="G284">
        <v>4.4000000000000003E-3</v>
      </c>
    </row>
    <row r="285" spans="1:7" x14ac:dyDescent="0.3">
      <c r="A285" s="2">
        <v>44665</v>
      </c>
      <c r="B285">
        <v>420.45</v>
      </c>
      <c r="C285">
        <v>417.83</v>
      </c>
      <c r="D285">
        <v>422.37</v>
      </c>
      <c r="E285">
        <v>416.94</v>
      </c>
      <c r="F285" t="s">
        <v>8200</v>
      </c>
      <c r="G285">
        <v>6.3E-3</v>
      </c>
    </row>
    <row r="286" spans="1:7" x14ac:dyDescent="0.3">
      <c r="A286" s="2">
        <v>44664</v>
      </c>
      <c r="B286">
        <v>417.82</v>
      </c>
      <c r="C286">
        <v>418.45</v>
      </c>
      <c r="D286">
        <v>418.83</v>
      </c>
      <c r="E286">
        <v>415.54</v>
      </c>
      <c r="F286" t="s">
        <v>11878</v>
      </c>
      <c r="G286">
        <v>-5.1999999999999998E-3</v>
      </c>
    </row>
    <row r="287" spans="1:7" x14ac:dyDescent="0.3">
      <c r="A287" s="2">
        <v>44663</v>
      </c>
      <c r="B287">
        <v>420</v>
      </c>
      <c r="C287">
        <v>414.91</v>
      </c>
      <c r="D287">
        <v>421.25</v>
      </c>
      <c r="E287">
        <v>413.64</v>
      </c>
      <c r="F287" t="s">
        <v>7859</v>
      </c>
      <c r="G287">
        <v>5.4999999999999997E-3</v>
      </c>
    </row>
    <row r="288" spans="1:7" x14ac:dyDescent="0.3">
      <c r="A288" s="2">
        <v>44662</v>
      </c>
      <c r="B288">
        <v>417.7</v>
      </c>
      <c r="C288">
        <v>420.94</v>
      </c>
      <c r="D288">
        <v>421.27</v>
      </c>
      <c r="E288">
        <v>416.7</v>
      </c>
      <c r="F288" t="s">
        <v>12676</v>
      </c>
      <c r="G288">
        <v>-1.5599999999999999E-2</v>
      </c>
    </row>
    <row r="289" spans="1:7" x14ac:dyDescent="0.3">
      <c r="A289" s="2">
        <v>44659</v>
      </c>
      <c r="B289">
        <v>424.32</v>
      </c>
      <c r="C289">
        <v>425.46</v>
      </c>
      <c r="D289">
        <v>426.4</v>
      </c>
      <c r="E289">
        <v>422.54</v>
      </c>
      <c r="F289" t="s">
        <v>12522</v>
      </c>
      <c r="G289">
        <v>1.32E-2</v>
      </c>
    </row>
    <row r="290" spans="1:7" x14ac:dyDescent="0.3">
      <c r="A290" s="2">
        <v>44658</v>
      </c>
      <c r="B290">
        <v>418.8</v>
      </c>
      <c r="C290">
        <v>420.23</v>
      </c>
      <c r="D290">
        <v>423.1</v>
      </c>
      <c r="E290">
        <v>418.5</v>
      </c>
      <c r="F290" t="s">
        <v>12677</v>
      </c>
      <c r="G290">
        <v>-1.1000000000000001E-3</v>
      </c>
    </row>
    <row r="291" spans="1:7" x14ac:dyDescent="0.3">
      <c r="A291" s="2">
        <v>44657</v>
      </c>
      <c r="B291">
        <v>419.25</v>
      </c>
      <c r="C291">
        <v>425.87</v>
      </c>
      <c r="D291">
        <v>426.35</v>
      </c>
      <c r="E291">
        <v>418.57</v>
      </c>
      <c r="F291" t="s">
        <v>12678</v>
      </c>
      <c r="G291">
        <v>-1.9599999999999999E-2</v>
      </c>
    </row>
    <row r="292" spans="1:7" x14ac:dyDescent="0.3">
      <c r="A292" s="2">
        <v>44656</v>
      </c>
      <c r="B292">
        <v>427.61</v>
      </c>
      <c r="C292">
        <v>427.41</v>
      </c>
      <c r="D292">
        <v>428.64</v>
      </c>
      <c r="E292">
        <v>426</v>
      </c>
      <c r="F292" t="s">
        <v>5168</v>
      </c>
      <c r="G292">
        <v>5.5999999999999999E-3</v>
      </c>
    </row>
    <row r="293" spans="1:7" x14ac:dyDescent="0.3">
      <c r="A293" s="2">
        <v>44655</v>
      </c>
      <c r="B293">
        <v>425.22</v>
      </c>
      <c r="C293">
        <v>422.26</v>
      </c>
      <c r="D293">
        <v>425.54</v>
      </c>
      <c r="E293">
        <v>420.85</v>
      </c>
      <c r="F293" t="s">
        <v>12679</v>
      </c>
      <c r="G293">
        <v>1.26E-2</v>
      </c>
    </row>
    <row r="294" spans="1:7" x14ac:dyDescent="0.3">
      <c r="A294" s="2">
        <v>44652</v>
      </c>
      <c r="B294">
        <v>419.92</v>
      </c>
      <c r="C294">
        <v>421.22</v>
      </c>
      <c r="D294">
        <v>422.97</v>
      </c>
      <c r="E294">
        <v>419.82</v>
      </c>
      <c r="F294" t="s">
        <v>12680</v>
      </c>
      <c r="G294">
        <v>-8.3999999999999995E-3</v>
      </c>
    </row>
    <row r="295" spans="1:7" x14ac:dyDescent="0.3">
      <c r="A295" s="2">
        <v>44651</v>
      </c>
      <c r="B295">
        <v>423.48</v>
      </c>
      <c r="C295">
        <v>422.84</v>
      </c>
      <c r="D295">
        <v>425.49</v>
      </c>
      <c r="E295">
        <v>422.5</v>
      </c>
      <c r="F295" t="s">
        <v>12681</v>
      </c>
      <c r="G295">
        <v>1.1000000000000001E-3</v>
      </c>
    </row>
    <row r="296" spans="1:7" x14ac:dyDescent="0.3">
      <c r="A296" s="2">
        <v>44650</v>
      </c>
      <c r="B296">
        <v>423.02</v>
      </c>
      <c r="C296">
        <v>425.66</v>
      </c>
      <c r="D296">
        <v>425.99</v>
      </c>
      <c r="E296">
        <v>422.36</v>
      </c>
      <c r="F296" t="s">
        <v>10890</v>
      </c>
      <c r="G296">
        <v>-5.0000000000000001E-3</v>
      </c>
    </row>
    <row r="297" spans="1:7" x14ac:dyDescent="0.3">
      <c r="A297" s="2">
        <v>44649</v>
      </c>
      <c r="B297">
        <v>425.13</v>
      </c>
      <c r="C297">
        <v>426.45</v>
      </c>
      <c r="D297">
        <v>428.24</v>
      </c>
      <c r="E297">
        <v>422.59</v>
      </c>
      <c r="F297" t="s">
        <v>12682</v>
      </c>
      <c r="G297">
        <v>5.1999999999999998E-3</v>
      </c>
    </row>
    <row r="298" spans="1:7" x14ac:dyDescent="0.3">
      <c r="A298" s="2">
        <v>44648</v>
      </c>
      <c r="B298">
        <v>422.95</v>
      </c>
      <c r="C298">
        <v>423.7</v>
      </c>
      <c r="D298">
        <v>425.38</v>
      </c>
      <c r="E298">
        <v>422.75</v>
      </c>
      <c r="F298" t="s">
        <v>12683</v>
      </c>
      <c r="G298">
        <v>4.7999999999999996E-3</v>
      </c>
    </row>
    <row r="299" spans="1:7" x14ac:dyDescent="0.3">
      <c r="A299" s="2">
        <v>44645</v>
      </c>
      <c r="B299">
        <v>420.95</v>
      </c>
      <c r="C299">
        <v>420.25</v>
      </c>
      <c r="D299">
        <v>422.71</v>
      </c>
      <c r="E299">
        <v>418.66</v>
      </c>
      <c r="F299" t="s">
        <v>12599</v>
      </c>
      <c r="G299">
        <v>7.9000000000000008E-3</v>
      </c>
    </row>
    <row r="300" spans="1:7" x14ac:dyDescent="0.3">
      <c r="A300" s="2">
        <v>44644</v>
      </c>
      <c r="B300">
        <v>417.65</v>
      </c>
      <c r="C300">
        <v>417.42</v>
      </c>
      <c r="D300">
        <v>419.12</v>
      </c>
      <c r="E300">
        <v>416.26</v>
      </c>
      <c r="F300" t="s">
        <v>12684</v>
      </c>
      <c r="G300">
        <v>5.9999999999999995E-4</v>
      </c>
    </row>
    <row r="301" spans="1:7" x14ac:dyDescent="0.3">
      <c r="A301" s="2">
        <v>44643</v>
      </c>
      <c r="B301">
        <v>417.38</v>
      </c>
      <c r="C301">
        <v>419.06</v>
      </c>
      <c r="D301">
        <v>419.43</v>
      </c>
      <c r="E301">
        <v>417</v>
      </c>
      <c r="F301" t="s">
        <v>12685</v>
      </c>
      <c r="G301">
        <v>-2.3E-3</v>
      </c>
    </row>
    <row r="302" spans="1:7" x14ac:dyDescent="0.3">
      <c r="A302" s="2">
        <v>44642</v>
      </c>
      <c r="B302">
        <v>418.35</v>
      </c>
      <c r="C302">
        <v>416.21</v>
      </c>
      <c r="D302">
        <v>418.93</v>
      </c>
      <c r="E302">
        <v>414.71</v>
      </c>
      <c r="F302" t="s">
        <v>12686</v>
      </c>
      <c r="G302">
        <v>1.3599999999999999E-2</v>
      </c>
    </row>
    <row r="303" spans="1:7" x14ac:dyDescent="0.3">
      <c r="A303" s="2">
        <v>44641</v>
      </c>
      <c r="B303">
        <v>412.74</v>
      </c>
      <c r="C303">
        <v>412.42</v>
      </c>
      <c r="D303">
        <v>415.99</v>
      </c>
      <c r="E303">
        <v>412</v>
      </c>
      <c r="F303" t="s">
        <v>12687</v>
      </c>
      <c r="G303">
        <v>6.7000000000000002E-3</v>
      </c>
    </row>
    <row r="304" spans="1:7" x14ac:dyDescent="0.3">
      <c r="A304" s="2">
        <v>44638</v>
      </c>
      <c r="B304">
        <v>409.99</v>
      </c>
      <c r="C304">
        <v>406.13</v>
      </c>
      <c r="D304">
        <v>410.36</v>
      </c>
      <c r="E304">
        <v>405.29</v>
      </c>
      <c r="F304" t="s">
        <v>12688</v>
      </c>
      <c r="G304">
        <v>1.6500000000000001E-2</v>
      </c>
    </row>
    <row r="305" spans="1:7" x14ac:dyDescent="0.3">
      <c r="A305" s="2">
        <v>44637</v>
      </c>
      <c r="B305">
        <v>403.34</v>
      </c>
      <c r="C305">
        <v>404.19</v>
      </c>
      <c r="D305">
        <v>404.65</v>
      </c>
      <c r="E305">
        <v>401.22</v>
      </c>
      <c r="F305" t="s">
        <v>12689</v>
      </c>
      <c r="G305">
        <v>1.6000000000000001E-3</v>
      </c>
    </row>
    <row r="306" spans="1:7" x14ac:dyDescent="0.3">
      <c r="A306" s="2">
        <v>44636</v>
      </c>
      <c r="B306">
        <v>402.7</v>
      </c>
      <c r="C306">
        <v>401.43</v>
      </c>
      <c r="D306">
        <v>403.87</v>
      </c>
      <c r="E306">
        <v>400.18</v>
      </c>
      <c r="F306" t="s">
        <v>12690</v>
      </c>
      <c r="G306">
        <v>1.49E-2</v>
      </c>
    </row>
    <row r="307" spans="1:7" x14ac:dyDescent="0.3">
      <c r="A307" s="2">
        <v>44635</v>
      </c>
      <c r="B307">
        <v>396.77</v>
      </c>
      <c r="C307">
        <v>386.64</v>
      </c>
      <c r="D307">
        <v>396.77</v>
      </c>
      <c r="E307">
        <v>385.1</v>
      </c>
      <c r="F307" t="s">
        <v>12691</v>
      </c>
      <c r="G307">
        <v>1.54E-2</v>
      </c>
    </row>
    <row r="308" spans="1:7" x14ac:dyDescent="0.3">
      <c r="A308" s="2">
        <v>44634</v>
      </c>
      <c r="B308">
        <v>390.76</v>
      </c>
      <c r="C308">
        <v>395.84</v>
      </c>
      <c r="D308">
        <v>396.75</v>
      </c>
      <c r="E308">
        <v>390.39</v>
      </c>
      <c r="F308" t="s">
        <v>12692</v>
      </c>
      <c r="G308">
        <v>-1.66E-2</v>
      </c>
    </row>
    <row r="309" spans="1:7" x14ac:dyDescent="0.3">
      <c r="A309" s="2">
        <v>44631</v>
      </c>
      <c r="B309">
        <v>397.36</v>
      </c>
      <c r="C309">
        <v>396.95</v>
      </c>
      <c r="D309">
        <v>402.24</v>
      </c>
      <c r="E309">
        <v>395.98</v>
      </c>
      <c r="F309" t="s">
        <v>12543</v>
      </c>
      <c r="G309">
        <v>1.5299999999999999E-2</v>
      </c>
    </row>
    <row r="310" spans="1:7" x14ac:dyDescent="0.3">
      <c r="A310" s="2">
        <v>44630</v>
      </c>
      <c r="B310">
        <v>391.36</v>
      </c>
      <c r="C310">
        <v>395.34</v>
      </c>
      <c r="D310">
        <v>397.15</v>
      </c>
      <c r="E310">
        <v>389.36</v>
      </c>
      <c r="F310" t="s">
        <v>12693</v>
      </c>
      <c r="G310">
        <v>-7.4999999999999997E-3</v>
      </c>
    </row>
    <row r="311" spans="1:7" x14ac:dyDescent="0.3">
      <c r="A311" s="2">
        <v>44629</v>
      </c>
      <c r="B311">
        <v>394.3</v>
      </c>
      <c r="C311">
        <v>394.12</v>
      </c>
      <c r="D311">
        <v>396.56</v>
      </c>
      <c r="E311">
        <v>392.33</v>
      </c>
      <c r="F311" t="s">
        <v>12694</v>
      </c>
      <c r="G311">
        <v>6.3E-3</v>
      </c>
    </row>
    <row r="312" spans="1:7" x14ac:dyDescent="0.3">
      <c r="A312" s="2">
        <v>44628</v>
      </c>
      <c r="B312">
        <v>391.83</v>
      </c>
      <c r="C312">
        <v>393.37</v>
      </c>
      <c r="D312">
        <v>397.12</v>
      </c>
      <c r="E312">
        <v>390.92</v>
      </c>
      <c r="F312" t="s">
        <v>12695</v>
      </c>
      <c r="G312">
        <v>-2.3199999999999998E-2</v>
      </c>
    </row>
    <row r="313" spans="1:7" x14ac:dyDescent="0.3">
      <c r="A313" s="2">
        <v>44627</v>
      </c>
      <c r="B313">
        <v>401.12</v>
      </c>
      <c r="C313">
        <v>401.25</v>
      </c>
      <c r="D313">
        <v>405.9</v>
      </c>
      <c r="E313">
        <v>399.28</v>
      </c>
      <c r="F313" t="s">
        <v>12696</v>
      </c>
      <c r="G313">
        <v>-1.8E-3</v>
      </c>
    </row>
    <row r="314" spans="1:7" x14ac:dyDescent="0.3">
      <c r="A314" s="2">
        <v>44624</v>
      </c>
      <c r="B314">
        <v>401.86</v>
      </c>
      <c r="C314">
        <v>403.94</v>
      </c>
      <c r="D314">
        <v>406.53</v>
      </c>
      <c r="E314">
        <v>400.67</v>
      </c>
      <c r="F314" t="s">
        <v>12697</v>
      </c>
      <c r="G314">
        <v>-4.8999999999999998E-3</v>
      </c>
    </row>
    <row r="315" spans="1:7" x14ac:dyDescent="0.3">
      <c r="A315" s="2">
        <v>44623</v>
      </c>
      <c r="B315">
        <v>403.85</v>
      </c>
      <c r="C315">
        <v>404.56</v>
      </c>
      <c r="D315">
        <v>408.09</v>
      </c>
      <c r="E315">
        <v>402.59</v>
      </c>
      <c r="F315" t="s">
        <v>12574</v>
      </c>
      <c r="G315">
        <v>2.3999999999999998E-3</v>
      </c>
    </row>
    <row r="316" spans="1:7" x14ac:dyDescent="0.3">
      <c r="A316" s="2">
        <v>44622</v>
      </c>
      <c r="B316">
        <v>402.9</v>
      </c>
      <c r="C316">
        <v>396.47</v>
      </c>
      <c r="D316">
        <v>404.25</v>
      </c>
      <c r="E316">
        <v>395.8</v>
      </c>
      <c r="F316" t="s">
        <v>12698</v>
      </c>
      <c r="G316">
        <v>1.37E-2</v>
      </c>
    </row>
    <row r="317" spans="1:7" x14ac:dyDescent="0.3">
      <c r="A317" s="2">
        <v>44621</v>
      </c>
      <c r="B317">
        <v>397.46</v>
      </c>
      <c r="C317">
        <v>400.25</v>
      </c>
      <c r="D317">
        <v>401.76</v>
      </c>
      <c r="E317">
        <v>396</v>
      </c>
      <c r="F317" t="s">
        <v>11095</v>
      </c>
      <c r="G317">
        <v>-4.4000000000000003E-3</v>
      </c>
    </row>
    <row r="318" spans="1:7" x14ac:dyDescent="0.3">
      <c r="A318" s="2">
        <v>44620</v>
      </c>
      <c r="B318">
        <v>399.22</v>
      </c>
      <c r="C318">
        <v>395.5</v>
      </c>
      <c r="D318">
        <v>399.22</v>
      </c>
      <c r="E318">
        <v>393.5</v>
      </c>
      <c r="F318" t="s">
        <v>12699</v>
      </c>
      <c r="G318">
        <v>7.1999999999999998E-3</v>
      </c>
    </row>
    <row r="319" spans="1:7" x14ac:dyDescent="0.3">
      <c r="A319" s="2">
        <v>44617</v>
      </c>
      <c r="B319">
        <v>396.35</v>
      </c>
      <c r="C319">
        <v>388.53</v>
      </c>
      <c r="D319">
        <v>396.35</v>
      </c>
      <c r="E319">
        <v>387.22</v>
      </c>
      <c r="F319" t="s">
        <v>12700</v>
      </c>
      <c r="G319">
        <v>3.2800000000000003E-2</v>
      </c>
    </row>
    <row r="320" spans="1:7" x14ac:dyDescent="0.3">
      <c r="A320" s="2">
        <v>44616</v>
      </c>
      <c r="B320">
        <v>383.76</v>
      </c>
      <c r="C320">
        <v>376.46</v>
      </c>
      <c r="D320">
        <v>385.59</v>
      </c>
      <c r="E320">
        <v>375.37</v>
      </c>
      <c r="F320" t="s">
        <v>12701</v>
      </c>
      <c r="G320">
        <v>-8.8999999999999999E-3</v>
      </c>
    </row>
    <row r="321" spans="1:7" x14ac:dyDescent="0.3">
      <c r="A321" s="2">
        <v>44615</v>
      </c>
      <c r="B321">
        <v>387.21</v>
      </c>
      <c r="C321">
        <v>390.66</v>
      </c>
      <c r="D321">
        <v>392.18</v>
      </c>
      <c r="E321">
        <v>386.42</v>
      </c>
      <c r="F321" t="s">
        <v>12702</v>
      </c>
      <c r="G321">
        <v>-6.4000000000000003E-3</v>
      </c>
    </row>
    <row r="322" spans="1:7" x14ac:dyDescent="0.3">
      <c r="A322" s="2">
        <v>44614</v>
      </c>
      <c r="B322">
        <v>389.72</v>
      </c>
      <c r="C322">
        <v>386.75</v>
      </c>
      <c r="D322">
        <v>393.36</v>
      </c>
      <c r="E322">
        <v>385.6</v>
      </c>
      <c r="F322" t="s">
        <v>12703</v>
      </c>
      <c r="G322">
        <v>2.8999999999999998E-3</v>
      </c>
    </row>
    <row r="323" spans="1:7" x14ac:dyDescent="0.3">
      <c r="A323" s="2">
        <v>44613</v>
      </c>
      <c r="B323">
        <v>388.59</v>
      </c>
      <c r="C323">
        <v>393.83</v>
      </c>
      <c r="D323">
        <v>394.3</v>
      </c>
      <c r="E323">
        <v>388.37</v>
      </c>
      <c r="F323" t="s">
        <v>12412</v>
      </c>
      <c r="G323">
        <v>-1.12E-2</v>
      </c>
    </row>
    <row r="324" spans="1:7" x14ac:dyDescent="0.3">
      <c r="A324" s="2">
        <v>44610</v>
      </c>
      <c r="B324">
        <v>392.98</v>
      </c>
      <c r="C324">
        <v>396.02</v>
      </c>
      <c r="D324">
        <v>396.74</v>
      </c>
      <c r="E324">
        <v>392</v>
      </c>
      <c r="F324" t="s">
        <v>12704</v>
      </c>
      <c r="G324">
        <v>-1.2200000000000001E-2</v>
      </c>
    </row>
    <row r="325" spans="1:7" x14ac:dyDescent="0.3">
      <c r="A325" s="2">
        <v>44609</v>
      </c>
      <c r="B325">
        <v>397.82</v>
      </c>
      <c r="C325">
        <v>401.46</v>
      </c>
      <c r="D325">
        <v>401.87</v>
      </c>
      <c r="E325">
        <v>396.61</v>
      </c>
      <c r="F325" t="s">
        <v>12705</v>
      </c>
      <c r="G325">
        <v>-4.1000000000000003E-3</v>
      </c>
    </row>
    <row r="326" spans="1:7" x14ac:dyDescent="0.3">
      <c r="A326" s="2">
        <v>44608</v>
      </c>
      <c r="B326">
        <v>399.47</v>
      </c>
      <c r="C326">
        <v>400.83</v>
      </c>
      <c r="D326">
        <v>402.89</v>
      </c>
      <c r="E326">
        <v>398.78</v>
      </c>
      <c r="F326" t="s">
        <v>12504</v>
      </c>
      <c r="G326">
        <v>-6.1000000000000004E-3</v>
      </c>
    </row>
    <row r="327" spans="1:7" x14ac:dyDescent="0.3">
      <c r="A327" s="2">
        <v>44607</v>
      </c>
      <c r="B327">
        <v>401.92</v>
      </c>
      <c r="C327">
        <v>397.9</v>
      </c>
      <c r="D327">
        <v>403.18</v>
      </c>
      <c r="E327">
        <v>397.8</v>
      </c>
      <c r="F327" t="s">
        <v>12706</v>
      </c>
      <c r="G327">
        <v>8.5000000000000006E-3</v>
      </c>
    </row>
    <row r="328" spans="1:7" x14ac:dyDescent="0.3">
      <c r="A328" s="2">
        <v>44606</v>
      </c>
      <c r="B328">
        <v>398.54</v>
      </c>
      <c r="C328">
        <v>398.1</v>
      </c>
      <c r="D328">
        <v>399.54</v>
      </c>
      <c r="E328">
        <v>394.29</v>
      </c>
      <c r="F328" t="s">
        <v>12707</v>
      </c>
      <c r="G328">
        <v>-8.8000000000000005E-3</v>
      </c>
    </row>
    <row r="329" spans="1:7" x14ac:dyDescent="0.3">
      <c r="A329" s="2">
        <v>44603</v>
      </c>
      <c r="B329">
        <v>402.08</v>
      </c>
      <c r="C329">
        <v>402.9</v>
      </c>
      <c r="D329">
        <v>406</v>
      </c>
      <c r="E329">
        <v>401.18</v>
      </c>
      <c r="F329" t="s">
        <v>12708</v>
      </c>
      <c r="G329">
        <v>-8.3999999999999995E-3</v>
      </c>
    </row>
    <row r="330" spans="1:7" x14ac:dyDescent="0.3">
      <c r="A330" s="2">
        <v>44602</v>
      </c>
      <c r="B330">
        <v>405.5</v>
      </c>
      <c r="C330">
        <v>409.96</v>
      </c>
      <c r="D330">
        <v>410.46</v>
      </c>
      <c r="E330">
        <v>405.45</v>
      </c>
      <c r="F330" t="s">
        <v>12709</v>
      </c>
      <c r="G330">
        <v>-7.9000000000000008E-3</v>
      </c>
    </row>
    <row r="331" spans="1:7" x14ac:dyDescent="0.3">
      <c r="A331" s="2">
        <v>44601</v>
      </c>
      <c r="B331">
        <v>408.71</v>
      </c>
      <c r="C331">
        <v>406.07</v>
      </c>
      <c r="D331">
        <v>409.69</v>
      </c>
      <c r="E331">
        <v>405.38</v>
      </c>
      <c r="F331" t="s">
        <v>12710</v>
      </c>
      <c r="G331">
        <v>1.24E-2</v>
      </c>
    </row>
    <row r="332" spans="1:7" x14ac:dyDescent="0.3">
      <c r="A332" s="2">
        <v>44600</v>
      </c>
      <c r="B332">
        <v>403.69</v>
      </c>
      <c r="C332">
        <v>401.96</v>
      </c>
      <c r="D332">
        <v>403.69</v>
      </c>
      <c r="E332">
        <v>399.9</v>
      </c>
      <c r="F332" t="s">
        <v>12536</v>
      </c>
      <c r="G332">
        <v>4.8999999999999998E-3</v>
      </c>
    </row>
    <row r="333" spans="1:7" x14ac:dyDescent="0.3">
      <c r="A333" s="2">
        <v>44599</v>
      </c>
      <c r="B333">
        <v>401.73</v>
      </c>
      <c r="C333">
        <v>402.4</v>
      </c>
      <c r="D333">
        <v>403.79</v>
      </c>
      <c r="E333">
        <v>400</v>
      </c>
      <c r="F333" t="s">
        <v>12599</v>
      </c>
      <c r="G333">
        <v>4.3E-3</v>
      </c>
    </row>
    <row r="334" spans="1:7" x14ac:dyDescent="0.3">
      <c r="A334" s="2">
        <v>44596</v>
      </c>
      <c r="B334">
        <v>400.02</v>
      </c>
      <c r="C334">
        <v>403.91</v>
      </c>
      <c r="D334">
        <v>404.48</v>
      </c>
      <c r="E334">
        <v>397.03</v>
      </c>
      <c r="F334" t="s">
        <v>12711</v>
      </c>
      <c r="G334">
        <v>-1.06E-2</v>
      </c>
    </row>
    <row r="335" spans="1:7" x14ac:dyDescent="0.3">
      <c r="A335" s="2">
        <v>44595</v>
      </c>
      <c r="B335">
        <v>404.3</v>
      </c>
      <c r="C335">
        <v>411.47</v>
      </c>
      <c r="D335">
        <v>412</v>
      </c>
      <c r="E335">
        <v>404</v>
      </c>
      <c r="F335" t="s">
        <v>12712</v>
      </c>
      <c r="G335">
        <v>-1.7999999999999999E-2</v>
      </c>
    </row>
    <row r="336" spans="1:7" x14ac:dyDescent="0.3">
      <c r="A336" s="2">
        <v>44594</v>
      </c>
      <c r="B336">
        <v>411.7</v>
      </c>
      <c r="C336">
        <v>413.51</v>
      </c>
      <c r="D336">
        <v>414.92</v>
      </c>
      <c r="E336">
        <v>411.1</v>
      </c>
      <c r="F336" t="s">
        <v>12713</v>
      </c>
      <c r="G336">
        <v>4.0000000000000001E-3</v>
      </c>
    </row>
    <row r="337" spans="1:7" x14ac:dyDescent="0.3">
      <c r="A337" s="2">
        <v>44593</v>
      </c>
      <c r="B337">
        <v>410.04</v>
      </c>
      <c r="C337">
        <v>409.21</v>
      </c>
      <c r="D337">
        <v>410.79</v>
      </c>
      <c r="E337">
        <v>406.85</v>
      </c>
      <c r="F337" t="s">
        <v>12714</v>
      </c>
      <c r="G337">
        <v>7.4999999999999997E-3</v>
      </c>
    </row>
    <row r="338" spans="1:7" x14ac:dyDescent="0.3">
      <c r="A338" s="2">
        <v>44592</v>
      </c>
      <c r="B338">
        <v>407</v>
      </c>
      <c r="C338">
        <v>405.02</v>
      </c>
      <c r="D338">
        <v>408</v>
      </c>
      <c r="E338">
        <v>402.79</v>
      </c>
      <c r="F338" t="s">
        <v>12715</v>
      </c>
      <c r="G338">
        <v>1.95E-2</v>
      </c>
    </row>
    <row r="339" spans="1:7" x14ac:dyDescent="0.3">
      <c r="A339" s="2">
        <v>44589</v>
      </c>
      <c r="B339">
        <v>399.21</v>
      </c>
      <c r="C339">
        <v>399.09</v>
      </c>
      <c r="D339">
        <v>399.72</v>
      </c>
      <c r="E339">
        <v>392.37</v>
      </c>
      <c r="F339" t="s">
        <v>12716</v>
      </c>
      <c r="G339">
        <v>-1.1599999999999999E-2</v>
      </c>
    </row>
    <row r="340" spans="1:7" x14ac:dyDescent="0.3">
      <c r="A340" s="2">
        <v>44588</v>
      </c>
      <c r="B340">
        <v>403.89</v>
      </c>
      <c r="C340">
        <v>393.17</v>
      </c>
      <c r="D340">
        <v>405.83</v>
      </c>
      <c r="E340">
        <v>392.75</v>
      </c>
      <c r="F340" t="s">
        <v>12717</v>
      </c>
      <c r="G340">
        <v>8.8999999999999999E-3</v>
      </c>
    </row>
    <row r="341" spans="1:7" x14ac:dyDescent="0.3">
      <c r="A341" s="2">
        <v>44587</v>
      </c>
      <c r="B341">
        <v>400.31</v>
      </c>
      <c r="C341">
        <v>395.87</v>
      </c>
      <c r="D341">
        <v>402.44</v>
      </c>
      <c r="E341">
        <v>395.79</v>
      </c>
      <c r="F341" t="s">
        <v>12718</v>
      </c>
      <c r="G341">
        <v>2.3300000000000001E-2</v>
      </c>
    </row>
    <row r="342" spans="1:7" x14ac:dyDescent="0.3">
      <c r="A342" s="2">
        <v>44586</v>
      </c>
      <c r="B342">
        <v>391.2</v>
      </c>
      <c r="C342">
        <v>393.03</v>
      </c>
      <c r="D342">
        <v>397.3</v>
      </c>
      <c r="E342">
        <v>388.63</v>
      </c>
      <c r="F342" t="s">
        <v>12719</v>
      </c>
      <c r="G342">
        <v>1.0800000000000001E-2</v>
      </c>
    </row>
    <row r="343" spans="1:7" x14ac:dyDescent="0.3">
      <c r="A343" s="2">
        <v>44585</v>
      </c>
      <c r="B343">
        <v>387.01</v>
      </c>
      <c r="C343">
        <v>398.88</v>
      </c>
      <c r="D343">
        <v>400</v>
      </c>
      <c r="E343">
        <v>386.1</v>
      </c>
      <c r="F343" t="s">
        <v>12720</v>
      </c>
      <c r="G343">
        <v>-4.1399999999999999E-2</v>
      </c>
    </row>
    <row r="344" spans="1:7" x14ac:dyDescent="0.3">
      <c r="A344" s="2">
        <v>44582</v>
      </c>
      <c r="B344">
        <v>403.74</v>
      </c>
      <c r="C344">
        <v>403.57</v>
      </c>
      <c r="D344">
        <v>404.61</v>
      </c>
      <c r="E344">
        <v>397.79</v>
      </c>
      <c r="F344" t="s">
        <v>12721</v>
      </c>
      <c r="G344">
        <v>-2.5000000000000001E-2</v>
      </c>
    </row>
    <row r="345" spans="1:7" x14ac:dyDescent="0.3">
      <c r="A345" s="2">
        <v>44581</v>
      </c>
      <c r="B345">
        <v>414.08</v>
      </c>
      <c r="C345">
        <v>409.19</v>
      </c>
      <c r="D345">
        <v>414.1</v>
      </c>
      <c r="E345">
        <v>407.96</v>
      </c>
      <c r="F345" t="s">
        <v>12722</v>
      </c>
      <c r="G345">
        <v>8.2000000000000007E-3</v>
      </c>
    </row>
    <row r="346" spans="1:7" x14ac:dyDescent="0.3">
      <c r="A346" s="2">
        <v>44580</v>
      </c>
      <c r="B346">
        <v>410.72</v>
      </c>
      <c r="C346">
        <v>409.56</v>
      </c>
      <c r="D346">
        <v>415.46</v>
      </c>
      <c r="E346">
        <v>409.43</v>
      </c>
      <c r="F346" t="s">
        <v>12723</v>
      </c>
      <c r="G346">
        <v>-5.8999999999999999E-3</v>
      </c>
    </row>
    <row r="347" spans="1:7" x14ac:dyDescent="0.3">
      <c r="A347" s="2">
        <v>44579</v>
      </c>
      <c r="B347">
        <v>413.16</v>
      </c>
      <c r="C347">
        <v>415.39</v>
      </c>
      <c r="D347">
        <v>415.46</v>
      </c>
      <c r="E347">
        <v>412.13</v>
      </c>
      <c r="F347" t="s">
        <v>12724</v>
      </c>
      <c r="G347">
        <v>-1.1599999999999999E-2</v>
      </c>
    </row>
    <row r="348" spans="1:7" x14ac:dyDescent="0.3">
      <c r="A348" s="2">
        <v>44578</v>
      </c>
      <c r="B348">
        <v>417.99</v>
      </c>
      <c r="C348">
        <v>416.44</v>
      </c>
      <c r="D348">
        <v>418.8</v>
      </c>
      <c r="E348">
        <v>416.12</v>
      </c>
      <c r="F348" t="s">
        <v>12725</v>
      </c>
      <c r="G348">
        <v>8.0999999999999996E-3</v>
      </c>
    </row>
    <row r="349" spans="1:7" x14ac:dyDescent="0.3">
      <c r="A349" s="2">
        <v>44575</v>
      </c>
      <c r="B349">
        <v>414.62</v>
      </c>
      <c r="C349">
        <v>415.42</v>
      </c>
      <c r="D349">
        <v>416.67</v>
      </c>
      <c r="E349">
        <v>412</v>
      </c>
      <c r="F349" t="s">
        <v>12726</v>
      </c>
      <c r="G349">
        <v>-1.47E-2</v>
      </c>
    </row>
    <row r="350" spans="1:7" x14ac:dyDescent="0.3">
      <c r="A350" s="2">
        <v>44574</v>
      </c>
      <c r="B350">
        <v>420.82</v>
      </c>
      <c r="C350">
        <v>419.94</v>
      </c>
      <c r="D350">
        <v>422.58</v>
      </c>
      <c r="E350">
        <v>419.66</v>
      </c>
      <c r="F350" t="s">
        <v>7206</v>
      </c>
      <c r="G350">
        <v>-3.7000000000000002E-3</v>
      </c>
    </row>
    <row r="351" spans="1:7" x14ac:dyDescent="0.3">
      <c r="A351" s="2">
        <v>44573</v>
      </c>
      <c r="B351">
        <v>422.37</v>
      </c>
      <c r="C351">
        <v>424.2</v>
      </c>
      <c r="D351">
        <v>425.64</v>
      </c>
      <c r="E351">
        <v>420.81</v>
      </c>
      <c r="F351" t="s">
        <v>12727</v>
      </c>
      <c r="G351">
        <v>3.5000000000000001E-3</v>
      </c>
    </row>
    <row r="352" spans="1:7" x14ac:dyDescent="0.3">
      <c r="A352" s="2">
        <v>44572</v>
      </c>
      <c r="B352">
        <v>420.89</v>
      </c>
      <c r="C352">
        <v>421.04</v>
      </c>
      <c r="D352">
        <v>423.26</v>
      </c>
      <c r="E352">
        <v>417.8</v>
      </c>
      <c r="F352" t="s">
        <v>12728</v>
      </c>
      <c r="G352">
        <v>1.29E-2</v>
      </c>
    </row>
    <row r="353" spans="1:7" x14ac:dyDescent="0.3">
      <c r="A353" s="2">
        <v>44571</v>
      </c>
      <c r="B353">
        <v>415.51</v>
      </c>
      <c r="C353">
        <v>422.46</v>
      </c>
      <c r="D353">
        <v>423.05</v>
      </c>
      <c r="E353">
        <v>413.28</v>
      </c>
      <c r="F353" t="s">
        <v>12729</v>
      </c>
      <c r="G353">
        <v>-1.3899999999999999E-2</v>
      </c>
    </row>
    <row r="354" spans="1:7" x14ac:dyDescent="0.3">
      <c r="A354" s="2">
        <v>44568</v>
      </c>
      <c r="B354">
        <v>421.35</v>
      </c>
      <c r="C354">
        <v>424.2</v>
      </c>
      <c r="D354">
        <v>425.44</v>
      </c>
      <c r="E354">
        <v>419.8</v>
      </c>
      <c r="F354" t="s">
        <v>12730</v>
      </c>
      <c r="G354">
        <v>-7.7999999999999996E-3</v>
      </c>
    </row>
    <row r="355" spans="1:7" x14ac:dyDescent="0.3">
      <c r="A355" s="2">
        <v>44567</v>
      </c>
      <c r="B355">
        <v>424.68</v>
      </c>
      <c r="C355">
        <v>425.4</v>
      </c>
      <c r="D355">
        <v>426.32</v>
      </c>
      <c r="E355">
        <v>421.68</v>
      </c>
      <c r="F355" t="s">
        <v>12731</v>
      </c>
      <c r="G355">
        <v>-1.5599999999999999E-2</v>
      </c>
    </row>
    <row r="356" spans="1:7" x14ac:dyDescent="0.3">
      <c r="A356" s="2">
        <v>44566</v>
      </c>
      <c r="B356">
        <v>431.42</v>
      </c>
      <c r="C356">
        <v>432.74</v>
      </c>
      <c r="D356">
        <v>433.22</v>
      </c>
      <c r="E356">
        <v>430.67</v>
      </c>
      <c r="F356" t="s">
        <v>12732</v>
      </c>
      <c r="G356">
        <v>-4.4999999999999997E-3</v>
      </c>
    </row>
    <row r="357" spans="1:7" x14ac:dyDescent="0.3">
      <c r="A357" s="2">
        <v>44565</v>
      </c>
      <c r="B357">
        <v>433.35</v>
      </c>
      <c r="C357">
        <v>434.47</v>
      </c>
      <c r="D357">
        <v>436</v>
      </c>
      <c r="E357">
        <v>431.95</v>
      </c>
      <c r="F357" t="s">
        <v>12733</v>
      </c>
      <c r="G357">
        <v>5.3E-3</v>
      </c>
    </row>
    <row r="358" spans="1:7" x14ac:dyDescent="0.3">
      <c r="A358" s="2">
        <v>44564</v>
      </c>
      <c r="B358">
        <v>431.08</v>
      </c>
      <c r="C358">
        <v>430.79</v>
      </c>
      <c r="D358">
        <v>432.59</v>
      </c>
      <c r="E358">
        <v>429.32</v>
      </c>
      <c r="F358" t="s">
        <v>12671</v>
      </c>
      <c r="G358">
        <v>-3.5999999999999999E-3</v>
      </c>
    </row>
    <row r="359" spans="1:7" x14ac:dyDescent="0.3">
      <c r="A359" s="2">
        <v>44560</v>
      </c>
      <c r="B359">
        <v>432.63</v>
      </c>
      <c r="C359">
        <v>432.57</v>
      </c>
      <c r="D359">
        <v>433.67</v>
      </c>
      <c r="E359">
        <v>431.93</v>
      </c>
      <c r="F359" t="s">
        <v>7545</v>
      </c>
      <c r="G359">
        <v>4.7000000000000002E-3</v>
      </c>
    </row>
    <row r="360" spans="1:7" x14ac:dyDescent="0.3">
      <c r="A360" s="2">
        <v>44559</v>
      </c>
      <c r="B360">
        <v>430.59</v>
      </c>
      <c r="C360">
        <v>433.17</v>
      </c>
      <c r="D360">
        <v>434.41</v>
      </c>
      <c r="E360">
        <v>429.34</v>
      </c>
      <c r="F360" t="s">
        <v>12734</v>
      </c>
      <c r="G360">
        <v>-4.1999999999999997E-3</v>
      </c>
    </row>
    <row r="361" spans="1:7" x14ac:dyDescent="0.3">
      <c r="A361" s="2">
        <v>44558</v>
      </c>
      <c r="B361">
        <v>432.4</v>
      </c>
      <c r="C361">
        <v>431.72</v>
      </c>
      <c r="D361">
        <v>434.29</v>
      </c>
      <c r="E361">
        <v>431.5</v>
      </c>
      <c r="F361" t="s">
        <v>12735</v>
      </c>
      <c r="G361">
        <v>6.1999999999999998E-3</v>
      </c>
    </row>
    <row r="362" spans="1:7" x14ac:dyDescent="0.3">
      <c r="A362" s="2">
        <v>44557</v>
      </c>
      <c r="B362">
        <v>429.75</v>
      </c>
      <c r="C362">
        <v>425.94</v>
      </c>
      <c r="D362">
        <v>430.23</v>
      </c>
      <c r="E362">
        <v>425.72</v>
      </c>
      <c r="F362" t="s">
        <v>12736</v>
      </c>
      <c r="G362">
        <v>6.8999999999999999E-3</v>
      </c>
    </row>
    <row r="363" spans="1:7" x14ac:dyDescent="0.3">
      <c r="A363" s="2">
        <v>44553</v>
      </c>
      <c r="B363">
        <v>426.82</v>
      </c>
      <c r="C363">
        <v>423.57</v>
      </c>
      <c r="D363">
        <v>427.02</v>
      </c>
      <c r="E363">
        <v>423.31</v>
      </c>
      <c r="F363" t="s">
        <v>12737</v>
      </c>
      <c r="G363">
        <v>1.11E-2</v>
      </c>
    </row>
    <row r="364" spans="1:7" x14ac:dyDescent="0.3">
      <c r="A364" s="2">
        <v>44552</v>
      </c>
      <c r="B364">
        <v>422.15</v>
      </c>
      <c r="C364">
        <v>420.58</v>
      </c>
      <c r="D364">
        <v>422.15</v>
      </c>
      <c r="E364">
        <v>418.37</v>
      </c>
      <c r="F364" t="s">
        <v>5907</v>
      </c>
      <c r="G364">
        <v>1.2E-2</v>
      </c>
    </row>
    <row r="365" spans="1:7" x14ac:dyDescent="0.3">
      <c r="A365" s="2">
        <v>44551</v>
      </c>
      <c r="B365">
        <v>417.15</v>
      </c>
      <c r="C365">
        <v>415.52</v>
      </c>
      <c r="D365">
        <v>417.77</v>
      </c>
      <c r="E365">
        <v>414.47</v>
      </c>
      <c r="F365" t="s">
        <v>12738</v>
      </c>
      <c r="G365">
        <v>1.8200000000000001E-2</v>
      </c>
    </row>
    <row r="366" spans="1:7" x14ac:dyDescent="0.3">
      <c r="A366" s="2">
        <v>44550</v>
      </c>
      <c r="B366">
        <v>409.69</v>
      </c>
      <c r="C366">
        <v>413.27</v>
      </c>
      <c r="D366">
        <v>414.34</v>
      </c>
      <c r="E366">
        <v>409.5</v>
      </c>
      <c r="F366" t="s">
        <v>12739</v>
      </c>
      <c r="G366">
        <v>-2.5399999999999999E-2</v>
      </c>
    </row>
    <row r="367" spans="1:7" x14ac:dyDescent="0.3">
      <c r="A367" s="2">
        <v>44547</v>
      </c>
      <c r="B367">
        <v>420.35</v>
      </c>
      <c r="C367">
        <v>421.06</v>
      </c>
      <c r="D367">
        <v>422.6</v>
      </c>
      <c r="E367">
        <v>415.39</v>
      </c>
      <c r="F367" t="s">
        <v>12740</v>
      </c>
      <c r="G367">
        <v>-1.03E-2</v>
      </c>
    </row>
    <row r="368" spans="1:7" x14ac:dyDescent="0.3">
      <c r="A368" s="2">
        <v>44546</v>
      </c>
      <c r="B368">
        <v>424.74</v>
      </c>
      <c r="C368">
        <v>426.99</v>
      </c>
      <c r="D368">
        <v>429.32</v>
      </c>
      <c r="E368">
        <v>423.58</v>
      </c>
      <c r="F368" t="s">
        <v>12741</v>
      </c>
      <c r="G368">
        <v>1.5599999999999999E-2</v>
      </c>
    </row>
    <row r="369" spans="1:7" x14ac:dyDescent="0.3">
      <c r="A369" s="2">
        <v>44545</v>
      </c>
      <c r="B369">
        <v>418.23</v>
      </c>
      <c r="C369">
        <v>420.59</v>
      </c>
      <c r="D369">
        <v>420.87</v>
      </c>
      <c r="E369">
        <v>418.23</v>
      </c>
      <c r="F369" t="s">
        <v>12742</v>
      </c>
      <c r="G369">
        <v>2.9999999999999997E-4</v>
      </c>
    </row>
    <row r="370" spans="1:7" x14ac:dyDescent="0.3">
      <c r="A370" s="2">
        <v>44544</v>
      </c>
      <c r="B370">
        <v>418.09</v>
      </c>
      <c r="C370">
        <v>424.19</v>
      </c>
      <c r="D370">
        <v>424.68</v>
      </c>
      <c r="E370">
        <v>417.64</v>
      </c>
      <c r="F370" t="s">
        <v>12743</v>
      </c>
      <c r="G370">
        <v>-1.0699999999999999E-2</v>
      </c>
    </row>
    <row r="371" spans="1:7" x14ac:dyDescent="0.3">
      <c r="A371" s="2">
        <v>44543</v>
      </c>
      <c r="B371">
        <v>422.63</v>
      </c>
      <c r="C371">
        <v>426.63</v>
      </c>
      <c r="D371">
        <v>428.49</v>
      </c>
      <c r="E371">
        <v>422.18</v>
      </c>
      <c r="F371" t="s">
        <v>12744</v>
      </c>
      <c r="G371">
        <v>1.1000000000000001E-3</v>
      </c>
    </row>
    <row r="372" spans="1:7" x14ac:dyDescent="0.3">
      <c r="A372" s="2">
        <v>44540</v>
      </c>
      <c r="B372">
        <v>422.18</v>
      </c>
      <c r="C372">
        <v>422.43</v>
      </c>
      <c r="D372">
        <v>425.53</v>
      </c>
      <c r="E372">
        <v>421.5</v>
      </c>
      <c r="F372" t="s">
        <v>12745</v>
      </c>
      <c r="G372">
        <v>-4.7999999999999996E-3</v>
      </c>
    </row>
    <row r="373" spans="1:7" x14ac:dyDescent="0.3">
      <c r="A373" s="2">
        <v>44539</v>
      </c>
      <c r="B373">
        <v>424.2</v>
      </c>
      <c r="C373">
        <v>423.15</v>
      </c>
      <c r="D373">
        <v>424.21</v>
      </c>
      <c r="E373">
        <v>421.85</v>
      </c>
      <c r="F373" t="s">
        <v>12746</v>
      </c>
      <c r="G373">
        <v>6.6E-3</v>
      </c>
    </row>
    <row r="374" spans="1:7" x14ac:dyDescent="0.3">
      <c r="A374" s="2">
        <v>44538</v>
      </c>
      <c r="B374">
        <v>421.4</v>
      </c>
      <c r="C374">
        <v>424.61</v>
      </c>
      <c r="D374">
        <v>426.23</v>
      </c>
      <c r="E374">
        <v>420.69</v>
      </c>
      <c r="F374" t="s">
        <v>12747</v>
      </c>
      <c r="G374">
        <v>-9.7999999999999997E-3</v>
      </c>
    </row>
    <row r="375" spans="1:7" x14ac:dyDescent="0.3">
      <c r="A375" s="2">
        <v>44537</v>
      </c>
      <c r="B375">
        <v>425.56</v>
      </c>
      <c r="C375">
        <v>418.44</v>
      </c>
      <c r="D375">
        <v>425.83</v>
      </c>
      <c r="E375">
        <v>418.08</v>
      </c>
      <c r="F375" t="s">
        <v>12748</v>
      </c>
      <c r="G375">
        <v>2.6599999999999999E-2</v>
      </c>
    </row>
    <row r="376" spans="1:7" x14ac:dyDescent="0.3">
      <c r="A376" s="2">
        <v>44536</v>
      </c>
      <c r="B376">
        <v>414.53</v>
      </c>
      <c r="C376">
        <v>412.9</v>
      </c>
      <c r="D376">
        <v>415.38</v>
      </c>
      <c r="E376">
        <v>409.31</v>
      </c>
      <c r="F376" t="s">
        <v>12749</v>
      </c>
      <c r="G376">
        <v>1.17E-2</v>
      </c>
    </row>
    <row r="377" spans="1:7" x14ac:dyDescent="0.3">
      <c r="A377" s="2">
        <v>44533</v>
      </c>
      <c r="B377">
        <v>409.72</v>
      </c>
      <c r="C377">
        <v>413.75</v>
      </c>
      <c r="D377">
        <v>416.08</v>
      </c>
      <c r="E377">
        <v>408.32</v>
      </c>
      <c r="F377" t="s">
        <v>12750</v>
      </c>
      <c r="G377">
        <v>-2.3E-3</v>
      </c>
    </row>
    <row r="378" spans="1:7" x14ac:dyDescent="0.3">
      <c r="A378" s="2">
        <v>44532</v>
      </c>
      <c r="B378">
        <v>410.65</v>
      </c>
      <c r="C378">
        <v>408.45</v>
      </c>
      <c r="D378">
        <v>412.24</v>
      </c>
      <c r="E378">
        <v>405.35</v>
      </c>
      <c r="F378" t="s">
        <v>12751</v>
      </c>
      <c r="G378">
        <v>-1.8499999999999999E-2</v>
      </c>
    </row>
    <row r="379" spans="1:7" x14ac:dyDescent="0.3">
      <c r="A379" s="2">
        <v>44531</v>
      </c>
      <c r="B379">
        <v>418.41</v>
      </c>
      <c r="C379">
        <v>414.26</v>
      </c>
      <c r="D379">
        <v>419</v>
      </c>
      <c r="E379">
        <v>414.13</v>
      </c>
      <c r="F379" t="s">
        <v>12752</v>
      </c>
      <c r="G379">
        <v>8.2000000000000007E-3</v>
      </c>
    </row>
    <row r="380" spans="1:7" x14ac:dyDescent="0.3">
      <c r="A380" s="2">
        <v>44530</v>
      </c>
      <c r="B380">
        <v>415.02</v>
      </c>
      <c r="C380">
        <v>414.94</v>
      </c>
      <c r="D380">
        <v>417.82</v>
      </c>
      <c r="E380">
        <v>412.17</v>
      </c>
      <c r="F380" t="s">
        <v>12753</v>
      </c>
      <c r="G380">
        <v>-1.26E-2</v>
      </c>
    </row>
    <row r="381" spans="1:7" x14ac:dyDescent="0.3">
      <c r="A381" s="2">
        <v>44529</v>
      </c>
      <c r="B381">
        <v>420.32</v>
      </c>
      <c r="C381">
        <v>419.8</v>
      </c>
      <c r="D381">
        <v>421.31</v>
      </c>
      <c r="E381">
        <v>417.8</v>
      </c>
      <c r="F381" t="s">
        <v>12754</v>
      </c>
      <c r="G381">
        <v>1.47E-2</v>
      </c>
    </row>
    <row r="382" spans="1:7" x14ac:dyDescent="0.3">
      <c r="A382" s="2">
        <v>44526</v>
      </c>
      <c r="B382">
        <v>414.24</v>
      </c>
      <c r="C382">
        <v>418.49</v>
      </c>
      <c r="D382">
        <v>419.92</v>
      </c>
      <c r="E382">
        <v>413.59</v>
      </c>
      <c r="F382" t="s">
        <v>12755</v>
      </c>
      <c r="G382">
        <v>-3.2599999999999997E-2</v>
      </c>
    </row>
    <row r="383" spans="1:7" x14ac:dyDescent="0.3">
      <c r="A383" s="2">
        <v>44525</v>
      </c>
      <c r="B383">
        <v>428.18</v>
      </c>
      <c r="C383">
        <v>428.76</v>
      </c>
      <c r="D383">
        <v>429.26</v>
      </c>
      <c r="E383">
        <v>427.5</v>
      </c>
      <c r="F383" t="s">
        <v>5466</v>
      </c>
      <c r="G383">
        <v>2.5999999999999999E-3</v>
      </c>
    </row>
    <row r="384" spans="1:7" x14ac:dyDescent="0.3">
      <c r="A384" s="2">
        <v>44524</v>
      </c>
      <c r="B384">
        <v>427.05</v>
      </c>
      <c r="C384">
        <v>425.21</v>
      </c>
      <c r="D384">
        <v>427.56</v>
      </c>
      <c r="E384">
        <v>423.92</v>
      </c>
      <c r="F384" t="s">
        <v>12756</v>
      </c>
      <c r="G384">
        <v>1.0800000000000001E-2</v>
      </c>
    </row>
    <row r="385" spans="1:7" x14ac:dyDescent="0.3">
      <c r="A385" s="2">
        <v>44523</v>
      </c>
      <c r="B385">
        <v>422.5</v>
      </c>
      <c r="C385">
        <v>423.55</v>
      </c>
      <c r="D385">
        <v>425.83</v>
      </c>
      <c r="E385">
        <v>421</v>
      </c>
      <c r="F385" t="s">
        <v>12757</v>
      </c>
      <c r="G385">
        <v>-1.3599999999999999E-2</v>
      </c>
    </row>
    <row r="386" spans="1:7" x14ac:dyDescent="0.3">
      <c r="A386" s="2">
        <v>44522</v>
      </c>
      <c r="B386">
        <v>428.32</v>
      </c>
      <c r="C386">
        <v>426.37</v>
      </c>
      <c r="D386">
        <v>430.08</v>
      </c>
      <c r="E386">
        <v>425.54</v>
      </c>
      <c r="F386" t="s">
        <v>12758</v>
      </c>
      <c r="G386">
        <v>9.4000000000000004E-3</v>
      </c>
    </row>
    <row r="387" spans="1:7" x14ac:dyDescent="0.3">
      <c r="A387" s="2">
        <v>44519</v>
      </c>
      <c r="B387">
        <v>424.32</v>
      </c>
      <c r="C387">
        <v>424.41</v>
      </c>
      <c r="D387">
        <v>425.81</v>
      </c>
      <c r="E387">
        <v>423.23</v>
      </c>
      <c r="F387" t="s">
        <v>12759</v>
      </c>
      <c r="G387">
        <v>6.0000000000000001E-3</v>
      </c>
    </row>
    <row r="388" spans="1:7" x14ac:dyDescent="0.3">
      <c r="A388" s="2">
        <v>44518</v>
      </c>
      <c r="B388">
        <v>421.77</v>
      </c>
      <c r="C388">
        <v>422.77</v>
      </c>
      <c r="D388">
        <v>423.71</v>
      </c>
      <c r="E388">
        <v>419.77</v>
      </c>
      <c r="F388" t="s">
        <v>203</v>
      </c>
      <c r="G388">
        <v>-2.7000000000000001E-3</v>
      </c>
    </row>
    <row r="389" spans="1:7" x14ac:dyDescent="0.3">
      <c r="A389" s="2">
        <v>44517</v>
      </c>
      <c r="B389">
        <v>422.92</v>
      </c>
      <c r="C389">
        <v>424.02</v>
      </c>
      <c r="D389">
        <v>424.12</v>
      </c>
      <c r="E389">
        <v>422</v>
      </c>
      <c r="F389" t="s">
        <v>12760</v>
      </c>
      <c r="G389">
        <v>-1.1000000000000001E-3</v>
      </c>
    </row>
    <row r="390" spans="1:7" x14ac:dyDescent="0.3">
      <c r="A390" s="2">
        <v>44516</v>
      </c>
      <c r="B390">
        <v>423.4</v>
      </c>
      <c r="C390">
        <v>419.74</v>
      </c>
      <c r="D390">
        <v>423.4</v>
      </c>
      <c r="E390">
        <v>419.18</v>
      </c>
      <c r="F390" t="s">
        <v>12761</v>
      </c>
      <c r="G390">
        <v>1.2E-2</v>
      </c>
    </row>
    <row r="391" spans="1:7" x14ac:dyDescent="0.3">
      <c r="A391" s="2">
        <v>44515</v>
      </c>
      <c r="B391">
        <v>418.38</v>
      </c>
      <c r="C391">
        <v>417.15</v>
      </c>
      <c r="D391">
        <v>418.99</v>
      </c>
      <c r="E391">
        <v>417.07</v>
      </c>
      <c r="F391" t="s">
        <v>12762</v>
      </c>
      <c r="G391">
        <v>3.8999999999999998E-3</v>
      </c>
    </row>
    <row r="392" spans="1:7" x14ac:dyDescent="0.3">
      <c r="A392" s="2">
        <v>44512</v>
      </c>
      <c r="B392">
        <v>416.77</v>
      </c>
      <c r="C392">
        <v>414.34</v>
      </c>
      <c r="D392">
        <v>416.9</v>
      </c>
      <c r="E392">
        <v>414.11</v>
      </c>
      <c r="F392" t="s">
        <v>12763</v>
      </c>
      <c r="G392">
        <v>6.1999999999999998E-3</v>
      </c>
    </row>
    <row r="393" spans="1:7" x14ac:dyDescent="0.3">
      <c r="A393" s="2">
        <v>44511</v>
      </c>
      <c r="B393">
        <v>414.19</v>
      </c>
      <c r="C393">
        <v>413.92</v>
      </c>
      <c r="D393">
        <v>414.97</v>
      </c>
      <c r="E393">
        <v>413.36</v>
      </c>
      <c r="F393" t="s">
        <v>12764</v>
      </c>
      <c r="G393">
        <v>5.9999999999999995E-4</v>
      </c>
    </row>
    <row r="394" spans="1:7" x14ac:dyDescent="0.3">
      <c r="A394" s="2">
        <v>44510</v>
      </c>
      <c r="B394">
        <v>413.96</v>
      </c>
      <c r="C394">
        <v>412.67</v>
      </c>
      <c r="D394">
        <v>414.41</v>
      </c>
      <c r="E394">
        <v>411</v>
      </c>
      <c r="F394" t="s">
        <v>12765</v>
      </c>
      <c r="G394">
        <v>4.7999999999999996E-3</v>
      </c>
    </row>
    <row r="395" spans="1:7" x14ac:dyDescent="0.3">
      <c r="A395" s="2">
        <v>44509</v>
      </c>
      <c r="B395">
        <v>411.97</v>
      </c>
      <c r="C395">
        <v>412.43</v>
      </c>
      <c r="D395">
        <v>414.35</v>
      </c>
      <c r="E395">
        <v>410.65</v>
      </c>
      <c r="F395" t="s">
        <v>4947</v>
      </c>
      <c r="G395">
        <v>-3.8999999999999998E-3</v>
      </c>
    </row>
    <row r="396" spans="1:7" x14ac:dyDescent="0.3">
      <c r="A396" s="2">
        <v>44508</v>
      </c>
      <c r="B396">
        <v>413.6</v>
      </c>
      <c r="C396">
        <v>413.61</v>
      </c>
      <c r="D396">
        <v>415</v>
      </c>
      <c r="E396">
        <v>413.14</v>
      </c>
      <c r="F396" t="s">
        <v>12766</v>
      </c>
      <c r="G396">
        <v>-3.3E-3</v>
      </c>
    </row>
    <row r="397" spans="1:7" x14ac:dyDescent="0.3">
      <c r="A397" s="2">
        <v>44505</v>
      </c>
      <c r="B397">
        <v>414.97</v>
      </c>
      <c r="C397">
        <v>412.53</v>
      </c>
      <c r="D397">
        <v>417.27</v>
      </c>
      <c r="E397">
        <v>412.47</v>
      </c>
      <c r="F397" t="s">
        <v>12767</v>
      </c>
      <c r="G397">
        <v>6.7000000000000002E-3</v>
      </c>
    </row>
    <row r="398" spans="1:7" x14ac:dyDescent="0.3">
      <c r="A398" s="2">
        <v>44504</v>
      </c>
      <c r="B398">
        <v>412.22</v>
      </c>
      <c r="C398">
        <v>411.32</v>
      </c>
      <c r="D398">
        <v>413.25</v>
      </c>
      <c r="E398">
        <v>410.74</v>
      </c>
      <c r="F398" t="s">
        <v>126</v>
      </c>
      <c r="G398">
        <v>1.29E-2</v>
      </c>
    </row>
    <row r="399" spans="1:7" x14ac:dyDescent="0.3">
      <c r="A399" s="2">
        <v>44503</v>
      </c>
      <c r="B399">
        <v>406.95</v>
      </c>
      <c r="C399">
        <v>407.27</v>
      </c>
      <c r="D399">
        <v>407.5</v>
      </c>
      <c r="E399">
        <v>406.6</v>
      </c>
      <c r="F399" t="s">
        <v>12768</v>
      </c>
      <c r="G399">
        <v>-1.4E-3</v>
      </c>
    </row>
    <row r="400" spans="1:7" x14ac:dyDescent="0.3">
      <c r="A400" s="2">
        <v>44502</v>
      </c>
      <c r="B400">
        <v>407.52</v>
      </c>
      <c r="C400">
        <v>404.84</v>
      </c>
      <c r="D400">
        <v>407.52</v>
      </c>
      <c r="E400">
        <v>404.72</v>
      </c>
      <c r="F400" t="s">
        <v>12769</v>
      </c>
      <c r="G400">
        <v>5.7999999999999996E-3</v>
      </c>
    </row>
    <row r="401" spans="1:7" x14ac:dyDescent="0.3">
      <c r="A401" s="2">
        <v>44501</v>
      </c>
      <c r="B401">
        <v>405.19</v>
      </c>
      <c r="C401">
        <v>406.44</v>
      </c>
      <c r="D401">
        <v>407.49</v>
      </c>
      <c r="E401">
        <v>404.32</v>
      </c>
      <c r="F401" t="s">
        <v>12770</v>
      </c>
      <c r="G401">
        <v>4.0000000000000002E-4</v>
      </c>
    </row>
    <row r="402" spans="1:7" x14ac:dyDescent="0.3">
      <c r="A402" s="2">
        <v>44498</v>
      </c>
      <c r="B402">
        <v>405.04</v>
      </c>
      <c r="C402">
        <v>399.2</v>
      </c>
      <c r="D402">
        <v>405.41</v>
      </c>
      <c r="E402">
        <v>398.81</v>
      </c>
      <c r="F402" t="s">
        <v>6527</v>
      </c>
      <c r="G402">
        <v>1.2E-2</v>
      </c>
    </row>
    <row r="403" spans="1:7" x14ac:dyDescent="0.3">
      <c r="A403" s="2">
        <v>44497</v>
      </c>
      <c r="B403">
        <v>400.23</v>
      </c>
      <c r="C403">
        <v>400.29</v>
      </c>
      <c r="D403">
        <v>401.8</v>
      </c>
      <c r="E403">
        <v>399.15</v>
      </c>
      <c r="F403" t="s">
        <v>12771</v>
      </c>
      <c r="G403">
        <v>-3.8999999999999998E-3</v>
      </c>
    </row>
    <row r="404" spans="1:7" x14ac:dyDescent="0.3">
      <c r="A404" s="2">
        <v>44496</v>
      </c>
      <c r="B404">
        <v>401.8</v>
      </c>
      <c r="C404">
        <v>402.05</v>
      </c>
      <c r="D404">
        <v>402.33</v>
      </c>
      <c r="E404">
        <v>400.61</v>
      </c>
      <c r="F404" t="s">
        <v>12772</v>
      </c>
      <c r="G404">
        <v>-3.5000000000000001E-3</v>
      </c>
    </row>
    <row r="405" spans="1:7" x14ac:dyDescent="0.3">
      <c r="A405" s="2">
        <v>44495</v>
      </c>
      <c r="B405">
        <v>403.21</v>
      </c>
      <c r="C405">
        <v>402.38</v>
      </c>
      <c r="D405">
        <v>404</v>
      </c>
      <c r="E405">
        <v>401.75</v>
      </c>
      <c r="F405" t="s">
        <v>12773</v>
      </c>
      <c r="G405">
        <v>8.2000000000000007E-3</v>
      </c>
    </row>
    <row r="406" spans="1:7" x14ac:dyDescent="0.3">
      <c r="A406" s="2">
        <v>44494</v>
      </c>
      <c r="B406">
        <v>399.93</v>
      </c>
      <c r="C406">
        <v>397.96</v>
      </c>
      <c r="D406">
        <v>400</v>
      </c>
      <c r="E406">
        <v>397.27</v>
      </c>
      <c r="F406" t="s">
        <v>12774</v>
      </c>
      <c r="G406">
        <v>7.4000000000000003E-3</v>
      </c>
    </row>
    <row r="407" spans="1:7" x14ac:dyDescent="0.3">
      <c r="A407" s="2">
        <v>44491</v>
      </c>
      <c r="B407">
        <v>397.01</v>
      </c>
      <c r="C407">
        <v>397.77</v>
      </c>
      <c r="D407">
        <v>399.13</v>
      </c>
      <c r="E407">
        <v>397</v>
      </c>
      <c r="F407" t="s">
        <v>10982</v>
      </c>
      <c r="G407">
        <v>2E-3</v>
      </c>
    </row>
    <row r="408" spans="1:7" x14ac:dyDescent="0.3">
      <c r="A408" s="2">
        <v>44490</v>
      </c>
      <c r="B408">
        <v>396.22</v>
      </c>
      <c r="C408">
        <v>395.62</v>
      </c>
      <c r="D408">
        <v>397.21</v>
      </c>
      <c r="E408">
        <v>395.5</v>
      </c>
      <c r="F408" t="s">
        <v>12775</v>
      </c>
      <c r="G408">
        <v>-8.9999999999999998E-4</v>
      </c>
    </row>
    <row r="409" spans="1:7" x14ac:dyDescent="0.3">
      <c r="A409" s="2">
        <v>44489</v>
      </c>
      <c r="B409">
        <v>396.56</v>
      </c>
      <c r="C409">
        <v>395.16</v>
      </c>
      <c r="D409">
        <v>397.09</v>
      </c>
      <c r="E409">
        <v>395.13</v>
      </c>
      <c r="F409" t="s">
        <v>7008</v>
      </c>
      <c r="G409">
        <v>3.8999999999999998E-3</v>
      </c>
    </row>
    <row r="410" spans="1:7" x14ac:dyDescent="0.3">
      <c r="A410" s="2">
        <v>44488</v>
      </c>
      <c r="B410">
        <v>395.02</v>
      </c>
      <c r="C410">
        <v>392.92</v>
      </c>
      <c r="D410">
        <v>395.24</v>
      </c>
      <c r="E410">
        <v>392.69</v>
      </c>
      <c r="F410" t="s">
        <v>12776</v>
      </c>
      <c r="G410">
        <v>4.8999999999999998E-3</v>
      </c>
    </row>
    <row r="411" spans="1:7" x14ac:dyDescent="0.3">
      <c r="A411" s="2">
        <v>44487</v>
      </c>
      <c r="B411">
        <v>393.1</v>
      </c>
      <c r="C411">
        <v>392.32</v>
      </c>
      <c r="D411">
        <v>393.55</v>
      </c>
      <c r="E411">
        <v>390.19</v>
      </c>
      <c r="F411" t="s">
        <v>12777</v>
      </c>
      <c r="G411">
        <v>2E-3</v>
      </c>
    </row>
    <row r="412" spans="1:7" x14ac:dyDescent="0.3">
      <c r="A412" s="2">
        <v>44484</v>
      </c>
      <c r="B412">
        <v>392.3</v>
      </c>
      <c r="C412">
        <v>390.4</v>
      </c>
      <c r="D412">
        <v>392.85</v>
      </c>
      <c r="E412">
        <v>390.06</v>
      </c>
      <c r="F412" t="s">
        <v>12398</v>
      </c>
      <c r="G412">
        <v>8.6E-3</v>
      </c>
    </row>
    <row r="413" spans="1:7" x14ac:dyDescent="0.3">
      <c r="A413" s="2">
        <v>44483</v>
      </c>
      <c r="B413">
        <v>388.94</v>
      </c>
      <c r="C413">
        <v>385.11</v>
      </c>
      <c r="D413">
        <v>389.07</v>
      </c>
      <c r="E413">
        <v>384.45</v>
      </c>
      <c r="F413" t="s">
        <v>12778</v>
      </c>
      <c r="G413">
        <v>1.83E-2</v>
      </c>
    </row>
    <row r="414" spans="1:7" x14ac:dyDescent="0.3">
      <c r="A414" s="2">
        <v>44482</v>
      </c>
      <c r="B414">
        <v>381.94</v>
      </c>
      <c r="C414">
        <v>382.75</v>
      </c>
      <c r="D414">
        <v>384.51</v>
      </c>
      <c r="E414">
        <v>381.35</v>
      </c>
      <c r="F414" t="s">
        <v>12779</v>
      </c>
      <c r="G414">
        <v>-7.3000000000000001E-3</v>
      </c>
    </row>
    <row r="415" spans="1:7" x14ac:dyDescent="0.3">
      <c r="A415" s="2">
        <v>44481</v>
      </c>
      <c r="B415">
        <v>384.75</v>
      </c>
      <c r="C415">
        <v>381.46</v>
      </c>
      <c r="D415">
        <v>385.8</v>
      </c>
      <c r="E415">
        <v>381.35</v>
      </c>
      <c r="F415" t="s">
        <v>12780</v>
      </c>
      <c r="G415">
        <v>-8.6E-3</v>
      </c>
    </row>
    <row r="416" spans="1:7" x14ac:dyDescent="0.3">
      <c r="A416" s="2">
        <v>44480</v>
      </c>
      <c r="B416">
        <v>388.08</v>
      </c>
      <c r="C416">
        <v>384.93</v>
      </c>
      <c r="D416">
        <v>388.4</v>
      </c>
      <c r="E416">
        <v>384.56</v>
      </c>
      <c r="F416" t="s">
        <v>12781</v>
      </c>
      <c r="G416">
        <v>2.5000000000000001E-3</v>
      </c>
    </row>
    <row r="417" spans="1:7" x14ac:dyDescent="0.3">
      <c r="A417" s="2">
        <v>44477</v>
      </c>
      <c r="B417">
        <v>387.1</v>
      </c>
      <c r="C417">
        <v>388.58</v>
      </c>
      <c r="D417">
        <v>388.94</v>
      </c>
      <c r="E417">
        <v>386.78</v>
      </c>
      <c r="F417" t="s">
        <v>12782</v>
      </c>
      <c r="G417">
        <v>-6.4000000000000003E-3</v>
      </c>
    </row>
    <row r="418" spans="1:7" x14ac:dyDescent="0.3">
      <c r="A418" s="2">
        <v>44476</v>
      </c>
      <c r="B418">
        <v>389.58</v>
      </c>
      <c r="C418">
        <v>386.43</v>
      </c>
      <c r="D418">
        <v>390.15</v>
      </c>
      <c r="E418">
        <v>385.88</v>
      </c>
      <c r="F418" t="s">
        <v>6642</v>
      </c>
      <c r="G418">
        <v>2.46E-2</v>
      </c>
    </row>
    <row r="419" spans="1:7" x14ac:dyDescent="0.3">
      <c r="A419" s="2">
        <v>44475</v>
      </c>
      <c r="B419">
        <v>380.24</v>
      </c>
      <c r="C419">
        <v>379.95</v>
      </c>
      <c r="D419">
        <v>381.69</v>
      </c>
      <c r="E419">
        <v>377.86</v>
      </c>
      <c r="F419" t="s">
        <v>12783</v>
      </c>
      <c r="G419">
        <v>-6.4999999999999997E-3</v>
      </c>
    </row>
    <row r="420" spans="1:7" x14ac:dyDescent="0.3">
      <c r="A420" s="2">
        <v>44474</v>
      </c>
      <c r="B420">
        <v>382.74</v>
      </c>
      <c r="C420">
        <v>378.03</v>
      </c>
      <c r="D420">
        <v>383.27</v>
      </c>
      <c r="E420">
        <v>377.47</v>
      </c>
      <c r="F420" t="s">
        <v>7734</v>
      </c>
      <c r="G420">
        <v>1.9599999999999999E-2</v>
      </c>
    </row>
    <row r="421" spans="1:7" x14ac:dyDescent="0.3">
      <c r="A421" s="2">
        <v>44473</v>
      </c>
      <c r="B421">
        <v>375.38</v>
      </c>
      <c r="C421">
        <v>380.32</v>
      </c>
      <c r="D421">
        <v>381.11</v>
      </c>
      <c r="E421">
        <v>375.3</v>
      </c>
      <c r="F421" t="s">
        <v>12784</v>
      </c>
      <c r="G421">
        <v>-1.2E-2</v>
      </c>
    </row>
    <row r="422" spans="1:7" x14ac:dyDescent="0.3">
      <c r="A422" s="2">
        <v>44470</v>
      </c>
      <c r="B422">
        <v>379.93</v>
      </c>
      <c r="C422">
        <v>375.45</v>
      </c>
      <c r="D422">
        <v>380.16</v>
      </c>
      <c r="E422">
        <v>375.27</v>
      </c>
      <c r="F422" t="s">
        <v>5976</v>
      </c>
      <c r="G422">
        <v>-7.9000000000000008E-3</v>
      </c>
    </row>
    <row r="423" spans="1:7" x14ac:dyDescent="0.3">
      <c r="A423" s="2">
        <v>44469</v>
      </c>
      <c r="B423">
        <v>382.94</v>
      </c>
      <c r="C423">
        <v>385.6</v>
      </c>
      <c r="D423">
        <v>385.78</v>
      </c>
      <c r="E423">
        <v>382.13</v>
      </c>
      <c r="F423" t="s">
        <v>12785</v>
      </c>
      <c r="G423">
        <v>-5.0000000000000001E-4</v>
      </c>
    </row>
    <row r="424" spans="1:7" x14ac:dyDescent="0.3">
      <c r="A424" s="2">
        <v>44468</v>
      </c>
      <c r="B424">
        <v>383.14</v>
      </c>
      <c r="C424">
        <v>381.51</v>
      </c>
      <c r="D424">
        <v>384.13</v>
      </c>
      <c r="E424">
        <v>381.26</v>
      </c>
      <c r="F424" t="s">
        <v>7686</v>
      </c>
      <c r="G424">
        <v>7.4999999999999997E-3</v>
      </c>
    </row>
    <row r="425" spans="1:7" x14ac:dyDescent="0.3">
      <c r="A425" s="2">
        <v>44467</v>
      </c>
      <c r="B425">
        <v>380.28</v>
      </c>
      <c r="C425">
        <v>385.98</v>
      </c>
      <c r="D425">
        <v>386.44</v>
      </c>
      <c r="E425">
        <v>379.77</v>
      </c>
      <c r="F425" t="s">
        <v>12786</v>
      </c>
      <c r="G425">
        <v>-1.7299999999999999E-2</v>
      </c>
    </row>
    <row r="426" spans="1:7" x14ac:dyDescent="0.3">
      <c r="A426" s="2">
        <v>44466</v>
      </c>
      <c r="B426">
        <v>386.96</v>
      </c>
      <c r="C426">
        <v>389.13</v>
      </c>
      <c r="D426">
        <v>389.53</v>
      </c>
      <c r="E426">
        <v>386.2</v>
      </c>
      <c r="F426" t="s">
        <v>12787</v>
      </c>
      <c r="G426">
        <v>2.5999999999999999E-3</v>
      </c>
    </row>
    <row r="427" spans="1:7" x14ac:dyDescent="0.3">
      <c r="A427" s="2">
        <v>44463</v>
      </c>
      <c r="B427">
        <v>385.94</v>
      </c>
      <c r="C427">
        <v>384.91</v>
      </c>
      <c r="D427">
        <v>387.19</v>
      </c>
      <c r="E427">
        <v>383.98</v>
      </c>
      <c r="F427" t="s">
        <v>6556</v>
      </c>
      <c r="G427">
        <v>-2.0000000000000001E-4</v>
      </c>
    </row>
    <row r="428" spans="1:7" x14ac:dyDescent="0.3">
      <c r="A428" s="2">
        <v>44462</v>
      </c>
      <c r="B428">
        <v>386.02</v>
      </c>
      <c r="C428">
        <v>383.34</v>
      </c>
      <c r="D428">
        <v>386.1</v>
      </c>
      <c r="E428">
        <v>382.66</v>
      </c>
      <c r="F428" t="s">
        <v>12788</v>
      </c>
      <c r="G428">
        <v>1.09E-2</v>
      </c>
    </row>
    <row r="429" spans="1:7" x14ac:dyDescent="0.3">
      <c r="A429" s="2">
        <v>44461</v>
      </c>
      <c r="B429">
        <v>381.86</v>
      </c>
      <c r="C429">
        <v>380.1</v>
      </c>
      <c r="D429">
        <v>381.86</v>
      </c>
      <c r="E429">
        <v>378.9</v>
      </c>
      <c r="F429" t="s">
        <v>12789</v>
      </c>
      <c r="G429">
        <v>4.5999999999999999E-3</v>
      </c>
    </row>
    <row r="430" spans="1:7" x14ac:dyDescent="0.3">
      <c r="A430" s="2">
        <v>44460</v>
      </c>
      <c r="B430">
        <v>380.11</v>
      </c>
      <c r="C430">
        <v>380.67</v>
      </c>
      <c r="D430">
        <v>382.31</v>
      </c>
      <c r="E430">
        <v>377.46</v>
      </c>
      <c r="F430" t="s">
        <v>12790</v>
      </c>
      <c r="G430">
        <v>5.7000000000000002E-3</v>
      </c>
    </row>
    <row r="431" spans="1:7" x14ac:dyDescent="0.3">
      <c r="A431" s="2">
        <v>44459</v>
      </c>
      <c r="B431">
        <v>377.94</v>
      </c>
      <c r="C431">
        <v>381.33</v>
      </c>
      <c r="D431">
        <v>381.76</v>
      </c>
      <c r="E431">
        <v>377.78</v>
      </c>
      <c r="F431" t="s">
        <v>12686</v>
      </c>
      <c r="G431">
        <v>-1.8100000000000002E-2</v>
      </c>
    </row>
    <row r="432" spans="1:7" x14ac:dyDescent="0.3">
      <c r="A432" s="2">
        <v>44456</v>
      </c>
      <c r="B432">
        <v>384.92</v>
      </c>
      <c r="C432">
        <v>387.41</v>
      </c>
      <c r="D432">
        <v>387.45</v>
      </c>
      <c r="E432">
        <v>384.5</v>
      </c>
      <c r="F432" t="s">
        <v>12406</v>
      </c>
      <c r="G432">
        <v>-6.9999999999999999E-4</v>
      </c>
    </row>
    <row r="433" spans="1:7" x14ac:dyDescent="0.3">
      <c r="A433" s="2">
        <v>44455</v>
      </c>
      <c r="B433">
        <v>385.2</v>
      </c>
      <c r="C433">
        <v>386.51</v>
      </c>
      <c r="D433">
        <v>388</v>
      </c>
      <c r="E433">
        <v>384.48</v>
      </c>
      <c r="F433" t="s">
        <v>12791</v>
      </c>
      <c r="G433">
        <v>3.8999999999999998E-3</v>
      </c>
    </row>
    <row r="434" spans="1:7" x14ac:dyDescent="0.3">
      <c r="A434" s="2">
        <v>44454</v>
      </c>
      <c r="B434">
        <v>383.7</v>
      </c>
      <c r="C434">
        <v>383.74</v>
      </c>
      <c r="D434">
        <v>384</v>
      </c>
      <c r="E434">
        <v>382.08</v>
      </c>
      <c r="F434" t="s">
        <v>12792</v>
      </c>
      <c r="G434">
        <v>-2.9999999999999997E-4</v>
      </c>
    </row>
    <row r="435" spans="1:7" x14ac:dyDescent="0.3">
      <c r="A435" s="2">
        <v>44453</v>
      </c>
      <c r="B435">
        <v>383.83</v>
      </c>
      <c r="C435">
        <v>384.99</v>
      </c>
      <c r="D435">
        <v>386.4</v>
      </c>
      <c r="E435">
        <v>383</v>
      </c>
      <c r="F435" t="s">
        <v>5002</v>
      </c>
      <c r="G435">
        <v>-1.4E-3</v>
      </c>
    </row>
    <row r="436" spans="1:7" x14ac:dyDescent="0.3">
      <c r="A436" s="2">
        <v>44452</v>
      </c>
      <c r="B436">
        <v>384.35</v>
      </c>
      <c r="C436">
        <v>386.88</v>
      </c>
      <c r="D436">
        <v>387.75</v>
      </c>
      <c r="E436">
        <v>383.75</v>
      </c>
      <c r="F436" t="s">
        <v>12793</v>
      </c>
      <c r="G436">
        <v>-3.3999999999999998E-3</v>
      </c>
    </row>
    <row r="437" spans="1:7" x14ac:dyDescent="0.3">
      <c r="A437" s="2">
        <v>44449</v>
      </c>
      <c r="B437">
        <v>385.68</v>
      </c>
      <c r="C437">
        <v>387.47</v>
      </c>
      <c r="D437">
        <v>388.9</v>
      </c>
      <c r="E437">
        <v>385.1</v>
      </c>
      <c r="F437" t="s">
        <v>12794</v>
      </c>
      <c r="G437">
        <v>-7.4999999999999997E-3</v>
      </c>
    </row>
    <row r="438" spans="1:7" x14ac:dyDescent="0.3">
      <c r="A438" s="2">
        <v>44448</v>
      </c>
      <c r="B438">
        <v>388.59</v>
      </c>
      <c r="C438">
        <v>387.07</v>
      </c>
      <c r="D438">
        <v>390.27</v>
      </c>
      <c r="E438">
        <v>386.03</v>
      </c>
      <c r="F438" t="s">
        <v>12795</v>
      </c>
      <c r="G438">
        <v>2E-3</v>
      </c>
    </row>
    <row r="439" spans="1:7" x14ac:dyDescent="0.3">
      <c r="A439" s="2">
        <v>44447</v>
      </c>
      <c r="B439">
        <v>387.83</v>
      </c>
      <c r="C439">
        <v>388.35</v>
      </c>
      <c r="D439">
        <v>389.31</v>
      </c>
      <c r="E439">
        <v>386.79</v>
      </c>
      <c r="F439" t="s">
        <v>5128</v>
      </c>
      <c r="G439">
        <v>-8.9999999999999998E-4</v>
      </c>
    </row>
    <row r="440" spans="1:7" x14ac:dyDescent="0.3">
      <c r="A440" s="2">
        <v>44446</v>
      </c>
      <c r="B440">
        <v>388.17</v>
      </c>
      <c r="C440">
        <v>389.26</v>
      </c>
      <c r="D440">
        <v>389.51</v>
      </c>
      <c r="E440">
        <v>387.63</v>
      </c>
      <c r="F440" t="s">
        <v>6199</v>
      </c>
      <c r="G440">
        <v>-4.7000000000000002E-3</v>
      </c>
    </row>
    <row r="441" spans="1:7" x14ac:dyDescent="0.3">
      <c r="A441" s="2">
        <v>44445</v>
      </c>
      <c r="B441">
        <v>390</v>
      </c>
      <c r="C441">
        <v>389.2</v>
      </c>
      <c r="D441">
        <v>390.2</v>
      </c>
      <c r="E441">
        <v>389.08</v>
      </c>
      <c r="F441" t="s">
        <v>5571</v>
      </c>
      <c r="G441">
        <v>4.0000000000000001E-3</v>
      </c>
    </row>
    <row r="442" spans="1:7" x14ac:dyDescent="0.3">
      <c r="A442" s="2">
        <v>44442</v>
      </c>
      <c r="B442">
        <v>388.46</v>
      </c>
      <c r="C442">
        <v>389.08</v>
      </c>
      <c r="D442">
        <v>389.61</v>
      </c>
      <c r="E442">
        <v>386.89</v>
      </c>
      <c r="F442" t="s">
        <v>12796</v>
      </c>
      <c r="G442">
        <v>-3.0999999999999999E-3</v>
      </c>
    </row>
    <row r="443" spans="1:7" x14ac:dyDescent="0.3">
      <c r="A443" s="2">
        <v>44441</v>
      </c>
      <c r="B443">
        <v>389.66</v>
      </c>
      <c r="C443">
        <v>388.76</v>
      </c>
      <c r="D443">
        <v>389.8</v>
      </c>
      <c r="E443">
        <v>388.65</v>
      </c>
      <c r="F443" t="s">
        <v>12797</v>
      </c>
      <c r="G443">
        <v>1.8E-3</v>
      </c>
    </row>
    <row r="444" spans="1:7" x14ac:dyDescent="0.3">
      <c r="A444" s="2">
        <v>44440</v>
      </c>
      <c r="B444">
        <v>388.95</v>
      </c>
      <c r="C444">
        <v>391.09</v>
      </c>
      <c r="D444">
        <v>391.57</v>
      </c>
      <c r="E444">
        <v>388.6</v>
      </c>
      <c r="F444" t="s">
        <v>12644</v>
      </c>
      <c r="G444">
        <v>-4.0000000000000001E-3</v>
      </c>
    </row>
    <row r="445" spans="1:7" x14ac:dyDescent="0.3">
      <c r="A445" s="2">
        <v>44439</v>
      </c>
      <c r="B445">
        <v>390.51</v>
      </c>
      <c r="C445">
        <v>390.61</v>
      </c>
      <c r="D445">
        <v>390.74</v>
      </c>
      <c r="E445">
        <v>388.35</v>
      </c>
      <c r="F445" t="s">
        <v>12798</v>
      </c>
      <c r="G445">
        <v>-1.6000000000000001E-3</v>
      </c>
    </row>
    <row r="446" spans="1:7" x14ac:dyDescent="0.3">
      <c r="A446" s="2">
        <v>44438</v>
      </c>
      <c r="B446">
        <v>391.14</v>
      </c>
      <c r="C446">
        <v>388.79</v>
      </c>
      <c r="D446">
        <v>391.14</v>
      </c>
      <c r="E446">
        <v>388.69</v>
      </c>
      <c r="F446" t="s">
        <v>12799</v>
      </c>
      <c r="G446">
        <v>6.7000000000000002E-3</v>
      </c>
    </row>
    <row r="447" spans="1:7" x14ac:dyDescent="0.3">
      <c r="A447" s="2">
        <v>44435</v>
      </c>
      <c r="B447">
        <v>388.54</v>
      </c>
      <c r="C447">
        <v>387.25</v>
      </c>
      <c r="D447">
        <v>388.75</v>
      </c>
      <c r="E447">
        <v>387</v>
      </c>
      <c r="F447" t="s">
        <v>5434</v>
      </c>
      <c r="G447">
        <v>3.3E-3</v>
      </c>
    </row>
    <row r="448" spans="1:7" x14ac:dyDescent="0.3">
      <c r="A448" s="2">
        <v>44434</v>
      </c>
      <c r="B448">
        <v>387.28</v>
      </c>
      <c r="C448">
        <v>388.12</v>
      </c>
      <c r="D448">
        <v>388.98</v>
      </c>
      <c r="E448">
        <v>386.79</v>
      </c>
      <c r="F448" t="s">
        <v>12592</v>
      </c>
      <c r="G448">
        <v>-4.3E-3</v>
      </c>
    </row>
    <row r="449" spans="1:7" x14ac:dyDescent="0.3">
      <c r="A449" s="2">
        <v>44433</v>
      </c>
      <c r="B449">
        <v>388.97</v>
      </c>
      <c r="C449">
        <v>388.98</v>
      </c>
      <c r="D449">
        <v>389.18</v>
      </c>
      <c r="E449">
        <v>388.2</v>
      </c>
      <c r="F449" t="s">
        <v>8550</v>
      </c>
      <c r="G449">
        <v>1.2999999999999999E-3</v>
      </c>
    </row>
    <row r="450" spans="1:7" x14ac:dyDescent="0.3">
      <c r="A450" s="2">
        <v>44432</v>
      </c>
      <c r="B450">
        <v>388.48</v>
      </c>
      <c r="C450">
        <v>389.02</v>
      </c>
      <c r="D450">
        <v>389.34</v>
      </c>
      <c r="E450">
        <v>387.83</v>
      </c>
      <c r="F450" t="s">
        <v>12800</v>
      </c>
      <c r="G450">
        <v>-2.9999999999999997E-4</v>
      </c>
    </row>
    <row r="451" spans="1:7" x14ac:dyDescent="0.3">
      <c r="A451" s="2">
        <v>44431</v>
      </c>
      <c r="B451">
        <v>388.58</v>
      </c>
      <c r="C451">
        <v>386.9</v>
      </c>
      <c r="D451">
        <v>388.68</v>
      </c>
      <c r="E451">
        <v>385.87</v>
      </c>
      <c r="F451" t="s">
        <v>11891</v>
      </c>
      <c r="G451">
        <v>6.4000000000000003E-3</v>
      </c>
    </row>
    <row r="452" spans="1:7" x14ac:dyDescent="0.3">
      <c r="A452" s="2">
        <v>44428</v>
      </c>
      <c r="B452">
        <v>386.09</v>
      </c>
      <c r="C452">
        <v>382.66</v>
      </c>
      <c r="D452">
        <v>386.43</v>
      </c>
      <c r="E452">
        <v>380.92</v>
      </c>
      <c r="F452" t="s">
        <v>12801</v>
      </c>
      <c r="G452">
        <v>9.1000000000000004E-3</v>
      </c>
    </row>
    <row r="453" spans="1:7" x14ac:dyDescent="0.3">
      <c r="A453" s="2">
        <v>44427</v>
      </c>
      <c r="B453">
        <v>382.6</v>
      </c>
      <c r="C453">
        <v>379.89</v>
      </c>
      <c r="D453">
        <v>383.27</v>
      </c>
      <c r="E453">
        <v>378.63</v>
      </c>
      <c r="F453" t="s">
        <v>12802</v>
      </c>
      <c r="G453">
        <v>-8.6E-3</v>
      </c>
    </row>
    <row r="454" spans="1:7" x14ac:dyDescent="0.3">
      <c r="A454" s="2">
        <v>44426</v>
      </c>
      <c r="B454">
        <v>385.92</v>
      </c>
      <c r="C454">
        <v>386.23</v>
      </c>
      <c r="D454">
        <v>386.59</v>
      </c>
      <c r="E454">
        <v>385.01</v>
      </c>
      <c r="F454" t="s">
        <v>12803</v>
      </c>
      <c r="G454">
        <v>-6.9999999999999999E-4</v>
      </c>
    </row>
    <row r="455" spans="1:7" x14ac:dyDescent="0.3">
      <c r="A455" s="2">
        <v>44425</v>
      </c>
      <c r="B455">
        <v>386.18</v>
      </c>
      <c r="C455">
        <v>385.39</v>
      </c>
      <c r="D455">
        <v>386.69</v>
      </c>
      <c r="E455">
        <v>384.66</v>
      </c>
      <c r="F455" t="s">
        <v>7150</v>
      </c>
      <c r="G455">
        <v>5.3E-3</v>
      </c>
    </row>
    <row r="456" spans="1:7" x14ac:dyDescent="0.3">
      <c r="A456" s="2">
        <v>44424</v>
      </c>
      <c r="B456">
        <v>384.13</v>
      </c>
      <c r="C456">
        <v>384.09</v>
      </c>
      <c r="D456">
        <v>385</v>
      </c>
      <c r="E456">
        <v>382.81</v>
      </c>
      <c r="F456" t="s">
        <v>8005</v>
      </c>
      <c r="G456">
        <v>-1.6999999999999999E-3</v>
      </c>
    </row>
    <row r="457" spans="1:7" x14ac:dyDescent="0.3">
      <c r="A457" s="2">
        <v>44421</v>
      </c>
      <c r="B457">
        <v>384.8</v>
      </c>
      <c r="C457">
        <v>386.56</v>
      </c>
      <c r="D457">
        <v>386.63</v>
      </c>
      <c r="E457">
        <v>384.6</v>
      </c>
      <c r="F457" t="s">
        <v>12804</v>
      </c>
      <c r="G457">
        <v>-1.5E-3</v>
      </c>
    </row>
    <row r="458" spans="1:7" x14ac:dyDescent="0.3">
      <c r="A458" s="2">
        <v>44420</v>
      </c>
      <c r="B458">
        <v>385.37</v>
      </c>
      <c r="C458">
        <v>384.84</v>
      </c>
      <c r="D458">
        <v>385.43</v>
      </c>
      <c r="E458">
        <v>384.37</v>
      </c>
      <c r="F458" t="s">
        <v>12805</v>
      </c>
      <c r="G458">
        <v>2.2000000000000001E-3</v>
      </c>
    </row>
    <row r="459" spans="1:7" x14ac:dyDescent="0.3">
      <c r="A459" s="2">
        <v>44419</v>
      </c>
      <c r="B459">
        <v>384.52</v>
      </c>
      <c r="C459">
        <v>384.92</v>
      </c>
      <c r="D459">
        <v>385.38</v>
      </c>
      <c r="E459">
        <v>384.15</v>
      </c>
      <c r="F459" t="s">
        <v>12806</v>
      </c>
      <c r="G459">
        <v>-5.0000000000000001E-4</v>
      </c>
    </row>
    <row r="460" spans="1:7" x14ac:dyDescent="0.3">
      <c r="A460" s="2">
        <v>44418</v>
      </c>
      <c r="B460">
        <v>384.72</v>
      </c>
      <c r="C460">
        <v>383.67</v>
      </c>
      <c r="D460">
        <v>385.62</v>
      </c>
      <c r="E460">
        <v>383.6</v>
      </c>
      <c r="F460" t="s">
        <v>12783</v>
      </c>
      <c r="G460">
        <v>3.5999999999999999E-3</v>
      </c>
    </row>
    <row r="461" spans="1:7" x14ac:dyDescent="0.3">
      <c r="A461" s="2">
        <v>44417</v>
      </c>
      <c r="B461">
        <v>383.34</v>
      </c>
      <c r="C461">
        <v>382.71</v>
      </c>
      <c r="D461">
        <v>383.54</v>
      </c>
      <c r="E461">
        <v>382.21</v>
      </c>
      <c r="F461" t="s">
        <v>6814</v>
      </c>
      <c r="G461">
        <v>1E-3</v>
      </c>
    </row>
    <row r="462" spans="1:7" x14ac:dyDescent="0.3">
      <c r="A462" s="2">
        <v>44414</v>
      </c>
      <c r="B462">
        <v>382.94</v>
      </c>
      <c r="C462">
        <v>380.45</v>
      </c>
      <c r="D462">
        <v>383.3</v>
      </c>
      <c r="E462">
        <v>380.16</v>
      </c>
      <c r="F462" t="s">
        <v>12807</v>
      </c>
      <c r="G462">
        <v>9.4999999999999998E-3</v>
      </c>
    </row>
    <row r="463" spans="1:7" x14ac:dyDescent="0.3">
      <c r="A463" s="2">
        <v>44413</v>
      </c>
      <c r="B463">
        <v>379.33</v>
      </c>
      <c r="C463">
        <v>378.14</v>
      </c>
      <c r="D463">
        <v>379.7</v>
      </c>
      <c r="E463">
        <v>377.94</v>
      </c>
      <c r="F463" t="s">
        <v>8440</v>
      </c>
      <c r="G463">
        <v>3.0000000000000001E-3</v>
      </c>
    </row>
    <row r="464" spans="1:7" x14ac:dyDescent="0.3">
      <c r="A464" s="2">
        <v>44412</v>
      </c>
      <c r="B464">
        <v>378.18</v>
      </c>
      <c r="C464">
        <v>378.15</v>
      </c>
      <c r="D464">
        <v>379.07</v>
      </c>
      <c r="E464">
        <v>376.32</v>
      </c>
      <c r="F464" t="s">
        <v>5524</v>
      </c>
      <c r="G464">
        <v>4.3E-3</v>
      </c>
    </row>
    <row r="465" spans="1:7" x14ac:dyDescent="0.3">
      <c r="A465" s="2">
        <v>44411</v>
      </c>
      <c r="B465">
        <v>376.56</v>
      </c>
      <c r="C465">
        <v>376.3</v>
      </c>
      <c r="D465">
        <v>377.11</v>
      </c>
      <c r="E465">
        <v>374.3</v>
      </c>
      <c r="F465" t="s">
        <v>12808</v>
      </c>
      <c r="G465">
        <v>-2.2000000000000001E-3</v>
      </c>
    </row>
    <row r="466" spans="1:7" x14ac:dyDescent="0.3">
      <c r="A466" s="2">
        <v>44410</v>
      </c>
      <c r="B466">
        <v>377.39</v>
      </c>
      <c r="C466">
        <v>378.24</v>
      </c>
      <c r="D466">
        <v>378.92</v>
      </c>
      <c r="E466">
        <v>376.71</v>
      </c>
      <c r="F466" t="s">
        <v>12809</v>
      </c>
      <c r="G466">
        <v>2.0999999999999999E-3</v>
      </c>
    </row>
    <row r="467" spans="1:7" x14ac:dyDescent="0.3">
      <c r="A467" s="2">
        <v>44407</v>
      </c>
      <c r="B467">
        <v>376.59</v>
      </c>
      <c r="C467">
        <v>374.45</v>
      </c>
      <c r="D467">
        <v>377.26</v>
      </c>
      <c r="E467">
        <v>373.96</v>
      </c>
      <c r="F467" t="s">
        <v>12810</v>
      </c>
      <c r="G467">
        <v>-4.1000000000000003E-3</v>
      </c>
    </row>
    <row r="468" spans="1:7" x14ac:dyDescent="0.3">
      <c r="A468" s="2">
        <v>44406</v>
      </c>
      <c r="B468">
        <v>378.15</v>
      </c>
      <c r="C468">
        <v>377.67</v>
      </c>
      <c r="D468">
        <v>378.51</v>
      </c>
      <c r="E468">
        <v>376.8</v>
      </c>
      <c r="F468" t="s">
        <v>12811</v>
      </c>
      <c r="G468">
        <v>-1.6999999999999999E-3</v>
      </c>
    </row>
    <row r="469" spans="1:7" x14ac:dyDescent="0.3">
      <c r="A469" s="2">
        <v>44405</v>
      </c>
      <c r="B469">
        <v>378.81</v>
      </c>
      <c r="C469">
        <v>378.37</v>
      </c>
      <c r="D469">
        <v>379.81</v>
      </c>
      <c r="E469">
        <v>378.07</v>
      </c>
      <c r="F469" t="s">
        <v>6861</v>
      </c>
      <c r="G469">
        <v>6.3E-3</v>
      </c>
    </row>
    <row r="470" spans="1:7" x14ac:dyDescent="0.3">
      <c r="A470" s="2">
        <v>44404</v>
      </c>
      <c r="B470">
        <v>376.44</v>
      </c>
      <c r="C470">
        <v>380.18</v>
      </c>
      <c r="D470">
        <v>380.67</v>
      </c>
      <c r="E470">
        <v>376.44</v>
      </c>
      <c r="F470" t="s">
        <v>12492</v>
      </c>
      <c r="G470">
        <v>-9.5999999999999992E-3</v>
      </c>
    </row>
    <row r="471" spans="1:7" x14ac:dyDescent="0.3">
      <c r="A471" s="2">
        <v>44403</v>
      </c>
      <c r="B471">
        <v>380.09</v>
      </c>
      <c r="C471">
        <v>379.57</v>
      </c>
      <c r="D471">
        <v>380.09</v>
      </c>
      <c r="E471">
        <v>378</v>
      </c>
      <c r="F471" t="s">
        <v>5823</v>
      </c>
      <c r="G471">
        <v>-1.1000000000000001E-3</v>
      </c>
    </row>
    <row r="472" spans="1:7" x14ac:dyDescent="0.3">
      <c r="A472" s="2">
        <v>44400</v>
      </c>
      <c r="B472">
        <v>380.5</v>
      </c>
      <c r="C472">
        <v>378.12</v>
      </c>
      <c r="D472">
        <v>380.5</v>
      </c>
      <c r="E472">
        <v>377.85</v>
      </c>
      <c r="F472" t="s">
        <v>12812</v>
      </c>
      <c r="G472">
        <v>1.17E-2</v>
      </c>
    </row>
    <row r="473" spans="1:7" x14ac:dyDescent="0.3">
      <c r="A473" s="2">
        <v>44399</v>
      </c>
      <c r="B473">
        <v>376.11</v>
      </c>
      <c r="C473">
        <v>375.98</v>
      </c>
      <c r="D473">
        <v>376.41</v>
      </c>
      <c r="E473">
        <v>374</v>
      </c>
      <c r="F473" t="s">
        <v>12813</v>
      </c>
      <c r="G473">
        <v>4.4999999999999997E-3</v>
      </c>
    </row>
    <row r="474" spans="1:7" x14ac:dyDescent="0.3">
      <c r="A474" s="2">
        <v>44398</v>
      </c>
      <c r="B474">
        <v>374.43</v>
      </c>
      <c r="C474">
        <v>373.82</v>
      </c>
      <c r="D474">
        <v>375.27</v>
      </c>
      <c r="E474">
        <v>373.2</v>
      </c>
      <c r="F474" t="s">
        <v>12814</v>
      </c>
      <c r="G474">
        <v>5.4999999999999997E-3</v>
      </c>
    </row>
    <row r="475" spans="1:7" x14ac:dyDescent="0.3">
      <c r="A475" s="2">
        <v>44397</v>
      </c>
      <c r="B475">
        <v>372.38</v>
      </c>
      <c r="C475">
        <v>369.23</v>
      </c>
      <c r="D475">
        <v>372.92</v>
      </c>
      <c r="E475">
        <v>367.79</v>
      </c>
      <c r="F475" t="s">
        <v>12815</v>
      </c>
      <c r="G475">
        <v>1.4E-2</v>
      </c>
    </row>
    <row r="476" spans="1:7" x14ac:dyDescent="0.3">
      <c r="A476" s="2">
        <v>44396</v>
      </c>
      <c r="B476">
        <v>367.23</v>
      </c>
      <c r="C476">
        <v>371.42</v>
      </c>
      <c r="D476">
        <v>371.92</v>
      </c>
      <c r="E476">
        <v>364.44</v>
      </c>
      <c r="F476" t="s">
        <v>12816</v>
      </c>
      <c r="G476">
        <v>-1.8100000000000002E-2</v>
      </c>
    </row>
    <row r="477" spans="1:7" x14ac:dyDescent="0.3">
      <c r="A477" s="2">
        <v>44393</v>
      </c>
      <c r="B477">
        <v>374</v>
      </c>
      <c r="C477">
        <v>374.99</v>
      </c>
      <c r="D477">
        <v>376.51</v>
      </c>
      <c r="E477">
        <v>373.61</v>
      </c>
      <c r="F477" t="s">
        <v>12817</v>
      </c>
      <c r="G477">
        <v>-3.7000000000000002E-3</v>
      </c>
    </row>
    <row r="478" spans="1:7" x14ac:dyDescent="0.3">
      <c r="A478" s="2">
        <v>44392</v>
      </c>
      <c r="B478">
        <v>375.38</v>
      </c>
      <c r="C478">
        <v>375.1</v>
      </c>
      <c r="D478">
        <v>375.48</v>
      </c>
      <c r="E478">
        <v>374.25</v>
      </c>
      <c r="F478" t="s">
        <v>12818</v>
      </c>
      <c r="G478">
        <v>-5.9999999999999995E-4</v>
      </c>
    </row>
    <row r="479" spans="1:7" x14ac:dyDescent="0.3">
      <c r="A479" s="2">
        <v>44391</v>
      </c>
      <c r="B479">
        <v>375.61</v>
      </c>
      <c r="C479">
        <v>375.8</v>
      </c>
      <c r="D479">
        <v>377.57</v>
      </c>
      <c r="E479">
        <v>375.5</v>
      </c>
      <c r="F479" t="s">
        <v>12819</v>
      </c>
      <c r="G479">
        <v>-4.8999999999999998E-3</v>
      </c>
    </row>
    <row r="480" spans="1:7" x14ac:dyDescent="0.3">
      <c r="A480" s="2">
        <v>44390</v>
      </c>
      <c r="B480">
        <v>377.45</v>
      </c>
      <c r="C480">
        <v>375.02</v>
      </c>
      <c r="D480">
        <v>377.49</v>
      </c>
      <c r="E480">
        <v>374.9</v>
      </c>
      <c r="F480" t="s">
        <v>7100</v>
      </c>
      <c r="G480">
        <v>7.1999999999999998E-3</v>
      </c>
    </row>
    <row r="481" spans="1:7" x14ac:dyDescent="0.3">
      <c r="A481" s="2">
        <v>44389</v>
      </c>
      <c r="B481">
        <v>374.77</v>
      </c>
      <c r="C481">
        <v>373.79</v>
      </c>
      <c r="D481">
        <v>375</v>
      </c>
      <c r="E481">
        <v>371.97</v>
      </c>
      <c r="F481" t="s">
        <v>12820</v>
      </c>
      <c r="G481">
        <v>2.8999999999999998E-3</v>
      </c>
    </row>
    <row r="482" spans="1:7" x14ac:dyDescent="0.3">
      <c r="A482" s="2">
        <v>44386</v>
      </c>
      <c r="B482">
        <v>373.67</v>
      </c>
      <c r="C482">
        <v>371.64</v>
      </c>
      <c r="D482">
        <v>373.67</v>
      </c>
      <c r="E482">
        <v>370.83</v>
      </c>
      <c r="F482" t="s">
        <v>12494</v>
      </c>
      <c r="G482">
        <v>1.03E-2</v>
      </c>
    </row>
    <row r="483" spans="1:7" x14ac:dyDescent="0.3">
      <c r="A483" s="2">
        <v>44385</v>
      </c>
      <c r="B483">
        <v>369.86</v>
      </c>
      <c r="C483">
        <v>373.14</v>
      </c>
      <c r="D483">
        <v>373.73</v>
      </c>
      <c r="E483">
        <v>367.38</v>
      </c>
      <c r="F483" t="s">
        <v>12821</v>
      </c>
      <c r="G483">
        <v>-1.2200000000000001E-2</v>
      </c>
    </row>
    <row r="484" spans="1:7" x14ac:dyDescent="0.3">
      <c r="A484" s="2">
        <v>44384</v>
      </c>
      <c r="B484">
        <v>374.44</v>
      </c>
      <c r="C484">
        <v>373.2</v>
      </c>
      <c r="D484">
        <v>374.77</v>
      </c>
      <c r="E484">
        <v>372.93</v>
      </c>
      <c r="F484" t="s">
        <v>12822</v>
      </c>
      <c r="G484">
        <v>7.4999999999999997E-3</v>
      </c>
    </row>
    <row r="485" spans="1:7" x14ac:dyDescent="0.3">
      <c r="A485" s="2">
        <v>44383</v>
      </c>
      <c r="B485">
        <v>371.65</v>
      </c>
      <c r="C485">
        <v>371.42</v>
      </c>
      <c r="D485">
        <v>373.61</v>
      </c>
      <c r="E485">
        <v>370.9</v>
      </c>
      <c r="F485" t="s">
        <v>12823</v>
      </c>
      <c r="G485">
        <v>-2.8E-3</v>
      </c>
    </row>
    <row r="486" spans="1:7" x14ac:dyDescent="0.3">
      <c r="A486" s="2">
        <v>44382</v>
      </c>
      <c r="B486">
        <v>372.69</v>
      </c>
      <c r="C486">
        <v>372</v>
      </c>
      <c r="D486">
        <v>372.83</v>
      </c>
      <c r="E486">
        <v>371.43</v>
      </c>
      <c r="F486" t="s">
        <v>12824</v>
      </c>
      <c r="G486">
        <v>2.8999999999999998E-3</v>
      </c>
    </row>
    <row r="487" spans="1:7" x14ac:dyDescent="0.3">
      <c r="A487" s="2">
        <v>44379</v>
      </c>
      <c r="B487">
        <v>371.6</v>
      </c>
      <c r="C487">
        <v>370.75</v>
      </c>
      <c r="D487">
        <v>371.97</v>
      </c>
      <c r="E487">
        <v>370.69</v>
      </c>
      <c r="F487" t="s">
        <v>12825</v>
      </c>
      <c r="G487">
        <v>6.7999999999999996E-3</v>
      </c>
    </row>
    <row r="488" spans="1:7" x14ac:dyDescent="0.3">
      <c r="A488" s="2">
        <v>44378</v>
      </c>
      <c r="B488">
        <v>369.08</v>
      </c>
      <c r="C488">
        <v>368.85</v>
      </c>
      <c r="D488">
        <v>369.87</v>
      </c>
      <c r="E488">
        <v>367.55</v>
      </c>
      <c r="F488" t="s">
        <v>12826</v>
      </c>
      <c r="G488">
        <v>2.8999999999999998E-3</v>
      </c>
    </row>
    <row r="489" spans="1:7" x14ac:dyDescent="0.3">
      <c r="A489" s="2">
        <v>44377</v>
      </c>
      <c r="B489">
        <v>368</v>
      </c>
      <c r="C489">
        <v>366.54</v>
      </c>
      <c r="D489">
        <v>368.18</v>
      </c>
      <c r="E489">
        <v>365.32</v>
      </c>
      <c r="F489" t="s">
        <v>12526</v>
      </c>
      <c r="G489">
        <v>4.8999999999999998E-3</v>
      </c>
    </row>
    <row r="490" spans="1:7" x14ac:dyDescent="0.3">
      <c r="A490" s="2">
        <v>44376</v>
      </c>
      <c r="B490">
        <v>366.19</v>
      </c>
      <c r="C490">
        <v>365.23</v>
      </c>
      <c r="D490">
        <v>367.15</v>
      </c>
      <c r="E490">
        <v>365.04</v>
      </c>
      <c r="F490" t="s">
        <v>12827</v>
      </c>
      <c r="G490">
        <v>6.0000000000000001E-3</v>
      </c>
    </row>
    <row r="491" spans="1:7" x14ac:dyDescent="0.3">
      <c r="A491" s="2">
        <v>44375</v>
      </c>
      <c r="B491">
        <v>364</v>
      </c>
      <c r="C491">
        <v>364.29</v>
      </c>
      <c r="D491">
        <v>365.32</v>
      </c>
      <c r="E491">
        <v>363.8</v>
      </c>
      <c r="F491" t="s">
        <v>5998</v>
      </c>
      <c r="G491">
        <v>8.9999999999999998E-4</v>
      </c>
    </row>
    <row r="492" spans="1:7" x14ac:dyDescent="0.3">
      <c r="A492" s="2">
        <v>44372</v>
      </c>
      <c r="B492">
        <v>363.68</v>
      </c>
      <c r="C492">
        <v>362.77</v>
      </c>
      <c r="D492">
        <v>363.68</v>
      </c>
      <c r="E492">
        <v>362.21</v>
      </c>
      <c r="F492" t="s">
        <v>12828</v>
      </c>
      <c r="G492">
        <v>1.9E-3</v>
      </c>
    </row>
    <row r="493" spans="1:7" x14ac:dyDescent="0.3">
      <c r="A493" s="2">
        <v>44371</v>
      </c>
      <c r="B493">
        <v>363</v>
      </c>
      <c r="C493">
        <v>361.66</v>
      </c>
      <c r="D493">
        <v>363.48</v>
      </c>
      <c r="E493">
        <v>361.5</v>
      </c>
      <c r="F493" t="s">
        <v>12829</v>
      </c>
      <c r="G493">
        <v>6.1000000000000004E-3</v>
      </c>
    </row>
    <row r="494" spans="1:7" x14ac:dyDescent="0.3">
      <c r="A494" s="2">
        <v>44370</v>
      </c>
      <c r="B494">
        <v>360.79</v>
      </c>
      <c r="C494">
        <v>362.27</v>
      </c>
      <c r="D494">
        <v>362.36</v>
      </c>
      <c r="E494">
        <v>360.34</v>
      </c>
      <c r="F494" t="s">
        <v>12830</v>
      </c>
      <c r="G494">
        <v>-1.9E-3</v>
      </c>
    </row>
    <row r="495" spans="1:7" x14ac:dyDescent="0.3">
      <c r="A495" s="2">
        <v>44369</v>
      </c>
      <c r="B495">
        <v>361.47</v>
      </c>
      <c r="C495">
        <v>360.51</v>
      </c>
      <c r="D495">
        <v>361.68</v>
      </c>
      <c r="E495">
        <v>359.67</v>
      </c>
      <c r="F495" t="s">
        <v>12831</v>
      </c>
      <c r="G495">
        <v>6.0000000000000001E-3</v>
      </c>
    </row>
    <row r="496" spans="1:7" x14ac:dyDescent="0.3">
      <c r="A496" s="2">
        <v>44368</v>
      </c>
      <c r="B496">
        <v>359.32</v>
      </c>
      <c r="C496">
        <v>355.52</v>
      </c>
      <c r="D496">
        <v>359.47</v>
      </c>
      <c r="E496">
        <v>355.45</v>
      </c>
      <c r="F496" t="s">
        <v>12832</v>
      </c>
      <c r="G496">
        <v>4.5999999999999999E-3</v>
      </c>
    </row>
    <row r="497" spans="1:7" x14ac:dyDescent="0.3">
      <c r="A497" s="2">
        <v>44365</v>
      </c>
      <c r="B497">
        <v>357.68</v>
      </c>
      <c r="C497">
        <v>360.45</v>
      </c>
      <c r="D497">
        <v>360.6</v>
      </c>
      <c r="E497">
        <v>357.21</v>
      </c>
      <c r="F497" t="s">
        <v>8163</v>
      </c>
      <c r="G497">
        <v>-6.1999999999999998E-3</v>
      </c>
    </row>
    <row r="498" spans="1:7" x14ac:dyDescent="0.3">
      <c r="A498" s="2">
        <v>44364</v>
      </c>
      <c r="B498">
        <v>359.91</v>
      </c>
      <c r="C498">
        <v>356.49</v>
      </c>
      <c r="D498">
        <v>360.1</v>
      </c>
      <c r="E498">
        <v>356.34</v>
      </c>
      <c r="F498" t="s">
        <v>12654</v>
      </c>
      <c r="G498">
        <v>1.2E-2</v>
      </c>
    </row>
    <row r="499" spans="1:7" x14ac:dyDescent="0.3">
      <c r="A499" s="2">
        <v>44363</v>
      </c>
      <c r="B499">
        <v>355.65</v>
      </c>
      <c r="C499">
        <v>355.64</v>
      </c>
      <c r="D499">
        <v>356.18</v>
      </c>
      <c r="E499">
        <v>355</v>
      </c>
      <c r="F499" t="s">
        <v>12833</v>
      </c>
      <c r="G499">
        <v>1.9E-3</v>
      </c>
    </row>
    <row r="500" spans="1:7" x14ac:dyDescent="0.3">
      <c r="A500" s="2">
        <v>44362</v>
      </c>
      <c r="B500">
        <v>354.96</v>
      </c>
      <c r="C500">
        <v>356.69</v>
      </c>
      <c r="D500">
        <v>357.13</v>
      </c>
      <c r="E500">
        <v>354.96</v>
      </c>
      <c r="F500" t="s">
        <v>12834</v>
      </c>
      <c r="G500">
        <v>5.9999999999999995E-4</v>
      </c>
    </row>
    <row r="501" spans="1:7" x14ac:dyDescent="0.3">
      <c r="A501" s="2">
        <v>44361</v>
      </c>
      <c r="B501">
        <v>354.74</v>
      </c>
      <c r="C501">
        <v>356.65</v>
      </c>
      <c r="D501">
        <v>356.98</v>
      </c>
      <c r="E501">
        <v>354.47</v>
      </c>
      <c r="F501" t="s">
        <v>12835</v>
      </c>
      <c r="G501">
        <v>-2.3E-3</v>
      </c>
    </row>
    <row r="502" spans="1:7" x14ac:dyDescent="0.3">
      <c r="A502" s="2">
        <v>44358</v>
      </c>
      <c r="B502">
        <v>355.54</v>
      </c>
      <c r="C502">
        <v>352.92</v>
      </c>
      <c r="D502">
        <v>355.75</v>
      </c>
      <c r="E502">
        <v>352.81</v>
      </c>
      <c r="F502" t="s">
        <v>12553</v>
      </c>
      <c r="G502">
        <v>6.3E-3</v>
      </c>
    </row>
    <row r="503" spans="1:7" x14ac:dyDescent="0.3">
      <c r="A503" s="2">
        <v>44357</v>
      </c>
      <c r="B503">
        <v>353.31</v>
      </c>
      <c r="C503">
        <v>352.06</v>
      </c>
      <c r="D503">
        <v>354.34</v>
      </c>
      <c r="E503">
        <v>351.1</v>
      </c>
      <c r="F503" t="s">
        <v>12836</v>
      </c>
      <c r="G503">
        <v>3.0000000000000001E-3</v>
      </c>
    </row>
    <row r="504" spans="1:7" x14ac:dyDescent="0.3">
      <c r="A504" s="2">
        <v>44356</v>
      </c>
      <c r="B504">
        <v>352.26</v>
      </c>
      <c r="C504">
        <v>352.08</v>
      </c>
      <c r="D504">
        <v>352.65</v>
      </c>
      <c r="E504">
        <v>351.42</v>
      </c>
      <c r="F504" t="s">
        <v>12837</v>
      </c>
      <c r="G504">
        <v>3.0999999999999999E-3</v>
      </c>
    </row>
    <row r="505" spans="1:7" x14ac:dyDescent="0.3">
      <c r="A505" s="2">
        <v>44355</v>
      </c>
      <c r="B505">
        <v>351.16</v>
      </c>
      <c r="C505">
        <v>352.16</v>
      </c>
      <c r="D505">
        <v>352.97</v>
      </c>
      <c r="E505">
        <v>350.57</v>
      </c>
      <c r="F505" t="s">
        <v>12620</v>
      </c>
      <c r="G505">
        <v>8.0000000000000004E-4</v>
      </c>
    </row>
    <row r="506" spans="1:7" x14ac:dyDescent="0.3">
      <c r="A506" s="2">
        <v>44354</v>
      </c>
      <c r="B506">
        <v>350.89</v>
      </c>
      <c r="C506">
        <v>352.65</v>
      </c>
      <c r="D506">
        <v>353.11</v>
      </c>
      <c r="E506">
        <v>350.89</v>
      </c>
      <c r="F506" t="s">
        <v>12838</v>
      </c>
      <c r="G506">
        <v>-2.8999999999999998E-3</v>
      </c>
    </row>
    <row r="507" spans="1:7" x14ac:dyDescent="0.3">
      <c r="A507" s="2">
        <v>44351</v>
      </c>
      <c r="B507">
        <v>351.91</v>
      </c>
      <c r="C507">
        <v>351.19</v>
      </c>
      <c r="D507">
        <v>352.32</v>
      </c>
      <c r="E507">
        <v>350.68</v>
      </c>
      <c r="F507" t="s">
        <v>7587</v>
      </c>
      <c r="G507">
        <v>2E-3</v>
      </c>
    </row>
    <row r="508" spans="1:7" x14ac:dyDescent="0.3">
      <c r="A508" s="2">
        <v>44350</v>
      </c>
      <c r="B508">
        <v>351.2</v>
      </c>
      <c r="C508">
        <v>350.13</v>
      </c>
      <c r="D508">
        <v>351.47</v>
      </c>
      <c r="E508">
        <v>347.03</v>
      </c>
      <c r="F508" t="s">
        <v>12839</v>
      </c>
      <c r="G508">
        <v>2.8999999999999998E-3</v>
      </c>
    </row>
    <row r="509" spans="1:7" x14ac:dyDescent="0.3">
      <c r="A509" s="2">
        <v>44349</v>
      </c>
      <c r="B509">
        <v>350.18</v>
      </c>
      <c r="C509">
        <v>349.11</v>
      </c>
      <c r="D509">
        <v>350.48</v>
      </c>
      <c r="E509">
        <v>348.45</v>
      </c>
      <c r="F509" t="s">
        <v>12840</v>
      </c>
      <c r="G509">
        <v>3.2000000000000002E-3</v>
      </c>
    </row>
    <row r="510" spans="1:7" x14ac:dyDescent="0.3">
      <c r="A510" s="2">
        <v>44348</v>
      </c>
      <c r="B510">
        <v>349.06</v>
      </c>
      <c r="C510">
        <v>349.3</v>
      </c>
      <c r="D510">
        <v>351.05</v>
      </c>
      <c r="E510">
        <v>348</v>
      </c>
      <c r="F510" t="s">
        <v>12841</v>
      </c>
      <c r="G510">
        <v>2.5999999999999999E-3</v>
      </c>
    </row>
    <row r="511" spans="1:7" x14ac:dyDescent="0.3">
      <c r="A511" s="2">
        <v>44347</v>
      </c>
      <c r="B511">
        <v>348.16</v>
      </c>
      <c r="C511">
        <v>350.13</v>
      </c>
      <c r="D511">
        <v>350.3</v>
      </c>
      <c r="E511">
        <v>348</v>
      </c>
      <c r="F511" t="s">
        <v>12842</v>
      </c>
      <c r="G511">
        <v>-6.7000000000000002E-3</v>
      </c>
    </row>
    <row r="512" spans="1:7" x14ac:dyDescent="0.3">
      <c r="A512" s="2">
        <v>44344</v>
      </c>
      <c r="B512">
        <v>350.5</v>
      </c>
      <c r="C512">
        <v>350.71</v>
      </c>
      <c r="D512">
        <v>352.11</v>
      </c>
      <c r="E512">
        <v>350.33</v>
      </c>
      <c r="F512" t="s">
        <v>12843</v>
      </c>
      <c r="G512">
        <v>1.6999999999999999E-3</v>
      </c>
    </row>
    <row r="513" spans="1:7" x14ac:dyDescent="0.3">
      <c r="A513" s="2">
        <v>44343</v>
      </c>
      <c r="B513">
        <v>349.89</v>
      </c>
      <c r="C513">
        <v>348.09</v>
      </c>
      <c r="D513">
        <v>350.52</v>
      </c>
      <c r="E513">
        <v>347.72</v>
      </c>
      <c r="F513" t="s">
        <v>12625</v>
      </c>
      <c r="G513">
        <v>3.8999999999999998E-3</v>
      </c>
    </row>
    <row r="514" spans="1:7" x14ac:dyDescent="0.3">
      <c r="A514" s="2">
        <v>44342</v>
      </c>
      <c r="B514">
        <v>348.52</v>
      </c>
      <c r="C514">
        <v>348.18</v>
      </c>
      <c r="D514">
        <v>348.69</v>
      </c>
      <c r="E514">
        <v>347</v>
      </c>
      <c r="F514" t="s">
        <v>12365</v>
      </c>
      <c r="G514">
        <v>3.8E-3</v>
      </c>
    </row>
    <row r="515" spans="1:7" x14ac:dyDescent="0.3">
      <c r="A515" s="2">
        <v>44341</v>
      </c>
      <c r="B515">
        <v>347.19</v>
      </c>
      <c r="C515">
        <v>348.74</v>
      </c>
      <c r="D515">
        <v>348.99</v>
      </c>
      <c r="E515">
        <v>347.19</v>
      </c>
      <c r="F515" t="s">
        <v>12844</v>
      </c>
      <c r="G515">
        <v>2.9999999999999997E-4</v>
      </c>
    </row>
    <row r="516" spans="1:7" x14ac:dyDescent="0.3">
      <c r="A516" s="2">
        <v>44337</v>
      </c>
      <c r="B516">
        <v>347.1</v>
      </c>
      <c r="C516">
        <v>345.51</v>
      </c>
      <c r="D516">
        <v>348.59</v>
      </c>
      <c r="E516">
        <v>345.21</v>
      </c>
      <c r="F516" t="s">
        <v>12583</v>
      </c>
      <c r="G516">
        <v>5.1999999999999998E-3</v>
      </c>
    </row>
    <row r="517" spans="1:7" x14ac:dyDescent="0.3">
      <c r="A517" s="2">
        <v>44336</v>
      </c>
      <c r="B517">
        <v>345.29</v>
      </c>
      <c r="C517">
        <v>342.2</v>
      </c>
      <c r="D517">
        <v>345.29</v>
      </c>
      <c r="E517">
        <v>340.29</v>
      </c>
      <c r="F517" t="s">
        <v>12845</v>
      </c>
      <c r="G517">
        <v>1.9E-2</v>
      </c>
    </row>
    <row r="518" spans="1:7" x14ac:dyDescent="0.3">
      <c r="A518" s="2">
        <v>44335</v>
      </c>
      <c r="B518">
        <v>338.86</v>
      </c>
      <c r="C518">
        <v>340.14</v>
      </c>
      <c r="D518">
        <v>340.7</v>
      </c>
      <c r="E518">
        <v>336.9</v>
      </c>
      <c r="F518" t="s">
        <v>12846</v>
      </c>
      <c r="G518">
        <v>-1.9400000000000001E-2</v>
      </c>
    </row>
    <row r="519" spans="1:7" x14ac:dyDescent="0.3">
      <c r="A519" s="2">
        <v>44334</v>
      </c>
      <c r="B519">
        <v>345.55</v>
      </c>
      <c r="C519">
        <v>347.84</v>
      </c>
      <c r="D519">
        <v>347.84</v>
      </c>
      <c r="E519">
        <v>344.9</v>
      </c>
      <c r="F519" t="s">
        <v>12839</v>
      </c>
      <c r="G519">
        <v>-2.2000000000000001E-3</v>
      </c>
    </row>
    <row r="520" spans="1:7" x14ac:dyDescent="0.3">
      <c r="A520" s="2">
        <v>44333</v>
      </c>
      <c r="B520">
        <v>346.32</v>
      </c>
      <c r="C520">
        <v>348.26</v>
      </c>
      <c r="D520">
        <v>348.66</v>
      </c>
      <c r="E520">
        <v>346.21</v>
      </c>
      <c r="F520" t="s">
        <v>7420</v>
      </c>
      <c r="G520">
        <v>-4.4999999999999997E-3</v>
      </c>
    </row>
    <row r="521" spans="1:7" x14ac:dyDescent="0.3">
      <c r="A521" s="2">
        <v>44330</v>
      </c>
      <c r="B521">
        <v>347.88</v>
      </c>
      <c r="C521">
        <v>346.26</v>
      </c>
      <c r="D521">
        <v>347.88</v>
      </c>
      <c r="E521">
        <v>345.2</v>
      </c>
      <c r="F521" t="s">
        <v>12517</v>
      </c>
      <c r="G521">
        <v>8.0000000000000002E-3</v>
      </c>
    </row>
    <row r="522" spans="1:7" x14ac:dyDescent="0.3">
      <c r="A522" s="2">
        <v>44329</v>
      </c>
      <c r="B522">
        <v>345.12</v>
      </c>
      <c r="C522">
        <v>340.37</v>
      </c>
      <c r="D522">
        <v>346.5</v>
      </c>
      <c r="E522">
        <v>338.95</v>
      </c>
      <c r="F522" t="s">
        <v>12847</v>
      </c>
      <c r="G522">
        <v>3.8E-3</v>
      </c>
    </row>
    <row r="523" spans="1:7" x14ac:dyDescent="0.3">
      <c r="A523" s="2">
        <v>44328</v>
      </c>
      <c r="B523">
        <v>343.8</v>
      </c>
      <c r="C523">
        <v>346.35</v>
      </c>
      <c r="D523">
        <v>346.69</v>
      </c>
      <c r="E523">
        <v>343.8</v>
      </c>
      <c r="F523" t="s">
        <v>12848</v>
      </c>
      <c r="G523">
        <v>-5.1000000000000004E-3</v>
      </c>
    </row>
    <row r="524" spans="1:7" x14ac:dyDescent="0.3">
      <c r="A524" s="2">
        <v>44327</v>
      </c>
      <c r="B524">
        <v>345.55</v>
      </c>
      <c r="C524">
        <v>348.53</v>
      </c>
      <c r="D524">
        <v>348.53</v>
      </c>
      <c r="E524">
        <v>342.78</v>
      </c>
      <c r="F524" t="s">
        <v>12849</v>
      </c>
      <c r="G524">
        <v>-1.9900000000000001E-2</v>
      </c>
    </row>
    <row r="525" spans="1:7" x14ac:dyDescent="0.3">
      <c r="A525" s="2">
        <v>44326</v>
      </c>
      <c r="B525">
        <v>352.55</v>
      </c>
      <c r="C525">
        <v>352.99</v>
      </c>
      <c r="D525">
        <v>353.4</v>
      </c>
      <c r="E525">
        <v>351.68</v>
      </c>
      <c r="F525" t="s">
        <v>5951</v>
      </c>
      <c r="G525">
        <v>-2E-3</v>
      </c>
    </row>
    <row r="526" spans="1:7" x14ac:dyDescent="0.3">
      <c r="A526" s="2">
        <v>44323</v>
      </c>
      <c r="B526">
        <v>353.24</v>
      </c>
      <c r="C526">
        <v>353.18</v>
      </c>
      <c r="D526">
        <v>354.42</v>
      </c>
      <c r="E526">
        <v>351.82</v>
      </c>
      <c r="F526" t="s">
        <v>12850</v>
      </c>
      <c r="G526">
        <v>6.4999999999999997E-3</v>
      </c>
    </row>
    <row r="527" spans="1:7" x14ac:dyDescent="0.3">
      <c r="A527" s="2">
        <v>44322</v>
      </c>
      <c r="B527">
        <v>350.95</v>
      </c>
      <c r="C527">
        <v>352.13</v>
      </c>
      <c r="D527">
        <v>352.4</v>
      </c>
      <c r="E527">
        <v>348.6</v>
      </c>
      <c r="F527" t="s">
        <v>12501</v>
      </c>
      <c r="G527">
        <v>-6.0000000000000001E-3</v>
      </c>
    </row>
    <row r="528" spans="1:7" x14ac:dyDescent="0.3">
      <c r="A528" s="2">
        <v>44321</v>
      </c>
      <c r="B528">
        <v>353.06</v>
      </c>
      <c r="C528">
        <v>352.34</v>
      </c>
      <c r="D528">
        <v>353.7</v>
      </c>
      <c r="E528">
        <v>351.45</v>
      </c>
      <c r="F528" t="s">
        <v>6100</v>
      </c>
      <c r="G528">
        <v>1.03E-2</v>
      </c>
    </row>
    <row r="529" spans="1:7" x14ac:dyDescent="0.3">
      <c r="A529" s="2">
        <v>44320</v>
      </c>
      <c r="B529">
        <v>349.46</v>
      </c>
      <c r="C529">
        <v>352.78</v>
      </c>
      <c r="D529">
        <v>353.75</v>
      </c>
      <c r="E529">
        <v>348.27</v>
      </c>
      <c r="F529" t="s">
        <v>12851</v>
      </c>
      <c r="G529">
        <v>-9.1999999999999998E-3</v>
      </c>
    </row>
    <row r="530" spans="1:7" x14ac:dyDescent="0.3">
      <c r="A530" s="2">
        <v>44319</v>
      </c>
      <c r="B530">
        <v>352.69</v>
      </c>
      <c r="C530">
        <v>353.34</v>
      </c>
      <c r="D530">
        <v>353.97</v>
      </c>
      <c r="E530">
        <v>352</v>
      </c>
      <c r="F530" t="s">
        <v>12611</v>
      </c>
      <c r="G530">
        <v>1.1000000000000001E-3</v>
      </c>
    </row>
    <row r="531" spans="1:7" x14ac:dyDescent="0.3">
      <c r="A531" s="2">
        <v>44316</v>
      </c>
      <c r="B531">
        <v>352.3</v>
      </c>
      <c r="C531">
        <v>351.48</v>
      </c>
      <c r="D531">
        <v>352.5</v>
      </c>
      <c r="E531">
        <v>350.6</v>
      </c>
      <c r="F531" t="s">
        <v>12774</v>
      </c>
      <c r="G531">
        <v>4.8999999999999998E-3</v>
      </c>
    </row>
    <row r="532" spans="1:7" x14ac:dyDescent="0.3">
      <c r="A532" s="2">
        <v>44315</v>
      </c>
      <c r="B532">
        <v>350.58</v>
      </c>
      <c r="C532">
        <v>351.89</v>
      </c>
      <c r="D532">
        <v>352.57</v>
      </c>
      <c r="E532">
        <v>350.29</v>
      </c>
      <c r="F532" t="s">
        <v>12852</v>
      </c>
      <c r="G532">
        <v>-1.1000000000000001E-3</v>
      </c>
    </row>
    <row r="533" spans="1:7" x14ac:dyDescent="0.3">
      <c r="A533" s="2">
        <v>44314</v>
      </c>
      <c r="B533">
        <v>350.95</v>
      </c>
      <c r="C533">
        <v>352.27</v>
      </c>
      <c r="D533">
        <v>352.29</v>
      </c>
      <c r="E533">
        <v>350.79</v>
      </c>
      <c r="F533" t="s">
        <v>11911</v>
      </c>
      <c r="G533">
        <v>1E-4</v>
      </c>
    </row>
    <row r="534" spans="1:7" x14ac:dyDescent="0.3">
      <c r="A534" s="2">
        <v>44313</v>
      </c>
      <c r="B534">
        <v>350.91</v>
      </c>
      <c r="C534">
        <v>351.98</v>
      </c>
      <c r="D534">
        <v>352.24</v>
      </c>
      <c r="E534">
        <v>349.92</v>
      </c>
      <c r="F534" t="s">
        <v>12853</v>
      </c>
      <c r="G534">
        <v>-1.5E-3</v>
      </c>
    </row>
    <row r="535" spans="1:7" x14ac:dyDescent="0.3">
      <c r="A535" s="2">
        <v>44312</v>
      </c>
      <c r="B535">
        <v>351.44</v>
      </c>
      <c r="C535">
        <v>350.02</v>
      </c>
      <c r="D535">
        <v>351.97</v>
      </c>
      <c r="E535">
        <v>349.35</v>
      </c>
      <c r="F535" t="s">
        <v>12854</v>
      </c>
      <c r="G535">
        <v>2.3E-3</v>
      </c>
    </row>
    <row r="536" spans="1:7" x14ac:dyDescent="0.3">
      <c r="A536" s="2">
        <v>44309</v>
      </c>
      <c r="B536">
        <v>350.65</v>
      </c>
      <c r="C536">
        <v>348.52</v>
      </c>
      <c r="D536">
        <v>350.78</v>
      </c>
      <c r="E536">
        <v>347.13</v>
      </c>
      <c r="F536" t="s">
        <v>12855</v>
      </c>
      <c r="G536">
        <v>-4.1000000000000003E-3</v>
      </c>
    </row>
    <row r="537" spans="1:7" x14ac:dyDescent="0.3">
      <c r="A537" s="2">
        <v>44308</v>
      </c>
      <c r="B537">
        <v>352.09</v>
      </c>
      <c r="C537">
        <v>350.58</v>
      </c>
      <c r="D537">
        <v>352.09</v>
      </c>
      <c r="E537">
        <v>349.95</v>
      </c>
      <c r="F537" t="s">
        <v>12856</v>
      </c>
      <c r="G537">
        <v>6.7000000000000002E-3</v>
      </c>
    </row>
    <row r="538" spans="1:7" x14ac:dyDescent="0.3">
      <c r="A538" s="2">
        <v>44307</v>
      </c>
      <c r="B538">
        <v>349.74</v>
      </c>
      <c r="C538">
        <v>348.29</v>
      </c>
      <c r="D538">
        <v>349.98</v>
      </c>
      <c r="E538">
        <v>347.83</v>
      </c>
      <c r="F538" t="s">
        <v>12857</v>
      </c>
      <c r="G538">
        <v>8.3000000000000001E-3</v>
      </c>
    </row>
    <row r="539" spans="1:7" x14ac:dyDescent="0.3">
      <c r="A539" s="2">
        <v>44306</v>
      </c>
      <c r="B539">
        <v>346.87</v>
      </c>
      <c r="C539">
        <v>349.96</v>
      </c>
      <c r="D539">
        <v>350.31</v>
      </c>
      <c r="E539">
        <v>346.87</v>
      </c>
      <c r="F539" t="s">
        <v>12858</v>
      </c>
      <c r="G539">
        <v>-1.09E-2</v>
      </c>
    </row>
    <row r="540" spans="1:7" x14ac:dyDescent="0.3">
      <c r="A540" s="2">
        <v>44305</v>
      </c>
      <c r="B540">
        <v>350.68</v>
      </c>
      <c r="C540">
        <v>353.1</v>
      </c>
      <c r="D540">
        <v>353.41</v>
      </c>
      <c r="E540">
        <v>350</v>
      </c>
      <c r="F540" t="s">
        <v>12859</v>
      </c>
      <c r="G540">
        <v>-7.1000000000000004E-3</v>
      </c>
    </row>
    <row r="541" spans="1:7" x14ac:dyDescent="0.3">
      <c r="A541" s="2">
        <v>44302</v>
      </c>
      <c r="B541">
        <v>353.19</v>
      </c>
      <c r="C541">
        <v>352.44</v>
      </c>
      <c r="D541">
        <v>353.81</v>
      </c>
      <c r="E541">
        <v>352.07</v>
      </c>
      <c r="F541" t="s">
        <v>12523</v>
      </c>
      <c r="G541">
        <v>2.3999999999999998E-3</v>
      </c>
    </row>
    <row r="542" spans="1:7" x14ac:dyDescent="0.3">
      <c r="A542" s="2">
        <v>44301</v>
      </c>
      <c r="B542">
        <v>352.33</v>
      </c>
      <c r="C542">
        <v>350.03</v>
      </c>
      <c r="D542">
        <v>352.42</v>
      </c>
      <c r="E542">
        <v>350.01</v>
      </c>
      <c r="F542" t="s">
        <v>5133</v>
      </c>
      <c r="G542">
        <v>5.1999999999999998E-3</v>
      </c>
    </row>
    <row r="543" spans="1:7" x14ac:dyDescent="0.3">
      <c r="A543" s="2">
        <v>44300</v>
      </c>
      <c r="B543">
        <v>350.52</v>
      </c>
      <c r="C543">
        <v>350.71</v>
      </c>
      <c r="D543">
        <v>351.55</v>
      </c>
      <c r="E543">
        <v>350.3</v>
      </c>
      <c r="F543" t="s">
        <v>7337</v>
      </c>
      <c r="G543">
        <v>-6.9999999999999999E-4</v>
      </c>
    </row>
    <row r="544" spans="1:7" x14ac:dyDescent="0.3">
      <c r="A544" s="2">
        <v>44299</v>
      </c>
      <c r="B544">
        <v>350.76</v>
      </c>
      <c r="C544">
        <v>351.6</v>
      </c>
      <c r="D544">
        <v>352.07</v>
      </c>
      <c r="E544">
        <v>349.74</v>
      </c>
      <c r="F544" t="s">
        <v>6527</v>
      </c>
      <c r="G544">
        <v>1.2999999999999999E-3</v>
      </c>
    </row>
    <row r="545" spans="1:7" x14ac:dyDescent="0.3">
      <c r="A545" s="2">
        <v>44298</v>
      </c>
      <c r="B545">
        <v>350.31</v>
      </c>
      <c r="C545">
        <v>350.83</v>
      </c>
      <c r="D545">
        <v>351.35</v>
      </c>
      <c r="E545">
        <v>349.95</v>
      </c>
      <c r="F545" t="s">
        <v>12860</v>
      </c>
      <c r="G545">
        <v>2.0999999999999999E-3</v>
      </c>
    </row>
    <row r="546" spans="1:7" x14ac:dyDescent="0.3">
      <c r="A546" s="2">
        <v>44295</v>
      </c>
      <c r="B546">
        <v>349.58</v>
      </c>
      <c r="C546">
        <v>349</v>
      </c>
      <c r="D546">
        <v>349.78</v>
      </c>
      <c r="E546">
        <v>348.87</v>
      </c>
      <c r="F546" t="s">
        <v>12859</v>
      </c>
      <c r="G546">
        <v>4.0000000000000001E-3</v>
      </c>
    </row>
    <row r="547" spans="1:7" x14ac:dyDescent="0.3">
      <c r="A547" s="2">
        <v>44294</v>
      </c>
      <c r="B547">
        <v>348.17</v>
      </c>
      <c r="C547">
        <v>349.2</v>
      </c>
      <c r="D547">
        <v>349.52</v>
      </c>
      <c r="E547">
        <v>347.25</v>
      </c>
      <c r="F547" t="s">
        <v>12861</v>
      </c>
      <c r="G547">
        <v>3.3E-3</v>
      </c>
    </row>
    <row r="548" spans="1:7" x14ac:dyDescent="0.3">
      <c r="A548" s="2">
        <v>44293</v>
      </c>
      <c r="B548">
        <v>347.01</v>
      </c>
      <c r="C548">
        <v>347.44</v>
      </c>
      <c r="D548">
        <v>348.11</v>
      </c>
      <c r="E548">
        <v>346.46</v>
      </c>
      <c r="F548" t="s">
        <v>12862</v>
      </c>
      <c r="G548">
        <v>-5.1999999999999998E-3</v>
      </c>
    </row>
    <row r="549" spans="1:7" x14ac:dyDescent="0.3">
      <c r="A549" s="2">
        <v>44292</v>
      </c>
      <c r="B549">
        <v>348.84</v>
      </c>
      <c r="C549">
        <v>348.98</v>
      </c>
      <c r="D549">
        <v>349.49</v>
      </c>
      <c r="E549">
        <v>348.08</v>
      </c>
      <c r="F549" t="s">
        <v>12863</v>
      </c>
      <c r="G549">
        <v>1.2E-2</v>
      </c>
    </row>
    <row r="550" spans="1:7" x14ac:dyDescent="0.3">
      <c r="A550" s="2">
        <v>44287</v>
      </c>
      <c r="B550">
        <v>344.69</v>
      </c>
      <c r="C550">
        <v>344.01</v>
      </c>
      <c r="D550">
        <v>345.41</v>
      </c>
      <c r="E550">
        <v>343.6</v>
      </c>
      <c r="F550" t="s">
        <v>12864</v>
      </c>
      <c r="G550">
        <v>3.3999999999999998E-3</v>
      </c>
    </row>
    <row r="551" spans="1:7" x14ac:dyDescent="0.3">
      <c r="A551" s="2">
        <v>44286</v>
      </c>
      <c r="B551">
        <v>343.51</v>
      </c>
      <c r="C551">
        <v>341.69</v>
      </c>
      <c r="D551">
        <v>343.51</v>
      </c>
      <c r="E551">
        <v>340.8</v>
      </c>
      <c r="F551" t="s">
        <v>7931</v>
      </c>
      <c r="G551">
        <v>4.5999999999999999E-3</v>
      </c>
    </row>
    <row r="552" spans="1:7" x14ac:dyDescent="0.3">
      <c r="A552" s="2">
        <v>44285</v>
      </c>
      <c r="B552">
        <v>341.95</v>
      </c>
      <c r="C552">
        <v>342.43</v>
      </c>
      <c r="D552">
        <v>342.63</v>
      </c>
      <c r="E552">
        <v>340.56</v>
      </c>
      <c r="F552" t="s">
        <v>12865</v>
      </c>
      <c r="G552">
        <v>5.1000000000000004E-3</v>
      </c>
    </row>
    <row r="553" spans="1:7" x14ac:dyDescent="0.3">
      <c r="A553" s="2">
        <v>44284</v>
      </c>
      <c r="B553">
        <v>340.21</v>
      </c>
      <c r="C553">
        <v>339.81</v>
      </c>
      <c r="D553">
        <v>341.09</v>
      </c>
      <c r="E553">
        <v>339.08</v>
      </c>
      <c r="F553" t="s">
        <v>12809</v>
      </c>
      <c r="G553">
        <v>6.4000000000000003E-3</v>
      </c>
    </row>
    <row r="554" spans="1:7" x14ac:dyDescent="0.3">
      <c r="A554" s="2">
        <v>44281</v>
      </c>
      <c r="B554">
        <v>338.06</v>
      </c>
      <c r="C554">
        <v>337.38</v>
      </c>
      <c r="D554">
        <v>338.19</v>
      </c>
      <c r="E554">
        <v>336.32</v>
      </c>
      <c r="F554" t="s">
        <v>6115</v>
      </c>
      <c r="G554">
        <v>1.06E-2</v>
      </c>
    </row>
    <row r="555" spans="1:7" x14ac:dyDescent="0.3">
      <c r="A555" s="2">
        <v>44280</v>
      </c>
      <c r="B555">
        <v>334.52</v>
      </c>
      <c r="C555">
        <v>333.75</v>
      </c>
      <c r="D555">
        <v>334.75</v>
      </c>
      <c r="E555">
        <v>330.77</v>
      </c>
      <c r="F555" t="s">
        <v>12866</v>
      </c>
      <c r="G555">
        <v>-5.7999999999999996E-3</v>
      </c>
    </row>
    <row r="556" spans="1:7" x14ac:dyDescent="0.3">
      <c r="A556" s="2">
        <v>44279</v>
      </c>
      <c r="B556">
        <v>336.46</v>
      </c>
      <c r="C556">
        <v>334.86</v>
      </c>
      <c r="D556">
        <v>337.1</v>
      </c>
      <c r="E556">
        <v>334.72</v>
      </c>
      <c r="F556" t="s">
        <v>12867</v>
      </c>
      <c r="G556">
        <v>8.0000000000000004E-4</v>
      </c>
    </row>
    <row r="557" spans="1:7" x14ac:dyDescent="0.3">
      <c r="A557" s="2">
        <v>44278</v>
      </c>
      <c r="B557">
        <v>336.18</v>
      </c>
      <c r="C557">
        <v>334.3</v>
      </c>
      <c r="D557">
        <v>336.63</v>
      </c>
      <c r="E557">
        <v>333.76</v>
      </c>
      <c r="F557" t="s">
        <v>12868</v>
      </c>
      <c r="G557">
        <v>5.4000000000000003E-3</v>
      </c>
    </row>
    <row r="558" spans="1:7" x14ac:dyDescent="0.3">
      <c r="A558" s="2">
        <v>44277</v>
      </c>
      <c r="B558">
        <v>334.36</v>
      </c>
      <c r="C558">
        <v>332.25</v>
      </c>
      <c r="D558">
        <v>334.49</v>
      </c>
      <c r="E558">
        <v>332</v>
      </c>
      <c r="F558" t="s">
        <v>12869</v>
      </c>
      <c r="G558">
        <v>2.8999999999999998E-3</v>
      </c>
    </row>
    <row r="559" spans="1:7" x14ac:dyDescent="0.3">
      <c r="A559" s="2">
        <v>44274</v>
      </c>
      <c r="B559">
        <v>333.4</v>
      </c>
      <c r="C559">
        <v>333.15</v>
      </c>
      <c r="D559">
        <v>334.37</v>
      </c>
      <c r="E559">
        <v>331.25</v>
      </c>
      <c r="F559" t="s">
        <v>12870</v>
      </c>
      <c r="G559">
        <v>-7.4999999999999997E-3</v>
      </c>
    </row>
    <row r="560" spans="1:7" x14ac:dyDescent="0.3">
      <c r="A560" s="2">
        <v>44273</v>
      </c>
      <c r="B560">
        <v>335.93</v>
      </c>
      <c r="C560">
        <v>335.58</v>
      </c>
      <c r="D560">
        <v>336.57</v>
      </c>
      <c r="E560">
        <v>334.16</v>
      </c>
      <c r="F560" t="s">
        <v>12871</v>
      </c>
      <c r="G560">
        <v>1.6999999999999999E-3</v>
      </c>
    </row>
    <row r="561" spans="1:7" x14ac:dyDescent="0.3">
      <c r="A561" s="2">
        <v>44272</v>
      </c>
      <c r="B561">
        <v>335.35</v>
      </c>
      <c r="C561">
        <v>337.34</v>
      </c>
      <c r="D561">
        <v>337.46</v>
      </c>
      <c r="E561">
        <v>334.64</v>
      </c>
      <c r="F561" t="s">
        <v>8225</v>
      </c>
      <c r="G561">
        <v>-6.4000000000000003E-3</v>
      </c>
    </row>
    <row r="562" spans="1:7" x14ac:dyDescent="0.3">
      <c r="A562" s="2">
        <v>44271</v>
      </c>
      <c r="B562">
        <v>337.52</v>
      </c>
      <c r="C562">
        <v>336.99</v>
      </c>
      <c r="D562">
        <v>338.53</v>
      </c>
      <c r="E562">
        <v>336.1</v>
      </c>
      <c r="F562" t="s">
        <v>12872</v>
      </c>
      <c r="G562">
        <v>9.9000000000000008E-3</v>
      </c>
    </row>
    <row r="563" spans="1:7" x14ac:dyDescent="0.3">
      <c r="A563" s="2">
        <v>44270</v>
      </c>
      <c r="B563">
        <v>334.2</v>
      </c>
      <c r="C563">
        <v>334.52</v>
      </c>
      <c r="D563">
        <v>335.83</v>
      </c>
      <c r="E563">
        <v>333.24</v>
      </c>
      <c r="F563" t="s">
        <v>7220</v>
      </c>
      <c r="G563">
        <v>5.4999999999999997E-3</v>
      </c>
    </row>
    <row r="564" spans="1:7" x14ac:dyDescent="0.3">
      <c r="A564" s="2">
        <v>44267</v>
      </c>
      <c r="B564">
        <v>332.36</v>
      </c>
      <c r="C564">
        <v>332.41</v>
      </c>
      <c r="D564">
        <v>333.46</v>
      </c>
      <c r="E564">
        <v>331.8</v>
      </c>
      <c r="F564" t="s">
        <v>12873</v>
      </c>
      <c r="G564">
        <v>-6.0000000000000001E-3</v>
      </c>
    </row>
    <row r="565" spans="1:7" x14ac:dyDescent="0.3">
      <c r="A565" s="2">
        <v>44266</v>
      </c>
      <c r="B565">
        <v>334.36</v>
      </c>
      <c r="C565">
        <v>332.57</v>
      </c>
      <c r="D565">
        <v>334.38</v>
      </c>
      <c r="E565">
        <v>331.7</v>
      </c>
      <c r="F565" t="s">
        <v>7936</v>
      </c>
      <c r="G565">
        <v>7.9000000000000008E-3</v>
      </c>
    </row>
    <row r="566" spans="1:7" x14ac:dyDescent="0.3">
      <c r="A566" s="2">
        <v>44265</v>
      </c>
      <c r="B566">
        <v>331.73</v>
      </c>
      <c r="C566">
        <v>329.33</v>
      </c>
      <c r="D566">
        <v>332.18</v>
      </c>
      <c r="E566">
        <v>329.09</v>
      </c>
      <c r="F566" t="s">
        <v>12874</v>
      </c>
      <c r="G566">
        <v>2.2000000000000001E-3</v>
      </c>
    </row>
    <row r="567" spans="1:7" x14ac:dyDescent="0.3">
      <c r="A567" s="2">
        <v>44264</v>
      </c>
      <c r="B567">
        <v>331.01</v>
      </c>
      <c r="C567">
        <v>327.76</v>
      </c>
      <c r="D567">
        <v>331.3</v>
      </c>
      <c r="E567">
        <v>327.49</v>
      </c>
      <c r="F567" t="s">
        <v>12875</v>
      </c>
      <c r="G567">
        <v>3.8E-3</v>
      </c>
    </row>
    <row r="568" spans="1:7" x14ac:dyDescent="0.3">
      <c r="A568" s="2">
        <v>44263</v>
      </c>
      <c r="B568">
        <v>329.77</v>
      </c>
      <c r="C568">
        <v>324.33999999999997</v>
      </c>
      <c r="D568">
        <v>330.61</v>
      </c>
      <c r="E568">
        <v>323.75</v>
      </c>
      <c r="F568" t="s">
        <v>7821</v>
      </c>
      <c r="G568">
        <v>3.6600000000000001E-2</v>
      </c>
    </row>
    <row r="569" spans="1:7" x14ac:dyDescent="0.3">
      <c r="A569" s="2">
        <v>44260</v>
      </c>
      <c r="B569">
        <v>318.12</v>
      </c>
      <c r="C569">
        <v>317.94</v>
      </c>
      <c r="D569">
        <v>323.13</v>
      </c>
      <c r="E569">
        <v>317</v>
      </c>
      <c r="F569" t="s">
        <v>12876</v>
      </c>
      <c r="G569">
        <v>-1.06E-2</v>
      </c>
    </row>
    <row r="570" spans="1:7" x14ac:dyDescent="0.3">
      <c r="A570" s="2">
        <v>44259</v>
      </c>
      <c r="B570">
        <v>321.52</v>
      </c>
      <c r="C570">
        <v>320.48</v>
      </c>
      <c r="D570">
        <v>322.3</v>
      </c>
      <c r="E570">
        <v>318.47000000000003</v>
      </c>
      <c r="F570" t="s">
        <v>12877</v>
      </c>
      <c r="G570">
        <v>-6.7000000000000002E-3</v>
      </c>
    </row>
    <row r="571" spans="1:7" x14ac:dyDescent="0.3">
      <c r="A571" s="2">
        <v>44258</v>
      </c>
      <c r="B571">
        <v>323.69</v>
      </c>
      <c r="C571">
        <v>325.87</v>
      </c>
      <c r="D571">
        <v>326.64999999999998</v>
      </c>
      <c r="E571">
        <v>322</v>
      </c>
      <c r="F571" t="s">
        <v>12844</v>
      </c>
      <c r="G571">
        <v>-3.3E-3</v>
      </c>
    </row>
    <row r="572" spans="1:7" x14ac:dyDescent="0.3">
      <c r="A572" s="2">
        <v>44257</v>
      </c>
      <c r="B572">
        <v>324.75</v>
      </c>
      <c r="C572">
        <v>326.99</v>
      </c>
      <c r="D572">
        <v>327.9</v>
      </c>
      <c r="E572">
        <v>324.75</v>
      </c>
      <c r="F572" t="s">
        <v>12878</v>
      </c>
      <c r="G572">
        <v>-6.7999999999999996E-3</v>
      </c>
    </row>
    <row r="573" spans="1:7" x14ac:dyDescent="0.3">
      <c r="A573" s="2">
        <v>44256</v>
      </c>
      <c r="B573">
        <v>326.97000000000003</v>
      </c>
      <c r="C573">
        <v>322.93</v>
      </c>
      <c r="D573">
        <v>327.02999999999997</v>
      </c>
      <c r="E573">
        <v>322.83999999999997</v>
      </c>
      <c r="F573" t="s">
        <v>12879</v>
      </c>
      <c r="G573">
        <v>1.8200000000000001E-2</v>
      </c>
    </row>
    <row r="574" spans="1:7" x14ac:dyDescent="0.3">
      <c r="A574" s="2">
        <v>44253</v>
      </c>
      <c r="B574">
        <v>321.12</v>
      </c>
      <c r="C574">
        <v>318.33</v>
      </c>
      <c r="D574">
        <v>321.27999999999997</v>
      </c>
      <c r="E574">
        <v>316.39</v>
      </c>
      <c r="F574" t="s">
        <v>12880</v>
      </c>
      <c r="G574">
        <v>-1.5E-3</v>
      </c>
    </row>
    <row r="575" spans="1:7" x14ac:dyDescent="0.3">
      <c r="A575" s="2">
        <v>44252</v>
      </c>
      <c r="B575">
        <v>321.61</v>
      </c>
      <c r="C575">
        <v>325.95</v>
      </c>
      <c r="D575">
        <v>325.97000000000003</v>
      </c>
      <c r="E575">
        <v>321.32</v>
      </c>
      <c r="F575" t="s">
        <v>12881</v>
      </c>
      <c r="G575">
        <v>-1.09E-2</v>
      </c>
    </row>
    <row r="576" spans="1:7" x14ac:dyDescent="0.3">
      <c r="A576" s="2">
        <v>44251</v>
      </c>
      <c r="B576">
        <v>325.14</v>
      </c>
      <c r="C576">
        <v>322.18</v>
      </c>
      <c r="D576">
        <v>325.14</v>
      </c>
      <c r="E576">
        <v>321.77999999999997</v>
      </c>
      <c r="F576" t="s">
        <v>12882</v>
      </c>
      <c r="G576">
        <v>1.2999999999999999E-2</v>
      </c>
    </row>
    <row r="577" spans="1:7" x14ac:dyDescent="0.3">
      <c r="A577" s="2">
        <v>44250</v>
      </c>
      <c r="B577">
        <v>320.97000000000003</v>
      </c>
      <c r="C577">
        <v>323.57</v>
      </c>
      <c r="D577">
        <v>323.58</v>
      </c>
      <c r="E577">
        <v>317.43</v>
      </c>
      <c r="F577" t="s">
        <v>12883</v>
      </c>
      <c r="G577">
        <v>-7.9000000000000008E-3</v>
      </c>
    </row>
    <row r="578" spans="1:7" x14ac:dyDescent="0.3">
      <c r="A578" s="2">
        <v>44249</v>
      </c>
      <c r="B578">
        <v>323.52999999999997</v>
      </c>
      <c r="C578">
        <v>323.44</v>
      </c>
      <c r="D578">
        <v>323.89</v>
      </c>
      <c r="E578">
        <v>322.43</v>
      </c>
      <c r="F578" t="s">
        <v>12884</v>
      </c>
      <c r="G578">
        <v>-1.14E-2</v>
      </c>
    </row>
    <row r="579" spans="1:7" x14ac:dyDescent="0.3">
      <c r="A579" s="2">
        <v>44246</v>
      </c>
      <c r="B579">
        <v>327.26</v>
      </c>
      <c r="C579">
        <v>326.39</v>
      </c>
      <c r="D579">
        <v>327.88</v>
      </c>
      <c r="E579">
        <v>325.77</v>
      </c>
      <c r="F579" t="s">
        <v>7550</v>
      </c>
      <c r="G579">
        <v>2.8999999999999998E-3</v>
      </c>
    </row>
    <row r="580" spans="1:7" x14ac:dyDescent="0.3">
      <c r="A580" s="2">
        <v>44245</v>
      </c>
      <c r="B580">
        <v>326.3</v>
      </c>
      <c r="C580">
        <v>328.96</v>
      </c>
      <c r="D580">
        <v>329.04</v>
      </c>
      <c r="E580">
        <v>325.25</v>
      </c>
      <c r="F580" t="s">
        <v>12885</v>
      </c>
      <c r="G580">
        <v>-5.0000000000000001E-3</v>
      </c>
    </row>
    <row r="581" spans="1:7" x14ac:dyDescent="0.3">
      <c r="A581" s="2">
        <v>44244</v>
      </c>
      <c r="B581">
        <v>327.95</v>
      </c>
      <c r="C581">
        <v>328.9</v>
      </c>
      <c r="D581">
        <v>329.79</v>
      </c>
      <c r="E581">
        <v>327.58999999999997</v>
      </c>
      <c r="F581" t="s">
        <v>12541</v>
      </c>
      <c r="G581">
        <v>-2.2000000000000001E-3</v>
      </c>
    </row>
    <row r="582" spans="1:7" x14ac:dyDescent="0.3">
      <c r="A582" s="2">
        <v>44243</v>
      </c>
      <c r="B582">
        <v>328.68</v>
      </c>
      <c r="C582">
        <v>329.66</v>
      </c>
      <c r="D582">
        <v>329.87</v>
      </c>
      <c r="E582">
        <v>328.19</v>
      </c>
      <c r="F582" t="s">
        <v>12541</v>
      </c>
      <c r="G582">
        <v>-2.7000000000000001E-3</v>
      </c>
    </row>
    <row r="583" spans="1:7" x14ac:dyDescent="0.3">
      <c r="A583" s="2">
        <v>44242</v>
      </c>
      <c r="B583">
        <v>329.58</v>
      </c>
      <c r="C583">
        <v>329.07</v>
      </c>
      <c r="D583">
        <v>329.73</v>
      </c>
      <c r="E583">
        <v>328.54</v>
      </c>
      <c r="F583" t="s">
        <v>7982</v>
      </c>
      <c r="G583">
        <v>7.7999999999999996E-3</v>
      </c>
    </row>
    <row r="584" spans="1:7" x14ac:dyDescent="0.3">
      <c r="A584" s="2">
        <v>44239</v>
      </c>
      <c r="B584">
        <v>327.02</v>
      </c>
      <c r="C584">
        <v>325.95999999999998</v>
      </c>
      <c r="D584">
        <v>327.5</v>
      </c>
      <c r="E584">
        <v>325.36</v>
      </c>
      <c r="F584" t="s">
        <v>12886</v>
      </c>
      <c r="G584">
        <v>2E-3</v>
      </c>
    </row>
    <row r="585" spans="1:7" x14ac:dyDescent="0.3">
      <c r="A585" s="2">
        <v>44238</v>
      </c>
      <c r="B585">
        <v>326.38</v>
      </c>
      <c r="C585">
        <v>326.36</v>
      </c>
      <c r="D585">
        <v>326.95999999999998</v>
      </c>
      <c r="E585">
        <v>325.91000000000003</v>
      </c>
      <c r="F585" t="s">
        <v>12887</v>
      </c>
      <c r="G585">
        <v>3.5000000000000001E-3</v>
      </c>
    </row>
    <row r="586" spans="1:7" x14ac:dyDescent="0.3">
      <c r="A586" s="2">
        <v>44237</v>
      </c>
      <c r="B586">
        <v>325.23</v>
      </c>
      <c r="C586">
        <v>326.99</v>
      </c>
      <c r="D586">
        <v>327.52999999999997</v>
      </c>
      <c r="E586">
        <v>323.7</v>
      </c>
      <c r="F586" t="s">
        <v>12875</v>
      </c>
      <c r="G586">
        <v>-4.4999999999999997E-3</v>
      </c>
    </row>
    <row r="587" spans="1:7" x14ac:dyDescent="0.3">
      <c r="A587" s="2">
        <v>44236</v>
      </c>
      <c r="B587">
        <v>326.69</v>
      </c>
      <c r="C587">
        <v>327.29000000000002</v>
      </c>
      <c r="D587">
        <v>327.67</v>
      </c>
      <c r="E587">
        <v>325.99</v>
      </c>
      <c r="F587" t="s">
        <v>12888</v>
      </c>
      <c r="G587">
        <v>-1E-3</v>
      </c>
    </row>
    <row r="588" spans="1:7" x14ac:dyDescent="0.3">
      <c r="A588" s="2">
        <v>44235</v>
      </c>
      <c r="B588">
        <v>327.02</v>
      </c>
      <c r="C588">
        <v>327.16000000000003</v>
      </c>
      <c r="D588">
        <v>327.91</v>
      </c>
      <c r="E588">
        <v>326.87</v>
      </c>
      <c r="F588" t="s">
        <v>12889</v>
      </c>
      <c r="G588">
        <v>1.6999999999999999E-3</v>
      </c>
    </row>
    <row r="589" spans="1:7" x14ac:dyDescent="0.3">
      <c r="A589" s="2">
        <v>44232</v>
      </c>
      <c r="B589">
        <v>326.45</v>
      </c>
      <c r="C589">
        <v>327.29000000000002</v>
      </c>
      <c r="D589">
        <v>328.42</v>
      </c>
      <c r="E589">
        <v>325.64</v>
      </c>
      <c r="F589" t="s">
        <v>5756</v>
      </c>
      <c r="G589">
        <v>3.8E-3</v>
      </c>
    </row>
    <row r="590" spans="1:7" x14ac:dyDescent="0.3">
      <c r="A590" s="2">
        <v>44231</v>
      </c>
      <c r="B590">
        <v>325.22000000000003</v>
      </c>
      <c r="C590">
        <v>322.19</v>
      </c>
      <c r="D590">
        <v>325.33</v>
      </c>
      <c r="E590">
        <v>322.12</v>
      </c>
      <c r="F590" t="s">
        <v>7856</v>
      </c>
      <c r="G590">
        <v>1.0800000000000001E-2</v>
      </c>
    </row>
    <row r="591" spans="1:7" x14ac:dyDescent="0.3">
      <c r="A591" s="2">
        <v>44230</v>
      </c>
      <c r="B591">
        <v>321.74</v>
      </c>
      <c r="C591">
        <v>322.93</v>
      </c>
      <c r="D591">
        <v>323.2</v>
      </c>
      <c r="E591">
        <v>320.89999999999998</v>
      </c>
      <c r="F591" t="s">
        <v>12890</v>
      </c>
      <c r="G591">
        <v>-1.2999999999999999E-3</v>
      </c>
    </row>
    <row r="592" spans="1:7" x14ac:dyDescent="0.3">
      <c r="A592" s="2">
        <v>44229</v>
      </c>
      <c r="B592">
        <v>322.17</v>
      </c>
      <c r="C592">
        <v>317.3</v>
      </c>
      <c r="D592">
        <v>322.20999999999998</v>
      </c>
      <c r="E592">
        <v>317.24</v>
      </c>
      <c r="F592" t="s">
        <v>12891</v>
      </c>
      <c r="G592">
        <v>2.5000000000000001E-2</v>
      </c>
    </row>
    <row r="593" spans="1:7" x14ac:dyDescent="0.3">
      <c r="A593" s="2">
        <v>44228</v>
      </c>
      <c r="B593">
        <v>314.3</v>
      </c>
      <c r="C593">
        <v>311.47000000000003</v>
      </c>
      <c r="D593">
        <v>314.3</v>
      </c>
      <c r="E593">
        <v>311.10000000000002</v>
      </c>
      <c r="F593" t="s">
        <v>12892</v>
      </c>
      <c r="G593">
        <v>1.2E-2</v>
      </c>
    </row>
    <row r="594" spans="1:7" x14ac:dyDescent="0.3">
      <c r="A594" s="2">
        <v>44225</v>
      </c>
      <c r="B594">
        <v>310.56</v>
      </c>
      <c r="C594">
        <v>311.94</v>
      </c>
      <c r="D594">
        <v>314.3</v>
      </c>
      <c r="E594">
        <v>310.56</v>
      </c>
      <c r="F594" t="s">
        <v>12893</v>
      </c>
      <c r="G594">
        <v>-2.2200000000000001E-2</v>
      </c>
    </row>
    <row r="595" spans="1:7" x14ac:dyDescent="0.3">
      <c r="A595" s="2">
        <v>44224</v>
      </c>
      <c r="B595">
        <v>317.60000000000002</v>
      </c>
      <c r="C595">
        <v>312.02999999999997</v>
      </c>
      <c r="D595">
        <v>318.20999999999998</v>
      </c>
      <c r="E595">
        <v>309.70999999999998</v>
      </c>
      <c r="F595" t="s">
        <v>12894</v>
      </c>
      <c r="G595">
        <v>4.7999999999999996E-3</v>
      </c>
    </row>
    <row r="596" spans="1:7" x14ac:dyDescent="0.3">
      <c r="A596" s="2">
        <v>44223</v>
      </c>
      <c r="B596">
        <v>316.07</v>
      </c>
      <c r="C596">
        <v>319.27999999999997</v>
      </c>
      <c r="D596">
        <v>320.56</v>
      </c>
      <c r="E596">
        <v>315.39</v>
      </c>
      <c r="F596" t="s">
        <v>12895</v>
      </c>
      <c r="G596">
        <v>-1.21E-2</v>
      </c>
    </row>
    <row r="597" spans="1:7" x14ac:dyDescent="0.3">
      <c r="A597" s="2">
        <v>44222</v>
      </c>
      <c r="B597">
        <v>319.94</v>
      </c>
      <c r="C597">
        <v>319.8</v>
      </c>
      <c r="D597">
        <v>321.27999999999997</v>
      </c>
      <c r="E597">
        <v>319.49</v>
      </c>
      <c r="F597" t="s">
        <v>6046</v>
      </c>
      <c r="G597">
        <v>5.1000000000000004E-3</v>
      </c>
    </row>
    <row r="598" spans="1:7" x14ac:dyDescent="0.3">
      <c r="A598" s="2">
        <v>44221</v>
      </c>
      <c r="B598">
        <v>318.31</v>
      </c>
      <c r="C598">
        <v>319.98</v>
      </c>
      <c r="D598">
        <v>321.5</v>
      </c>
      <c r="E598">
        <v>316.33999999999997</v>
      </c>
      <c r="F598" t="s">
        <v>12896</v>
      </c>
      <c r="G598">
        <v>-2.0000000000000001E-4</v>
      </c>
    </row>
    <row r="599" spans="1:7" x14ac:dyDescent="0.3">
      <c r="A599" s="2">
        <v>44218</v>
      </c>
      <c r="B599">
        <v>318.36</v>
      </c>
      <c r="C599">
        <v>318.63</v>
      </c>
      <c r="D599">
        <v>318.76</v>
      </c>
      <c r="E599">
        <v>316.73</v>
      </c>
      <c r="F599" t="s">
        <v>12897</v>
      </c>
      <c r="G599">
        <v>-5.8999999999999999E-3</v>
      </c>
    </row>
    <row r="600" spans="1:7" x14ac:dyDescent="0.3">
      <c r="A600" s="2">
        <v>44217</v>
      </c>
      <c r="B600">
        <v>320.25</v>
      </c>
      <c r="C600">
        <v>321.8</v>
      </c>
      <c r="D600">
        <v>321.89</v>
      </c>
      <c r="E600">
        <v>319.69</v>
      </c>
      <c r="F600" t="s">
        <v>6703</v>
      </c>
      <c r="G600">
        <v>2.0000000000000001E-4</v>
      </c>
    </row>
    <row r="601" spans="1:7" x14ac:dyDescent="0.3">
      <c r="A601" s="2">
        <v>44216</v>
      </c>
      <c r="B601">
        <v>320.2</v>
      </c>
      <c r="C601">
        <v>316.06</v>
      </c>
      <c r="D601">
        <v>320.47000000000003</v>
      </c>
      <c r="E601">
        <v>315.94</v>
      </c>
      <c r="F601" t="s">
        <v>12898</v>
      </c>
      <c r="G601">
        <v>1.5900000000000001E-2</v>
      </c>
    </row>
    <row r="602" spans="1:7" x14ac:dyDescent="0.3">
      <c r="A602" s="2">
        <v>44215</v>
      </c>
      <c r="B602">
        <v>315.2</v>
      </c>
      <c r="C602">
        <v>316.58999999999997</v>
      </c>
      <c r="D602">
        <v>317</v>
      </c>
      <c r="E602">
        <v>314.75</v>
      </c>
      <c r="F602" t="s">
        <v>12492</v>
      </c>
      <c r="G602">
        <v>-1.1000000000000001E-3</v>
      </c>
    </row>
    <row r="603" spans="1:7" x14ac:dyDescent="0.3">
      <c r="A603" s="2">
        <v>44214</v>
      </c>
      <c r="B603">
        <v>315.55</v>
      </c>
      <c r="C603">
        <v>314.69</v>
      </c>
      <c r="D603">
        <v>315.75</v>
      </c>
      <c r="E603">
        <v>314.39999999999998</v>
      </c>
      <c r="F603" t="s">
        <v>12899</v>
      </c>
      <c r="G603">
        <v>1.1000000000000001E-3</v>
      </c>
    </row>
    <row r="604" spans="1:7" x14ac:dyDescent="0.3">
      <c r="A604" s="2">
        <v>44211</v>
      </c>
      <c r="B604">
        <v>315.2</v>
      </c>
      <c r="C604">
        <v>315.23</v>
      </c>
      <c r="D604">
        <v>315.74</v>
      </c>
      <c r="E604">
        <v>313.26</v>
      </c>
      <c r="F604" t="s">
        <v>12900</v>
      </c>
      <c r="G604">
        <v>-6.4999999999999997E-3</v>
      </c>
    </row>
    <row r="605" spans="1:7" x14ac:dyDescent="0.3">
      <c r="A605" s="2">
        <v>44210</v>
      </c>
      <c r="B605">
        <v>317.25</v>
      </c>
      <c r="C605">
        <v>317.24</v>
      </c>
      <c r="D605">
        <v>318.68</v>
      </c>
      <c r="E605">
        <v>316.56</v>
      </c>
      <c r="F605" t="s">
        <v>12517</v>
      </c>
      <c r="G605">
        <v>3.3E-3</v>
      </c>
    </row>
    <row r="606" spans="1:7" x14ac:dyDescent="0.3">
      <c r="A606" s="2">
        <v>44209</v>
      </c>
      <c r="B606">
        <v>316.2</v>
      </c>
      <c r="C606">
        <v>315.11</v>
      </c>
      <c r="D606">
        <v>316.45</v>
      </c>
      <c r="E606">
        <v>313.82</v>
      </c>
      <c r="F606" t="s">
        <v>12901</v>
      </c>
      <c r="G606">
        <v>1.4E-3</v>
      </c>
    </row>
    <row r="607" spans="1:7" x14ac:dyDescent="0.3">
      <c r="A607" s="2">
        <v>44208</v>
      </c>
      <c r="B607">
        <v>315.75</v>
      </c>
      <c r="C607">
        <v>316.22000000000003</v>
      </c>
      <c r="D607">
        <v>316.83999999999997</v>
      </c>
      <c r="E607">
        <v>315.14999999999998</v>
      </c>
      <c r="F607" t="s">
        <v>7798</v>
      </c>
      <c r="G607">
        <v>-1.8E-3</v>
      </c>
    </row>
    <row r="608" spans="1:7" x14ac:dyDescent="0.3">
      <c r="A608" s="2">
        <v>44207</v>
      </c>
      <c r="B608">
        <v>316.31</v>
      </c>
      <c r="C608">
        <v>315.52999999999997</v>
      </c>
      <c r="D608">
        <v>316.83999999999997</v>
      </c>
      <c r="E608">
        <v>314.7</v>
      </c>
      <c r="F608" t="s">
        <v>6497</v>
      </c>
      <c r="G608">
        <v>7.3000000000000001E-3</v>
      </c>
    </row>
    <row r="609" spans="1:7" x14ac:dyDescent="0.3">
      <c r="A609" s="2">
        <v>44204</v>
      </c>
      <c r="B609">
        <v>314.01</v>
      </c>
      <c r="C609">
        <v>315.47000000000003</v>
      </c>
      <c r="D609">
        <v>315.48</v>
      </c>
      <c r="E609">
        <v>313.82</v>
      </c>
      <c r="F609" t="s">
        <v>12902</v>
      </c>
      <c r="G609">
        <v>3.8999999999999998E-3</v>
      </c>
    </row>
    <row r="610" spans="1:7" x14ac:dyDescent="0.3">
      <c r="A610" s="2">
        <v>44203</v>
      </c>
      <c r="B610">
        <v>312.8</v>
      </c>
      <c r="C610">
        <v>309.63</v>
      </c>
      <c r="D610">
        <v>313.67</v>
      </c>
      <c r="E610">
        <v>309</v>
      </c>
      <c r="F610" t="s">
        <v>12903</v>
      </c>
      <c r="G610">
        <v>9.7999999999999997E-3</v>
      </c>
    </row>
    <row r="611" spans="1:7" x14ac:dyDescent="0.3">
      <c r="A611" s="2">
        <v>44202</v>
      </c>
      <c r="B611">
        <v>309.77</v>
      </c>
      <c r="C611">
        <v>304.33999999999997</v>
      </c>
      <c r="D611">
        <v>310.32</v>
      </c>
      <c r="E611">
        <v>302.75</v>
      </c>
      <c r="F611" t="s">
        <v>12904</v>
      </c>
      <c r="G611">
        <v>1.54E-2</v>
      </c>
    </row>
    <row r="612" spans="1:7" x14ac:dyDescent="0.3">
      <c r="A612" s="2">
        <v>44201</v>
      </c>
      <c r="B612">
        <v>305.07</v>
      </c>
      <c r="C612">
        <v>304.39</v>
      </c>
      <c r="D612">
        <v>306.39999999999998</v>
      </c>
      <c r="E612">
        <v>303.29000000000002</v>
      </c>
      <c r="F612" t="s">
        <v>12905</v>
      </c>
      <c r="G612">
        <v>2.3999999999999998E-3</v>
      </c>
    </row>
    <row r="613" spans="1:7" x14ac:dyDescent="0.3">
      <c r="A613" s="2">
        <v>44200</v>
      </c>
      <c r="B613">
        <v>304.35000000000002</v>
      </c>
      <c r="C613">
        <v>310.36</v>
      </c>
      <c r="D613">
        <v>310.72000000000003</v>
      </c>
      <c r="E613">
        <v>303.51</v>
      </c>
      <c r="F613" t="s">
        <v>10999</v>
      </c>
      <c r="G613">
        <v>-9.9000000000000008E-3</v>
      </c>
    </row>
    <row r="614" spans="1:7" x14ac:dyDescent="0.3">
      <c r="A614" s="2">
        <v>44195</v>
      </c>
      <c r="B614">
        <v>307.39</v>
      </c>
      <c r="C614">
        <v>307.93</v>
      </c>
      <c r="D614">
        <v>308.64</v>
      </c>
      <c r="E614">
        <v>307.19</v>
      </c>
      <c r="F614" t="s">
        <v>7164</v>
      </c>
      <c r="G614">
        <v>-2.3999999999999998E-3</v>
      </c>
    </row>
    <row r="615" spans="1:7" x14ac:dyDescent="0.3">
      <c r="A615" s="2">
        <v>44194</v>
      </c>
      <c r="B615">
        <v>308.13</v>
      </c>
      <c r="C615">
        <v>309.44</v>
      </c>
      <c r="D615">
        <v>309.82</v>
      </c>
      <c r="E615">
        <v>307.38</v>
      </c>
      <c r="F615" t="s">
        <v>12906</v>
      </c>
      <c r="G615">
        <v>-5.9999999999999995E-4</v>
      </c>
    </row>
    <row r="616" spans="1:7" x14ac:dyDescent="0.3">
      <c r="A616" s="2">
        <v>44193</v>
      </c>
      <c r="B616">
        <v>308.33</v>
      </c>
      <c r="C616">
        <v>307.54000000000002</v>
      </c>
      <c r="D616">
        <v>308.87</v>
      </c>
      <c r="E616">
        <v>307.08</v>
      </c>
      <c r="F616" t="s">
        <v>12907</v>
      </c>
      <c r="G616">
        <v>6.4999999999999997E-3</v>
      </c>
    </row>
    <row r="617" spans="1:7" x14ac:dyDescent="0.3">
      <c r="A617" s="2">
        <v>44188</v>
      </c>
      <c r="B617">
        <v>306.33</v>
      </c>
      <c r="C617">
        <v>305.66000000000003</v>
      </c>
      <c r="D617">
        <v>306.62</v>
      </c>
      <c r="E617">
        <v>305.52</v>
      </c>
      <c r="F617" t="s">
        <v>12908</v>
      </c>
      <c r="G617">
        <v>3.7000000000000002E-3</v>
      </c>
    </row>
    <row r="618" spans="1:7" x14ac:dyDescent="0.3">
      <c r="A618" s="2">
        <v>44187</v>
      </c>
      <c r="B618">
        <v>305.2</v>
      </c>
      <c r="C618">
        <v>304.25</v>
      </c>
      <c r="D618">
        <v>306.11</v>
      </c>
      <c r="E618">
        <v>304.24</v>
      </c>
      <c r="F618" t="s">
        <v>12909</v>
      </c>
      <c r="G618">
        <v>9.1999999999999998E-3</v>
      </c>
    </row>
    <row r="619" spans="1:7" x14ac:dyDescent="0.3">
      <c r="A619" s="2">
        <v>44186</v>
      </c>
      <c r="B619">
        <v>302.43</v>
      </c>
      <c r="C619">
        <v>305.95999999999998</v>
      </c>
      <c r="D619">
        <v>306.23</v>
      </c>
      <c r="E619">
        <v>299.5</v>
      </c>
      <c r="F619" t="s">
        <v>12910</v>
      </c>
      <c r="G619">
        <v>-8.6999999999999994E-3</v>
      </c>
    </row>
    <row r="620" spans="1:7" x14ac:dyDescent="0.3">
      <c r="A620" s="2">
        <v>44183</v>
      </c>
      <c r="B620">
        <v>305.08</v>
      </c>
      <c r="C620">
        <v>306</v>
      </c>
      <c r="D620">
        <v>307</v>
      </c>
      <c r="E620">
        <v>304.8</v>
      </c>
      <c r="F620" t="s">
        <v>7842</v>
      </c>
      <c r="G620">
        <v>-3.0000000000000001E-3</v>
      </c>
    </row>
    <row r="621" spans="1:7" x14ac:dyDescent="0.3">
      <c r="A621" s="2">
        <v>44182</v>
      </c>
      <c r="B621">
        <v>305.99</v>
      </c>
      <c r="C621">
        <v>306.97000000000003</v>
      </c>
      <c r="D621">
        <v>307.22000000000003</v>
      </c>
      <c r="E621">
        <v>305.7</v>
      </c>
      <c r="F621" t="s">
        <v>12775</v>
      </c>
      <c r="G621">
        <v>-2.8E-3</v>
      </c>
    </row>
    <row r="622" spans="1:7" x14ac:dyDescent="0.3">
      <c r="A622" s="2">
        <v>44181</v>
      </c>
      <c r="B622">
        <v>306.83999999999997</v>
      </c>
      <c r="C622">
        <v>307.04000000000002</v>
      </c>
      <c r="D622">
        <v>307.04000000000002</v>
      </c>
      <c r="E622">
        <v>304.91000000000003</v>
      </c>
      <c r="F622" t="s">
        <v>12911</v>
      </c>
      <c r="G622">
        <v>8.2000000000000007E-3</v>
      </c>
    </row>
    <row r="623" spans="1:7" x14ac:dyDescent="0.3">
      <c r="A623" s="2">
        <v>44180</v>
      </c>
      <c r="B623">
        <v>304.33</v>
      </c>
      <c r="C623">
        <v>304.12</v>
      </c>
      <c r="D623">
        <v>305.3</v>
      </c>
      <c r="E623">
        <v>303.64999999999998</v>
      </c>
      <c r="F623" t="s">
        <v>12912</v>
      </c>
      <c r="G623">
        <v>-3.5999999999999999E-3</v>
      </c>
    </row>
    <row r="624" spans="1:7" x14ac:dyDescent="0.3">
      <c r="A624" s="2">
        <v>44179</v>
      </c>
      <c r="B624">
        <v>305.43</v>
      </c>
      <c r="C624">
        <v>305.72000000000003</v>
      </c>
      <c r="D624">
        <v>307.39999999999998</v>
      </c>
      <c r="E624">
        <v>305.39999999999998</v>
      </c>
      <c r="F624" t="s">
        <v>12913</v>
      </c>
      <c r="G624">
        <v>6.7000000000000002E-3</v>
      </c>
    </row>
    <row r="625" spans="1:7" x14ac:dyDescent="0.3">
      <c r="A625" s="2">
        <v>44176</v>
      </c>
      <c r="B625">
        <v>303.39999999999998</v>
      </c>
      <c r="C625">
        <v>304.76</v>
      </c>
      <c r="D625">
        <v>304.8</v>
      </c>
      <c r="E625">
        <v>302.08999999999997</v>
      </c>
      <c r="F625" t="s">
        <v>5421</v>
      </c>
      <c r="G625">
        <v>-8.3000000000000001E-3</v>
      </c>
    </row>
    <row r="626" spans="1:7" x14ac:dyDescent="0.3">
      <c r="A626" s="2">
        <v>44175</v>
      </c>
      <c r="B626">
        <v>305.93</v>
      </c>
      <c r="C626">
        <v>306.42</v>
      </c>
      <c r="D626">
        <v>306.99</v>
      </c>
      <c r="E626">
        <v>303.5</v>
      </c>
      <c r="F626" t="s">
        <v>12621</v>
      </c>
      <c r="G626">
        <v>-8.3000000000000001E-3</v>
      </c>
    </row>
    <row r="627" spans="1:7" x14ac:dyDescent="0.3">
      <c r="A627" s="2">
        <v>44174</v>
      </c>
      <c r="B627">
        <v>308.48</v>
      </c>
      <c r="C627">
        <v>308.37</v>
      </c>
      <c r="D627">
        <v>309.14999999999998</v>
      </c>
      <c r="E627">
        <v>308.2</v>
      </c>
      <c r="F627" t="s">
        <v>12914</v>
      </c>
      <c r="G627">
        <v>1.4E-3</v>
      </c>
    </row>
    <row r="628" spans="1:7" x14ac:dyDescent="0.3">
      <c r="A628" s="2">
        <v>44173</v>
      </c>
      <c r="B628">
        <v>308.04000000000002</v>
      </c>
      <c r="C628">
        <v>306.7</v>
      </c>
      <c r="D628">
        <v>308.04000000000002</v>
      </c>
      <c r="E628">
        <v>305.3</v>
      </c>
      <c r="F628" t="s">
        <v>5359</v>
      </c>
      <c r="G628">
        <v>3.3E-3</v>
      </c>
    </row>
    <row r="629" spans="1:7" x14ac:dyDescent="0.3">
      <c r="A629" s="2">
        <v>44172</v>
      </c>
      <c r="B629">
        <v>307.02999999999997</v>
      </c>
      <c r="C629">
        <v>307.02999999999997</v>
      </c>
      <c r="D629">
        <v>307.33</v>
      </c>
      <c r="E629">
        <v>306.14999999999998</v>
      </c>
      <c r="F629" t="s">
        <v>12915</v>
      </c>
      <c r="G629">
        <v>1E-3</v>
      </c>
    </row>
    <row r="630" spans="1:7" x14ac:dyDescent="0.3">
      <c r="A630" s="2">
        <v>44169</v>
      </c>
      <c r="B630">
        <v>306.72000000000003</v>
      </c>
      <c r="C630">
        <v>305.02</v>
      </c>
      <c r="D630">
        <v>306.72000000000003</v>
      </c>
      <c r="E630">
        <v>304.49</v>
      </c>
      <c r="F630" t="s">
        <v>6605</v>
      </c>
      <c r="G630">
        <v>5.1000000000000004E-3</v>
      </c>
    </row>
    <row r="631" spans="1:7" x14ac:dyDescent="0.3">
      <c r="A631" s="2">
        <v>44168</v>
      </c>
      <c r="B631">
        <v>305.14999999999998</v>
      </c>
      <c r="C631">
        <v>304.88</v>
      </c>
      <c r="D631">
        <v>305.39999999999998</v>
      </c>
      <c r="E631">
        <v>304.05</v>
      </c>
      <c r="F631" t="s">
        <v>12916</v>
      </c>
      <c r="G631">
        <v>-8.0000000000000004E-4</v>
      </c>
    </row>
    <row r="632" spans="1:7" x14ac:dyDescent="0.3">
      <c r="A632" s="2">
        <v>44167</v>
      </c>
      <c r="B632">
        <v>305.39999999999998</v>
      </c>
      <c r="C632">
        <v>305.02999999999997</v>
      </c>
      <c r="D632">
        <v>306.11</v>
      </c>
      <c r="E632">
        <v>304.29000000000002</v>
      </c>
      <c r="F632" t="s">
        <v>12607</v>
      </c>
      <c r="G632">
        <v>-6.1999999999999998E-3</v>
      </c>
    </row>
    <row r="633" spans="1:7" x14ac:dyDescent="0.3">
      <c r="A633" s="2">
        <v>44166</v>
      </c>
      <c r="B633">
        <v>307.3</v>
      </c>
      <c r="C633">
        <v>307.68</v>
      </c>
      <c r="D633">
        <v>308.93</v>
      </c>
      <c r="E633">
        <v>306.93</v>
      </c>
      <c r="F633" t="s">
        <v>12917</v>
      </c>
      <c r="G633">
        <v>1.11E-2</v>
      </c>
    </row>
    <row r="634" spans="1:7" x14ac:dyDescent="0.3">
      <c r="A634" s="2">
        <v>44165</v>
      </c>
      <c r="B634">
        <v>303.94</v>
      </c>
      <c r="C634">
        <v>304.41000000000003</v>
      </c>
      <c r="D634">
        <v>305.72000000000003</v>
      </c>
      <c r="E634">
        <v>302.62</v>
      </c>
      <c r="F634" t="s">
        <v>7926</v>
      </c>
      <c r="G634">
        <v>-9.1000000000000004E-3</v>
      </c>
    </row>
    <row r="635" spans="1:7" x14ac:dyDescent="0.3">
      <c r="A635" s="2">
        <v>44162</v>
      </c>
      <c r="B635">
        <v>306.73</v>
      </c>
      <c r="C635">
        <v>306.76</v>
      </c>
      <c r="D635">
        <v>307.76</v>
      </c>
      <c r="E635">
        <v>306.73</v>
      </c>
      <c r="F635" t="s">
        <v>12918</v>
      </c>
      <c r="G635">
        <v>-1.5E-3</v>
      </c>
    </row>
    <row r="636" spans="1:7" x14ac:dyDescent="0.3">
      <c r="A636" s="2">
        <v>44161</v>
      </c>
      <c r="B636">
        <v>307.18</v>
      </c>
      <c r="C636">
        <v>307.25</v>
      </c>
      <c r="D636">
        <v>307.79000000000002</v>
      </c>
      <c r="E636">
        <v>307</v>
      </c>
      <c r="F636" t="s">
        <v>12919</v>
      </c>
      <c r="G636">
        <v>6.9999999999999999E-4</v>
      </c>
    </row>
    <row r="637" spans="1:7" x14ac:dyDescent="0.3">
      <c r="A637" s="2">
        <v>44160</v>
      </c>
      <c r="B637">
        <v>306.97000000000003</v>
      </c>
      <c r="C637">
        <v>308.32</v>
      </c>
      <c r="D637">
        <v>308.5</v>
      </c>
      <c r="E637">
        <v>306.2</v>
      </c>
      <c r="F637" t="s">
        <v>12920</v>
      </c>
      <c r="G637">
        <v>-2.5000000000000001E-3</v>
      </c>
    </row>
    <row r="638" spans="1:7" x14ac:dyDescent="0.3">
      <c r="A638" s="2">
        <v>44159</v>
      </c>
      <c r="B638">
        <v>307.73</v>
      </c>
      <c r="C638">
        <v>306.33999999999997</v>
      </c>
      <c r="D638">
        <v>307.74</v>
      </c>
      <c r="E638">
        <v>305.49</v>
      </c>
      <c r="F638" t="s">
        <v>12921</v>
      </c>
      <c r="G638">
        <v>1.47E-2</v>
      </c>
    </row>
    <row r="639" spans="1:7" x14ac:dyDescent="0.3">
      <c r="A639" s="2">
        <v>44158</v>
      </c>
      <c r="B639">
        <v>303.26</v>
      </c>
      <c r="C639">
        <v>303.32</v>
      </c>
      <c r="D639">
        <v>304.83999999999997</v>
      </c>
      <c r="E639">
        <v>302.14999999999998</v>
      </c>
      <c r="F639" t="s">
        <v>12922</v>
      </c>
      <c r="G639">
        <v>-3.0999999999999999E-3</v>
      </c>
    </row>
    <row r="640" spans="1:7" x14ac:dyDescent="0.3">
      <c r="A640" s="2">
        <v>44155</v>
      </c>
      <c r="B640">
        <v>304.19</v>
      </c>
      <c r="C640">
        <v>302.87</v>
      </c>
      <c r="D640">
        <v>304.52999999999997</v>
      </c>
      <c r="E640">
        <v>302.67</v>
      </c>
      <c r="F640" t="s">
        <v>12835</v>
      </c>
      <c r="G640">
        <v>4.1999999999999997E-3</v>
      </c>
    </row>
    <row r="641" spans="1:7" x14ac:dyDescent="0.3">
      <c r="A641" s="2">
        <v>44154</v>
      </c>
      <c r="B641">
        <v>302.91000000000003</v>
      </c>
      <c r="C641">
        <v>303.61</v>
      </c>
      <c r="D641">
        <v>303.86</v>
      </c>
      <c r="E641">
        <v>302.19</v>
      </c>
      <c r="F641" t="s">
        <v>12923</v>
      </c>
      <c r="G641">
        <v>-1.3599999999999999E-2</v>
      </c>
    </row>
    <row r="642" spans="1:7" x14ac:dyDescent="0.3">
      <c r="A642" s="2">
        <v>44153</v>
      </c>
      <c r="B642">
        <v>307.08</v>
      </c>
      <c r="C642">
        <v>305.27999999999997</v>
      </c>
      <c r="D642">
        <v>307.95</v>
      </c>
      <c r="E642">
        <v>305.14</v>
      </c>
      <c r="F642" t="s">
        <v>10997</v>
      </c>
      <c r="G642">
        <v>1.1999999999999999E-3</v>
      </c>
    </row>
    <row r="643" spans="1:7" x14ac:dyDescent="0.3">
      <c r="A643" s="2">
        <v>44152</v>
      </c>
      <c r="B643">
        <v>306.70999999999998</v>
      </c>
      <c r="C643">
        <v>307.56</v>
      </c>
      <c r="D643">
        <v>307.68</v>
      </c>
      <c r="E643">
        <v>304.7</v>
      </c>
      <c r="F643" t="s">
        <v>11883</v>
      </c>
      <c r="G643">
        <v>-5.4000000000000003E-3</v>
      </c>
    </row>
    <row r="644" spans="1:7" x14ac:dyDescent="0.3">
      <c r="A644" s="2">
        <v>44151</v>
      </c>
      <c r="B644">
        <v>308.39</v>
      </c>
      <c r="C644">
        <v>307.10000000000002</v>
      </c>
      <c r="D644">
        <v>309.75</v>
      </c>
      <c r="E644">
        <v>306.54000000000002</v>
      </c>
      <c r="F644" t="s">
        <v>12924</v>
      </c>
      <c r="G644">
        <v>1.6299999999999999E-2</v>
      </c>
    </row>
    <row r="645" spans="1:7" x14ac:dyDescent="0.3">
      <c r="A645" s="2">
        <v>44148</v>
      </c>
      <c r="B645">
        <v>303.44</v>
      </c>
      <c r="C645">
        <v>302.89999999999998</v>
      </c>
      <c r="D645">
        <v>304.31</v>
      </c>
      <c r="E645">
        <v>302.43</v>
      </c>
      <c r="F645" t="s">
        <v>12925</v>
      </c>
      <c r="G645">
        <v>-1E-4</v>
      </c>
    </row>
    <row r="646" spans="1:7" x14ac:dyDescent="0.3">
      <c r="A646" s="2">
        <v>44147</v>
      </c>
      <c r="B646">
        <v>303.47000000000003</v>
      </c>
      <c r="C646">
        <v>303.75</v>
      </c>
      <c r="D646">
        <v>304.5</v>
      </c>
      <c r="E646">
        <v>303</v>
      </c>
      <c r="F646" t="s">
        <v>12470</v>
      </c>
      <c r="G646">
        <v>-8.0000000000000002E-3</v>
      </c>
    </row>
    <row r="647" spans="1:7" x14ac:dyDescent="0.3">
      <c r="A647" s="2">
        <v>44146</v>
      </c>
      <c r="B647">
        <v>305.91000000000003</v>
      </c>
      <c r="C647">
        <v>303.11</v>
      </c>
      <c r="D647">
        <v>306.49</v>
      </c>
      <c r="E647">
        <v>302.95</v>
      </c>
      <c r="F647" t="s">
        <v>8511</v>
      </c>
      <c r="G647">
        <v>1.4800000000000001E-2</v>
      </c>
    </row>
    <row r="648" spans="1:7" x14ac:dyDescent="0.3">
      <c r="A648" s="2">
        <v>44145</v>
      </c>
      <c r="B648">
        <v>301.45999999999998</v>
      </c>
      <c r="C648">
        <v>303.14</v>
      </c>
      <c r="D648">
        <v>304.06</v>
      </c>
      <c r="E648">
        <v>299.58</v>
      </c>
      <c r="F648" t="s">
        <v>12926</v>
      </c>
      <c r="G648">
        <v>-2.1100000000000001E-2</v>
      </c>
    </row>
    <row r="649" spans="1:7" x14ac:dyDescent="0.3">
      <c r="A649" s="2">
        <v>44144</v>
      </c>
      <c r="B649">
        <v>307.95999999999998</v>
      </c>
      <c r="C649">
        <v>301.02</v>
      </c>
      <c r="D649">
        <v>311.25</v>
      </c>
      <c r="E649">
        <v>300.82</v>
      </c>
      <c r="F649" t="s">
        <v>10910</v>
      </c>
      <c r="G649">
        <v>3.5999999999999997E-2</v>
      </c>
    </row>
    <row r="650" spans="1:7" x14ac:dyDescent="0.3">
      <c r="A650" s="2">
        <v>44141</v>
      </c>
      <c r="B650">
        <v>297.25</v>
      </c>
      <c r="C650">
        <v>297.61</v>
      </c>
      <c r="D650">
        <v>298.56</v>
      </c>
      <c r="E650">
        <v>294.47000000000003</v>
      </c>
      <c r="F650" t="s">
        <v>12927</v>
      </c>
      <c r="G650">
        <v>-8.3000000000000001E-3</v>
      </c>
    </row>
    <row r="651" spans="1:7" x14ac:dyDescent="0.3">
      <c r="A651" s="2">
        <v>44140</v>
      </c>
      <c r="B651">
        <v>299.73</v>
      </c>
      <c r="C651">
        <v>298.51</v>
      </c>
      <c r="D651">
        <v>300.52999999999997</v>
      </c>
      <c r="E651">
        <v>297.23</v>
      </c>
      <c r="F651" t="s">
        <v>12926</v>
      </c>
      <c r="G651">
        <v>5.3E-3</v>
      </c>
    </row>
    <row r="652" spans="1:7" x14ac:dyDescent="0.3">
      <c r="A652" s="2">
        <v>44139</v>
      </c>
      <c r="B652">
        <v>298.16000000000003</v>
      </c>
      <c r="C652">
        <v>289.74</v>
      </c>
      <c r="D652">
        <v>298.48</v>
      </c>
      <c r="E652">
        <v>288.86</v>
      </c>
      <c r="F652" t="s">
        <v>10774</v>
      </c>
      <c r="G652">
        <v>2.5499999999999998E-2</v>
      </c>
    </row>
    <row r="653" spans="1:7" x14ac:dyDescent="0.3">
      <c r="A653" s="2">
        <v>44138</v>
      </c>
      <c r="B653">
        <v>290.76</v>
      </c>
      <c r="C653">
        <v>287.13</v>
      </c>
      <c r="D653">
        <v>291.02</v>
      </c>
      <c r="E653">
        <v>286.83</v>
      </c>
      <c r="F653" t="s">
        <v>12928</v>
      </c>
      <c r="G653">
        <v>1.4800000000000001E-2</v>
      </c>
    </row>
    <row r="654" spans="1:7" x14ac:dyDescent="0.3">
      <c r="A654" s="2">
        <v>44137</v>
      </c>
      <c r="B654">
        <v>286.52999999999997</v>
      </c>
      <c r="C654">
        <v>283.81</v>
      </c>
      <c r="D654">
        <v>288.01</v>
      </c>
      <c r="E654">
        <v>283.58</v>
      </c>
      <c r="F654" t="s">
        <v>12929</v>
      </c>
      <c r="G654">
        <v>1.61E-2</v>
      </c>
    </row>
    <row r="655" spans="1:7" x14ac:dyDescent="0.3">
      <c r="A655" s="2">
        <v>44134</v>
      </c>
      <c r="B655">
        <v>281.99</v>
      </c>
      <c r="C655">
        <v>280.82</v>
      </c>
      <c r="D655">
        <v>284.58999999999997</v>
      </c>
      <c r="E655">
        <v>279.5</v>
      </c>
      <c r="F655" t="s">
        <v>12930</v>
      </c>
      <c r="G655">
        <v>-1.0800000000000001E-2</v>
      </c>
    </row>
    <row r="656" spans="1:7" x14ac:dyDescent="0.3">
      <c r="A656" s="2">
        <v>44133</v>
      </c>
      <c r="B656">
        <v>285.08</v>
      </c>
      <c r="C656">
        <v>283.60000000000002</v>
      </c>
      <c r="D656">
        <v>285.22000000000003</v>
      </c>
      <c r="E656">
        <v>280.5</v>
      </c>
      <c r="F656" t="s">
        <v>12931</v>
      </c>
      <c r="G656">
        <v>8.9999999999999993E-3</v>
      </c>
    </row>
    <row r="657" spans="1:7" x14ac:dyDescent="0.3">
      <c r="A657" s="2">
        <v>44132</v>
      </c>
      <c r="B657">
        <v>282.55</v>
      </c>
      <c r="C657">
        <v>287.68</v>
      </c>
      <c r="D657">
        <v>287.82</v>
      </c>
      <c r="E657">
        <v>281.64</v>
      </c>
      <c r="F657" t="s">
        <v>12932</v>
      </c>
      <c r="G657">
        <v>-2.2100000000000002E-2</v>
      </c>
    </row>
    <row r="658" spans="1:7" x14ac:dyDescent="0.3">
      <c r="A658" s="2">
        <v>44131</v>
      </c>
      <c r="B658">
        <v>288.95</v>
      </c>
      <c r="C658">
        <v>290.23</v>
      </c>
      <c r="D658">
        <v>291.19</v>
      </c>
      <c r="E658">
        <v>288.41000000000003</v>
      </c>
      <c r="F658" t="s">
        <v>5133</v>
      </c>
      <c r="G658">
        <v>2E-3</v>
      </c>
    </row>
    <row r="659" spans="1:7" x14ac:dyDescent="0.3">
      <c r="A659" s="2">
        <v>44130</v>
      </c>
      <c r="B659">
        <v>288.36</v>
      </c>
      <c r="C659">
        <v>291.25</v>
      </c>
      <c r="D659">
        <v>292.77</v>
      </c>
      <c r="E659">
        <v>288.36</v>
      </c>
      <c r="F659" t="s">
        <v>12725</v>
      </c>
      <c r="G659">
        <v>-1.7399999999999999E-2</v>
      </c>
    </row>
    <row r="660" spans="1:7" x14ac:dyDescent="0.3">
      <c r="A660" s="2">
        <v>44127</v>
      </c>
      <c r="B660">
        <v>293.45999999999998</v>
      </c>
      <c r="C660">
        <v>294.24</v>
      </c>
      <c r="D660">
        <v>295</v>
      </c>
      <c r="E660">
        <v>293.33999999999997</v>
      </c>
      <c r="F660" t="s">
        <v>12933</v>
      </c>
      <c r="G660">
        <v>4.1999999999999997E-3</v>
      </c>
    </row>
    <row r="661" spans="1:7" x14ac:dyDescent="0.3">
      <c r="A661" s="2">
        <v>44126</v>
      </c>
      <c r="B661">
        <v>292.22000000000003</v>
      </c>
      <c r="C661">
        <v>290.64999999999998</v>
      </c>
      <c r="D661">
        <v>293.10000000000002</v>
      </c>
      <c r="E661">
        <v>290.08</v>
      </c>
      <c r="F661" t="s">
        <v>5850</v>
      </c>
      <c r="G661">
        <v>-1E-4</v>
      </c>
    </row>
    <row r="662" spans="1:7" x14ac:dyDescent="0.3">
      <c r="A662" s="2">
        <v>44125</v>
      </c>
      <c r="B662">
        <v>292.25</v>
      </c>
      <c r="C662">
        <v>293.45</v>
      </c>
      <c r="D662">
        <v>293.86</v>
      </c>
      <c r="E662">
        <v>291.16000000000003</v>
      </c>
      <c r="F662" t="s">
        <v>12934</v>
      </c>
      <c r="G662">
        <v>-2.3999999999999998E-3</v>
      </c>
    </row>
    <row r="663" spans="1:7" x14ac:dyDescent="0.3">
      <c r="A663" s="2">
        <v>44124</v>
      </c>
      <c r="B663">
        <v>292.95</v>
      </c>
      <c r="C663">
        <v>294.58</v>
      </c>
      <c r="D663">
        <v>295.10000000000002</v>
      </c>
      <c r="E663">
        <v>289.73</v>
      </c>
      <c r="F663" t="s">
        <v>12935</v>
      </c>
      <c r="G663">
        <v>-1.32E-2</v>
      </c>
    </row>
    <row r="664" spans="1:7" x14ac:dyDescent="0.3">
      <c r="A664" s="2">
        <v>44123</v>
      </c>
      <c r="B664">
        <v>296.87</v>
      </c>
      <c r="C664">
        <v>300.72000000000003</v>
      </c>
      <c r="D664">
        <v>301.04000000000002</v>
      </c>
      <c r="E664">
        <v>296</v>
      </c>
      <c r="F664" t="s">
        <v>12936</v>
      </c>
      <c r="G664">
        <v>-1.2699999999999999E-2</v>
      </c>
    </row>
    <row r="665" spans="1:7" x14ac:dyDescent="0.3">
      <c r="A665" s="2">
        <v>44120</v>
      </c>
      <c r="B665">
        <v>300.7</v>
      </c>
      <c r="C665">
        <v>299.75</v>
      </c>
      <c r="D665">
        <v>301.81</v>
      </c>
      <c r="E665">
        <v>299</v>
      </c>
      <c r="F665" t="s">
        <v>12937</v>
      </c>
      <c r="G665">
        <v>9.4999999999999998E-3</v>
      </c>
    </row>
    <row r="666" spans="1:7" x14ac:dyDescent="0.3">
      <c r="A666" s="2">
        <v>44119</v>
      </c>
      <c r="B666">
        <v>297.88</v>
      </c>
      <c r="C666">
        <v>297.52</v>
      </c>
      <c r="D666">
        <v>298.36</v>
      </c>
      <c r="E666">
        <v>296</v>
      </c>
      <c r="F666" t="s">
        <v>12938</v>
      </c>
      <c r="G666">
        <v>-8.3999999999999995E-3</v>
      </c>
    </row>
    <row r="667" spans="1:7" x14ac:dyDescent="0.3">
      <c r="A667" s="2">
        <v>44118</v>
      </c>
      <c r="B667">
        <v>300.39999999999998</v>
      </c>
      <c r="C667">
        <v>301.81</v>
      </c>
      <c r="D667">
        <v>302.77999999999997</v>
      </c>
      <c r="E667">
        <v>300.12</v>
      </c>
      <c r="F667" t="s">
        <v>12939</v>
      </c>
      <c r="G667">
        <v>-6.0000000000000001E-3</v>
      </c>
    </row>
    <row r="668" spans="1:7" x14ac:dyDescent="0.3">
      <c r="A668" s="2">
        <v>44117</v>
      </c>
      <c r="B668">
        <v>302.20999999999998</v>
      </c>
      <c r="C668">
        <v>301.08999999999997</v>
      </c>
      <c r="D668">
        <v>302.35000000000002</v>
      </c>
      <c r="E668">
        <v>300.51</v>
      </c>
      <c r="F668" t="s">
        <v>10811</v>
      </c>
      <c r="G668">
        <v>5.1000000000000004E-3</v>
      </c>
    </row>
    <row r="669" spans="1:7" x14ac:dyDescent="0.3">
      <c r="A669" s="2">
        <v>44116</v>
      </c>
      <c r="B669">
        <v>300.69</v>
      </c>
      <c r="C669">
        <v>296.45999999999998</v>
      </c>
      <c r="D669">
        <v>300.69</v>
      </c>
      <c r="E669">
        <v>296.45999999999998</v>
      </c>
      <c r="F669" t="s">
        <v>12940</v>
      </c>
      <c r="G669">
        <v>1.8800000000000001E-2</v>
      </c>
    </row>
    <row r="670" spans="1:7" x14ac:dyDescent="0.3">
      <c r="A670" s="2">
        <v>44113</v>
      </c>
      <c r="B670">
        <v>295.14</v>
      </c>
      <c r="C670">
        <v>295.56</v>
      </c>
      <c r="D670">
        <v>295.77999999999997</v>
      </c>
      <c r="E670">
        <v>294.48</v>
      </c>
      <c r="F670" t="s">
        <v>12941</v>
      </c>
      <c r="G670">
        <v>4.7999999999999996E-3</v>
      </c>
    </row>
    <row r="671" spans="1:7" x14ac:dyDescent="0.3">
      <c r="A671" s="2">
        <v>44112</v>
      </c>
      <c r="B671">
        <v>293.72000000000003</v>
      </c>
      <c r="C671">
        <v>294.14</v>
      </c>
      <c r="D671">
        <v>295.14999999999998</v>
      </c>
      <c r="E671">
        <v>292.91000000000003</v>
      </c>
      <c r="F671" t="s">
        <v>12942</v>
      </c>
      <c r="G671">
        <v>8.9999999999999993E-3</v>
      </c>
    </row>
    <row r="672" spans="1:7" x14ac:dyDescent="0.3">
      <c r="A672" s="2">
        <v>44111</v>
      </c>
      <c r="B672">
        <v>291.11</v>
      </c>
      <c r="C672">
        <v>289.07</v>
      </c>
      <c r="D672">
        <v>291.3</v>
      </c>
      <c r="E672">
        <v>288.8</v>
      </c>
      <c r="F672" t="s">
        <v>12943</v>
      </c>
      <c r="G672">
        <v>1.6999999999999999E-3</v>
      </c>
    </row>
    <row r="673" spans="1:7" x14ac:dyDescent="0.3">
      <c r="A673" s="2">
        <v>44110</v>
      </c>
      <c r="B673">
        <v>290.61</v>
      </c>
      <c r="C673">
        <v>290.57</v>
      </c>
      <c r="D673">
        <v>291.39999999999998</v>
      </c>
      <c r="E673">
        <v>289.64999999999998</v>
      </c>
      <c r="F673" t="s">
        <v>12944</v>
      </c>
      <c r="G673">
        <v>3.3E-3</v>
      </c>
    </row>
    <row r="674" spans="1:7" x14ac:dyDescent="0.3">
      <c r="A674" s="2">
        <v>44109</v>
      </c>
      <c r="B674">
        <v>289.64999999999998</v>
      </c>
      <c r="C674">
        <v>289.33</v>
      </c>
      <c r="D674">
        <v>290.05</v>
      </c>
      <c r="E674">
        <v>288</v>
      </c>
      <c r="F674" t="s">
        <v>12498</v>
      </c>
      <c r="G674">
        <v>6.3E-3</v>
      </c>
    </row>
    <row r="675" spans="1:7" x14ac:dyDescent="0.3">
      <c r="A675" s="2">
        <v>44106</v>
      </c>
      <c r="B675">
        <v>287.83</v>
      </c>
      <c r="C675">
        <v>286.3</v>
      </c>
      <c r="D675">
        <v>288.68</v>
      </c>
      <c r="E675">
        <v>284.64</v>
      </c>
      <c r="F675" t="s">
        <v>12945</v>
      </c>
      <c r="G675">
        <v>-6.4000000000000003E-3</v>
      </c>
    </row>
    <row r="676" spans="1:7" x14ac:dyDescent="0.3">
      <c r="A676" s="2">
        <v>44105</v>
      </c>
      <c r="B676">
        <v>289.68</v>
      </c>
      <c r="C676">
        <v>290.02</v>
      </c>
      <c r="D676">
        <v>290.87</v>
      </c>
      <c r="E676">
        <v>288.58999999999997</v>
      </c>
      <c r="F676" t="s">
        <v>12946</v>
      </c>
      <c r="G676">
        <v>1.5E-3</v>
      </c>
    </row>
    <row r="677" spans="1:7" x14ac:dyDescent="0.3">
      <c r="A677" s="2">
        <v>44104</v>
      </c>
      <c r="B677">
        <v>289.26</v>
      </c>
      <c r="C677">
        <v>284.32</v>
      </c>
      <c r="D677">
        <v>289.75</v>
      </c>
      <c r="E677">
        <v>284.18</v>
      </c>
      <c r="F677" t="s">
        <v>12947</v>
      </c>
      <c r="G677">
        <v>1.06E-2</v>
      </c>
    </row>
    <row r="678" spans="1:7" x14ac:dyDescent="0.3">
      <c r="A678" s="2">
        <v>44103</v>
      </c>
      <c r="B678">
        <v>286.24</v>
      </c>
      <c r="C678">
        <v>289.06</v>
      </c>
      <c r="D678">
        <v>289.06</v>
      </c>
      <c r="E678">
        <v>286.06</v>
      </c>
      <c r="F678" t="s">
        <v>12948</v>
      </c>
      <c r="G678">
        <v>-9.7000000000000003E-3</v>
      </c>
    </row>
    <row r="679" spans="1:7" x14ac:dyDescent="0.3">
      <c r="A679" s="2">
        <v>44102</v>
      </c>
      <c r="B679">
        <v>289.04000000000002</v>
      </c>
      <c r="C679">
        <v>287.17</v>
      </c>
      <c r="D679">
        <v>289.26</v>
      </c>
      <c r="E679">
        <v>286.95</v>
      </c>
      <c r="F679" t="s">
        <v>12949</v>
      </c>
      <c r="G679">
        <v>2.24E-2</v>
      </c>
    </row>
    <row r="680" spans="1:7" x14ac:dyDescent="0.3">
      <c r="A680" s="2">
        <v>44099</v>
      </c>
      <c r="B680">
        <v>282.72000000000003</v>
      </c>
      <c r="C680">
        <v>280.55</v>
      </c>
      <c r="D680">
        <v>282.83999999999997</v>
      </c>
      <c r="E680">
        <v>278.39</v>
      </c>
      <c r="F680" t="s">
        <v>12867</v>
      </c>
      <c r="G680">
        <v>8.6999999999999994E-3</v>
      </c>
    </row>
    <row r="681" spans="1:7" x14ac:dyDescent="0.3">
      <c r="A681" s="2">
        <v>44098</v>
      </c>
      <c r="B681">
        <v>280.27999999999997</v>
      </c>
      <c r="C681">
        <v>278.62</v>
      </c>
      <c r="D681">
        <v>280.89999999999998</v>
      </c>
      <c r="E681">
        <v>277.57</v>
      </c>
      <c r="F681" t="s">
        <v>12950</v>
      </c>
      <c r="G681">
        <v>-1.23E-2</v>
      </c>
    </row>
    <row r="682" spans="1:7" x14ac:dyDescent="0.3">
      <c r="A682" s="2">
        <v>44097</v>
      </c>
      <c r="B682">
        <v>283.76</v>
      </c>
      <c r="C682">
        <v>284.95</v>
      </c>
      <c r="D682">
        <v>286.08999999999997</v>
      </c>
      <c r="E682">
        <v>283.76</v>
      </c>
      <c r="F682" t="s">
        <v>12951</v>
      </c>
      <c r="G682">
        <v>8.6E-3</v>
      </c>
    </row>
    <row r="683" spans="1:7" x14ac:dyDescent="0.3">
      <c r="A683" s="2">
        <v>44096</v>
      </c>
      <c r="B683">
        <v>281.35000000000002</v>
      </c>
      <c r="C683">
        <v>280.57</v>
      </c>
      <c r="D683">
        <v>282.8</v>
      </c>
      <c r="E683">
        <v>280</v>
      </c>
      <c r="F683" t="s">
        <v>12952</v>
      </c>
      <c r="G683">
        <v>1.61E-2</v>
      </c>
    </row>
    <row r="684" spans="1:7" x14ac:dyDescent="0.3">
      <c r="A684" s="2">
        <v>44095</v>
      </c>
      <c r="B684">
        <v>276.89999999999998</v>
      </c>
      <c r="C684">
        <v>280.77</v>
      </c>
      <c r="D684">
        <v>280.77999999999997</v>
      </c>
      <c r="E684">
        <v>276.81</v>
      </c>
      <c r="F684" t="s">
        <v>12953</v>
      </c>
      <c r="G684">
        <v>-2.0400000000000001E-2</v>
      </c>
    </row>
    <row r="685" spans="1:7" x14ac:dyDescent="0.3">
      <c r="A685" s="2">
        <v>44092</v>
      </c>
      <c r="B685">
        <v>282.68</v>
      </c>
      <c r="C685">
        <v>284.91000000000003</v>
      </c>
      <c r="D685">
        <v>286.26</v>
      </c>
      <c r="E685">
        <v>282.68</v>
      </c>
      <c r="F685" t="s">
        <v>12954</v>
      </c>
      <c r="G685">
        <v>-1.15E-2</v>
      </c>
    </row>
    <row r="686" spans="1:7" x14ac:dyDescent="0.3">
      <c r="A686" s="2">
        <v>44091</v>
      </c>
      <c r="B686">
        <v>285.95999999999998</v>
      </c>
      <c r="C686">
        <v>284.98</v>
      </c>
      <c r="D686">
        <v>287.11</v>
      </c>
      <c r="E686">
        <v>283.56</v>
      </c>
      <c r="F686" t="s">
        <v>12759</v>
      </c>
      <c r="G686">
        <v>-1.54E-2</v>
      </c>
    </row>
    <row r="687" spans="1:7" x14ac:dyDescent="0.3">
      <c r="A687" s="2">
        <v>44090</v>
      </c>
      <c r="B687">
        <v>290.42</v>
      </c>
      <c r="C687">
        <v>289.48</v>
      </c>
      <c r="D687">
        <v>290.51</v>
      </c>
      <c r="E687">
        <v>289.14</v>
      </c>
      <c r="F687" t="s">
        <v>7440</v>
      </c>
      <c r="G687">
        <v>1.5E-3</v>
      </c>
    </row>
    <row r="688" spans="1:7" x14ac:dyDescent="0.3">
      <c r="A688" s="2">
        <v>44089</v>
      </c>
      <c r="B688">
        <v>289.99</v>
      </c>
      <c r="C688">
        <v>286.89</v>
      </c>
      <c r="D688">
        <v>289.99</v>
      </c>
      <c r="E688">
        <v>286.63</v>
      </c>
      <c r="F688" t="s">
        <v>7936</v>
      </c>
      <c r="G688">
        <v>7.3000000000000001E-3</v>
      </c>
    </row>
    <row r="689" spans="1:7" x14ac:dyDescent="0.3">
      <c r="A689" s="2">
        <v>44088</v>
      </c>
      <c r="B689">
        <v>287.89999999999998</v>
      </c>
      <c r="C689">
        <v>287</v>
      </c>
      <c r="D689">
        <v>287.89999999999998</v>
      </c>
      <c r="E689">
        <v>285.20999999999998</v>
      </c>
      <c r="F689" t="s">
        <v>12499</v>
      </c>
      <c r="G689">
        <v>1.18E-2</v>
      </c>
    </row>
    <row r="690" spans="1:7" x14ac:dyDescent="0.3">
      <c r="A690" s="2">
        <v>44085</v>
      </c>
      <c r="B690">
        <v>284.54000000000002</v>
      </c>
      <c r="C690">
        <v>285.79000000000002</v>
      </c>
      <c r="D690">
        <v>286.32</v>
      </c>
      <c r="E690">
        <v>283.44</v>
      </c>
      <c r="F690" t="s">
        <v>12955</v>
      </c>
      <c r="G690">
        <v>-1.2200000000000001E-2</v>
      </c>
    </row>
    <row r="691" spans="1:7" x14ac:dyDescent="0.3">
      <c r="A691" s="2">
        <v>44084</v>
      </c>
      <c r="B691">
        <v>288.04000000000002</v>
      </c>
      <c r="C691">
        <v>289.08999999999997</v>
      </c>
      <c r="D691">
        <v>289.39999999999998</v>
      </c>
      <c r="E691">
        <v>286.52</v>
      </c>
      <c r="F691" t="s">
        <v>12956</v>
      </c>
      <c r="G691">
        <v>-4.7999999999999996E-3</v>
      </c>
    </row>
    <row r="692" spans="1:7" x14ac:dyDescent="0.3">
      <c r="A692" s="2">
        <v>44083</v>
      </c>
      <c r="B692">
        <v>289.43</v>
      </c>
      <c r="C692">
        <v>285.08</v>
      </c>
      <c r="D692">
        <v>289.60000000000002</v>
      </c>
      <c r="E692">
        <v>285.08</v>
      </c>
      <c r="F692" t="s">
        <v>12957</v>
      </c>
      <c r="G692">
        <v>1.1599999999999999E-2</v>
      </c>
    </row>
    <row r="693" spans="1:7" x14ac:dyDescent="0.3">
      <c r="A693" s="2">
        <v>44082</v>
      </c>
      <c r="B693">
        <v>286.10000000000002</v>
      </c>
      <c r="C693">
        <v>292.64999999999998</v>
      </c>
      <c r="D693">
        <v>293.01</v>
      </c>
      <c r="E693">
        <v>285</v>
      </c>
      <c r="F693" t="s">
        <v>12958</v>
      </c>
      <c r="G693">
        <v>-2.0500000000000001E-2</v>
      </c>
    </row>
    <row r="694" spans="1:7" x14ac:dyDescent="0.3">
      <c r="A694" s="2">
        <v>44081</v>
      </c>
      <c r="B694">
        <v>292.08</v>
      </c>
      <c r="C694">
        <v>289.2</v>
      </c>
      <c r="D694">
        <v>292.26</v>
      </c>
      <c r="E694">
        <v>288.79000000000002</v>
      </c>
      <c r="F694" t="s">
        <v>12882</v>
      </c>
      <c r="G694">
        <v>1.55E-2</v>
      </c>
    </row>
    <row r="695" spans="1:7" x14ac:dyDescent="0.3">
      <c r="A695" s="2">
        <v>44078</v>
      </c>
      <c r="B695">
        <v>287.63</v>
      </c>
      <c r="C695">
        <v>291.91000000000003</v>
      </c>
      <c r="D695">
        <v>295.93</v>
      </c>
      <c r="E695">
        <v>285.58999999999997</v>
      </c>
      <c r="F695" t="s">
        <v>12959</v>
      </c>
      <c r="G695">
        <v>-2.4500000000000001E-2</v>
      </c>
    </row>
    <row r="696" spans="1:7" x14ac:dyDescent="0.3">
      <c r="A696" s="2">
        <v>44077</v>
      </c>
      <c r="B696">
        <v>294.85000000000002</v>
      </c>
      <c r="C696">
        <v>304.87</v>
      </c>
      <c r="D696">
        <v>305.98</v>
      </c>
      <c r="E696">
        <v>293.83999999999997</v>
      </c>
      <c r="F696" t="s">
        <v>12960</v>
      </c>
      <c r="G696">
        <v>-2.0500000000000001E-2</v>
      </c>
    </row>
    <row r="697" spans="1:7" x14ac:dyDescent="0.3">
      <c r="A697" s="2">
        <v>44076</v>
      </c>
      <c r="B697">
        <v>301.01</v>
      </c>
      <c r="C697">
        <v>298.99</v>
      </c>
      <c r="D697">
        <v>301.58999999999997</v>
      </c>
      <c r="E697">
        <v>298.89999999999998</v>
      </c>
      <c r="F697" t="s">
        <v>12961</v>
      </c>
      <c r="G697">
        <v>1.9599999999999999E-2</v>
      </c>
    </row>
    <row r="698" spans="1:7" x14ac:dyDescent="0.3">
      <c r="A698" s="2">
        <v>44075</v>
      </c>
      <c r="B698">
        <v>295.23</v>
      </c>
      <c r="C698">
        <v>294.52</v>
      </c>
      <c r="D698">
        <v>295.63</v>
      </c>
      <c r="E698">
        <v>293</v>
      </c>
      <c r="F698" t="s">
        <v>12775</v>
      </c>
      <c r="G698">
        <v>3.2000000000000002E-3</v>
      </c>
    </row>
    <row r="699" spans="1:7" x14ac:dyDescent="0.3">
      <c r="A699" s="2">
        <v>44074</v>
      </c>
      <c r="B699">
        <v>294.27999999999997</v>
      </c>
      <c r="C699">
        <v>297.27</v>
      </c>
      <c r="D699">
        <v>297.99</v>
      </c>
      <c r="E699">
        <v>293.77999999999997</v>
      </c>
      <c r="F699" t="s">
        <v>6814</v>
      </c>
      <c r="G699">
        <v>-2.0999999999999999E-3</v>
      </c>
    </row>
    <row r="700" spans="1:7" x14ac:dyDescent="0.3">
      <c r="A700" s="2">
        <v>44071</v>
      </c>
      <c r="B700">
        <v>294.91000000000003</v>
      </c>
      <c r="C700">
        <v>296.32</v>
      </c>
      <c r="D700">
        <v>296.32</v>
      </c>
      <c r="E700">
        <v>294.22000000000003</v>
      </c>
      <c r="F700" t="s">
        <v>6916</v>
      </c>
      <c r="G700">
        <v>-8.6999999999999994E-3</v>
      </c>
    </row>
    <row r="701" spans="1:7" x14ac:dyDescent="0.3">
      <c r="A701" s="2">
        <v>44070</v>
      </c>
      <c r="B701">
        <v>297.51</v>
      </c>
      <c r="C701">
        <v>295.39</v>
      </c>
      <c r="D701">
        <v>298.13</v>
      </c>
      <c r="E701">
        <v>294.08999999999997</v>
      </c>
      <c r="F701" t="s">
        <v>12962</v>
      </c>
      <c r="G701">
        <v>1.2699999999999999E-2</v>
      </c>
    </row>
    <row r="702" spans="1:7" x14ac:dyDescent="0.3">
      <c r="A702" s="2">
        <v>44069</v>
      </c>
      <c r="B702">
        <v>293.77999999999997</v>
      </c>
      <c r="C702">
        <v>292.74</v>
      </c>
      <c r="D702">
        <v>294.10000000000002</v>
      </c>
      <c r="E702">
        <v>292.70999999999998</v>
      </c>
      <c r="F702" t="s">
        <v>5106</v>
      </c>
      <c r="G702">
        <v>6.8999999999999999E-3</v>
      </c>
    </row>
    <row r="703" spans="1:7" x14ac:dyDescent="0.3">
      <c r="A703" s="2">
        <v>44068</v>
      </c>
      <c r="B703">
        <v>291.76</v>
      </c>
      <c r="C703">
        <v>293.38</v>
      </c>
      <c r="D703">
        <v>293.52</v>
      </c>
      <c r="E703">
        <v>290.95999999999998</v>
      </c>
      <c r="F703" t="s">
        <v>6970</v>
      </c>
      <c r="G703">
        <v>2.3999999999999998E-3</v>
      </c>
    </row>
    <row r="704" spans="1:7" x14ac:dyDescent="0.3">
      <c r="A704" s="2">
        <v>44067</v>
      </c>
      <c r="B704">
        <v>291.06</v>
      </c>
      <c r="C704">
        <v>290.45</v>
      </c>
      <c r="D704">
        <v>291.14</v>
      </c>
      <c r="E704">
        <v>290</v>
      </c>
      <c r="F704" t="s">
        <v>12963</v>
      </c>
      <c r="G704">
        <v>8.0999999999999996E-3</v>
      </c>
    </row>
    <row r="705" spans="1:7" x14ac:dyDescent="0.3">
      <c r="A705" s="2">
        <v>44064</v>
      </c>
      <c r="B705">
        <v>288.70999999999998</v>
      </c>
      <c r="C705">
        <v>286.72000000000003</v>
      </c>
      <c r="D705">
        <v>289.58</v>
      </c>
      <c r="E705">
        <v>286.61</v>
      </c>
      <c r="F705" t="s">
        <v>12964</v>
      </c>
      <c r="G705">
        <v>8.6999999999999994E-3</v>
      </c>
    </row>
    <row r="706" spans="1:7" x14ac:dyDescent="0.3">
      <c r="A706" s="2">
        <v>44063</v>
      </c>
      <c r="B706">
        <v>286.23</v>
      </c>
      <c r="C706">
        <v>284.85000000000002</v>
      </c>
      <c r="D706">
        <v>286.37</v>
      </c>
      <c r="E706">
        <v>284.54000000000002</v>
      </c>
      <c r="F706" t="s">
        <v>5347</v>
      </c>
      <c r="G706">
        <v>-2E-3</v>
      </c>
    </row>
    <row r="707" spans="1:7" x14ac:dyDescent="0.3">
      <c r="A707" s="2">
        <v>44062</v>
      </c>
      <c r="B707">
        <v>286.8</v>
      </c>
      <c r="C707">
        <v>285.33</v>
      </c>
      <c r="D707">
        <v>286.8</v>
      </c>
      <c r="E707">
        <v>285.12</v>
      </c>
      <c r="F707" t="s">
        <v>12965</v>
      </c>
      <c r="G707">
        <v>5.5999999999999999E-3</v>
      </c>
    </row>
    <row r="708" spans="1:7" x14ac:dyDescent="0.3">
      <c r="A708" s="2">
        <v>44061</v>
      </c>
      <c r="B708">
        <v>285.2</v>
      </c>
      <c r="C708">
        <v>285.38</v>
      </c>
      <c r="D708">
        <v>286.29000000000002</v>
      </c>
      <c r="E708">
        <v>283.83999999999997</v>
      </c>
      <c r="F708" t="s">
        <v>12966</v>
      </c>
      <c r="G708">
        <v>-3.8E-3</v>
      </c>
    </row>
    <row r="709" spans="1:7" x14ac:dyDescent="0.3">
      <c r="A709" s="2">
        <v>44060</v>
      </c>
      <c r="B709">
        <v>286.29000000000002</v>
      </c>
      <c r="C709">
        <v>286.04000000000002</v>
      </c>
      <c r="D709">
        <v>286.67</v>
      </c>
      <c r="E709">
        <v>285.5</v>
      </c>
      <c r="F709" t="s">
        <v>12967</v>
      </c>
      <c r="G709">
        <v>-8.9999999999999998E-4</v>
      </c>
    </row>
    <row r="710" spans="1:7" x14ac:dyDescent="0.3">
      <c r="A710" s="2">
        <v>44057</v>
      </c>
      <c r="B710">
        <v>286.54000000000002</v>
      </c>
      <c r="C710">
        <v>287.05</v>
      </c>
      <c r="D710">
        <v>287.37</v>
      </c>
      <c r="E710">
        <v>285.16000000000003</v>
      </c>
      <c r="F710" t="s">
        <v>12968</v>
      </c>
      <c r="G710">
        <v>-1.6999999999999999E-3</v>
      </c>
    </row>
    <row r="711" spans="1:7" x14ac:dyDescent="0.3">
      <c r="A711" s="2">
        <v>44056</v>
      </c>
      <c r="B711">
        <v>287.02</v>
      </c>
      <c r="C711">
        <v>286.45</v>
      </c>
      <c r="D711">
        <v>287.3</v>
      </c>
      <c r="E711">
        <v>285.7</v>
      </c>
      <c r="F711" t="s">
        <v>12969</v>
      </c>
      <c r="G711">
        <v>-1.9E-3</v>
      </c>
    </row>
    <row r="712" spans="1:7" x14ac:dyDescent="0.3">
      <c r="A712" s="2">
        <v>44055</v>
      </c>
      <c r="B712">
        <v>287.57</v>
      </c>
      <c r="C712">
        <v>286.88</v>
      </c>
      <c r="D712">
        <v>287.60000000000002</v>
      </c>
      <c r="E712">
        <v>285.92</v>
      </c>
      <c r="F712" t="s">
        <v>12970</v>
      </c>
      <c r="G712">
        <v>-2.9999999999999997E-4</v>
      </c>
    </row>
    <row r="713" spans="1:7" x14ac:dyDescent="0.3">
      <c r="A713" s="2">
        <v>44054</v>
      </c>
      <c r="B713">
        <v>287.67</v>
      </c>
      <c r="C713">
        <v>288.04000000000002</v>
      </c>
      <c r="D713">
        <v>288.64</v>
      </c>
      <c r="E713">
        <v>286.58999999999997</v>
      </c>
      <c r="F713" t="s">
        <v>12971</v>
      </c>
      <c r="G713">
        <v>6.1000000000000004E-3</v>
      </c>
    </row>
    <row r="714" spans="1:7" x14ac:dyDescent="0.3">
      <c r="A714" s="2">
        <v>44053</v>
      </c>
      <c r="B714">
        <v>285.94</v>
      </c>
      <c r="C714">
        <v>285.99</v>
      </c>
      <c r="D714">
        <v>286.77999999999997</v>
      </c>
      <c r="E714">
        <v>284.57</v>
      </c>
      <c r="F714" t="s">
        <v>12972</v>
      </c>
      <c r="G714">
        <v>3.5000000000000001E-3</v>
      </c>
    </row>
    <row r="715" spans="1:7" x14ac:dyDescent="0.3">
      <c r="A715" s="2">
        <v>44050</v>
      </c>
      <c r="B715">
        <v>284.95</v>
      </c>
      <c r="C715">
        <v>283.14</v>
      </c>
      <c r="D715">
        <v>285.54000000000002</v>
      </c>
      <c r="E715">
        <v>282.66000000000003</v>
      </c>
      <c r="F715" t="s">
        <v>6683</v>
      </c>
      <c r="G715">
        <v>1.1900000000000001E-2</v>
      </c>
    </row>
    <row r="716" spans="1:7" x14ac:dyDescent="0.3">
      <c r="A716" s="2">
        <v>44049</v>
      </c>
      <c r="B716">
        <v>281.61</v>
      </c>
      <c r="C716">
        <v>281.02</v>
      </c>
      <c r="D716">
        <v>282.85000000000002</v>
      </c>
      <c r="E716">
        <v>280.24</v>
      </c>
      <c r="F716" t="s">
        <v>12973</v>
      </c>
      <c r="G716">
        <v>3.3999999999999998E-3</v>
      </c>
    </row>
    <row r="717" spans="1:7" x14ac:dyDescent="0.3">
      <c r="A717" s="2">
        <v>44048</v>
      </c>
      <c r="B717">
        <v>280.66000000000003</v>
      </c>
      <c r="C717">
        <v>281.82</v>
      </c>
      <c r="D717">
        <v>282.35000000000002</v>
      </c>
      <c r="E717">
        <v>280.23</v>
      </c>
      <c r="F717" t="s">
        <v>12974</v>
      </c>
      <c r="G717">
        <v>-2.8999999999999998E-3</v>
      </c>
    </row>
    <row r="718" spans="1:7" x14ac:dyDescent="0.3">
      <c r="A718" s="2">
        <v>44047</v>
      </c>
      <c r="B718">
        <v>281.47000000000003</v>
      </c>
      <c r="C718">
        <v>281.44</v>
      </c>
      <c r="D718">
        <v>282.11</v>
      </c>
      <c r="E718">
        <v>279.29000000000002</v>
      </c>
      <c r="F718" t="s">
        <v>7529</v>
      </c>
      <c r="G718">
        <v>-1.1000000000000001E-3</v>
      </c>
    </row>
    <row r="719" spans="1:7" x14ac:dyDescent="0.3">
      <c r="A719" s="2">
        <v>44046</v>
      </c>
      <c r="B719">
        <v>281.77</v>
      </c>
      <c r="C719">
        <v>279.10000000000002</v>
      </c>
      <c r="D719">
        <v>282.29000000000002</v>
      </c>
      <c r="E719">
        <v>278</v>
      </c>
      <c r="F719" t="s">
        <v>12975</v>
      </c>
      <c r="G719">
        <v>2.3800000000000002E-2</v>
      </c>
    </row>
    <row r="720" spans="1:7" x14ac:dyDescent="0.3">
      <c r="A720" s="2">
        <v>44043</v>
      </c>
      <c r="B720">
        <v>275.22000000000003</v>
      </c>
      <c r="C720">
        <v>275.18</v>
      </c>
      <c r="D720">
        <v>277.27999999999997</v>
      </c>
      <c r="E720">
        <v>273.69</v>
      </c>
      <c r="F720" t="s">
        <v>12976</v>
      </c>
      <c r="G720">
        <v>2.0000000000000001E-4</v>
      </c>
    </row>
    <row r="721" spans="1:7" x14ac:dyDescent="0.3">
      <c r="A721" s="2">
        <v>44042</v>
      </c>
      <c r="B721">
        <v>275.17</v>
      </c>
      <c r="C721">
        <v>276.87</v>
      </c>
      <c r="D721">
        <v>276.87</v>
      </c>
      <c r="E721">
        <v>272.64</v>
      </c>
      <c r="F721" t="s">
        <v>12977</v>
      </c>
      <c r="G721">
        <v>-4.7999999999999996E-3</v>
      </c>
    </row>
    <row r="722" spans="1:7" x14ac:dyDescent="0.3">
      <c r="A722" s="2">
        <v>44041</v>
      </c>
      <c r="B722">
        <v>276.49</v>
      </c>
      <c r="C722">
        <v>275.55</v>
      </c>
      <c r="D722">
        <v>276.54000000000002</v>
      </c>
      <c r="E722">
        <v>275.11</v>
      </c>
      <c r="F722" t="s">
        <v>12978</v>
      </c>
      <c r="G722">
        <v>-1.6000000000000001E-3</v>
      </c>
    </row>
    <row r="723" spans="1:7" x14ac:dyDescent="0.3">
      <c r="A723" s="2">
        <v>44040</v>
      </c>
      <c r="B723">
        <v>276.92</v>
      </c>
      <c r="C723">
        <v>277.06</v>
      </c>
      <c r="D723">
        <v>277.69</v>
      </c>
      <c r="E723">
        <v>275.25</v>
      </c>
      <c r="F723" t="s">
        <v>12979</v>
      </c>
      <c r="G723">
        <v>7.9000000000000008E-3</v>
      </c>
    </row>
    <row r="724" spans="1:7" x14ac:dyDescent="0.3">
      <c r="A724" s="2">
        <v>44039</v>
      </c>
      <c r="B724">
        <v>274.74</v>
      </c>
      <c r="C724">
        <v>276.27999999999997</v>
      </c>
      <c r="D724">
        <v>277.07</v>
      </c>
      <c r="E724">
        <v>274.74</v>
      </c>
      <c r="F724" t="s">
        <v>12980</v>
      </c>
      <c r="G724">
        <v>-1.0200000000000001E-2</v>
      </c>
    </row>
    <row r="725" spans="1:7" x14ac:dyDescent="0.3">
      <c r="A725" s="2">
        <v>44036</v>
      </c>
      <c r="B725">
        <v>277.56</v>
      </c>
      <c r="C725">
        <v>277.75</v>
      </c>
      <c r="D725">
        <v>279.70999999999998</v>
      </c>
      <c r="E725">
        <v>276.85000000000002</v>
      </c>
      <c r="F725" t="s">
        <v>6999</v>
      </c>
      <c r="G725">
        <v>-1.9300000000000001E-2</v>
      </c>
    </row>
    <row r="726" spans="1:7" x14ac:dyDescent="0.3">
      <c r="A726" s="2">
        <v>44035</v>
      </c>
      <c r="B726">
        <v>283.02999999999997</v>
      </c>
      <c r="C726">
        <v>284.22000000000003</v>
      </c>
      <c r="D726">
        <v>284.97000000000003</v>
      </c>
      <c r="E726">
        <v>282.66000000000003</v>
      </c>
      <c r="F726" t="s">
        <v>12981</v>
      </c>
      <c r="G726">
        <v>2.0999999999999999E-3</v>
      </c>
    </row>
    <row r="727" spans="1:7" x14ac:dyDescent="0.3">
      <c r="A727" s="2">
        <v>44034</v>
      </c>
      <c r="B727">
        <v>282.45</v>
      </c>
      <c r="C727">
        <v>283.51</v>
      </c>
      <c r="D727">
        <v>283.87</v>
      </c>
      <c r="E727">
        <v>281.27999999999997</v>
      </c>
      <c r="F727" t="s">
        <v>12982</v>
      </c>
      <c r="G727">
        <v>-1.15E-2</v>
      </c>
    </row>
    <row r="728" spans="1:7" x14ac:dyDescent="0.3">
      <c r="A728" s="2">
        <v>44033</v>
      </c>
      <c r="B728">
        <v>285.74</v>
      </c>
      <c r="C728">
        <v>286.20999999999998</v>
      </c>
      <c r="D728">
        <v>287.45</v>
      </c>
      <c r="E728">
        <v>285</v>
      </c>
      <c r="F728" t="s">
        <v>12983</v>
      </c>
      <c r="G728">
        <v>7.3000000000000001E-3</v>
      </c>
    </row>
    <row r="729" spans="1:7" x14ac:dyDescent="0.3">
      <c r="A729" s="2">
        <v>44032</v>
      </c>
      <c r="B729">
        <v>283.68</v>
      </c>
      <c r="C729">
        <v>280.58999999999997</v>
      </c>
      <c r="D729">
        <v>283.98</v>
      </c>
      <c r="E729">
        <v>280.22000000000003</v>
      </c>
      <c r="F729" t="s">
        <v>12964</v>
      </c>
      <c r="G729">
        <v>4.1000000000000003E-3</v>
      </c>
    </row>
    <row r="730" spans="1:7" x14ac:dyDescent="0.3">
      <c r="A730" s="2">
        <v>44029</v>
      </c>
      <c r="B730">
        <v>282.52999999999997</v>
      </c>
      <c r="C730">
        <v>282.76</v>
      </c>
      <c r="D730">
        <v>283.25</v>
      </c>
      <c r="E730">
        <v>281.14999999999998</v>
      </c>
      <c r="F730" t="s">
        <v>12984</v>
      </c>
      <c r="G730">
        <v>4.4999999999999997E-3</v>
      </c>
    </row>
    <row r="731" spans="1:7" x14ac:dyDescent="0.3">
      <c r="A731" s="2">
        <v>44028</v>
      </c>
      <c r="B731">
        <v>281.27</v>
      </c>
      <c r="C731">
        <v>282.2</v>
      </c>
      <c r="D731">
        <v>282.58</v>
      </c>
      <c r="E731">
        <v>280.79000000000002</v>
      </c>
      <c r="F731" t="s">
        <v>12854</v>
      </c>
      <c r="G731">
        <v>-5.8999999999999999E-3</v>
      </c>
    </row>
    <row r="732" spans="1:7" x14ac:dyDescent="0.3">
      <c r="A732" s="2">
        <v>44027</v>
      </c>
      <c r="B732">
        <v>282.95</v>
      </c>
      <c r="C732">
        <v>282.62</v>
      </c>
      <c r="D732">
        <v>284.35000000000002</v>
      </c>
      <c r="E732">
        <v>281.57</v>
      </c>
      <c r="F732" t="s">
        <v>12985</v>
      </c>
      <c r="G732">
        <v>1.52E-2</v>
      </c>
    </row>
    <row r="733" spans="1:7" x14ac:dyDescent="0.3">
      <c r="A733" s="2">
        <v>44026</v>
      </c>
      <c r="B733">
        <v>278.7</v>
      </c>
      <c r="C733">
        <v>280.42</v>
      </c>
      <c r="D733">
        <v>280.52999999999997</v>
      </c>
      <c r="E733">
        <v>275.8</v>
      </c>
      <c r="F733" t="s">
        <v>12986</v>
      </c>
      <c r="G733">
        <v>-2.23E-2</v>
      </c>
    </row>
    <row r="734" spans="1:7" x14ac:dyDescent="0.3">
      <c r="A734" s="2">
        <v>44025</v>
      </c>
      <c r="B734">
        <v>285.07</v>
      </c>
      <c r="C734">
        <v>283.5</v>
      </c>
      <c r="D734">
        <v>285.24</v>
      </c>
      <c r="E734">
        <v>282.89</v>
      </c>
      <c r="F734" t="s">
        <v>8497</v>
      </c>
      <c r="G734">
        <v>1.7299999999999999E-2</v>
      </c>
    </row>
    <row r="735" spans="1:7" x14ac:dyDescent="0.3">
      <c r="A735" s="2">
        <v>44022</v>
      </c>
      <c r="B735">
        <v>280.23</v>
      </c>
      <c r="C735">
        <v>278.2</v>
      </c>
      <c r="D735">
        <v>280.37</v>
      </c>
      <c r="E735">
        <v>277.89999999999998</v>
      </c>
      <c r="F735" t="s">
        <v>12987</v>
      </c>
      <c r="G735">
        <v>9.4000000000000004E-3</v>
      </c>
    </row>
    <row r="736" spans="1:7" x14ac:dyDescent="0.3">
      <c r="A736" s="2">
        <v>44021</v>
      </c>
      <c r="B736">
        <v>277.61</v>
      </c>
      <c r="C736">
        <v>279.75</v>
      </c>
      <c r="D736">
        <v>281.08</v>
      </c>
      <c r="E736">
        <v>276.5</v>
      </c>
      <c r="F736" t="s">
        <v>6274</v>
      </c>
      <c r="G736">
        <v>-3.0999999999999999E-3</v>
      </c>
    </row>
    <row r="737" spans="1:7" x14ac:dyDescent="0.3">
      <c r="A737" s="2">
        <v>44020</v>
      </c>
      <c r="B737">
        <v>278.47000000000003</v>
      </c>
      <c r="C737">
        <v>279.77</v>
      </c>
      <c r="D737">
        <v>280.58999999999997</v>
      </c>
      <c r="E737">
        <v>277.92</v>
      </c>
      <c r="F737" t="s">
        <v>12570</v>
      </c>
      <c r="G737">
        <v>-1.21E-2</v>
      </c>
    </row>
    <row r="738" spans="1:7" x14ac:dyDescent="0.3">
      <c r="A738" s="2">
        <v>44019</v>
      </c>
      <c r="B738">
        <v>281.87</v>
      </c>
      <c r="C738">
        <v>281.04000000000002</v>
      </c>
      <c r="D738">
        <v>282.54000000000002</v>
      </c>
      <c r="E738">
        <v>279.87</v>
      </c>
      <c r="F738" t="s">
        <v>12636</v>
      </c>
      <c r="G738">
        <v>-5.0000000000000001E-4</v>
      </c>
    </row>
    <row r="739" spans="1:7" x14ac:dyDescent="0.3">
      <c r="A739" s="2">
        <v>44018</v>
      </c>
      <c r="B739">
        <v>282.01</v>
      </c>
      <c r="C739">
        <v>281.57</v>
      </c>
      <c r="D739">
        <v>282.41000000000003</v>
      </c>
      <c r="E739">
        <v>280.20999999999998</v>
      </c>
      <c r="F739" t="s">
        <v>12603</v>
      </c>
      <c r="G739">
        <v>1.24E-2</v>
      </c>
    </row>
    <row r="740" spans="1:7" x14ac:dyDescent="0.3">
      <c r="A740" s="2">
        <v>44015</v>
      </c>
      <c r="B740">
        <v>278.55</v>
      </c>
      <c r="C740">
        <v>280.5</v>
      </c>
      <c r="D740">
        <v>280.52999999999997</v>
      </c>
      <c r="E740">
        <v>278</v>
      </c>
      <c r="F740" t="s">
        <v>12988</v>
      </c>
      <c r="G740">
        <v>-6.1000000000000004E-3</v>
      </c>
    </row>
    <row r="741" spans="1:7" x14ac:dyDescent="0.3">
      <c r="A741" s="2">
        <v>44014</v>
      </c>
      <c r="B741">
        <v>280.27</v>
      </c>
      <c r="C741">
        <v>277.88</v>
      </c>
      <c r="D741">
        <v>281.61</v>
      </c>
      <c r="E741">
        <v>277.5</v>
      </c>
      <c r="F741" t="s">
        <v>12989</v>
      </c>
      <c r="G741">
        <v>1.3599999999999999E-2</v>
      </c>
    </row>
    <row r="742" spans="1:7" x14ac:dyDescent="0.3">
      <c r="A742" s="2">
        <v>44013</v>
      </c>
      <c r="B742">
        <v>276.5</v>
      </c>
      <c r="C742">
        <v>276.55</v>
      </c>
      <c r="D742">
        <v>278.41000000000003</v>
      </c>
      <c r="E742">
        <v>275.32</v>
      </c>
      <c r="F742" t="s">
        <v>8068</v>
      </c>
      <c r="G742">
        <v>8.8999999999999999E-3</v>
      </c>
    </row>
    <row r="743" spans="1:7" x14ac:dyDescent="0.3">
      <c r="A743" s="2">
        <v>44012</v>
      </c>
      <c r="B743">
        <v>274.05</v>
      </c>
      <c r="C743">
        <v>273.27</v>
      </c>
      <c r="D743">
        <v>274.61</v>
      </c>
      <c r="E743">
        <v>271.85000000000002</v>
      </c>
      <c r="F743" t="s">
        <v>12990</v>
      </c>
      <c r="G743">
        <v>1.14E-2</v>
      </c>
    </row>
    <row r="744" spans="1:7" x14ac:dyDescent="0.3">
      <c r="A744" s="2">
        <v>44011</v>
      </c>
      <c r="B744">
        <v>270.95</v>
      </c>
      <c r="C744">
        <v>268.99</v>
      </c>
      <c r="D744">
        <v>271.05</v>
      </c>
      <c r="E744">
        <v>267</v>
      </c>
      <c r="F744" t="s">
        <v>11912</v>
      </c>
      <c r="G744">
        <v>6.9999999999999999E-4</v>
      </c>
    </row>
    <row r="745" spans="1:7" x14ac:dyDescent="0.3">
      <c r="A745" s="2">
        <v>44008</v>
      </c>
      <c r="B745">
        <v>270.76</v>
      </c>
      <c r="C745">
        <v>275.05</v>
      </c>
      <c r="D745">
        <v>275.75</v>
      </c>
      <c r="E745">
        <v>269.89999999999998</v>
      </c>
      <c r="F745" t="s">
        <v>12991</v>
      </c>
      <c r="G745">
        <v>-3.5999999999999999E-3</v>
      </c>
    </row>
    <row r="746" spans="1:7" x14ac:dyDescent="0.3">
      <c r="A746" s="2">
        <v>44007</v>
      </c>
      <c r="B746">
        <v>271.75</v>
      </c>
      <c r="C746">
        <v>270.61</v>
      </c>
      <c r="D746">
        <v>273.27999999999997</v>
      </c>
      <c r="E746">
        <v>269.33</v>
      </c>
      <c r="F746" t="s">
        <v>12992</v>
      </c>
      <c r="G746">
        <v>8.0000000000000004E-4</v>
      </c>
    </row>
    <row r="747" spans="1:7" x14ac:dyDescent="0.3">
      <c r="A747" s="2">
        <v>44006</v>
      </c>
      <c r="B747">
        <v>271.52999999999997</v>
      </c>
      <c r="C747">
        <v>277.05</v>
      </c>
      <c r="D747">
        <v>277.75</v>
      </c>
      <c r="E747">
        <v>271.52999999999997</v>
      </c>
      <c r="F747" t="s">
        <v>12993</v>
      </c>
      <c r="G747">
        <v>-2.53E-2</v>
      </c>
    </row>
    <row r="748" spans="1:7" x14ac:dyDescent="0.3">
      <c r="A748" s="2">
        <v>44005</v>
      </c>
      <c r="B748">
        <v>278.57</v>
      </c>
      <c r="C748">
        <v>277.68</v>
      </c>
      <c r="D748">
        <v>279.47000000000003</v>
      </c>
      <c r="E748">
        <v>277.05</v>
      </c>
      <c r="F748" t="s">
        <v>12994</v>
      </c>
      <c r="G748">
        <v>9.1000000000000004E-3</v>
      </c>
    </row>
    <row r="749" spans="1:7" x14ac:dyDescent="0.3">
      <c r="A749" s="2">
        <v>44004</v>
      </c>
      <c r="B749">
        <v>276.06</v>
      </c>
      <c r="C749">
        <v>276.12</v>
      </c>
      <c r="D749">
        <v>277.43</v>
      </c>
      <c r="E749">
        <v>274.83</v>
      </c>
      <c r="F749" t="s">
        <v>12995</v>
      </c>
      <c r="G749">
        <v>-1.5699999999999999E-2</v>
      </c>
    </row>
    <row r="750" spans="1:7" x14ac:dyDescent="0.3">
      <c r="A750" s="2">
        <v>44001</v>
      </c>
      <c r="B750">
        <v>280.45999999999998</v>
      </c>
      <c r="C750">
        <v>279.26</v>
      </c>
      <c r="D750">
        <v>281.48</v>
      </c>
      <c r="E750">
        <v>279.04000000000002</v>
      </c>
      <c r="F750" t="s">
        <v>12996</v>
      </c>
      <c r="G750">
        <v>8.8000000000000005E-3</v>
      </c>
    </row>
    <row r="751" spans="1:7" x14ac:dyDescent="0.3">
      <c r="A751" s="2">
        <v>44000</v>
      </c>
      <c r="B751">
        <v>278</v>
      </c>
      <c r="C751">
        <v>277.14999999999998</v>
      </c>
      <c r="D751">
        <v>278.60000000000002</v>
      </c>
      <c r="E751">
        <v>275.58</v>
      </c>
      <c r="F751" t="s">
        <v>12997</v>
      </c>
      <c r="G751">
        <v>-4.4000000000000003E-3</v>
      </c>
    </row>
    <row r="752" spans="1:7" x14ac:dyDescent="0.3">
      <c r="A752" s="2">
        <v>43999</v>
      </c>
      <c r="B752">
        <v>279.24</v>
      </c>
      <c r="C752">
        <v>278.27</v>
      </c>
      <c r="D752">
        <v>281</v>
      </c>
      <c r="E752">
        <v>277.91000000000003</v>
      </c>
      <c r="F752" t="s">
        <v>12998</v>
      </c>
      <c r="G752">
        <v>4.5999999999999999E-3</v>
      </c>
    </row>
    <row r="753" spans="1:7" x14ac:dyDescent="0.3">
      <c r="A753" s="2">
        <v>43998</v>
      </c>
      <c r="B753">
        <v>277.95</v>
      </c>
      <c r="C753">
        <v>273.92</v>
      </c>
      <c r="D753">
        <v>280.7</v>
      </c>
      <c r="E753">
        <v>273.52</v>
      </c>
      <c r="F753" t="s">
        <v>12999</v>
      </c>
      <c r="G753">
        <v>3.6400000000000002E-2</v>
      </c>
    </row>
    <row r="754" spans="1:7" x14ac:dyDescent="0.3">
      <c r="A754" s="2">
        <v>43997</v>
      </c>
      <c r="B754">
        <v>268.18</v>
      </c>
      <c r="C754">
        <v>262.92</v>
      </c>
      <c r="D754">
        <v>268.83999999999997</v>
      </c>
      <c r="E754">
        <v>262.2</v>
      </c>
      <c r="F754" t="s">
        <v>13000</v>
      </c>
      <c r="G754">
        <v>-8.8000000000000005E-3</v>
      </c>
    </row>
    <row r="755" spans="1:7" x14ac:dyDescent="0.3">
      <c r="A755" s="2">
        <v>43994</v>
      </c>
      <c r="B755">
        <v>270.57</v>
      </c>
      <c r="C755">
        <v>268.76</v>
      </c>
      <c r="D755">
        <v>273.39999999999998</v>
      </c>
      <c r="E755">
        <v>267.81</v>
      </c>
      <c r="F755" t="s">
        <v>13001</v>
      </c>
      <c r="G755">
        <v>-2.0999999999999999E-3</v>
      </c>
    </row>
    <row r="756" spans="1:7" x14ac:dyDescent="0.3">
      <c r="A756" s="2">
        <v>43993</v>
      </c>
      <c r="B756">
        <v>271.14999999999998</v>
      </c>
      <c r="C756">
        <v>276.72000000000003</v>
      </c>
      <c r="D756">
        <v>276.93</v>
      </c>
      <c r="E756">
        <v>271.14999999999998</v>
      </c>
      <c r="F756" t="s">
        <v>13002</v>
      </c>
      <c r="G756">
        <v>-3.6499999999999998E-2</v>
      </c>
    </row>
    <row r="757" spans="1:7" x14ac:dyDescent="0.3">
      <c r="A757" s="2">
        <v>43992</v>
      </c>
      <c r="B757">
        <v>281.43</v>
      </c>
      <c r="C757">
        <v>284.16000000000003</v>
      </c>
      <c r="D757">
        <v>284.63</v>
      </c>
      <c r="E757">
        <v>280.79000000000002</v>
      </c>
      <c r="F757" t="s">
        <v>13003</v>
      </c>
      <c r="G757">
        <v>-5.1999999999999998E-3</v>
      </c>
    </row>
    <row r="758" spans="1:7" x14ac:dyDescent="0.3">
      <c r="A758" s="2">
        <v>43991</v>
      </c>
      <c r="B758">
        <v>282.91000000000003</v>
      </c>
      <c r="C758">
        <v>286.45999999999998</v>
      </c>
      <c r="D758">
        <v>286.57</v>
      </c>
      <c r="E758">
        <v>281.89999999999998</v>
      </c>
      <c r="F758" t="s">
        <v>13004</v>
      </c>
      <c r="G758">
        <v>-5.7999999999999996E-3</v>
      </c>
    </row>
    <row r="759" spans="1:7" x14ac:dyDescent="0.3">
      <c r="A759" s="2">
        <v>43990</v>
      </c>
      <c r="B759">
        <v>284.57</v>
      </c>
      <c r="C759">
        <v>282.58999999999997</v>
      </c>
      <c r="D759">
        <v>285.05</v>
      </c>
      <c r="E759">
        <v>282.35000000000002</v>
      </c>
      <c r="F759" t="s">
        <v>12577</v>
      </c>
      <c r="G759">
        <v>1.6000000000000001E-3</v>
      </c>
    </row>
    <row r="760" spans="1:7" x14ac:dyDescent="0.3">
      <c r="A760" s="2">
        <v>43987</v>
      </c>
      <c r="B760">
        <v>284.11</v>
      </c>
      <c r="C760">
        <v>276.16000000000003</v>
      </c>
      <c r="D760">
        <v>284.11</v>
      </c>
      <c r="E760">
        <v>276.01</v>
      </c>
      <c r="F760" t="s">
        <v>13005</v>
      </c>
      <c r="G760">
        <v>3.1099999999999999E-2</v>
      </c>
    </row>
    <row r="761" spans="1:7" x14ac:dyDescent="0.3">
      <c r="A761" s="2">
        <v>43986</v>
      </c>
      <c r="B761">
        <v>275.52999999999997</v>
      </c>
      <c r="C761">
        <v>277.87</v>
      </c>
      <c r="D761">
        <v>278.39</v>
      </c>
      <c r="E761">
        <v>275</v>
      </c>
      <c r="F761" t="s">
        <v>12741</v>
      </c>
      <c r="G761">
        <v>-8.6E-3</v>
      </c>
    </row>
    <row r="762" spans="1:7" x14ac:dyDescent="0.3">
      <c r="A762" s="2">
        <v>43985</v>
      </c>
      <c r="B762">
        <v>277.92</v>
      </c>
      <c r="C762">
        <v>275.98</v>
      </c>
      <c r="D762">
        <v>278.12</v>
      </c>
      <c r="E762">
        <v>275.76</v>
      </c>
      <c r="F762" t="s">
        <v>13006</v>
      </c>
      <c r="G762">
        <v>1.3599999999999999E-2</v>
      </c>
    </row>
    <row r="763" spans="1:7" x14ac:dyDescent="0.3">
      <c r="A763" s="2">
        <v>43984</v>
      </c>
      <c r="B763">
        <v>274.2</v>
      </c>
      <c r="C763">
        <v>274.64999999999998</v>
      </c>
      <c r="D763">
        <v>275.97000000000003</v>
      </c>
      <c r="E763">
        <v>273.24</v>
      </c>
      <c r="F763" t="s">
        <v>13007</v>
      </c>
      <c r="G763">
        <v>1.09E-2</v>
      </c>
    </row>
    <row r="764" spans="1:7" x14ac:dyDescent="0.3">
      <c r="A764" s="2">
        <v>43980</v>
      </c>
      <c r="B764">
        <v>271.24</v>
      </c>
      <c r="C764">
        <v>273.08</v>
      </c>
      <c r="D764">
        <v>273.25</v>
      </c>
      <c r="E764">
        <v>270.62</v>
      </c>
      <c r="F764" t="s">
        <v>13008</v>
      </c>
      <c r="G764">
        <v>-1.8599999999999998E-2</v>
      </c>
    </row>
    <row r="765" spans="1:7" x14ac:dyDescent="0.3">
      <c r="A765" s="2">
        <v>43979</v>
      </c>
      <c r="B765">
        <v>276.37</v>
      </c>
      <c r="C765">
        <v>276.57</v>
      </c>
      <c r="D765">
        <v>277.55</v>
      </c>
      <c r="E765">
        <v>275.31</v>
      </c>
      <c r="F765" t="s">
        <v>12558</v>
      </c>
      <c r="G765">
        <v>1.34E-2</v>
      </c>
    </row>
    <row r="766" spans="1:7" x14ac:dyDescent="0.3">
      <c r="A766" s="2">
        <v>43978</v>
      </c>
      <c r="B766">
        <v>272.70999999999998</v>
      </c>
      <c r="C766">
        <v>275.38</v>
      </c>
      <c r="D766">
        <v>277.14</v>
      </c>
      <c r="E766">
        <v>270.45999999999998</v>
      </c>
      <c r="F766" t="s">
        <v>13009</v>
      </c>
      <c r="G766">
        <v>-5.3E-3</v>
      </c>
    </row>
    <row r="767" spans="1:7" x14ac:dyDescent="0.3">
      <c r="A767" s="2">
        <v>43977</v>
      </c>
      <c r="B767">
        <v>274.16000000000003</v>
      </c>
      <c r="C767">
        <v>276.12</v>
      </c>
      <c r="D767">
        <v>276.57</v>
      </c>
      <c r="E767">
        <v>273.92</v>
      </c>
      <c r="F767" t="s">
        <v>6046</v>
      </c>
      <c r="G767">
        <v>-3.0999999999999999E-3</v>
      </c>
    </row>
    <row r="768" spans="1:7" x14ac:dyDescent="0.3">
      <c r="A768" s="2">
        <v>43976</v>
      </c>
      <c r="B768">
        <v>275</v>
      </c>
      <c r="C768">
        <v>273.12</v>
      </c>
      <c r="D768">
        <v>275</v>
      </c>
      <c r="E768">
        <v>272.73</v>
      </c>
      <c r="F768" t="s">
        <v>5871</v>
      </c>
      <c r="G768">
        <v>1.89E-2</v>
      </c>
    </row>
    <row r="769" spans="1:7" x14ac:dyDescent="0.3">
      <c r="A769" s="2">
        <v>43973</v>
      </c>
      <c r="B769">
        <v>269.91000000000003</v>
      </c>
      <c r="C769">
        <v>267.55</v>
      </c>
      <c r="D769">
        <v>270.82</v>
      </c>
      <c r="E769">
        <v>266.83</v>
      </c>
      <c r="F769" t="s">
        <v>13010</v>
      </c>
      <c r="G769">
        <v>2E-3</v>
      </c>
    </row>
    <row r="770" spans="1:7" x14ac:dyDescent="0.3">
      <c r="A770" s="2">
        <v>43972</v>
      </c>
      <c r="B770">
        <v>269.37</v>
      </c>
      <c r="C770">
        <v>269.02999999999997</v>
      </c>
      <c r="D770">
        <v>271.12</v>
      </c>
      <c r="E770">
        <v>268.79000000000002</v>
      </c>
      <c r="F770" t="s">
        <v>13011</v>
      </c>
      <c r="G770">
        <v>-6.6E-3</v>
      </c>
    </row>
    <row r="771" spans="1:7" x14ac:dyDescent="0.3">
      <c r="A771" s="2">
        <v>43971</v>
      </c>
      <c r="B771">
        <v>271.16000000000003</v>
      </c>
      <c r="C771">
        <v>268.62</v>
      </c>
      <c r="D771">
        <v>272</v>
      </c>
      <c r="E771">
        <v>268.17</v>
      </c>
      <c r="F771" t="s">
        <v>13012</v>
      </c>
      <c r="G771">
        <v>1.1000000000000001E-3</v>
      </c>
    </row>
    <row r="772" spans="1:7" x14ac:dyDescent="0.3">
      <c r="A772" s="2">
        <v>43970</v>
      </c>
      <c r="B772">
        <v>270.85000000000002</v>
      </c>
      <c r="C772">
        <v>271.54000000000002</v>
      </c>
      <c r="D772">
        <v>271.69</v>
      </c>
      <c r="E772">
        <v>268.2</v>
      </c>
      <c r="F772" t="s">
        <v>13013</v>
      </c>
      <c r="G772">
        <v>-3.2000000000000002E-3</v>
      </c>
    </row>
    <row r="773" spans="1:7" x14ac:dyDescent="0.3">
      <c r="A773" s="2">
        <v>43969</v>
      </c>
      <c r="B773">
        <v>271.70999999999998</v>
      </c>
      <c r="C773">
        <v>267.44</v>
      </c>
      <c r="D773">
        <v>271.97000000000003</v>
      </c>
      <c r="E773">
        <v>267.14999999999998</v>
      </c>
      <c r="F773" t="s">
        <v>13014</v>
      </c>
      <c r="G773">
        <v>3.7999999999999999E-2</v>
      </c>
    </row>
    <row r="774" spans="1:7" x14ac:dyDescent="0.3">
      <c r="A774" s="2">
        <v>43966</v>
      </c>
      <c r="B774">
        <v>261.77</v>
      </c>
      <c r="C774">
        <v>265.13</v>
      </c>
      <c r="D774">
        <v>265.48</v>
      </c>
      <c r="E774">
        <v>259.89</v>
      </c>
      <c r="F774" t="s">
        <v>13015</v>
      </c>
      <c r="G774">
        <v>6.3E-3</v>
      </c>
    </row>
    <row r="775" spans="1:7" x14ac:dyDescent="0.3">
      <c r="A775" s="2">
        <v>43965</v>
      </c>
      <c r="B775">
        <v>260.13</v>
      </c>
      <c r="C775">
        <v>260.39</v>
      </c>
      <c r="D775">
        <v>261.45999999999998</v>
      </c>
      <c r="E775">
        <v>256.39999999999998</v>
      </c>
      <c r="F775" t="s">
        <v>13016</v>
      </c>
      <c r="G775">
        <v>-6.4999999999999997E-3</v>
      </c>
    </row>
    <row r="776" spans="1:7" x14ac:dyDescent="0.3">
      <c r="A776" s="2">
        <v>43964</v>
      </c>
      <c r="B776">
        <v>261.83</v>
      </c>
      <c r="C776">
        <v>264.43</v>
      </c>
      <c r="D776">
        <v>265.54000000000002</v>
      </c>
      <c r="E776">
        <v>261.5</v>
      </c>
      <c r="F776" t="s">
        <v>13017</v>
      </c>
      <c r="G776">
        <v>-2.8000000000000001E-2</v>
      </c>
    </row>
    <row r="777" spans="1:7" x14ac:dyDescent="0.3">
      <c r="A777" s="2">
        <v>43963</v>
      </c>
      <c r="B777">
        <v>269.38</v>
      </c>
      <c r="C777">
        <v>269.10000000000002</v>
      </c>
      <c r="D777">
        <v>271.25</v>
      </c>
      <c r="E777">
        <v>268.63</v>
      </c>
      <c r="F777" t="s">
        <v>13018</v>
      </c>
      <c r="G777">
        <v>-3.0000000000000001E-3</v>
      </c>
    </row>
    <row r="778" spans="1:7" x14ac:dyDescent="0.3">
      <c r="A778" s="2">
        <v>43962</v>
      </c>
      <c r="B778">
        <v>270.18</v>
      </c>
      <c r="C778">
        <v>271.10000000000002</v>
      </c>
      <c r="D778">
        <v>272.10000000000002</v>
      </c>
      <c r="E778">
        <v>267.79000000000002</v>
      </c>
      <c r="F778" t="s">
        <v>12487</v>
      </c>
      <c r="G778">
        <v>5.0000000000000001E-3</v>
      </c>
    </row>
    <row r="779" spans="1:7" x14ac:dyDescent="0.3">
      <c r="A779" s="2">
        <v>43959</v>
      </c>
      <c r="B779">
        <v>268.83999999999997</v>
      </c>
      <c r="C779">
        <v>269.2</v>
      </c>
      <c r="D779">
        <v>269.60000000000002</v>
      </c>
      <c r="E779">
        <v>267.69</v>
      </c>
      <c r="F779" t="s">
        <v>13019</v>
      </c>
      <c r="G779">
        <v>3.0999999999999999E-3</v>
      </c>
    </row>
    <row r="780" spans="1:7" x14ac:dyDescent="0.3">
      <c r="A780" s="2">
        <v>43958</v>
      </c>
      <c r="B780">
        <v>268</v>
      </c>
      <c r="C780">
        <v>265.38</v>
      </c>
      <c r="D780">
        <v>268.2</v>
      </c>
      <c r="E780">
        <v>265.33999999999997</v>
      </c>
      <c r="F780" t="s">
        <v>13020</v>
      </c>
      <c r="G780">
        <v>0.01</v>
      </c>
    </row>
    <row r="781" spans="1:7" x14ac:dyDescent="0.3">
      <c r="A781" s="2">
        <v>43957</v>
      </c>
      <c r="B781">
        <v>265.33999999999997</v>
      </c>
      <c r="C781">
        <v>266.54000000000002</v>
      </c>
      <c r="D781">
        <v>268.20999999999998</v>
      </c>
      <c r="E781">
        <v>264.39</v>
      </c>
      <c r="F781" t="s">
        <v>13021</v>
      </c>
      <c r="G781">
        <v>-4.7999999999999996E-3</v>
      </c>
    </row>
    <row r="782" spans="1:7" x14ac:dyDescent="0.3">
      <c r="A782" s="2">
        <v>43956</v>
      </c>
      <c r="B782">
        <v>266.61</v>
      </c>
      <c r="C782">
        <v>262.16000000000003</v>
      </c>
      <c r="D782">
        <v>266.61</v>
      </c>
      <c r="E782">
        <v>261.86</v>
      </c>
      <c r="F782" t="s">
        <v>13022</v>
      </c>
      <c r="G782">
        <v>3.2899999999999999E-2</v>
      </c>
    </row>
    <row r="783" spans="1:7" x14ac:dyDescent="0.3">
      <c r="A783" s="2">
        <v>43955</v>
      </c>
      <c r="B783">
        <v>258.11</v>
      </c>
      <c r="C783">
        <v>257.11</v>
      </c>
      <c r="D783">
        <v>258.56</v>
      </c>
      <c r="E783">
        <v>255.32</v>
      </c>
      <c r="F783" t="s">
        <v>8388</v>
      </c>
      <c r="G783">
        <v>-2.9499999999999998E-2</v>
      </c>
    </row>
    <row r="784" spans="1:7" x14ac:dyDescent="0.3">
      <c r="A784" s="2">
        <v>43951</v>
      </c>
      <c r="B784">
        <v>265.95999999999998</v>
      </c>
      <c r="C784">
        <v>271.36</v>
      </c>
      <c r="D784">
        <v>272.12</v>
      </c>
      <c r="E784">
        <v>265.87</v>
      </c>
      <c r="F784" t="s">
        <v>12543</v>
      </c>
      <c r="G784">
        <v>-1.49E-2</v>
      </c>
    </row>
    <row r="785" spans="1:7" x14ac:dyDescent="0.3">
      <c r="A785" s="2">
        <v>43950</v>
      </c>
      <c r="B785">
        <v>269.97000000000003</v>
      </c>
      <c r="C785">
        <v>266.89</v>
      </c>
      <c r="D785">
        <v>270.42</v>
      </c>
      <c r="E785">
        <v>265.92</v>
      </c>
      <c r="F785" t="s">
        <v>13023</v>
      </c>
      <c r="G785">
        <v>1.5900000000000001E-2</v>
      </c>
    </row>
    <row r="786" spans="1:7" x14ac:dyDescent="0.3">
      <c r="A786" s="2">
        <v>43949</v>
      </c>
      <c r="B786">
        <v>265.74</v>
      </c>
      <c r="C786">
        <v>265.39</v>
      </c>
      <c r="D786">
        <v>268.60000000000002</v>
      </c>
      <c r="E786">
        <v>264</v>
      </c>
      <c r="F786" t="s">
        <v>12681</v>
      </c>
      <c r="G786">
        <v>2.5000000000000001E-3</v>
      </c>
    </row>
    <row r="787" spans="1:7" x14ac:dyDescent="0.3">
      <c r="A787" s="2">
        <v>43948</v>
      </c>
      <c r="B787">
        <v>265.08</v>
      </c>
      <c r="C787">
        <v>262.83999999999997</v>
      </c>
      <c r="D787">
        <v>265.08</v>
      </c>
      <c r="E787">
        <v>262.69</v>
      </c>
      <c r="F787" t="s">
        <v>13024</v>
      </c>
      <c r="G787">
        <v>2.4299999999999999E-2</v>
      </c>
    </row>
    <row r="788" spans="1:7" x14ac:dyDescent="0.3">
      <c r="A788" s="2">
        <v>43945</v>
      </c>
      <c r="B788">
        <v>258.8</v>
      </c>
      <c r="C788">
        <v>258.61</v>
      </c>
      <c r="D788">
        <v>260.95</v>
      </c>
      <c r="E788">
        <v>258.08</v>
      </c>
      <c r="F788" t="s">
        <v>13025</v>
      </c>
      <c r="G788">
        <v>-9.7000000000000003E-3</v>
      </c>
    </row>
    <row r="789" spans="1:7" x14ac:dyDescent="0.3">
      <c r="A789" s="2">
        <v>43944</v>
      </c>
      <c r="B789">
        <v>261.33</v>
      </c>
      <c r="C789">
        <v>259.07</v>
      </c>
      <c r="D789">
        <v>262.55</v>
      </c>
      <c r="E789">
        <v>257.93</v>
      </c>
      <c r="F789" t="s">
        <v>13026</v>
      </c>
      <c r="G789">
        <v>1.5100000000000001E-2</v>
      </c>
    </row>
    <row r="790" spans="1:7" x14ac:dyDescent="0.3">
      <c r="A790" s="2">
        <v>43943</v>
      </c>
      <c r="B790">
        <v>257.44</v>
      </c>
      <c r="C790">
        <v>254.44</v>
      </c>
      <c r="D790">
        <v>257.56</v>
      </c>
      <c r="E790">
        <v>253.78</v>
      </c>
      <c r="F790" t="s">
        <v>13027</v>
      </c>
      <c r="G790">
        <v>2.4400000000000002E-2</v>
      </c>
    </row>
    <row r="791" spans="1:7" x14ac:dyDescent="0.3">
      <c r="A791" s="2">
        <v>43942</v>
      </c>
      <c r="B791">
        <v>251.31</v>
      </c>
      <c r="C791">
        <v>259.56</v>
      </c>
      <c r="D791">
        <v>260.25</v>
      </c>
      <c r="E791">
        <v>251.22</v>
      </c>
      <c r="F791" t="s">
        <v>13028</v>
      </c>
      <c r="G791">
        <v>-4.5499999999999999E-2</v>
      </c>
    </row>
    <row r="792" spans="1:7" x14ac:dyDescent="0.3">
      <c r="A792" s="2">
        <v>43941</v>
      </c>
      <c r="B792">
        <v>263.3</v>
      </c>
      <c r="C792">
        <v>263.38</v>
      </c>
      <c r="D792">
        <v>263.45999999999998</v>
      </c>
      <c r="E792">
        <v>259.3</v>
      </c>
      <c r="F792" t="s">
        <v>13029</v>
      </c>
      <c r="G792">
        <v>1.01E-2</v>
      </c>
    </row>
    <row r="793" spans="1:7" x14ac:dyDescent="0.3">
      <c r="A793" s="2">
        <v>43938</v>
      </c>
      <c r="B793">
        <v>260.67</v>
      </c>
      <c r="C793">
        <v>264.52999999999997</v>
      </c>
      <c r="D793">
        <v>266.39999999999998</v>
      </c>
      <c r="E793">
        <v>259.87</v>
      </c>
      <c r="F793" t="s">
        <v>13030</v>
      </c>
      <c r="G793">
        <v>1.21E-2</v>
      </c>
    </row>
    <row r="794" spans="1:7" x14ac:dyDescent="0.3">
      <c r="A794" s="2">
        <v>43937</v>
      </c>
      <c r="B794">
        <v>257.56</v>
      </c>
      <c r="C794">
        <v>257.64</v>
      </c>
      <c r="D794">
        <v>258.33</v>
      </c>
      <c r="E794">
        <v>253.73</v>
      </c>
      <c r="F794" t="s">
        <v>13031</v>
      </c>
      <c r="G794">
        <v>1.46E-2</v>
      </c>
    </row>
    <row r="795" spans="1:7" x14ac:dyDescent="0.3">
      <c r="A795" s="2">
        <v>43936</v>
      </c>
      <c r="B795">
        <v>253.86</v>
      </c>
      <c r="C795">
        <v>258.5</v>
      </c>
      <c r="D795">
        <v>258.57</v>
      </c>
      <c r="E795">
        <v>253</v>
      </c>
      <c r="F795" t="s">
        <v>13032</v>
      </c>
      <c r="G795">
        <v>-1.2800000000000001E-2</v>
      </c>
    </row>
    <row r="796" spans="1:7" x14ac:dyDescent="0.3">
      <c r="A796" s="2">
        <v>43935</v>
      </c>
      <c r="B796">
        <v>257.14</v>
      </c>
      <c r="C796">
        <v>256.87</v>
      </c>
      <c r="D796">
        <v>258.92</v>
      </c>
      <c r="E796">
        <v>255</v>
      </c>
      <c r="F796" t="s">
        <v>13033</v>
      </c>
      <c r="G796">
        <v>7.7000000000000002E-3</v>
      </c>
    </row>
    <row r="797" spans="1:7" x14ac:dyDescent="0.3">
      <c r="A797" s="2">
        <v>43930</v>
      </c>
      <c r="B797">
        <v>255.18</v>
      </c>
      <c r="C797">
        <v>253.99</v>
      </c>
      <c r="D797">
        <v>256.86</v>
      </c>
      <c r="E797">
        <v>249.1</v>
      </c>
      <c r="F797" t="s">
        <v>13034</v>
      </c>
      <c r="G797">
        <v>2.1600000000000001E-2</v>
      </c>
    </row>
    <row r="798" spans="1:7" x14ac:dyDescent="0.3">
      <c r="A798" s="2">
        <v>43929</v>
      </c>
      <c r="B798">
        <v>249.78</v>
      </c>
      <c r="C798">
        <v>244.91</v>
      </c>
      <c r="D798">
        <v>249.78</v>
      </c>
      <c r="E798">
        <v>242.7</v>
      </c>
      <c r="F798" t="s">
        <v>13035</v>
      </c>
      <c r="G798">
        <v>-5.0000000000000001E-4</v>
      </c>
    </row>
    <row r="799" spans="1:7" x14ac:dyDescent="0.3">
      <c r="A799" s="2">
        <v>43928</v>
      </c>
      <c r="B799">
        <v>249.91</v>
      </c>
      <c r="C799">
        <v>248.64</v>
      </c>
      <c r="D799">
        <v>252.52</v>
      </c>
      <c r="E799">
        <v>246.39</v>
      </c>
      <c r="F799" t="s">
        <v>13036</v>
      </c>
      <c r="G799">
        <v>3.7999999999999999E-2</v>
      </c>
    </row>
    <row r="800" spans="1:7" x14ac:dyDescent="0.3">
      <c r="A800" s="2">
        <v>43927</v>
      </c>
      <c r="B800">
        <v>240.76</v>
      </c>
      <c r="C800">
        <v>238.86</v>
      </c>
      <c r="D800">
        <v>241.8</v>
      </c>
      <c r="E800">
        <v>238.14</v>
      </c>
      <c r="F800" t="s">
        <v>13037</v>
      </c>
      <c r="G800">
        <v>4.41E-2</v>
      </c>
    </row>
    <row r="801" spans="1:7" x14ac:dyDescent="0.3">
      <c r="A801" s="2">
        <v>43924</v>
      </c>
      <c r="B801">
        <v>230.6</v>
      </c>
      <c r="C801">
        <v>230.8</v>
      </c>
      <c r="D801">
        <v>235</v>
      </c>
      <c r="E801">
        <v>230.1</v>
      </c>
      <c r="F801" t="s">
        <v>13038</v>
      </c>
      <c r="G801">
        <v>-1E-3</v>
      </c>
    </row>
    <row r="802" spans="1:7" x14ac:dyDescent="0.3">
      <c r="A802" s="2">
        <v>43923</v>
      </c>
      <c r="B802">
        <v>230.83</v>
      </c>
      <c r="C802">
        <v>228.4</v>
      </c>
      <c r="D802">
        <v>232.26</v>
      </c>
      <c r="E802">
        <v>224.1</v>
      </c>
      <c r="F802" t="s">
        <v>13039</v>
      </c>
      <c r="G802">
        <v>8.8999999999999999E-3</v>
      </c>
    </row>
    <row r="803" spans="1:7" x14ac:dyDescent="0.3">
      <c r="A803" s="2">
        <v>43922</v>
      </c>
      <c r="B803">
        <v>228.79</v>
      </c>
      <c r="C803">
        <v>228.1</v>
      </c>
      <c r="D803">
        <v>230.25</v>
      </c>
      <c r="E803">
        <v>226.5</v>
      </c>
      <c r="F803" t="s">
        <v>13040</v>
      </c>
      <c r="G803">
        <v>-4.5199999999999997E-2</v>
      </c>
    </row>
    <row r="804" spans="1:7" x14ac:dyDescent="0.3">
      <c r="A804" s="2">
        <v>43921</v>
      </c>
      <c r="B804">
        <v>239.62</v>
      </c>
      <c r="C804">
        <v>238.83</v>
      </c>
      <c r="D804">
        <v>240.62</v>
      </c>
      <c r="E804">
        <v>235.56</v>
      </c>
      <c r="F804" t="s">
        <v>12832</v>
      </c>
      <c r="G804">
        <v>1.7500000000000002E-2</v>
      </c>
    </row>
    <row r="805" spans="1:7" x14ac:dyDescent="0.3">
      <c r="A805" s="2">
        <v>43920</v>
      </c>
      <c r="B805">
        <v>235.51</v>
      </c>
      <c r="C805">
        <v>229.78</v>
      </c>
      <c r="D805">
        <v>235.93</v>
      </c>
      <c r="E805">
        <v>226.07</v>
      </c>
      <c r="F805" t="s">
        <v>12610</v>
      </c>
      <c r="G805">
        <v>2.4500000000000001E-2</v>
      </c>
    </row>
    <row r="806" spans="1:7" x14ac:dyDescent="0.3">
      <c r="A806" s="2">
        <v>43917</v>
      </c>
      <c r="B806">
        <v>229.87</v>
      </c>
      <c r="C806">
        <v>233.49</v>
      </c>
      <c r="D806">
        <v>234.5</v>
      </c>
      <c r="E806">
        <v>228.3</v>
      </c>
      <c r="F806" t="s">
        <v>13041</v>
      </c>
      <c r="G806">
        <v>-2.2200000000000001E-2</v>
      </c>
    </row>
    <row r="807" spans="1:7" x14ac:dyDescent="0.3">
      <c r="A807" s="2">
        <v>43916</v>
      </c>
      <c r="B807">
        <v>235.1</v>
      </c>
      <c r="C807">
        <v>223.1</v>
      </c>
      <c r="D807">
        <v>235.74</v>
      </c>
      <c r="E807">
        <v>220.4</v>
      </c>
      <c r="F807" t="s">
        <v>13042</v>
      </c>
      <c r="G807">
        <v>1.8499999999999999E-2</v>
      </c>
    </row>
    <row r="808" spans="1:7" x14ac:dyDescent="0.3">
      <c r="A808" s="2">
        <v>43915</v>
      </c>
      <c r="B808">
        <v>230.84</v>
      </c>
      <c r="C808">
        <v>228.24</v>
      </c>
      <c r="D808">
        <v>231.42</v>
      </c>
      <c r="E808">
        <v>221.43</v>
      </c>
      <c r="F808" t="s">
        <v>13043</v>
      </c>
      <c r="G808">
        <v>2.6200000000000001E-2</v>
      </c>
    </row>
    <row r="809" spans="1:7" x14ac:dyDescent="0.3">
      <c r="A809" s="2">
        <v>43914</v>
      </c>
      <c r="B809">
        <v>224.95</v>
      </c>
      <c r="C809">
        <v>215.5</v>
      </c>
      <c r="D809">
        <v>225.26</v>
      </c>
      <c r="E809">
        <v>213.46</v>
      </c>
      <c r="F809" t="s">
        <v>13044</v>
      </c>
      <c r="G809">
        <v>8.5500000000000007E-2</v>
      </c>
    </row>
    <row r="810" spans="1:7" x14ac:dyDescent="0.3">
      <c r="A810" s="2">
        <v>43913</v>
      </c>
      <c r="B810">
        <v>207.23</v>
      </c>
      <c r="C810">
        <v>207.37</v>
      </c>
      <c r="D810">
        <v>221.45</v>
      </c>
      <c r="E810">
        <v>203.44</v>
      </c>
      <c r="F810" t="s">
        <v>13045</v>
      </c>
      <c r="G810">
        <v>-6.4199999999999993E-2</v>
      </c>
    </row>
    <row r="811" spans="1:7" x14ac:dyDescent="0.3">
      <c r="A811" s="2">
        <v>43910</v>
      </c>
      <c r="B811">
        <v>221.45</v>
      </c>
      <c r="C811">
        <v>230.27</v>
      </c>
      <c r="D811">
        <v>233.8</v>
      </c>
      <c r="E811">
        <v>219.35</v>
      </c>
      <c r="F811" t="s">
        <v>13046</v>
      </c>
      <c r="G811">
        <v>-8.5000000000000006E-3</v>
      </c>
    </row>
    <row r="812" spans="1:7" x14ac:dyDescent="0.3">
      <c r="A812" s="2">
        <v>43909</v>
      </c>
      <c r="B812">
        <v>223.35</v>
      </c>
      <c r="C812">
        <v>219.1</v>
      </c>
      <c r="D812">
        <v>228</v>
      </c>
      <c r="E812">
        <v>214</v>
      </c>
      <c r="F812" t="s">
        <v>13047</v>
      </c>
      <c r="G812">
        <v>2.29E-2</v>
      </c>
    </row>
    <row r="813" spans="1:7" x14ac:dyDescent="0.3">
      <c r="A813" s="2">
        <v>43908</v>
      </c>
      <c r="B813">
        <v>218.34</v>
      </c>
      <c r="C813">
        <v>218.64</v>
      </c>
      <c r="D813">
        <v>224.26</v>
      </c>
      <c r="E813">
        <v>212.51</v>
      </c>
      <c r="F813" t="s">
        <v>13048</v>
      </c>
      <c r="G813">
        <v>-0.04</v>
      </c>
    </row>
    <row r="814" spans="1:7" x14ac:dyDescent="0.3">
      <c r="A814" s="2">
        <v>43907</v>
      </c>
      <c r="B814">
        <v>227.44</v>
      </c>
      <c r="C814">
        <v>224</v>
      </c>
      <c r="D814">
        <v>232.26</v>
      </c>
      <c r="E814">
        <v>213.67</v>
      </c>
      <c r="F814" t="s">
        <v>13049</v>
      </c>
      <c r="G814">
        <v>7.7000000000000002E-3</v>
      </c>
    </row>
    <row r="815" spans="1:7" x14ac:dyDescent="0.3">
      <c r="A815" s="2">
        <v>43906</v>
      </c>
      <c r="B815">
        <v>225.7</v>
      </c>
      <c r="C815">
        <v>228.45</v>
      </c>
      <c r="D815">
        <v>229.76</v>
      </c>
      <c r="E815">
        <v>211.74</v>
      </c>
      <c r="F815" t="s">
        <v>13050</v>
      </c>
      <c r="G815">
        <v>-1.2699999999999999E-2</v>
      </c>
    </row>
    <row r="816" spans="1:7" x14ac:dyDescent="0.3">
      <c r="A816" s="2">
        <v>43903</v>
      </c>
      <c r="B816">
        <v>228.61</v>
      </c>
      <c r="C816">
        <v>230.66</v>
      </c>
      <c r="D816">
        <v>239.3</v>
      </c>
      <c r="E816">
        <v>224.1</v>
      </c>
      <c r="F816" t="s">
        <v>13051</v>
      </c>
      <c r="G816">
        <v>1.32E-2</v>
      </c>
    </row>
    <row r="817" spans="1:7" x14ac:dyDescent="0.3">
      <c r="A817" s="2">
        <v>43902</v>
      </c>
      <c r="B817">
        <v>225.64</v>
      </c>
      <c r="C817">
        <v>232.52</v>
      </c>
      <c r="D817">
        <v>233.93</v>
      </c>
      <c r="E817">
        <v>220.35</v>
      </c>
      <c r="F817" t="s">
        <v>13052</v>
      </c>
      <c r="G817">
        <v>-8.0299999999999996E-2</v>
      </c>
    </row>
    <row r="818" spans="1:7" x14ac:dyDescent="0.3">
      <c r="A818" s="2">
        <v>43901</v>
      </c>
      <c r="B818">
        <v>245.35</v>
      </c>
      <c r="C818">
        <v>246.95</v>
      </c>
      <c r="D818">
        <v>250.21</v>
      </c>
      <c r="E818">
        <v>243.48</v>
      </c>
      <c r="F818" t="s">
        <v>13053</v>
      </c>
      <c r="G818">
        <v>9.5999999999999992E-3</v>
      </c>
    </row>
    <row r="819" spans="1:7" x14ac:dyDescent="0.3">
      <c r="A819" s="2">
        <v>43900</v>
      </c>
      <c r="B819">
        <v>243.01</v>
      </c>
      <c r="C819">
        <v>246.61</v>
      </c>
      <c r="D819">
        <v>253.37</v>
      </c>
      <c r="E819">
        <v>239.52</v>
      </c>
      <c r="F819" t="s">
        <v>13054</v>
      </c>
      <c r="G819">
        <v>2.0000000000000001E-4</v>
      </c>
    </row>
    <row r="820" spans="1:7" x14ac:dyDescent="0.3">
      <c r="A820" s="2">
        <v>43899</v>
      </c>
      <c r="B820">
        <v>242.96</v>
      </c>
      <c r="C820">
        <v>240.27</v>
      </c>
      <c r="D820">
        <v>248.66</v>
      </c>
      <c r="E820">
        <v>233.84</v>
      </c>
      <c r="F820" t="s">
        <v>13055</v>
      </c>
      <c r="G820">
        <v>-6.6299999999999998E-2</v>
      </c>
    </row>
    <row r="821" spans="1:7" x14ac:dyDescent="0.3">
      <c r="A821" s="2">
        <v>43896</v>
      </c>
      <c r="B821">
        <v>260.2</v>
      </c>
      <c r="C821">
        <v>265.61</v>
      </c>
      <c r="D821">
        <v>265.95</v>
      </c>
      <c r="E821">
        <v>255.68</v>
      </c>
      <c r="F821" t="s">
        <v>13056</v>
      </c>
      <c r="G821">
        <v>-4.8000000000000001E-2</v>
      </c>
    </row>
    <row r="822" spans="1:7" x14ac:dyDescent="0.3">
      <c r="A822" s="2">
        <v>43895</v>
      </c>
      <c r="B822">
        <v>273.33</v>
      </c>
      <c r="C822">
        <v>276.54000000000002</v>
      </c>
      <c r="D822">
        <v>276.54000000000002</v>
      </c>
      <c r="E822">
        <v>270.27999999999997</v>
      </c>
      <c r="F822" t="s">
        <v>13057</v>
      </c>
      <c r="G822">
        <v>-3.3E-3</v>
      </c>
    </row>
    <row r="823" spans="1:7" x14ac:dyDescent="0.3">
      <c r="A823" s="2">
        <v>43894</v>
      </c>
      <c r="B823">
        <v>274.24</v>
      </c>
      <c r="C823">
        <v>271.5</v>
      </c>
      <c r="D823">
        <v>275.88</v>
      </c>
      <c r="E823">
        <v>270.64999999999998</v>
      </c>
      <c r="F823" t="s">
        <v>13058</v>
      </c>
      <c r="G823">
        <v>8.3000000000000001E-3</v>
      </c>
    </row>
    <row r="824" spans="1:7" x14ac:dyDescent="0.3">
      <c r="A824" s="2">
        <v>43893</v>
      </c>
      <c r="B824">
        <v>271.98</v>
      </c>
      <c r="C824">
        <v>275.49</v>
      </c>
      <c r="D824">
        <v>281</v>
      </c>
      <c r="E824">
        <v>270.20999999999998</v>
      </c>
      <c r="F824" t="s">
        <v>13059</v>
      </c>
      <c r="G824">
        <v>8.9999999999999993E-3</v>
      </c>
    </row>
    <row r="825" spans="1:7" x14ac:dyDescent="0.3">
      <c r="A825" s="2">
        <v>43892</v>
      </c>
      <c r="B825">
        <v>269.56</v>
      </c>
      <c r="C825">
        <v>271.25</v>
      </c>
      <c r="D825">
        <v>272.77999999999997</v>
      </c>
      <c r="E825">
        <v>260.56</v>
      </c>
      <c r="F825" t="s">
        <v>13060</v>
      </c>
      <c r="G825">
        <v>1.9099999999999999E-2</v>
      </c>
    </row>
    <row r="826" spans="1:7" x14ac:dyDescent="0.3">
      <c r="A826" s="2">
        <v>43889</v>
      </c>
      <c r="B826">
        <v>264.5</v>
      </c>
      <c r="C826">
        <v>264.58999999999997</v>
      </c>
      <c r="D826">
        <v>267.93</v>
      </c>
      <c r="E826">
        <v>259.45999999999998</v>
      </c>
      <c r="F826" t="s">
        <v>13061</v>
      </c>
      <c r="G826">
        <v>-4.5699999999999998E-2</v>
      </c>
    </row>
    <row r="827" spans="1:7" x14ac:dyDescent="0.3">
      <c r="A827" s="2">
        <v>43888</v>
      </c>
      <c r="B827">
        <v>277.18</v>
      </c>
      <c r="C827">
        <v>281.58</v>
      </c>
      <c r="D827">
        <v>283</v>
      </c>
      <c r="E827">
        <v>272.39999999999998</v>
      </c>
      <c r="F827" t="s">
        <v>13062</v>
      </c>
      <c r="G827">
        <v>-4.3400000000000001E-2</v>
      </c>
    </row>
    <row r="828" spans="1:7" x14ac:dyDescent="0.3">
      <c r="A828" s="2">
        <v>43887</v>
      </c>
      <c r="B828">
        <v>289.75</v>
      </c>
      <c r="C828">
        <v>288.61</v>
      </c>
      <c r="D828">
        <v>291.72000000000003</v>
      </c>
      <c r="E828">
        <v>282.76</v>
      </c>
      <c r="F828" t="s">
        <v>13063</v>
      </c>
      <c r="G828">
        <v>-8.0999999999999996E-3</v>
      </c>
    </row>
    <row r="829" spans="1:7" x14ac:dyDescent="0.3">
      <c r="A829" s="2">
        <v>43886</v>
      </c>
      <c r="B829">
        <v>292.12</v>
      </c>
      <c r="C829">
        <v>298.77999999999997</v>
      </c>
      <c r="D829">
        <v>298.97000000000003</v>
      </c>
      <c r="E829">
        <v>290.91000000000003</v>
      </c>
      <c r="F829" t="s">
        <v>13064</v>
      </c>
      <c r="G829">
        <v>-1.83E-2</v>
      </c>
    </row>
    <row r="830" spans="1:7" x14ac:dyDescent="0.3">
      <c r="A830" s="2">
        <v>43885</v>
      </c>
      <c r="B830">
        <v>297.56</v>
      </c>
      <c r="C830">
        <v>301.72000000000003</v>
      </c>
      <c r="D830">
        <v>301.72000000000003</v>
      </c>
      <c r="E830">
        <v>297.08999999999997</v>
      </c>
      <c r="F830" t="s">
        <v>12337</v>
      </c>
      <c r="G830">
        <v>-3.1E-2</v>
      </c>
    </row>
    <row r="831" spans="1:7" x14ac:dyDescent="0.3">
      <c r="A831" s="2">
        <v>43882</v>
      </c>
      <c r="B831">
        <v>307.08</v>
      </c>
      <c r="C831">
        <v>309</v>
      </c>
      <c r="D831">
        <v>310.04000000000002</v>
      </c>
      <c r="E831">
        <v>305.64999999999998</v>
      </c>
      <c r="F831" t="s">
        <v>12910</v>
      </c>
      <c r="G831">
        <v>-7.1000000000000004E-3</v>
      </c>
    </row>
    <row r="832" spans="1:7" x14ac:dyDescent="0.3">
      <c r="A832" s="2">
        <v>43881</v>
      </c>
      <c r="B832">
        <v>309.27999999999997</v>
      </c>
      <c r="C832">
        <v>312.70999999999998</v>
      </c>
      <c r="D832">
        <v>312.77</v>
      </c>
      <c r="E832">
        <v>309.27999999999997</v>
      </c>
      <c r="F832" t="s">
        <v>12654</v>
      </c>
      <c r="G832">
        <v>-1.18E-2</v>
      </c>
    </row>
    <row r="833" spans="1:7" x14ac:dyDescent="0.3">
      <c r="A833" s="2">
        <v>43880</v>
      </c>
      <c r="B833">
        <v>312.95999999999998</v>
      </c>
      <c r="C833">
        <v>311.58</v>
      </c>
      <c r="D833">
        <v>312.95999999999998</v>
      </c>
      <c r="E833">
        <v>311.10000000000002</v>
      </c>
      <c r="F833" t="s">
        <v>8195</v>
      </c>
      <c r="G833">
        <v>1.0999999999999999E-2</v>
      </c>
    </row>
    <row r="834" spans="1:7" x14ac:dyDescent="0.3">
      <c r="A834" s="2">
        <v>43879</v>
      </c>
      <c r="B834">
        <v>309.54000000000002</v>
      </c>
      <c r="C834">
        <v>309.56</v>
      </c>
      <c r="D834">
        <v>311.33999999999997</v>
      </c>
      <c r="E834">
        <v>309.01</v>
      </c>
      <c r="F834" t="s">
        <v>13065</v>
      </c>
      <c r="G834">
        <v>-6.4999999999999997E-3</v>
      </c>
    </row>
    <row r="835" spans="1:7" x14ac:dyDescent="0.3">
      <c r="A835" s="2">
        <v>43878</v>
      </c>
      <c r="B835">
        <v>311.56</v>
      </c>
      <c r="C835">
        <v>311.39999999999998</v>
      </c>
      <c r="D835">
        <v>311.66000000000003</v>
      </c>
      <c r="E835">
        <v>311</v>
      </c>
      <c r="F835" t="s">
        <v>5876</v>
      </c>
      <c r="G835">
        <v>3.7000000000000002E-3</v>
      </c>
    </row>
    <row r="836" spans="1:7" x14ac:dyDescent="0.3">
      <c r="A836" s="2">
        <v>43875</v>
      </c>
      <c r="B836">
        <v>310.41000000000003</v>
      </c>
      <c r="C836">
        <v>310.85000000000002</v>
      </c>
      <c r="D836">
        <v>311.14999999999998</v>
      </c>
      <c r="E836">
        <v>309.45</v>
      </c>
      <c r="F836" t="s">
        <v>13066</v>
      </c>
      <c r="G836">
        <v>4.0000000000000002E-4</v>
      </c>
    </row>
    <row r="837" spans="1:7" x14ac:dyDescent="0.3">
      <c r="A837" s="2">
        <v>43874</v>
      </c>
      <c r="B837">
        <v>310.3</v>
      </c>
      <c r="C837">
        <v>307.77</v>
      </c>
      <c r="D837">
        <v>310.3</v>
      </c>
      <c r="E837">
        <v>306.55</v>
      </c>
      <c r="F837" t="s">
        <v>13067</v>
      </c>
      <c r="G837">
        <v>5.7000000000000002E-3</v>
      </c>
    </row>
    <row r="838" spans="1:7" x14ac:dyDescent="0.3">
      <c r="A838" s="2">
        <v>43873</v>
      </c>
      <c r="B838">
        <v>308.55</v>
      </c>
      <c r="C838">
        <v>307.20999999999998</v>
      </c>
      <c r="D838">
        <v>308.55</v>
      </c>
      <c r="E838">
        <v>306.87</v>
      </c>
      <c r="F838" t="s">
        <v>13068</v>
      </c>
      <c r="G838">
        <v>5.7000000000000002E-3</v>
      </c>
    </row>
    <row r="839" spans="1:7" x14ac:dyDescent="0.3">
      <c r="A839" s="2">
        <v>43872</v>
      </c>
      <c r="B839">
        <v>306.81</v>
      </c>
      <c r="C839">
        <v>306.69</v>
      </c>
      <c r="D839">
        <v>307.8</v>
      </c>
      <c r="E839">
        <v>306.22000000000003</v>
      </c>
      <c r="F839" t="s">
        <v>13069</v>
      </c>
      <c r="G839">
        <v>6.8999999999999999E-3</v>
      </c>
    </row>
    <row r="840" spans="1:7" x14ac:dyDescent="0.3">
      <c r="A840" s="2">
        <v>43871</v>
      </c>
      <c r="B840">
        <v>304.7</v>
      </c>
      <c r="C840">
        <v>302.68</v>
      </c>
      <c r="D840">
        <v>304.7</v>
      </c>
      <c r="E840">
        <v>301.89</v>
      </c>
      <c r="F840" t="s">
        <v>13070</v>
      </c>
      <c r="G840">
        <v>4.1999999999999997E-3</v>
      </c>
    </row>
    <row r="841" spans="1:7" x14ac:dyDescent="0.3">
      <c r="A841" s="2">
        <v>43868</v>
      </c>
      <c r="B841">
        <v>303.42</v>
      </c>
      <c r="C841">
        <v>303.14</v>
      </c>
      <c r="D841">
        <v>303.79000000000002</v>
      </c>
      <c r="E841">
        <v>301.83999999999997</v>
      </c>
      <c r="F841" t="s">
        <v>13071</v>
      </c>
      <c r="G841">
        <v>1.1999999999999999E-3</v>
      </c>
    </row>
    <row r="842" spans="1:7" x14ac:dyDescent="0.3">
      <c r="A842" s="2">
        <v>43867</v>
      </c>
      <c r="B842">
        <v>303.07</v>
      </c>
      <c r="C842">
        <v>303.27999999999997</v>
      </c>
      <c r="D842">
        <v>303.56</v>
      </c>
      <c r="E842">
        <v>301.79000000000002</v>
      </c>
      <c r="F842" t="s">
        <v>13072</v>
      </c>
      <c r="G842">
        <v>8.6999999999999994E-3</v>
      </c>
    </row>
    <row r="843" spans="1:7" x14ac:dyDescent="0.3">
      <c r="A843" s="2">
        <v>43866</v>
      </c>
      <c r="B843">
        <v>300.45</v>
      </c>
      <c r="C843">
        <v>296.95</v>
      </c>
      <c r="D843">
        <v>301.11</v>
      </c>
      <c r="E843">
        <v>296.95</v>
      </c>
      <c r="F843" t="s">
        <v>13073</v>
      </c>
      <c r="G843">
        <v>8.6E-3</v>
      </c>
    </row>
    <row r="844" spans="1:7" x14ac:dyDescent="0.3">
      <c r="A844" s="2">
        <v>43865</v>
      </c>
      <c r="B844">
        <v>297.89999999999998</v>
      </c>
      <c r="C844">
        <v>294.56</v>
      </c>
      <c r="D844">
        <v>297.89999999999998</v>
      </c>
      <c r="E844">
        <v>294.56</v>
      </c>
      <c r="F844" t="s">
        <v>13074</v>
      </c>
      <c r="G844">
        <v>1.83E-2</v>
      </c>
    </row>
    <row r="845" spans="1:7" x14ac:dyDescent="0.3">
      <c r="A845" s="2">
        <v>43864</v>
      </c>
      <c r="B845">
        <v>292.55</v>
      </c>
      <c r="C845">
        <v>291.7</v>
      </c>
      <c r="D845">
        <v>294.3</v>
      </c>
      <c r="E845">
        <v>290.7</v>
      </c>
      <c r="F845" t="s">
        <v>13075</v>
      </c>
      <c r="G845">
        <v>5.4999999999999997E-3</v>
      </c>
    </row>
    <row r="846" spans="1:7" x14ac:dyDescent="0.3">
      <c r="A846" s="2">
        <v>43861</v>
      </c>
      <c r="B846">
        <v>290.95</v>
      </c>
      <c r="C846">
        <v>296.32</v>
      </c>
      <c r="D846">
        <v>296.38</v>
      </c>
      <c r="E846">
        <v>290.69</v>
      </c>
      <c r="F846" t="s">
        <v>8144</v>
      </c>
      <c r="G846">
        <v>-9.4999999999999998E-3</v>
      </c>
    </row>
    <row r="847" spans="1:7" x14ac:dyDescent="0.3">
      <c r="A847" s="2">
        <v>43860</v>
      </c>
      <c r="B847">
        <v>293.75</v>
      </c>
      <c r="C847">
        <v>293.27999999999997</v>
      </c>
      <c r="D847">
        <v>294.87</v>
      </c>
      <c r="E847">
        <v>292.5</v>
      </c>
      <c r="F847" t="s">
        <v>6163</v>
      </c>
      <c r="G847">
        <v>-1.1599999999999999E-2</v>
      </c>
    </row>
    <row r="848" spans="1:7" x14ac:dyDescent="0.3">
      <c r="A848" s="2">
        <v>43859</v>
      </c>
      <c r="B848">
        <v>297.19</v>
      </c>
      <c r="C848">
        <v>296.83</v>
      </c>
      <c r="D848">
        <v>297.92</v>
      </c>
      <c r="E848">
        <v>295.85000000000002</v>
      </c>
      <c r="F848" t="s">
        <v>5841</v>
      </c>
      <c r="G848">
        <v>3.5000000000000001E-3</v>
      </c>
    </row>
    <row r="849" spans="1:7" x14ac:dyDescent="0.3">
      <c r="A849" s="2">
        <v>43858</v>
      </c>
      <c r="B849">
        <v>296.14999999999998</v>
      </c>
      <c r="C849">
        <v>294.47000000000003</v>
      </c>
      <c r="D849">
        <v>296.36</v>
      </c>
      <c r="E849">
        <v>293</v>
      </c>
      <c r="F849" t="s">
        <v>13076</v>
      </c>
      <c r="G849">
        <v>0.01</v>
      </c>
    </row>
    <row r="850" spans="1:7" x14ac:dyDescent="0.3">
      <c r="A850" s="2">
        <v>43857</v>
      </c>
      <c r="B850">
        <v>293.20999999999998</v>
      </c>
      <c r="C850">
        <v>294.11</v>
      </c>
      <c r="D850">
        <v>294.69</v>
      </c>
      <c r="E850">
        <v>291.98</v>
      </c>
      <c r="F850" t="s">
        <v>13077</v>
      </c>
      <c r="G850">
        <v>-1.9699999999999999E-2</v>
      </c>
    </row>
    <row r="851" spans="1:7" x14ac:dyDescent="0.3">
      <c r="A851" s="2">
        <v>43854</v>
      </c>
      <c r="B851">
        <v>299.11</v>
      </c>
      <c r="C851">
        <v>299.95999999999998</v>
      </c>
      <c r="D851">
        <v>300.76</v>
      </c>
      <c r="E851">
        <v>298.83999999999997</v>
      </c>
      <c r="F851" t="s">
        <v>8531</v>
      </c>
      <c r="G851">
        <v>3.2000000000000002E-3</v>
      </c>
    </row>
    <row r="852" spans="1:7" x14ac:dyDescent="0.3">
      <c r="A852" s="2">
        <v>43853</v>
      </c>
      <c r="B852">
        <v>298.17</v>
      </c>
      <c r="C852">
        <v>297.81</v>
      </c>
      <c r="D852">
        <v>298.62</v>
      </c>
      <c r="E852">
        <v>296.83999999999997</v>
      </c>
      <c r="F852" t="s">
        <v>13078</v>
      </c>
      <c r="G852">
        <v>-2.0999999999999999E-3</v>
      </c>
    </row>
    <row r="853" spans="1:7" x14ac:dyDescent="0.3">
      <c r="A853" s="2">
        <v>43852</v>
      </c>
      <c r="B853">
        <v>298.8</v>
      </c>
      <c r="C853">
        <v>299.18</v>
      </c>
      <c r="D853">
        <v>299.69</v>
      </c>
      <c r="E853">
        <v>298.42</v>
      </c>
      <c r="F853" t="s">
        <v>13079</v>
      </c>
      <c r="G853">
        <v>1.8E-3</v>
      </c>
    </row>
    <row r="854" spans="1:7" x14ac:dyDescent="0.3">
      <c r="A854" s="2">
        <v>43851</v>
      </c>
      <c r="B854">
        <v>298.27</v>
      </c>
      <c r="C854">
        <v>297.11</v>
      </c>
      <c r="D854">
        <v>298.27</v>
      </c>
      <c r="E854">
        <v>296.5</v>
      </c>
      <c r="F854" t="s">
        <v>13080</v>
      </c>
      <c r="G854">
        <v>-1E-4</v>
      </c>
    </row>
    <row r="855" spans="1:7" x14ac:dyDescent="0.3">
      <c r="A855" s="2">
        <v>43850</v>
      </c>
      <c r="B855">
        <v>298.29000000000002</v>
      </c>
      <c r="C855">
        <v>297.79000000000002</v>
      </c>
      <c r="D855">
        <v>298.37</v>
      </c>
      <c r="E855">
        <v>297.69</v>
      </c>
      <c r="F855" t="s">
        <v>13081</v>
      </c>
      <c r="G855">
        <v>1.2999999999999999E-3</v>
      </c>
    </row>
    <row r="856" spans="1:7" x14ac:dyDescent="0.3">
      <c r="A856" s="2">
        <v>43847</v>
      </c>
      <c r="B856">
        <v>297.91000000000003</v>
      </c>
      <c r="C856">
        <v>296.69</v>
      </c>
      <c r="D856">
        <v>298.26</v>
      </c>
      <c r="E856">
        <v>296.64999999999998</v>
      </c>
      <c r="F856" t="s">
        <v>12988</v>
      </c>
      <c r="G856">
        <v>8.9999999999999993E-3</v>
      </c>
    </row>
    <row r="857" spans="1:7" x14ac:dyDescent="0.3">
      <c r="A857" s="2">
        <v>43846</v>
      </c>
      <c r="B857">
        <v>295.26</v>
      </c>
      <c r="C857">
        <v>294.49</v>
      </c>
      <c r="D857">
        <v>295.44</v>
      </c>
      <c r="E857">
        <v>294.2</v>
      </c>
      <c r="F857" t="s">
        <v>13082</v>
      </c>
      <c r="G857">
        <v>4.3E-3</v>
      </c>
    </row>
    <row r="858" spans="1:7" x14ac:dyDescent="0.3">
      <c r="A858" s="2">
        <v>43845</v>
      </c>
      <c r="B858">
        <v>293.99</v>
      </c>
      <c r="C858">
        <v>293.76</v>
      </c>
      <c r="D858">
        <v>294.14999999999998</v>
      </c>
      <c r="E858">
        <v>292.47000000000003</v>
      </c>
      <c r="F858" t="s">
        <v>12764</v>
      </c>
      <c r="G858">
        <v>8.9999999999999998E-4</v>
      </c>
    </row>
    <row r="859" spans="1:7" x14ac:dyDescent="0.3">
      <c r="A859" s="2">
        <v>43844</v>
      </c>
      <c r="B859">
        <v>293.74</v>
      </c>
      <c r="C859">
        <v>293.19</v>
      </c>
      <c r="D859">
        <v>294.44</v>
      </c>
      <c r="E859">
        <v>292.56</v>
      </c>
      <c r="F859" t="s">
        <v>13083</v>
      </c>
      <c r="G859">
        <v>3.8E-3</v>
      </c>
    </row>
    <row r="860" spans="1:7" x14ac:dyDescent="0.3">
      <c r="A860" s="2">
        <v>43843</v>
      </c>
      <c r="B860">
        <v>292.63</v>
      </c>
      <c r="C860">
        <v>292.64</v>
      </c>
      <c r="D860">
        <v>293.33</v>
      </c>
      <c r="E860">
        <v>292.25</v>
      </c>
      <c r="F860" t="s">
        <v>7609</v>
      </c>
      <c r="G860">
        <v>-1.6000000000000001E-3</v>
      </c>
    </row>
    <row r="861" spans="1:7" x14ac:dyDescent="0.3">
      <c r="A861" s="2">
        <v>43840</v>
      </c>
      <c r="B861">
        <v>293.08999999999997</v>
      </c>
      <c r="C861">
        <v>295</v>
      </c>
      <c r="D861">
        <v>295</v>
      </c>
      <c r="E861">
        <v>293.08999999999997</v>
      </c>
      <c r="F861" t="s">
        <v>13084</v>
      </c>
      <c r="G861">
        <v>-1E-4</v>
      </c>
    </row>
    <row r="862" spans="1:7" x14ac:dyDescent="0.3">
      <c r="A862" s="2">
        <v>43839</v>
      </c>
      <c r="B862">
        <v>293.13</v>
      </c>
      <c r="C862">
        <v>292.60000000000002</v>
      </c>
      <c r="D862">
        <v>293.39999999999998</v>
      </c>
      <c r="E862">
        <v>292.3</v>
      </c>
      <c r="F862" t="s">
        <v>13003</v>
      </c>
      <c r="G862">
        <v>8.2000000000000007E-3</v>
      </c>
    </row>
    <row r="863" spans="1:7" x14ac:dyDescent="0.3">
      <c r="A863" s="2">
        <v>43838</v>
      </c>
      <c r="B863">
        <v>290.76</v>
      </c>
      <c r="C863">
        <v>288.43</v>
      </c>
      <c r="D863">
        <v>290.76</v>
      </c>
      <c r="E863">
        <v>288.08999999999997</v>
      </c>
      <c r="F863" t="s">
        <v>6353</v>
      </c>
      <c r="G863">
        <v>4.7000000000000002E-3</v>
      </c>
    </row>
    <row r="864" spans="1:7" x14ac:dyDescent="0.3">
      <c r="A864" s="2">
        <v>43837</v>
      </c>
      <c r="B864">
        <v>289.39</v>
      </c>
      <c r="C864">
        <v>288.76</v>
      </c>
      <c r="D864">
        <v>289.72000000000003</v>
      </c>
      <c r="E864">
        <v>288.10000000000002</v>
      </c>
      <c r="F864" t="s">
        <v>13085</v>
      </c>
      <c r="G864">
        <v>6.7999999999999996E-3</v>
      </c>
    </row>
    <row r="865" spans="1:7" x14ac:dyDescent="0.3">
      <c r="A865" s="2">
        <v>43836</v>
      </c>
      <c r="B865">
        <v>287.44</v>
      </c>
      <c r="C865">
        <v>287.06</v>
      </c>
      <c r="D865">
        <v>287.57</v>
      </c>
      <c r="E865">
        <v>285.3</v>
      </c>
      <c r="F865" t="s">
        <v>13086</v>
      </c>
      <c r="G865">
        <v>-2.2000000000000001E-3</v>
      </c>
    </row>
    <row r="866" spans="1:7" x14ac:dyDescent="0.3">
      <c r="A866" s="2">
        <v>43833</v>
      </c>
      <c r="B866">
        <v>288.06</v>
      </c>
      <c r="C866">
        <v>287.58999999999997</v>
      </c>
      <c r="D866">
        <v>288.73</v>
      </c>
      <c r="E866">
        <v>286.43</v>
      </c>
      <c r="F866" t="s">
        <v>13087</v>
      </c>
      <c r="G866">
        <v>1.2999999999999999E-3</v>
      </c>
    </row>
    <row r="867" spans="1:7" x14ac:dyDescent="0.3">
      <c r="A867" s="2">
        <v>43832</v>
      </c>
      <c r="B867">
        <v>287.68</v>
      </c>
      <c r="C867">
        <v>287.52</v>
      </c>
      <c r="D867">
        <v>289.19</v>
      </c>
      <c r="E867">
        <v>287.01</v>
      </c>
      <c r="F867" t="s">
        <v>13088</v>
      </c>
      <c r="G867">
        <v>-5.0000000000000001E-4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85F8-62BD-4A09-8A93-C6960A834EE6}">
  <dimension ref="A1:G856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6.6640625" bestFit="1" customWidth="1"/>
    <col min="5" max="5" width="7.7773437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16.010000000000002</v>
      </c>
      <c r="C2">
        <v>16.100000000000001</v>
      </c>
      <c r="D2">
        <v>16.100000000000001</v>
      </c>
      <c r="E2">
        <v>15.95</v>
      </c>
      <c r="F2" t="s">
        <v>4198</v>
      </c>
      <c r="G2">
        <v>-5.5999999999999999E-3</v>
      </c>
    </row>
    <row r="3" spans="1:7" x14ac:dyDescent="0.3">
      <c r="A3" s="2">
        <v>45069</v>
      </c>
      <c r="B3">
        <v>16.100000000000001</v>
      </c>
      <c r="C3">
        <v>16.260000000000002</v>
      </c>
      <c r="D3">
        <v>16.3</v>
      </c>
      <c r="E3">
        <v>16.07</v>
      </c>
      <c r="F3" t="s">
        <v>1828</v>
      </c>
      <c r="G3">
        <v>-1.7100000000000001E-2</v>
      </c>
    </row>
    <row r="4" spans="1:7" x14ac:dyDescent="0.3">
      <c r="A4" s="2">
        <v>45068</v>
      </c>
      <c r="B4">
        <v>16.38</v>
      </c>
      <c r="C4">
        <v>16.350000000000001</v>
      </c>
      <c r="D4">
        <v>16.43</v>
      </c>
      <c r="E4">
        <v>16.16</v>
      </c>
      <c r="F4" t="s">
        <v>1455</v>
      </c>
      <c r="G4">
        <v>4.3E-3</v>
      </c>
    </row>
    <row r="5" spans="1:7" x14ac:dyDescent="0.3">
      <c r="A5" s="2">
        <v>45065</v>
      </c>
      <c r="B5">
        <v>16.309999999999999</v>
      </c>
      <c r="C5">
        <v>16.59</v>
      </c>
      <c r="D5">
        <v>16.649999999999999</v>
      </c>
      <c r="E5">
        <v>16.29</v>
      </c>
      <c r="F5" t="s">
        <v>13089</v>
      </c>
      <c r="G5">
        <v>-1.4500000000000001E-2</v>
      </c>
    </row>
    <row r="6" spans="1:7" x14ac:dyDescent="0.3">
      <c r="A6" s="2">
        <v>45064</v>
      </c>
      <c r="B6">
        <v>16.55</v>
      </c>
      <c r="C6">
        <v>16.600000000000001</v>
      </c>
      <c r="D6">
        <v>16.649999999999999</v>
      </c>
      <c r="E6">
        <v>16.37</v>
      </c>
      <c r="F6" t="s">
        <v>11622</v>
      </c>
      <c r="G6">
        <v>-6.6E-3</v>
      </c>
    </row>
    <row r="7" spans="1:7" x14ac:dyDescent="0.3">
      <c r="A7" s="2">
        <v>45063</v>
      </c>
      <c r="B7">
        <v>16.66</v>
      </c>
      <c r="C7">
        <v>16.66</v>
      </c>
      <c r="D7">
        <v>16.75</v>
      </c>
      <c r="E7">
        <v>16.55</v>
      </c>
      <c r="F7" t="s">
        <v>2148</v>
      </c>
      <c r="G7">
        <v>7.9000000000000008E-3</v>
      </c>
    </row>
    <row r="8" spans="1:7" x14ac:dyDescent="0.3">
      <c r="A8" s="2">
        <v>45062</v>
      </c>
      <c r="B8">
        <v>16.53</v>
      </c>
      <c r="C8">
        <v>16.93</v>
      </c>
      <c r="D8">
        <v>16.940000000000001</v>
      </c>
      <c r="E8">
        <v>16.510000000000002</v>
      </c>
      <c r="F8" t="s">
        <v>9288</v>
      </c>
      <c r="G8">
        <v>-2.4799999999999999E-2</v>
      </c>
    </row>
    <row r="9" spans="1:7" x14ac:dyDescent="0.3">
      <c r="A9" s="2">
        <v>45061</v>
      </c>
      <c r="B9">
        <v>16.95</v>
      </c>
      <c r="C9">
        <v>17</v>
      </c>
      <c r="D9">
        <v>17.09</v>
      </c>
      <c r="E9">
        <v>16.940000000000001</v>
      </c>
      <c r="F9" t="s">
        <v>8969</v>
      </c>
      <c r="G9">
        <v>-4.7000000000000002E-3</v>
      </c>
    </row>
    <row r="10" spans="1:7" x14ac:dyDescent="0.3">
      <c r="A10" s="2">
        <v>45058</v>
      </c>
      <c r="B10">
        <v>17.03</v>
      </c>
      <c r="C10">
        <v>17</v>
      </c>
      <c r="D10">
        <v>17.190000000000001</v>
      </c>
      <c r="E10">
        <v>16.95</v>
      </c>
      <c r="F10" t="s">
        <v>1702</v>
      </c>
      <c r="G10">
        <v>4.1000000000000003E-3</v>
      </c>
    </row>
    <row r="11" spans="1:7" x14ac:dyDescent="0.3">
      <c r="A11" s="2">
        <v>45057</v>
      </c>
      <c r="B11">
        <v>16.96</v>
      </c>
      <c r="C11">
        <v>16.95</v>
      </c>
      <c r="D11">
        <v>17</v>
      </c>
      <c r="E11">
        <v>16.88</v>
      </c>
      <c r="F11" t="s">
        <v>4377</v>
      </c>
      <c r="G11">
        <v>-4.7000000000000002E-3</v>
      </c>
    </row>
    <row r="12" spans="1:7" x14ac:dyDescent="0.3">
      <c r="A12" s="2">
        <v>45056</v>
      </c>
      <c r="B12">
        <v>17.04</v>
      </c>
      <c r="C12">
        <v>17.059999999999999</v>
      </c>
      <c r="D12">
        <v>17.100000000000001</v>
      </c>
      <c r="E12">
        <v>16.86</v>
      </c>
      <c r="F12" t="s">
        <v>1487</v>
      </c>
      <c r="G12">
        <v>1.1999999999999999E-3</v>
      </c>
    </row>
    <row r="13" spans="1:7" x14ac:dyDescent="0.3">
      <c r="A13" s="2">
        <v>45055</v>
      </c>
      <c r="B13">
        <v>17.02</v>
      </c>
      <c r="C13">
        <v>17.100000000000001</v>
      </c>
      <c r="D13">
        <v>17.11</v>
      </c>
      <c r="E13">
        <v>16.91</v>
      </c>
      <c r="F13" t="s">
        <v>11556</v>
      </c>
      <c r="G13">
        <v>-5.7999999999999996E-3</v>
      </c>
    </row>
    <row r="14" spans="1:7" x14ac:dyDescent="0.3">
      <c r="A14" s="2">
        <v>45054</v>
      </c>
      <c r="B14">
        <v>17.12</v>
      </c>
      <c r="C14">
        <v>17.010000000000002</v>
      </c>
      <c r="D14">
        <v>17.170000000000002</v>
      </c>
      <c r="E14">
        <v>16.95</v>
      </c>
      <c r="F14" t="s">
        <v>8952</v>
      </c>
      <c r="G14">
        <v>-5.9999999999999995E-4</v>
      </c>
    </row>
    <row r="15" spans="1:7" x14ac:dyDescent="0.3">
      <c r="A15" s="2">
        <v>45051</v>
      </c>
      <c r="B15">
        <v>17.13</v>
      </c>
      <c r="C15">
        <v>16.98</v>
      </c>
      <c r="D15">
        <v>17.13</v>
      </c>
      <c r="E15">
        <v>16.88</v>
      </c>
      <c r="F15" t="s">
        <v>13090</v>
      </c>
      <c r="G15">
        <v>1.2999999999999999E-2</v>
      </c>
    </row>
    <row r="16" spans="1:7" x14ac:dyDescent="0.3">
      <c r="A16" s="2">
        <v>45050</v>
      </c>
      <c r="B16">
        <v>16.91</v>
      </c>
      <c r="C16">
        <v>17.02</v>
      </c>
      <c r="D16">
        <v>17.079999999999998</v>
      </c>
      <c r="E16">
        <v>16.850000000000001</v>
      </c>
      <c r="F16" t="s">
        <v>9992</v>
      </c>
      <c r="G16">
        <v>-1.0500000000000001E-2</v>
      </c>
    </row>
    <row r="17" spans="1:7" x14ac:dyDescent="0.3">
      <c r="A17" s="2">
        <v>45049</v>
      </c>
      <c r="B17">
        <v>17.09</v>
      </c>
      <c r="C17">
        <v>17.149999999999999</v>
      </c>
      <c r="D17">
        <v>17.25</v>
      </c>
      <c r="E17">
        <v>17.07</v>
      </c>
      <c r="F17" t="s">
        <v>3785</v>
      </c>
      <c r="G17">
        <v>1.1999999999999999E-3</v>
      </c>
    </row>
    <row r="18" spans="1:7" x14ac:dyDescent="0.3">
      <c r="A18" s="2">
        <v>45048</v>
      </c>
      <c r="B18">
        <v>17.07</v>
      </c>
      <c r="C18">
        <v>17.36</v>
      </c>
      <c r="D18">
        <v>17.43</v>
      </c>
      <c r="E18">
        <v>17.03</v>
      </c>
      <c r="F18" t="s">
        <v>13091</v>
      </c>
      <c r="G18">
        <v>-2.46E-2</v>
      </c>
    </row>
    <row r="19" spans="1:7" x14ac:dyDescent="0.3">
      <c r="A19" s="2">
        <v>45047</v>
      </c>
      <c r="B19">
        <v>17.5</v>
      </c>
      <c r="C19">
        <v>17.739999999999998</v>
      </c>
      <c r="D19">
        <v>17.75</v>
      </c>
      <c r="E19">
        <v>17.489999999999998</v>
      </c>
      <c r="F19" t="s">
        <v>13092</v>
      </c>
      <c r="G19">
        <v>-9.5999999999999992E-3</v>
      </c>
    </row>
    <row r="20" spans="1:7" x14ac:dyDescent="0.3">
      <c r="A20" s="2">
        <v>45044</v>
      </c>
      <c r="B20">
        <v>17.670000000000002</v>
      </c>
      <c r="C20">
        <v>17.420000000000002</v>
      </c>
      <c r="D20">
        <v>17.75</v>
      </c>
      <c r="E20">
        <v>17.38</v>
      </c>
      <c r="F20" t="s">
        <v>9502</v>
      </c>
      <c r="G20">
        <v>3.3999999999999998E-3</v>
      </c>
    </row>
    <row r="21" spans="1:7" x14ac:dyDescent="0.3">
      <c r="A21" s="2">
        <v>45043</v>
      </c>
      <c r="B21">
        <v>17.61</v>
      </c>
      <c r="C21">
        <v>17.38</v>
      </c>
      <c r="D21">
        <v>17.63</v>
      </c>
      <c r="E21">
        <v>17.36</v>
      </c>
      <c r="F21" t="s">
        <v>1146</v>
      </c>
      <c r="G21">
        <v>2.3800000000000002E-2</v>
      </c>
    </row>
    <row r="22" spans="1:7" x14ac:dyDescent="0.3">
      <c r="A22" s="2">
        <v>45042</v>
      </c>
      <c r="B22">
        <v>17.2</v>
      </c>
      <c r="C22">
        <v>17.39</v>
      </c>
      <c r="D22">
        <v>17.66</v>
      </c>
      <c r="E22">
        <v>17.190000000000001</v>
      </c>
      <c r="F22" t="s">
        <v>13093</v>
      </c>
      <c r="G22">
        <v>-1.77E-2</v>
      </c>
    </row>
    <row r="23" spans="1:7" x14ac:dyDescent="0.3">
      <c r="A23" s="2">
        <v>45041</v>
      </c>
      <c r="B23">
        <v>17.510000000000002</v>
      </c>
      <c r="C23">
        <v>17.510000000000002</v>
      </c>
      <c r="D23">
        <v>17.77</v>
      </c>
      <c r="E23">
        <v>17.45</v>
      </c>
      <c r="F23" t="s">
        <v>11649</v>
      </c>
      <c r="G23">
        <v>-1.1000000000000001E-3</v>
      </c>
    </row>
    <row r="24" spans="1:7" x14ac:dyDescent="0.3">
      <c r="A24" s="2">
        <v>45040</v>
      </c>
      <c r="B24">
        <v>17.53</v>
      </c>
      <c r="C24">
        <v>18.09</v>
      </c>
      <c r="D24">
        <v>18.12</v>
      </c>
      <c r="E24">
        <v>17.510000000000002</v>
      </c>
      <c r="F24" t="s">
        <v>13094</v>
      </c>
      <c r="G24">
        <v>-3.7900000000000003E-2</v>
      </c>
    </row>
    <row r="25" spans="1:7" x14ac:dyDescent="0.3">
      <c r="A25" s="2">
        <v>45037</v>
      </c>
      <c r="B25">
        <v>18.22</v>
      </c>
      <c r="C25">
        <v>17.87</v>
      </c>
      <c r="D25">
        <v>18.399999999999999</v>
      </c>
      <c r="E25">
        <v>17.829999999999998</v>
      </c>
      <c r="F25" t="s">
        <v>13095</v>
      </c>
      <c r="G25">
        <v>3.2300000000000002E-2</v>
      </c>
    </row>
    <row r="26" spans="1:7" x14ac:dyDescent="0.3">
      <c r="A26" s="2">
        <v>45036</v>
      </c>
      <c r="B26">
        <v>17.649999999999999</v>
      </c>
      <c r="C26">
        <v>18.71</v>
      </c>
      <c r="D26">
        <v>18.72</v>
      </c>
      <c r="E26">
        <v>17.559999999999999</v>
      </c>
      <c r="F26" t="s">
        <v>13096</v>
      </c>
      <c r="G26">
        <v>-0.1041</v>
      </c>
    </row>
    <row r="27" spans="1:7" x14ac:dyDescent="0.3">
      <c r="A27" s="2">
        <v>45035</v>
      </c>
      <c r="B27">
        <v>19.7</v>
      </c>
      <c r="C27">
        <v>19.78</v>
      </c>
      <c r="D27">
        <v>19.829999999999998</v>
      </c>
      <c r="E27">
        <v>19.61</v>
      </c>
      <c r="F27" t="s">
        <v>13097</v>
      </c>
      <c r="G27">
        <v>-6.1000000000000004E-3</v>
      </c>
    </row>
    <row r="28" spans="1:7" x14ac:dyDescent="0.3">
      <c r="A28" s="2">
        <v>45034</v>
      </c>
      <c r="B28">
        <v>19.82</v>
      </c>
      <c r="C28">
        <v>19.829999999999998</v>
      </c>
      <c r="D28">
        <v>19.87</v>
      </c>
      <c r="E28">
        <v>19.649999999999999</v>
      </c>
      <c r="F28" t="s">
        <v>13098</v>
      </c>
      <c r="G28">
        <v>1.5E-3</v>
      </c>
    </row>
    <row r="29" spans="1:7" x14ac:dyDescent="0.3">
      <c r="A29" s="2">
        <v>45033</v>
      </c>
      <c r="B29">
        <v>19.79</v>
      </c>
      <c r="C29">
        <v>19.899999999999999</v>
      </c>
      <c r="D29">
        <v>19.920000000000002</v>
      </c>
      <c r="E29">
        <v>19.649999999999999</v>
      </c>
      <c r="F29" t="s">
        <v>4392</v>
      </c>
      <c r="G29">
        <v>-7.0000000000000001E-3</v>
      </c>
    </row>
    <row r="30" spans="1:7" x14ac:dyDescent="0.3">
      <c r="A30" s="2">
        <v>45030</v>
      </c>
      <c r="B30">
        <v>19.93</v>
      </c>
      <c r="C30">
        <v>19.95</v>
      </c>
      <c r="D30">
        <v>19.989999999999998</v>
      </c>
      <c r="E30">
        <v>19.77</v>
      </c>
      <c r="F30" t="s">
        <v>4167</v>
      </c>
      <c r="G30">
        <v>-1.5E-3</v>
      </c>
    </row>
    <row r="31" spans="1:7" x14ac:dyDescent="0.3">
      <c r="A31" s="2">
        <v>45029</v>
      </c>
      <c r="B31">
        <v>19.96</v>
      </c>
      <c r="C31">
        <v>19.850000000000001</v>
      </c>
      <c r="D31">
        <v>19.98</v>
      </c>
      <c r="E31">
        <v>19.66</v>
      </c>
      <c r="F31" t="s">
        <v>4201</v>
      </c>
      <c r="G31">
        <v>9.5999999999999992E-3</v>
      </c>
    </row>
    <row r="32" spans="1:7" x14ac:dyDescent="0.3">
      <c r="A32" s="2">
        <v>45028</v>
      </c>
      <c r="B32">
        <v>19.77</v>
      </c>
      <c r="C32">
        <v>19.79</v>
      </c>
      <c r="D32">
        <v>19.88</v>
      </c>
      <c r="E32">
        <v>19.649999999999999</v>
      </c>
      <c r="F32" t="s">
        <v>4447</v>
      </c>
      <c r="G32">
        <v>4.1000000000000003E-3</v>
      </c>
    </row>
    <row r="33" spans="1:7" x14ac:dyDescent="0.3">
      <c r="A33" s="2">
        <v>45027</v>
      </c>
      <c r="B33">
        <v>19.690000000000001</v>
      </c>
      <c r="C33">
        <v>19.59</v>
      </c>
      <c r="D33">
        <v>19.91</v>
      </c>
      <c r="E33">
        <v>19.579999999999998</v>
      </c>
      <c r="F33" t="s">
        <v>9270</v>
      </c>
      <c r="G33">
        <v>6.1000000000000004E-3</v>
      </c>
    </row>
    <row r="34" spans="1:7" x14ac:dyDescent="0.3">
      <c r="A34" s="2">
        <v>45026</v>
      </c>
      <c r="B34">
        <v>19.57</v>
      </c>
      <c r="C34">
        <v>19.47</v>
      </c>
      <c r="D34">
        <v>19.600000000000001</v>
      </c>
      <c r="E34">
        <v>19.420000000000002</v>
      </c>
      <c r="F34" t="s">
        <v>13099</v>
      </c>
      <c r="G34">
        <v>-4.1000000000000003E-3</v>
      </c>
    </row>
    <row r="35" spans="1:7" x14ac:dyDescent="0.3">
      <c r="A35" s="2">
        <v>45022</v>
      </c>
      <c r="B35">
        <v>19.649999999999999</v>
      </c>
      <c r="C35">
        <v>19.649999999999999</v>
      </c>
      <c r="D35">
        <v>19.79</v>
      </c>
      <c r="E35">
        <v>19.510000000000002</v>
      </c>
      <c r="F35" t="s">
        <v>9024</v>
      </c>
      <c r="G35">
        <v>-1.1599999999999999E-2</v>
      </c>
    </row>
    <row r="36" spans="1:7" x14ac:dyDescent="0.3">
      <c r="A36" s="2">
        <v>45021</v>
      </c>
      <c r="B36">
        <v>19.88</v>
      </c>
      <c r="C36">
        <v>19.62</v>
      </c>
      <c r="D36">
        <v>19.93</v>
      </c>
      <c r="E36">
        <v>19.579999999999998</v>
      </c>
      <c r="F36" t="s">
        <v>1605</v>
      </c>
      <c r="G36">
        <v>1.2200000000000001E-2</v>
      </c>
    </row>
    <row r="37" spans="1:7" x14ac:dyDescent="0.3">
      <c r="A37" s="2">
        <v>45020</v>
      </c>
      <c r="B37">
        <v>19.64</v>
      </c>
      <c r="C37">
        <v>19.52</v>
      </c>
      <c r="D37">
        <v>19.649999999999999</v>
      </c>
      <c r="E37">
        <v>19.39</v>
      </c>
      <c r="F37" t="s">
        <v>1176</v>
      </c>
      <c r="G37">
        <v>1.29E-2</v>
      </c>
    </row>
    <row r="38" spans="1:7" x14ac:dyDescent="0.3">
      <c r="A38" s="2">
        <v>45019</v>
      </c>
      <c r="B38">
        <v>19.39</v>
      </c>
      <c r="C38">
        <v>19.27</v>
      </c>
      <c r="D38">
        <v>19.48</v>
      </c>
      <c r="E38">
        <v>19.2</v>
      </c>
      <c r="F38" t="s">
        <v>10397</v>
      </c>
      <c r="G38">
        <v>7.3000000000000001E-3</v>
      </c>
    </row>
    <row r="39" spans="1:7" x14ac:dyDescent="0.3">
      <c r="A39" s="2">
        <v>45016</v>
      </c>
      <c r="B39">
        <v>19.25</v>
      </c>
      <c r="C39">
        <v>19.12</v>
      </c>
      <c r="D39">
        <v>19.25</v>
      </c>
      <c r="E39">
        <v>19.03</v>
      </c>
      <c r="F39" t="s">
        <v>13100</v>
      </c>
      <c r="G39">
        <v>8.8999999999999999E-3</v>
      </c>
    </row>
    <row r="40" spans="1:7" x14ac:dyDescent="0.3">
      <c r="A40" s="2">
        <v>45015</v>
      </c>
      <c r="B40">
        <v>19.079999999999998</v>
      </c>
      <c r="C40">
        <v>19</v>
      </c>
      <c r="D40">
        <v>19.14</v>
      </c>
      <c r="E40">
        <v>18.98</v>
      </c>
      <c r="F40" t="s">
        <v>3514</v>
      </c>
      <c r="G40">
        <v>4.1999999999999997E-3</v>
      </c>
    </row>
    <row r="41" spans="1:7" x14ac:dyDescent="0.3">
      <c r="A41" s="2">
        <v>45014</v>
      </c>
      <c r="B41">
        <v>19</v>
      </c>
      <c r="C41">
        <v>18.86</v>
      </c>
      <c r="D41">
        <v>19.05</v>
      </c>
      <c r="E41">
        <v>18.829999999999998</v>
      </c>
      <c r="F41" t="s">
        <v>4383</v>
      </c>
      <c r="G41">
        <v>1.4999999999999999E-2</v>
      </c>
    </row>
    <row r="42" spans="1:7" x14ac:dyDescent="0.3">
      <c r="A42" s="2">
        <v>45013</v>
      </c>
      <c r="B42">
        <v>18.72</v>
      </c>
      <c r="C42">
        <v>18.84</v>
      </c>
      <c r="D42">
        <v>18.989999999999998</v>
      </c>
      <c r="E42">
        <v>18.72</v>
      </c>
      <c r="F42" t="s">
        <v>8723</v>
      </c>
      <c r="G42">
        <v>-7.9000000000000008E-3</v>
      </c>
    </row>
    <row r="43" spans="1:7" x14ac:dyDescent="0.3">
      <c r="A43" s="2">
        <v>45012</v>
      </c>
      <c r="B43">
        <v>18.87</v>
      </c>
      <c r="C43">
        <v>18.739999999999998</v>
      </c>
      <c r="D43">
        <v>18.95</v>
      </c>
      <c r="E43">
        <v>18.7</v>
      </c>
      <c r="F43" t="s">
        <v>2122</v>
      </c>
      <c r="G43">
        <v>1.4E-2</v>
      </c>
    </row>
    <row r="44" spans="1:7" x14ac:dyDescent="0.3">
      <c r="A44" s="2">
        <v>45009</v>
      </c>
      <c r="B44">
        <v>18.61</v>
      </c>
      <c r="C44">
        <v>18.45</v>
      </c>
      <c r="D44">
        <v>18.66</v>
      </c>
      <c r="E44">
        <v>18.350000000000001</v>
      </c>
      <c r="F44" t="s">
        <v>9318</v>
      </c>
      <c r="G44">
        <v>8.0999999999999996E-3</v>
      </c>
    </row>
    <row r="45" spans="1:7" x14ac:dyDescent="0.3">
      <c r="A45" s="2">
        <v>45008</v>
      </c>
      <c r="B45">
        <v>18.46</v>
      </c>
      <c r="C45">
        <v>18.41</v>
      </c>
      <c r="D45">
        <v>18.57</v>
      </c>
      <c r="E45">
        <v>18.34</v>
      </c>
      <c r="F45" t="s">
        <v>11644</v>
      </c>
      <c r="G45">
        <v>3.8E-3</v>
      </c>
    </row>
    <row r="46" spans="1:7" x14ac:dyDescent="0.3">
      <c r="A46" s="2">
        <v>45007</v>
      </c>
      <c r="B46">
        <v>18.39</v>
      </c>
      <c r="C46">
        <v>18.61</v>
      </c>
      <c r="D46">
        <v>18.72</v>
      </c>
      <c r="E46">
        <v>18.38</v>
      </c>
      <c r="F46" t="s">
        <v>13101</v>
      </c>
      <c r="G46">
        <v>-8.0999999999999996E-3</v>
      </c>
    </row>
    <row r="47" spans="1:7" x14ac:dyDescent="0.3">
      <c r="A47" s="2">
        <v>45006</v>
      </c>
      <c r="B47">
        <v>18.54</v>
      </c>
      <c r="C47">
        <v>18.670000000000002</v>
      </c>
      <c r="D47">
        <v>18.72</v>
      </c>
      <c r="E47">
        <v>18.43</v>
      </c>
      <c r="F47" t="s">
        <v>1076</v>
      </c>
      <c r="G47">
        <v>2.7000000000000001E-3</v>
      </c>
    </row>
    <row r="48" spans="1:7" x14ac:dyDescent="0.3">
      <c r="A48" s="2">
        <v>45005</v>
      </c>
      <c r="B48">
        <v>18.489999999999998</v>
      </c>
      <c r="C48">
        <v>18.27</v>
      </c>
      <c r="D48">
        <v>18.579999999999998</v>
      </c>
      <c r="E48">
        <v>18.22</v>
      </c>
      <c r="F48" t="s">
        <v>3642</v>
      </c>
      <c r="G48">
        <v>1.9900000000000001E-2</v>
      </c>
    </row>
    <row r="49" spans="1:7" x14ac:dyDescent="0.3">
      <c r="A49" s="2">
        <v>45002</v>
      </c>
      <c r="B49">
        <v>18.13</v>
      </c>
      <c r="C49">
        <v>18.32</v>
      </c>
      <c r="D49">
        <v>18.350000000000001</v>
      </c>
      <c r="E49">
        <v>18.03</v>
      </c>
      <c r="F49" t="s">
        <v>13102</v>
      </c>
      <c r="G49">
        <v>-1.41E-2</v>
      </c>
    </row>
    <row r="50" spans="1:7" x14ac:dyDescent="0.3">
      <c r="A50" s="2">
        <v>45001</v>
      </c>
      <c r="B50">
        <v>18.39</v>
      </c>
      <c r="C50">
        <v>18.23</v>
      </c>
      <c r="D50">
        <v>18.43</v>
      </c>
      <c r="E50">
        <v>18.07</v>
      </c>
      <c r="F50" t="s">
        <v>9092</v>
      </c>
      <c r="G50">
        <v>4.4000000000000003E-3</v>
      </c>
    </row>
    <row r="51" spans="1:7" x14ac:dyDescent="0.3">
      <c r="A51" s="2">
        <v>45000</v>
      </c>
      <c r="B51">
        <v>18.309999999999999</v>
      </c>
      <c r="C51">
        <v>18.2</v>
      </c>
      <c r="D51">
        <v>18.34</v>
      </c>
      <c r="E51">
        <v>18.059999999999999</v>
      </c>
      <c r="F51" t="s">
        <v>11557</v>
      </c>
      <c r="G51">
        <v>-7.0000000000000001E-3</v>
      </c>
    </row>
    <row r="52" spans="1:7" x14ac:dyDescent="0.3">
      <c r="A52" s="2">
        <v>44999</v>
      </c>
      <c r="B52">
        <v>18.440000000000001</v>
      </c>
      <c r="C52">
        <v>18.37</v>
      </c>
      <c r="D52">
        <v>18.510000000000002</v>
      </c>
      <c r="E52">
        <v>18.21</v>
      </c>
      <c r="F52" t="s">
        <v>2017</v>
      </c>
      <c r="G52">
        <v>7.7000000000000002E-3</v>
      </c>
    </row>
    <row r="53" spans="1:7" x14ac:dyDescent="0.3">
      <c r="A53" s="2">
        <v>44998</v>
      </c>
      <c r="B53">
        <v>18.3</v>
      </c>
      <c r="C53">
        <v>18.27</v>
      </c>
      <c r="D53">
        <v>18.66</v>
      </c>
      <c r="E53">
        <v>18.22</v>
      </c>
      <c r="F53" t="s">
        <v>9291</v>
      </c>
      <c r="G53">
        <v>-7.1000000000000004E-3</v>
      </c>
    </row>
    <row r="54" spans="1:7" x14ac:dyDescent="0.3">
      <c r="A54" s="2">
        <v>44995</v>
      </c>
      <c r="B54">
        <v>18.43</v>
      </c>
      <c r="C54">
        <v>18.28</v>
      </c>
      <c r="D54">
        <v>18.489999999999998</v>
      </c>
      <c r="E54">
        <v>18.239999999999998</v>
      </c>
      <c r="F54" t="s">
        <v>1186</v>
      </c>
      <c r="G54">
        <v>6.0000000000000001E-3</v>
      </c>
    </row>
    <row r="55" spans="1:7" x14ac:dyDescent="0.3">
      <c r="A55" s="2">
        <v>44994</v>
      </c>
      <c r="B55">
        <v>18.32</v>
      </c>
      <c r="C55">
        <v>18.7</v>
      </c>
      <c r="D55">
        <v>18.7</v>
      </c>
      <c r="E55">
        <v>18.309999999999999</v>
      </c>
      <c r="F55" t="s">
        <v>4557</v>
      </c>
      <c r="G55">
        <v>-1.5599999999999999E-2</v>
      </c>
    </row>
    <row r="56" spans="1:7" x14ac:dyDescent="0.3">
      <c r="A56" s="2">
        <v>44993</v>
      </c>
      <c r="B56">
        <v>18.61</v>
      </c>
      <c r="C56">
        <v>18.57</v>
      </c>
      <c r="D56">
        <v>18.64</v>
      </c>
      <c r="E56">
        <v>18.18</v>
      </c>
      <c r="F56" t="s">
        <v>1832</v>
      </c>
      <c r="G56">
        <v>-5.3E-3</v>
      </c>
    </row>
    <row r="57" spans="1:7" x14ac:dyDescent="0.3">
      <c r="A57" s="2">
        <v>44992</v>
      </c>
      <c r="B57">
        <v>18.71</v>
      </c>
      <c r="C57">
        <v>18.8</v>
      </c>
      <c r="D57">
        <v>18.93</v>
      </c>
      <c r="E57">
        <v>18.600000000000001</v>
      </c>
      <c r="F57" t="s">
        <v>11383</v>
      </c>
      <c r="G57">
        <v>-3.2000000000000002E-3</v>
      </c>
    </row>
    <row r="58" spans="1:7" x14ac:dyDescent="0.3">
      <c r="A58" s="2">
        <v>44991</v>
      </c>
      <c r="B58">
        <v>18.77</v>
      </c>
      <c r="C58">
        <v>18.850000000000001</v>
      </c>
      <c r="D58">
        <v>18.96</v>
      </c>
      <c r="E58">
        <v>18.77</v>
      </c>
      <c r="F58" t="s">
        <v>2127</v>
      </c>
      <c r="G58">
        <v>-2.0999999999999999E-3</v>
      </c>
    </row>
    <row r="59" spans="1:7" x14ac:dyDescent="0.3">
      <c r="A59" s="2">
        <v>44988</v>
      </c>
      <c r="B59">
        <v>18.809999999999999</v>
      </c>
      <c r="C59">
        <v>18.7</v>
      </c>
      <c r="D59">
        <v>18.850000000000001</v>
      </c>
      <c r="E59">
        <v>18.670000000000002</v>
      </c>
      <c r="F59" t="s">
        <v>9386</v>
      </c>
      <c r="G59">
        <v>8.0000000000000002E-3</v>
      </c>
    </row>
    <row r="60" spans="1:7" x14ac:dyDescent="0.3">
      <c r="A60" s="2">
        <v>44987</v>
      </c>
      <c r="B60">
        <v>18.66</v>
      </c>
      <c r="C60">
        <v>18.53</v>
      </c>
      <c r="D60">
        <v>18.75</v>
      </c>
      <c r="E60">
        <v>18.5</v>
      </c>
      <c r="F60" t="s">
        <v>1403</v>
      </c>
      <c r="G60">
        <v>0</v>
      </c>
    </row>
    <row r="61" spans="1:7" x14ac:dyDescent="0.3">
      <c r="A61" s="2">
        <v>44986</v>
      </c>
      <c r="B61">
        <v>18.66</v>
      </c>
      <c r="C61">
        <v>18.829999999999998</v>
      </c>
      <c r="D61">
        <v>18.86</v>
      </c>
      <c r="E61">
        <v>18.559999999999999</v>
      </c>
      <c r="F61" t="s">
        <v>4406</v>
      </c>
      <c r="G61">
        <v>-1.32E-2</v>
      </c>
    </row>
    <row r="62" spans="1:7" x14ac:dyDescent="0.3">
      <c r="A62" s="2">
        <v>44985</v>
      </c>
      <c r="B62">
        <v>18.91</v>
      </c>
      <c r="C62">
        <v>19.02</v>
      </c>
      <c r="D62">
        <v>19.03</v>
      </c>
      <c r="E62">
        <v>18.84</v>
      </c>
      <c r="F62" t="s">
        <v>2148</v>
      </c>
      <c r="G62">
        <v>-6.3E-3</v>
      </c>
    </row>
    <row r="63" spans="1:7" x14ac:dyDescent="0.3">
      <c r="A63" s="2">
        <v>44984</v>
      </c>
      <c r="B63">
        <v>19.03</v>
      </c>
      <c r="C63">
        <v>19.3</v>
      </c>
      <c r="D63">
        <v>19.34</v>
      </c>
      <c r="E63">
        <v>19.010000000000002</v>
      </c>
      <c r="F63" t="s">
        <v>4616</v>
      </c>
      <c r="G63">
        <v>-1.09E-2</v>
      </c>
    </row>
    <row r="64" spans="1:7" x14ac:dyDescent="0.3">
      <c r="A64" s="2">
        <v>44981</v>
      </c>
      <c r="B64">
        <v>19.239999999999998</v>
      </c>
      <c r="C64">
        <v>19.260000000000002</v>
      </c>
      <c r="D64">
        <v>19.27</v>
      </c>
      <c r="E64">
        <v>18.98</v>
      </c>
      <c r="F64" t="s">
        <v>1727</v>
      </c>
      <c r="G64">
        <v>-5.7000000000000002E-3</v>
      </c>
    </row>
    <row r="65" spans="1:7" x14ac:dyDescent="0.3">
      <c r="A65" s="2">
        <v>44980</v>
      </c>
      <c r="B65">
        <v>19.350000000000001</v>
      </c>
      <c r="C65">
        <v>19.420000000000002</v>
      </c>
      <c r="D65">
        <v>19.579999999999998</v>
      </c>
      <c r="E65">
        <v>19.260000000000002</v>
      </c>
      <c r="F65" t="s">
        <v>1822</v>
      </c>
      <c r="G65">
        <v>-1.5E-3</v>
      </c>
    </row>
    <row r="66" spans="1:7" x14ac:dyDescent="0.3">
      <c r="A66" s="2">
        <v>44979</v>
      </c>
      <c r="B66">
        <v>19.38</v>
      </c>
      <c r="C66">
        <v>19.22</v>
      </c>
      <c r="D66">
        <v>19.43</v>
      </c>
      <c r="E66">
        <v>19.22</v>
      </c>
      <c r="F66" t="s">
        <v>9221</v>
      </c>
      <c r="G66">
        <v>8.8000000000000005E-3</v>
      </c>
    </row>
    <row r="67" spans="1:7" x14ac:dyDescent="0.3">
      <c r="A67" s="2">
        <v>44978</v>
      </c>
      <c r="B67">
        <v>19.21</v>
      </c>
      <c r="C67">
        <v>19.22</v>
      </c>
      <c r="D67">
        <v>19.36</v>
      </c>
      <c r="E67">
        <v>19.13</v>
      </c>
      <c r="F67" t="s">
        <v>9124</v>
      </c>
      <c r="G67">
        <v>-1.18E-2</v>
      </c>
    </row>
    <row r="68" spans="1:7" x14ac:dyDescent="0.3">
      <c r="A68" s="2">
        <v>44974</v>
      </c>
      <c r="B68">
        <v>19.440000000000001</v>
      </c>
      <c r="C68">
        <v>19.260000000000002</v>
      </c>
      <c r="D68">
        <v>19.510000000000002</v>
      </c>
      <c r="E68">
        <v>19.13</v>
      </c>
      <c r="F68" t="s">
        <v>9013</v>
      </c>
      <c r="G68">
        <v>9.2999999999999992E-3</v>
      </c>
    </row>
    <row r="69" spans="1:7" x14ac:dyDescent="0.3">
      <c r="A69" s="2">
        <v>44973</v>
      </c>
      <c r="B69">
        <v>19.260000000000002</v>
      </c>
      <c r="C69">
        <v>19.04</v>
      </c>
      <c r="D69">
        <v>19.420000000000002</v>
      </c>
      <c r="E69">
        <v>18.93</v>
      </c>
      <c r="F69" t="s">
        <v>3395</v>
      </c>
      <c r="G69">
        <v>5.0000000000000001E-4</v>
      </c>
    </row>
    <row r="70" spans="1:7" x14ac:dyDescent="0.3">
      <c r="A70" s="2">
        <v>44972</v>
      </c>
      <c r="B70">
        <v>19.25</v>
      </c>
      <c r="C70">
        <v>19.010000000000002</v>
      </c>
      <c r="D70">
        <v>19.27</v>
      </c>
      <c r="E70">
        <v>18.989999999999998</v>
      </c>
      <c r="F70" t="s">
        <v>3788</v>
      </c>
      <c r="G70">
        <v>5.1999999999999998E-3</v>
      </c>
    </row>
    <row r="71" spans="1:7" x14ac:dyDescent="0.3">
      <c r="A71" s="2">
        <v>44971</v>
      </c>
      <c r="B71">
        <v>19.149999999999999</v>
      </c>
      <c r="C71">
        <v>19.3</v>
      </c>
      <c r="D71">
        <v>19.350000000000001</v>
      </c>
      <c r="E71">
        <v>19.03</v>
      </c>
      <c r="F71" t="s">
        <v>306</v>
      </c>
      <c r="G71">
        <v>-5.7000000000000002E-3</v>
      </c>
    </row>
    <row r="72" spans="1:7" x14ac:dyDescent="0.3">
      <c r="A72" s="2">
        <v>44970</v>
      </c>
      <c r="B72">
        <v>19.260000000000002</v>
      </c>
      <c r="C72">
        <v>19.010000000000002</v>
      </c>
      <c r="D72">
        <v>19.32</v>
      </c>
      <c r="E72">
        <v>18.989999999999998</v>
      </c>
      <c r="F72" t="s">
        <v>9250</v>
      </c>
      <c r="G72">
        <v>0.01</v>
      </c>
    </row>
    <row r="73" spans="1:7" x14ac:dyDescent="0.3">
      <c r="A73" s="2">
        <v>44967</v>
      </c>
      <c r="B73">
        <v>19.07</v>
      </c>
      <c r="C73">
        <v>19.03</v>
      </c>
      <c r="D73">
        <v>19.11</v>
      </c>
      <c r="E73">
        <v>18.829999999999998</v>
      </c>
      <c r="F73" t="s">
        <v>1178</v>
      </c>
      <c r="G73">
        <v>5.3E-3</v>
      </c>
    </row>
    <row r="74" spans="1:7" x14ac:dyDescent="0.3">
      <c r="A74" s="2">
        <v>44966</v>
      </c>
      <c r="B74">
        <v>18.97</v>
      </c>
      <c r="C74">
        <v>19.21</v>
      </c>
      <c r="D74">
        <v>19.25</v>
      </c>
      <c r="E74">
        <v>18.89</v>
      </c>
      <c r="F74" t="s">
        <v>9340</v>
      </c>
      <c r="G74">
        <v>-9.9000000000000008E-3</v>
      </c>
    </row>
    <row r="75" spans="1:7" x14ac:dyDescent="0.3">
      <c r="A75" s="2">
        <v>44965</v>
      </c>
      <c r="B75">
        <v>19.16</v>
      </c>
      <c r="C75">
        <v>19.09</v>
      </c>
      <c r="D75">
        <v>19.22</v>
      </c>
      <c r="E75">
        <v>19.010000000000002</v>
      </c>
      <c r="F75" t="s">
        <v>1082</v>
      </c>
      <c r="G75">
        <v>-4.7000000000000002E-3</v>
      </c>
    </row>
    <row r="76" spans="1:7" x14ac:dyDescent="0.3">
      <c r="A76" s="2">
        <v>44964</v>
      </c>
      <c r="B76">
        <v>19.25</v>
      </c>
      <c r="C76">
        <v>19.489999999999998</v>
      </c>
      <c r="D76">
        <v>19.54</v>
      </c>
      <c r="E76">
        <v>19.09</v>
      </c>
      <c r="F76" t="s">
        <v>1978</v>
      </c>
      <c r="G76">
        <v>-1.6899999999999998E-2</v>
      </c>
    </row>
    <row r="77" spans="1:7" x14ac:dyDescent="0.3">
      <c r="A77" s="2">
        <v>44963</v>
      </c>
      <c r="B77">
        <v>19.579999999999998</v>
      </c>
      <c r="C77">
        <v>19.75</v>
      </c>
      <c r="D77">
        <v>19.760000000000002</v>
      </c>
      <c r="E77">
        <v>19.489999999999998</v>
      </c>
      <c r="F77" t="s">
        <v>9271</v>
      </c>
      <c r="G77">
        <v>-1.26E-2</v>
      </c>
    </row>
    <row r="78" spans="1:7" x14ac:dyDescent="0.3">
      <c r="A78" s="2">
        <v>44960</v>
      </c>
      <c r="B78">
        <v>19.829999999999998</v>
      </c>
      <c r="C78">
        <v>20.22</v>
      </c>
      <c r="D78">
        <v>20.260000000000002</v>
      </c>
      <c r="E78">
        <v>19.77</v>
      </c>
      <c r="F78" t="s">
        <v>1763</v>
      </c>
      <c r="G78">
        <v>-2.2200000000000001E-2</v>
      </c>
    </row>
    <row r="79" spans="1:7" x14ac:dyDescent="0.3">
      <c r="A79" s="2">
        <v>44959</v>
      </c>
      <c r="B79">
        <v>20.28</v>
      </c>
      <c r="C79">
        <v>20.100000000000001</v>
      </c>
      <c r="D79">
        <v>20.49</v>
      </c>
      <c r="E79">
        <v>20.04</v>
      </c>
      <c r="F79" t="s">
        <v>8823</v>
      </c>
      <c r="G79">
        <v>5.0000000000000001E-3</v>
      </c>
    </row>
    <row r="80" spans="1:7" x14ac:dyDescent="0.3">
      <c r="A80" s="2">
        <v>44958</v>
      </c>
      <c r="B80">
        <v>20.18</v>
      </c>
      <c r="C80">
        <v>20.47</v>
      </c>
      <c r="D80">
        <v>20.5</v>
      </c>
      <c r="E80">
        <v>20.07</v>
      </c>
      <c r="F80" t="s">
        <v>9439</v>
      </c>
      <c r="G80">
        <v>-9.2999999999999992E-3</v>
      </c>
    </row>
    <row r="81" spans="1:7" x14ac:dyDescent="0.3">
      <c r="A81" s="2">
        <v>44957</v>
      </c>
      <c r="B81">
        <v>20.37</v>
      </c>
      <c r="C81">
        <v>20.16</v>
      </c>
      <c r="D81">
        <v>20.38</v>
      </c>
      <c r="E81">
        <v>20.07</v>
      </c>
      <c r="F81" t="s">
        <v>1751</v>
      </c>
      <c r="G81">
        <v>1.04E-2</v>
      </c>
    </row>
    <row r="82" spans="1:7" x14ac:dyDescent="0.3">
      <c r="A82" s="2">
        <v>44956</v>
      </c>
      <c r="B82">
        <v>20.16</v>
      </c>
      <c r="C82">
        <v>19.920000000000002</v>
      </c>
      <c r="D82">
        <v>20.260000000000002</v>
      </c>
      <c r="E82">
        <v>19.89</v>
      </c>
      <c r="F82" t="s">
        <v>13103</v>
      </c>
      <c r="G82">
        <v>1.0500000000000001E-2</v>
      </c>
    </row>
    <row r="83" spans="1:7" x14ac:dyDescent="0.3">
      <c r="A83" s="2">
        <v>44953</v>
      </c>
      <c r="B83">
        <v>19.95</v>
      </c>
      <c r="C83">
        <v>19.95</v>
      </c>
      <c r="D83">
        <v>20.100000000000001</v>
      </c>
      <c r="E83">
        <v>19.809999999999999</v>
      </c>
      <c r="F83" t="s">
        <v>11350</v>
      </c>
      <c r="G83">
        <v>-2.5000000000000001E-3</v>
      </c>
    </row>
    <row r="84" spans="1:7" x14ac:dyDescent="0.3">
      <c r="A84" s="2">
        <v>44952</v>
      </c>
      <c r="B84">
        <v>20</v>
      </c>
      <c r="C84">
        <v>20.27</v>
      </c>
      <c r="D84">
        <v>20.32</v>
      </c>
      <c r="E84">
        <v>19.809999999999999</v>
      </c>
      <c r="F84" t="s">
        <v>1617</v>
      </c>
      <c r="G84">
        <v>-2.06E-2</v>
      </c>
    </row>
    <row r="85" spans="1:7" x14ac:dyDescent="0.3">
      <c r="A85" s="2">
        <v>44951</v>
      </c>
      <c r="B85">
        <v>20.420000000000002</v>
      </c>
      <c r="C85">
        <v>19.75</v>
      </c>
      <c r="D85">
        <v>20.48</v>
      </c>
      <c r="E85">
        <v>19.739999999999998</v>
      </c>
      <c r="F85" t="s">
        <v>10179</v>
      </c>
      <c r="G85">
        <v>6.5799999999999997E-2</v>
      </c>
    </row>
    <row r="86" spans="1:7" x14ac:dyDescent="0.3">
      <c r="A86" s="2">
        <v>44950</v>
      </c>
      <c r="B86">
        <v>19.16</v>
      </c>
      <c r="C86">
        <v>18.97</v>
      </c>
      <c r="D86">
        <v>21.12</v>
      </c>
      <c r="E86">
        <v>18.7</v>
      </c>
      <c r="F86" t="s">
        <v>13104</v>
      </c>
      <c r="G86">
        <v>3.0999999999999999E-3</v>
      </c>
    </row>
    <row r="87" spans="1:7" x14ac:dyDescent="0.3">
      <c r="A87" s="2">
        <v>44949</v>
      </c>
      <c r="B87">
        <v>19.100000000000001</v>
      </c>
      <c r="C87">
        <v>19.23</v>
      </c>
      <c r="D87">
        <v>19.399999999999999</v>
      </c>
      <c r="E87">
        <v>18.98</v>
      </c>
      <c r="F87" t="s">
        <v>1487</v>
      </c>
      <c r="G87">
        <v>-6.7999999999999996E-3</v>
      </c>
    </row>
    <row r="88" spans="1:7" x14ac:dyDescent="0.3">
      <c r="A88" s="2">
        <v>44946</v>
      </c>
      <c r="B88">
        <v>19.23</v>
      </c>
      <c r="C88">
        <v>18.96</v>
      </c>
      <c r="D88">
        <v>19.23</v>
      </c>
      <c r="E88">
        <v>18.77</v>
      </c>
      <c r="F88" t="s">
        <v>13105</v>
      </c>
      <c r="G88">
        <v>1.5299999999999999E-2</v>
      </c>
    </row>
    <row r="89" spans="1:7" x14ac:dyDescent="0.3">
      <c r="A89" s="2">
        <v>44945</v>
      </c>
      <c r="B89">
        <v>18.940000000000001</v>
      </c>
      <c r="C89">
        <v>18.93</v>
      </c>
      <c r="D89">
        <v>19.02</v>
      </c>
      <c r="E89">
        <v>18.78</v>
      </c>
      <c r="F89" t="s">
        <v>1121</v>
      </c>
      <c r="G89">
        <v>-4.1999999999999997E-3</v>
      </c>
    </row>
    <row r="90" spans="1:7" x14ac:dyDescent="0.3">
      <c r="A90" s="2">
        <v>44944</v>
      </c>
      <c r="B90">
        <v>19.02</v>
      </c>
      <c r="C90">
        <v>19.29</v>
      </c>
      <c r="D90">
        <v>19.329999999999998</v>
      </c>
      <c r="E90">
        <v>18.97</v>
      </c>
      <c r="F90" t="s">
        <v>9677</v>
      </c>
      <c r="G90">
        <v>-1.6E-2</v>
      </c>
    </row>
    <row r="91" spans="1:7" x14ac:dyDescent="0.3">
      <c r="A91" s="2">
        <v>44943</v>
      </c>
      <c r="B91">
        <v>19.329999999999998</v>
      </c>
      <c r="C91">
        <v>19.55</v>
      </c>
      <c r="D91">
        <v>19.57</v>
      </c>
      <c r="E91">
        <v>19.260000000000002</v>
      </c>
      <c r="F91" t="s">
        <v>13106</v>
      </c>
      <c r="G91">
        <v>-1.1299999999999999E-2</v>
      </c>
    </row>
    <row r="92" spans="1:7" x14ac:dyDescent="0.3">
      <c r="A92" s="2">
        <v>44939</v>
      </c>
      <c r="B92">
        <v>19.55</v>
      </c>
      <c r="C92">
        <v>19.39</v>
      </c>
      <c r="D92">
        <v>19.59</v>
      </c>
      <c r="E92">
        <v>19.28</v>
      </c>
      <c r="F92" t="s">
        <v>9237</v>
      </c>
      <c r="G92">
        <v>7.1999999999999998E-3</v>
      </c>
    </row>
    <row r="93" spans="1:7" x14ac:dyDescent="0.3">
      <c r="A93" s="2">
        <v>44938</v>
      </c>
      <c r="B93">
        <v>19.41</v>
      </c>
      <c r="C93">
        <v>19.48</v>
      </c>
      <c r="D93">
        <v>19.57</v>
      </c>
      <c r="E93">
        <v>19.37</v>
      </c>
      <c r="F93" t="s">
        <v>13107</v>
      </c>
      <c r="G93">
        <v>0</v>
      </c>
    </row>
    <row r="94" spans="1:7" x14ac:dyDescent="0.3">
      <c r="A94" s="2">
        <v>44937</v>
      </c>
      <c r="B94">
        <v>19.41</v>
      </c>
      <c r="C94">
        <v>19.47</v>
      </c>
      <c r="D94">
        <v>19.489999999999998</v>
      </c>
      <c r="E94">
        <v>19.25</v>
      </c>
      <c r="F94" t="s">
        <v>11611</v>
      </c>
      <c r="G94">
        <v>-3.0999999999999999E-3</v>
      </c>
    </row>
    <row r="95" spans="1:7" x14ac:dyDescent="0.3">
      <c r="A95" s="2">
        <v>44936</v>
      </c>
      <c r="B95">
        <v>19.47</v>
      </c>
      <c r="C95">
        <v>19.350000000000001</v>
      </c>
      <c r="D95">
        <v>19.48</v>
      </c>
      <c r="E95">
        <v>19.2</v>
      </c>
      <c r="F95" t="s">
        <v>4501</v>
      </c>
      <c r="G95">
        <v>2.2599999999999999E-2</v>
      </c>
    </row>
    <row r="96" spans="1:7" x14ac:dyDescent="0.3">
      <c r="A96" s="2">
        <v>44935</v>
      </c>
      <c r="B96">
        <v>19.04</v>
      </c>
      <c r="C96">
        <v>19.239999999999998</v>
      </c>
      <c r="D96">
        <v>19.239999999999998</v>
      </c>
      <c r="E96">
        <v>18.98</v>
      </c>
      <c r="F96" t="s">
        <v>13108</v>
      </c>
      <c r="G96">
        <v>-2.5100000000000001E-2</v>
      </c>
    </row>
    <row r="97" spans="1:7" x14ac:dyDescent="0.3">
      <c r="A97" s="2">
        <v>44932</v>
      </c>
      <c r="B97">
        <v>19.53</v>
      </c>
      <c r="C97">
        <v>19.350000000000001</v>
      </c>
      <c r="D97">
        <v>19.79</v>
      </c>
      <c r="E97">
        <v>19.34</v>
      </c>
      <c r="F97" t="s">
        <v>1622</v>
      </c>
      <c r="G97">
        <v>1.67E-2</v>
      </c>
    </row>
    <row r="98" spans="1:7" x14ac:dyDescent="0.3">
      <c r="A98" s="2">
        <v>44931</v>
      </c>
      <c r="B98">
        <v>19.21</v>
      </c>
      <c r="C98">
        <v>19.14</v>
      </c>
      <c r="D98">
        <v>19.32</v>
      </c>
      <c r="E98">
        <v>18.96</v>
      </c>
      <c r="F98" t="s">
        <v>9530</v>
      </c>
      <c r="G98">
        <v>3.7000000000000002E-3</v>
      </c>
    </row>
    <row r="99" spans="1:7" x14ac:dyDescent="0.3">
      <c r="A99" s="2">
        <v>44930</v>
      </c>
      <c r="B99">
        <v>19.14</v>
      </c>
      <c r="C99">
        <v>18.87</v>
      </c>
      <c r="D99">
        <v>19.37</v>
      </c>
      <c r="E99">
        <v>18.809999999999999</v>
      </c>
      <c r="F99" t="s">
        <v>13109</v>
      </c>
      <c r="G99">
        <v>2.1299999999999999E-2</v>
      </c>
    </row>
    <row r="100" spans="1:7" x14ac:dyDescent="0.3">
      <c r="A100" s="2">
        <v>44929</v>
      </c>
      <c r="B100">
        <v>18.739999999999998</v>
      </c>
      <c r="C100">
        <v>18.510000000000002</v>
      </c>
      <c r="D100">
        <v>18.850000000000001</v>
      </c>
      <c r="E100">
        <v>18.41</v>
      </c>
      <c r="F100" t="s">
        <v>1948</v>
      </c>
      <c r="G100">
        <v>1.7899999999999999E-2</v>
      </c>
    </row>
    <row r="101" spans="1:7" x14ac:dyDescent="0.3">
      <c r="A101" s="2">
        <v>44925</v>
      </c>
      <c r="B101">
        <v>18.41</v>
      </c>
      <c r="C101">
        <v>18.420000000000002</v>
      </c>
      <c r="D101">
        <v>18.48</v>
      </c>
      <c r="E101">
        <v>18.22</v>
      </c>
      <c r="F101" t="s">
        <v>13110</v>
      </c>
      <c r="G101">
        <v>-2.2000000000000001E-3</v>
      </c>
    </row>
    <row r="102" spans="1:7" x14ac:dyDescent="0.3">
      <c r="A102" s="2">
        <v>44924</v>
      </c>
      <c r="B102">
        <v>18.45</v>
      </c>
      <c r="C102">
        <v>18.27</v>
      </c>
      <c r="D102">
        <v>18.55</v>
      </c>
      <c r="E102">
        <v>18.239999999999998</v>
      </c>
      <c r="F102" t="s">
        <v>10404</v>
      </c>
      <c r="G102">
        <v>1.26E-2</v>
      </c>
    </row>
    <row r="103" spans="1:7" x14ac:dyDescent="0.3">
      <c r="A103" s="2">
        <v>44923</v>
      </c>
      <c r="B103">
        <v>18.22</v>
      </c>
      <c r="C103">
        <v>18.45</v>
      </c>
      <c r="D103">
        <v>18.55</v>
      </c>
      <c r="E103">
        <v>18.190000000000001</v>
      </c>
      <c r="F103" t="s">
        <v>9195</v>
      </c>
      <c r="G103">
        <v>-1.2999999999999999E-2</v>
      </c>
    </row>
    <row r="104" spans="1:7" x14ac:dyDescent="0.3">
      <c r="A104" s="2">
        <v>44922</v>
      </c>
      <c r="B104">
        <v>18.46</v>
      </c>
      <c r="C104">
        <v>18.25</v>
      </c>
      <c r="D104">
        <v>18.52</v>
      </c>
      <c r="E104">
        <v>18.22</v>
      </c>
      <c r="F104" t="s">
        <v>9293</v>
      </c>
      <c r="G104">
        <v>8.2000000000000007E-3</v>
      </c>
    </row>
    <row r="105" spans="1:7" x14ac:dyDescent="0.3">
      <c r="A105" s="2">
        <v>44918</v>
      </c>
      <c r="B105">
        <v>18.309999999999999</v>
      </c>
      <c r="C105">
        <v>18.170000000000002</v>
      </c>
      <c r="D105">
        <v>18.32</v>
      </c>
      <c r="E105">
        <v>18.100000000000001</v>
      </c>
      <c r="F105" t="s">
        <v>4230</v>
      </c>
      <c r="G105">
        <v>2.2000000000000001E-3</v>
      </c>
    </row>
    <row r="106" spans="1:7" x14ac:dyDescent="0.3">
      <c r="A106" s="2">
        <v>44917</v>
      </c>
      <c r="B106">
        <v>18.27</v>
      </c>
      <c r="C106">
        <v>18.010000000000002</v>
      </c>
      <c r="D106">
        <v>18.28</v>
      </c>
      <c r="E106">
        <v>17.920000000000002</v>
      </c>
      <c r="F106" t="s">
        <v>13111</v>
      </c>
      <c r="G106">
        <v>6.6E-3</v>
      </c>
    </row>
    <row r="107" spans="1:7" x14ac:dyDescent="0.3">
      <c r="A107" s="2">
        <v>44916</v>
      </c>
      <c r="B107">
        <v>18.149999999999999</v>
      </c>
      <c r="C107">
        <v>18.18</v>
      </c>
      <c r="D107">
        <v>18.27</v>
      </c>
      <c r="E107">
        <v>18.07</v>
      </c>
      <c r="F107" t="s">
        <v>4784</v>
      </c>
      <c r="G107">
        <v>4.4000000000000003E-3</v>
      </c>
    </row>
    <row r="108" spans="1:7" x14ac:dyDescent="0.3">
      <c r="A108" s="2">
        <v>44915</v>
      </c>
      <c r="B108">
        <v>18.07</v>
      </c>
      <c r="C108">
        <v>17.850000000000001</v>
      </c>
      <c r="D108">
        <v>18.09</v>
      </c>
      <c r="E108">
        <v>17.829999999999998</v>
      </c>
      <c r="F108" t="s">
        <v>1833</v>
      </c>
      <c r="G108">
        <v>1.18E-2</v>
      </c>
    </row>
    <row r="109" spans="1:7" x14ac:dyDescent="0.3">
      <c r="A109" s="2">
        <v>44914</v>
      </c>
      <c r="B109">
        <v>17.86</v>
      </c>
      <c r="C109">
        <v>18.260000000000002</v>
      </c>
      <c r="D109">
        <v>18.32</v>
      </c>
      <c r="E109">
        <v>17.64</v>
      </c>
      <c r="F109" t="s">
        <v>13112</v>
      </c>
      <c r="G109">
        <v>-3.4099999999999998E-2</v>
      </c>
    </row>
    <row r="110" spans="1:7" x14ac:dyDescent="0.3">
      <c r="A110" s="2">
        <v>44911</v>
      </c>
      <c r="B110">
        <v>18.489999999999998</v>
      </c>
      <c r="C110">
        <v>18.350000000000001</v>
      </c>
      <c r="D110">
        <v>18.510000000000002</v>
      </c>
      <c r="E110">
        <v>18.22</v>
      </c>
      <c r="F110" t="s">
        <v>13113</v>
      </c>
      <c r="G110">
        <v>1.1000000000000001E-3</v>
      </c>
    </row>
    <row r="111" spans="1:7" x14ac:dyDescent="0.3">
      <c r="A111" s="2">
        <v>44910</v>
      </c>
      <c r="B111">
        <v>18.47</v>
      </c>
      <c r="C111">
        <v>18.64</v>
      </c>
      <c r="D111">
        <v>18.809999999999999</v>
      </c>
      <c r="E111">
        <v>18.36</v>
      </c>
      <c r="F111" t="s">
        <v>1113</v>
      </c>
      <c r="G111">
        <v>-2.2800000000000001E-2</v>
      </c>
    </row>
    <row r="112" spans="1:7" x14ac:dyDescent="0.3">
      <c r="A112" s="2">
        <v>44909</v>
      </c>
      <c r="B112">
        <v>18.899999999999999</v>
      </c>
      <c r="C112">
        <v>19.05</v>
      </c>
      <c r="D112">
        <v>19.100000000000001</v>
      </c>
      <c r="E112">
        <v>18.760000000000002</v>
      </c>
      <c r="F112" t="s">
        <v>8820</v>
      </c>
      <c r="G112">
        <v>-1.15E-2</v>
      </c>
    </row>
    <row r="113" spans="1:7" x14ac:dyDescent="0.3">
      <c r="A113" s="2">
        <v>44908</v>
      </c>
      <c r="B113">
        <v>19.12</v>
      </c>
      <c r="C113">
        <v>19.41</v>
      </c>
      <c r="D113">
        <v>19.5</v>
      </c>
      <c r="E113">
        <v>19.07</v>
      </c>
      <c r="F113" t="s">
        <v>13114</v>
      </c>
      <c r="G113">
        <v>-9.2999999999999992E-3</v>
      </c>
    </row>
    <row r="114" spans="1:7" x14ac:dyDescent="0.3">
      <c r="A114" s="2">
        <v>44907</v>
      </c>
      <c r="B114">
        <v>19.3</v>
      </c>
      <c r="C114">
        <v>19.14</v>
      </c>
      <c r="D114">
        <v>19.309999999999999</v>
      </c>
      <c r="E114">
        <v>19.07</v>
      </c>
      <c r="F114" t="s">
        <v>13115</v>
      </c>
      <c r="G114">
        <v>1.0999999999999999E-2</v>
      </c>
    </row>
    <row r="115" spans="1:7" x14ac:dyDescent="0.3">
      <c r="A115" s="2">
        <v>44904</v>
      </c>
      <c r="B115">
        <v>19.09</v>
      </c>
      <c r="C115">
        <v>19.07</v>
      </c>
      <c r="D115">
        <v>19.350000000000001</v>
      </c>
      <c r="E115">
        <v>19.03</v>
      </c>
      <c r="F115" t="s">
        <v>8811</v>
      </c>
      <c r="G115">
        <v>-1.6000000000000001E-3</v>
      </c>
    </row>
    <row r="116" spans="1:7" x14ac:dyDescent="0.3">
      <c r="A116" s="2">
        <v>44903</v>
      </c>
      <c r="B116">
        <v>19.12</v>
      </c>
      <c r="C116">
        <v>19.43</v>
      </c>
      <c r="D116">
        <v>19.52</v>
      </c>
      <c r="E116">
        <v>19.02</v>
      </c>
      <c r="F116" t="s">
        <v>680</v>
      </c>
      <c r="G116">
        <v>-9.2999999999999992E-3</v>
      </c>
    </row>
    <row r="117" spans="1:7" x14ac:dyDescent="0.3">
      <c r="A117" s="2">
        <v>44902</v>
      </c>
      <c r="B117">
        <v>19.3</v>
      </c>
      <c r="C117">
        <v>19.05</v>
      </c>
      <c r="D117">
        <v>19.420000000000002</v>
      </c>
      <c r="E117">
        <v>19</v>
      </c>
      <c r="F117" t="s">
        <v>13116</v>
      </c>
      <c r="G117">
        <v>6.7999999999999996E-3</v>
      </c>
    </row>
    <row r="118" spans="1:7" x14ac:dyDescent="0.3">
      <c r="A118" s="2">
        <v>44901</v>
      </c>
      <c r="B118">
        <v>19.170000000000002</v>
      </c>
      <c r="C118">
        <v>18.89</v>
      </c>
      <c r="D118">
        <v>19.18</v>
      </c>
      <c r="E118">
        <v>18.809999999999999</v>
      </c>
      <c r="F118" t="s">
        <v>9444</v>
      </c>
      <c r="G118">
        <v>2.24E-2</v>
      </c>
    </row>
    <row r="119" spans="1:7" x14ac:dyDescent="0.3">
      <c r="A119" s="2">
        <v>44900</v>
      </c>
      <c r="B119">
        <v>18.75</v>
      </c>
      <c r="C119">
        <v>18.920000000000002</v>
      </c>
      <c r="D119">
        <v>18.98</v>
      </c>
      <c r="E119">
        <v>18.690000000000001</v>
      </c>
      <c r="F119" t="s">
        <v>8969</v>
      </c>
      <c r="G119">
        <v>-1.4200000000000001E-2</v>
      </c>
    </row>
    <row r="120" spans="1:7" x14ac:dyDescent="0.3">
      <c r="A120" s="2">
        <v>44897</v>
      </c>
      <c r="B120">
        <v>19.02</v>
      </c>
      <c r="C120">
        <v>19.05</v>
      </c>
      <c r="D120">
        <v>19.059999999999999</v>
      </c>
      <c r="E120">
        <v>18.850000000000001</v>
      </c>
      <c r="F120" t="s">
        <v>13117</v>
      </c>
      <c r="G120">
        <v>-8.8999999999999999E-3</v>
      </c>
    </row>
    <row r="121" spans="1:7" x14ac:dyDescent="0.3">
      <c r="A121" s="2">
        <v>44896</v>
      </c>
      <c r="B121">
        <v>19.190000000000001</v>
      </c>
      <c r="C121">
        <v>19.29</v>
      </c>
      <c r="D121">
        <v>19.399999999999999</v>
      </c>
      <c r="E121">
        <v>19.079999999999998</v>
      </c>
      <c r="F121" t="s">
        <v>13118</v>
      </c>
      <c r="G121">
        <v>-4.7000000000000002E-3</v>
      </c>
    </row>
    <row r="122" spans="1:7" x14ac:dyDescent="0.3">
      <c r="A122" s="2">
        <v>44895</v>
      </c>
      <c r="B122">
        <v>19.28</v>
      </c>
      <c r="C122">
        <v>18.940000000000001</v>
      </c>
      <c r="D122">
        <v>19.28</v>
      </c>
      <c r="E122">
        <v>18.8</v>
      </c>
      <c r="F122" t="s">
        <v>13119</v>
      </c>
      <c r="G122">
        <v>1.4200000000000001E-2</v>
      </c>
    </row>
    <row r="123" spans="1:7" x14ac:dyDescent="0.3">
      <c r="A123" s="2">
        <v>44894</v>
      </c>
      <c r="B123">
        <v>19.010000000000002</v>
      </c>
      <c r="C123">
        <v>18.79</v>
      </c>
      <c r="D123">
        <v>19.03</v>
      </c>
      <c r="E123">
        <v>18.75</v>
      </c>
      <c r="F123" t="s">
        <v>9041</v>
      </c>
      <c r="G123">
        <v>1.01E-2</v>
      </c>
    </row>
    <row r="124" spans="1:7" x14ac:dyDescent="0.3">
      <c r="A124" s="2">
        <v>44893</v>
      </c>
      <c r="B124">
        <v>18.82</v>
      </c>
      <c r="C124">
        <v>19.09</v>
      </c>
      <c r="D124">
        <v>19.149999999999999</v>
      </c>
      <c r="E124">
        <v>18.77</v>
      </c>
      <c r="F124" t="s">
        <v>13120</v>
      </c>
      <c r="G124">
        <v>-1.5699999999999999E-2</v>
      </c>
    </row>
    <row r="125" spans="1:7" x14ac:dyDescent="0.3">
      <c r="A125" s="2">
        <v>44890</v>
      </c>
      <c r="B125">
        <v>19.12</v>
      </c>
      <c r="C125">
        <v>19.170000000000002</v>
      </c>
      <c r="D125">
        <v>19.28</v>
      </c>
      <c r="E125">
        <v>19.07</v>
      </c>
      <c r="F125" t="s">
        <v>4105</v>
      </c>
      <c r="G125">
        <v>1.6000000000000001E-3</v>
      </c>
    </row>
    <row r="126" spans="1:7" x14ac:dyDescent="0.3">
      <c r="A126" s="2">
        <v>44888</v>
      </c>
      <c r="B126">
        <v>19.09</v>
      </c>
      <c r="C126">
        <v>18.93</v>
      </c>
      <c r="D126">
        <v>19.11</v>
      </c>
      <c r="E126">
        <v>18.89</v>
      </c>
      <c r="F126" t="s">
        <v>1909</v>
      </c>
      <c r="G126">
        <v>4.7000000000000002E-3</v>
      </c>
    </row>
    <row r="127" spans="1:7" x14ac:dyDescent="0.3">
      <c r="A127" s="2">
        <v>44887</v>
      </c>
      <c r="B127">
        <v>19</v>
      </c>
      <c r="C127">
        <v>18.899999999999999</v>
      </c>
      <c r="D127">
        <v>19.04</v>
      </c>
      <c r="E127">
        <v>18.89</v>
      </c>
      <c r="F127" t="s">
        <v>13121</v>
      </c>
      <c r="G127">
        <v>8.5000000000000006E-3</v>
      </c>
    </row>
    <row r="128" spans="1:7" x14ac:dyDescent="0.3">
      <c r="A128" s="2">
        <v>44886</v>
      </c>
      <c r="B128">
        <v>18.84</v>
      </c>
      <c r="C128">
        <v>18.98</v>
      </c>
      <c r="D128">
        <v>19.079999999999998</v>
      </c>
      <c r="E128">
        <v>18.760000000000002</v>
      </c>
      <c r="F128" t="s">
        <v>11514</v>
      </c>
      <c r="G128">
        <v>-6.8999999999999999E-3</v>
      </c>
    </row>
    <row r="129" spans="1:7" x14ac:dyDescent="0.3">
      <c r="A129" s="2">
        <v>44883</v>
      </c>
      <c r="B129">
        <v>18.97</v>
      </c>
      <c r="C129">
        <v>19.04</v>
      </c>
      <c r="D129">
        <v>19.12</v>
      </c>
      <c r="E129">
        <v>18.920000000000002</v>
      </c>
      <c r="F129" t="s">
        <v>1176</v>
      </c>
      <c r="G129">
        <v>1.1000000000000001E-3</v>
      </c>
    </row>
    <row r="130" spans="1:7" x14ac:dyDescent="0.3">
      <c r="A130" s="2">
        <v>44882</v>
      </c>
      <c r="B130">
        <v>18.95</v>
      </c>
      <c r="C130">
        <v>18.71</v>
      </c>
      <c r="D130">
        <v>18.989999999999998</v>
      </c>
      <c r="E130">
        <v>18.52</v>
      </c>
      <c r="F130" t="s">
        <v>4609</v>
      </c>
      <c r="G130">
        <v>1.1000000000000001E-3</v>
      </c>
    </row>
    <row r="131" spans="1:7" x14ac:dyDescent="0.3">
      <c r="A131" s="2">
        <v>44881</v>
      </c>
      <c r="B131">
        <v>18.93</v>
      </c>
      <c r="C131">
        <v>19</v>
      </c>
      <c r="D131">
        <v>19.05</v>
      </c>
      <c r="E131">
        <v>18.78</v>
      </c>
      <c r="F131" t="s">
        <v>10263</v>
      </c>
      <c r="G131">
        <v>-4.7000000000000002E-3</v>
      </c>
    </row>
    <row r="132" spans="1:7" x14ac:dyDescent="0.3">
      <c r="A132" s="2">
        <v>44880</v>
      </c>
      <c r="B132">
        <v>19.02</v>
      </c>
      <c r="C132">
        <v>19.12</v>
      </c>
      <c r="D132">
        <v>19.39</v>
      </c>
      <c r="E132">
        <v>18.809999999999999</v>
      </c>
      <c r="F132" t="s">
        <v>1021</v>
      </c>
      <c r="G132">
        <v>-2.0999999999999999E-3</v>
      </c>
    </row>
    <row r="133" spans="1:7" x14ac:dyDescent="0.3">
      <c r="A133" s="2">
        <v>44879</v>
      </c>
      <c r="B133">
        <v>19.059999999999999</v>
      </c>
      <c r="C133">
        <v>19.079999999999998</v>
      </c>
      <c r="D133">
        <v>19.36</v>
      </c>
      <c r="E133">
        <v>19.04</v>
      </c>
      <c r="F133" t="s">
        <v>13122</v>
      </c>
      <c r="G133">
        <v>5.0000000000000001E-4</v>
      </c>
    </row>
    <row r="134" spans="1:7" x14ac:dyDescent="0.3">
      <c r="A134" s="2">
        <v>44876</v>
      </c>
      <c r="B134">
        <v>19.05</v>
      </c>
      <c r="C134">
        <v>18.82</v>
      </c>
      <c r="D134">
        <v>19.13</v>
      </c>
      <c r="E134">
        <v>18.78</v>
      </c>
      <c r="F134" t="s">
        <v>13123</v>
      </c>
      <c r="G134">
        <v>1.11E-2</v>
      </c>
    </row>
    <row r="135" spans="1:7" x14ac:dyDescent="0.3">
      <c r="A135" s="2">
        <v>44875</v>
      </c>
      <c r="B135">
        <v>18.84</v>
      </c>
      <c r="C135">
        <v>18.829999999999998</v>
      </c>
      <c r="D135">
        <v>18.97</v>
      </c>
      <c r="E135">
        <v>18.579999999999998</v>
      </c>
      <c r="F135" t="s">
        <v>9462</v>
      </c>
      <c r="G135">
        <v>2.5000000000000001E-2</v>
      </c>
    </row>
    <row r="136" spans="1:7" x14ac:dyDescent="0.3">
      <c r="A136" s="2">
        <v>44874</v>
      </c>
      <c r="B136">
        <v>18.38</v>
      </c>
      <c r="C136">
        <v>18.48</v>
      </c>
      <c r="D136">
        <v>18.72</v>
      </c>
      <c r="E136">
        <v>18.38</v>
      </c>
      <c r="F136" t="s">
        <v>2032</v>
      </c>
      <c r="G136">
        <v>-1.0200000000000001E-2</v>
      </c>
    </row>
    <row r="137" spans="1:7" x14ac:dyDescent="0.3">
      <c r="A137" s="2">
        <v>44873</v>
      </c>
      <c r="B137">
        <v>18.57</v>
      </c>
      <c r="C137">
        <v>18.38</v>
      </c>
      <c r="D137">
        <v>18.73</v>
      </c>
      <c r="E137">
        <v>18.3</v>
      </c>
      <c r="F137" t="s">
        <v>13124</v>
      </c>
      <c r="G137">
        <v>1.14E-2</v>
      </c>
    </row>
    <row r="138" spans="1:7" x14ac:dyDescent="0.3">
      <c r="A138" s="2">
        <v>44872</v>
      </c>
      <c r="B138">
        <v>18.36</v>
      </c>
      <c r="C138">
        <v>18.34</v>
      </c>
      <c r="D138">
        <v>18.399999999999999</v>
      </c>
      <c r="E138">
        <v>18.149999999999999</v>
      </c>
      <c r="F138" t="s">
        <v>1841</v>
      </c>
      <c r="G138">
        <v>2.2000000000000001E-3</v>
      </c>
    </row>
    <row r="139" spans="1:7" x14ac:dyDescent="0.3">
      <c r="A139" s="2">
        <v>44869</v>
      </c>
      <c r="B139">
        <v>18.32</v>
      </c>
      <c r="C139">
        <v>18.34</v>
      </c>
      <c r="D139">
        <v>18.41</v>
      </c>
      <c r="E139">
        <v>18.09</v>
      </c>
      <c r="F139" t="s">
        <v>13125</v>
      </c>
      <c r="G139">
        <v>8.3000000000000001E-3</v>
      </c>
    </row>
    <row r="140" spans="1:7" x14ac:dyDescent="0.3">
      <c r="A140" s="2">
        <v>44868</v>
      </c>
      <c r="B140">
        <v>18.170000000000002</v>
      </c>
      <c r="C140">
        <v>18.170000000000002</v>
      </c>
      <c r="D140">
        <v>18.329999999999998</v>
      </c>
      <c r="E140">
        <v>18.07</v>
      </c>
      <c r="F140" t="s">
        <v>13126</v>
      </c>
      <c r="G140">
        <v>-1.41E-2</v>
      </c>
    </row>
    <row r="141" spans="1:7" x14ac:dyDescent="0.3">
      <c r="A141" s="2">
        <v>44867</v>
      </c>
      <c r="B141">
        <v>18.43</v>
      </c>
      <c r="C141">
        <v>18.27</v>
      </c>
      <c r="D141">
        <v>18.8</v>
      </c>
      <c r="E141">
        <v>18.260000000000002</v>
      </c>
      <c r="F141" t="s">
        <v>10171</v>
      </c>
      <c r="G141">
        <v>4.4000000000000003E-3</v>
      </c>
    </row>
    <row r="142" spans="1:7" x14ac:dyDescent="0.3">
      <c r="A142" s="2">
        <v>44866</v>
      </c>
      <c r="B142">
        <v>18.350000000000001</v>
      </c>
      <c r="C142">
        <v>18.57</v>
      </c>
      <c r="D142">
        <v>18.579999999999998</v>
      </c>
      <c r="E142">
        <v>18.239999999999998</v>
      </c>
      <c r="F142" t="s">
        <v>1188</v>
      </c>
      <c r="G142">
        <v>6.6E-3</v>
      </c>
    </row>
    <row r="143" spans="1:7" x14ac:dyDescent="0.3">
      <c r="A143" s="2">
        <v>44865</v>
      </c>
      <c r="B143">
        <v>18.23</v>
      </c>
      <c r="C143">
        <v>18.350000000000001</v>
      </c>
      <c r="D143">
        <v>18.39</v>
      </c>
      <c r="E143">
        <v>18.13</v>
      </c>
      <c r="F143" t="s">
        <v>9642</v>
      </c>
      <c r="G143">
        <v>-1.35E-2</v>
      </c>
    </row>
    <row r="144" spans="1:7" x14ac:dyDescent="0.3">
      <c r="A144" s="2">
        <v>44862</v>
      </c>
      <c r="B144">
        <v>18.48</v>
      </c>
      <c r="C144">
        <v>18.28</v>
      </c>
      <c r="D144">
        <v>18.59</v>
      </c>
      <c r="E144">
        <v>18.23</v>
      </c>
      <c r="F144" t="s">
        <v>13127</v>
      </c>
      <c r="G144">
        <v>2.5000000000000001E-2</v>
      </c>
    </row>
    <row r="145" spans="1:7" x14ac:dyDescent="0.3">
      <c r="A145" s="2">
        <v>44861</v>
      </c>
      <c r="B145">
        <v>18.03</v>
      </c>
      <c r="C145">
        <v>18.350000000000001</v>
      </c>
      <c r="D145">
        <v>18.350000000000001</v>
      </c>
      <c r="E145">
        <v>17.989999999999998</v>
      </c>
      <c r="F145" t="s">
        <v>13128</v>
      </c>
      <c r="G145">
        <v>-6.1000000000000004E-3</v>
      </c>
    </row>
    <row r="146" spans="1:7" x14ac:dyDescent="0.3">
      <c r="A146" s="2">
        <v>44860</v>
      </c>
      <c r="B146">
        <v>18.14</v>
      </c>
      <c r="C146">
        <v>17.850000000000001</v>
      </c>
      <c r="D146">
        <v>18.239999999999998</v>
      </c>
      <c r="E146">
        <v>17.760000000000002</v>
      </c>
      <c r="F146" t="s">
        <v>13129</v>
      </c>
      <c r="G146">
        <v>2.5399999999999999E-2</v>
      </c>
    </row>
    <row r="147" spans="1:7" x14ac:dyDescent="0.3">
      <c r="A147" s="2">
        <v>44859</v>
      </c>
      <c r="B147">
        <v>17.690000000000001</v>
      </c>
      <c r="C147">
        <v>17.53</v>
      </c>
      <c r="D147">
        <v>17.89</v>
      </c>
      <c r="E147">
        <v>17.5</v>
      </c>
      <c r="F147" t="s">
        <v>1671</v>
      </c>
      <c r="G147">
        <v>1.03E-2</v>
      </c>
    </row>
    <row r="148" spans="1:7" x14ac:dyDescent="0.3">
      <c r="A148" s="2">
        <v>44858</v>
      </c>
      <c r="B148">
        <v>17.510000000000002</v>
      </c>
      <c r="C148">
        <v>17.43</v>
      </c>
      <c r="D148">
        <v>17.850000000000001</v>
      </c>
      <c r="E148">
        <v>17.39</v>
      </c>
      <c r="F148" t="s">
        <v>13130</v>
      </c>
      <c r="G148">
        <v>2.4E-2</v>
      </c>
    </row>
    <row r="149" spans="1:7" x14ac:dyDescent="0.3">
      <c r="A149" s="2">
        <v>44855</v>
      </c>
      <c r="B149">
        <v>17.100000000000001</v>
      </c>
      <c r="C149">
        <v>16.829999999999998</v>
      </c>
      <c r="D149">
        <v>17.399999999999999</v>
      </c>
      <c r="E149">
        <v>16.77</v>
      </c>
      <c r="F149" t="s">
        <v>13131</v>
      </c>
      <c r="G149">
        <v>2.1499999999999998E-2</v>
      </c>
    </row>
    <row r="150" spans="1:7" x14ac:dyDescent="0.3">
      <c r="A150" s="2">
        <v>44854</v>
      </c>
      <c r="B150">
        <v>16.739999999999998</v>
      </c>
      <c r="C150">
        <v>16.21</v>
      </c>
      <c r="D150">
        <v>17.16</v>
      </c>
      <c r="E150">
        <v>16.12</v>
      </c>
      <c r="F150" t="s">
        <v>13132</v>
      </c>
      <c r="G150">
        <v>7.7200000000000005E-2</v>
      </c>
    </row>
    <row r="151" spans="1:7" x14ac:dyDescent="0.3">
      <c r="A151" s="2">
        <v>44853</v>
      </c>
      <c r="B151">
        <v>15.54</v>
      </c>
      <c r="C151">
        <v>15.46</v>
      </c>
      <c r="D151">
        <v>15.76</v>
      </c>
      <c r="E151">
        <v>15.4</v>
      </c>
      <c r="F151" t="s">
        <v>1088</v>
      </c>
      <c r="G151">
        <v>-3.8E-3</v>
      </c>
    </row>
    <row r="152" spans="1:7" x14ac:dyDescent="0.3">
      <c r="A152" s="2">
        <v>44852</v>
      </c>
      <c r="B152">
        <v>15.6</v>
      </c>
      <c r="C152">
        <v>15.56</v>
      </c>
      <c r="D152">
        <v>15.7</v>
      </c>
      <c r="E152">
        <v>15.45</v>
      </c>
      <c r="F152" t="s">
        <v>1911</v>
      </c>
      <c r="G152">
        <v>1.89E-2</v>
      </c>
    </row>
    <row r="153" spans="1:7" x14ac:dyDescent="0.3">
      <c r="A153" s="2">
        <v>44851</v>
      </c>
      <c r="B153">
        <v>15.31</v>
      </c>
      <c r="C153">
        <v>15.14</v>
      </c>
      <c r="D153">
        <v>15.4</v>
      </c>
      <c r="E153">
        <v>15.08</v>
      </c>
      <c r="F153" t="s">
        <v>11699</v>
      </c>
      <c r="G153">
        <v>2.1299999999999999E-2</v>
      </c>
    </row>
    <row r="154" spans="1:7" x14ac:dyDescent="0.3">
      <c r="A154" s="2">
        <v>44848</v>
      </c>
      <c r="B154">
        <v>14.99</v>
      </c>
      <c r="C154">
        <v>15.19</v>
      </c>
      <c r="D154">
        <v>15.27</v>
      </c>
      <c r="E154">
        <v>14.97</v>
      </c>
      <c r="F154" t="s">
        <v>11590</v>
      </c>
      <c r="G154">
        <v>-8.6E-3</v>
      </c>
    </row>
    <row r="155" spans="1:7" x14ac:dyDescent="0.3">
      <c r="A155" s="2">
        <v>44847</v>
      </c>
      <c r="B155">
        <v>15.12</v>
      </c>
      <c r="C155">
        <v>14.49</v>
      </c>
      <c r="D155">
        <v>15.15</v>
      </c>
      <c r="E155">
        <v>14.46</v>
      </c>
      <c r="F155" t="s">
        <v>13133</v>
      </c>
      <c r="G155">
        <v>3.3500000000000002E-2</v>
      </c>
    </row>
    <row r="156" spans="1:7" x14ac:dyDescent="0.3">
      <c r="A156" s="2">
        <v>44846</v>
      </c>
      <c r="B156">
        <v>14.63</v>
      </c>
      <c r="C156">
        <v>14.76</v>
      </c>
      <c r="D156">
        <v>14.94</v>
      </c>
      <c r="E156">
        <v>14.62</v>
      </c>
      <c r="F156" t="s">
        <v>13134</v>
      </c>
      <c r="G156">
        <v>-1.2200000000000001E-2</v>
      </c>
    </row>
    <row r="157" spans="1:7" x14ac:dyDescent="0.3">
      <c r="A157" s="2">
        <v>44845</v>
      </c>
      <c r="B157">
        <v>14.81</v>
      </c>
      <c r="C157">
        <v>14.85</v>
      </c>
      <c r="D157">
        <v>14.91</v>
      </c>
      <c r="E157">
        <v>14.68</v>
      </c>
      <c r="F157" t="s">
        <v>13135</v>
      </c>
      <c r="G157">
        <v>-6.0000000000000001E-3</v>
      </c>
    </row>
    <row r="158" spans="1:7" x14ac:dyDescent="0.3">
      <c r="A158" s="2">
        <v>44844</v>
      </c>
      <c r="B158">
        <v>14.9</v>
      </c>
      <c r="C158">
        <v>15</v>
      </c>
      <c r="D158">
        <v>15.13</v>
      </c>
      <c r="E158">
        <v>14.76</v>
      </c>
      <c r="F158" t="s">
        <v>13136</v>
      </c>
      <c r="G158">
        <v>-2.7000000000000001E-3</v>
      </c>
    </row>
    <row r="159" spans="1:7" x14ac:dyDescent="0.3">
      <c r="A159" s="2">
        <v>44841</v>
      </c>
      <c r="B159">
        <v>14.94</v>
      </c>
      <c r="C159">
        <v>15.23</v>
      </c>
      <c r="D159">
        <v>15.24</v>
      </c>
      <c r="E159">
        <v>14.9</v>
      </c>
      <c r="F159" t="s">
        <v>9496</v>
      </c>
      <c r="G159">
        <v>-2.4799999999999999E-2</v>
      </c>
    </row>
    <row r="160" spans="1:7" x14ac:dyDescent="0.3">
      <c r="A160" s="2">
        <v>44840</v>
      </c>
      <c r="B160">
        <v>15.32</v>
      </c>
      <c r="C160">
        <v>15.64</v>
      </c>
      <c r="D160">
        <v>15.81</v>
      </c>
      <c r="E160">
        <v>15.31</v>
      </c>
      <c r="F160" t="s">
        <v>9297</v>
      </c>
      <c r="G160">
        <v>-3.8300000000000001E-2</v>
      </c>
    </row>
    <row r="161" spans="1:7" x14ac:dyDescent="0.3">
      <c r="A161" s="2">
        <v>44839</v>
      </c>
      <c r="B161">
        <v>15.93</v>
      </c>
      <c r="C161">
        <v>15.97</v>
      </c>
      <c r="D161">
        <v>16.14</v>
      </c>
      <c r="E161">
        <v>15.76</v>
      </c>
      <c r="F161" t="s">
        <v>11420</v>
      </c>
      <c r="G161">
        <v>-9.9000000000000008E-3</v>
      </c>
    </row>
    <row r="162" spans="1:7" x14ac:dyDescent="0.3">
      <c r="A162" s="2">
        <v>44838</v>
      </c>
      <c r="B162">
        <v>16.09</v>
      </c>
      <c r="C162">
        <v>15.99</v>
      </c>
      <c r="D162">
        <v>16.149999999999999</v>
      </c>
      <c r="E162">
        <v>15.89</v>
      </c>
      <c r="F162" t="s">
        <v>687</v>
      </c>
      <c r="G162">
        <v>1.1900000000000001E-2</v>
      </c>
    </row>
    <row r="163" spans="1:7" x14ac:dyDescent="0.3">
      <c r="A163" s="2">
        <v>44837</v>
      </c>
      <c r="B163">
        <v>15.9</v>
      </c>
      <c r="C163">
        <v>15.73</v>
      </c>
      <c r="D163">
        <v>16.170000000000002</v>
      </c>
      <c r="E163">
        <v>15.66</v>
      </c>
      <c r="F163" t="s">
        <v>977</v>
      </c>
      <c r="G163">
        <v>3.6499999999999998E-2</v>
      </c>
    </row>
    <row r="164" spans="1:7" x14ac:dyDescent="0.3">
      <c r="A164" s="2">
        <v>44834</v>
      </c>
      <c r="B164">
        <v>15.34</v>
      </c>
      <c r="C164">
        <v>15.53</v>
      </c>
      <c r="D164">
        <v>15.68</v>
      </c>
      <c r="E164">
        <v>15.34</v>
      </c>
      <c r="F164" t="s">
        <v>13137</v>
      </c>
      <c r="G164">
        <v>-1.2200000000000001E-2</v>
      </c>
    </row>
    <row r="165" spans="1:7" x14ac:dyDescent="0.3">
      <c r="A165" s="2">
        <v>44833</v>
      </c>
      <c r="B165">
        <v>15.53</v>
      </c>
      <c r="C165">
        <v>15.67</v>
      </c>
      <c r="D165">
        <v>15.75</v>
      </c>
      <c r="E165">
        <v>15.41</v>
      </c>
      <c r="F165" t="s">
        <v>9447</v>
      </c>
      <c r="G165">
        <v>-1.9E-2</v>
      </c>
    </row>
    <row r="166" spans="1:7" x14ac:dyDescent="0.3">
      <c r="A166" s="2">
        <v>44832</v>
      </c>
      <c r="B166">
        <v>15.83</v>
      </c>
      <c r="C166">
        <v>15.78</v>
      </c>
      <c r="D166">
        <v>15.92</v>
      </c>
      <c r="E166">
        <v>15.71</v>
      </c>
      <c r="F166" t="s">
        <v>13138</v>
      </c>
      <c r="G166">
        <v>6.4000000000000003E-3</v>
      </c>
    </row>
    <row r="167" spans="1:7" x14ac:dyDescent="0.3">
      <c r="A167" s="2">
        <v>44831</v>
      </c>
      <c r="B167">
        <v>15.73</v>
      </c>
      <c r="C167">
        <v>15.81</v>
      </c>
      <c r="D167">
        <v>16.03</v>
      </c>
      <c r="E167">
        <v>15.67</v>
      </c>
      <c r="F167" t="s">
        <v>1758</v>
      </c>
      <c r="G167">
        <v>3.8E-3</v>
      </c>
    </row>
    <row r="168" spans="1:7" x14ac:dyDescent="0.3">
      <c r="A168" s="2">
        <v>44830</v>
      </c>
      <c r="B168">
        <v>15.67</v>
      </c>
      <c r="C168">
        <v>15.91</v>
      </c>
      <c r="D168">
        <v>15.98</v>
      </c>
      <c r="E168">
        <v>15.58</v>
      </c>
      <c r="F168" t="s">
        <v>13139</v>
      </c>
      <c r="G168">
        <v>-2.12E-2</v>
      </c>
    </row>
    <row r="169" spans="1:7" x14ac:dyDescent="0.3">
      <c r="A169" s="2">
        <v>44827</v>
      </c>
      <c r="B169">
        <v>16.010000000000002</v>
      </c>
      <c r="C169">
        <v>16.100000000000001</v>
      </c>
      <c r="D169">
        <v>16.13</v>
      </c>
      <c r="E169">
        <v>15.85</v>
      </c>
      <c r="F169" t="s">
        <v>13140</v>
      </c>
      <c r="G169">
        <v>-1.4200000000000001E-2</v>
      </c>
    </row>
    <row r="170" spans="1:7" x14ac:dyDescent="0.3">
      <c r="A170" s="2">
        <v>44826</v>
      </c>
      <c r="B170">
        <v>16.239999999999998</v>
      </c>
      <c r="C170">
        <v>16.260000000000002</v>
      </c>
      <c r="D170">
        <v>16.38</v>
      </c>
      <c r="E170">
        <v>16.14</v>
      </c>
      <c r="F170" t="s">
        <v>9942</v>
      </c>
      <c r="G170">
        <v>-5.9999999999999995E-4</v>
      </c>
    </row>
    <row r="171" spans="1:7" x14ac:dyDescent="0.3">
      <c r="A171" s="2">
        <v>44825</v>
      </c>
      <c r="B171">
        <v>16.25</v>
      </c>
      <c r="C171">
        <v>16.579999999999998</v>
      </c>
      <c r="D171">
        <v>16.66</v>
      </c>
      <c r="E171">
        <v>16.25</v>
      </c>
      <c r="F171" t="s">
        <v>13141</v>
      </c>
      <c r="G171">
        <v>-1.8700000000000001E-2</v>
      </c>
    </row>
    <row r="172" spans="1:7" x14ac:dyDescent="0.3">
      <c r="A172" s="2">
        <v>44824</v>
      </c>
      <c r="B172">
        <v>16.559999999999999</v>
      </c>
      <c r="C172">
        <v>16.649999999999999</v>
      </c>
      <c r="D172">
        <v>16.649999999999999</v>
      </c>
      <c r="E172">
        <v>16.46</v>
      </c>
      <c r="F172" t="s">
        <v>13142</v>
      </c>
      <c r="G172">
        <v>-1.1900000000000001E-2</v>
      </c>
    </row>
    <row r="173" spans="1:7" x14ac:dyDescent="0.3">
      <c r="A173" s="2">
        <v>44823</v>
      </c>
      <c r="B173">
        <v>16.760000000000002</v>
      </c>
      <c r="C173">
        <v>16.63</v>
      </c>
      <c r="D173">
        <v>16.86</v>
      </c>
      <c r="E173">
        <v>16.579999999999998</v>
      </c>
      <c r="F173" t="s">
        <v>1725</v>
      </c>
      <c r="G173">
        <v>1.1999999999999999E-3</v>
      </c>
    </row>
    <row r="174" spans="1:7" x14ac:dyDescent="0.3">
      <c r="A174" s="2">
        <v>44820</v>
      </c>
      <c r="B174">
        <v>16.739999999999998</v>
      </c>
      <c r="C174">
        <v>16.670000000000002</v>
      </c>
      <c r="D174">
        <v>16.809999999999999</v>
      </c>
      <c r="E174">
        <v>16.55</v>
      </c>
      <c r="F174" t="s">
        <v>926</v>
      </c>
      <c r="G174">
        <v>-1.1999999999999999E-3</v>
      </c>
    </row>
    <row r="175" spans="1:7" x14ac:dyDescent="0.3">
      <c r="A175" s="2">
        <v>44819</v>
      </c>
      <c r="B175">
        <v>16.760000000000002</v>
      </c>
      <c r="C175">
        <v>16.829999999999998</v>
      </c>
      <c r="D175">
        <v>16.920000000000002</v>
      </c>
      <c r="E175">
        <v>16.63</v>
      </c>
      <c r="F175" t="s">
        <v>1202</v>
      </c>
      <c r="G175">
        <v>-5.9999999999999995E-4</v>
      </c>
    </row>
    <row r="176" spans="1:7" x14ac:dyDescent="0.3">
      <c r="A176" s="2">
        <v>44818</v>
      </c>
      <c r="B176">
        <v>16.77</v>
      </c>
      <c r="C176">
        <v>16.89</v>
      </c>
      <c r="D176">
        <v>16.920000000000002</v>
      </c>
      <c r="E176">
        <v>16.7</v>
      </c>
      <c r="F176" t="s">
        <v>10024</v>
      </c>
      <c r="G176">
        <v>-3.5999999999999999E-3</v>
      </c>
    </row>
    <row r="177" spans="1:7" x14ac:dyDescent="0.3">
      <c r="A177" s="2">
        <v>44817</v>
      </c>
      <c r="B177">
        <v>16.829999999999998</v>
      </c>
      <c r="C177">
        <v>17.18</v>
      </c>
      <c r="D177">
        <v>17.32</v>
      </c>
      <c r="E177">
        <v>16.78</v>
      </c>
      <c r="F177" t="s">
        <v>1130</v>
      </c>
      <c r="G177">
        <v>-3.1600000000000003E-2</v>
      </c>
    </row>
    <row r="178" spans="1:7" x14ac:dyDescent="0.3">
      <c r="A178" s="2">
        <v>44816</v>
      </c>
      <c r="B178">
        <v>17.38</v>
      </c>
      <c r="C178">
        <v>17.07</v>
      </c>
      <c r="D178">
        <v>17.399999999999999</v>
      </c>
      <c r="E178">
        <v>17.03</v>
      </c>
      <c r="F178" t="s">
        <v>1084</v>
      </c>
      <c r="G178">
        <v>2.06E-2</v>
      </c>
    </row>
    <row r="179" spans="1:7" x14ac:dyDescent="0.3">
      <c r="A179" s="2">
        <v>44813</v>
      </c>
      <c r="B179">
        <v>17.03</v>
      </c>
      <c r="C179">
        <v>16.920000000000002</v>
      </c>
      <c r="D179">
        <v>17.07</v>
      </c>
      <c r="E179">
        <v>16.86</v>
      </c>
      <c r="F179" t="s">
        <v>13143</v>
      </c>
      <c r="G179">
        <v>1.55E-2</v>
      </c>
    </row>
    <row r="180" spans="1:7" x14ac:dyDescent="0.3">
      <c r="A180" s="2">
        <v>44812</v>
      </c>
      <c r="B180">
        <v>16.77</v>
      </c>
      <c r="C180">
        <v>16.86</v>
      </c>
      <c r="D180">
        <v>16.93</v>
      </c>
      <c r="E180">
        <v>16.7</v>
      </c>
      <c r="F180" t="s">
        <v>10342</v>
      </c>
      <c r="G180">
        <v>-5.8999999999999999E-3</v>
      </c>
    </row>
    <row r="181" spans="1:7" x14ac:dyDescent="0.3">
      <c r="A181" s="2">
        <v>44811</v>
      </c>
      <c r="B181">
        <v>16.87</v>
      </c>
      <c r="C181">
        <v>16.760000000000002</v>
      </c>
      <c r="D181">
        <v>17.14</v>
      </c>
      <c r="E181">
        <v>16.68</v>
      </c>
      <c r="F181" t="s">
        <v>11643</v>
      </c>
      <c r="G181">
        <v>4.7999999999999996E-3</v>
      </c>
    </row>
    <row r="182" spans="1:7" x14ac:dyDescent="0.3">
      <c r="A182" s="2">
        <v>44810</v>
      </c>
      <c r="B182">
        <v>16.79</v>
      </c>
      <c r="C182">
        <v>17.2</v>
      </c>
      <c r="D182">
        <v>17.23</v>
      </c>
      <c r="E182">
        <v>16.78</v>
      </c>
      <c r="F182" t="s">
        <v>13144</v>
      </c>
      <c r="G182">
        <v>-2.3300000000000001E-2</v>
      </c>
    </row>
    <row r="183" spans="1:7" x14ac:dyDescent="0.3">
      <c r="A183" s="2">
        <v>44806</v>
      </c>
      <c r="B183">
        <v>17.190000000000001</v>
      </c>
      <c r="C183">
        <v>17.57</v>
      </c>
      <c r="D183">
        <v>17.61</v>
      </c>
      <c r="E183">
        <v>17.16</v>
      </c>
      <c r="F183" t="s">
        <v>1695</v>
      </c>
      <c r="G183">
        <v>-1.77E-2</v>
      </c>
    </row>
    <row r="184" spans="1:7" x14ac:dyDescent="0.3">
      <c r="A184" s="2">
        <v>44805</v>
      </c>
      <c r="B184">
        <v>17.5</v>
      </c>
      <c r="C184">
        <v>17.489999999999998</v>
      </c>
      <c r="D184">
        <v>17.670000000000002</v>
      </c>
      <c r="E184">
        <v>17.41</v>
      </c>
      <c r="F184" t="s">
        <v>994</v>
      </c>
      <c r="G184">
        <v>-2.3E-3</v>
      </c>
    </row>
    <row r="185" spans="1:7" x14ac:dyDescent="0.3">
      <c r="A185" s="2">
        <v>44804</v>
      </c>
      <c r="B185">
        <v>17.54</v>
      </c>
      <c r="C185">
        <v>17.82</v>
      </c>
      <c r="D185">
        <v>17.86</v>
      </c>
      <c r="E185">
        <v>17.5</v>
      </c>
      <c r="F185" t="s">
        <v>13145</v>
      </c>
      <c r="G185">
        <v>-1.5699999999999999E-2</v>
      </c>
    </row>
    <row r="186" spans="1:7" x14ac:dyDescent="0.3">
      <c r="A186" s="2">
        <v>44803</v>
      </c>
      <c r="B186">
        <v>17.82</v>
      </c>
      <c r="C186">
        <v>17.809999999999999</v>
      </c>
      <c r="D186">
        <v>17.899999999999999</v>
      </c>
      <c r="E186">
        <v>17.75</v>
      </c>
      <c r="F186" t="s">
        <v>13146</v>
      </c>
      <c r="G186">
        <v>2.2000000000000001E-3</v>
      </c>
    </row>
    <row r="187" spans="1:7" x14ac:dyDescent="0.3">
      <c r="A187" s="2">
        <v>44802</v>
      </c>
      <c r="B187">
        <v>17.78</v>
      </c>
      <c r="C187">
        <v>17.809999999999999</v>
      </c>
      <c r="D187">
        <v>17.920000000000002</v>
      </c>
      <c r="E187">
        <v>17.71</v>
      </c>
      <c r="F187" t="s">
        <v>13147</v>
      </c>
      <c r="G187">
        <v>-6.1000000000000004E-3</v>
      </c>
    </row>
    <row r="188" spans="1:7" x14ac:dyDescent="0.3">
      <c r="A188" s="2">
        <v>44799</v>
      </c>
      <c r="B188">
        <v>17.89</v>
      </c>
      <c r="C188">
        <v>18.02</v>
      </c>
      <c r="D188">
        <v>18.09</v>
      </c>
      <c r="E188">
        <v>17.850000000000001</v>
      </c>
      <c r="F188" t="s">
        <v>9049</v>
      </c>
      <c r="G188">
        <v>-1.11E-2</v>
      </c>
    </row>
    <row r="189" spans="1:7" x14ac:dyDescent="0.3">
      <c r="A189" s="2">
        <v>44798</v>
      </c>
      <c r="B189">
        <v>18.09</v>
      </c>
      <c r="C189">
        <v>18.05</v>
      </c>
      <c r="D189">
        <v>18.100000000000001</v>
      </c>
      <c r="E189">
        <v>17.940000000000001</v>
      </c>
      <c r="F189" t="s">
        <v>11269</v>
      </c>
      <c r="G189">
        <v>4.4000000000000003E-3</v>
      </c>
    </row>
    <row r="190" spans="1:7" x14ac:dyDescent="0.3">
      <c r="A190" s="2">
        <v>44797</v>
      </c>
      <c r="B190">
        <v>18.010000000000002</v>
      </c>
      <c r="C190">
        <v>18.07</v>
      </c>
      <c r="D190">
        <v>18.07</v>
      </c>
      <c r="E190">
        <v>17.86</v>
      </c>
      <c r="F190" t="s">
        <v>13148</v>
      </c>
      <c r="G190">
        <v>-2.8E-3</v>
      </c>
    </row>
    <row r="191" spans="1:7" x14ac:dyDescent="0.3">
      <c r="A191" s="2">
        <v>44796</v>
      </c>
      <c r="B191">
        <v>18.059999999999999</v>
      </c>
      <c r="C191">
        <v>18.11</v>
      </c>
      <c r="D191">
        <v>18.190000000000001</v>
      </c>
      <c r="E191">
        <v>18.02</v>
      </c>
      <c r="F191" t="s">
        <v>11324</v>
      </c>
      <c r="G191">
        <v>-3.8999999999999998E-3</v>
      </c>
    </row>
    <row r="192" spans="1:7" x14ac:dyDescent="0.3">
      <c r="A192" s="2">
        <v>44795</v>
      </c>
      <c r="B192">
        <v>18.13</v>
      </c>
      <c r="C192">
        <v>18.309999999999999</v>
      </c>
      <c r="D192">
        <v>18.329999999999998</v>
      </c>
      <c r="E192">
        <v>18.07</v>
      </c>
      <c r="F192" t="s">
        <v>9318</v>
      </c>
      <c r="G192">
        <v>-1.6299999999999999E-2</v>
      </c>
    </row>
    <row r="193" spans="1:7" x14ac:dyDescent="0.3">
      <c r="A193" s="2">
        <v>44792</v>
      </c>
      <c r="B193">
        <v>18.43</v>
      </c>
      <c r="C193">
        <v>18.38</v>
      </c>
      <c r="D193">
        <v>18.510000000000002</v>
      </c>
      <c r="E193">
        <v>18.32</v>
      </c>
      <c r="F193" t="s">
        <v>3383</v>
      </c>
      <c r="G193">
        <v>0</v>
      </c>
    </row>
    <row r="194" spans="1:7" x14ac:dyDescent="0.3">
      <c r="A194" s="2">
        <v>44791</v>
      </c>
      <c r="B194">
        <v>18.43</v>
      </c>
      <c r="C194">
        <v>18.260000000000002</v>
      </c>
      <c r="D194">
        <v>18.53</v>
      </c>
      <c r="E194">
        <v>18.18</v>
      </c>
      <c r="F194" t="s">
        <v>9393</v>
      </c>
      <c r="G194">
        <v>5.0000000000000001E-4</v>
      </c>
    </row>
    <row r="195" spans="1:7" x14ac:dyDescent="0.3">
      <c r="A195" s="2">
        <v>44790</v>
      </c>
      <c r="B195">
        <v>18.420000000000002</v>
      </c>
      <c r="C195">
        <v>18.420000000000002</v>
      </c>
      <c r="D195">
        <v>18.61</v>
      </c>
      <c r="E195">
        <v>18.32</v>
      </c>
      <c r="F195" t="s">
        <v>10404</v>
      </c>
      <c r="G195">
        <v>-8.0999999999999996E-3</v>
      </c>
    </row>
    <row r="196" spans="1:7" x14ac:dyDescent="0.3">
      <c r="A196" s="2">
        <v>44789</v>
      </c>
      <c r="B196">
        <v>18.57</v>
      </c>
      <c r="C196">
        <v>18.37</v>
      </c>
      <c r="D196">
        <v>18.7</v>
      </c>
      <c r="E196">
        <v>18.37</v>
      </c>
      <c r="F196" t="s">
        <v>13149</v>
      </c>
      <c r="G196">
        <v>9.7999999999999997E-3</v>
      </c>
    </row>
    <row r="197" spans="1:7" x14ac:dyDescent="0.3">
      <c r="A197" s="2">
        <v>44788</v>
      </c>
      <c r="B197">
        <v>18.39</v>
      </c>
      <c r="C197">
        <v>18.190000000000001</v>
      </c>
      <c r="D197">
        <v>18.46</v>
      </c>
      <c r="E197">
        <v>18.190000000000001</v>
      </c>
      <c r="F197" t="s">
        <v>13150</v>
      </c>
      <c r="G197">
        <v>6.6E-3</v>
      </c>
    </row>
    <row r="198" spans="1:7" x14ac:dyDescent="0.3">
      <c r="A198" s="2">
        <v>44785</v>
      </c>
      <c r="B198">
        <v>18.27</v>
      </c>
      <c r="C198">
        <v>18.100000000000001</v>
      </c>
      <c r="D198">
        <v>18.27</v>
      </c>
      <c r="E198">
        <v>18.09</v>
      </c>
      <c r="F198" t="s">
        <v>4439</v>
      </c>
      <c r="G198">
        <v>1.2699999999999999E-2</v>
      </c>
    </row>
    <row r="199" spans="1:7" x14ac:dyDescent="0.3">
      <c r="A199" s="2">
        <v>44784</v>
      </c>
      <c r="B199">
        <v>18.04</v>
      </c>
      <c r="C199">
        <v>18.059999999999999</v>
      </c>
      <c r="D199">
        <v>18.170000000000002</v>
      </c>
      <c r="E199">
        <v>18.010000000000002</v>
      </c>
      <c r="F199" t="s">
        <v>13151</v>
      </c>
      <c r="G199">
        <v>1.6999999999999999E-3</v>
      </c>
    </row>
    <row r="200" spans="1:7" x14ac:dyDescent="0.3">
      <c r="A200" s="2">
        <v>44783</v>
      </c>
      <c r="B200">
        <v>18.010000000000002</v>
      </c>
      <c r="C200">
        <v>18.22</v>
      </c>
      <c r="D200">
        <v>18.25</v>
      </c>
      <c r="E200">
        <v>17.989999999999998</v>
      </c>
      <c r="F200" t="s">
        <v>13152</v>
      </c>
      <c r="G200">
        <v>-5.0000000000000001E-3</v>
      </c>
    </row>
    <row r="201" spans="1:7" x14ac:dyDescent="0.3">
      <c r="A201" s="2">
        <v>44782</v>
      </c>
      <c r="B201">
        <v>18.100000000000001</v>
      </c>
      <c r="C201">
        <v>18.04</v>
      </c>
      <c r="D201">
        <v>18.22</v>
      </c>
      <c r="E201">
        <v>18.04</v>
      </c>
      <c r="F201" t="s">
        <v>11541</v>
      </c>
      <c r="G201">
        <v>5.5999999999999999E-3</v>
      </c>
    </row>
    <row r="202" spans="1:7" x14ac:dyDescent="0.3">
      <c r="A202" s="2">
        <v>44781</v>
      </c>
      <c r="B202">
        <v>18</v>
      </c>
      <c r="C202">
        <v>18.36</v>
      </c>
      <c r="D202">
        <v>18.41</v>
      </c>
      <c r="E202">
        <v>18</v>
      </c>
      <c r="F202" t="s">
        <v>1971</v>
      </c>
      <c r="G202">
        <v>-1.9099999999999999E-2</v>
      </c>
    </row>
    <row r="203" spans="1:7" x14ac:dyDescent="0.3">
      <c r="A203" s="2">
        <v>44778</v>
      </c>
      <c r="B203">
        <v>18.350000000000001</v>
      </c>
      <c r="C203">
        <v>18.27</v>
      </c>
      <c r="D203">
        <v>18.36</v>
      </c>
      <c r="E203">
        <v>18.09</v>
      </c>
      <c r="F203" t="s">
        <v>11709</v>
      </c>
      <c r="G203">
        <v>4.4000000000000003E-3</v>
      </c>
    </row>
    <row r="204" spans="1:7" x14ac:dyDescent="0.3">
      <c r="A204" s="2">
        <v>44777</v>
      </c>
      <c r="B204">
        <v>18.27</v>
      </c>
      <c r="C204">
        <v>18.309999999999999</v>
      </c>
      <c r="D204">
        <v>18.38</v>
      </c>
      <c r="E204">
        <v>18.22</v>
      </c>
      <c r="F204" t="s">
        <v>4182</v>
      </c>
      <c r="G204">
        <v>-5.4000000000000003E-3</v>
      </c>
    </row>
    <row r="205" spans="1:7" x14ac:dyDescent="0.3">
      <c r="A205" s="2">
        <v>44776</v>
      </c>
      <c r="B205">
        <v>18.37</v>
      </c>
      <c r="C205">
        <v>18.420000000000002</v>
      </c>
      <c r="D205">
        <v>18.5</v>
      </c>
      <c r="E205">
        <v>18.309999999999999</v>
      </c>
      <c r="F205" t="s">
        <v>1780</v>
      </c>
      <c r="G205">
        <v>5.0000000000000001E-4</v>
      </c>
    </row>
    <row r="206" spans="1:7" x14ac:dyDescent="0.3">
      <c r="A206" s="2">
        <v>44775</v>
      </c>
      <c r="B206">
        <v>18.36</v>
      </c>
      <c r="C206">
        <v>18.72</v>
      </c>
      <c r="D206">
        <v>18.739999999999998</v>
      </c>
      <c r="E206">
        <v>18.32</v>
      </c>
      <c r="F206" t="s">
        <v>11578</v>
      </c>
      <c r="G206">
        <v>-1.9800000000000002E-2</v>
      </c>
    </row>
    <row r="207" spans="1:7" x14ac:dyDescent="0.3">
      <c r="A207" s="2">
        <v>44774</v>
      </c>
      <c r="B207">
        <v>18.73</v>
      </c>
      <c r="C207">
        <v>18.850000000000001</v>
      </c>
      <c r="D207">
        <v>18.87</v>
      </c>
      <c r="E207">
        <v>18.61</v>
      </c>
      <c r="F207" t="s">
        <v>11350</v>
      </c>
      <c r="G207">
        <v>-2.7000000000000001E-3</v>
      </c>
    </row>
    <row r="208" spans="1:7" x14ac:dyDescent="0.3">
      <c r="A208" s="2">
        <v>44771</v>
      </c>
      <c r="B208">
        <v>18.78</v>
      </c>
      <c r="C208">
        <v>18.510000000000002</v>
      </c>
      <c r="D208">
        <v>18.850000000000001</v>
      </c>
      <c r="E208">
        <v>18.48</v>
      </c>
      <c r="F208" t="s">
        <v>1144</v>
      </c>
      <c r="G208">
        <v>1.0800000000000001E-2</v>
      </c>
    </row>
    <row r="209" spans="1:7" x14ac:dyDescent="0.3">
      <c r="A209" s="2">
        <v>44770</v>
      </c>
      <c r="B209">
        <v>18.579999999999998</v>
      </c>
      <c r="C209">
        <v>18.3</v>
      </c>
      <c r="D209">
        <v>18.77</v>
      </c>
      <c r="E209">
        <v>18.28</v>
      </c>
      <c r="F209" t="s">
        <v>1861</v>
      </c>
      <c r="G209">
        <v>1.03E-2</v>
      </c>
    </row>
    <row r="210" spans="1:7" x14ac:dyDescent="0.3">
      <c r="A210" s="2">
        <v>44769</v>
      </c>
      <c r="B210">
        <v>18.39</v>
      </c>
      <c r="C210">
        <v>18.350000000000001</v>
      </c>
      <c r="D210">
        <v>18.489999999999998</v>
      </c>
      <c r="E210">
        <v>18.23</v>
      </c>
      <c r="F210" t="s">
        <v>1945</v>
      </c>
      <c r="G210">
        <v>4.8999999999999998E-3</v>
      </c>
    </row>
    <row r="211" spans="1:7" x14ac:dyDescent="0.3">
      <c r="A211" s="2">
        <v>44768</v>
      </c>
      <c r="B211">
        <v>18.3</v>
      </c>
      <c r="C211">
        <v>18.399999999999999</v>
      </c>
      <c r="D211">
        <v>18.440000000000001</v>
      </c>
      <c r="E211">
        <v>18.18</v>
      </c>
      <c r="F211" t="s">
        <v>4111</v>
      </c>
      <c r="G211">
        <v>-1.24E-2</v>
      </c>
    </row>
    <row r="212" spans="1:7" x14ac:dyDescent="0.3">
      <c r="A212" s="2">
        <v>44767</v>
      </c>
      <c r="B212">
        <v>18.53</v>
      </c>
      <c r="C212">
        <v>18.38</v>
      </c>
      <c r="D212">
        <v>18.649999999999999</v>
      </c>
      <c r="E212">
        <v>18.329999999999998</v>
      </c>
      <c r="F212" t="s">
        <v>1759</v>
      </c>
      <c r="G212">
        <v>7.1000000000000004E-3</v>
      </c>
    </row>
    <row r="213" spans="1:7" x14ac:dyDescent="0.3">
      <c r="A213" s="2">
        <v>44764</v>
      </c>
      <c r="B213">
        <v>18.399999999999999</v>
      </c>
      <c r="C213">
        <v>18.66</v>
      </c>
      <c r="D213">
        <v>18.690000000000001</v>
      </c>
      <c r="E213">
        <v>18.25</v>
      </c>
      <c r="F213" t="s">
        <v>13153</v>
      </c>
      <c r="G213">
        <v>-2.75E-2</v>
      </c>
    </row>
    <row r="214" spans="1:7" x14ac:dyDescent="0.3">
      <c r="A214" s="2">
        <v>44763</v>
      </c>
      <c r="B214">
        <v>18.920000000000002</v>
      </c>
      <c r="C214">
        <v>19.04</v>
      </c>
      <c r="D214">
        <v>19.12</v>
      </c>
      <c r="E214">
        <v>18.239999999999998</v>
      </c>
      <c r="F214" t="s">
        <v>13154</v>
      </c>
      <c r="G214">
        <v>-7.6200000000000004E-2</v>
      </c>
    </row>
    <row r="215" spans="1:7" x14ac:dyDescent="0.3">
      <c r="A215" s="2">
        <v>44762</v>
      </c>
      <c r="B215">
        <v>20.48</v>
      </c>
      <c r="C215">
        <v>20.82</v>
      </c>
      <c r="D215">
        <v>20.83</v>
      </c>
      <c r="E215">
        <v>20.399999999999999</v>
      </c>
      <c r="F215" t="s">
        <v>1176</v>
      </c>
      <c r="G215">
        <v>-1.54E-2</v>
      </c>
    </row>
    <row r="216" spans="1:7" x14ac:dyDescent="0.3">
      <c r="A216" s="2">
        <v>44761</v>
      </c>
      <c r="B216">
        <v>20.8</v>
      </c>
      <c r="C216">
        <v>20.6</v>
      </c>
      <c r="D216">
        <v>20.86</v>
      </c>
      <c r="E216">
        <v>20.53</v>
      </c>
      <c r="F216" t="s">
        <v>9056</v>
      </c>
      <c r="G216">
        <v>1.32E-2</v>
      </c>
    </row>
    <row r="217" spans="1:7" x14ac:dyDescent="0.3">
      <c r="A217" s="2">
        <v>44760</v>
      </c>
      <c r="B217">
        <v>20.53</v>
      </c>
      <c r="C217">
        <v>20.63</v>
      </c>
      <c r="D217">
        <v>20.69</v>
      </c>
      <c r="E217">
        <v>20.51</v>
      </c>
      <c r="F217" t="s">
        <v>13155</v>
      </c>
      <c r="G217">
        <v>-1.9E-3</v>
      </c>
    </row>
    <row r="218" spans="1:7" x14ac:dyDescent="0.3">
      <c r="A218" s="2">
        <v>44757</v>
      </c>
      <c r="B218">
        <v>20.57</v>
      </c>
      <c r="C218">
        <v>20.54</v>
      </c>
      <c r="D218">
        <v>20.59</v>
      </c>
      <c r="E218">
        <v>20.21</v>
      </c>
      <c r="F218" t="s">
        <v>1766</v>
      </c>
      <c r="G218">
        <v>1.18E-2</v>
      </c>
    </row>
    <row r="219" spans="1:7" x14ac:dyDescent="0.3">
      <c r="A219" s="2">
        <v>44756</v>
      </c>
      <c r="B219">
        <v>20.329999999999998</v>
      </c>
      <c r="C219">
        <v>20.13</v>
      </c>
      <c r="D219">
        <v>20.350000000000001</v>
      </c>
      <c r="E219">
        <v>20.05</v>
      </c>
      <c r="F219" t="s">
        <v>13156</v>
      </c>
      <c r="G219">
        <v>-5.8999999999999999E-3</v>
      </c>
    </row>
    <row r="220" spans="1:7" x14ac:dyDescent="0.3">
      <c r="A220" s="2">
        <v>44755</v>
      </c>
      <c r="B220">
        <v>20.45</v>
      </c>
      <c r="C220">
        <v>20.45</v>
      </c>
      <c r="D220">
        <v>20.6</v>
      </c>
      <c r="E220">
        <v>20.23</v>
      </c>
      <c r="F220" t="s">
        <v>13157</v>
      </c>
      <c r="G220">
        <v>-7.3000000000000001E-3</v>
      </c>
    </row>
    <row r="221" spans="1:7" x14ac:dyDescent="0.3">
      <c r="A221" s="2">
        <v>44754</v>
      </c>
      <c r="B221">
        <v>20.6</v>
      </c>
      <c r="C221">
        <v>20.63</v>
      </c>
      <c r="D221">
        <v>20.86</v>
      </c>
      <c r="E221">
        <v>20.45</v>
      </c>
      <c r="F221" t="s">
        <v>10215</v>
      </c>
      <c r="G221">
        <v>-2.8999999999999998E-3</v>
      </c>
    </row>
    <row r="222" spans="1:7" x14ac:dyDescent="0.3">
      <c r="A222" s="2">
        <v>44753</v>
      </c>
      <c r="B222">
        <v>20.66</v>
      </c>
      <c r="C222">
        <v>20.71</v>
      </c>
      <c r="D222">
        <v>20.86</v>
      </c>
      <c r="E222">
        <v>20.63</v>
      </c>
      <c r="F222" t="s">
        <v>4406</v>
      </c>
      <c r="G222">
        <v>-6.7000000000000002E-3</v>
      </c>
    </row>
    <row r="223" spans="1:7" x14ac:dyDescent="0.3">
      <c r="A223" s="2">
        <v>44750</v>
      </c>
      <c r="B223">
        <v>20.8</v>
      </c>
      <c r="C223">
        <v>20.93</v>
      </c>
      <c r="D223">
        <v>21.06</v>
      </c>
      <c r="E223">
        <v>20.75</v>
      </c>
      <c r="F223" t="s">
        <v>4039</v>
      </c>
      <c r="G223">
        <v>-1.6500000000000001E-2</v>
      </c>
    </row>
    <row r="224" spans="1:7" x14ac:dyDescent="0.3">
      <c r="A224" s="2">
        <v>44749</v>
      </c>
      <c r="B224">
        <v>21.15</v>
      </c>
      <c r="C224">
        <v>21.17</v>
      </c>
      <c r="D224">
        <v>21.32</v>
      </c>
      <c r="E224">
        <v>21.03</v>
      </c>
      <c r="F224" t="s">
        <v>1532</v>
      </c>
      <c r="G224">
        <v>2.8E-3</v>
      </c>
    </row>
    <row r="225" spans="1:7" x14ac:dyDescent="0.3">
      <c r="A225" s="2">
        <v>44748</v>
      </c>
      <c r="B225">
        <v>21.09</v>
      </c>
      <c r="C225">
        <v>21.17</v>
      </c>
      <c r="D225">
        <v>21.23</v>
      </c>
      <c r="E225">
        <v>20.89</v>
      </c>
      <c r="F225" t="s">
        <v>2147</v>
      </c>
      <c r="G225">
        <v>-3.8E-3</v>
      </c>
    </row>
    <row r="226" spans="1:7" x14ac:dyDescent="0.3">
      <c r="A226" s="2">
        <v>44747</v>
      </c>
      <c r="B226">
        <v>21.17</v>
      </c>
      <c r="C226">
        <v>21.13</v>
      </c>
      <c r="D226">
        <v>21.18</v>
      </c>
      <c r="E226">
        <v>20.77</v>
      </c>
      <c r="F226" t="s">
        <v>9278</v>
      </c>
      <c r="G226">
        <v>-6.6E-3</v>
      </c>
    </row>
    <row r="227" spans="1:7" x14ac:dyDescent="0.3">
      <c r="A227" s="2">
        <v>44743</v>
      </c>
      <c r="B227">
        <v>21.31</v>
      </c>
      <c r="C227">
        <v>20.97</v>
      </c>
      <c r="D227">
        <v>21.39</v>
      </c>
      <c r="E227">
        <v>20.87</v>
      </c>
      <c r="F227" t="s">
        <v>1116</v>
      </c>
      <c r="G227">
        <v>1.67E-2</v>
      </c>
    </row>
    <row r="228" spans="1:7" x14ac:dyDescent="0.3">
      <c r="A228" s="2">
        <v>44742</v>
      </c>
      <c r="B228">
        <v>20.96</v>
      </c>
      <c r="C228">
        <v>20.79</v>
      </c>
      <c r="D228">
        <v>21.15</v>
      </c>
      <c r="E228">
        <v>20.75</v>
      </c>
      <c r="F228" t="s">
        <v>13158</v>
      </c>
      <c r="G228">
        <v>5.0000000000000001E-4</v>
      </c>
    </row>
    <row r="229" spans="1:7" x14ac:dyDescent="0.3">
      <c r="A229" s="2">
        <v>44741</v>
      </c>
      <c r="B229">
        <v>20.95</v>
      </c>
      <c r="C229">
        <v>20.67</v>
      </c>
      <c r="D229">
        <v>21.02</v>
      </c>
      <c r="E229">
        <v>20.54</v>
      </c>
      <c r="F229" t="s">
        <v>1579</v>
      </c>
      <c r="G229">
        <v>1.6500000000000001E-2</v>
      </c>
    </row>
    <row r="230" spans="1:7" x14ac:dyDescent="0.3">
      <c r="A230" s="2">
        <v>44740</v>
      </c>
      <c r="B230">
        <v>20.61</v>
      </c>
      <c r="C230">
        <v>20.93</v>
      </c>
      <c r="D230">
        <v>21.06</v>
      </c>
      <c r="E230">
        <v>20.6</v>
      </c>
      <c r="F230" t="s">
        <v>1768</v>
      </c>
      <c r="G230">
        <v>-8.2000000000000007E-3</v>
      </c>
    </row>
    <row r="231" spans="1:7" x14ac:dyDescent="0.3">
      <c r="A231" s="2">
        <v>44739</v>
      </c>
      <c r="B231">
        <v>20.78</v>
      </c>
      <c r="C231">
        <v>20.95</v>
      </c>
      <c r="D231">
        <v>21.03</v>
      </c>
      <c r="E231">
        <v>20.67</v>
      </c>
      <c r="F231" t="s">
        <v>9192</v>
      </c>
      <c r="G231">
        <v>-0.01</v>
      </c>
    </row>
    <row r="232" spans="1:7" x14ac:dyDescent="0.3">
      <c r="A232" s="2">
        <v>44736</v>
      </c>
      <c r="B232">
        <v>20.99</v>
      </c>
      <c r="C232">
        <v>20.7</v>
      </c>
      <c r="D232">
        <v>21.06</v>
      </c>
      <c r="E232">
        <v>20.51</v>
      </c>
      <c r="F232" t="s">
        <v>1155</v>
      </c>
      <c r="G232">
        <v>1.84E-2</v>
      </c>
    </row>
    <row r="233" spans="1:7" x14ac:dyDescent="0.3">
      <c r="A233" s="2">
        <v>44735</v>
      </c>
      <c r="B233">
        <v>20.61</v>
      </c>
      <c r="C233">
        <v>20.43</v>
      </c>
      <c r="D233">
        <v>20.78</v>
      </c>
      <c r="E233">
        <v>20.079999999999998</v>
      </c>
      <c r="F233" t="s">
        <v>1524</v>
      </c>
      <c r="G233">
        <v>1.43E-2</v>
      </c>
    </row>
    <row r="234" spans="1:7" x14ac:dyDescent="0.3">
      <c r="A234" s="2">
        <v>44734</v>
      </c>
      <c r="B234">
        <v>20.32</v>
      </c>
      <c r="C234">
        <v>19.850000000000001</v>
      </c>
      <c r="D234">
        <v>20.55</v>
      </c>
      <c r="E234">
        <v>19.82</v>
      </c>
      <c r="F234" t="s">
        <v>1994</v>
      </c>
      <c r="G234">
        <v>1.7999999999999999E-2</v>
      </c>
    </row>
    <row r="235" spans="1:7" x14ac:dyDescent="0.3">
      <c r="A235" s="2">
        <v>44733</v>
      </c>
      <c r="B235">
        <v>19.96</v>
      </c>
      <c r="C235">
        <v>19.649999999999999</v>
      </c>
      <c r="D235">
        <v>20.05</v>
      </c>
      <c r="E235">
        <v>19.47</v>
      </c>
      <c r="F235" t="s">
        <v>2064</v>
      </c>
      <c r="G235">
        <v>2.9899999999999999E-2</v>
      </c>
    </row>
    <row r="236" spans="1:7" x14ac:dyDescent="0.3">
      <c r="A236" s="2">
        <v>44729</v>
      </c>
      <c r="B236">
        <v>19.38</v>
      </c>
      <c r="C236">
        <v>19.14</v>
      </c>
      <c r="D236">
        <v>19.420000000000002</v>
      </c>
      <c r="E236">
        <v>19</v>
      </c>
      <c r="F236" t="s">
        <v>13159</v>
      </c>
      <c r="G236">
        <v>2.2200000000000001E-2</v>
      </c>
    </row>
    <row r="237" spans="1:7" x14ac:dyDescent="0.3">
      <c r="A237" s="2">
        <v>44728</v>
      </c>
      <c r="B237">
        <v>18.96</v>
      </c>
      <c r="C237">
        <v>19.28</v>
      </c>
      <c r="D237">
        <v>19.29</v>
      </c>
      <c r="E237">
        <v>18.670000000000002</v>
      </c>
      <c r="F237" t="s">
        <v>13160</v>
      </c>
      <c r="G237">
        <v>-2.47E-2</v>
      </c>
    </row>
    <row r="238" spans="1:7" x14ac:dyDescent="0.3">
      <c r="A238" s="2">
        <v>44727</v>
      </c>
      <c r="B238">
        <v>19.440000000000001</v>
      </c>
      <c r="C238">
        <v>19.600000000000001</v>
      </c>
      <c r="D238">
        <v>19.71</v>
      </c>
      <c r="E238">
        <v>19.18</v>
      </c>
      <c r="F238" t="s">
        <v>9685</v>
      </c>
      <c r="G238">
        <v>-5.0000000000000001E-4</v>
      </c>
    </row>
    <row r="239" spans="1:7" x14ac:dyDescent="0.3">
      <c r="A239" s="2">
        <v>44726</v>
      </c>
      <c r="B239">
        <v>19.45</v>
      </c>
      <c r="C239">
        <v>19.88</v>
      </c>
      <c r="D239">
        <v>19.96</v>
      </c>
      <c r="E239">
        <v>19.3</v>
      </c>
      <c r="F239" t="s">
        <v>11668</v>
      </c>
      <c r="G239">
        <v>-1.5699999999999999E-2</v>
      </c>
    </row>
    <row r="240" spans="1:7" x14ac:dyDescent="0.3">
      <c r="A240" s="2">
        <v>44725</v>
      </c>
      <c r="B240">
        <v>19.760000000000002</v>
      </c>
      <c r="C240">
        <v>20.399999999999999</v>
      </c>
      <c r="D240">
        <v>20.49</v>
      </c>
      <c r="E240">
        <v>19.670000000000002</v>
      </c>
      <c r="F240" t="s">
        <v>4305</v>
      </c>
      <c r="G240">
        <v>-4.4900000000000002E-2</v>
      </c>
    </row>
    <row r="241" spans="1:7" x14ac:dyDescent="0.3">
      <c r="A241" s="2">
        <v>44722</v>
      </c>
      <c r="B241">
        <v>20.69</v>
      </c>
      <c r="C241">
        <v>20.68</v>
      </c>
      <c r="D241">
        <v>20.85</v>
      </c>
      <c r="E241">
        <v>20.63</v>
      </c>
      <c r="F241" t="s">
        <v>9413</v>
      </c>
      <c r="G241">
        <v>-9.1000000000000004E-3</v>
      </c>
    </row>
    <row r="242" spans="1:7" x14ac:dyDescent="0.3">
      <c r="A242" s="2">
        <v>44721</v>
      </c>
      <c r="B242">
        <v>20.88</v>
      </c>
      <c r="C242">
        <v>21.02</v>
      </c>
      <c r="D242">
        <v>21.16</v>
      </c>
      <c r="E242">
        <v>20.87</v>
      </c>
      <c r="F242" t="s">
        <v>4112</v>
      </c>
      <c r="G242">
        <v>-8.0999999999999996E-3</v>
      </c>
    </row>
    <row r="243" spans="1:7" x14ac:dyDescent="0.3">
      <c r="A243" s="2">
        <v>44720</v>
      </c>
      <c r="B243">
        <v>21.05</v>
      </c>
      <c r="C243">
        <v>21.09</v>
      </c>
      <c r="D243">
        <v>21.19</v>
      </c>
      <c r="E243">
        <v>20.99</v>
      </c>
      <c r="F243" t="s">
        <v>4803</v>
      </c>
      <c r="G243">
        <v>-4.3E-3</v>
      </c>
    </row>
    <row r="244" spans="1:7" x14ac:dyDescent="0.3">
      <c r="A244" s="2">
        <v>44719</v>
      </c>
      <c r="B244">
        <v>21.14</v>
      </c>
      <c r="C244">
        <v>20.9</v>
      </c>
      <c r="D244">
        <v>21.18</v>
      </c>
      <c r="E244">
        <v>20.77</v>
      </c>
      <c r="F244" t="s">
        <v>4763</v>
      </c>
      <c r="G244">
        <v>9.5999999999999992E-3</v>
      </c>
    </row>
    <row r="245" spans="1:7" x14ac:dyDescent="0.3">
      <c r="A245" s="2">
        <v>44718</v>
      </c>
      <c r="B245">
        <v>20.94</v>
      </c>
      <c r="C245">
        <v>20.92</v>
      </c>
      <c r="D245">
        <v>21.05</v>
      </c>
      <c r="E245">
        <v>20.83</v>
      </c>
      <c r="F245" t="s">
        <v>3488</v>
      </c>
      <c r="G245">
        <v>1.9E-3</v>
      </c>
    </row>
    <row r="246" spans="1:7" x14ac:dyDescent="0.3">
      <c r="A246" s="2">
        <v>44715</v>
      </c>
      <c r="B246">
        <v>20.9</v>
      </c>
      <c r="C246">
        <v>21.06</v>
      </c>
      <c r="D246">
        <v>21.15</v>
      </c>
      <c r="E246">
        <v>20.8</v>
      </c>
      <c r="F246" t="s">
        <v>8938</v>
      </c>
      <c r="G246">
        <v>-1.37E-2</v>
      </c>
    </row>
    <row r="247" spans="1:7" x14ac:dyDescent="0.3">
      <c r="A247" s="2">
        <v>44714</v>
      </c>
      <c r="B247">
        <v>21.19</v>
      </c>
      <c r="C247">
        <v>21.26</v>
      </c>
      <c r="D247">
        <v>21.26</v>
      </c>
      <c r="E247">
        <v>20.94</v>
      </c>
      <c r="F247" t="s">
        <v>13161</v>
      </c>
      <c r="G247">
        <v>-1.4E-3</v>
      </c>
    </row>
    <row r="248" spans="1:7" x14ac:dyDescent="0.3">
      <c r="A248" s="2">
        <v>44713</v>
      </c>
      <c r="B248">
        <v>21.22</v>
      </c>
      <c r="C248">
        <v>21.44</v>
      </c>
      <c r="D248">
        <v>21.47</v>
      </c>
      <c r="E248">
        <v>21.12</v>
      </c>
      <c r="F248" t="s">
        <v>2028</v>
      </c>
      <c r="G248">
        <v>-3.3E-3</v>
      </c>
    </row>
    <row r="249" spans="1:7" x14ac:dyDescent="0.3">
      <c r="A249" s="2">
        <v>44712</v>
      </c>
      <c r="B249">
        <v>21.29</v>
      </c>
      <c r="C249">
        <v>21.19</v>
      </c>
      <c r="D249">
        <v>21.43</v>
      </c>
      <c r="E249">
        <v>20.97</v>
      </c>
      <c r="F249" t="s">
        <v>13162</v>
      </c>
      <c r="G249">
        <v>0</v>
      </c>
    </row>
    <row r="250" spans="1:7" x14ac:dyDescent="0.3">
      <c r="A250" s="2">
        <v>44708</v>
      </c>
      <c r="B250">
        <v>21.29</v>
      </c>
      <c r="C250">
        <v>21.31</v>
      </c>
      <c r="D250">
        <v>21.41</v>
      </c>
      <c r="E250">
        <v>21.15</v>
      </c>
      <c r="F250" t="s">
        <v>13163</v>
      </c>
      <c r="G250">
        <v>-1.4E-3</v>
      </c>
    </row>
    <row r="251" spans="1:7" x14ac:dyDescent="0.3">
      <c r="A251" s="2">
        <v>44707</v>
      </c>
      <c r="B251">
        <v>21.32</v>
      </c>
      <c r="C251">
        <v>21.38</v>
      </c>
      <c r="D251">
        <v>21.53</v>
      </c>
      <c r="E251">
        <v>21.27</v>
      </c>
      <c r="F251" t="s">
        <v>13164</v>
      </c>
      <c r="G251">
        <v>8.9999999999999998E-4</v>
      </c>
    </row>
    <row r="252" spans="1:7" x14ac:dyDescent="0.3">
      <c r="A252" s="2">
        <v>44706</v>
      </c>
      <c r="B252">
        <v>21.3</v>
      </c>
      <c r="C252">
        <v>21.12</v>
      </c>
      <c r="D252">
        <v>21.37</v>
      </c>
      <c r="E252">
        <v>21.06</v>
      </c>
      <c r="F252" t="s">
        <v>1121</v>
      </c>
      <c r="G252">
        <v>6.6E-3</v>
      </c>
    </row>
    <row r="253" spans="1:7" x14ac:dyDescent="0.3">
      <c r="A253" s="2">
        <v>44705</v>
      </c>
      <c r="B253">
        <v>21.16</v>
      </c>
      <c r="C253">
        <v>20.8</v>
      </c>
      <c r="D253">
        <v>21.23</v>
      </c>
      <c r="E253">
        <v>20.6</v>
      </c>
      <c r="F253" t="s">
        <v>13165</v>
      </c>
      <c r="G253">
        <v>2.0299999999999999E-2</v>
      </c>
    </row>
    <row r="254" spans="1:7" x14ac:dyDescent="0.3">
      <c r="A254" s="2">
        <v>44704</v>
      </c>
      <c r="B254">
        <v>20.74</v>
      </c>
      <c r="C254">
        <v>20.53</v>
      </c>
      <c r="D254">
        <v>20.91</v>
      </c>
      <c r="E254">
        <v>20.420000000000002</v>
      </c>
      <c r="F254" t="s">
        <v>13166</v>
      </c>
      <c r="G254">
        <v>1.67E-2</v>
      </c>
    </row>
    <row r="255" spans="1:7" x14ac:dyDescent="0.3">
      <c r="A255" s="2">
        <v>44701</v>
      </c>
      <c r="B255">
        <v>20.399999999999999</v>
      </c>
      <c r="C255">
        <v>20.21</v>
      </c>
      <c r="D255">
        <v>20.420000000000002</v>
      </c>
      <c r="E255">
        <v>20.09</v>
      </c>
      <c r="F255" t="s">
        <v>1905</v>
      </c>
      <c r="G255">
        <v>9.4000000000000004E-3</v>
      </c>
    </row>
    <row r="256" spans="1:7" x14ac:dyDescent="0.3">
      <c r="A256" s="2">
        <v>44700</v>
      </c>
      <c r="B256">
        <v>20.21</v>
      </c>
      <c r="C256">
        <v>19.920000000000002</v>
      </c>
      <c r="D256">
        <v>20.34</v>
      </c>
      <c r="E256">
        <v>19.91</v>
      </c>
      <c r="F256" t="s">
        <v>13167</v>
      </c>
      <c r="G256">
        <v>-1E-3</v>
      </c>
    </row>
    <row r="257" spans="1:7" x14ac:dyDescent="0.3">
      <c r="A257" s="2">
        <v>44699</v>
      </c>
      <c r="B257">
        <v>20.23</v>
      </c>
      <c r="C257">
        <v>20.51</v>
      </c>
      <c r="D257">
        <v>20.63</v>
      </c>
      <c r="E257">
        <v>20.13</v>
      </c>
      <c r="F257" t="s">
        <v>13168</v>
      </c>
      <c r="G257">
        <v>-1.6500000000000001E-2</v>
      </c>
    </row>
    <row r="258" spans="1:7" x14ac:dyDescent="0.3">
      <c r="A258" s="2">
        <v>44698</v>
      </c>
      <c r="B258">
        <v>20.57</v>
      </c>
      <c r="C258">
        <v>20.399999999999999</v>
      </c>
      <c r="D258">
        <v>20.67</v>
      </c>
      <c r="E258">
        <v>20.239999999999998</v>
      </c>
      <c r="F258" t="s">
        <v>1580</v>
      </c>
      <c r="G258">
        <v>1.43E-2</v>
      </c>
    </row>
    <row r="259" spans="1:7" x14ac:dyDescent="0.3">
      <c r="A259" s="2">
        <v>44697</v>
      </c>
      <c r="B259">
        <v>20.28</v>
      </c>
      <c r="C259">
        <v>19.93</v>
      </c>
      <c r="D259">
        <v>20.38</v>
      </c>
      <c r="E259">
        <v>19.670000000000002</v>
      </c>
      <c r="F259" t="s">
        <v>13169</v>
      </c>
      <c r="G259">
        <v>2.2200000000000001E-2</v>
      </c>
    </row>
    <row r="260" spans="1:7" x14ac:dyDescent="0.3">
      <c r="A260" s="2">
        <v>44694</v>
      </c>
      <c r="B260">
        <v>19.84</v>
      </c>
      <c r="C260">
        <v>19.739999999999998</v>
      </c>
      <c r="D260">
        <v>19.86</v>
      </c>
      <c r="E260">
        <v>19.54</v>
      </c>
      <c r="F260" t="s">
        <v>10294</v>
      </c>
      <c r="G260">
        <v>6.1000000000000004E-3</v>
      </c>
    </row>
    <row r="261" spans="1:7" x14ac:dyDescent="0.3">
      <c r="A261" s="2">
        <v>44693</v>
      </c>
      <c r="B261">
        <v>19.72</v>
      </c>
      <c r="C261">
        <v>19.399999999999999</v>
      </c>
      <c r="D261">
        <v>19.739999999999998</v>
      </c>
      <c r="E261">
        <v>19.39</v>
      </c>
      <c r="F261" t="s">
        <v>609</v>
      </c>
      <c r="G261">
        <v>1.49E-2</v>
      </c>
    </row>
    <row r="262" spans="1:7" x14ac:dyDescent="0.3">
      <c r="A262" s="2">
        <v>44692</v>
      </c>
      <c r="B262">
        <v>19.43</v>
      </c>
      <c r="C262">
        <v>19.5</v>
      </c>
      <c r="D262">
        <v>19.66</v>
      </c>
      <c r="E262">
        <v>19.29</v>
      </c>
      <c r="F262" t="s">
        <v>9882</v>
      </c>
      <c r="G262">
        <v>3.5999999999999999E-3</v>
      </c>
    </row>
    <row r="263" spans="1:7" x14ac:dyDescent="0.3">
      <c r="A263" s="2">
        <v>44691</v>
      </c>
      <c r="B263">
        <v>19.36</v>
      </c>
      <c r="C263">
        <v>19.66</v>
      </c>
      <c r="D263">
        <v>19.850000000000001</v>
      </c>
      <c r="E263">
        <v>19.239999999999998</v>
      </c>
      <c r="F263" t="s">
        <v>1501</v>
      </c>
      <c r="G263">
        <v>-9.7000000000000003E-3</v>
      </c>
    </row>
    <row r="264" spans="1:7" x14ac:dyDescent="0.3">
      <c r="A264" s="2">
        <v>44690</v>
      </c>
      <c r="B264">
        <v>19.55</v>
      </c>
      <c r="C264">
        <v>19.98</v>
      </c>
      <c r="D264">
        <v>20.04</v>
      </c>
      <c r="E264">
        <v>19.47</v>
      </c>
      <c r="F264" t="s">
        <v>13170</v>
      </c>
      <c r="G264">
        <v>-2.4E-2</v>
      </c>
    </row>
    <row r="265" spans="1:7" x14ac:dyDescent="0.3">
      <c r="A265" s="2">
        <v>44687</v>
      </c>
      <c r="B265">
        <v>20.03</v>
      </c>
      <c r="C265">
        <v>19.8</v>
      </c>
      <c r="D265">
        <v>20.11</v>
      </c>
      <c r="E265">
        <v>19.66</v>
      </c>
      <c r="F265" t="s">
        <v>13171</v>
      </c>
      <c r="G265">
        <v>4.0000000000000001E-3</v>
      </c>
    </row>
    <row r="266" spans="1:7" x14ac:dyDescent="0.3">
      <c r="A266" s="2">
        <v>44686</v>
      </c>
      <c r="B266">
        <v>19.95</v>
      </c>
      <c r="C266">
        <v>19.739999999999998</v>
      </c>
      <c r="D266">
        <v>19.989999999999998</v>
      </c>
      <c r="E266">
        <v>19.68</v>
      </c>
      <c r="F266" t="s">
        <v>13172</v>
      </c>
      <c r="G266">
        <v>0</v>
      </c>
    </row>
    <row r="267" spans="1:7" x14ac:dyDescent="0.3">
      <c r="A267" s="2">
        <v>44685</v>
      </c>
      <c r="B267">
        <v>19.95</v>
      </c>
      <c r="C267">
        <v>19.28</v>
      </c>
      <c r="D267">
        <v>19.98</v>
      </c>
      <c r="E267">
        <v>19.21</v>
      </c>
      <c r="F267" t="s">
        <v>13173</v>
      </c>
      <c r="G267">
        <v>3.2099999999999997E-2</v>
      </c>
    </row>
    <row r="268" spans="1:7" x14ac:dyDescent="0.3">
      <c r="A268" s="2">
        <v>44684</v>
      </c>
      <c r="B268">
        <v>19.329999999999998</v>
      </c>
      <c r="C268">
        <v>19.18</v>
      </c>
      <c r="D268">
        <v>19.68</v>
      </c>
      <c r="E268">
        <v>19.04</v>
      </c>
      <c r="F268" t="s">
        <v>13174</v>
      </c>
      <c r="G268">
        <v>1.0999999999999999E-2</v>
      </c>
    </row>
    <row r="269" spans="1:7" x14ac:dyDescent="0.3">
      <c r="A269" s="2">
        <v>44683</v>
      </c>
      <c r="B269">
        <v>19.12</v>
      </c>
      <c r="C269">
        <v>19</v>
      </c>
      <c r="D269">
        <v>19.39</v>
      </c>
      <c r="E269">
        <v>18.86</v>
      </c>
      <c r="F269" t="s">
        <v>10028</v>
      </c>
      <c r="G269">
        <v>1.38E-2</v>
      </c>
    </row>
    <row r="270" spans="1:7" x14ac:dyDescent="0.3">
      <c r="A270" s="2">
        <v>44680</v>
      </c>
      <c r="B270">
        <v>18.86</v>
      </c>
      <c r="C270">
        <v>19.36</v>
      </c>
      <c r="D270">
        <v>19.37</v>
      </c>
      <c r="E270">
        <v>18.809999999999999</v>
      </c>
      <c r="F270" t="s">
        <v>13175</v>
      </c>
      <c r="G270">
        <v>-2.8799999999999999E-2</v>
      </c>
    </row>
    <row r="271" spans="1:7" x14ac:dyDescent="0.3">
      <c r="A271" s="2">
        <v>44679</v>
      </c>
      <c r="B271">
        <v>19.420000000000002</v>
      </c>
      <c r="C271">
        <v>19.25</v>
      </c>
      <c r="D271">
        <v>19.59</v>
      </c>
      <c r="E271">
        <v>19.100000000000001</v>
      </c>
      <c r="F271" t="s">
        <v>13176</v>
      </c>
      <c r="G271">
        <v>1.84E-2</v>
      </c>
    </row>
    <row r="272" spans="1:7" x14ac:dyDescent="0.3">
      <c r="A272" s="2">
        <v>44678</v>
      </c>
      <c r="B272">
        <v>19.07</v>
      </c>
      <c r="C272">
        <v>19.23</v>
      </c>
      <c r="D272">
        <v>19.36</v>
      </c>
      <c r="E272">
        <v>18.989999999999998</v>
      </c>
      <c r="F272" t="s">
        <v>13177</v>
      </c>
      <c r="G272">
        <v>-1.1900000000000001E-2</v>
      </c>
    </row>
    <row r="273" spans="1:7" x14ac:dyDescent="0.3">
      <c r="A273" s="2">
        <v>44677</v>
      </c>
      <c r="B273">
        <v>19.3</v>
      </c>
      <c r="C273">
        <v>19.45</v>
      </c>
      <c r="D273">
        <v>19.649999999999999</v>
      </c>
      <c r="E273">
        <v>19.3</v>
      </c>
      <c r="F273" t="s">
        <v>1581</v>
      </c>
      <c r="G273">
        <v>-1.0800000000000001E-2</v>
      </c>
    </row>
    <row r="274" spans="1:7" x14ac:dyDescent="0.3">
      <c r="A274" s="2">
        <v>44676</v>
      </c>
      <c r="B274">
        <v>19.510000000000002</v>
      </c>
      <c r="C274">
        <v>19.760000000000002</v>
      </c>
      <c r="D274">
        <v>19.89</v>
      </c>
      <c r="E274">
        <v>19.11</v>
      </c>
      <c r="F274" t="s">
        <v>1647</v>
      </c>
      <c r="G274">
        <v>-5.0000000000000001E-4</v>
      </c>
    </row>
    <row r="275" spans="1:7" x14ac:dyDescent="0.3">
      <c r="A275" s="2">
        <v>44673</v>
      </c>
      <c r="B275">
        <v>19.52</v>
      </c>
      <c r="C275">
        <v>20.05</v>
      </c>
      <c r="D275">
        <v>20.05</v>
      </c>
      <c r="E275">
        <v>19.5</v>
      </c>
      <c r="F275" t="s">
        <v>13178</v>
      </c>
      <c r="G275">
        <v>-3.4099999999999998E-2</v>
      </c>
    </row>
    <row r="276" spans="1:7" x14ac:dyDescent="0.3">
      <c r="A276" s="2">
        <v>44672</v>
      </c>
      <c r="B276">
        <v>20.21</v>
      </c>
      <c r="C276">
        <v>19.68</v>
      </c>
      <c r="D276">
        <v>20.350000000000001</v>
      </c>
      <c r="E276">
        <v>19.63</v>
      </c>
      <c r="F276" t="s">
        <v>13179</v>
      </c>
      <c r="G276">
        <v>4.0099999999999997E-2</v>
      </c>
    </row>
    <row r="277" spans="1:7" x14ac:dyDescent="0.3">
      <c r="A277" s="2">
        <v>44671</v>
      </c>
      <c r="B277">
        <v>19.43</v>
      </c>
      <c r="C277">
        <v>19.52</v>
      </c>
      <c r="D277">
        <v>19.59</v>
      </c>
      <c r="E277">
        <v>19.3</v>
      </c>
      <c r="F277" t="s">
        <v>10036</v>
      </c>
      <c r="G277">
        <v>-3.0999999999999999E-3</v>
      </c>
    </row>
    <row r="278" spans="1:7" x14ac:dyDescent="0.3">
      <c r="A278" s="2">
        <v>44670</v>
      </c>
      <c r="B278">
        <v>19.489999999999998</v>
      </c>
      <c r="C278">
        <v>19.489999999999998</v>
      </c>
      <c r="D278">
        <v>19.64</v>
      </c>
      <c r="E278">
        <v>19.39</v>
      </c>
      <c r="F278" t="s">
        <v>13180</v>
      </c>
      <c r="G278">
        <v>1.5E-3</v>
      </c>
    </row>
    <row r="279" spans="1:7" x14ac:dyDescent="0.3">
      <c r="A279" s="2">
        <v>44669</v>
      </c>
      <c r="B279">
        <v>19.46</v>
      </c>
      <c r="C279">
        <v>19.43</v>
      </c>
      <c r="D279">
        <v>19.57</v>
      </c>
      <c r="E279">
        <v>19.29</v>
      </c>
      <c r="F279" t="s">
        <v>11647</v>
      </c>
      <c r="G279">
        <v>-4.1000000000000003E-3</v>
      </c>
    </row>
    <row r="280" spans="1:7" x14ac:dyDescent="0.3">
      <c r="A280" s="2">
        <v>44665</v>
      </c>
      <c r="B280">
        <v>19.54</v>
      </c>
      <c r="C280">
        <v>19.32</v>
      </c>
      <c r="D280">
        <v>19.59</v>
      </c>
      <c r="E280">
        <v>19.21</v>
      </c>
      <c r="F280" t="s">
        <v>1229</v>
      </c>
      <c r="G280">
        <v>6.1999999999999998E-3</v>
      </c>
    </row>
    <row r="281" spans="1:7" x14ac:dyDescent="0.3">
      <c r="A281" s="2">
        <v>44664</v>
      </c>
      <c r="B281">
        <v>19.420000000000002</v>
      </c>
      <c r="C281">
        <v>19.12</v>
      </c>
      <c r="D281">
        <v>19.489999999999998</v>
      </c>
      <c r="E281">
        <v>19.03</v>
      </c>
      <c r="F281" t="s">
        <v>13181</v>
      </c>
      <c r="G281">
        <v>-7.1999999999999998E-3</v>
      </c>
    </row>
    <row r="282" spans="1:7" x14ac:dyDescent="0.3">
      <c r="A282" s="2">
        <v>44663</v>
      </c>
      <c r="B282">
        <v>19.559999999999999</v>
      </c>
      <c r="C282">
        <v>19.75</v>
      </c>
      <c r="D282">
        <v>20.12</v>
      </c>
      <c r="E282">
        <v>19.510000000000002</v>
      </c>
      <c r="F282" t="s">
        <v>13182</v>
      </c>
      <c r="G282">
        <v>-3.5999999999999999E-3</v>
      </c>
    </row>
    <row r="283" spans="1:7" x14ac:dyDescent="0.3">
      <c r="A283" s="2">
        <v>44662</v>
      </c>
      <c r="B283">
        <v>19.63</v>
      </c>
      <c r="C283">
        <v>18.89</v>
      </c>
      <c r="D283">
        <v>19.77</v>
      </c>
      <c r="E283">
        <v>18.850000000000001</v>
      </c>
      <c r="F283" t="s">
        <v>13183</v>
      </c>
      <c r="G283">
        <v>7.6799999999999993E-2</v>
      </c>
    </row>
    <row r="284" spans="1:7" x14ac:dyDescent="0.3">
      <c r="A284" s="2">
        <v>44659</v>
      </c>
      <c r="B284">
        <v>18.23</v>
      </c>
      <c r="C284">
        <v>17.88</v>
      </c>
      <c r="D284">
        <v>18.309999999999999</v>
      </c>
      <c r="E284">
        <v>17.78</v>
      </c>
      <c r="F284" t="s">
        <v>1028</v>
      </c>
      <c r="G284">
        <v>1.7299999999999999E-2</v>
      </c>
    </row>
    <row r="285" spans="1:7" x14ac:dyDescent="0.3">
      <c r="A285" s="2">
        <v>44658</v>
      </c>
      <c r="B285">
        <v>17.920000000000002</v>
      </c>
      <c r="C285">
        <v>18.059999999999999</v>
      </c>
      <c r="D285">
        <v>18.11</v>
      </c>
      <c r="E285">
        <v>17.82</v>
      </c>
      <c r="F285" t="s">
        <v>670</v>
      </c>
      <c r="G285">
        <v>-1.2500000000000001E-2</v>
      </c>
    </row>
    <row r="286" spans="1:7" x14ac:dyDescent="0.3">
      <c r="A286" s="2">
        <v>44657</v>
      </c>
      <c r="B286">
        <v>18.149999999999999</v>
      </c>
      <c r="C286">
        <v>17.96</v>
      </c>
      <c r="D286">
        <v>18.23</v>
      </c>
      <c r="E286">
        <v>17.82</v>
      </c>
      <c r="F286" t="s">
        <v>13184</v>
      </c>
      <c r="G286">
        <v>5.8999999999999999E-3</v>
      </c>
    </row>
    <row r="287" spans="1:7" x14ac:dyDescent="0.3">
      <c r="A287" s="2">
        <v>44656</v>
      </c>
      <c r="B287">
        <v>18.04</v>
      </c>
      <c r="C287">
        <v>18.100000000000001</v>
      </c>
      <c r="D287">
        <v>18.23</v>
      </c>
      <c r="E287">
        <v>18.010000000000002</v>
      </c>
      <c r="F287" t="s">
        <v>1089</v>
      </c>
      <c r="G287">
        <v>-1.2E-2</v>
      </c>
    </row>
    <row r="288" spans="1:7" x14ac:dyDescent="0.3">
      <c r="A288" s="2">
        <v>44655</v>
      </c>
      <c r="B288">
        <v>18.260000000000002</v>
      </c>
      <c r="C288">
        <v>18.010000000000002</v>
      </c>
      <c r="D288">
        <v>18.28</v>
      </c>
      <c r="E288">
        <v>17.8</v>
      </c>
      <c r="F288" t="s">
        <v>13185</v>
      </c>
      <c r="G288">
        <v>8.3000000000000001E-3</v>
      </c>
    </row>
    <row r="289" spans="1:7" x14ac:dyDescent="0.3">
      <c r="A289" s="2">
        <v>44652</v>
      </c>
      <c r="B289">
        <v>18.11</v>
      </c>
      <c r="C289">
        <v>17.91</v>
      </c>
      <c r="D289">
        <v>18.12</v>
      </c>
      <c r="E289">
        <v>17.66</v>
      </c>
      <c r="F289" t="s">
        <v>13186</v>
      </c>
      <c r="G289">
        <v>1.4800000000000001E-2</v>
      </c>
    </row>
    <row r="290" spans="1:7" x14ac:dyDescent="0.3">
      <c r="A290" s="2">
        <v>44651</v>
      </c>
      <c r="B290">
        <v>17.84</v>
      </c>
      <c r="C290">
        <v>18.12</v>
      </c>
      <c r="D290">
        <v>18.23</v>
      </c>
      <c r="E290">
        <v>17.84</v>
      </c>
      <c r="F290" t="s">
        <v>13187</v>
      </c>
      <c r="G290">
        <v>-2.1100000000000001E-2</v>
      </c>
    </row>
    <row r="291" spans="1:7" x14ac:dyDescent="0.3">
      <c r="A291" s="2">
        <v>44650</v>
      </c>
      <c r="B291">
        <v>18.23</v>
      </c>
      <c r="C291">
        <v>18.16</v>
      </c>
      <c r="D291">
        <v>18.239999999999998</v>
      </c>
      <c r="E291">
        <v>18.059999999999999</v>
      </c>
      <c r="F291" t="s">
        <v>10299</v>
      </c>
      <c r="G291">
        <v>6.3E-3</v>
      </c>
    </row>
    <row r="292" spans="1:7" x14ac:dyDescent="0.3">
      <c r="A292" s="2">
        <v>44649</v>
      </c>
      <c r="B292">
        <v>18.12</v>
      </c>
      <c r="C292">
        <v>18.079999999999998</v>
      </c>
      <c r="D292">
        <v>18.170000000000002</v>
      </c>
      <c r="E292">
        <v>18.010000000000002</v>
      </c>
      <c r="F292" t="s">
        <v>10217</v>
      </c>
      <c r="G292">
        <v>5.0000000000000001E-3</v>
      </c>
    </row>
    <row r="293" spans="1:7" x14ac:dyDescent="0.3">
      <c r="A293" s="2">
        <v>44648</v>
      </c>
      <c r="B293">
        <v>18.03</v>
      </c>
      <c r="C293">
        <v>18.12</v>
      </c>
      <c r="D293">
        <v>18.18</v>
      </c>
      <c r="E293">
        <v>17.91</v>
      </c>
      <c r="F293" t="s">
        <v>13188</v>
      </c>
      <c r="G293">
        <v>1.2999999999999999E-3</v>
      </c>
    </row>
    <row r="294" spans="1:7" x14ac:dyDescent="0.3">
      <c r="A294" s="2">
        <v>44645</v>
      </c>
      <c r="B294">
        <v>18</v>
      </c>
      <c r="C294">
        <v>17.670000000000002</v>
      </c>
      <c r="D294">
        <v>18</v>
      </c>
      <c r="E294">
        <v>17.62</v>
      </c>
      <c r="F294" t="s">
        <v>11445</v>
      </c>
      <c r="G294">
        <v>2.1899999999999999E-2</v>
      </c>
    </row>
    <row r="295" spans="1:7" x14ac:dyDescent="0.3">
      <c r="A295" s="2">
        <v>44644</v>
      </c>
      <c r="B295">
        <v>17.62</v>
      </c>
      <c r="C295">
        <v>17.55</v>
      </c>
      <c r="D295">
        <v>17.63</v>
      </c>
      <c r="E295">
        <v>17.489999999999998</v>
      </c>
      <c r="F295" t="s">
        <v>1055</v>
      </c>
      <c r="G295">
        <v>5.1999999999999998E-3</v>
      </c>
    </row>
    <row r="296" spans="1:7" x14ac:dyDescent="0.3">
      <c r="A296" s="2">
        <v>44643</v>
      </c>
      <c r="B296">
        <v>17.53</v>
      </c>
      <c r="C296">
        <v>17.53</v>
      </c>
      <c r="D296">
        <v>17.71</v>
      </c>
      <c r="E296">
        <v>17.5</v>
      </c>
      <c r="F296" t="s">
        <v>1743</v>
      </c>
      <c r="G296">
        <v>0</v>
      </c>
    </row>
    <row r="297" spans="1:7" x14ac:dyDescent="0.3">
      <c r="A297" s="2">
        <v>44642</v>
      </c>
      <c r="B297">
        <v>17.53</v>
      </c>
      <c r="C297">
        <v>17.57</v>
      </c>
      <c r="D297">
        <v>17.739999999999998</v>
      </c>
      <c r="E297">
        <v>17.510000000000002</v>
      </c>
      <c r="F297" t="s">
        <v>4228</v>
      </c>
      <c r="G297">
        <v>2.2000000000000001E-3</v>
      </c>
    </row>
    <row r="298" spans="1:7" x14ac:dyDescent="0.3">
      <c r="A298" s="2">
        <v>44641</v>
      </c>
      <c r="B298">
        <v>17.489999999999998</v>
      </c>
      <c r="C298">
        <v>17.54</v>
      </c>
      <c r="D298">
        <v>17.75</v>
      </c>
      <c r="E298">
        <v>17.440000000000001</v>
      </c>
      <c r="F298" t="s">
        <v>1789</v>
      </c>
      <c r="G298">
        <v>-2.5999999999999999E-3</v>
      </c>
    </row>
    <row r="299" spans="1:7" x14ac:dyDescent="0.3">
      <c r="A299" s="2">
        <v>44638</v>
      </c>
      <c r="B299">
        <v>17.54</v>
      </c>
      <c r="C299">
        <v>17.52</v>
      </c>
      <c r="D299">
        <v>17.63</v>
      </c>
      <c r="E299">
        <v>17.38</v>
      </c>
      <c r="F299" t="s">
        <v>13189</v>
      </c>
      <c r="G299">
        <v>1.2999999999999999E-3</v>
      </c>
    </row>
    <row r="300" spans="1:7" x14ac:dyDescent="0.3">
      <c r="A300" s="2">
        <v>44637</v>
      </c>
      <c r="B300">
        <v>17.510000000000002</v>
      </c>
      <c r="C300">
        <v>17.46</v>
      </c>
      <c r="D300">
        <v>17.57</v>
      </c>
      <c r="E300">
        <v>17.32</v>
      </c>
      <c r="F300" t="s">
        <v>10045</v>
      </c>
      <c r="G300">
        <v>0</v>
      </c>
    </row>
    <row r="301" spans="1:7" x14ac:dyDescent="0.3">
      <c r="A301" s="2">
        <v>44636</v>
      </c>
      <c r="B301">
        <v>17.510000000000002</v>
      </c>
      <c r="C301">
        <v>17.48</v>
      </c>
      <c r="D301">
        <v>17.579999999999998</v>
      </c>
      <c r="E301">
        <v>17.350000000000001</v>
      </c>
      <c r="F301" t="s">
        <v>10347</v>
      </c>
      <c r="G301">
        <v>4.3E-3</v>
      </c>
    </row>
    <row r="302" spans="1:7" x14ac:dyDescent="0.3">
      <c r="A302" s="2">
        <v>44635</v>
      </c>
      <c r="B302">
        <v>17.440000000000001</v>
      </c>
      <c r="C302">
        <v>17.350000000000001</v>
      </c>
      <c r="D302">
        <v>17.52</v>
      </c>
      <c r="E302">
        <v>17.3</v>
      </c>
      <c r="F302" t="s">
        <v>1152</v>
      </c>
      <c r="G302">
        <v>8.6999999999999994E-3</v>
      </c>
    </row>
    <row r="303" spans="1:7" x14ac:dyDescent="0.3">
      <c r="A303" s="2">
        <v>44634</v>
      </c>
      <c r="B303">
        <v>17.29</v>
      </c>
      <c r="C303">
        <v>17.54</v>
      </c>
      <c r="D303">
        <v>17.55</v>
      </c>
      <c r="E303">
        <v>17.23</v>
      </c>
      <c r="F303" t="s">
        <v>1967</v>
      </c>
      <c r="G303">
        <v>-1.29E-2</v>
      </c>
    </row>
    <row r="304" spans="1:7" x14ac:dyDescent="0.3">
      <c r="A304" s="2">
        <v>44631</v>
      </c>
      <c r="B304">
        <v>17.510000000000002</v>
      </c>
      <c r="C304">
        <v>17.82</v>
      </c>
      <c r="D304">
        <v>17.899999999999999</v>
      </c>
      <c r="E304">
        <v>17.48</v>
      </c>
      <c r="F304" t="s">
        <v>13190</v>
      </c>
      <c r="G304">
        <v>0</v>
      </c>
    </row>
    <row r="305" spans="1:7" x14ac:dyDescent="0.3">
      <c r="A305" s="2">
        <v>44630</v>
      </c>
      <c r="B305">
        <v>17.510000000000002</v>
      </c>
      <c r="C305">
        <v>17.54</v>
      </c>
      <c r="D305">
        <v>17.54</v>
      </c>
      <c r="E305">
        <v>17.32</v>
      </c>
      <c r="F305" t="s">
        <v>10042</v>
      </c>
      <c r="G305">
        <v>-3.0000000000000001E-3</v>
      </c>
    </row>
    <row r="306" spans="1:7" x14ac:dyDescent="0.3">
      <c r="A306" s="2">
        <v>44629</v>
      </c>
      <c r="B306">
        <v>17.57</v>
      </c>
      <c r="C306">
        <v>17.59</v>
      </c>
      <c r="D306">
        <v>17.760000000000002</v>
      </c>
      <c r="E306">
        <v>17.52</v>
      </c>
      <c r="F306" t="s">
        <v>13191</v>
      </c>
      <c r="G306">
        <v>1.1299999999999999E-2</v>
      </c>
    </row>
    <row r="307" spans="1:7" x14ac:dyDescent="0.3">
      <c r="A307" s="2">
        <v>44628</v>
      </c>
      <c r="B307">
        <v>17.37</v>
      </c>
      <c r="C307">
        <v>17.75</v>
      </c>
      <c r="D307">
        <v>17.84</v>
      </c>
      <c r="E307">
        <v>17.37</v>
      </c>
      <c r="F307" t="s">
        <v>13192</v>
      </c>
      <c r="G307">
        <v>-2.4199999999999999E-2</v>
      </c>
    </row>
    <row r="308" spans="1:7" x14ac:dyDescent="0.3">
      <c r="A308" s="2">
        <v>44627</v>
      </c>
      <c r="B308">
        <v>17.8</v>
      </c>
      <c r="C308">
        <v>17.88</v>
      </c>
      <c r="D308">
        <v>18.02</v>
      </c>
      <c r="E308">
        <v>17.73</v>
      </c>
      <c r="F308" t="s">
        <v>13193</v>
      </c>
      <c r="G308">
        <v>-1.26E-2</v>
      </c>
    </row>
    <row r="309" spans="1:7" x14ac:dyDescent="0.3">
      <c r="A309" s="2">
        <v>44624</v>
      </c>
      <c r="B309">
        <v>18.03</v>
      </c>
      <c r="C309">
        <v>17.899999999999999</v>
      </c>
      <c r="D309">
        <v>18.04</v>
      </c>
      <c r="E309">
        <v>17.7</v>
      </c>
      <c r="F309" t="s">
        <v>10277</v>
      </c>
      <c r="G309">
        <v>-1.6999999999999999E-3</v>
      </c>
    </row>
    <row r="310" spans="1:7" x14ac:dyDescent="0.3">
      <c r="A310" s="2">
        <v>44623</v>
      </c>
      <c r="B310">
        <v>18.059999999999999</v>
      </c>
      <c r="C310">
        <v>18.09</v>
      </c>
      <c r="D310">
        <v>18.2</v>
      </c>
      <c r="E310">
        <v>17.88</v>
      </c>
      <c r="F310" t="s">
        <v>13194</v>
      </c>
      <c r="G310">
        <v>3.8E-3</v>
      </c>
    </row>
    <row r="311" spans="1:7" x14ac:dyDescent="0.3">
      <c r="A311" s="2">
        <v>44622</v>
      </c>
      <c r="B311">
        <v>17.989999999999998</v>
      </c>
      <c r="C311">
        <v>17.79</v>
      </c>
      <c r="D311">
        <v>18.16</v>
      </c>
      <c r="E311">
        <v>17.77</v>
      </c>
      <c r="F311" t="s">
        <v>10305</v>
      </c>
      <c r="G311">
        <v>1.23E-2</v>
      </c>
    </row>
    <row r="312" spans="1:7" x14ac:dyDescent="0.3">
      <c r="A312" s="2">
        <v>44621</v>
      </c>
      <c r="B312">
        <v>17.77</v>
      </c>
      <c r="C312">
        <v>17.829999999999998</v>
      </c>
      <c r="D312">
        <v>17.940000000000001</v>
      </c>
      <c r="E312">
        <v>17.5</v>
      </c>
      <c r="F312" t="s">
        <v>10109</v>
      </c>
      <c r="G312">
        <v>-6.7999999999999996E-3</v>
      </c>
    </row>
    <row r="313" spans="1:7" x14ac:dyDescent="0.3">
      <c r="A313" s="2">
        <v>44620</v>
      </c>
      <c r="B313">
        <v>17.89</v>
      </c>
      <c r="C313">
        <v>17.809999999999999</v>
      </c>
      <c r="D313">
        <v>17.940000000000001</v>
      </c>
      <c r="E313">
        <v>17.68</v>
      </c>
      <c r="F313" t="s">
        <v>1905</v>
      </c>
      <c r="G313">
        <v>-9.1999999999999998E-3</v>
      </c>
    </row>
    <row r="314" spans="1:7" x14ac:dyDescent="0.3">
      <c r="A314" s="2">
        <v>44617</v>
      </c>
      <c r="B314">
        <v>18.059999999999999</v>
      </c>
      <c r="C314">
        <v>17.71</v>
      </c>
      <c r="D314">
        <v>18.2</v>
      </c>
      <c r="E314">
        <v>17.7</v>
      </c>
      <c r="F314" t="s">
        <v>13195</v>
      </c>
      <c r="G314">
        <v>2.93E-2</v>
      </c>
    </row>
    <row r="315" spans="1:7" x14ac:dyDescent="0.3">
      <c r="A315" s="2">
        <v>44616</v>
      </c>
      <c r="B315">
        <v>17.54</v>
      </c>
      <c r="C315">
        <v>17.34</v>
      </c>
      <c r="D315">
        <v>17.59</v>
      </c>
      <c r="E315">
        <v>17.100000000000001</v>
      </c>
      <c r="F315" t="s">
        <v>13196</v>
      </c>
      <c r="G315">
        <v>-1.1900000000000001E-2</v>
      </c>
    </row>
    <row r="316" spans="1:7" x14ac:dyDescent="0.3">
      <c r="A316" s="2">
        <v>44615</v>
      </c>
      <c r="B316">
        <v>17.75</v>
      </c>
      <c r="C316">
        <v>17.97</v>
      </c>
      <c r="D316">
        <v>18.07</v>
      </c>
      <c r="E316">
        <v>17.68</v>
      </c>
      <c r="F316" t="s">
        <v>13197</v>
      </c>
      <c r="G316">
        <v>-1.01E-2</v>
      </c>
    </row>
    <row r="317" spans="1:7" x14ac:dyDescent="0.3">
      <c r="A317" s="2">
        <v>44614</v>
      </c>
      <c r="B317">
        <v>17.940000000000001</v>
      </c>
      <c r="C317">
        <v>17.95</v>
      </c>
      <c r="D317">
        <v>18.2</v>
      </c>
      <c r="E317">
        <v>17.8</v>
      </c>
      <c r="F317" t="s">
        <v>13198</v>
      </c>
      <c r="G317">
        <v>-5.0000000000000001E-3</v>
      </c>
    </row>
    <row r="318" spans="1:7" x14ac:dyDescent="0.3">
      <c r="A318" s="2">
        <v>44610</v>
      </c>
      <c r="B318">
        <v>18.03</v>
      </c>
      <c r="C318">
        <v>17.91</v>
      </c>
      <c r="D318">
        <v>18.09</v>
      </c>
      <c r="E318">
        <v>17.78</v>
      </c>
      <c r="F318" t="s">
        <v>1113</v>
      </c>
      <c r="G318">
        <v>4.5999999999999999E-3</v>
      </c>
    </row>
    <row r="319" spans="1:7" x14ac:dyDescent="0.3">
      <c r="A319" s="2">
        <v>44609</v>
      </c>
      <c r="B319">
        <v>17.940000000000001</v>
      </c>
      <c r="C319">
        <v>18</v>
      </c>
      <c r="D319">
        <v>18.09</v>
      </c>
      <c r="E319">
        <v>17.82</v>
      </c>
      <c r="F319" t="s">
        <v>1994</v>
      </c>
      <c r="G319">
        <v>-7.4999999999999997E-3</v>
      </c>
    </row>
    <row r="320" spans="1:7" x14ac:dyDescent="0.3">
      <c r="A320" s="2">
        <v>44608</v>
      </c>
      <c r="B320">
        <v>18.079999999999998</v>
      </c>
      <c r="C320">
        <v>18.25</v>
      </c>
      <c r="D320">
        <v>18.38</v>
      </c>
      <c r="E320">
        <v>17.96</v>
      </c>
      <c r="F320" t="s">
        <v>13199</v>
      </c>
      <c r="G320">
        <v>-1.6400000000000001E-2</v>
      </c>
    </row>
    <row r="321" spans="1:7" x14ac:dyDescent="0.3">
      <c r="A321" s="2">
        <v>44607</v>
      </c>
      <c r="B321">
        <v>18.38</v>
      </c>
      <c r="C321">
        <v>18.25</v>
      </c>
      <c r="D321">
        <v>18.47</v>
      </c>
      <c r="E321">
        <v>18.21</v>
      </c>
      <c r="F321" t="s">
        <v>1133</v>
      </c>
      <c r="G321">
        <v>1.21E-2</v>
      </c>
    </row>
    <row r="322" spans="1:7" x14ac:dyDescent="0.3">
      <c r="A322" s="2">
        <v>44606</v>
      </c>
      <c r="B322">
        <v>18.16</v>
      </c>
      <c r="C322">
        <v>18.149999999999999</v>
      </c>
      <c r="D322">
        <v>18.329999999999998</v>
      </c>
      <c r="E322">
        <v>18</v>
      </c>
      <c r="F322" t="s">
        <v>9578</v>
      </c>
      <c r="G322">
        <v>-3.3E-3</v>
      </c>
    </row>
    <row r="323" spans="1:7" x14ac:dyDescent="0.3">
      <c r="A323" s="2">
        <v>44603</v>
      </c>
      <c r="B323">
        <v>18.22</v>
      </c>
      <c r="C323">
        <v>18.32</v>
      </c>
      <c r="D323">
        <v>18.47</v>
      </c>
      <c r="E323">
        <v>18.13</v>
      </c>
      <c r="F323" t="s">
        <v>13116</v>
      </c>
      <c r="G323">
        <v>-4.8999999999999998E-3</v>
      </c>
    </row>
    <row r="324" spans="1:7" x14ac:dyDescent="0.3">
      <c r="A324" s="2">
        <v>44602</v>
      </c>
      <c r="B324">
        <v>18.309999999999999</v>
      </c>
      <c r="C324">
        <v>18.47</v>
      </c>
      <c r="D324">
        <v>18.62</v>
      </c>
      <c r="E324">
        <v>18.28</v>
      </c>
      <c r="F324" t="s">
        <v>9516</v>
      </c>
      <c r="G324">
        <v>-1.0200000000000001E-2</v>
      </c>
    </row>
    <row r="325" spans="1:7" x14ac:dyDescent="0.3">
      <c r="A325" s="2">
        <v>44601</v>
      </c>
      <c r="B325">
        <v>18.5</v>
      </c>
      <c r="C325">
        <v>18.13</v>
      </c>
      <c r="D325">
        <v>18.54</v>
      </c>
      <c r="E325">
        <v>18.11</v>
      </c>
      <c r="F325" t="s">
        <v>9162</v>
      </c>
      <c r="G325">
        <v>2.3400000000000001E-2</v>
      </c>
    </row>
    <row r="326" spans="1:7" x14ac:dyDescent="0.3">
      <c r="A326" s="2">
        <v>44600</v>
      </c>
      <c r="B326">
        <v>18.079999999999998</v>
      </c>
      <c r="C326">
        <v>18.03</v>
      </c>
      <c r="D326">
        <v>18.21</v>
      </c>
      <c r="E326">
        <v>17.989999999999998</v>
      </c>
      <c r="F326" t="s">
        <v>13200</v>
      </c>
      <c r="G326">
        <v>4.0000000000000002E-4</v>
      </c>
    </row>
    <row r="327" spans="1:7" x14ac:dyDescent="0.3">
      <c r="A327" s="2">
        <v>44599</v>
      </c>
      <c r="B327">
        <v>18.07</v>
      </c>
      <c r="C327">
        <v>18.149999999999999</v>
      </c>
      <c r="D327">
        <v>18.18</v>
      </c>
      <c r="E327">
        <v>17.850000000000001</v>
      </c>
      <c r="F327" t="s">
        <v>13201</v>
      </c>
      <c r="G327">
        <v>-6.1999999999999998E-3</v>
      </c>
    </row>
    <row r="328" spans="1:7" x14ac:dyDescent="0.3">
      <c r="A328" s="2">
        <v>44596</v>
      </c>
      <c r="B328">
        <v>18.18</v>
      </c>
      <c r="C328">
        <v>18.510000000000002</v>
      </c>
      <c r="D328">
        <v>18.53</v>
      </c>
      <c r="E328">
        <v>18.11</v>
      </c>
      <c r="F328" t="s">
        <v>13202</v>
      </c>
      <c r="G328">
        <v>-1.95E-2</v>
      </c>
    </row>
    <row r="329" spans="1:7" x14ac:dyDescent="0.3">
      <c r="A329" s="2">
        <v>44595</v>
      </c>
      <c r="B329">
        <v>18.55</v>
      </c>
      <c r="C329">
        <v>18.5</v>
      </c>
      <c r="D329">
        <v>18.809999999999999</v>
      </c>
      <c r="E329">
        <v>18.45</v>
      </c>
      <c r="F329" t="s">
        <v>1236</v>
      </c>
      <c r="G329">
        <v>8.0000000000000004E-4</v>
      </c>
    </row>
    <row r="330" spans="1:7" x14ac:dyDescent="0.3">
      <c r="A330" s="2">
        <v>44594</v>
      </c>
      <c r="B330">
        <v>18.53</v>
      </c>
      <c r="C330">
        <v>18.28</v>
      </c>
      <c r="D330">
        <v>18.649999999999999</v>
      </c>
      <c r="E330">
        <v>18.18</v>
      </c>
      <c r="F330" t="s">
        <v>10144</v>
      </c>
      <c r="G330">
        <v>4.8999999999999998E-3</v>
      </c>
    </row>
    <row r="331" spans="1:7" x14ac:dyDescent="0.3">
      <c r="A331" s="2">
        <v>44593</v>
      </c>
      <c r="B331">
        <v>18.440000000000001</v>
      </c>
      <c r="C331">
        <v>18.27</v>
      </c>
      <c r="D331">
        <v>18.579999999999998</v>
      </c>
      <c r="E331">
        <v>18.21</v>
      </c>
      <c r="F331" t="s">
        <v>13203</v>
      </c>
      <c r="G331">
        <v>-4.24E-2</v>
      </c>
    </row>
    <row r="332" spans="1:7" x14ac:dyDescent="0.3">
      <c r="A332" s="2">
        <v>44592</v>
      </c>
      <c r="B332">
        <v>19.260000000000002</v>
      </c>
      <c r="C332">
        <v>18.86</v>
      </c>
      <c r="D332">
        <v>19.29</v>
      </c>
      <c r="E332">
        <v>18.59</v>
      </c>
      <c r="F332" t="s">
        <v>13204</v>
      </c>
      <c r="G332">
        <v>1.15E-2</v>
      </c>
    </row>
    <row r="333" spans="1:7" x14ac:dyDescent="0.3">
      <c r="A333" s="2">
        <v>44589</v>
      </c>
      <c r="B333">
        <v>19.04</v>
      </c>
      <c r="C333">
        <v>18.18</v>
      </c>
      <c r="D333">
        <v>19.059999999999999</v>
      </c>
      <c r="E333">
        <v>18.079999999999998</v>
      </c>
      <c r="F333" t="s">
        <v>1681</v>
      </c>
      <c r="G333">
        <v>4.5199999999999997E-2</v>
      </c>
    </row>
    <row r="334" spans="1:7" x14ac:dyDescent="0.3">
      <c r="A334" s="2">
        <v>44588</v>
      </c>
      <c r="B334">
        <v>18.21</v>
      </c>
      <c r="C334">
        <v>18.170000000000002</v>
      </c>
      <c r="D334">
        <v>18.52</v>
      </c>
      <c r="E334">
        <v>17.79</v>
      </c>
      <c r="F334" t="s">
        <v>13205</v>
      </c>
      <c r="G334">
        <v>-5.4000000000000003E-3</v>
      </c>
    </row>
    <row r="335" spans="1:7" x14ac:dyDescent="0.3">
      <c r="A335" s="2">
        <v>44587</v>
      </c>
      <c r="B335">
        <v>18.309999999999999</v>
      </c>
      <c r="C335">
        <v>20.37</v>
      </c>
      <c r="D335">
        <v>20.37</v>
      </c>
      <c r="E335">
        <v>18.170000000000002</v>
      </c>
      <c r="F335" t="s">
        <v>13206</v>
      </c>
      <c r="G335">
        <v>-8.4199999999999997E-2</v>
      </c>
    </row>
    <row r="336" spans="1:7" x14ac:dyDescent="0.3">
      <c r="A336" s="2">
        <v>44586</v>
      </c>
      <c r="B336">
        <v>20</v>
      </c>
      <c r="C336">
        <v>19.760000000000002</v>
      </c>
      <c r="D336">
        <v>20.100000000000001</v>
      </c>
      <c r="E336">
        <v>19.41</v>
      </c>
      <c r="F336" t="s">
        <v>13207</v>
      </c>
      <c r="G336">
        <v>5.3E-3</v>
      </c>
    </row>
    <row r="337" spans="1:7" x14ac:dyDescent="0.3">
      <c r="A337" s="2">
        <v>44585</v>
      </c>
      <c r="B337">
        <v>19.89</v>
      </c>
      <c r="C337">
        <v>19.78</v>
      </c>
      <c r="D337">
        <v>20.07</v>
      </c>
      <c r="E337">
        <v>19.48</v>
      </c>
      <c r="F337" t="s">
        <v>13208</v>
      </c>
      <c r="G337">
        <v>-1.01E-2</v>
      </c>
    </row>
    <row r="338" spans="1:7" x14ac:dyDescent="0.3">
      <c r="A338" s="2">
        <v>44582</v>
      </c>
      <c r="B338">
        <v>20.100000000000001</v>
      </c>
      <c r="C338">
        <v>20.27</v>
      </c>
      <c r="D338">
        <v>20.39</v>
      </c>
      <c r="E338">
        <v>19.97</v>
      </c>
      <c r="F338" t="s">
        <v>9430</v>
      </c>
      <c r="G338">
        <v>-1.52E-2</v>
      </c>
    </row>
    <row r="339" spans="1:7" x14ac:dyDescent="0.3">
      <c r="A339" s="2">
        <v>44581</v>
      </c>
      <c r="B339">
        <v>20.399999999999999</v>
      </c>
      <c r="C339">
        <v>20.49</v>
      </c>
      <c r="D339">
        <v>20.7</v>
      </c>
      <c r="E339">
        <v>20.36</v>
      </c>
      <c r="F339" t="s">
        <v>13209</v>
      </c>
      <c r="G339">
        <v>-9.4999999999999998E-3</v>
      </c>
    </row>
    <row r="340" spans="1:7" x14ac:dyDescent="0.3">
      <c r="A340" s="2">
        <v>44580</v>
      </c>
      <c r="B340">
        <v>20.6</v>
      </c>
      <c r="C340">
        <v>20.73</v>
      </c>
      <c r="D340">
        <v>20.75</v>
      </c>
      <c r="E340">
        <v>20.22</v>
      </c>
      <c r="F340" t="s">
        <v>10039</v>
      </c>
      <c r="G340">
        <v>-1.1000000000000001E-3</v>
      </c>
    </row>
    <row r="341" spans="1:7" x14ac:dyDescent="0.3">
      <c r="A341" s="2">
        <v>44579</v>
      </c>
      <c r="B341">
        <v>20.62</v>
      </c>
      <c r="C341">
        <v>20.55</v>
      </c>
      <c r="D341">
        <v>20.74</v>
      </c>
      <c r="E341">
        <v>20.32</v>
      </c>
      <c r="F341" t="s">
        <v>1034</v>
      </c>
      <c r="G341">
        <v>4.7999999999999996E-3</v>
      </c>
    </row>
    <row r="342" spans="1:7" x14ac:dyDescent="0.3">
      <c r="A342" s="2">
        <v>44575</v>
      </c>
      <c r="B342">
        <v>20.53</v>
      </c>
      <c r="C342">
        <v>20.100000000000001</v>
      </c>
      <c r="D342">
        <v>20.56</v>
      </c>
      <c r="E342">
        <v>19.989999999999998</v>
      </c>
      <c r="F342" t="s">
        <v>13210</v>
      </c>
      <c r="G342">
        <v>1.4200000000000001E-2</v>
      </c>
    </row>
    <row r="343" spans="1:7" x14ac:dyDescent="0.3">
      <c r="A343" s="2">
        <v>44574</v>
      </c>
      <c r="B343">
        <v>20.239999999999998</v>
      </c>
      <c r="C343">
        <v>20.010000000000002</v>
      </c>
      <c r="D343">
        <v>20.440000000000001</v>
      </c>
      <c r="E343">
        <v>19.88</v>
      </c>
      <c r="F343" t="s">
        <v>1388</v>
      </c>
      <c r="G343">
        <v>1.32E-2</v>
      </c>
    </row>
    <row r="344" spans="1:7" x14ac:dyDescent="0.3">
      <c r="A344" s="2">
        <v>44573</v>
      </c>
      <c r="B344">
        <v>19.97</v>
      </c>
      <c r="C344">
        <v>19.850000000000001</v>
      </c>
      <c r="D344">
        <v>20.02</v>
      </c>
      <c r="E344">
        <v>19.75</v>
      </c>
      <c r="F344" t="s">
        <v>13211</v>
      </c>
      <c r="G344">
        <v>4.1999999999999997E-3</v>
      </c>
    </row>
    <row r="345" spans="1:7" x14ac:dyDescent="0.3">
      <c r="A345" s="2">
        <v>44572</v>
      </c>
      <c r="B345">
        <v>19.89</v>
      </c>
      <c r="C345">
        <v>20.13</v>
      </c>
      <c r="D345">
        <v>20.190000000000001</v>
      </c>
      <c r="E345">
        <v>19.739999999999998</v>
      </c>
      <c r="F345" t="s">
        <v>13212</v>
      </c>
      <c r="G345">
        <v>-4.4999999999999997E-3</v>
      </c>
    </row>
    <row r="346" spans="1:7" x14ac:dyDescent="0.3">
      <c r="A346" s="2">
        <v>44571</v>
      </c>
      <c r="B346">
        <v>19.98</v>
      </c>
      <c r="C346">
        <v>19.93</v>
      </c>
      <c r="D346">
        <v>20.11</v>
      </c>
      <c r="E346">
        <v>19.79</v>
      </c>
      <c r="F346" t="s">
        <v>13213</v>
      </c>
      <c r="G346">
        <v>6.4999999999999997E-3</v>
      </c>
    </row>
    <row r="347" spans="1:7" x14ac:dyDescent="0.3">
      <c r="A347" s="2">
        <v>44568</v>
      </c>
      <c r="B347">
        <v>19.850000000000001</v>
      </c>
      <c r="C347">
        <v>19.57</v>
      </c>
      <c r="D347">
        <v>20.02</v>
      </c>
      <c r="E347">
        <v>19.46</v>
      </c>
      <c r="F347" t="s">
        <v>13214</v>
      </c>
      <c r="G347">
        <v>6.8999999999999999E-3</v>
      </c>
    </row>
    <row r="348" spans="1:7" x14ac:dyDescent="0.3">
      <c r="A348" s="2">
        <v>44567</v>
      </c>
      <c r="B348">
        <v>19.72</v>
      </c>
      <c r="C348">
        <v>20.170000000000002</v>
      </c>
      <c r="D348">
        <v>20.23</v>
      </c>
      <c r="E348">
        <v>19.59</v>
      </c>
      <c r="F348" t="s">
        <v>13215</v>
      </c>
      <c r="G348">
        <v>-3.8E-3</v>
      </c>
    </row>
    <row r="349" spans="1:7" x14ac:dyDescent="0.3">
      <c r="A349" s="2">
        <v>44566</v>
      </c>
      <c r="B349">
        <v>19.79</v>
      </c>
      <c r="C349">
        <v>19.63</v>
      </c>
      <c r="D349">
        <v>20.25</v>
      </c>
      <c r="E349">
        <v>19.63</v>
      </c>
      <c r="F349" t="s">
        <v>13216</v>
      </c>
      <c r="G349">
        <v>2.2200000000000001E-2</v>
      </c>
    </row>
    <row r="350" spans="1:7" x14ac:dyDescent="0.3">
      <c r="A350" s="2">
        <v>44565</v>
      </c>
      <c r="B350">
        <v>19.36</v>
      </c>
      <c r="C350">
        <v>19.37</v>
      </c>
      <c r="D350">
        <v>19.54</v>
      </c>
      <c r="E350">
        <v>19.21</v>
      </c>
      <c r="F350" t="s">
        <v>10030</v>
      </c>
      <c r="G350">
        <v>8.3000000000000001E-3</v>
      </c>
    </row>
    <row r="351" spans="1:7" x14ac:dyDescent="0.3">
      <c r="A351" s="2">
        <v>44564</v>
      </c>
      <c r="B351">
        <v>19.2</v>
      </c>
      <c r="C351">
        <v>18.71</v>
      </c>
      <c r="D351">
        <v>19.309999999999999</v>
      </c>
      <c r="E351">
        <v>18.71</v>
      </c>
      <c r="F351" t="s">
        <v>13213</v>
      </c>
      <c r="G351">
        <v>3.3700000000000001E-2</v>
      </c>
    </row>
    <row r="352" spans="1:7" x14ac:dyDescent="0.3">
      <c r="A352" s="2">
        <v>44561</v>
      </c>
      <c r="B352">
        <v>18.579999999999998</v>
      </c>
      <c r="C352">
        <v>18.670000000000002</v>
      </c>
      <c r="D352">
        <v>18.75</v>
      </c>
      <c r="E352">
        <v>18.55</v>
      </c>
      <c r="F352" t="s">
        <v>13217</v>
      </c>
      <c r="G352">
        <v>-7.3000000000000001E-3</v>
      </c>
    </row>
    <row r="353" spans="1:7" x14ac:dyDescent="0.3">
      <c r="A353" s="2">
        <v>44560</v>
      </c>
      <c r="B353">
        <v>18.71</v>
      </c>
      <c r="C353">
        <v>18.63</v>
      </c>
      <c r="D353">
        <v>18.84</v>
      </c>
      <c r="E353">
        <v>18.62</v>
      </c>
      <c r="F353" t="s">
        <v>11540</v>
      </c>
      <c r="G353">
        <v>5.7000000000000002E-3</v>
      </c>
    </row>
    <row r="354" spans="1:7" x14ac:dyDescent="0.3">
      <c r="A354" s="2">
        <v>44559</v>
      </c>
      <c r="B354">
        <v>18.61</v>
      </c>
      <c r="C354">
        <v>18.739999999999998</v>
      </c>
      <c r="D354">
        <v>18.82</v>
      </c>
      <c r="E354">
        <v>18.579999999999998</v>
      </c>
      <c r="F354" t="s">
        <v>13218</v>
      </c>
      <c r="G354">
        <v>-7.3000000000000001E-3</v>
      </c>
    </row>
    <row r="355" spans="1:7" x14ac:dyDescent="0.3">
      <c r="A355" s="2">
        <v>44558</v>
      </c>
      <c r="B355">
        <v>18.739999999999998</v>
      </c>
      <c r="C355">
        <v>18.68</v>
      </c>
      <c r="D355">
        <v>18.97</v>
      </c>
      <c r="E355">
        <v>18.649999999999999</v>
      </c>
      <c r="F355" t="s">
        <v>13219</v>
      </c>
      <c r="G355">
        <v>1.6000000000000001E-3</v>
      </c>
    </row>
    <row r="356" spans="1:7" x14ac:dyDescent="0.3">
      <c r="A356" s="2">
        <v>44557</v>
      </c>
      <c r="B356">
        <v>18.71</v>
      </c>
      <c r="C356">
        <v>18.78</v>
      </c>
      <c r="D356">
        <v>18.95</v>
      </c>
      <c r="E356">
        <v>18.600000000000001</v>
      </c>
      <c r="F356" t="s">
        <v>9308</v>
      </c>
      <c r="G356">
        <v>-3.5999999999999999E-3</v>
      </c>
    </row>
    <row r="357" spans="1:7" x14ac:dyDescent="0.3">
      <c r="A357" s="2">
        <v>44553</v>
      </c>
      <c r="B357">
        <v>18.78</v>
      </c>
      <c r="C357">
        <v>18.77</v>
      </c>
      <c r="D357">
        <v>18.89</v>
      </c>
      <c r="E357">
        <v>18.739999999999998</v>
      </c>
      <c r="F357" t="s">
        <v>1770</v>
      </c>
      <c r="G357">
        <v>3.5999999999999999E-3</v>
      </c>
    </row>
    <row r="358" spans="1:7" x14ac:dyDescent="0.3">
      <c r="A358" s="2">
        <v>44552</v>
      </c>
      <c r="B358">
        <v>18.71</v>
      </c>
      <c r="C358">
        <v>18.46</v>
      </c>
      <c r="D358">
        <v>18.75</v>
      </c>
      <c r="E358">
        <v>18.309999999999999</v>
      </c>
      <c r="F358" t="s">
        <v>3971</v>
      </c>
      <c r="G358">
        <v>1.2699999999999999E-2</v>
      </c>
    </row>
    <row r="359" spans="1:7" x14ac:dyDescent="0.3">
      <c r="A359" s="2">
        <v>44551</v>
      </c>
      <c r="B359">
        <v>18.48</v>
      </c>
      <c r="C359">
        <v>18.37</v>
      </c>
      <c r="D359">
        <v>18.75</v>
      </c>
      <c r="E359">
        <v>18.27</v>
      </c>
      <c r="F359" t="s">
        <v>1641</v>
      </c>
      <c r="G359">
        <v>1.1599999999999999E-2</v>
      </c>
    </row>
    <row r="360" spans="1:7" x14ac:dyDescent="0.3">
      <c r="A360" s="2">
        <v>44550</v>
      </c>
      <c r="B360">
        <v>18.27</v>
      </c>
      <c r="C360">
        <v>18.149999999999999</v>
      </c>
      <c r="D360">
        <v>18.34</v>
      </c>
      <c r="E360">
        <v>17.940000000000001</v>
      </c>
      <c r="F360" t="s">
        <v>13220</v>
      </c>
      <c r="G360">
        <v>1.72E-2</v>
      </c>
    </row>
    <row r="361" spans="1:7" x14ac:dyDescent="0.3">
      <c r="A361" s="2">
        <v>44547</v>
      </c>
      <c r="B361">
        <v>17.96</v>
      </c>
      <c r="C361">
        <v>17.97</v>
      </c>
      <c r="D361">
        <v>18</v>
      </c>
      <c r="E361">
        <v>17.579999999999998</v>
      </c>
      <c r="F361" t="s">
        <v>13221</v>
      </c>
      <c r="G361">
        <v>3.0000000000000001E-3</v>
      </c>
    </row>
    <row r="362" spans="1:7" x14ac:dyDescent="0.3">
      <c r="A362" s="2">
        <v>44546</v>
      </c>
      <c r="B362">
        <v>17.91</v>
      </c>
      <c r="C362">
        <v>17.100000000000001</v>
      </c>
      <c r="D362">
        <v>18.04</v>
      </c>
      <c r="E362">
        <v>17.100000000000001</v>
      </c>
      <c r="F362" t="s">
        <v>13222</v>
      </c>
      <c r="G362">
        <v>6.9500000000000006E-2</v>
      </c>
    </row>
    <row r="363" spans="1:7" x14ac:dyDescent="0.3">
      <c r="A363" s="2">
        <v>44545</v>
      </c>
      <c r="B363">
        <v>16.739999999999998</v>
      </c>
      <c r="C363">
        <v>16.829999999999998</v>
      </c>
      <c r="D363">
        <v>16.920000000000002</v>
      </c>
      <c r="E363">
        <v>16.63</v>
      </c>
      <c r="F363" t="s">
        <v>13223</v>
      </c>
      <c r="G363">
        <v>-5.4000000000000003E-3</v>
      </c>
    </row>
    <row r="364" spans="1:7" x14ac:dyDescent="0.3">
      <c r="A364" s="2">
        <v>44544</v>
      </c>
      <c r="B364">
        <v>16.829999999999998</v>
      </c>
      <c r="C364">
        <v>16.91</v>
      </c>
      <c r="D364">
        <v>17.170000000000002</v>
      </c>
      <c r="E364">
        <v>16.8</v>
      </c>
      <c r="F364" t="s">
        <v>13224</v>
      </c>
      <c r="G364">
        <v>-6.7000000000000002E-3</v>
      </c>
    </row>
    <row r="365" spans="1:7" x14ac:dyDescent="0.3">
      <c r="A365" s="2">
        <v>44543</v>
      </c>
      <c r="B365">
        <v>16.95</v>
      </c>
      <c r="C365">
        <v>17.149999999999999</v>
      </c>
      <c r="D365">
        <v>17.22</v>
      </c>
      <c r="E365">
        <v>16.829999999999998</v>
      </c>
      <c r="F365" t="s">
        <v>13225</v>
      </c>
      <c r="G365">
        <v>-1.7500000000000002E-2</v>
      </c>
    </row>
    <row r="366" spans="1:7" x14ac:dyDescent="0.3">
      <c r="A366" s="2">
        <v>44540</v>
      </c>
      <c r="B366">
        <v>17.25</v>
      </c>
      <c r="C366">
        <v>17.350000000000001</v>
      </c>
      <c r="D366">
        <v>17.41</v>
      </c>
      <c r="E366">
        <v>17.18</v>
      </c>
      <c r="F366" t="s">
        <v>1733</v>
      </c>
      <c r="G366">
        <v>-4.4000000000000003E-3</v>
      </c>
    </row>
    <row r="367" spans="1:7" x14ac:dyDescent="0.3">
      <c r="A367" s="2">
        <v>44539</v>
      </c>
      <c r="B367">
        <v>17.32</v>
      </c>
      <c r="C367">
        <v>17.39</v>
      </c>
      <c r="D367">
        <v>17.420000000000002</v>
      </c>
      <c r="E367">
        <v>17.13</v>
      </c>
      <c r="F367" t="s">
        <v>13226</v>
      </c>
      <c r="G367">
        <v>-9.9000000000000008E-3</v>
      </c>
    </row>
    <row r="368" spans="1:7" x14ac:dyDescent="0.3">
      <c r="A368" s="2">
        <v>44538</v>
      </c>
      <c r="B368">
        <v>17.5</v>
      </c>
      <c r="C368">
        <v>17.38</v>
      </c>
      <c r="D368">
        <v>17.8</v>
      </c>
      <c r="E368">
        <v>17.350000000000001</v>
      </c>
      <c r="F368" t="s">
        <v>13227</v>
      </c>
      <c r="G368">
        <v>3.8999999999999998E-3</v>
      </c>
    </row>
    <row r="369" spans="1:7" x14ac:dyDescent="0.3">
      <c r="A369" s="2">
        <v>44537</v>
      </c>
      <c r="B369">
        <v>17.43</v>
      </c>
      <c r="C369">
        <v>17.59</v>
      </c>
      <c r="D369">
        <v>17.649999999999999</v>
      </c>
      <c r="E369">
        <v>17.350000000000001</v>
      </c>
      <c r="F369" t="s">
        <v>13228</v>
      </c>
      <c r="G369">
        <v>-8.6E-3</v>
      </c>
    </row>
    <row r="370" spans="1:7" x14ac:dyDescent="0.3">
      <c r="A370" s="2">
        <v>44536</v>
      </c>
      <c r="B370">
        <v>17.579999999999998</v>
      </c>
      <c r="C370">
        <v>17.809999999999999</v>
      </c>
      <c r="D370">
        <v>18.079999999999998</v>
      </c>
      <c r="E370">
        <v>17.54</v>
      </c>
      <c r="F370" t="s">
        <v>13229</v>
      </c>
      <c r="G370">
        <v>-7.7000000000000002E-3</v>
      </c>
    </row>
    <row r="371" spans="1:7" x14ac:dyDescent="0.3">
      <c r="A371" s="2">
        <v>44533</v>
      </c>
      <c r="B371">
        <v>17.72</v>
      </c>
      <c r="C371">
        <v>17.38</v>
      </c>
      <c r="D371">
        <v>17.77</v>
      </c>
      <c r="E371">
        <v>17.3</v>
      </c>
      <c r="F371" t="s">
        <v>1266</v>
      </c>
      <c r="G371">
        <v>1.78E-2</v>
      </c>
    </row>
    <row r="372" spans="1:7" x14ac:dyDescent="0.3">
      <c r="A372" s="2">
        <v>44532</v>
      </c>
      <c r="B372">
        <v>17.41</v>
      </c>
      <c r="C372">
        <v>16.829999999999998</v>
      </c>
      <c r="D372">
        <v>17.57</v>
      </c>
      <c r="E372">
        <v>16.829999999999998</v>
      </c>
      <c r="F372" t="s">
        <v>1507</v>
      </c>
      <c r="G372">
        <v>3.6900000000000002E-2</v>
      </c>
    </row>
    <row r="373" spans="1:7" x14ac:dyDescent="0.3">
      <c r="A373" s="2">
        <v>44531</v>
      </c>
      <c r="B373">
        <v>16.79</v>
      </c>
      <c r="C373">
        <v>17.37</v>
      </c>
      <c r="D373">
        <v>17.52</v>
      </c>
      <c r="E373">
        <v>16.78</v>
      </c>
      <c r="F373" t="s">
        <v>1339</v>
      </c>
      <c r="G373">
        <v>-2.63E-2</v>
      </c>
    </row>
    <row r="374" spans="1:7" x14ac:dyDescent="0.3">
      <c r="A374" s="2">
        <v>44530</v>
      </c>
      <c r="B374">
        <v>17.239999999999998</v>
      </c>
      <c r="C374">
        <v>17.850000000000001</v>
      </c>
      <c r="D374">
        <v>17.88</v>
      </c>
      <c r="E374">
        <v>17.03</v>
      </c>
      <c r="F374" t="s">
        <v>13230</v>
      </c>
      <c r="G374">
        <v>-4.4400000000000002E-2</v>
      </c>
    </row>
    <row r="375" spans="1:7" x14ac:dyDescent="0.3">
      <c r="A375" s="2">
        <v>44529</v>
      </c>
      <c r="B375">
        <v>18.04</v>
      </c>
      <c r="C375">
        <v>18.309999999999999</v>
      </c>
      <c r="D375">
        <v>18.32</v>
      </c>
      <c r="E375">
        <v>18.010000000000002</v>
      </c>
      <c r="F375" t="s">
        <v>13231</v>
      </c>
      <c r="G375">
        <v>-1.3599999999999999E-2</v>
      </c>
    </row>
    <row r="376" spans="1:7" x14ac:dyDescent="0.3">
      <c r="A376" s="2">
        <v>44526</v>
      </c>
      <c r="B376">
        <v>18.29</v>
      </c>
      <c r="C376">
        <v>18.170000000000002</v>
      </c>
      <c r="D376">
        <v>18.37</v>
      </c>
      <c r="E376">
        <v>18.13</v>
      </c>
      <c r="F376" t="s">
        <v>13232</v>
      </c>
      <c r="G376">
        <v>-1.0200000000000001E-2</v>
      </c>
    </row>
    <row r="377" spans="1:7" x14ac:dyDescent="0.3">
      <c r="A377" s="2">
        <v>44524</v>
      </c>
      <c r="B377">
        <v>18.48</v>
      </c>
      <c r="C377">
        <v>18.63</v>
      </c>
      <c r="D377">
        <v>18.670000000000002</v>
      </c>
      <c r="E377">
        <v>18.45</v>
      </c>
      <c r="F377" t="s">
        <v>13233</v>
      </c>
      <c r="G377">
        <v>-1.17E-2</v>
      </c>
    </row>
    <row r="378" spans="1:7" x14ac:dyDescent="0.3">
      <c r="A378" s="2">
        <v>44523</v>
      </c>
      <c r="B378">
        <v>18.7</v>
      </c>
      <c r="C378">
        <v>18.649999999999999</v>
      </c>
      <c r="D378">
        <v>18.87</v>
      </c>
      <c r="E378">
        <v>18.649999999999999</v>
      </c>
      <c r="F378" t="s">
        <v>4349</v>
      </c>
      <c r="G378">
        <v>2.3999999999999998E-3</v>
      </c>
    </row>
    <row r="379" spans="1:7" x14ac:dyDescent="0.3">
      <c r="A379" s="2">
        <v>44522</v>
      </c>
      <c r="B379">
        <v>18.649999999999999</v>
      </c>
      <c r="C379">
        <v>18.2</v>
      </c>
      <c r="D379">
        <v>18.77</v>
      </c>
      <c r="E379">
        <v>18.18</v>
      </c>
      <c r="F379" t="s">
        <v>13234</v>
      </c>
      <c r="G379">
        <v>2.3599999999999999E-2</v>
      </c>
    </row>
    <row r="380" spans="1:7" x14ac:dyDescent="0.3">
      <c r="A380" s="2">
        <v>44519</v>
      </c>
      <c r="B380">
        <v>18.22</v>
      </c>
      <c r="C380">
        <v>18.37</v>
      </c>
      <c r="D380">
        <v>18.38</v>
      </c>
      <c r="E380">
        <v>18.09</v>
      </c>
      <c r="F380" t="s">
        <v>8933</v>
      </c>
      <c r="G380">
        <v>-1.0699999999999999E-2</v>
      </c>
    </row>
    <row r="381" spans="1:7" x14ac:dyDescent="0.3">
      <c r="A381" s="2">
        <v>44518</v>
      </c>
      <c r="B381">
        <v>18.420000000000002</v>
      </c>
      <c r="C381">
        <v>18.600000000000001</v>
      </c>
      <c r="D381">
        <v>18.649999999999999</v>
      </c>
      <c r="E381">
        <v>18.420000000000002</v>
      </c>
      <c r="F381" t="s">
        <v>11504</v>
      </c>
      <c r="G381">
        <v>-1.09E-2</v>
      </c>
    </row>
    <row r="382" spans="1:7" x14ac:dyDescent="0.3">
      <c r="A382" s="2">
        <v>44517</v>
      </c>
      <c r="B382">
        <v>18.62</v>
      </c>
      <c r="C382">
        <v>18.600000000000001</v>
      </c>
      <c r="D382">
        <v>18.670000000000002</v>
      </c>
      <c r="E382">
        <v>18.55</v>
      </c>
      <c r="F382" t="s">
        <v>13235</v>
      </c>
      <c r="G382">
        <v>0</v>
      </c>
    </row>
    <row r="383" spans="1:7" x14ac:dyDescent="0.3">
      <c r="A383" s="2">
        <v>44516</v>
      </c>
      <c r="B383">
        <v>18.62</v>
      </c>
      <c r="C383">
        <v>18.72</v>
      </c>
      <c r="D383">
        <v>18.8</v>
      </c>
      <c r="E383">
        <v>18.600000000000001</v>
      </c>
      <c r="F383" t="s">
        <v>9000</v>
      </c>
      <c r="G383">
        <v>-5.5999999999999999E-3</v>
      </c>
    </row>
    <row r="384" spans="1:7" x14ac:dyDescent="0.3">
      <c r="A384" s="2">
        <v>44515</v>
      </c>
      <c r="B384">
        <v>18.73</v>
      </c>
      <c r="C384">
        <v>18.86</v>
      </c>
      <c r="D384">
        <v>18.920000000000002</v>
      </c>
      <c r="E384">
        <v>18.68</v>
      </c>
      <c r="F384" t="s">
        <v>13236</v>
      </c>
      <c r="G384">
        <v>-5.5999999999999999E-3</v>
      </c>
    </row>
    <row r="385" spans="1:7" x14ac:dyDescent="0.3">
      <c r="A385" s="2">
        <v>44512</v>
      </c>
      <c r="B385">
        <v>18.829999999999998</v>
      </c>
      <c r="C385">
        <v>18.84</v>
      </c>
      <c r="D385">
        <v>18.940000000000001</v>
      </c>
      <c r="E385">
        <v>18.809999999999999</v>
      </c>
      <c r="F385" t="s">
        <v>10276</v>
      </c>
      <c r="G385">
        <v>8.0000000000000004E-4</v>
      </c>
    </row>
    <row r="386" spans="1:7" x14ac:dyDescent="0.3">
      <c r="A386" s="2">
        <v>44511</v>
      </c>
      <c r="B386">
        <v>18.82</v>
      </c>
      <c r="C386">
        <v>18.87</v>
      </c>
      <c r="D386">
        <v>18.95</v>
      </c>
      <c r="E386">
        <v>18.79</v>
      </c>
      <c r="F386" t="s">
        <v>9293</v>
      </c>
      <c r="G386">
        <v>-1.1999999999999999E-3</v>
      </c>
    </row>
    <row r="387" spans="1:7" x14ac:dyDescent="0.3">
      <c r="A387" s="2">
        <v>44510</v>
      </c>
      <c r="B387">
        <v>18.84</v>
      </c>
      <c r="C387">
        <v>18.649999999999999</v>
      </c>
      <c r="D387">
        <v>18.98</v>
      </c>
      <c r="E387">
        <v>18.62</v>
      </c>
      <c r="F387" t="s">
        <v>11732</v>
      </c>
      <c r="G387">
        <v>9.7000000000000003E-3</v>
      </c>
    </row>
    <row r="388" spans="1:7" x14ac:dyDescent="0.3">
      <c r="A388" s="2">
        <v>44509</v>
      </c>
      <c r="B388">
        <v>18.66</v>
      </c>
      <c r="C388">
        <v>18.739999999999998</v>
      </c>
      <c r="D388">
        <v>18.77</v>
      </c>
      <c r="E388">
        <v>18.559999999999999</v>
      </c>
      <c r="F388" t="s">
        <v>13212</v>
      </c>
      <c r="G388">
        <v>-6.7999999999999996E-3</v>
      </c>
    </row>
    <row r="389" spans="1:7" x14ac:dyDescent="0.3">
      <c r="A389" s="2">
        <v>44508</v>
      </c>
      <c r="B389">
        <v>18.79</v>
      </c>
      <c r="C389">
        <v>18.920000000000002</v>
      </c>
      <c r="D389">
        <v>18.98</v>
      </c>
      <c r="E389">
        <v>18.68</v>
      </c>
      <c r="F389" t="s">
        <v>1609</v>
      </c>
      <c r="G389">
        <v>-8.8000000000000005E-3</v>
      </c>
    </row>
    <row r="390" spans="1:7" x14ac:dyDescent="0.3">
      <c r="A390" s="2">
        <v>44505</v>
      </c>
      <c r="B390">
        <v>18.95</v>
      </c>
      <c r="C390">
        <v>18.77</v>
      </c>
      <c r="D390">
        <v>19.11</v>
      </c>
      <c r="E390">
        <v>18.75</v>
      </c>
      <c r="F390" t="s">
        <v>13237</v>
      </c>
      <c r="G390">
        <v>1.21E-2</v>
      </c>
    </row>
    <row r="391" spans="1:7" x14ac:dyDescent="0.3">
      <c r="A391" s="2">
        <v>44504</v>
      </c>
      <c r="B391">
        <v>18.73</v>
      </c>
      <c r="C391">
        <v>18.98</v>
      </c>
      <c r="D391">
        <v>19.07</v>
      </c>
      <c r="E391">
        <v>18.53</v>
      </c>
      <c r="F391" t="s">
        <v>13238</v>
      </c>
      <c r="G391">
        <v>-1.5100000000000001E-2</v>
      </c>
    </row>
    <row r="392" spans="1:7" x14ac:dyDescent="0.3">
      <c r="A392" s="2">
        <v>44503</v>
      </c>
      <c r="B392">
        <v>19.02</v>
      </c>
      <c r="C392">
        <v>18.97</v>
      </c>
      <c r="D392">
        <v>19.13</v>
      </c>
      <c r="E392">
        <v>18.96</v>
      </c>
      <c r="F392" t="s">
        <v>9000</v>
      </c>
      <c r="G392">
        <v>-2E-3</v>
      </c>
    </row>
    <row r="393" spans="1:7" x14ac:dyDescent="0.3">
      <c r="A393" s="2">
        <v>44502</v>
      </c>
      <c r="B393">
        <v>19.05</v>
      </c>
      <c r="C393">
        <v>19.18</v>
      </c>
      <c r="D393">
        <v>19.239999999999998</v>
      </c>
      <c r="E393">
        <v>18.98</v>
      </c>
      <c r="F393" t="s">
        <v>13239</v>
      </c>
      <c r="G393">
        <v>-5.4999999999999997E-3</v>
      </c>
    </row>
    <row r="394" spans="1:7" x14ac:dyDescent="0.3">
      <c r="A394" s="2">
        <v>44501</v>
      </c>
      <c r="B394">
        <v>19.16</v>
      </c>
      <c r="C394">
        <v>19.23</v>
      </c>
      <c r="D394">
        <v>19.32</v>
      </c>
      <c r="E394">
        <v>19.14</v>
      </c>
      <c r="F394" t="s">
        <v>4788</v>
      </c>
      <c r="G394">
        <v>4.4000000000000003E-3</v>
      </c>
    </row>
    <row r="395" spans="1:7" x14ac:dyDescent="0.3">
      <c r="A395" s="2">
        <v>44498</v>
      </c>
      <c r="B395">
        <v>19.079999999999998</v>
      </c>
      <c r="C395">
        <v>19.16</v>
      </c>
      <c r="D395">
        <v>19.27</v>
      </c>
      <c r="E395">
        <v>18.989999999999998</v>
      </c>
      <c r="F395" t="s">
        <v>10034</v>
      </c>
      <c r="G395">
        <v>-1.14E-2</v>
      </c>
    </row>
    <row r="396" spans="1:7" x14ac:dyDescent="0.3">
      <c r="A396" s="2">
        <v>44497</v>
      </c>
      <c r="B396">
        <v>19.29</v>
      </c>
      <c r="C396">
        <v>18.98</v>
      </c>
      <c r="D396">
        <v>19.36</v>
      </c>
      <c r="E396">
        <v>18.95</v>
      </c>
      <c r="F396" t="s">
        <v>1966</v>
      </c>
      <c r="G396">
        <v>1.9599999999999999E-2</v>
      </c>
    </row>
    <row r="397" spans="1:7" x14ac:dyDescent="0.3">
      <c r="A397" s="2">
        <v>44496</v>
      </c>
      <c r="B397">
        <v>18.920000000000002</v>
      </c>
      <c r="C397">
        <v>19.170000000000002</v>
      </c>
      <c r="D397">
        <v>19.239999999999998</v>
      </c>
      <c r="E397">
        <v>18.91</v>
      </c>
      <c r="F397" t="s">
        <v>1841</v>
      </c>
      <c r="G397">
        <v>-1.2200000000000001E-2</v>
      </c>
    </row>
    <row r="398" spans="1:7" x14ac:dyDescent="0.3">
      <c r="A398" s="2">
        <v>44495</v>
      </c>
      <c r="B398">
        <v>19.16</v>
      </c>
      <c r="C398">
        <v>19.36</v>
      </c>
      <c r="D398">
        <v>19.41</v>
      </c>
      <c r="E398">
        <v>19.14</v>
      </c>
      <c r="F398" t="s">
        <v>10277</v>
      </c>
      <c r="G398">
        <v>-1.0500000000000001E-2</v>
      </c>
    </row>
    <row r="399" spans="1:7" x14ac:dyDescent="0.3">
      <c r="A399" s="2">
        <v>44494</v>
      </c>
      <c r="B399">
        <v>19.36</v>
      </c>
      <c r="C399">
        <v>19.2</v>
      </c>
      <c r="D399">
        <v>19.38</v>
      </c>
      <c r="E399">
        <v>19.12</v>
      </c>
      <c r="F399" t="s">
        <v>673</v>
      </c>
      <c r="G399">
        <v>5.8999999999999999E-3</v>
      </c>
    </row>
    <row r="400" spans="1:7" x14ac:dyDescent="0.3">
      <c r="A400" s="2">
        <v>44491</v>
      </c>
      <c r="B400">
        <v>19.25</v>
      </c>
      <c r="C400">
        <v>19.45</v>
      </c>
      <c r="D400">
        <v>19.48</v>
      </c>
      <c r="E400">
        <v>19.23</v>
      </c>
      <c r="F400" t="s">
        <v>689</v>
      </c>
      <c r="G400">
        <v>-1.0500000000000001E-2</v>
      </c>
    </row>
    <row r="401" spans="1:7" x14ac:dyDescent="0.3">
      <c r="A401" s="2">
        <v>44490</v>
      </c>
      <c r="B401">
        <v>19.45</v>
      </c>
      <c r="C401">
        <v>19.73</v>
      </c>
      <c r="D401">
        <v>19.850000000000001</v>
      </c>
      <c r="E401">
        <v>19.329999999999998</v>
      </c>
      <c r="F401" t="s">
        <v>13127</v>
      </c>
      <c r="G401">
        <v>-5.7999999999999996E-3</v>
      </c>
    </row>
    <row r="402" spans="1:7" x14ac:dyDescent="0.3">
      <c r="A402" s="2">
        <v>44489</v>
      </c>
      <c r="B402">
        <v>19.57</v>
      </c>
      <c r="C402">
        <v>19.34</v>
      </c>
      <c r="D402">
        <v>19.7</v>
      </c>
      <c r="E402">
        <v>19.3</v>
      </c>
      <c r="F402" t="s">
        <v>1258</v>
      </c>
      <c r="G402">
        <v>1.2500000000000001E-2</v>
      </c>
    </row>
    <row r="403" spans="1:7" x14ac:dyDescent="0.3">
      <c r="A403" s="2">
        <v>44488</v>
      </c>
      <c r="B403">
        <v>19.32</v>
      </c>
      <c r="C403">
        <v>19.23</v>
      </c>
      <c r="D403">
        <v>19.329999999999998</v>
      </c>
      <c r="E403">
        <v>19.079999999999998</v>
      </c>
      <c r="F403" t="s">
        <v>9108</v>
      </c>
      <c r="G403">
        <v>1.03E-2</v>
      </c>
    </row>
    <row r="404" spans="1:7" x14ac:dyDescent="0.3">
      <c r="A404" s="2">
        <v>44487</v>
      </c>
      <c r="B404">
        <v>19.13</v>
      </c>
      <c r="C404">
        <v>19.3</v>
      </c>
      <c r="D404">
        <v>19.37</v>
      </c>
      <c r="E404">
        <v>19.09</v>
      </c>
      <c r="F404" t="s">
        <v>13240</v>
      </c>
      <c r="G404">
        <v>-1.44E-2</v>
      </c>
    </row>
    <row r="405" spans="1:7" x14ac:dyDescent="0.3">
      <c r="A405" s="2">
        <v>44484</v>
      </c>
      <c r="B405">
        <v>19.41</v>
      </c>
      <c r="C405">
        <v>19.399999999999999</v>
      </c>
      <c r="D405">
        <v>19.59</v>
      </c>
      <c r="E405">
        <v>19.37</v>
      </c>
      <c r="F405" t="s">
        <v>13241</v>
      </c>
      <c r="G405">
        <v>3.0999999999999999E-3</v>
      </c>
    </row>
    <row r="406" spans="1:7" x14ac:dyDescent="0.3">
      <c r="A406" s="2">
        <v>44483</v>
      </c>
      <c r="B406">
        <v>19.350000000000001</v>
      </c>
      <c r="C406">
        <v>19.16</v>
      </c>
      <c r="D406">
        <v>19.489999999999998</v>
      </c>
      <c r="E406">
        <v>19.14</v>
      </c>
      <c r="F406" t="s">
        <v>13242</v>
      </c>
      <c r="G406">
        <v>1.26E-2</v>
      </c>
    </row>
    <row r="407" spans="1:7" x14ac:dyDescent="0.3">
      <c r="A407" s="2">
        <v>44482</v>
      </c>
      <c r="B407">
        <v>19.11</v>
      </c>
      <c r="C407">
        <v>19.09</v>
      </c>
      <c r="D407">
        <v>19.23</v>
      </c>
      <c r="E407">
        <v>18.89</v>
      </c>
      <c r="F407" t="s">
        <v>9674</v>
      </c>
      <c r="G407">
        <v>-5.1000000000000004E-3</v>
      </c>
    </row>
    <row r="408" spans="1:7" x14ac:dyDescent="0.3">
      <c r="A408" s="2">
        <v>44481</v>
      </c>
      <c r="B408">
        <v>19.2</v>
      </c>
      <c r="C408">
        <v>19.649999999999999</v>
      </c>
      <c r="D408">
        <v>19.649999999999999</v>
      </c>
      <c r="E408">
        <v>19.149999999999999</v>
      </c>
      <c r="F408" t="s">
        <v>13243</v>
      </c>
      <c r="G408">
        <v>-2.3099999999999999E-2</v>
      </c>
    </row>
    <row r="409" spans="1:7" x14ac:dyDescent="0.3">
      <c r="A409" s="2">
        <v>44480</v>
      </c>
      <c r="B409">
        <v>19.66</v>
      </c>
      <c r="C409">
        <v>20.16</v>
      </c>
      <c r="D409">
        <v>20.22</v>
      </c>
      <c r="E409">
        <v>19.66</v>
      </c>
      <c r="F409" t="s">
        <v>9506</v>
      </c>
      <c r="G409">
        <v>-2.76E-2</v>
      </c>
    </row>
    <row r="410" spans="1:7" x14ac:dyDescent="0.3">
      <c r="A410" s="2">
        <v>44477</v>
      </c>
      <c r="B410">
        <v>20.22</v>
      </c>
      <c r="C410">
        <v>20.440000000000001</v>
      </c>
      <c r="D410">
        <v>20.48</v>
      </c>
      <c r="E410">
        <v>20.2</v>
      </c>
      <c r="F410" t="s">
        <v>13244</v>
      </c>
      <c r="G410">
        <v>-1.18E-2</v>
      </c>
    </row>
    <row r="411" spans="1:7" x14ac:dyDescent="0.3">
      <c r="A411" s="2">
        <v>44476</v>
      </c>
      <c r="B411">
        <v>20.46</v>
      </c>
      <c r="C411">
        <v>20.39</v>
      </c>
      <c r="D411">
        <v>20.56</v>
      </c>
      <c r="E411">
        <v>20.37</v>
      </c>
      <c r="F411" t="s">
        <v>13245</v>
      </c>
      <c r="G411">
        <v>-8.0999999999999996E-3</v>
      </c>
    </row>
    <row r="412" spans="1:7" x14ac:dyDescent="0.3">
      <c r="A412" s="2">
        <v>44475</v>
      </c>
      <c r="B412">
        <v>20.62</v>
      </c>
      <c r="C412">
        <v>20.59</v>
      </c>
      <c r="D412">
        <v>20.64</v>
      </c>
      <c r="E412">
        <v>20.37</v>
      </c>
      <c r="F412" t="s">
        <v>13127</v>
      </c>
      <c r="G412">
        <v>-1.5E-3</v>
      </c>
    </row>
    <row r="413" spans="1:7" x14ac:dyDescent="0.3">
      <c r="A413" s="2">
        <v>44474</v>
      </c>
      <c r="B413">
        <v>20.65</v>
      </c>
      <c r="C413">
        <v>20.62</v>
      </c>
      <c r="D413">
        <v>20.75</v>
      </c>
      <c r="E413">
        <v>20.51</v>
      </c>
      <c r="F413" t="s">
        <v>3785</v>
      </c>
      <c r="G413">
        <v>3.7000000000000002E-3</v>
      </c>
    </row>
    <row r="414" spans="1:7" x14ac:dyDescent="0.3">
      <c r="A414" s="2">
        <v>44473</v>
      </c>
      <c r="B414">
        <v>20.58</v>
      </c>
      <c r="C414">
        <v>20.57</v>
      </c>
      <c r="D414">
        <v>20.73</v>
      </c>
      <c r="E414">
        <v>20.46</v>
      </c>
      <c r="F414" t="s">
        <v>9147</v>
      </c>
      <c r="G414">
        <v>3.3E-3</v>
      </c>
    </row>
    <row r="415" spans="1:7" x14ac:dyDescent="0.3">
      <c r="A415" s="2">
        <v>44470</v>
      </c>
      <c r="B415">
        <v>20.51</v>
      </c>
      <c r="C415">
        <v>20.49</v>
      </c>
      <c r="D415">
        <v>20.69</v>
      </c>
      <c r="E415">
        <v>20.399999999999999</v>
      </c>
      <c r="F415" t="s">
        <v>13097</v>
      </c>
      <c r="G415">
        <v>5.5999999999999999E-3</v>
      </c>
    </row>
    <row r="416" spans="1:7" x14ac:dyDescent="0.3">
      <c r="A416" s="2">
        <v>44469</v>
      </c>
      <c r="B416">
        <v>20.399999999999999</v>
      </c>
      <c r="C416">
        <v>20.75</v>
      </c>
      <c r="D416">
        <v>20.77</v>
      </c>
      <c r="E416">
        <v>20.399999999999999</v>
      </c>
      <c r="F416" t="s">
        <v>9410</v>
      </c>
      <c r="G416">
        <v>-1.4200000000000001E-2</v>
      </c>
    </row>
    <row r="417" spans="1:7" x14ac:dyDescent="0.3">
      <c r="A417" s="2">
        <v>44468</v>
      </c>
      <c r="B417">
        <v>20.69</v>
      </c>
      <c r="C417">
        <v>20.6</v>
      </c>
      <c r="D417">
        <v>20.82</v>
      </c>
      <c r="E417">
        <v>20.52</v>
      </c>
      <c r="F417" t="s">
        <v>13246</v>
      </c>
      <c r="G417">
        <v>5.8999999999999999E-3</v>
      </c>
    </row>
    <row r="418" spans="1:7" x14ac:dyDescent="0.3">
      <c r="A418" s="2">
        <v>44467</v>
      </c>
      <c r="B418">
        <v>20.57</v>
      </c>
      <c r="C418">
        <v>20.72</v>
      </c>
      <c r="D418">
        <v>20.95</v>
      </c>
      <c r="E418">
        <v>20.53</v>
      </c>
      <c r="F418" t="s">
        <v>13247</v>
      </c>
      <c r="G418">
        <v>-5.7999999999999996E-3</v>
      </c>
    </row>
    <row r="419" spans="1:7" x14ac:dyDescent="0.3">
      <c r="A419" s="2">
        <v>44466</v>
      </c>
      <c r="B419">
        <v>20.69</v>
      </c>
      <c r="C419">
        <v>20.52</v>
      </c>
      <c r="D419">
        <v>20.88</v>
      </c>
      <c r="E419">
        <v>20.51</v>
      </c>
      <c r="F419" t="s">
        <v>1289</v>
      </c>
      <c r="G419">
        <v>0.01</v>
      </c>
    </row>
    <row r="420" spans="1:7" x14ac:dyDescent="0.3">
      <c r="A420" s="2">
        <v>44463</v>
      </c>
      <c r="B420">
        <v>20.49</v>
      </c>
      <c r="C420">
        <v>20.5</v>
      </c>
      <c r="D420">
        <v>20.68</v>
      </c>
      <c r="E420">
        <v>20.47</v>
      </c>
      <c r="F420" t="s">
        <v>1698</v>
      </c>
      <c r="G420">
        <v>-2.2000000000000001E-3</v>
      </c>
    </row>
    <row r="421" spans="1:7" x14ac:dyDescent="0.3">
      <c r="A421" s="2">
        <v>44462</v>
      </c>
      <c r="B421">
        <v>20.53</v>
      </c>
      <c r="C421">
        <v>20.440000000000001</v>
      </c>
      <c r="D421">
        <v>20.61</v>
      </c>
      <c r="E421">
        <v>20.41</v>
      </c>
      <c r="F421" t="s">
        <v>13248</v>
      </c>
      <c r="G421">
        <v>6.7000000000000002E-3</v>
      </c>
    </row>
    <row r="422" spans="1:7" x14ac:dyDescent="0.3">
      <c r="A422" s="2">
        <v>44461</v>
      </c>
      <c r="B422">
        <v>20.399999999999999</v>
      </c>
      <c r="C422">
        <v>20.399999999999999</v>
      </c>
      <c r="D422">
        <v>20.55</v>
      </c>
      <c r="E422">
        <v>20.38</v>
      </c>
      <c r="F422" t="s">
        <v>4472</v>
      </c>
      <c r="G422">
        <v>1.9E-3</v>
      </c>
    </row>
    <row r="423" spans="1:7" x14ac:dyDescent="0.3">
      <c r="A423" s="2">
        <v>44460</v>
      </c>
      <c r="B423">
        <v>20.36</v>
      </c>
      <c r="C423">
        <v>20.62</v>
      </c>
      <c r="D423">
        <v>20.71</v>
      </c>
      <c r="E423">
        <v>20.34</v>
      </c>
      <c r="F423" t="s">
        <v>1118</v>
      </c>
      <c r="G423">
        <v>-9.1999999999999998E-3</v>
      </c>
    </row>
    <row r="424" spans="1:7" x14ac:dyDescent="0.3">
      <c r="A424" s="2">
        <v>44459</v>
      </c>
      <c r="B424">
        <v>20.55</v>
      </c>
      <c r="C424">
        <v>20.63</v>
      </c>
      <c r="D424">
        <v>20.67</v>
      </c>
      <c r="E424">
        <v>20.34</v>
      </c>
      <c r="F424" t="s">
        <v>13249</v>
      </c>
      <c r="G424">
        <v>-1.1599999999999999E-2</v>
      </c>
    </row>
    <row r="425" spans="1:7" x14ac:dyDescent="0.3">
      <c r="A425" s="2">
        <v>44456</v>
      </c>
      <c r="B425">
        <v>20.79</v>
      </c>
      <c r="C425">
        <v>20.71</v>
      </c>
      <c r="D425">
        <v>21.1</v>
      </c>
      <c r="E425">
        <v>20.71</v>
      </c>
      <c r="F425" t="s">
        <v>13250</v>
      </c>
      <c r="G425">
        <v>-2.5000000000000001E-3</v>
      </c>
    </row>
    <row r="426" spans="1:7" x14ac:dyDescent="0.3">
      <c r="A426" s="2">
        <v>44455</v>
      </c>
      <c r="B426">
        <v>20.84</v>
      </c>
      <c r="C426">
        <v>20.81</v>
      </c>
      <c r="D426">
        <v>20.95</v>
      </c>
      <c r="E426">
        <v>20.73</v>
      </c>
      <c r="F426" t="s">
        <v>11393</v>
      </c>
      <c r="G426">
        <v>1.1000000000000001E-3</v>
      </c>
    </row>
    <row r="427" spans="1:7" x14ac:dyDescent="0.3">
      <c r="A427" s="2">
        <v>44454</v>
      </c>
      <c r="B427">
        <v>20.82</v>
      </c>
      <c r="C427">
        <v>20.65</v>
      </c>
      <c r="D427">
        <v>20.88</v>
      </c>
      <c r="E427">
        <v>20.62</v>
      </c>
      <c r="F427" t="s">
        <v>9228</v>
      </c>
      <c r="G427">
        <v>8.8000000000000005E-3</v>
      </c>
    </row>
    <row r="428" spans="1:7" x14ac:dyDescent="0.3">
      <c r="A428" s="2">
        <v>44453</v>
      </c>
      <c r="B428">
        <v>20.64</v>
      </c>
      <c r="C428">
        <v>20.81</v>
      </c>
      <c r="D428">
        <v>20.85</v>
      </c>
      <c r="E428">
        <v>20.58</v>
      </c>
      <c r="F428" t="s">
        <v>13251</v>
      </c>
      <c r="G428">
        <v>-6.8999999999999999E-3</v>
      </c>
    </row>
    <row r="429" spans="1:7" x14ac:dyDescent="0.3">
      <c r="A429" s="2">
        <v>44452</v>
      </c>
      <c r="B429">
        <v>20.78</v>
      </c>
      <c r="C429">
        <v>20.65</v>
      </c>
      <c r="D429">
        <v>20.96</v>
      </c>
      <c r="E429">
        <v>20.64</v>
      </c>
      <c r="F429" t="s">
        <v>13252</v>
      </c>
      <c r="G429">
        <v>1.2500000000000001E-2</v>
      </c>
    </row>
    <row r="430" spans="1:7" x14ac:dyDescent="0.3">
      <c r="A430" s="2">
        <v>44449</v>
      </c>
      <c r="B430">
        <v>20.53</v>
      </c>
      <c r="C430">
        <v>20.75</v>
      </c>
      <c r="D430">
        <v>20.76</v>
      </c>
      <c r="E430">
        <v>20.51</v>
      </c>
      <c r="F430" t="s">
        <v>13253</v>
      </c>
      <c r="G430">
        <v>-8.8000000000000005E-3</v>
      </c>
    </row>
    <row r="431" spans="1:7" x14ac:dyDescent="0.3">
      <c r="A431" s="2">
        <v>44448</v>
      </c>
      <c r="B431">
        <v>20.71</v>
      </c>
      <c r="C431">
        <v>20.82</v>
      </c>
      <c r="D431">
        <v>20.9</v>
      </c>
      <c r="E431">
        <v>20.7</v>
      </c>
      <c r="F431" t="s">
        <v>1512</v>
      </c>
      <c r="G431">
        <v>-6.4999999999999997E-3</v>
      </c>
    </row>
    <row r="432" spans="1:7" x14ac:dyDescent="0.3">
      <c r="A432" s="2">
        <v>44447</v>
      </c>
      <c r="B432">
        <v>20.84</v>
      </c>
      <c r="C432">
        <v>20.74</v>
      </c>
      <c r="D432">
        <v>20.94</v>
      </c>
      <c r="E432">
        <v>20.74</v>
      </c>
      <c r="F432" t="s">
        <v>4781</v>
      </c>
      <c r="G432">
        <v>6.6E-3</v>
      </c>
    </row>
    <row r="433" spans="1:7" x14ac:dyDescent="0.3">
      <c r="A433" s="2">
        <v>44446</v>
      </c>
      <c r="B433">
        <v>20.71</v>
      </c>
      <c r="C433">
        <v>20.74</v>
      </c>
      <c r="D433">
        <v>20.81</v>
      </c>
      <c r="E433">
        <v>20.67</v>
      </c>
      <c r="F433" t="s">
        <v>1081</v>
      </c>
      <c r="G433">
        <v>-5.1000000000000004E-3</v>
      </c>
    </row>
    <row r="434" spans="1:7" x14ac:dyDescent="0.3">
      <c r="A434" s="2">
        <v>44442</v>
      </c>
      <c r="B434">
        <v>20.81</v>
      </c>
      <c r="C434">
        <v>20.87</v>
      </c>
      <c r="D434">
        <v>20.96</v>
      </c>
      <c r="E434">
        <v>20.63</v>
      </c>
      <c r="F434" t="s">
        <v>4173</v>
      </c>
      <c r="G434">
        <v>-2.8999999999999998E-3</v>
      </c>
    </row>
    <row r="435" spans="1:7" x14ac:dyDescent="0.3">
      <c r="A435" s="2">
        <v>44441</v>
      </c>
      <c r="B435">
        <v>20.87</v>
      </c>
      <c r="C435">
        <v>20.53</v>
      </c>
      <c r="D435">
        <v>21.05</v>
      </c>
      <c r="E435">
        <v>20.51</v>
      </c>
      <c r="F435" t="s">
        <v>13254</v>
      </c>
      <c r="G435">
        <v>1.66E-2</v>
      </c>
    </row>
    <row r="436" spans="1:7" x14ac:dyDescent="0.3">
      <c r="A436" s="2">
        <v>44440</v>
      </c>
      <c r="B436">
        <v>20.53</v>
      </c>
      <c r="C436">
        <v>20.72</v>
      </c>
      <c r="D436">
        <v>20.74</v>
      </c>
      <c r="E436">
        <v>20.5</v>
      </c>
      <c r="F436" t="s">
        <v>9014</v>
      </c>
      <c r="G436">
        <v>-8.3999999999999995E-3</v>
      </c>
    </row>
    <row r="437" spans="1:7" x14ac:dyDescent="0.3">
      <c r="A437" s="2">
        <v>44439</v>
      </c>
      <c r="B437">
        <v>20.71</v>
      </c>
      <c r="C437">
        <v>20.53</v>
      </c>
      <c r="D437">
        <v>20.76</v>
      </c>
      <c r="E437">
        <v>20.48</v>
      </c>
      <c r="F437" t="s">
        <v>1920</v>
      </c>
      <c r="G437">
        <v>7.0000000000000001E-3</v>
      </c>
    </row>
    <row r="438" spans="1:7" x14ac:dyDescent="0.3">
      <c r="A438" s="2">
        <v>44438</v>
      </c>
      <c r="B438">
        <v>20.56</v>
      </c>
      <c r="C438">
        <v>20.48</v>
      </c>
      <c r="D438">
        <v>20.62</v>
      </c>
      <c r="E438">
        <v>20.43</v>
      </c>
      <c r="F438" t="s">
        <v>11388</v>
      </c>
      <c r="G438">
        <v>3.7000000000000002E-3</v>
      </c>
    </row>
    <row r="439" spans="1:7" x14ac:dyDescent="0.3">
      <c r="A439" s="2">
        <v>44435</v>
      </c>
      <c r="B439">
        <v>20.49</v>
      </c>
      <c r="C439">
        <v>20.420000000000002</v>
      </c>
      <c r="D439">
        <v>20.54</v>
      </c>
      <c r="E439">
        <v>20.3</v>
      </c>
      <c r="F439" t="s">
        <v>11708</v>
      </c>
      <c r="G439">
        <v>4.1000000000000003E-3</v>
      </c>
    </row>
    <row r="440" spans="1:7" x14ac:dyDescent="0.3">
      <c r="A440" s="2">
        <v>44434</v>
      </c>
      <c r="B440">
        <v>20.399999999999999</v>
      </c>
      <c r="C440">
        <v>20.69</v>
      </c>
      <c r="D440">
        <v>20.71</v>
      </c>
      <c r="E440">
        <v>20.399999999999999</v>
      </c>
      <c r="F440" t="s">
        <v>1623</v>
      </c>
      <c r="G440">
        <v>-1.49E-2</v>
      </c>
    </row>
    <row r="441" spans="1:7" x14ac:dyDescent="0.3">
      <c r="A441" s="2">
        <v>44433</v>
      </c>
      <c r="B441">
        <v>20.71</v>
      </c>
      <c r="C441">
        <v>20.73</v>
      </c>
      <c r="D441">
        <v>20.78</v>
      </c>
      <c r="E441">
        <v>20.65</v>
      </c>
      <c r="F441" t="s">
        <v>4227</v>
      </c>
      <c r="G441">
        <v>-6.9999999999999999E-4</v>
      </c>
    </row>
    <row r="442" spans="1:7" x14ac:dyDescent="0.3">
      <c r="A442" s="2">
        <v>44432</v>
      </c>
      <c r="B442">
        <v>20.73</v>
      </c>
      <c r="C442">
        <v>20.79</v>
      </c>
      <c r="D442">
        <v>20.81</v>
      </c>
      <c r="E442">
        <v>20.67</v>
      </c>
      <c r="F442" t="s">
        <v>4210</v>
      </c>
      <c r="G442">
        <v>-2.5000000000000001E-3</v>
      </c>
    </row>
    <row r="443" spans="1:7" x14ac:dyDescent="0.3">
      <c r="A443" s="2">
        <v>44431</v>
      </c>
      <c r="B443">
        <v>20.78</v>
      </c>
      <c r="C443">
        <v>20.86</v>
      </c>
      <c r="D443">
        <v>20.93</v>
      </c>
      <c r="E443">
        <v>20.77</v>
      </c>
      <c r="F443" t="s">
        <v>11453</v>
      </c>
      <c r="G443">
        <v>-1.8E-3</v>
      </c>
    </row>
    <row r="444" spans="1:7" x14ac:dyDescent="0.3">
      <c r="A444" s="2">
        <v>44428</v>
      </c>
      <c r="B444">
        <v>20.82</v>
      </c>
      <c r="C444">
        <v>20.78</v>
      </c>
      <c r="D444">
        <v>21.02</v>
      </c>
      <c r="E444">
        <v>20.71</v>
      </c>
      <c r="F444" t="s">
        <v>9387</v>
      </c>
      <c r="G444">
        <v>1.5E-3</v>
      </c>
    </row>
    <row r="445" spans="1:7" x14ac:dyDescent="0.3">
      <c r="A445" s="2">
        <v>44427</v>
      </c>
      <c r="B445">
        <v>20.79</v>
      </c>
      <c r="C445">
        <v>20.99</v>
      </c>
      <c r="D445">
        <v>21.03</v>
      </c>
      <c r="E445">
        <v>20.77</v>
      </c>
      <c r="F445" t="s">
        <v>9699</v>
      </c>
      <c r="G445">
        <v>-1.0800000000000001E-2</v>
      </c>
    </row>
    <row r="446" spans="1:7" x14ac:dyDescent="0.3">
      <c r="A446" s="2">
        <v>44426</v>
      </c>
      <c r="B446">
        <v>21.02</v>
      </c>
      <c r="C446">
        <v>21.19</v>
      </c>
      <c r="D446">
        <v>21.26</v>
      </c>
      <c r="E446">
        <v>20.99</v>
      </c>
      <c r="F446" t="s">
        <v>13255</v>
      </c>
      <c r="G446">
        <v>-1.2800000000000001E-2</v>
      </c>
    </row>
    <row r="447" spans="1:7" x14ac:dyDescent="0.3">
      <c r="A447" s="2">
        <v>44425</v>
      </c>
      <c r="B447">
        <v>21.29</v>
      </c>
      <c r="C447">
        <v>21.21</v>
      </c>
      <c r="D447">
        <v>21.35</v>
      </c>
      <c r="E447">
        <v>21.16</v>
      </c>
      <c r="F447" t="s">
        <v>4605</v>
      </c>
      <c r="G447">
        <v>-4.0000000000000002E-4</v>
      </c>
    </row>
    <row r="448" spans="1:7" x14ac:dyDescent="0.3">
      <c r="A448" s="2">
        <v>44424</v>
      </c>
      <c r="B448">
        <v>21.3</v>
      </c>
      <c r="C448">
        <v>21.25</v>
      </c>
      <c r="D448">
        <v>21.36</v>
      </c>
      <c r="E448">
        <v>21.13</v>
      </c>
      <c r="F448" t="s">
        <v>13256</v>
      </c>
      <c r="G448">
        <v>4.0000000000000002E-4</v>
      </c>
    </row>
    <row r="449" spans="1:7" x14ac:dyDescent="0.3">
      <c r="A449" s="2">
        <v>44421</v>
      </c>
      <c r="B449">
        <v>21.29</v>
      </c>
      <c r="C449">
        <v>21.18</v>
      </c>
      <c r="D449">
        <v>21.34</v>
      </c>
      <c r="E449">
        <v>21.14</v>
      </c>
      <c r="F449" t="s">
        <v>9030</v>
      </c>
      <c r="G449">
        <v>6.1000000000000004E-3</v>
      </c>
    </row>
    <row r="450" spans="1:7" x14ac:dyDescent="0.3">
      <c r="A450" s="2">
        <v>44420</v>
      </c>
      <c r="B450">
        <v>21.16</v>
      </c>
      <c r="C450">
        <v>21.3</v>
      </c>
      <c r="D450">
        <v>21.31</v>
      </c>
      <c r="E450">
        <v>21.11</v>
      </c>
      <c r="F450" t="s">
        <v>3407</v>
      </c>
      <c r="G450">
        <v>-5.0000000000000001E-3</v>
      </c>
    </row>
    <row r="451" spans="1:7" x14ac:dyDescent="0.3">
      <c r="A451" s="2">
        <v>44419</v>
      </c>
      <c r="B451">
        <v>21.27</v>
      </c>
      <c r="C451">
        <v>21.21</v>
      </c>
      <c r="D451">
        <v>21.31</v>
      </c>
      <c r="E451">
        <v>21.16</v>
      </c>
      <c r="F451" t="s">
        <v>3981</v>
      </c>
      <c r="G451">
        <v>2.5000000000000001E-3</v>
      </c>
    </row>
    <row r="452" spans="1:7" x14ac:dyDescent="0.3">
      <c r="A452" s="2">
        <v>44418</v>
      </c>
      <c r="B452">
        <v>21.21</v>
      </c>
      <c r="C452">
        <v>21.01</v>
      </c>
      <c r="D452">
        <v>21.23</v>
      </c>
      <c r="E452">
        <v>20.97</v>
      </c>
      <c r="F452" t="s">
        <v>1798</v>
      </c>
      <c r="G452">
        <v>8.6E-3</v>
      </c>
    </row>
    <row r="453" spans="1:7" x14ac:dyDescent="0.3">
      <c r="A453" s="2">
        <v>44417</v>
      </c>
      <c r="B453">
        <v>21.03</v>
      </c>
      <c r="C453">
        <v>21.12</v>
      </c>
      <c r="D453">
        <v>21.14</v>
      </c>
      <c r="E453">
        <v>21</v>
      </c>
      <c r="F453" t="s">
        <v>11269</v>
      </c>
      <c r="G453">
        <v>-3.8999999999999998E-3</v>
      </c>
    </row>
    <row r="454" spans="1:7" x14ac:dyDescent="0.3">
      <c r="A454" s="2">
        <v>44414</v>
      </c>
      <c r="B454">
        <v>21.11</v>
      </c>
      <c r="C454">
        <v>21.08</v>
      </c>
      <c r="D454">
        <v>21.21</v>
      </c>
      <c r="E454">
        <v>21.08</v>
      </c>
      <c r="F454" t="s">
        <v>9220</v>
      </c>
      <c r="G454">
        <v>6.9999999999999999E-4</v>
      </c>
    </row>
    <row r="455" spans="1:7" x14ac:dyDescent="0.3">
      <c r="A455" s="2">
        <v>44413</v>
      </c>
      <c r="B455">
        <v>21.1</v>
      </c>
      <c r="C455">
        <v>21.05</v>
      </c>
      <c r="D455">
        <v>21.15</v>
      </c>
      <c r="E455">
        <v>21.04</v>
      </c>
      <c r="F455" t="s">
        <v>13257</v>
      </c>
      <c r="G455">
        <v>3.2000000000000002E-3</v>
      </c>
    </row>
    <row r="456" spans="1:7" x14ac:dyDescent="0.3">
      <c r="A456" s="2">
        <v>44412</v>
      </c>
      <c r="B456">
        <v>21.03</v>
      </c>
      <c r="C456">
        <v>21.18</v>
      </c>
      <c r="D456">
        <v>21.24</v>
      </c>
      <c r="E456">
        <v>21</v>
      </c>
      <c r="F456" t="s">
        <v>9276</v>
      </c>
      <c r="G456">
        <v>-1.21E-2</v>
      </c>
    </row>
    <row r="457" spans="1:7" x14ac:dyDescent="0.3">
      <c r="A457" s="2">
        <v>44411</v>
      </c>
      <c r="B457">
        <v>21.29</v>
      </c>
      <c r="C457">
        <v>21.21</v>
      </c>
      <c r="D457">
        <v>21.33</v>
      </c>
      <c r="E457">
        <v>21.08</v>
      </c>
      <c r="F457" t="s">
        <v>11537</v>
      </c>
      <c r="G457">
        <v>2.8E-3</v>
      </c>
    </row>
    <row r="458" spans="1:7" x14ac:dyDescent="0.3">
      <c r="A458" s="2">
        <v>44410</v>
      </c>
      <c r="B458">
        <v>21.23</v>
      </c>
      <c r="C458">
        <v>21.33</v>
      </c>
      <c r="D458">
        <v>21.56</v>
      </c>
      <c r="E458">
        <v>21.17</v>
      </c>
      <c r="F458" t="s">
        <v>4003</v>
      </c>
      <c r="G458">
        <v>2.0999999999999999E-3</v>
      </c>
    </row>
    <row r="459" spans="1:7" x14ac:dyDescent="0.3">
      <c r="A459" s="2">
        <v>44407</v>
      </c>
      <c r="B459">
        <v>21.18</v>
      </c>
      <c r="C459">
        <v>21.42</v>
      </c>
      <c r="D459">
        <v>21.45</v>
      </c>
      <c r="E459">
        <v>21.15</v>
      </c>
      <c r="F459" t="s">
        <v>13258</v>
      </c>
      <c r="G459">
        <v>-8.5000000000000006E-3</v>
      </c>
    </row>
    <row r="460" spans="1:7" x14ac:dyDescent="0.3">
      <c r="A460" s="2">
        <v>44406</v>
      </c>
      <c r="B460">
        <v>21.36</v>
      </c>
      <c r="C460">
        <v>21.29</v>
      </c>
      <c r="D460">
        <v>21.48</v>
      </c>
      <c r="E460">
        <v>21.23</v>
      </c>
      <c r="F460" t="s">
        <v>13259</v>
      </c>
      <c r="G460">
        <v>0.01</v>
      </c>
    </row>
    <row r="461" spans="1:7" x14ac:dyDescent="0.3">
      <c r="A461" s="2">
        <v>44405</v>
      </c>
      <c r="B461">
        <v>21.15</v>
      </c>
      <c r="C461">
        <v>21.26</v>
      </c>
      <c r="D461">
        <v>21.36</v>
      </c>
      <c r="E461">
        <v>21.04</v>
      </c>
      <c r="F461" t="s">
        <v>13260</v>
      </c>
      <c r="G461">
        <v>-6.7000000000000002E-3</v>
      </c>
    </row>
    <row r="462" spans="1:7" x14ac:dyDescent="0.3">
      <c r="A462" s="2">
        <v>44404</v>
      </c>
      <c r="B462">
        <v>21.3</v>
      </c>
      <c r="C462">
        <v>21.15</v>
      </c>
      <c r="D462">
        <v>21.44</v>
      </c>
      <c r="E462">
        <v>21.05</v>
      </c>
      <c r="F462" t="s">
        <v>4231</v>
      </c>
      <c r="G462">
        <v>6.9999999999999999E-4</v>
      </c>
    </row>
    <row r="463" spans="1:7" x14ac:dyDescent="0.3">
      <c r="A463" s="2">
        <v>44403</v>
      </c>
      <c r="B463">
        <v>21.28</v>
      </c>
      <c r="C463">
        <v>21.21</v>
      </c>
      <c r="D463">
        <v>21.33</v>
      </c>
      <c r="E463">
        <v>21.15</v>
      </c>
      <c r="F463" t="s">
        <v>13261</v>
      </c>
      <c r="G463">
        <v>1.1000000000000001E-3</v>
      </c>
    </row>
    <row r="464" spans="1:7" x14ac:dyDescent="0.3">
      <c r="A464" s="2">
        <v>44400</v>
      </c>
      <c r="B464">
        <v>21.26</v>
      </c>
      <c r="C464">
        <v>21.12</v>
      </c>
      <c r="D464">
        <v>21.3</v>
      </c>
      <c r="E464">
        <v>21.1</v>
      </c>
      <c r="F464" t="s">
        <v>9247</v>
      </c>
      <c r="G464">
        <v>5.0000000000000001E-3</v>
      </c>
    </row>
    <row r="465" spans="1:7" x14ac:dyDescent="0.3">
      <c r="A465" s="2">
        <v>44399</v>
      </c>
      <c r="B465">
        <v>21.15</v>
      </c>
      <c r="C465">
        <v>21.34</v>
      </c>
      <c r="D465">
        <v>21.41</v>
      </c>
      <c r="E465">
        <v>20.95</v>
      </c>
      <c r="F465" t="s">
        <v>1803</v>
      </c>
      <c r="G465">
        <v>3.8999999999999998E-3</v>
      </c>
    </row>
    <row r="466" spans="1:7" x14ac:dyDescent="0.3">
      <c r="A466" s="2">
        <v>44398</v>
      </c>
      <c r="B466">
        <v>21.07</v>
      </c>
      <c r="C466">
        <v>21.21</v>
      </c>
      <c r="D466">
        <v>21.37</v>
      </c>
      <c r="E466">
        <v>21.03</v>
      </c>
      <c r="F466" t="s">
        <v>2132</v>
      </c>
      <c r="G466">
        <v>-4.0000000000000002E-4</v>
      </c>
    </row>
    <row r="467" spans="1:7" x14ac:dyDescent="0.3">
      <c r="A467" s="2">
        <v>44397</v>
      </c>
      <c r="B467">
        <v>21.08</v>
      </c>
      <c r="C467">
        <v>20.93</v>
      </c>
      <c r="D467">
        <v>21.28</v>
      </c>
      <c r="E467">
        <v>20.88</v>
      </c>
      <c r="F467" t="s">
        <v>9705</v>
      </c>
      <c r="G467">
        <v>4.3E-3</v>
      </c>
    </row>
    <row r="468" spans="1:7" x14ac:dyDescent="0.3">
      <c r="A468" s="2">
        <v>44396</v>
      </c>
      <c r="B468">
        <v>20.99</v>
      </c>
      <c r="C468">
        <v>21.23</v>
      </c>
      <c r="D468">
        <v>21.3</v>
      </c>
      <c r="E468">
        <v>20.77</v>
      </c>
      <c r="F468" t="s">
        <v>13262</v>
      </c>
      <c r="G468">
        <v>-1.9400000000000001E-2</v>
      </c>
    </row>
    <row r="469" spans="1:7" x14ac:dyDescent="0.3">
      <c r="A469" s="2">
        <v>44393</v>
      </c>
      <c r="B469">
        <v>21.4</v>
      </c>
      <c r="C469">
        <v>21.52</v>
      </c>
      <c r="D469">
        <v>21.62</v>
      </c>
      <c r="E469">
        <v>21.37</v>
      </c>
      <c r="F469" t="s">
        <v>1074</v>
      </c>
      <c r="G469">
        <v>-3.2000000000000002E-3</v>
      </c>
    </row>
    <row r="470" spans="1:7" x14ac:dyDescent="0.3">
      <c r="A470" s="2">
        <v>44392</v>
      </c>
      <c r="B470">
        <v>21.47</v>
      </c>
      <c r="C470">
        <v>21.33</v>
      </c>
      <c r="D470">
        <v>21.52</v>
      </c>
      <c r="E470">
        <v>21.3</v>
      </c>
      <c r="F470" t="s">
        <v>8939</v>
      </c>
      <c r="G470">
        <v>6.0000000000000001E-3</v>
      </c>
    </row>
    <row r="471" spans="1:7" x14ac:dyDescent="0.3">
      <c r="A471" s="2">
        <v>44391</v>
      </c>
      <c r="B471">
        <v>21.34</v>
      </c>
      <c r="C471">
        <v>21.34</v>
      </c>
      <c r="D471">
        <v>21.42</v>
      </c>
      <c r="E471">
        <v>21.27</v>
      </c>
      <c r="F471" t="s">
        <v>13263</v>
      </c>
      <c r="G471">
        <v>-4.0000000000000002E-4</v>
      </c>
    </row>
    <row r="472" spans="1:7" x14ac:dyDescent="0.3">
      <c r="A472" s="2">
        <v>44390</v>
      </c>
      <c r="B472">
        <v>21.35</v>
      </c>
      <c r="C472">
        <v>21.51</v>
      </c>
      <c r="D472">
        <v>21.61</v>
      </c>
      <c r="E472">
        <v>21.31</v>
      </c>
      <c r="F472" t="s">
        <v>9065</v>
      </c>
      <c r="G472">
        <v>-7.4000000000000003E-3</v>
      </c>
    </row>
    <row r="473" spans="1:7" x14ac:dyDescent="0.3">
      <c r="A473" s="2">
        <v>44389</v>
      </c>
      <c r="B473">
        <v>21.51</v>
      </c>
      <c r="C473">
        <v>21.4</v>
      </c>
      <c r="D473">
        <v>21.58</v>
      </c>
      <c r="E473">
        <v>21.32</v>
      </c>
      <c r="F473" t="s">
        <v>13264</v>
      </c>
      <c r="G473">
        <v>1.1000000000000001E-3</v>
      </c>
    </row>
    <row r="474" spans="1:7" x14ac:dyDescent="0.3">
      <c r="A474" s="2">
        <v>44386</v>
      </c>
      <c r="B474">
        <v>21.48</v>
      </c>
      <c r="C474">
        <v>21.33</v>
      </c>
      <c r="D474">
        <v>21.55</v>
      </c>
      <c r="E474">
        <v>21.33</v>
      </c>
      <c r="F474" t="s">
        <v>11538</v>
      </c>
      <c r="G474">
        <v>9.5999999999999992E-3</v>
      </c>
    </row>
    <row r="475" spans="1:7" x14ac:dyDescent="0.3">
      <c r="A475" s="2">
        <v>44385</v>
      </c>
      <c r="B475">
        <v>21.28</v>
      </c>
      <c r="C475">
        <v>21.35</v>
      </c>
      <c r="D475">
        <v>21.42</v>
      </c>
      <c r="E475">
        <v>21.21</v>
      </c>
      <c r="F475" t="s">
        <v>1733</v>
      </c>
      <c r="G475">
        <v>-2.5899999999999999E-2</v>
      </c>
    </row>
    <row r="476" spans="1:7" x14ac:dyDescent="0.3">
      <c r="A476" s="2">
        <v>44384</v>
      </c>
      <c r="B476">
        <v>21.85</v>
      </c>
      <c r="C476">
        <v>21.92</v>
      </c>
      <c r="D476">
        <v>21.95</v>
      </c>
      <c r="E476">
        <v>21.79</v>
      </c>
      <c r="F476" t="s">
        <v>9115</v>
      </c>
      <c r="G476">
        <v>-3.0999999999999999E-3</v>
      </c>
    </row>
    <row r="477" spans="1:7" x14ac:dyDescent="0.3">
      <c r="A477" s="2">
        <v>44383</v>
      </c>
      <c r="B477">
        <v>21.92</v>
      </c>
      <c r="C477">
        <v>22.11</v>
      </c>
      <c r="D477">
        <v>22.15</v>
      </c>
      <c r="E477">
        <v>21.86</v>
      </c>
      <c r="F477" t="s">
        <v>13265</v>
      </c>
      <c r="G477">
        <v>-7.1999999999999998E-3</v>
      </c>
    </row>
    <row r="478" spans="1:7" x14ac:dyDescent="0.3">
      <c r="A478" s="2">
        <v>44379</v>
      </c>
      <c r="B478">
        <v>22.07</v>
      </c>
      <c r="C478">
        <v>21.98</v>
      </c>
      <c r="D478">
        <v>22.16</v>
      </c>
      <c r="E478">
        <v>21.98</v>
      </c>
      <c r="F478" t="s">
        <v>11537</v>
      </c>
      <c r="G478">
        <v>4.1000000000000003E-3</v>
      </c>
    </row>
    <row r="479" spans="1:7" x14ac:dyDescent="0.3">
      <c r="A479" s="2">
        <v>44378</v>
      </c>
      <c r="B479">
        <v>21.98</v>
      </c>
      <c r="C479">
        <v>21.82</v>
      </c>
      <c r="D479">
        <v>22.07</v>
      </c>
      <c r="E479">
        <v>21.79</v>
      </c>
      <c r="F479" t="s">
        <v>8824</v>
      </c>
      <c r="G479">
        <v>1.15E-2</v>
      </c>
    </row>
    <row r="480" spans="1:7" x14ac:dyDescent="0.3">
      <c r="A480" s="2">
        <v>44377</v>
      </c>
      <c r="B480">
        <v>21.73</v>
      </c>
      <c r="C480">
        <v>21.64</v>
      </c>
      <c r="D480">
        <v>21.79</v>
      </c>
      <c r="E480">
        <v>21.64</v>
      </c>
      <c r="F480" t="s">
        <v>8936</v>
      </c>
      <c r="G480">
        <v>4.1999999999999997E-3</v>
      </c>
    </row>
    <row r="481" spans="1:7" x14ac:dyDescent="0.3">
      <c r="A481" s="2">
        <v>44376</v>
      </c>
      <c r="B481">
        <v>21.64</v>
      </c>
      <c r="C481">
        <v>21.75</v>
      </c>
      <c r="D481">
        <v>21.93</v>
      </c>
      <c r="E481">
        <v>21.64</v>
      </c>
      <c r="F481" t="s">
        <v>13266</v>
      </c>
      <c r="G481">
        <v>-4.1999999999999997E-3</v>
      </c>
    </row>
    <row r="482" spans="1:7" x14ac:dyDescent="0.3">
      <c r="A482" s="2">
        <v>44375</v>
      </c>
      <c r="B482">
        <v>21.73</v>
      </c>
      <c r="C482">
        <v>21.83</v>
      </c>
      <c r="D482">
        <v>21.83</v>
      </c>
      <c r="E482">
        <v>21.71</v>
      </c>
      <c r="F482" t="s">
        <v>1467</v>
      </c>
      <c r="G482">
        <v>-3.8E-3</v>
      </c>
    </row>
    <row r="483" spans="1:7" x14ac:dyDescent="0.3">
      <c r="A483" s="2">
        <v>44372</v>
      </c>
      <c r="B483">
        <v>21.82</v>
      </c>
      <c r="C483">
        <v>21.67</v>
      </c>
      <c r="D483">
        <v>21.86</v>
      </c>
      <c r="E483">
        <v>21.64</v>
      </c>
      <c r="F483" t="s">
        <v>4149</v>
      </c>
      <c r="G483">
        <v>3.5000000000000001E-3</v>
      </c>
    </row>
    <row r="484" spans="1:7" x14ac:dyDescent="0.3">
      <c r="A484" s="2">
        <v>44371</v>
      </c>
      <c r="B484">
        <v>21.74</v>
      </c>
      <c r="C484">
        <v>21.68</v>
      </c>
      <c r="D484">
        <v>21.78</v>
      </c>
      <c r="E484">
        <v>21.61</v>
      </c>
      <c r="F484" t="s">
        <v>1086</v>
      </c>
      <c r="G484">
        <v>4.8999999999999998E-3</v>
      </c>
    </row>
    <row r="485" spans="1:7" x14ac:dyDescent="0.3">
      <c r="A485" s="2">
        <v>44370</v>
      </c>
      <c r="B485">
        <v>21.64</v>
      </c>
      <c r="C485">
        <v>21.75</v>
      </c>
      <c r="D485">
        <v>21.84</v>
      </c>
      <c r="E485">
        <v>21.63</v>
      </c>
      <c r="F485" t="s">
        <v>13267</v>
      </c>
      <c r="G485">
        <v>-4.4999999999999997E-3</v>
      </c>
    </row>
    <row r="486" spans="1:7" x14ac:dyDescent="0.3">
      <c r="A486" s="2">
        <v>44369</v>
      </c>
      <c r="B486">
        <v>21.73</v>
      </c>
      <c r="C486">
        <v>21.85</v>
      </c>
      <c r="D486">
        <v>21.9</v>
      </c>
      <c r="E486">
        <v>21.73</v>
      </c>
      <c r="F486" t="s">
        <v>9107</v>
      </c>
      <c r="G486">
        <v>-5.1999999999999998E-3</v>
      </c>
    </row>
    <row r="487" spans="1:7" x14ac:dyDescent="0.3">
      <c r="A487" s="2">
        <v>44368</v>
      </c>
      <c r="B487">
        <v>21.85</v>
      </c>
      <c r="C487">
        <v>21.69</v>
      </c>
      <c r="D487">
        <v>21.86</v>
      </c>
      <c r="E487">
        <v>21.65</v>
      </c>
      <c r="F487" t="s">
        <v>1849</v>
      </c>
      <c r="G487">
        <v>9.7999999999999997E-3</v>
      </c>
    </row>
    <row r="488" spans="1:7" x14ac:dyDescent="0.3">
      <c r="A488" s="2">
        <v>44365</v>
      </c>
      <c r="B488">
        <v>21.64</v>
      </c>
      <c r="C488">
        <v>21.62</v>
      </c>
      <c r="D488">
        <v>21.72</v>
      </c>
      <c r="E488">
        <v>21.45</v>
      </c>
      <c r="F488" t="s">
        <v>13268</v>
      </c>
      <c r="G488">
        <v>-3.0999999999999999E-3</v>
      </c>
    </row>
    <row r="489" spans="1:7" x14ac:dyDescent="0.3">
      <c r="A489" s="2">
        <v>44364</v>
      </c>
      <c r="B489">
        <v>21.7</v>
      </c>
      <c r="C489">
        <v>21.93</v>
      </c>
      <c r="D489">
        <v>22.01</v>
      </c>
      <c r="E489">
        <v>21.68</v>
      </c>
      <c r="F489" t="s">
        <v>4610</v>
      </c>
      <c r="G489">
        <v>-1.0999999999999999E-2</v>
      </c>
    </row>
    <row r="490" spans="1:7" x14ac:dyDescent="0.3">
      <c r="A490" s="2">
        <v>44363</v>
      </c>
      <c r="B490">
        <v>21.95</v>
      </c>
      <c r="C490">
        <v>22.11</v>
      </c>
      <c r="D490">
        <v>22.16</v>
      </c>
      <c r="E490">
        <v>21.89</v>
      </c>
      <c r="F490" t="s">
        <v>13269</v>
      </c>
      <c r="G490">
        <v>-7.4999999999999997E-3</v>
      </c>
    </row>
    <row r="491" spans="1:7" x14ac:dyDescent="0.3">
      <c r="A491" s="2">
        <v>44362</v>
      </c>
      <c r="B491">
        <v>22.11</v>
      </c>
      <c r="C491">
        <v>21.95</v>
      </c>
      <c r="D491">
        <v>22.13</v>
      </c>
      <c r="E491">
        <v>21.93</v>
      </c>
      <c r="F491" t="s">
        <v>11374</v>
      </c>
      <c r="G491">
        <v>6.4999999999999997E-3</v>
      </c>
    </row>
    <row r="492" spans="1:7" x14ac:dyDescent="0.3">
      <c r="A492" s="2">
        <v>44361</v>
      </c>
      <c r="B492">
        <v>21.97</v>
      </c>
      <c r="C492">
        <v>22.07</v>
      </c>
      <c r="D492">
        <v>22.11</v>
      </c>
      <c r="E492">
        <v>21.87</v>
      </c>
      <c r="F492" t="s">
        <v>1718</v>
      </c>
      <c r="G492">
        <v>-7.7999999999999996E-3</v>
      </c>
    </row>
    <row r="493" spans="1:7" x14ac:dyDescent="0.3">
      <c r="A493" s="2">
        <v>44358</v>
      </c>
      <c r="B493">
        <v>22.14</v>
      </c>
      <c r="C493">
        <v>22.07</v>
      </c>
      <c r="D493">
        <v>22.16</v>
      </c>
      <c r="E493">
        <v>22</v>
      </c>
      <c r="F493" t="s">
        <v>1974</v>
      </c>
      <c r="G493">
        <v>4.7999999999999996E-3</v>
      </c>
    </row>
    <row r="494" spans="1:7" x14ac:dyDescent="0.3">
      <c r="A494" s="2">
        <v>44357</v>
      </c>
      <c r="B494">
        <v>22.04</v>
      </c>
      <c r="C494">
        <v>21.91</v>
      </c>
      <c r="D494">
        <v>22.12</v>
      </c>
      <c r="E494">
        <v>21.9</v>
      </c>
      <c r="F494" t="s">
        <v>9705</v>
      </c>
      <c r="G494">
        <v>5.8999999999999999E-3</v>
      </c>
    </row>
    <row r="495" spans="1:7" x14ac:dyDescent="0.3">
      <c r="A495" s="2">
        <v>44356</v>
      </c>
      <c r="B495">
        <v>21.91</v>
      </c>
      <c r="C495">
        <v>21.86</v>
      </c>
      <c r="D495">
        <v>22.04</v>
      </c>
      <c r="E495">
        <v>21.81</v>
      </c>
      <c r="F495" t="s">
        <v>13270</v>
      </c>
      <c r="G495">
        <v>1E-3</v>
      </c>
    </row>
    <row r="496" spans="1:7" x14ac:dyDescent="0.3">
      <c r="A496" s="2">
        <v>44355</v>
      </c>
      <c r="B496">
        <v>21.89</v>
      </c>
      <c r="C496">
        <v>21.92</v>
      </c>
      <c r="D496">
        <v>21.93</v>
      </c>
      <c r="E496">
        <v>21.69</v>
      </c>
      <c r="F496" t="s">
        <v>13271</v>
      </c>
      <c r="G496">
        <v>-3.3999999999999998E-3</v>
      </c>
    </row>
    <row r="497" spans="1:7" x14ac:dyDescent="0.3">
      <c r="A497" s="2">
        <v>44354</v>
      </c>
      <c r="B497">
        <v>21.96</v>
      </c>
      <c r="C497">
        <v>22.13</v>
      </c>
      <c r="D497">
        <v>22.15</v>
      </c>
      <c r="E497">
        <v>21.91</v>
      </c>
      <c r="F497" t="s">
        <v>13272</v>
      </c>
      <c r="G497">
        <v>-6.4999999999999997E-3</v>
      </c>
    </row>
    <row r="498" spans="1:7" x14ac:dyDescent="0.3">
      <c r="A498" s="2">
        <v>44351</v>
      </c>
      <c r="B498">
        <v>22.1</v>
      </c>
      <c r="C498">
        <v>22.08</v>
      </c>
      <c r="D498">
        <v>22.16</v>
      </c>
      <c r="E498">
        <v>22.04</v>
      </c>
      <c r="F498" t="s">
        <v>2148</v>
      </c>
      <c r="G498">
        <v>1.4E-3</v>
      </c>
    </row>
    <row r="499" spans="1:7" x14ac:dyDescent="0.3">
      <c r="A499" s="2">
        <v>44350</v>
      </c>
      <c r="B499">
        <v>22.07</v>
      </c>
      <c r="C499">
        <v>22.25</v>
      </c>
      <c r="D499">
        <v>22.33</v>
      </c>
      <c r="E499">
        <v>22.04</v>
      </c>
      <c r="F499" t="s">
        <v>13273</v>
      </c>
      <c r="G499">
        <v>-1.2800000000000001E-2</v>
      </c>
    </row>
    <row r="500" spans="1:7" x14ac:dyDescent="0.3">
      <c r="A500" s="2">
        <v>44349</v>
      </c>
      <c r="B500">
        <v>22.36</v>
      </c>
      <c r="C500">
        <v>22.13</v>
      </c>
      <c r="D500">
        <v>22.38</v>
      </c>
      <c r="E500">
        <v>22.01</v>
      </c>
      <c r="F500" t="s">
        <v>13169</v>
      </c>
      <c r="G500">
        <v>9.9000000000000008E-3</v>
      </c>
    </row>
    <row r="501" spans="1:7" x14ac:dyDescent="0.3">
      <c r="A501" s="2">
        <v>44348</v>
      </c>
      <c r="B501">
        <v>22.14</v>
      </c>
      <c r="C501">
        <v>22.25</v>
      </c>
      <c r="D501">
        <v>22.3</v>
      </c>
      <c r="E501">
        <v>22.07</v>
      </c>
      <c r="F501" t="s">
        <v>13091</v>
      </c>
      <c r="G501">
        <v>-3.7000000000000002E-3</v>
      </c>
    </row>
    <row r="502" spans="1:7" x14ac:dyDescent="0.3">
      <c r="A502" s="2">
        <v>44344</v>
      </c>
      <c r="B502">
        <v>22.22</v>
      </c>
      <c r="C502">
        <v>22.44</v>
      </c>
      <c r="D502">
        <v>22.44</v>
      </c>
      <c r="E502">
        <v>22.18</v>
      </c>
      <c r="F502" t="s">
        <v>13274</v>
      </c>
      <c r="G502">
        <v>-9.4000000000000004E-3</v>
      </c>
    </row>
    <row r="503" spans="1:7" x14ac:dyDescent="0.3">
      <c r="A503" s="2">
        <v>44343</v>
      </c>
      <c r="B503">
        <v>22.44</v>
      </c>
      <c r="C503">
        <v>22.39</v>
      </c>
      <c r="D503">
        <v>22.58</v>
      </c>
      <c r="E503">
        <v>22.33</v>
      </c>
      <c r="F503" t="s">
        <v>1244</v>
      </c>
      <c r="G503">
        <v>5.4000000000000003E-3</v>
      </c>
    </row>
    <row r="504" spans="1:7" x14ac:dyDescent="0.3">
      <c r="A504" s="2">
        <v>44342</v>
      </c>
      <c r="B504">
        <v>22.32</v>
      </c>
      <c r="C504">
        <v>22.28</v>
      </c>
      <c r="D504">
        <v>22.38</v>
      </c>
      <c r="E504">
        <v>22.19</v>
      </c>
      <c r="F504" t="s">
        <v>9272</v>
      </c>
      <c r="G504">
        <v>1E-3</v>
      </c>
    </row>
    <row r="505" spans="1:7" x14ac:dyDescent="0.3">
      <c r="A505" s="2">
        <v>44341</v>
      </c>
      <c r="B505">
        <v>22.29</v>
      </c>
      <c r="C505">
        <v>22.44</v>
      </c>
      <c r="D505">
        <v>22.47</v>
      </c>
      <c r="E505">
        <v>22.07</v>
      </c>
      <c r="F505" t="s">
        <v>13275</v>
      </c>
      <c r="G505">
        <v>-7.7000000000000002E-3</v>
      </c>
    </row>
    <row r="506" spans="1:7" x14ac:dyDescent="0.3">
      <c r="A506" s="2">
        <v>44340</v>
      </c>
      <c r="B506">
        <v>22.47</v>
      </c>
      <c r="C506">
        <v>22.69</v>
      </c>
      <c r="D506">
        <v>22.78</v>
      </c>
      <c r="E506">
        <v>22.45</v>
      </c>
      <c r="F506" t="s">
        <v>13276</v>
      </c>
      <c r="G506">
        <v>-8.6999999999999994E-3</v>
      </c>
    </row>
    <row r="507" spans="1:7" x14ac:dyDescent="0.3">
      <c r="A507" s="2">
        <v>44337</v>
      </c>
      <c r="B507">
        <v>22.66</v>
      </c>
      <c r="C507">
        <v>22.66</v>
      </c>
      <c r="D507">
        <v>22.84</v>
      </c>
      <c r="E507">
        <v>22.55</v>
      </c>
      <c r="F507" t="s">
        <v>10355</v>
      </c>
      <c r="G507">
        <v>1.2500000000000001E-2</v>
      </c>
    </row>
    <row r="508" spans="1:7" x14ac:dyDescent="0.3">
      <c r="A508" s="2">
        <v>44336</v>
      </c>
      <c r="B508">
        <v>22.38</v>
      </c>
      <c r="C508">
        <v>21.91</v>
      </c>
      <c r="D508">
        <v>22.43</v>
      </c>
      <c r="E508">
        <v>21.83</v>
      </c>
      <c r="F508" t="s">
        <v>13277</v>
      </c>
      <c r="G508">
        <v>2.35E-2</v>
      </c>
    </row>
    <row r="509" spans="1:7" x14ac:dyDescent="0.3">
      <c r="A509" s="2">
        <v>44335</v>
      </c>
      <c r="B509">
        <v>21.87</v>
      </c>
      <c r="C509">
        <v>21.94</v>
      </c>
      <c r="D509">
        <v>22.04</v>
      </c>
      <c r="E509">
        <v>21.65</v>
      </c>
      <c r="F509" t="s">
        <v>13278</v>
      </c>
      <c r="G509">
        <v>-0.02</v>
      </c>
    </row>
    <row r="510" spans="1:7" x14ac:dyDescent="0.3">
      <c r="A510" s="2">
        <v>44334</v>
      </c>
      <c r="B510">
        <v>22.32</v>
      </c>
      <c r="C510">
        <v>22.56</v>
      </c>
      <c r="D510">
        <v>22.66</v>
      </c>
      <c r="E510">
        <v>21.82</v>
      </c>
      <c r="F510" t="s">
        <v>13279</v>
      </c>
      <c r="G510">
        <v>-5.8000000000000003E-2</v>
      </c>
    </row>
    <row r="511" spans="1:7" x14ac:dyDescent="0.3">
      <c r="A511" s="2">
        <v>44333</v>
      </c>
      <c r="B511">
        <v>23.69</v>
      </c>
      <c r="C511">
        <v>25.31</v>
      </c>
      <c r="D511">
        <v>25.59</v>
      </c>
      <c r="E511">
        <v>23.59</v>
      </c>
      <c r="F511" t="s">
        <v>13280</v>
      </c>
      <c r="G511">
        <v>-2.7E-2</v>
      </c>
    </row>
    <row r="512" spans="1:7" x14ac:dyDescent="0.3">
      <c r="A512" s="2">
        <v>44330</v>
      </c>
      <c r="B512">
        <v>24.35</v>
      </c>
      <c r="C512">
        <v>24.41</v>
      </c>
      <c r="D512">
        <v>24.58</v>
      </c>
      <c r="E512">
        <v>24.33</v>
      </c>
      <c r="F512" t="s">
        <v>11309</v>
      </c>
      <c r="G512">
        <v>8.9999999999999998E-4</v>
      </c>
    </row>
    <row r="513" spans="1:7" x14ac:dyDescent="0.3">
      <c r="A513" s="2">
        <v>44329</v>
      </c>
      <c r="B513">
        <v>24.32</v>
      </c>
      <c r="C513">
        <v>24.04</v>
      </c>
      <c r="D513">
        <v>24.43</v>
      </c>
      <c r="E513">
        <v>23.91</v>
      </c>
      <c r="F513" t="s">
        <v>9187</v>
      </c>
      <c r="G513">
        <v>7.4999999999999997E-3</v>
      </c>
    </row>
    <row r="514" spans="1:7" x14ac:dyDescent="0.3">
      <c r="A514" s="2">
        <v>44328</v>
      </c>
      <c r="B514">
        <v>24.14</v>
      </c>
      <c r="C514">
        <v>24.28</v>
      </c>
      <c r="D514">
        <v>24.39</v>
      </c>
      <c r="E514">
        <v>24.11</v>
      </c>
      <c r="F514" t="s">
        <v>10274</v>
      </c>
      <c r="G514">
        <v>-8.9999999999999993E-3</v>
      </c>
    </row>
    <row r="515" spans="1:7" x14ac:dyDescent="0.3">
      <c r="A515" s="2">
        <v>44327</v>
      </c>
      <c r="B515">
        <v>24.36</v>
      </c>
      <c r="C515">
        <v>24.54</v>
      </c>
      <c r="D515">
        <v>24.67</v>
      </c>
      <c r="E515">
        <v>24.23</v>
      </c>
      <c r="F515" t="s">
        <v>9176</v>
      </c>
      <c r="G515">
        <v>-1.1299999999999999E-2</v>
      </c>
    </row>
    <row r="516" spans="1:7" x14ac:dyDescent="0.3">
      <c r="A516" s="2">
        <v>44326</v>
      </c>
      <c r="B516">
        <v>24.64</v>
      </c>
      <c r="C516">
        <v>24.41</v>
      </c>
      <c r="D516">
        <v>24.85</v>
      </c>
      <c r="E516">
        <v>24.36</v>
      </c>
      <c r="F516" t="s">
        <v>954</v>
      </c>
      <c r="G516">
        <v>1.46E-2</v>
      </c>
    </row>
    <row r="517" spans="1:7" x14ac:dyDescent="0.3">
      <c r="A517" s="2">
        <v>44323</v>
      </c>
      <c r="B517">
        <v>24.29</v>
      </c>
      <c r="C517">
        <v>24.32</v>
      </c>
      <c r="D517">
        <v>24.44</v>
      </c>
      <c r="E517">
        <v>24.21</v>
      </c>
      <c r="F517" t="s">
        <v>9284</v>
      </c>
      <c r="G517">
        <v>-7.7000000000000002E-3</v>
      </c>
    </row>
    <row r="518" spans="1:7" x14ac:dyDescent="0.3">
      <c r="A518" s="2">
        <v>44322</v>
      </c>
      <c r="B518">
        <v>24.48</v>
      </c>
      <c r="C518">
        <v>24.2</v>
      </c>
      <c r="D518">
        <v>24.48</v>
      </c>
      <c r="E518">
        <v>23.95</v>
      </c>
      <c r="F518" t="s">
        <v>9335</v>
      </c>
      <c r="G518">
        <v>1.1900000000000001E-2</v>
      </c>
    </row>
    <row r="519" spans="1:7" x14ac:dyDescent="0.3">
      <c r="A519" s="2">
        <v>44321</v>
      </c>
      <c r="B519">
        <v>24.19</v>
      </c>
      <c r="C519">
        <v>24.17</v>
      </c>
      <c r="D519">
        <v>24.3</v>
      </c>
      <c r="E519">
        <v>24.02</v>
      </c>
      <c r="F519" t="s">
        <v>8986</v>
      </c>
      <c r="G519">
        <v>2.9999999999999997E-4</v>
      </c>
    </row>
    <row r="520" spans="1:7" x14ac:dyDescent="0.3">
      <c r="A520" s="2">
        <v>44320</v>
      </c>
      <c r="B520">
        <v>24.18</v>
      </c>
      <c r="C520">
        <v>23.86</v>
      </c>
      <c r="D520">
        <v>24.23</v>
      </c>
      <c r="E520">
        <v>23.83</v>
      </c>
      <c r="F520" t="s">
        <v>3993</v>
      </c>
      <c r="G520">
        <v>1.6500000000000001E-2</v>
      </c>
    </row>
    <row r="521" spans="1:7" x14ac:dyDescent="0.3">
      <c r="A521" s="2">
        <v>44319</v>
      </c>
      <c r="B521">
        <v>23.79</v>
      </c>
      <c r="C521">
        <v>24</v>
      </c>
      <c r="D521">
        <v>24.05</v>
      </c>
      <c r="E521">
        <v>23.76</v>
      </c>
      <c r="F521" t="s">
        <v>4731</v>
      </c>
      <c r="G521">
        <v>2.8999999999999998E-3</v>
      </c>
    </row>
    <row r="522" spans="1:7" x14ac:dyDescent="0.3">
      <c r="A522" s="2">
        <v>44316</v>
      </c>
      <c r="B522">
        <v>23.72</v>
      </c>
      <c r="C522">
        <v>23.68</v>
      </c>
      <c r="D522">
        <v>23.74</v>
      </c>
      <c r="E522">
        <v>23.45</v>
      </c>
      <c r="F522" t="s">
        <v>13115</v>
      </c>
      <c r="G522">
        <v>2.2000000000000001E-3</v>
      </c>
    </row>
    <row r="523" spans="1:7" x14ac:dyDescent="0.3">
      <c r="A523" s="2">
        <v>44315</v>
      </c>
      <c r="B523">
        <v>23.67</v>
      </c>
      <c r="C523">
        <v>23.51</v>
      </c>
      <c r="D523">
        <v>23.81</v>
      </c>
      <c r="E523">
        <v>23.49</v>
      </c>
      <c r="F523" t="s">
        <v>1651</v>
      </c>
      <c r="G523">
        <v>1.23E-2</v>
      </c>
    </row>
    <row r="524" spans="1:7" x14ac:dyDescent="0.3">
      <c r="A524" s="2">
        <v>44314</v>
      </c>
      <c r="B524">
        <v>23.38</v>
      </c>
      <c r="C524">
        <v>23.39</v>
      </c>
      <c r="D524">
        <v>23.52</v>
      </c>
      <c r="E524">
        <v>23.33</v>
      </c>
      <c r="F524" t="s">
        <v>1051</v>
      </c>
      <c r="G524">
        <v>6.1999999999999998E-3</v>
      </c>
    </row>
    <row r="525" spans="1:7" x14ac:dyDescent="0.3">
      <c r="A525" s="2">
        <v>44313</v>
      </c>
      <c r="B525">
        <v>23.24</v>
      </c>
      <c r="C525">
        <v>23.29</v>
      </c>
      <c r="D525">
        <v>23.32</v>
      </c>
      <c r="E525">
        <v>23.13</v>
      </c>
      <c r="F525" t="s">
        <v>13281</v>
      </c>
      <c r="G525">
        <v>-4.4999999999999997E-3</v>
      </c>
    </row>
    <row r="526" spans="1:7" x14ac:dyDescent="0.3">
      <c r="A526" s="2">
        <v>44312</v>
      </c>
      <c r="B526">
        <v>23.34</v>
      </c>
      <c r="C526">
        <v>23.7</v>
      </c>
      <c r="D526">
        <v>23.7</v>
      </c>
      <c r="E526">
        <v>23.33</v>
      </c>
      <c r="F526" t="s">
        <v>13282</v>
      </c>
      <c r="G526">
        <v>-1.5599999999999999E-2</v>
      </c>
    </row>
    <row r="527" spans="1:7" x14ac:dyDescent="0.3">
      <c r="A527" s="2">
        <v>44309</v>
      </c>
      <c r="B527">
        <v>23.71</v>
      </c>
      <c r="C527">
        <v>23.77</v>
      </c>
      <c r="D527">
        <v>23.95</v>
      </c>
      <c r="E527">
        <v>23.71</v>
      </c>
      <c r="F527" t="s">
        <v>1455</v>
      </c>
      <c r="G527">
        <v>1.2999999999999999E-3</v>
      </c>
    </row>
    <row r="528" spans="1:7" x14ac:dyDescent="0.3">
      <c r="A528" s="2">
        <v>44308</v>
      </c>
      <c r="B528">
        <v>23.68</v>
      </c>
      <c r="C528">
        <v>23.64</v>
      </c>
      <c r="D528">
        <v>24.08</v>
      </c>
      <c r="E528">
        <v>23.52</v>
      </c>
      <c r="F528" t="s">
        <v>13283</v>
      </c>
      <c r="G528">
        <v>4.1500000000000002E-2</v>
      </c>
    </row>
    <row r="529" spans="1:7" x14ac:dyDescent="0.3">
      <c r="A529" s="2">
        <v>44307</v>
      </c>
      <c r="B529">
        <v>22.74</v>
      </c>
      <c r="C529">
        <v>22.63</v>
      </c>
      <c r="D529">
        <v>22.83</v>
      </c>
      <c r="E529">
        <v>22.58</v>
      </c>
      <c r="F529" t="s">
        <v>1491</v>
      </c>
      <c r="G529">
        <v>7.4000000000000003E-3</v>
      </c>
    </row>
    <row r="530" spans="1:7" x14ac:dyDescent="0.3">
      <c r="A530" s="2">
        <v>44306</v>
      </c>
      <c r="B530">
        <v>22.57</v>
      </c>
      <c r="C530">
        <v>22.63</v>
      </c>
      <c r="D530">
        <v>22.67</v>
      </c>
      <c r="E530">
        <v>22.54</v>
      </c>
      <c r="F530" t="s">
        <v>9027</v>
      </c>
      <c r="G530">
        <v>-3.3E-3</v>
      </c>
    </row>
    <row r="531" spans="1:7" x14ac:dyDescent="0.3">
      <c r="A531" s="2">
        <v>44305</v>
      </c>
      <c r="B531">
        <v>22.65</v>
      </c>
      <c r="C531">
        <v>22.66</v>
      </c>
      <c r="D531">
        <v>22.71</v>
      </c>
      <c r="E531">
        <v>22.51</v>
      </c>
      <c r="F531" t="s">
        <v>1538</v>
      </c>
      <c r="G531">
        <v>1.2999999999999999E-3</v>
      </c>
    </row>
    <row r="532" spans="1:7" x14ac:dyDescent="0.3">
      <c r="A532" s="2">
        <v>44302</v>
      </c>
      <c r="B532">
        <v>22.62</v>
      </c>
      <c r="C532">
        <v>22.59</v>
      </c>
      <c r="D532">
        <v>22.68</v>
      </c>
      <c r="E532">
        <v>22.53</v>
      </c>
      <c r="F532" t="s">
        <v>9309</v>
      </c>
      <c r="G532">
        <v>6.7000000000000002E-3</v>
      </c>
    </row>
    <row r="533" spans="1:7" x14ac:dyDescent="0.3">
      <c r="A533" s="2">
        <v>44301</v>
      </c>
      <c r="B533">
        <v>22.47</v>
      </c>
      <c r="C533">
        <v>22.49</v>
      </c>
      <c r="D533">
        <v>22.53</v>
      </c>
      <c r="E533">
        <v>22.41</v>
      </c>
      <c r="F533" t="s">
        <v>9186</v>
      </c>
      <c r="G533">
        <v>6.9999999999999999E-4</v>
      </c>
    </row>
    <row r="534" spans="1:7" x14ac:dyDescent="0.3">
      <c r="A534" s="2">
        <v>44300</v>
      </c>
      <c r="B534">
        <v>22.45</v>
      </c>
      <c r="C534">
        <v>22.35</v>
      </c>
      <c r="D534">
        <v>22.5</v>
      </c>
      <c r="E534">
        <v>22.13</v>
      </c>
      <c r="F534" t="s">
        <v>13284</v>
      </c>
      <c r="G534">
        <v>3.3999999999999998E-3</v>
      </c>
    </row>
    <row r="535" spans="1:7" x14ac:dyDescent="0.3">
      <c r="A535" s="2">
        <v>44299</v>
      </c>
      <c r="B535">
        <v>22.38</v>
      </c>
      <c r="C535">
        <v>22.55</v>
      </c>
      <c r="D535">
        <v>22.55</v>
      </c>
      <c r="E535">
        <v>22.29</v>
      </c>
      <c r="F535" t="s">
        <v>13285</v>
      </c>
      <c r="G535">
        <v>-1.0999999999999999E-2</v>
      </c>
    </row>
    <row r="536" spans="1:7" x14ac:dyDescent="0.3">
      <c r="A536" s="2">
        <v>44298</v>
      </c>
      <c r="B536">
        <v>22.63</v>
      </c>
      <c r="C536">
        <v>22.66</v>
      </c>
      <c r="D536">
        <v>22.78</v>
      </c>
      <c r="E536">
        <v>22.58</v>
      </c>
      <c r="F536" t="s">
        <v>10227</v>
      </c>
      <c r="G536">
        <v>-2.7000000000000001E-3</v>
      </c>
    </row>
    <row r="537" spans="1:7" x14ac:dyDescent="0.3">
      <c r="A537" s="2">
        <v>44295</v>
      </c>
      <c r="B537">
        <v>22.69</v>
      </c>
      <c r="C537">
        <v>22.69</v>
      </c>
      <c r="D537">
        <v>22.8</v>
      </c>
      <c r="E537">
        <v>22.59</v>
      </c>
      <c r="F537" t="s">
        <v>1839</v>
      </c>
      <c r="G537">
        <v>1.2999999999999999E-3</v>
      </c>
    </row>
    <row r="538" spans="1:7" x14ac:dyDescent="0.3">
      <c r="A538" s="2">
        <v>44294</v>
      </c>
      <c r="B538">
        <v>22.66</v>
      </c>
      <c r="C538">
        <v>22.88</v>
      </c>
      <c r="D538">
        <v>22.91</v>
      </c>
      <c r="E538">
        <v>22.6</v>
      </c>
      <c r="F538" t="s">
        <v>13286</v>
      </c>
      <c r="G538">
        <v>-3.0099999999999998E-2</v>
      </c>
    </row>
    <row r="539" spans="1:7" x14ac:dyDescent="0.3">
      <c r="A539" s="2">
        <v>44293</v>
      </c>
      <c r="B539">
        <v>23.36</v>
      </c>
      <c r="C539">
        <v>23.42</v>
      </c>
      <c r="D539">
        <v>23.52</v>
      </c>
      <c r="E539">
        <v>23.26</v>
      </c>
      <c r="F539" t="s">
        <v>9050</v>
      </c>
      <c r="G539">
        <v>-1.6000000000000001E-3</v>
      </c>
    </row>
    <row r="540" spans="1:7" x14ac:dyDescent="0.3">
      <c r="A540" s="2">
        <v>44292</v>
      </c>
      <c r="B540">
        <v>23.4</v>
      </c>
      <c r="C540">
        <v>23.19</v>
      </c>
      <c r="D540">
        <v>23.4</v>
      </c>
      <c r="E540">
        <v>23.18</v>
      </c>
      <c r="F540" t="s">
        <v>4195</v>
      </c>
      <c r="G540">
        <v>8.8000000000000005E-3</v>
      </c>
    </row>
    <row r="541" spans="1:7" x14ac:dyDescent="0.3">
      <c r="A541" s="2">
        <v>44291</v>
      </c>
      <c r="B541">
        <v>23.19</v>
      </c>
      <c r="C541">
        <v>23.12</v>
      </c>
      <c r="D541">
        <v>23.29</v>
      </c>
      <c r="E541">
        <v>23.11</v>
      </c>
      <c r="F541" t="s">
        <v>11319</v>
      </c>
      <c r="G541">
        <v>7.9000000000000008E-3</v>
      </c>
    </row>
    <row r="542" spans="1:7" x14ac:dyDescent="0.3">
      <c r="A542" s="2">
        <v>44287</v>
      </c>
      <c r="B542">
        <v>23.01</v>
      </c>
      <c r="C542">
        <v>22.84</v>
      </c>
      <c r="D542">
        <v>23.02</v>
      </c>
      <c r="E542">
        <v>22.68</v>
      </c>
      <c r="F542" t="s">
        <v>13146</v>
      </c>
      <c r="G542">
        <v>6.6E-3</v>
      </c>
    </row>
    <row r="543" spans="1:7" x14ac:dyDescent="0.3">
      <c r="A543" s="2">
        <v>44286</v>
      </c>
      <c r="B543">
        <v>22.86</v>
      </c>
      <c r="C543">
        <v>23.15</v>
      </c>
      <c r="D543">
        <v>23.15</v>
      </c>
      <c r="E543">
        <v>22.81</v>
      </c>
      <c r="F543" t="s">
        <v>10020</v>
      </c>
      <c r="G543">
        <v>-1.4999999999999999E-2</v>
      </c>
    </row>
    <row r="544" spans="1:7" x14ac:dyDescent="0.3">
      <c r="A544" s="2">
        <v>44285</v>
      </c>
      <c r="B544">
        <v>23.21</v>
      </c>
      <c r="C544">
        <v>23.12</v>
      </c>
      <c r="D544">
        <v>23.21</v>
      </c>
      <c r="E544">
        <v>22.95</v>
      </c>
      <c r="F544" t="s">
        <v>4607</v>
      </c>
      <c r="G544">
        <v>5.5999999999999999E-3</v>
      </c>
    </row>
    <row r="545" spans="1:7" x14ac:dyDescent="0.3">
      <c r="A545" s="2">
        <v>44284</v>
      </c>
      <c r="B545">
        <v>23.08</v>
      </c>
      <c r="C545">
        <v>22.96</v>
      </c>
      <c r="D545">
        <v>23.14</v>
      </c>
      <c r="E545">
        <v>22.82</v>
      </c>
      <c r="F545" t="s">
        <v>13287</v>
      </c>
      <c r="G545">
        <v>8.2000000000000007E-3</v>
      </c>
    </row>
    <row r="546" spans="1:7" x14ac:dyDescent="0.3">
      <c r="A546" s="2">
        <v>44281</v>
      </c>
      <c r="B546">
        <v>22.89</v>
      </c>
      <c r="C546">
        <v>22.87</v>
      </c>
      <c r="D546">
        <v>23.11</v>
      </c>
      <c r="E546">
        <v>22.71</v>
      </c>
      <c r="F546" t="s">
        <v>13288</v>
      </c>
      <c r="G546">
        <v>7.6E-3</v>
      </c>
    </row>
    <row r="547" spans="1:7" x14ac:dyDescent="0.3">
      <c r="A547" s="2">
        <v>44280</v>
      </c>
      <c r="B547">
        <v>22.72</v>
      </c>
      <c r="C547">
        <v>22.66</v>
      </c>
      <c r="D547">
        <v>22.8</v>
      </c>
      <c r="E547">
        <v>22.51</v>
      </c>
      <c r="F547" t="s">
        <v>13289</v>
      </c>
      <c r="G547">
        <v>3.0000000000000001E-3</v>
      </c>
    </row>
    <row r="548" spans="1:7" x14ac:dyDescent="0.3">
      <c r="A548" s="2">
        <v>44279</v>
      </c>
      <c r="B548">
        <v>22.65</v>
      </c>
      <c r="C548">
        <v>22.64</v>
      </c>
      <c r="D548">
        <v>22.87</v>
      </c>
      <c r="E548">
        <v>22.63</v>
      </c>
      <c r="F548" t="s">
        <v>13290</v>
      </c>
      <c r="G548">
        <v>-2.9999999999999997E-4</v>
      </c>
    </row>
    <row r="549" spans="1:7" x14ac:dyDescent="0.3">
      <c r="A549" s="2">
        <v>44278</v>
      </c>
      <c r="B549">
        <v>22.66</v>
      </c>
      <c r="C549">
        <v>22.62</v>
      </c>
      <c r="D549">
        <v>22.86</v>
      </c>
      <c r="E549">
        <v>22.51</v>
      </c>
      <c r="F549" t="s">
        <v>13291</v>
      </c>
      <c r="G549">
        <v>2.9999999999999997E-4</v>
      </c>
    </row>
    <row r="550" spans="1:7" x14ac:dyDescent="0.3">
      <c r="A550" s="2">
        <v>44277</v>
      </c>
      <c r="B550">
        <v>22.65</v>
      </c>
      <c r="C550">
        <v>22.49</v>
      </c>
      <c r="D550">
        <v>22.66</v>
      </c>
      <c r="E550">
        <v>22.34</v>
      </c>
      <c r="F550" t="s">
        <v>9107</v>
      </c>
      <c r="G550">
        <v>7.7000000000000002E-3</v>
      </c>
    </row>
    <row r="551" spans="1:7" x14ac:dyDescent="0.3">
      <c r="A551" s="2">
        <v>44274</v>
      </c>
      <c r="B551">
        <v>22.47</v>
      </c>
      <c r="C551">
        <v>22.66</v>
      </c>
      <c r="D551">
        <v>22.7</v>
      </c>
      <c r="E551">
        <v>22.37</v>
      </c>
      <c r="F551" t="s">
        <v>13292</v>
      </c>
      <c r="G551">
        <v>-8.3000000000000001E-3</v>
      </c>
    </row>
    <row r="552" spans="1:7" x14ac:dyDescent="0.3">
      <c r="A552" s="2">
        <v>44273</v>
      </c>
      <c r="B552">
        <v>22.66</v>
      </c>
      <c r="C552">
        <v>22.71</v>
      </c>
      <c r="D552">
        <v>23.03</v>
      </c>
      <c r="E552">
        <v>22.65</v>
      </c>
      <c r="F552" t="s">
        <v>11336</v>
      </c>
      <c r="G552">
        <v>-4.5999999999999999E-3</v>
      </c>
    </row>
    <row r="553" spans="1:7" x14ac:dyDescent="0.3">
      <c r="A553" s="2">
        <v>44272</v>
      </c>
      <c r="B553">
        <v>22.77</v>
      </c>
      <c r="C553">
        <v>22.75</v>
      </c>
      <c r="D553">
        <v>22.83</v>
      </c>
      <c r="E553">
        <v>22.51</v>
      </c>
      <c r="F553" t="s">
        <v>13293</v>
      </c>
      <c r="G553">
        <v>5.3E-3</v>
      </c>
    </row>
    <row r="554" spans="1:7" x14ac:dyDescent="0.3">
      <c r="A554" s="2">
        <v>44271</v>
      </c>
      <c r="B554">
        <v>22.65</v>
      </c>
      <c r="C554">
        <v>22.47</v>
      </c>
      <c r="D554">
        <v>22.69</v>
      </c>
      <c r="E554">
        <v>22.42</v>
      </c>
      <c r="F554" t="s">
        <v>1011</v>
      </c>
      <c r="G554">
        <v>2E-3</v>
      </c>
    </row>
    <row r="555" spans="1:7" x14ac:dyDescent="0.3">
      <c r="A555" s="2">
        <v>44270</v>
      </c>
      <c r="B555">
        <v>22.6</v>
      </c>
      <c r="C555">
        <v>22.67</v>
      </c>
      <c r="D555">
        <v>22.71</v>
      </c>
      <c r="E555">
        <v>22.41</v>
      </c>
      <c r="F555" t="s">
        <v>13294</v>
      </c>
      <c r="G555">
        <v>4.0000000000000001E-3</v>
      </c>
    </row>
    <row r="556" spans="1:7" x14ac:dyDescent="0.3">
      <c r="A556" s="2">
        <v>44267</v>
      </c>
      <c r="B556">
        <v>22.51</v>
      </c>
      <c r="C556">
        <v>22.58</v>
      </c>
      <c r="D556">
        <v>23.31</v>
      </c>
      <c r="E556">
        <v>22.44</v>
      </c>
      <c r="F556" t="s">
        <v>13295</v>
      </c>
      <c r="G556">
        <v>9.1000000000000004E-3</v>
      </c>
    </row>
    <row r="557" spans="1:7" x14ac:dyDescent="0.3">
      <c r="A557" s="2">
        <v>44266</v>
      </c>
      <c r="B557">
        <v>22.31</v>
      </c>
      <c r="C557">
        <v>22.59</v>
      </c>
      <c r="D557">
        <v>22.66</v>
      </c>
      <c r="E557">
        <v>22.28</v>
      </c>
      <c r="F557" t="s">
        <v>8883</v>
      </c>
      <c r="G557">
        <v>-1.4999999999999999E-2</v>
      </c>
    </row>
    <row r="558" spans="1:7" x14ac:dyDescent="0.3">
      <c r="A558" s="2">
        <v>44265</v>
      </c>
      <c r="B558">
        <v>22.65</v>
      </c>
      <c r="C558">
        <v>22.61</v>
      </c>
      <c r="D558">
        <v>22.77</v>
      </c>
      <c r="E558">
        <v>22.33</v>
      </c>
      <c r="F558" t="s">
        <v>9509</v>
      </c>
      <c r="G558">
        <v>1.18E-2</v>
      </c>
    </row>
    <row r="559" spans="1:7" x14ac:dyDescent="0.3">
      <c r="A559" s="2">
        <v>44264</v>
      </c>
      <c r="B559">
        <v>22.38</v>
      </c>
      <c r="C559">
        <v>22.58</v>
      </c>
      <c r="D559">
        <v>22.76</v>
      </c>
      <c r="E559">
        <v>22.36</v>
      </c>
      <c r="F559" t="s">
        <v>13296</v>
      </c>
      <c r="G559">
        <v>-1.17E-2</v>
      </c>
    </row>
    <row r="560" spans="1:7" x14ac:dyDescent="0.3">
      <c r="A560" s="2">
        <v>44263</v>
      </c>
      <c r="B560">
        <v>22.65</v>
      </c>
      <c r="C560">
        <v>22.31</v>
      </c>
      <c r="D560">
        <v>22.95</v>
      </c>
      <c r="E560">
        <v>22.22</v>
      </c>
      <c r="F560" t="s">
        <v>659</v>
      </c>
      <c r="G560">
        <v>1.2500000000000001E-2</v>
      </c>
    </row>
    <row r="561" spans="1:7" x14ac:dyDescent="0.3">
      <c r="A561" s="2">
        <v>44260</v>
      </c>
      <c r="B561">
        <v>22.37</v>
      </c>
      <c r="C561">
        <v>21.91</v>
      </c>
      <c r="D561">
        <v>22.46</v>
      </c>
      <c r="E561">
        <v>21.89</v>
      </c>
      <c r="F561" t="s">
        <v>13297</v>
      </c>
      <c r="G561">
        <v>2.4199999999999999E-2</v>
      </c>
    </row>
    <row r="562" spans="1:7" x14ac:dyDescent="0.3">
      <c r="A562" s="2">
        <v>44259</v>
      </c>
      <c r="B562">
        <v>21.84</v>
      </c>
      <c r="C562">
        <v>21.73</v>
      </c>
      <c r="D562">
        <v>22.14</v>
      </c>
      <c r="E562">
        <v>21.64</v>
      </c>
      <c r="F562" t="s">
        <v>13298</v>
      </c>
      <c r="G562">
        <v>7.0000000000000001E-3</v>
      </c>
    </row>
    <row r="563" spans="1:7" x14ac:dyDescent="0.3">
      <c r="A563" s="2">
        <v>44258</v>
      </c>
      <c r="B563">
        <v>21.69</v>
      </c>
      <c r="C563">
        <v>21.28</v>
      </c>
      <c r="D563">
        <v>21.85</v>
      </c>
      <c r="E563">
        <v>21.28</v>
      </c>
      <c r="F563" t="s">
        <v>13299</v>
      </c>
      <c r="G563">
        <v>1.77E-2</v>
      </c>
    </row>
    <row r="564" spans="1:7" x14ac:dyDescent="0.3">
      <c r="A564" s="2">
        <v>44257</v>
      </c>
      <c r="B564">
        <v>21.31</v>
      </c>
      <c r="C564">
        <v>21.21</v>
      </c>
      <c r="D564">
        <v>21.49</v>
      </c>
      <c r="E564">
        <v>21.21</v>
      </c>
      <c r="F564" t="s">
        <v>1183</v>
      </c>
      <c r="G564">
        <v>4.5999999999999999E-3</v>
      </c>
    </row>
    <row r="565" spans="1:7" x14ac:dyDescent="0.3">
      <c r="A565" s="2">
        <v>44256</v>
      </c>
      <c r="B565">
        <v>21.21</v>
      </c>
      <c r="C565">
        <v>21.27</v>
      </c>
      <c r="D565">
        <v>21.48</v>
      </c>
      <c r="E565">
        <v>21.16</v>
      </c>
      <c r="F565" t="s">
        <v>13300</v>
      </c>
      <c r="G565">
        <v>7.1999999999999998E-3</v>
      </c>
    </row>
    <row r="566" spans="1:7" x14ac:dyDescent="0.3">
      <c r="A566" s="2">
        <v>44253</v>
      </c>
      <c r="B566">
        <v>21.06</v>
      </c>
      <c r="C566">
        <v>21.66</v>
      </c>
      <c r="D566">
        <v>21.74</v>
      </c>
      <c r="E566">
        <v>21.06</v>
      </c>
      <c r="F566" t="s">
        <v>13301</v>
      </c>
      <c r="G566">
        <v>-2.58E-2</v>
      </c>
    </row>
    <row r="567" spans="1:7" x14ac:dyDescent="0.3">
      <c r="A567" s="2">
        <v>44252</v>
      </c>
      <c r="B567">
        <v>21.62</v>
      </c>
      <c r="C567">
        <v>22.02</v>
      </c>
      <c r="D567">
        <v>22.1</v>
      </c>
      <c r="E567">
        <v>21.59</v>
      </c>
      <c r="F567" t="s">
        <v>9747</v>
      </c>
      <c r="G567">
        <v>-2.5499999999999998E-2</v>
      </c>
    </row>
    <row r="568" spans="1:7" x14ac:dyDescent="0.3">
      <c r="A568" s="2">
        <v>44251</v>
      </c>
      <c r="B568">
        <v>22.19</v>
      </c>
      <c r="C568">
        <v>22.13</v>
      </c>
      <c r="D568">
        <v>22.35</v>
      </c>
      <c r="E568">
        <v>22.05</v>
      </c>
      <c r="F568" t="s">
        <v>9138</v>
      </c>
      <c r="G568">
        <v>6.8999999999999999E-3</v>
      </c>
    </row>
    <row r="569" spans="1:7" x14ac:dyDescent="0.3">
      <c r="A569" s="2">
        <v>44250</v>
      </c>
      <c r="B569">
        <v>22.04</v>
      </c>
      <c r="C569">
        <v>22.39</v>
      </c>
      <c r="D569">
        <v>22.51</v>
      </c>
      <c r="E569">
        <v>21.99</v>
      </c>
      <c r="F569" t="s">
        <v>13198</v>
      </c>
      <c r="G569">
        <v>-4.7999999999999996E-3</v>
      </c>
    </row>
    <row r="570" spans="1:7" x14ac:dyDescent="0.3">
      <c r="A570" s="2">
        <v>44249</v>
      </c>
      <c r="B570">
        <v>22.14</v>
      </c>
      <c r="C570">
        <v>21.89</v>
      </c>
      <c r="D570">
        <v>22.33</v>
      </c>
      <c r="E570">
        <v>21.89</v>
      </c>
      <c r="F570" t="s">
        <v>1456</v>
      </c>
      <c r="G570">
        <v>1.0999999999999999E-2</v>
      </c>
    </row>
    <row r="571" spans="1:7" x14ac:dyDescent="0.3">
      <c r="A571" s="2">
        <v>44246</v>
      </c>
      <c r="B571">
        <v>21.9</v>
      </c>
      <c r="C571">
        <v>22.12</v>
      </c>
      <c r="D571">
        <v>22.15</v>
      </c>
      <c r="E571">
        <v>21.89</v>
      </c>
      <c r="F571" t="s">
        <v>11260</v>
      </c>
      <c r="G571">
        <v>-7.9000000000000008E-3</v>
      </c>
    </row>
    <row r="572" spans="1:7" x14ac:dyDescent="0.3">
      <c r="A572" s="2">
        <v>44245</v>
      </c>
      <c r="B572">
        <v>22.07</v>
      </c>
      <c r="C572">
        <v>22.32</v>
      </c>
      <c r="D572">
        <v>22.35</v>
      </c>
      <c r="E572">
        <v>22.06</v>
      </c>
      <c r="F572" t="s">
        <v>11382</v>
      </c>
      <c r="G572">
        <v>-1.15E-2</v>
      </c>
    </row>
    <row r="573" spans="1:7" x14ac:dyDescent="0.3">
      <c r="A573" s="2">
        <v>44244</v>
      </c>
      <c r="B573">
        <v>22.33</v>
      </c>
      <c r="C573">
        <v>21.76</v>
      </c>
      <c r="D573">
        <v>22.46</v>
      </c>
      <c r="E573">
        <v>21.75</v>
      </c>
      <c r="F573" t="s">
        <v>9342</v>
      </c>
      <c r="G573">
        <v>2.07E-2</v>
      </c>
    </row>
    <row r="574" spans="1:7" x14ac:dyDescent="0.3">
      <c r="A574" s="2">
        <v>44243</v>
      </c>
      <c r="B574">
        <v>21.88</v>
      </c>
      <c r="C574">
        <v>21.75</v>
      </c>
      <c r="D574">
        <v>22.04</v>
      </c>
      <c r="E574">
        <v>21.7</v>
      </c>
      <c r="F574" t="s">
        <v>11502</v>
      </c>
      <c r="G574">
        <v>5.8999999999999999E-3</v>
      </c>
    </row>
    <row r="575" spans="1:7" x14ac:dyDescent="0.3">
      <c r="A575" s="2">
        <v>44239</v>
      </c>
      <c r="B575">
        <v>21.75</v>
      </c>
      <c r="C575">
        <v>21.6</v>
      </c>
      <c r="D575">
        <v>21.78</v>
      </c>
      <c r="E575">
        <v>21.59</v>
      </c>
      <c r="F575" t="s">
        <v>1752</v>
      </c>
      <c r="G575">
        <v>3.8E-3</v>
      </c>
    </row>
    <row r="576" spans="1:7" x14ac:dyDescent="0.3">
      <c r="A576" s="2">
        <v>44238</v>
      </c>
      <c r="B576">
        <v>21.67</v>
      </c>
      <c r="C576">
        <v>21.53</v>
      </c>
      <c r="D576">
        <v>21.67</v>
      </c>
      <c r="E576">
        <v>21.49</v>
      </c>
      <c r="F576" t="s">
        <v>13302</v>
      </c>
      <c r="G576">
        <v>4.8999999999999998E-3</v>
      </c>
    </row>
    <row r="577" spans="1:7" x14ac:dyDescent="0.3">
      <c r="A577" s="2">
        <v>44237</v>
      </c>
      <c r="B577">
        <v>21.56</v>
      </c>
      <c r="C577">
        <v>21.63</v>
      </c>
      <c r="D577">
        <v>21.64</v>
      </c>
      <c r="E577">
        <v>21.51</v>
      </c>
      <c r="F577" t="s">
        <v>8884</v>
      </c>
      <c r="G577">
        <v>-2.3999999999999998E-3</v>
      </c>
    </row>
    <row r="578" spans="1:7" x14ac:dyDescent="0.3">
      <c r="A578" s="2">
        <v>44236</v>
      </c>
      <c r="B578">
        <v>21.61</v>
      </c>
      <c r="C578">
        <v>21.64</v>
      </c>
      <c r="D578">
        <v>21.73</v>
      </c>
      <c r="E578">
        <v>21.57</v>
      </c>
      <c r="F578" t="s">
        <v>8778</v>
      </c>
      <c r="G578">
        <v>-5.1999999999999998E-3</v>
      </c>
    </row>
    <row r="579" spans="1:7" x14ac:dyDescent="0.3">
      <c r="A579" s="2">
        <v>44235</v>
      </c>
      <c r="B579">
        <v>21.73</v>
      </c>
      <c r="C579">
        <v>21.88</v>
      </c>
      <c r="D579">
        <v>21.89</v>
      </c>
      <c r="E579">
        <v>21.61</v>
      </c>
      <c r="F579" t="s">
        <v>13303</v>
      </c>
      <c r="G579">
        <v>-5.4999999999999997E-3</v>
      </c>
    </row>
    <row r="580" spans="1:7" x14ac:dyDescent="0.3">
      <c r="A580" s="2">
        <v>44232</v>
      </c>
      <c r="B580">
        <v>21.85</v>
      </c>
      <c r="C580">
        <v>21.89</v>
      </c>
      <c r="D580">
        <v>21.95</v>
      </c>
      <c r="E580">
        <v>21.79</v>
      </c>
      <c r="F580" t="s">
        <v>9218</v>
      </c>
      <c r="G580">
        <v>1.4E-3</v>
      </c>
    </row>
    <row r="581" spans="1:7" x14ac:dyDescent="0.3">
      <c r="A581" s="2">
        <v>44231</v>
      </c>
      <c r="B581">
        <v>21.82</v>
      </c>
      <c r="C581">
        <v>21.54</v>
      </c>
      <c r="D581">
        <v>21.82</v>
      </c>
      <c r="E581">
        <v>21.5</v>
      </c>
      <c r="F581" t="s">
        <v>11308</v>
      </c>
      <c r="G581">
        <v>1.3299999999999999E-2</v>
      </c>
    </row>
    <row r="582" spans="1:7" x14ac:dyDescent="0.3">
      <c r="A582" s="2">
        <v>44230</v>
      </c>
      <c r="B582">
        <v>21.53</v>
      </c>
      <c r="C582">
        <v>21.53</v>
      </c>
      <c r="D582">
        <v>21.67</v>
      </c>
      <c r="E582">
        <v>21.48</v>
      </c>
      <c r="F582" t="s">
        <v>9533</v>
      </c>
      <c r="G582">
        <v>-1.1000000000000001E-3</v>
      </c>
    </row>
    <row r="583" spans="1:7" x14ac:dyDescent="0.3">
      <c r="A583" s="2">
        <v>44229</v>
      </c>
      <c r="B583">
        <v>21.55</v>
      </c>
      <c r="C583">
        <v>21.73</v>
      </c>
      <c r="D583">
        <v>21.76</v>
      </c>
      <c r="E583">
        <v>21.43</v>
      </c>
      <c r="F583" t="s">
        <v>10124</v>
      </c>
      <c r="G583">
        <v>-3.8E-3</v>
      </c>
    </row>
    <row r="584" spans="1:7" x14ac:dyDescent="0.3">
      <c r="A584" s="2">
        <v>44228</v>
      </c>
      <c r="B584">
        <v>21.64</v>
      </c>
      <c r="C584">
        <v>21.85</v>
      </c>
      <c r="D584">
        <v>21.88</v>
      </c>
      <c r="E584">
        <v>21.39</v>
      </c>
      <c r="F584" t="s">
        <v>13304</v>
      </c>
      <c r="G584">
        <v>6.9999999999999999E-4</v>
      </c>
    </row>
    <row r="585" spans="1:7" x14ac:dyDescent="0.3">
      <c r="A585" s="2">
        <v>44225</v>
      </c>
      <c r="B585">
        <v>21.62</v>
      </c>
      <c r="C585">
        <v>21.73</v>
      </c>
      <c r="D585">
        <v>21.93</v>
      </c>
      <c r="E585">
        <v>21.58</v>
      </c>
      <c r="F585" t="s">
        <v>13305</v>
      </c>
      <c r="G585">
        <v>-5.8999999999999999E-3</v>
      </c>
    </row>
    <row r="586" spans="1:7" x14ac:dyDescent="0.3">
      <c r="A586" s="2">
        <v>44224</v>
      </c>
      <c r="B586">
        <v>21.75</v>
      </c>
      <c r="C586">
        <v>21.92</v>
      </c>
      <c r="D586">
        <v>22.44</v>
      </c>
      <c r="E586">
        <v>21.73</v>
      </c>
      <c r="F586" t="s">
        <v>13306</v>
      </c>
      <c r="G586">
        <v>-1.17E-2</v>
      </c>
    </row>
    <row r="587" spans="1:7" x14ac:dyDescent="0.3">
      <c r="A587" s="2">
        <v>44223</v>
      </c>
      <c r="B587">
        <v>22.01</v>
      </c>
      <c r="C587">
        <v>21.93</v>
      </c>
      <c r="D587">
        <v>22.81</v>
      </c>
      <c r="E587">
        <v>21.87</v>
      </c>
      <c r="F587" t="s">
        <v>3791</v>
      </c>
      <c r="G587">
        <v>-2.0500000000000001E-2</v>
      </c>
    </row>
    <row r="588" spans="1:7" x14ac:dyDescent="0.3">
      <c r="A588" s="2">
        <v>44222</v>
      </c>
      <c r="B588">
        <v>22.47</v>
      </c>
      <c r="C588">
        <v>21.98</v>
      </c>
      <c r="D588">
        <v>22.53</v>
      </c>
      <c r="E588">
        <v>21.95</v>
      </c>
      <c r="F588" t="s">
        <v>13307</v>
      </c>
      <c r="G588">
        <v>2.1999999999999999E-2</v>
      </c>
    </row>
    <row r="589" spans="1:7" x14ac:dyDescent="0.3">
      <c r="A589" s="2">
        <v>44221</v>
      </c>
      <c r="B589">
        <v>21.98</v>
      </c>
      <c r="C589">
        <v>21.72</v>
      </c>
      <c r="D589">
        <v>22.04</v>
      </c>
      <c r="E589">
        <v>21.51</v>
      </c>
      <c r="F589" t="s">
        <v>1175</v>
      </c>
      <c r="G589">
        <v>6.1999999999999998E-3</v>
      </c>
    </row>
    <row r="590" spans="1:7" x14ac:dyDescent="0.3">
      <c r="A590" s="2">
        <v>44218</v>
      </c>
      <c r="B590">
        <v>21.85</v>
      </c>
      <c r="C590">
        <v>21.76</v>
      </c>
      <c r="D590">
        <v>21.94</v>
      </c>
      <c r="E590">
        <v>21.58</v>
      </c>
      <c r="F590" t="s">
        <v>13308</v>
      </c>
      <c r="G590">
        <v>3.5000000000000001E-3</v>
      </c>
    </row>
    <row r="591" spans="1:7" x14ac:dyDescent="0.3">
      <c r="A591" s="2">
        <v>44217</v>
      </c>
      <c r="B591">
        <v>21.77</v>
      </c>
      <c r="C591">
        <v>21.83</v>
      </c>
      <c r="D591">
        <v>21.96</v>
      </c>
      <c r="E591">
        <v>21.72</v>
      </c>
      <c r="F591" t="s">
        <v>2039</v>
      </c>
      <c r="G591">
        <v>-4.4999999999999997E-3</v>
      </c>
    </row>
    <row r="592" spans="1:7" x14ac:dyDescent="0.3">
      <c r="A592" s="2">
        <v>44216</v>
      </c>
      <c r="B592">
        <v>21.87</v>
      </c>
      <c r="C592">
        <v>21.9</v>
      </c>
      <c r="D592">
        <v>21.91</v>
      </c>
      <c r="E592">
        <v>21.7</v>
      </c>
      <c r="F592" t="s">
        <v>4003</v>
      </c>
      <c r="G592">
        <v>2.9999999999999997E-4</v>
      </c>
    </row>
    <row r="593" spans="1:7" x14ac:dyDescent="0.3">
      <c r="A593" s="2">
        <v>44215</v>
      </c>
      <c r="B593">
        <v>21.86</v>
      </c>
      <c r="C593">
        <v>22.11</v>
      </c>
      <c r="D593">
        <v>22.19</v>
      </c>
      <c r="E593">
        <v>21.82</v>
      </c>
      <c r="F593" t="s">
        <v>13309</v>
      </c>
      <c r="G593">
        <v>-7.4999999999999997E-3</v>
      </c>
    </row>
    <row r="594" spans="1:7" x14ac:dyDescent="0.3">
      <c r="A594" s="2">
        <v>44211</v>
      </c>
      <c r="B594">
        <v>22.03</v>
      </c>
      <c r="C594">
        <v>21.86</v>
      </c>
      <c r="D594">
        <v>22.12</v>
      </c>
      <c r="E594">
        <v>21.76</v>
      </c>
      <c r="F594" t="s">
        <v>9050</v>
      </c>
      <c r="G594">
        <v>-4.1000000000000003E-3</v>
      </c>
    </row>
    <row r="595" spans="1:7" x14ac:dyDescent="0.3">
      <c r="A595" s="2">
        <v>44210</v>
      </c>
      <c r="B595">
        <v>22.12</v>
      </c>
      <c r="C595">
        <v>21.64</v>
      </c>
      <c r="D595">
        <v>22.48</v>
      </c>
      <c r="E595">
        <v>21.55</v>
      </c>
      <c r="F595" t="s">
        <v>10395</v>
      </c>
      <c r="G595">
        <v>2.3800000000000002E-2</v>
      </c>
    </row>
    <row r="596" spans="1:7" x14ac:dyDescent="0.3">
      <c r="A596" s="2">
        <v>44209</v>
      </c>
      <c r="B596">
        <v>21.61</v>
      </c>
      <c r="C596">
        <v>21.74</v>
      </c>
      <c r="D596">
        <v>21.75</v>
      </c>
      <c r="E596">
        <v>21.5</v>
      </c>
      <c r="F596" t="s">
        <v>13310</v>
      </c>
      <c r="G596">
        <v>-4.8999999999999998E-3</v>
      </c>
    </row>
    <row r="597" spans="1:7" x14ac:dyDescent="0.3">
      <c r="A597" s="2">
        <v>44208</v>
      </c>
      <c r="B597">
        <v>21.71</v>
      </c>
      <c r="C597">
        <v>21.8</v>
      </c>
      <c r="D597">
        <v>21.8</v>
      </c>
      <c r="E597">
        <v>21.53</v>
      </c>
      <c r="F597" t="s">
        <v>8922</v>
      </c>
      <c r="G597">
        <v>-4.1999999999999997E-3</v>
      </c>
    </row>
    <row r="598" spans="1:7" x14ac:dyDescent="0.3">
      <c r="A598" s="2">
        <v>44207</v>
      </c>
      <c r="B598">
        <v>21.8</v>
      </c>
      <c r="C598">
        <v>21.7</v>
      </c>
      <c r="D598">
        <v>21.92</v>
      </c>
      <c r="E598">
        <v>21.66</v>
      </c>
      <c r="F598" t="s">
        <v>8890</v>
      </c>
      <c r="G598">
        <v>-5.1999999999999998E-3</v>
      </c>
    </row>
    <row r="599" spans="1:7" x14ac:dyDescent="0.3">
      <c r="A599" s="2">
        <v>44204</v>
      </c>
      <c r="B599">
        <v>21.92</v>
      </c>
      <c r="C599">
        <v>22.01</v>
      </c>
      <c r="D599">
        <v>22.06</v>
      </c>
      <c r="E599">
        <v>21.71</v>
      </c>
      <c r="F599" t="s">
        <v>10032</v>
      </c>
      <c r="G599">
        <v>-2.98E-2</v>
      </c>
    </row>
    <row r="600" spans="1:7" x14ac:dyDescent="0.3">
      <c r="A600" s="2">
        <v>44203</v>
      </c>
      <c r="B600">
        <v>22.59</v>
      </c>
      <c r="C600">
        <v>22.67</v>
      </c>
      <c r="D600">
        <v>22.72</v>
      </c>
      <c r="E600">
        <v>22.41</v>
      </c>
      <c r="F600" t="s">
        <v>598</v>
      </c>
      <c r="G600">
        <v>2.7000000000000001E-3</v>
      </c>
    </row>
    <row r="601" spans="1:7" x14ac:dyDescent="0.3">
      <c r="A601" s="2">
        <v>44202</v>
      </c>
      <c r="B601">
        <v>22.53</v>
      </c>
      <c r="C601">
        <v>22.21</v>
      </c>
      <c r="D601">
        <v>22.66</v>
      </c>
      <c r="E601">
        <v>22.18</v>
      </c>
      <c r="F601" t="s">
        <v>10261</v>
      </c>
      <c r="G601">
        <v>1.95E-2</v>
      </c>
    </row>
    <row r="602" spans="1:7" x14ac:dyDescent="0.3">
      <c r="A602" s="2">
        <v>44201</v>
      </c>
      <c r="B602">
        <v>22.1</v>
      </c>
      <c r="C602">
        <v>22.28</v>
      </c>
      <c r="D602">
        <v>22.47</v>
      </c>
      <c r="E602">
        <v>22.04</v>
      </c>
      <c r="F602" t="s">
        <v>13311</v>
      </c>
      <c r="G602">
        <v>-6.1000000000000004E-3</v>
      </c>
    </row>
    <row r="603" spans="1:7" x14ac:dyDescent="0.3">
      <c r="A603" s="2">
        <v>44200</v>
      </c>
      <c r="B603">
        <v>22.23</v>
      </c>
      <c r="C603">
        <v>22.19</v>
      </c>
      <c r="D603">
        <v>22.27</v>
      </c>
      <c r="E603">
        <v>21.92</v>
      </c>
      <c r="F603" t="s">
        <v>13312</v>
      </c>
      <c r="G603">
        <v>2.3599999999999999E-2</v>
      </c>
    </row>
    <row r="604" spans="1:7" x14ac:dyDescent="0.3">
      <c r="A604" s="2">
        <v>44196</v>
      </c>
      <c r="B604">
        <v>21.72</v>
      </c>
      <c r="C604">
        <v>21.48</v>
      </c>
      <c r="D604">
        <v>21.75</v>
      </c>
      <c r="E604">
        <v>21.44</v>
      </c>
      <c r="F604" t="s">
        <v>9402</v>
      </c>
      <c r="G604">
        <v>9.4999999999999998E-3</v>
      </c>
    </row>
    <row r="605" spans="1:7" x14ac:dyDescent="0.3">
      <c r="A605" s="2">
        <v>44195</v>
      </c>
      <c r="B605">
        <v>21.51</v>
      </c>
      <c r="C605">
        <v>21.55</v>
      </c>
      <c r="D605">
        <v>21.66</v>
      </c>
      <c r="E605">
        <v>21.47</v>
      </c>
      <c r="F605" t="s">
        <v>8873</v>
      </c>
      <c r="G605">
        <v>-1.8E-3</v>
      </c>
    </row>
    <row r="606" spans="1:7" x14ac:dyDescent="0.3">
      <c r="A606" s="2">
        <v>44194</v>
      </c>
      <c r="B606">
        <v>21.55</v>
      </c>
      <c r="C606">
        <v>21.67</v>
      </c>
      <c r="D606">
        <v>21.81</v>
      </c>
      <c r="E606">
        <v>21.53</v>
      </c>
      <c r="F606" t="s">
        <v>13211</v>
      </c>
      <c r="G606">
        <v>-4.0000000000000002E-4</v>
      </c>
    </row>
    <row r="607" spans="1:7" x14ac:dyDescent="0.3">
      <c r="A607" s="2">
        <v>44193</v>
      </c>
      <c r="B607">
        <v>21.56</v>
      </c>
      <c r="C607">
        <v>21.85</v>
      </c>
      <c r="D607">
        <v>21.87</v>
      </c>
      <c r="E607">
        <v>21.52</v>
      </c>
      <c r="F607" t="s">
        <v>13313</v>
      </c>
      <c r="G607">
        <v>-4.8999999999999998E-3</v>
      </c>
    </row>
    <row r="608" spans="1:7" x14ac:dyDescent="0.3">
      <c r="A608" s="2">
        <v>44189</v>
      </c>
      <c r="B608">
        <v>21.67</v>
      </c>
      <c r="C608">
        <v>21.7</v>
      </c>
      <c r="D608">
        <v>21.72</v>
      </c>
      <c r="E608">
        <v>21.52</v>
      </c>
      <c r="F608" t="s">
        <v>3955</v>
      </c>
      <c r="G608">
        <v>-2.0999999999999999E-3</v>
      </c>
    </row>
    <row r="609" spans="1:7" x14ac:dyDescent="0.3">
      <c r="A609" s="2">
        <v>44188</v>
      </c>
      <c r="B609">
        <v>21.71</v>
      </c>
      <c r="C609">
        <v>21.52</v>
      </c>
      <c r="D609">
        <v>21.85</v>
      </c>
      <c r="E609">
        <v>21.52</v>
      </c>
      <c r="F609" t="s">
        <v>13314</v>
      </c>
      <c r="G609">
        <v>1.23E-2</v>
      </c>
    </row>
    <row r="610" spans="1:7" x14ac:dyDescent="0.3">
      <c r="A610" s="2">
        <v>44187</v>
      </c>
      <c r="B610">
        <v>21.45</v>
      </c>
      <c r="C610">
        <v>21.9</v>
      </c>
      <c r="D610">
        <v>21.91</v>
      </c>
      <c r="E610">
        <v>21.39</v>
      </c>
      <c r="F610" t="s">
        <v>13315</v>
      </c>
      <c r="G610">
        <v>-2.1000000000000001E-2</v>
      </c>
    </row>
    <row r="611" spans="1:7" x14ac:dyDescent="0.3">
      <c r="A611" s="2">
        <v>44186</v>
      </c>
      <c r="B611">
        <v>21.91</v>
      </c>
      <c r="C611">
        <v>21.89</v>
      </c>
      <c r="D611">
        <v>22.06</v>
      </c>
      <c r="E611">
        <v>21.71</v>
      </c>
      <c r="F611" t="s">
        <v>9370</v>
      </c>
      <c r="G611">
        <v>-1.3299999999999999E-2</v>
      </c>
    </row>
    <row r="612" spans="1:7" x14ac:dyDescent="0.3">
      <c r="A612" s="2">
        <v>44183</v>
      </c>
      <c r="B612">
        <v>22.2</v>
      </c>
      <c r="C612">
        <v>22.29</v>
      </c>
      <c r="D612">
        <v>22.41</v>
      </c>
      <c r="E612">
        <v>22.1</v>
      </c>
      <c r="F612" t="s">
        <v>9488</v>
      </c>
      <c r="G612">
        <v>-7.4000000000000003E-3</v>
      </c>
    </row>
    <row r="613" spans="1:7" x14ac:dyDescent="0.3">
      <c r="A613" s="2">
        <v>44182</v>
      </c>
      <c r="B613">
        <v>22.37</v>
      </c>
      <c r="C613">
        <v>22.69</v>
      </c>
      <c r="D613">
        <v>22.75</v>
      </c>
      <c r="E613">
        <v>22.31</v>
      </c>
      <c r="F613" t="s">
        <v>13316</v>
      </c>
      <c r="G613">
        <v>-2.2100000000000002E-2</v>
      </c>
    </row>
    <row r="614" spans="1:7" x14ac:dyDescent="0.3">
      <c r="A614" s="2">
        <v>44181</v>
      </c>
      <c r="B614">
        <v>22.87</v>
      </c>
      <c r="C614">
        <v>23.06</v>
      </c>
      <c r="D614">
        <v>23.1</v>
      </c>
      <c r="E614">
        <v>22.84</v>
      </c>
      <c r="F614" t="s">
        <v>10306</v>
      </c>
      <c r="G614">
        <v>-9.4999999999999998E-3</v>
      </c>
    </row>
    <row r="615" spans="1:7" x14ac:dyDescent="0.3">
      <c r="A615" s="2">
        <v>44180</v>
      </c>
      <c r="B615">
        <v>23.09</v>
      </c>
      <c r="C615">
        <v>23.14</v>
      </c>
      <c r="D615">
        <v>23.18</v>
      </c>
      <c r="E615">
        <v>22.87</v>
      </c>
      <c r="F615" t="s">
        <v>13317</v>
      </c>
      <c r="G615">
        <v>1E-3</v>
      </c>
    </row>
    <row r="616" spans="1:7" x14ac:dyDescent="0.3">
      <c r="A616" s="2">
        <v>44179</v>
      </c>
      <c r="B616">
        <v>23.07</v>
      </c>
      <c r="C616">
        <v>23.58</v>
      </c>
      <c r="D616">
        <v>23.61</v>
      </c>
      <c r="E616">
        <v>22.96</v>
      </c>
      <c r="F616" t="s">
        <v>11668</v>
      </c>
      <c r="G616">
        <v>-1.4800000000000001E-2</v>
      </c>
    </row>
    <row r="617" spans="1:7" x14ac:dyDescent="0.3">
      <c r="A617" s="2">
        <v>44176</v>
      </c>
      <c r="B617">
        <v>23.42</v>
      </c>
      <c r="C617">
        <v>22.98</v>
      </c>
      <c r="D617">
        <v>23.48</v>
      </c>
      <c r="E617">
        <v>22.95</v>
      </c>
      <c r="F617" t="s">
        <v>4258</v>
      </c>
      <c r="G617">
        <v>1.04E-2</v>
      </c>
    </row>
    <row r="618" spans="1:7" x14ac:dyDescent="0.3">
      <c r="A618" s="2">
        <v>44175</v>
      </c>
      <c r="B618">
        <v>23.18</v>
      </c>
      <c r="C618">
        <v>23.46</v>
      </c>
      <c r="D618">
        <v>23.49</v>
      </c>
      <c r="E618">
        <v>23.02</v>
      </c>
      <c r="F618" t="s">
        <v>11732</v>
      </c>
      <c r="G618">
        <v>-2.4500000000000001E-2</v>
      </c>
    </row>
    <row r="619" spans="1:7" x14ac:dyDescent="0.3">
      <c r="A619" s="2">
        <v>44174</v>
      </c>
      <c r="B619">
        <v>23.76</v>
      </c>
      <c r="C619">
        <v>23.41</v>
      </c>
      <c r="D619">
        <v>24.08</v>
      </c>
      <c r="E619">
        <v>23.39</v>
      </c>
      <c r="F619" t="s">
        <v>13318</v>
      </c>
      <c r="G619">
        <v>2.1100000000000001E-2</v>
      </c>
    </row>
    <row r="620" spans="1:7" x14ac:dyDescent="0.3">
      <c r="A620" s="2">
        <v>44173</v>
      </c>
      <c r="B620">
        <v>23.27</v>
      </c>
      <c r="C620">
        <v>22.27</v>
      </c>
      <c r="D620">
        <v>23.36</v>
      </c>
      <c r="E620">
        <v>22.25</v>
      </c>
      <c r="F620" t="s">
        <v>10356</v>
      </c>
      <c r="G620">
        <v>3.95E-2</v>
      </c>
    </row>
    <row r="621" spans="1:7" x14ac:dyDescent="0.3">
      <c r="A621" s="2">
        <v>44172</v>
      </c>
      <c r="B621">
        <v>22.38</v>
      </c>
      <c r="C621">
        <v>22.49</v>
      </c>
      <c r="D621">
        <v>22.49</v>
      </c>
      <c r="E621">
        <v>22.29</v>
      </c>
      <c r="F621" t="s">
        <v>9138</v>
      </c>
      <c r="G621">
        <v>3.3999999999999998E-3</v>
      </c>
    </row>
    <row r="622" spans="1:7" x14ac:dyDescent="0.3">
      <c r="A622" s="2">
        <v>44169</v>
      </c>
      <c r="B622">
        <v>22.31</v>
      </c>
      <c r="C622">
        <v>22.18</v>
      </c>
      <c r="D622">
        <v>22.47</v>
      </c>
      <c r="E622">
        <v>22.13</v>
      </c>
      <c r="F622" t="s">
        <v>13319</v>
      </c>
      <c r="G622">
        <v>1.06E-2</v>
      </c>
    </row>
    <row r="623" spans="1:7" x14ac:dyDescent="0.3">
      <c r="A623" s="2">
        <v>44168</v>
      </c>
      <c r="B623">
        <v>22.07</v>
      </c>
      <c r="C623">
        <v>21.92</v>
      </c>
      <c r="D623">
        <v>22.08</v>
      </c>
      <c r="E623">
        <v>21.82</v>
      </c>
      <c r="F623" t="s">
        <v>11403</v>
      </c>
      <c r="G623">
        <v>4.7999999999999996E-3</v>
      </c>
    </row>
    <row r="624" spans="1:7" x14ac:dyDescent="0.3">
      <c r="A624" s="2">
        <v>44167</v>
      </c>
      <c r="B624">
        <v>21.97</v>
      </c>
      <c r="C624">
        <v>21.76</v>
      </c>
      <c r="D624">
        <v>22.05</v>
      </c>
      <c r="E624">
        <v>21.74</v>
      </c>
      <c r="F624" t="s">
        <v>13320</v>
      </c>
      <c r="G624">
        <v>7.6E-3</v>
      </c>
    </row>
    <row r="625" spans="1:7" x14ac:dyDescent="0.3">
      <c r="A625" s="2">
        <v>44166</v>
      </c>
      <c r="B625">
        <v>21.8</v>
      </c>
      <c r="C625">
        <v>21.76</v>
      </c>
      <c r="D625">
        <v>22.01</v>
      </c>
      <c r="E625">
        <v>21.71</v>
      </c>
      <c r="F625" t="s">
        <v>10201</v>
      </c>
      <c r="G625">
        <v>4.1999999999999997E-3</v>
      </c>
    </row>
    <row r="626" spans="1:7" x14ac:dyDescent="0.3">
      <c r="A626" s="2">
        <v>44165</v>
      </c>
      <c r="B626">
        <v>21.71</v>
      </c>
      <c r="C626">
        <v>21.8</v>
      </c>
      <c r="D626">
        <v>21.92</v>
      </c>
      <c r="E626">
        <v>21.67</v>
      </c>
      <c r="F626" t="s">
        <v>13168</v>
      </c>
      <c r="G626">
        <v>-9.5999999999999992E-3</v>
      </c>
    </row>
    <row r="627" spans="1:7" x14ac:dyDescent="0.3">
      <c r="A627" s="2">
        <v>44162</v>
      </c>
      <c r="B627">
        <v>21.92</v>
      </c>
      <c r="C627">
        <v>21.95</v>
      </c>
      <c r="D627">
        <v>22.04</v>
      </c>
      <c r="E627">
        <v>21.81</v>
      </c>
      <c r="F627" t="s">
        <v>13321</v>
      </c>
      <c r="G627">
        <v>1.4E-3</v>
      </c>
    </row>
    <row r="628" spans="1:7" x14ac:dyDescent="0.3">
      <c r="A628" s="2">
        <v>44160</v>
      </c>
      <c r="B628">
        <v>21.89</v>
      </c>
      <c r="C628">
        <v>22.11</v>
      </c>
      <c r="D628">
        <v>22.12</v>
      </c>
      <c r="E628">
        <v>21.82</v>
      </c>
      <c r="F628" t="s">
        <v>4396</v>
      </c>
      <c r="G628">
        <v>-8.2000000000000007E-3</v>
      </c>
    </row>
    <row r="629" spans="1:7" x14ac:dyDescent="0.3">
      <c r="A629" s="2">
        <v>44159</v>
      </c>
      <c r="B629">
        <v>22.07</v>
      </c>
      <c r="C629">
        <v>21.85</v>
      </c>
      <c r="D629">
        <v>22.23</v>
      </c>
      <c r="E629">
        <v>21.83</v>
      </c>
      <c r="F629" t="s">
        <v>9100</v>
      </c>
      <c r="G629">
        <v>2.1299999999999999E-2</v>
      </c>
    </row>
    <row r="630" spans="1:7" x14ac:dyDescent="0.3">
      <c r="A630" s="2">
        <v>44158</v>
      </c>
      <c r="B630">
        <v>21.61</v>
      </c>
      <c r="C630">
        <v>21.44</v>
      </c>
      <c r="D630">
        <v>21.67</v>
      </c>
      <c r="E630">
        <v>21.41</v>
      </c>
      <c r="F630" t="s">
        <v>9304</v>
      </c>
      <c r="G630">
        <v>1.06E-2</v>
      </c>
    </row>
    <row r="631" spans="1:7" x14ac:dyDescent="0.3">
      <c r="A631" s="2">
        <v>44155</v>
      </c>
      <c r="B631">
        <v>21.39</v>
      </c>
      <c r="C631">
        <v>21.31</v>
      </c>
      <c r="D631">
        <v>21.46</v>
      </c>
      <c r="E631">
        <v>21.27</v>
      </c>
      <c r="F631" t="s">
        <v>9124</v>
      </c>
      <c r="G631">
        <v>1.4E-3</v>
      </c>
    </row>
    <row r="632" spans="1:7" x14ac:dyDescent="0.3">
      <c r="A632" s="2">
        <v>44154</v>
      </c>
      <c r="B632">
        <v>21.36</v>
      </c>
      <c r="C632">
        <v>21.53</v>
      </c>
      <c r="D632">
        <v>21.53</v>
      </c>
      <c r="E632">
        <v>21.23</v>
      </c>
      <c r="F632" t="s">
        <v>9463</v>
      </c>
      <c r="G632">
        <v>-1.1900000000000001E-2</v>
      </c>
    </row>
    <row r="633" spans="1:7" x14ac:dyDescent="0.3">
      <c r="A633" s="2">
        <v>44153</v>
      </c>
      <c r="B633">
        <v>21.61</v>
      </c>
      <c r="C633">
        <v>21.94</v>
      </c>
      <c r="D633">
        <v>22.03</v>
      </c>
      <c r="E633">
        <v>21.61</v>
      </c>
      <c r="F633" t="s">
        <v>1730</v>
      </c>
      <c r="G633">
        <v>-1.41E-2</v>
      </c>
    </row>
    <row r="634" spans="1:7" x14ac:dyDescent="0.3">
      <c r="A634" s="2">
        <v>44152</v>
      </c>
      <c r="B634">
        <v>21.92</v>
      </c>
      <c r="C634">
        <v>21.73</v>
      </c>
      <c r="D634">
        <v>22</v>
      </c>
      <c r="E634">
        <v>21.66</v>
      </c>
      <c r="F634" t="s">
        <v>11326</v>
      </c>
      <c r="G634">
        <v>2.0999999999999999E-3</v>
      </c>
    </row>
    <row r="635" spans="1:7" x14ac:dyDescent="0.3">
      <c r="A635" s="2">
        <v>44151</v>
      </c>
      <c r="B635">
        <v>21.88</v>
      </c>
      <c r="C635">
        <v>21.98</v>
      </c>
      <c r="D635">
        <v>22.07</v>
      </c>
      <c r="E635">
        <v>21.82</v>
      </c>
      <c r="F635" t="s">
        <v>10155</v>
      </c>
      <c r="G635">
        <v>2.0999999999999999E-3</v>
      </c>
    </row>
    <row r="636" spans="1:7" x14ac:dyDescent="0.3">
      <c r="A636" s="2">
        <v>44148</v>
      </c>
      <c r="B636">
        <v>21.83</v>
      </c>
      <c r="C636">
        <v>21.58</v>
      </c>
      <c r="D636">
        <v>21.89</v>
      </c>
      <c r="E636">
        <v>21.5</v>
      </c>
      <c r="F636" t="s">
        <v>13322</v>
      </c>
      <c r="G636">
        <v>1.6500000000000001E-2</v>
      </c>
    </row>
    <row r="637" spans="1:7" x14ac:dyDescent="0.3">
      <c r="A637" s="2">
        <v>44147</v>
      </c>
      <c r="B637">
        <v>21.48</v>
      </c>
      <c r="C637">
        <v>21.52</v>
      </c>
      <c r="D637">
        <v>21.58</v>
      </c>
      <c r="E637">
        <v>21.29</v>
      </c>
      <c r="F637" t="s">
        <v>4505</v>
      </c>
      <c r="G637">
        <v>-1.01E-2</v>
      </c>
    </row>
    <row r="638" spans="1:7" x14ac:dyDescent="0.3">
      <c r="A638" s="2">
        <v>44146</v>
      </c>
      <c r="B638">
        <v>21.7</v>
      </c>
      <c r="C638">
        <v>21.88</v>
      </c>
      <c r="D638">
        <v>21.9</v>
      </c>
      <c r="E638">
        <v>21.47</v>
      </c>
      <c r="F638" t="s">
        <v>13323</v>
      </c>
      <c r="G638">
        <v>-4.1999999999999997E-3</v>
      </c>
    </row>
    <row r="639" spans="1:7" x14ac:dyDescent="0.3">
      <c r="A639" s="2">
        <v>44145</v>
      </c>
      <c r="B639">
        <v>21.79</v>
      </c>
      <c r="C639">
        <v>21.56</v>
      </c>
      <c r="D639">
        <v>21.88</v>
      </c>
      <c r="E639">
        <v>21.51</v>
      </c>
      <c r="F639" t="s">
        <v>2079</v>
      </c>
      <c r="G639">
        <v>1.9400000000000001E-2</v>
      </c>
    </row>
    <row r="640" spans="1:7" x14ac:dyDescent="0.3">
      <c r="A640" s="2">
        <v>44144</v>
      </c>
      <c r="B640">
        <v>21.37</v>
      </c>
      <c r="C640">
        <v>21.33</v>
      </c>
      <c r="D640">
        <v>21.74</v>
      </c>
      <c r="E640">
        <v>21.26</v>
      </c>
      <c r="F640" t="s">
        <v>13324</v>
      </c>
      <c r="G640">
        <v>3.1300000000000001E-2</v>
      </c>
    </row>
    <row r="641" spans="1:7" x14ac:dyDescent="0.3">
      <c r="A641" s="2">
        <v>44141</v>
      </c>
      <c r="B641">
        <v>20.72</v>
      </c>
      <c r="C641">
        <v>20.76</v>
      </c>
      <c r="D641">
        <v>20.92</v>
      </c>
      <c r="E641">
        <v>20.68</v>
      </c>
      <c r="F641" t="s">
        <v>4249</v>
      </c>
      <c r="G641">
        <v>-2.5000000000000001E-3</v>
      </c>
    </row>
    <row r="642" spans="1:7" x14ac:dyDescent="0.3">
      <c r="A642" s="2">
        <v>44140</v>
      </c>
      <c r="B642">
        <v>20.77</v>
      </c>
      <c r="C642">
        <v>20.53</v>
      </c>
      <c r="D642">
        <v>21.03</v>
      </c>
      <c r="E642">
        <v>20.53</v>
      </c>
      <c r="F642" t="s">
        <v>3995</v>
      </c>
      <c r="G642">
        <v>1.7399999999999999E-2</v>
      </c>
    </row>
    <row r="643" spans="1:7" x14ac:dyDescent="0.3">
      <c r="A643" s="2">
        <v>44139</v>
      </c>
      <c r="B643">
        <v>20.420000000000002</v>
      </c>
      <c r="C643">
        <v>20.55</v>
      </c>
      <c r="D643">
        <v>20.73</v>
      </c>
      <c r="E643">
        <v>20.28</v>
      </c>
      <c r="F643" t="s">
        <v>9851</v>
      </c>
      <c r="G643">
        <v>-1.5299999999999999E-2</v>
      </c>
    </row>
    <row r="644" spans="1:7" x14ac:dyDescent="0.3">
      <c r="A644" s="2">
        <v>44138</v>
      </c>
      <c r="B644">
        <v>20.74</v>
      </c>
      <c r="C644">
        <v>20.77</v>
      </c>
      <c r="D644">
        <v>20.99</v>
      </c>
      <c r="E644">
        <v>20.69</v>
      </c>
      <c r="F644" t="s">
        <v>1529</v>
      </c>
      <c r="G644">
        <v>4.4000000000000003E-3</v>
      </c>
    </row>
    <row r="645" spans="1:7" x14ac:dyDescent="0.3">
      <c r="A645" s="2">
        <v>44137</v>
      </c>
      <c r="B645">
        <v>20.65</v>
      </c>
      <c r="C645">
        <v>20.69</v>
      </c>
      <c r="D645">
        <v>20.84</v>
      </c>
      <c r="E645">
        <v>20.399999999999999</v>
      </c>
      <c r="F645" t="s">
        <v>11595</v>
      </c>
      <c r="G645">
        <v>1.18E-2</v>
      </c>
    </row>
    <row r="646" spans="1:7" x14ac:dyDescent="0.3">
      <c r="A646" s="2">
        <v>44134</v>
      </c>
      <c r="B646">
        <v>20.399999999999999</v>
      </c>
      <c r="C646">
        <v>20.190000000000001</v>
      </c>
      <c r="D646">
        <v>20.420000000000002</v>
      </c>
      <c r="E646">
        <v>20.16</v>
      </c>
      <c r="F646" t="s">
        <v>3610</v>
      </c>
      <c r="G646">
        <v>9.7000000000000003E-3</v>
      </c>
    </row>
    <row r="647" spans="1:7" x14ac:dyDescent="0.3">
      <c r="A647" s="2">
        <v>44133</v>
      </c>
      <c r="B647">
        <v>20.21</v>
      </c>
      <c r="C647">
        <v>20.010000000000002</v>
      </c>
      <c r="D647">
        <v>20.43</v>
      </c>
      <c r="E647">
        <v>19.899999999999999</v>
      </c>
      <c r="F647" t="s">
        <v>13325</v>
      </c>
      <c r="G647">
        <v>9.7999999999999997E-3</v>
      </c>
    </row>
    <row r="648" spans="1:7" x14ac:dyDescent="0.3">
      <c r="A648" s="2">
        <v>44132</v>
      </c>
      <c r="B648">
        <v>20.010000000000002</v>
      </c>
      <c r="C648">
        <v>20.16</v>
      </c>
      <c r="D648">
        <v>20.3</v>
      </c>
      <c r="E648">
        <v>19.97</v>
      </c>
      <c r="F648" t="s">
        <v>10107</v>
      </c>
      <c r="G648">
        <v>-1.5599999999999999E-2</v>
      </c>
    </row>
    <row r="649" spans="1:7" x14ac:dyDescent="0.3">
      <c r="A649" s="2">
        <v>44131</v>
      </c>
      <c r="B649">
        <v>20.329999999999998</v>
      </c>
      <c r="C649">
        <v>20.57</v>
      </c>
      <c r="D649">
        <v>20.59</v>
      </c>
      <c r="E649">
        <v>20.309999999999999</v>
      </c>
      <c r="F649" t="s">
        <v>13326</v>
      </c>
      <c r="G649">
        <v>-1.6799999999999999E-2</v>
      </c>
    </row>
    <row r="650" spans="1:7" x14ac:dyDescent="0.3">
      <c r="A650" s="2">
        <v>44130</v>
      </c>
      <c r="B650">
        <v>20.68</v>
      </c>
      <c r="C650">
        <v>20.87</v>
      </c>
      <c r="D650">
        <v>20.88</v>
      </c>
      <c r="E650">
        <v>20.46</v>
      </c>
      <c r="F650" t="s">
        <v>11495</v>
      </c>
      <c r="G650">
        <v>-1.5800000000000002E-2</v>
      </c>
    </row>
    <row r="651" spans="1:7" x14ac:dyDescent="0.3">
      <c r="A651" s="2">
        <v>44127</v>
      </c>
      <c r="B651">
        <v>21.01</v>
      </c>
      <c r="C651">
        <v>21.41</v>
      </c>
      <c r="D651">
        <v>21.45</v>
      </c>
      <c r="E651">
        <v>20.96</v>
      </c>
      <c r="F651" t="s">
        <v>1271</v>
      </c>
      <c r="G651">
        <v>-1.6299999999999999E-2</v>
      </c>
    </row>
    <row r="652" spans="1:7" x14ac:dyDescent="0.3">
      <c r="A652" s="2">
        <v>44126</v>
      </c>
      <c r="B652">
        <v>21.36</v>
      </c>
      <c r="C652">
        <v>21.02</v>
      </c>
      <c r="D652">
        <v>21.52</v>
      </c>
      <c r="E652">
        <v>20.92</v>
      </c>
      <c r="F652" t="s">
        <v>13327</v>
      </c>
      <c r="G652">
        <v>5.8400000000000001E-2</v>
      </c>
    </row>
    <row r="653" spans="1:7" x14ac:dyDescent="0.3">
      <c r="A653" s="2">
        <v>44125</v>
      </c>
      <c r="B653">
        <v>20.18</v>
      </c>
      <c r="C653">
        <v>20.22</v>
      </c>
      <c r="D653">
        <v>20.329999999999998</v>
      </c>
      <c r="E653">
        <v>20.04</v>
      </c>
      <c r="F653" t="s">
        <v>13328</v>
      </c>
      <c r="G653">
        <v>-1.5E-3</v>
      </c>
    </row>
    <row r="654" spans="1:7" x14ac:dyDescent="0.3">
      <c r="A654" s="2">
        <v>44124</v>
      </c>
      <c r="B654">
        <v>20.21</v>
      </c>
      <c r="C654">
        <v>20.38</v>
      </c>
      <c r="D654">
        <v>20.48</v>
      </c>
      <c r="E654">
        <v>20.13</v>
      </c>
      <c r="F654" t="s">
        <v>13167</v>
      </c>
      <c r="G654">
        <v>-4.4999999999999997E-3</v>
      </c>
    </row>
    <row r="655" spans="1:7" x14ac:dyDescent="0.3">
      <c r="A655" s="2">
        <v>44123</v>
      </c>
      <c r="B655">
        <v>20.3</v>
      </c>
      <c r="C655">
        <v>20.72</v>
      </c>
      <c r="D655">
        <v>20.74</v>
      </c>
      <c r="E655">
        <v>20.25</v>
      </c>
      <c r="F655" t="s">
        <v>13329</v>
      </c>
      <c r="G655">
        <v>-1.6500000000000001E-2</v>
      </c>
    </row>
    <row r="656" spans="1:7" x14ac:dyDescent="0.3">
      <c r="A656" s="2">
        <v>44120</v>
      </c>
      <c r="B656">
        <v>20.64</v>
      </c>
      <c r="C656">
        <v>20.75</v>
      </c>
      <c r="D656">
        <v>20.82</v>
      </c>
      <c r="E656">
        <v>20.63</v>
      </c>
      <c r="F656" t="s">
        <v>1119</v>
      </c>
      <c r="G656">
        <v>-4.4000000000000003E-3</v>
      </c>
    </row>
    <row r="657" spans="1:7" x14ac:dyDescent="0.3">
      <c r="A657" s="2">
        <v>44119</v>
      </c>
      <c r="B657">
        <v>20.73</v>
      </c>
      <c r="C657">
        <v>20.62</v>
      </c>
      <c r="D657">
        <v>20.73</v>
      </c>
      <c r="E657">
        <v>20.47</v>
      </c>
      <c r="F657" t="s">
        <v>8952</v>
      </c>
      <c r="G657">
        <v>-1.5E-3</v>
      </c>
    </row>
    <row r="658" spans="1:7" x14ac:dyDescent="0.3">
      <c r="A658" s="2">
        <v>44118</v>
      </c>
      <c r="B658">
        <v>20.76</v>
      </c>
      <c r="C658">
        <v>20.93</v>
      </c>
      <c r="D658">
        <v>21.11</v>
      </c>
      <c r="E658">
        <v>20.75</v>
      </c>
      <c r="F658" t="s">
        <v>1669</v>
      </c>
      <c r="G658">
        <v>-9.4000000000000004E-3</v>
      </c>
    </row>
    <row r="659" spans="1:7" x14ac:dyDescent="0.3">
      <c r="A659" s="2">
        <v>44117</v>
      </c>
      <c r="B659">
        <v>20.96</v>
      </c>
      <c r="C659">
        <v>21.15</v>
      </c>
      <c r="D659">
        <v>21.24</v>
      </c>
      <c r="E659">
        <v>20.9</v>
      </c>
      <c r="F659" t="s">
        <v>13330</v>
      </c>
      <c r="G659">
        <v>-1.35E-2</v>
      </c>
    </row>
    <row r="660" spans="1:7" x14ac:dyDescent="0.3">
      <c r="A660" s="2">
        <v>44116</v>
      </c>
      <c r="B660">
        <v>21.24</v>
      </c>
      <c r="C660">
        <v>21.37</v>
      </c>
      <c r="D660">
        <v>21.37</v>
      </c>
      <c r="E660">
        <v>21.15</v>
      </c>
      <c r="F660" t="s">
        <v>9580</v>
      </c>
      <c r="G660">
        <v>-6.7000000000000002E-3</v>
      </c>
    </row>
    <row r="661" spans="1:7" x14ac:dyDescent="0.3">
      <c r="A661" s="2">
        <v>44113</v>
      </c>
      <c r="B661">
        <v>21.39</v>
      </c>
      <c r="C661">
        <v>21.62</v>
      </c>
      <c r="D661">
        <v>21.67</v>
      </c>
      <c r="E661">
        <v>21.32</v>
      </c>
      <c r="F661" t="s">
        <v>4136</v>
      </c>
      <c r="G661">
        <v>-1.01E-2</v>
      </c>
    </row>
    <row r="662" spans="1:7" x14ac:dyDescent="0.3">
      <c r="A662" s="2">
        <v>44112</v>
      </c>
      <c r="B662">
        <v>21.61</v>
      </c>
      <c r="C662">
        <v>21.39</v>
      </c>
      <c r="D662">
        <v>21.62</v>
      </c>
      <c r="E662">
        <v>21.33</v>
      </c>
      <c r="F662" t="s">
        <v>1069</v>
      </c>
      <c r="G662">
        <v>-6.6E-3</v>
      </c>
    </row>
    <row r="663" spans="1:7" x14ac:dyDescent="0.3">
      <c r="A663" s="2">
        <v>44111</v>
      </c>
      <c r="B663">
        <v>21.75</v>
      </c>
      <c r="C663">
        <v>21.84</v>
      </c>
      <c r="D663">
        <v>21.88</v>
      </c>
      <c r="E663">
        <v>21.67</v>
      </c>
      <c r="F663" t="s">
        <v>13331</v>
      </c>
      <c r="G663">
        <v>3.0999999999999999E-3</v>
      </c>
    </row>
    <row r="664" spans="1:7" x14ac:dyDescent="0.3">
      <c r="A664" s="2">
        <v>44110</v>
      </c>
      <c r="B664">
        <v>21.68</v>
      </c>
      <c r="C664">
        <v>21.71</v>
      </c>
      <c r="D664">
        <v>22.02</v>
      </c>
      <c r="E664">
        <v>21.64</v>
      </c>
      <c r="F664" t="s">
        <v>2018</v>
      </c>
      <c r="G664">
        <v>1.4E-3</v>
      </c>
    </row>
    <row r="665" spans="1:7" x14ac:dyDescent="0.3">
      <c r="A665" s="2">
        <v>44109</v>
      </c>
      <c r="B665">
        <v>21.65</v>
      </c>
      <c r="C665">
        <v>21.51</v>
      </c>
      <c r="D665">
        <v>21.71</v>
      </c>
      <c r="E665">
        <v>21.42</v>
      </c>
      <c r="F665" t="s">
        <v>9084</v>
      </c>
      <c r="G665">
        <v>-2.9999999999999997E-4</v>
      </c>
    </row>
    <row r="666" spans="1:7" x14ac:dyDescent="0.3">
      <c r="A666" s="2">
        <v>44106</v>
      </c>
      <c r="B666">
        <v>21.66</v>
      </c>
      <c r="C666">
        <v>21.35</v>
      </c>
      <c r="D666">
        <v>21.82</v>
      </c>
      <c r="E666">
        <v>21.3</v>
      </c>
      <c r="F666" t="s">
        <v>8969</v>
      </c>
      <c r="G666">
        <v>6.7000000000000002E-3</v>
      </c>
    </row>
    <row r="667" spans="1:7" x14ac:dyDescent="0.3">
      <c r="A667" s="2">
        <v>44105</v>
      </c>
      <c r="B667">
        <v>21.51</v>
      </c>
      <c r="C667">
        <v>21.54</v>
      </c>
      <c r="D667">
        <v>21.63</v>
      </c>
      <c r="E667">
        <v>21.4</v>
      </c>
      <c r="F667" t="s">
        <v>1490</v>
      </c>
      <c r="G667">
        <v>-6.9999999999999999E-4</v>
      </c>
    </row>
    <row r="668" spans="1:7" x14ac:dyDescent="0.3">
      <c r="A668" s="2">
        <v>44104</v>
      </c>
      <c r="B668">
        <v>21.53</v>
      </c>
      <c r="C668">
        <v>21.43</v>
      </c>
      <c r="D668">
        <v>21.65</v>
      </c>
      <c r="E668">
        <v>21.36</v>
      </c>
      <c r="F668" t="s">
        <v>13332</v>
      </c>
      <c r="G668">
        <v>7.4000000000000003E-3</v>
      </c>
    </row>
    <row r="669" spans="1:7" x14ac:dyDescent="0.3">
      <c r="A669" s="2">
        <v>44103</v>
      </c>
      <c r="B669">
        <v>21.37</v>
      </c>
      <c r="C669">
        <v>21.42</v>
      </c>
      <c r="D669">
        <v>21.45</v>
      </c>
      <c r="E669">
        <v>21.24</v>
      </c>
      <c r="F669" t="s">
        <v>13147</v>
      </c>
      <c r="G669">
        <v>-2.8E-3</v>
      </c>
    </row>
    <row r="670" spans="1:7" x14ac:dyDescent="0.3">
      <c r="A670" s="2">
        <v>44102</v>
      </c>
      <c r="B670">
        <v>21.43</v>
      </c>
      <c r="C670">
        <v>21.39</v>
      </c>
      <c r="D670">
        <v>21.64</v>
      </c>
      <c r="E670">
        <v>21.33</v>
      </c>
      <c r="F670" t="s">
        <v>13333</v>
      </c>
      <c r="G670">
        <v>1.21E-2</v>
      </c>
    </row>
    <row r="671" spans="1:7" x14ac:dyDescent="0.3">
      <c r="A671" s="2">
        <v>44099</v>
      </c>
      <c r="B671">
        <v>21.18</v>
      </c>
      <c r="C671">
        <v>21.08</v>
      </c>
      <c r="D671">
        <v>21.23</v>
      </c>
      <c r="E671">
        <v>20.96</v>
      </c>
      <c r="F671" t="s">
        <v>2028</v>
      </c>
      <c r="G671">
        <v>0</v>
      </c>
    </row>
    <row r="672" spans="1:7" x14ac:dyDescent="0.3">
      <c r="A672" s="2">
        <v>44098</v>
      </c>
      <c r="B672">
        <v>21.18</v>
      </c>
      <c r="C672">
        <v>21.05</v>
      </c>
      <c r="D672">
        <v>21.34</v>
      </c>
      <c r="E672">
        <v>20.96</v>
      </c>
      <c r="F672" t="s">
        <v>9645</v>
      </c>
      <c r="G672">
        <v>6.1000000000000004E-3</v>
      </c>
    </row>
    <row r="673" spans="1:7" x14ac:dyDescent="0.3">
      <c r="A673" s="2">
        <v>44097</v>
      </c>
      <c r="B673">
        <v>21.05</v>
      </c>
      <c r="C673">
        <v>21.56</v>
      </c>
      <c r="D673">
        <v>21.66</v>
      </c>
      <c r="E673">
        <v>21.02</v>
      </c>
      <c r="F673" t="s">
        <v>9509</v>
      </c>
      <c r="G673">
        <v>-2.24E-2</v>
      </c>
    </row>
    <row r="674" spans="1:7" x14ac:dyDescent="0.3">
      <c r="A674" s="2">
        <v>44096</v>
      </c>
      <c r="B674">
        <v>21.53</v>
      </c>
      <c r="C674">
        <v>21.55</v>
      </c>
      <c r="D674">
        <v>21.85</v>
      </c>
      <c r="E674">
        <v>21.46</v>
      </c>
      <c r="F674" t="s">
        <v>11392</v>
      </c>
      <c r="G674">
        <v>-4.1999999999999997E-3</v>
      </c>
    </row>
    <row r="675" spans="1:7" x14ac:dyDescent="0.3">
      <c r="A675" s="2">
        <v>44095</v>
      </c>
      <c r="B675">
        <v>21.62</v>
      </c>
      <c r="C675">
        <v>21.75</v>
      </c>
      <c r="D675">
        <v>21.76</v>
      </c>
      <c r="E675">
        <v>21.34</v>
      </c>
      <c r="F675" t="s">
        <v>1960</v>
      </c>
      <c r="G675">
        <v>-1.04E-2</v>
      </c>
    </row>
    <row r="676" spans="1:7" x14ac:dyDescent="0.3">
      <c r="A676" s="2">
        <v>44092</v>
      </c>
      <c r="B676">
        <v>21.85</v>
      </c>
      <c r="C676">
        <v>21.93</v>
      </c>
      <c r="D676">
        <v>22.07</v>
      </c>
      <c r="E676">
        <v>21.83</v>
      </c>
      <c r="F676" t="s">
        <v>9444</v>
      </c>
      <c r="G676">
        <v>-4.7999999999999996E-3</v>
      </c>
    </row>
    <row r="677" spans="1:7" x14ac:dyDescent="0.3">
      <c r="A677" s="2">
        <v>44091</v>
      </c>
      <c r="B677">
        <v>21.95</v>
      </c>
      <c r="C677">
        <v>22.01</v>
      </c>
      <c r="D677">
        <v>22.08</v>
      </c>
      <c r="E677">
        <v>21.86</v>
      </c>
      <c r="F677" t="s">
        <v>1573</v>
      </c>
      <c r="G677">
        <v>-5.7999999999999996E-3</v>
      </c>
    </row>
    <row r="678" spans="1:7" x14ac:dyDescent="0.3">
      <c r="A678" s="2">
        <v>44090</v>
      </c>
      <c r="B678">
        <v>22.08</v>
      </c>
      <c r="C678">
        <v>22</v>
      </c>
      <c r="D678">
        <v>22.31</v>
      </c>
      <c r="E678">
        <v>21.99</v>
      </c>
      <c r="F678" t="s">
        <v>13334</v>
      </c>
      <c r="G678">
        <v>4.1000000000000003E-3</v>
      </c>
    </row>
    <row r="679" spans="1:7" x14ac:dyDescent="0.3">
      <c r="A679" s="2">
        <v>44089</v>
      </c>
      <c r="B679">
        <v>21.99</v>
      </c>
      <c r="C679">
        <v>22.04</v>
      </c>
      <c r="D679">
        <v>22.16</v>
      </c>
      <c r="E679">
        <v>21.95</v>
      </c>
      <c r="F679" t="s">
        <v>4232</v>
      </c>
      <c r="G679">
        <v>-6.9999999999999999E-4</v>
      </c>
    </row>
    <row r="680" spans="1:7" x14ac:dyDescent="0.3">
      <c r="A680" s="2">
        <v>44088</v>
      </c>
      <c r="B680">
        <v>22.01</v>
      </c>
      <c r="C680">
        <v>21.98</v>
      </c>
      <c r="D680">
        <v>22.13</v>
      </c>
      <c r="E680">
        <v>21.9</v>
      </c>
      <c r="F680" t="s">
        <v>9419</v>
      </c>
      <c r="G680">
        <v>4.7999999999999996E-3</v>
      </c>
    </row>
    <row r="681" spans="1:7" x14ac:dyDescent="0.3">
      <c r="A681" s="2">
        <v>44085</v>
      </c>
      <c r="B681">
        <v>21.9</v>
      </c>
      <c r="C681">
        <v>21.87</v>
      </c>
      <c r="D681">
        <v>22</v>
      </c>
      <c r="E681">
        <v>21.75</v>
      </c>
      <c r="F681" t="s">
        <v>13335</v>
      </c>
      <c r="G681">
        <v>3.0999999999999999E-3</v>
      </c>
    </row>
    <row r="682" spans="1:7" x14ac:dyDescent="0.3">
      <c r="A682" s="2">
        <v>44084</v>
      </c>
      <c r="B682">
        <v>21.83</v>
      </c>
      <c r="C682">
        <v>22.19</v>
      </c>
      <c r="D682">
        <v>22.19</v>
      </c>
      <c r="E682">
        <v>21.82</v>
      </c>
      <c r="F682" t="s">
        <v>1905</v>
      </c>
      <c r="G682">
        <v>-1.5699999999999999E-2</v>
      </c>
    </row>
    <row r="683" spans="1:7" x14ac:dyDescent="0.3">
      <c r="A683" s="2">
        <v>44083</v>
      </c>
      <c r="B683">
        <v>22.18</v>
      </c>
      <c r="C683">
        <v>22.38</v>
      </c>
      <c r="D683">
        <v>22.43</v>
      </c>
      <c r="E683">
        <v>22.18</v>
      </c>
      <c r="F683" t="s">
        <v>1788</v>
      </c>
      <c r="G683">
        <v>-4.7000000000000002E-3</v>
      </c>
    </row>
    <row r="684" spans="1:7" x14ac:dyDescent="0.3">
      <c r="A684" s="2">
        <v>44082</v>
      </c>
      <c r="B684">
        <v>22.29</v>
      </c>
      <c r="C684">
        <v>22.28</v>
      </c>
      <c r="D684">
        <v>22.35</v>
      </c>
      <c r="E684">
        <v>21.92</v>
      </c>
      <c r="F684" t="s">
        <v>1464</v>
      </c>
      <c r="G684">
        <v>3.0999999999999999E-3</v>
      </c>
    </row>
    <row r="685" spans="1:7" x14ac:dyDescent="0.3">
      <c r="A685" s="2">
        <v>44078</v>
      </c>
      <c r="B685">
        <v>22.22</v>
      </c>
      <c r="C685">
        <v>22.38</v>
      </c>
      <c r="D685">
        <v>22.56</v>
      </c>
      <c r="E685">
        <v>22.1</v>
      </c>
      <c r="F685" t="s">
        <v>13336</v>
      </c>
      <c r="G685">
        <v>-5.7000000000000002E-3</v>
      </c>
    </row>
    <row r="686" spans="1:7" x14ac:dyDescent="0.3">
      <c r="A686" s="2">
        <v>44077</v>
      </c>
      <c r="B686">
        <v>22.35</v>
      </c>
      <c r="C686">
        <v>22.49</v>
      </c>
      <c r="D686">
        <v>22.79</v>
      </c>
      <c r="E686">
        <v>22.22</v>
      </c>
      <c r="F686" t="s">
        <v>13337</v>
      </c>
      <c r="G686">
        <v>-3.7000000000000002E-3</v>
      </c>
    </row>
    <row r="687" spans="1:7" x14ac:dyDescent="0.3">
      <c r="A687" s="2">
        <v>44076</v>
      </c>
      <c r="B687">
        <v>22.43</v>
      </c>
      <c r="C687">
        <v>22.18</v>
      </c>
      <c r="D687">
        <v>22.53</v>
      </c>
      <c r="E687">
        <v>22.14</v>
      </c>
      <c r="F687" t="s">
        <v>4607</v>
      </c>
      <c r="G687">
        <v>7.7999999999999996E-3</v>
      </c>
    </row>
    <row r="688" spans="1:7" x14ac:dyDescent="0.3">
      <c r="A688" s="2">
        <v>44075</v>
      </c>
      <c r="B688">
        <v>22.26</v>
      </c>
      <c r="C688">
        <v>22.46</v>
      </c>
      <c r="D688">
        <v>22.47</v>
      </c>
      <c r="E688">
        <v>22.14</v>
      </c>
      <c r="F688" t="s">
        <v>13338</v>
      </c>
      <c r="G688">
        <v>-1.14E-2</v>
      </c>
    </row>
    <row r="689" spans="1:7" x14ac:dyDescent="0.3">
      <c r="A689" s="2">
        <v>44074</v>
      </c>
      <c r="B689">
        <v>22.51</v>
      </c>
      <c r="C689">
        <v>22.77</v>
      </c>
      <c r="D689">
        <v>22.78</v>
      </c>
      <c r="E689">
        <v>22.5</v>
      </c>
      <c r="F689" t="s">
        <v>1560</v>
      </c>
      <c r="G689">
        <v>-7.7000000000000002E-3</v>
      </c>
    </row>
    <row r="690" spans="1:7" x14ac:dyDescent="0.3">
      <c r="A690" s="2">
        <v>44071</v>
      </c>
      <c r="B690">
        <v>22.69</v>
      </c>
      <c r="C690">
        <v>22.61</v>
      </c>
      <c r="D690">
        <v>22.72</v>
      </c>
      <c r="E690">
        <v>22.51</v>
      </c>
      <c r="F690" t="s">
        <v>3950</v>
      </c>
      <c r="G690">
        <v>4.7000000000000002E-3</v>
      </c>
    </row>
    <row r="691" spans="1:7" x14ac:dyDescent="0.3">
      <c r="A691" s="2">
        <v>44070</v>
      </c>
      <c r="B691">
        <v>22.58</v>
      </c>
      <c r="C691">
        <v>22.66</v>
      </c>
      <c r="D691">
        <v>22.78</v>
      </c>
      <c r="E691">
        <v>22.52</v>
      </c>
      <c r="F691" t="s">
        <v>13339</v>
      </c>
      <c r="G691">
        <v>-3.0000000000000001E-3</v>
      </c>
    </row>
    <row r="692" spans="1:7" x14ac:dyDescent="0.3">
      <c r="A692" s="2">
        <v>44069</v>
      </c>
      <c r="B692">
        <v>22.65</v>
      </c>
      <c r="C692">
        <v>22.53</v>
      </c>
      <c r="D692">
        <v>22.75</v>
      </c>
      <c r="E692">
        <v>22.43</v>
      </c>
      <c r="F692" t="s">
        <v>1712</v>
      </c>
      <c r="G692">
        <v>3.0000000000000001E-3</v>
      </c>
    </row>
    <row r="693" spans="1:7" x14ac:dyDescent="0.3">
      <c r="A693" s="2">
        <v>44068</v>
      </c>
      <c r="B693">
        <v>22.58</v>
      </c>
      <c r="C693">
        <v>22.72</v>
      </c>
      <c r="D693">
        <v>22.76</v>
      </c>
      <c r="E693">
        <v>22.53</v>
      </c>
      <c r="F693" t="s">
        <v>13257</v>
      </c>
      <c r="G693">
        <v>-4.3E-3</v>
      </c>
    </row>
    <row r="694" spans="1:7" x14ac:dyDescent="0.3">
      <c r="A694" s="2">
        <v>44067</v>
      </c>
      <c r="B694">
        <v>22.68</v>
      </c>
      <c r="C694">
        <v>22.44</v>
      </c>
      <c r="D694">
        <v>22.69</v>
      </c>
      <c r="E694">
        <v>22.4</v>
      </c>
      <c r="F694" t="s">
        <v>13340</v>
      </c>
      <c r="G694">
        <v>1.15E-2</v>
      </c>
    </row>
    <row r="695" spans="1:7" x14ac:dyDescent="0.3">
      <c r="A695" s="2">
        <v>44064</v>
      </c>
      <c r="B695">
        <v>22.42</v>
      </c>
      <c r="C695">
        <v>22.45</v>
      </c>
      <c r="D695">
        <v>22.5</v>
      </c>
      <c r="E695">
        <v>22.3</v>
      </c>
      <c r="F695" t="s">
        <v>9232</v>
      </c>
      <c r="G695">
        <v>6.9999999999999999E-4</v>
      </c>
    </row>
    <row r="696" spans="1:7" x14ac:dyDescent="0.3">
      <c r="A696" s="2">
        <v>44063</v>
      </c>
      <c r="B696">
        <v>22.41</v>
      </c>
      <c r="C696">
        <v>22.32</v>
      </c>
      <c r="D696">
        <v>22.56</v>
      </c>
      <c r="E696">
        <v>22.28</v>
      </c>
      <c r="F696" t="s">
        <v>1663</v>
      </c>
      <c r="G696">
        <v>-2E-3</v>
      </c>
    </row>
    <row r="697" spans="1:7" x14ac:dyDescent="0.3">
      <c r="A697" s="2">
        <v>44062</v>
      </c>
      <c r="B697">
        <v>22.45</v>
      </c>
      <c r="C697">
        <v>22.51</v>
      </c>
      <c r="D697">
        <v>22.57</v>
      </c>
      <c r="E697">
        <v>22.41</v>
      </c>
      <c r="F697" t="s">
        <v>13341</v>
      </c>
      <c r="G697">
        <v>-2E-3</v>
      </c>
    </row>
    <row r="698" spans="1:7" x14ac:dyDescent="0.3">
      <c r="A698" s="2">
        <v>44061</v>
      </c>
      <c r="B698">
        <v>22.5</v>
      </c>
      <c r="C698">
        <v>22.55</v>
      </c>
      <c r="D698">
        <v>22.6</v>
      </c>
      <c r="E698">
        <v>22.48</v>
      </c>
      <c r="F698" t="s">
        <v>9125</v>
      </c>
      <c r="G698">
        <v>-2E-3</v>
      </c>
    </row>
    <row r="699" spans="1:7" x14ac:dyDescent="0.3">
      <c r="A699" s="2">
        <v>44060</v>
      </c>
      <c r="B699">
        <v>22.54</v>
      </c>
      <c r="C699">
        <v>22.72</v>
      </c>
      <c r="D699">
        <v>22.72</v>
      </c>
      <c r="E699">
        <v>22.5</v>
      </c>
      <c r="F699" t="s">
        <v>11387</v>
      </c>
      <c r="G699">
        <v>-5.3E-3</v>
      </c>
    </row>
    <row r="700" spans="1:7" x14ac:dyDescent="0.3">
      <c r="A700" s="2">
        <v>44057</v>
      </c>
      <c r="B700">
        <v>22.66</v>
      </c>
      <c r="C700">
        <v>22.53</v>
      </c>
      <c r="D700">
        <v>22.77</v>
      </c>
      <c r="E700">
        <v>22.47</v>
      </c>
      <c r="F700" t="s">
        <v>9037</v>
      </c>
      <c r="G700">
        <v>3.3E-3</v>
      </c>
    </row>
    <row r="701" spans="1:7" x14ac:dyDescent="0.3">
      <c r="A701" s="2">
        <v>44056</v>
      </c>
      <c r="B701">
        <v>22.59</v>
      </c>
      <c r="C701">
        <v>22.66</v>
      </c>
      <c r="D701">
        <v>22.75</v>
      </c>
      <c r="E701">
        <v>22.53</v>
      </c>
      <c r="F701" t="s">
        <v>10240</v>
      </c>
      <c r="G701">
        <v>-8.8999999999999999E-3</v>
      </c>
    </row>
    <row r="702" spans="1:7" x14ac:dyDescent="0.3">
      <c r="A702" s="2">
        <v>44055</v>
      </c>
      <c r="B702">
        <v>22.79</v>
      </c>
      <c r="C702">
        <v>22.93</v>
      </c>
      <c r="D702">
        <v>23.04</v>
      </c>
      <c r="E702">
        <v>22.74</v>
      </c>
      <c r="F702" t="s">
        <v>9010</v>
      </c>
      <c r="G702">
        <v>-6.9999999999999999E-4</v>
      </c>
    </row>
    <row r="703" spans="1:7" x14ac:dyDescent="0.3">
      <c r="A703" s="2">
        <v>44054</v>
      </c>
      <c r="B703">
        <v>22.81</v>
      </c>
      <c r="C703">
        <v>22.96</v>
      </c>
      <c r="D703">
        <v>23.24</v>
      </c>
      <c r="E703">
        <v>22.73</v>
      </c>
      <c r="F703" t="s">
        <v>11509</v>
      </c>
      <c r="G703">
        <v>0</v>
      </c>
    </row>
    <row r="704" spans="1:7" x14ac:dyDescent="0.3">
      <c r="A704" s="2">
        <v>44053</v>
      </c>
      <c r="B704">
        <v>22.81</v>
      </c>
      <c r="C704">
        <v>22.69</v>
      </c>
      <c r="D704">
        <v>22.81</v>
      </c>
      <c r="E704">
        <v>22.64</v>
      </c>
      <c r="F704" t="s">
        <v>13092</v>
      </c>
      <c r="G704">
        <v>6.0000000000000001E-3</v>
      </c>
    </row>
    <row r="705" spans="1:7" x14ac:dyDescent="0.3">
      <c r="A705" s="2">
        <v>44050</v>
      </c>
      <c r="B705">
        <v>22.67</v>
      </c>
      <c r="C705">
        <v>22.46</v>
      </c>
      <c r="D705">
        <v>22.7</v>
      </c>
      <c r="E705">
        <v>22.34</v>
      </c>
      <c r="F705" t="s">
        <v>10053</v>
      </c>
      <c r="G705">
        <v>6.0000000000000001E-3</v>
      </c>
    </row>
    <row r="706" spans="1:7" x14ac:dyDescent="0.3">
      <c r="A706" s="2">
        <v>44049</v>
      </c>
      <c r="B706">
        <v>22.53</v>
      </c>
      <c r="C706">
        <v>22.44</v>
      </c>
      <c r="D706">
        <v>22.72</v>
      </c>
      <c r="E706">
        <v>22.41</v>
      </c>
      <c r="F706" t="s">
        <v>9125</v>
      </c>
      <c r="G706">
        <v>-2.9999999999999997E-4</v>
      </c>
    </row>
    <row r="707" spans="1:7" x14ac:dyDescent="0.3">
      <c r="A707" s="2">
        <v>44048</v>
      </c>
      <c r="B707">
        <v>22.54</v>
      </c>
      <c r="C707">
        <v>22.77</v>
      </c>
      <c r="D707">
        <v>22.81</v>
      </c>
      <c r="E707">
        <v>22.5</v>
      </c>
      <c r="F707" t="s">
        <v>11450</v>
      </c>
      <c r="G707">
        <v>-5.3E-3</v>
      </c>
    </row>
    <row r="708" spans="1:7" x14ac:dyDescent="0.3">
      <c r="A708" s="2">
        <v>44047</v>
      </c>
      <c r="B708">
        <v>22.66</v>
      </c>
      <c r="C708">
        <v>22.35</v>
      </c>
      <c r="D708">
        <v>22.77</v>
      </c>
      <c r="E708">
        <v>22.32</v>
      </c>
      <c r="F708" t="s">
        <v>992</v>
      </c>
      <c r="G708">
        <v>1.32E-2</v>
      </c>
    </row>
    <row r="709" spans="1:7" x14ac:dyDescent="0.3">
      <c r="A709" s="2">
        <v>44046</v>
      </c>
      <c r="B709">
        <v>22.37</v>
      </c>
      <c r="C709">
        <v>22.61</v>
      </c>
      <c r="D709">
        <v>22.64</v>
      </c>
      <c r="E709">
        <v>22.21</v>
      </c>
      <c r="F709" t="s">
        <v>11289</v>
      </c>
      <c r="G709">
        <v>1.4E-3</v>
      </c>
    </row>
    <row r="710" spans="1:7" x14ac:dyDescent="0.3">
      <c r="A710" s="2">
        <v>44043</v>
      </c>
      <c r="B710">
        <v>22.34</v>
      </c>
      <c r="C710">
        <v>22.29</v>
      </c>
      <c r="D710">
        <v>22.37</v>
      </c>
      <c r="E710">
        <v>22.1</v>
      </c>
      <c r="F710" t="s">
        <v>1391</v>
      </c>
      <c r="G710">
        <v>2.9999999999999997E-4</v>
      </c>
    </row>
    <row r="711" spans="1:7" x14ac:dyDescent="0.3">
      <c r="A711" s="2">
        <v>44042</v>
      </c>
      <c r="B711">
        <v>22.33</v>
      </c>
      <c r="C711">
        <v>22.26</v>
      </c>
      <c r="D711">
        <v>22.45</v>
      </c>
      <c r="E711">
        <v>22.17</v>
      </c>
      <c r="F711" t="s">
        <v>2122</v>
      </c>
      <c r="G711">
        <v>2.9999999999999997E-4</v>
      </c>
    </row>
    <row r="712" spans="1:7" x14ac:dyDescent="0.3">
      <c r="A712" s="2">
        <v>44041</v>
      </c>
      <c r="B712">
        <v>22.32</v>
      </c>
      <c r="C712">
        <v>22.41</v>
      </c>
      <c r="D712">
        <v>22.41</v>
      </c>
      <c r="E712">
        <v>22.13</v>
      </c>
      <c r="F712" t="s">
        <v>3621</v>
      </c>
      <c r="G712">
        <v>-4.4000000000000003E-3</v>
      </c>
    </row>
    <row r="713" spans="1:7" x14ac:dyDescent="0.3">
      <c r="A713" s="2">
        <v>44040</v>
      </c>
      <c r="B713">
        <v>22.42</v>
      </c>
      <c r="C713">
        <v>22.1</v>
      </c>
      <c r="D713">
        <v>22.57</v>
      </c>
      <c r="E713">
        <v>22.05</v>
      </c>
      <c r="F713" t="s">
        <v>13342</v>
      </c>
      <c r="G713">
        <v>1.37E-2</v>
      </c>
    </row>
    <row r="714" spans="1:7" x14ac:dyDescent="0.3">
      <c r="A714" s="2">
        <v>44039</v>
      </c>
      <c r="B714">
        <v>22.12</v>
      </c>
      <c r="C714">
        <v>22.28</v>
      </c>
      <c r="D714">
        <v>22.29</v>
      </c>
      <c r="E714">
        <v>22.06</v>
      </c>
      <c r="F714" t="s">
        <v>2025</v>
      </c>
      <c r="G714">
        <v>-9.4999999999999998E-3</v>
      </c>
    </row>
    <row r="715" spans="1:7" x14ac:dyDescent="0.3">
      <c r="A715" s="2">
        <v>44036</v>
      </c>
      <c r="B715">
        <v>22.33</v>
      </c>
      <c r="C715">
        <v>22.5</v>
      </c>
      <c r="D715">
        <v>22.81</v>
      </c>
      <c r="E715">
        <v>22.25</v>
      </c>
      <c r="F715" t="s">
        <v>13343</v>
      </c>
      <c r="G715">
        <v>-1.0999999999999999E-2</v>
      </c>
    </row>
    <row r="716" spans="1:7" x14ac:dyDescent="0.3">
      <c r="A716" s="2">
        <v>44035</v>
      </c>
      <c r="B716">
        <v>22.58</v>
      </c>
      <c r="C716">
        <v>22.77</v>
      </c>
      <c r="D716">
        <v>22.77</v>
      </c>
      <c r="E716">
        <v>22.31</v>
      </c>
      <c r="F716" t="s">
        <v>1060</v>
      </c>
      <c r="G716">
        <v>-8.6E-3</v>
      </c>
    </row>
    <row r="717" spans="1:7" x14ac:dyDescent="0.3">
      <c r="A717" s="2">
        <v>44034</v>
      </c>
      <c r="B717">
        <v>22.78</v>
      </c>
      <c r="C717">
        <v>22.78</v>
      </c>
      <c r="D717">
        <v>22.86</v>
      </c>
      <c r="E717">
        <v>22.62</v>
      </c>
      <c r="F717" t="s">
        <v>1542</v>
      </c>
      <c r="G717">
        <v>-3.0000000000000001E-3</v>
      </c>
    </row>
    <row r="718" spans="1:7" x14ac:dyDescent="0.3">
      <c r="A718" s="2">
        <v>44033</v>
      </c>
      <c r="B718">
        <v>22.84</v>
      </c>
      <c r="C718">
        <v>22.57</v>
      </c>
      <c r="D718">
        <v>22.97</v>
      </c>
      <c r="E718">
        <v>22.55</v>
      </c>
      <c r="F718" t="s">
        <v>13344</v>
      </c>
      <c r="G718">
        <v>1.34E-2</v>
      </c>
    </row>
    <row r="719" spans="1:7" x14ac:dyDescent="0.3">
      <c r="A719" s="2">
        <v>44032</v>
      </c>
      <c r="B719">
        <v>22.54</v>
      </c>
      <c r="C719">
        <v>22.79</v>
      </c>
      <c r="D719">
        <v>22.79</v>
      </c>
      <c r="E719">
        <v>22.5</v>
      </c>
      <c r="F719" t="s">
        <v>8915</v>
      </c>
      <c r="G719">
        <v>-1.32E-2</v>
      </c>
    </row>
    <row r="720" spans="1:7" x14ac:dyDescent="0.3">
      <c r="A720" s="2">
        <v>44029</v>
      </c>
      <c r="B720">
        <v>22.84</v>
      </c>
      <c r="C720">
        <v>23.02</v>
      </c>
      <c r="D720">
        <v>23.06</v>
      </c>
      <c r="E720">
        <v>22.79</v>
      </c>
      <c r="F720" t="s">
        <v>1528</v>
      </c>
      <c r="G720">
        <v>-4.5999999999999999E-3</v>
      </c>
    </row>
    <row r="721" spans="1:7" x14ac:dyDescent="0.3">
      <c r="A721" s="2">
        <v>44028</v>
      </c>
      <c r="B721">
        <v>22.95</v>
      </c>
      <c r="C721">
        <v>22.63</v>
      </c>
      <c r="D721">
        <v>23.03</v>
      </c>
      <c r="E721">
        <v>22.6</v>
      </c>
      <c r="F721" t="s">
        <v>13345</v>
      </c>
      <c r="G721">
        <v>1.2699999999999999E-2</v>
      </c>
    </row>
    <row r="722" spans="1:7" x14ac:dyDescent="0.3">
      <c r="A722" s="2">
        <v>44027</v>
      </c>
      <c r="B722">
        <v>22.66</v>
      </c>
      <c r="C722">
        <v>22.71</v>
      </c>
      <c r="D722">
        <v>22.75</v>
      </c>
      <c r="E722">
        <v>22.54</v>
      </c>
      <c r="F722" t="s">
        <v>13346</v>
      </c>
      <c r="G722">
        <v>1.6999999999999999E-3</v>
      </c>
    </row>
    <row r="723" spans="1:7" x14ac:dyDescent="0.3">
      <c r="A723" s="2">
        <v>44026</v>
      </c>
      <c r="B723">
        <v>22.63</v>
      </c>
      <c r="C723">
        <v>22.44</v>
      </c>
      <c r="D723">
        <v>22.73</v>
      </c>
      <c r="E723">
        <v>22.3</v>
      </c>
      <c r="F723" t="s">
        <v>11312</v>
      </c>
      <c r="G723">
        <v>6.7000000000000002E-3</v>
      </c>
    </row>
    <row r="724" spans="1:7" x14ac:dyDescent="0.3">
      <c r="A724" s="2">
        <v>44025</v>
      </c>
      <c r="B724">
        <v>22.47</v>
      </c>
      <c r="C724">
        <v>22.78</v>
      </c>
      <c r="D724">
        <v>22.78</v>
      </c>
      <c r="E724">
        <v>22.38</v>
      </c>
      <c r="F724" t="s">
        <v>9708</v>
      </c>
      <c r="G724">
        <v>-1.23E-2</v>
      </c>
    </row>
    <row r="725" spans="1:7" x14ac:dyDescent="0.3">
      <c r="A725" s="2">
        <v>44022</v>
      </c>
      <c r="B725">
        <v>22.75</v>
      </c>
      <c r="C725">
        <v>22.28</v>
      </c>
      <c r="D725">
        <v>22.83</v>
      </c>
      <c r="E725">
        <v>22.24</v>
      </c>
      <c r="F725" t="s">
        <v>1283</v>
      </c>
      <c r="G725">
        <v>0.02</v>
      </c>
    </row>
    <row r="726" spans="1:7" x14ac:dyDescent="0.3">
      <c r="A726" s="2">
        <v>44021</v>
      </c>
      <c r="B726">
        <v>22.31</v>
      </c>
      <c r="C726">
        <v>22.56</v>
      </c>
      <c r="D726">
        <v>22.56</v>
      </c>
      <c r="E726">
        <v>22.19</v>
      </c>
      <c r="F726" t="s">
        <v>691</v>
      </c>
      <c r="G726">
        <v>-3.0200000000000001E-2</v>
      </c>
    </row>
    <row r="727" spans="1:7" x14ac:dyDescent="0.3">
      <c r="A727" s="2">
        <v>44020</v>
      </c>
      <c r="B727">
        <v>23</v>
      </c>
      <c r="C727">
        <v>23</v>
      </c>
      <c r="D727">
        <v>23.07</v>
      </c>
      <c r="E727">
        <v>22.77</v>
      </c>
      <c r="F727" t="s">
        <v>13347</v>
      </c>
      <c r="G727">
        <v>4.5999999999999999E-3</v>
      </c>
    </row>
    <row r="728" spans="1:7" x14ac:dyDescent="0.3">
      <c r="A728" s="2">
        <v>44019</v>
      </c>
      <c r="B728">
        <v>22.9</v>
      </c>
      <c r="C728">
        <v>22.88</v>
      </c>
      <c r="D728">
        <v>23</v>
      </c>
      <c r="E728">
        <v>22.83</v>
      </c>
      <c r="F728" t="s">
        <v>4642</v>
      </c>
      <c r="G728">
        <v>-5.5999999999999999E-3</v>
      </c>
    </row>
    <row r="729" spans="1:7" x14ac:dyDescent="0.3">
      <c r="A729" s="2">
        <v>44018</v>
      </c>
      <c r="B729">
        <v>23.03</v>
      </c>
      <c r="C729">
        <v>23.06</v>
      </c>
      <c r="D729">
        <v>23.11</v>
      </c>
      <c r="E729">
        <v>22.84</v>
      </c>
      <c r="F729" t="s">
        <v>11302</v>
      </c>
      <c r="G729">
        <v>1.43E-2</v>
      </c>
    </row>
    <row r="730" spans="1:7" x14ac:dyDescent="0.3">
      <c r="A730" s="2">
        <v>44014</v>
      </c>
      <c r="B730">
        <v>22.7</v>
      </c>
      <c r="C730">
        <v>22.73</v>
      </c>
      <c r="D730">
        <v>23.02</v>
      </c>
      <c r="E730">
        <v>22.66</v>
      </c>
      <c r="F730" t="s">
        <v>13348</v>
      </c>
      <c r="G730">
        <v>5.7999999999999996E-3</v>
      </c>
    </row>
    <row r="731" spans="1:7" x14ac:dyDescent="0.3">
      <c r="A731" s="2">
        <v>44013</v>
      </c>
      <c r="B731">
        <v>22.57</v>
      </c>
      <c r="C731">
        <v>22.74</v>
      </c>
      <c r="D731">
        <v>23.01</v>
      </c>
      <c r="E731">
        <v>22.53</v>
      </c>
      <c r="F731" t="s">
        <v>1261</v>
      </c>
      <c r="G731">
        <v>-1.0999999999999999E-2</v>
      </c>
    </row>
    <row r="732" spans="1:7" x14ac:dyDescent="0.3">
      <c r="A732" s="2">
        <v>44012</v>
      </c>
      <c r="B732">
        <v>22.82</v>
      </c>
      <c r="C732">
        <v>22.65</v>
      </c>
      <c r="D732">
        <v>22.9</v>
      </c>
      <c r="E732">
        <v>22.42</v>
      </c>
      <c r="F732" t="s">
        <v>9509</v>
      </c>
      <c r="G732">
        <v>1.06E-2</v>
      </c>
    </row>
    <row r="733" spans="1:7" x14ac:dyDescent="0.3">
      <c r="A733" s="2">
        <v>44011</v>
      </c>
      <c r="B733">
        <v>22.58</v>
      </c>
      <c r="C733">
        <v>22.14</v>
      </c>
      <c r="D733">
        <v>22.59</v>
      </c>
      <c r="E733">
        <v>22.11</v>
      </c>
      <c r="F733" t="s">
        <v>13349</v>
      </c>
      <c r="G733">
        <v>2.87E-2</v>
      </c>
    </row>
    <row r="734" spans="1:7" x14ac:dyDescent="0.3">
      <c r="A734" s="2">
        <v>44008</v>
      </c>
      <c r="B734">
        <v>21.95</v>
      </c>
      <c r="C734">
        <v>22.31</v>
      </c>
      <c r="D734">
        <v>22.31</v>
      </c>
      <c r="E734">
        <v>21.83</v>
      </c>
      <c r="F734" t="s">
        <v>13350</v>
      </c>
      <c r="G734">
        <v>-2.1399999999999999E-2</v>
      </c>
    </row>
    <row r="735" spans="1:7" x14ac:dyDescent="0.3">
      <c r="A735" s="2">
        <v>44007</v>
      </c>
      <c r="B735">
        <v>22.43</v>
      </c>
      <c r="C735">
        <v>22.26</v>
      </c>
      <c r="D735">
        <v>22.5</v>
      </c>
      <c r="E735">
        <v>22.05</v>
      </c>
      <c r="F735" t="s">
        <v>1930</v>
      </c>
      <c r="G735">
        <v>9.9000000000000008E-3</v>
      </c>
    </row>
    <row r="736" spans="1:7" x14ac:dyDescent="0.3">
      <c r="A736" s="2">
        <v>44006</v>
      </c>
      <c r="B736">
        <v>22.21</v>
      </c>
      <c r="C736">
        <v>22.67</v>
      </c>
      <c r="D736">
        <v>22.67</v>
      </c>
      <c r="E736">
        <v>22.01</v>
      </c>
      <c r="F736" t="s">
        <v>13351</v>
      </c>
      <c r="G736">
        <v>-2.7199999999999998E-2</v>
      </c>
    </row>
    <row r="737" spans="1:7" x14ac:dyDescent="0.3">
      <c r="A737" s="2">
        <v>44005</v>
      </c>
      <c r="B737">
        <v>22.83</v>
      </c>
      <c r="C737">
        <v>22.87</v>
      </c>
      <c r="D737">
        <v>23.15</v>
      </c>
      <c r="E737">
        <v>22.79</v>
      </c>
      <c r="F737" t="s">
        <v>13352</v>
      </c>
      <c r="G737">
        <v>4.4000000000000003E-3</v>
      </c>
    </row>
    <row r="738" spans="1:7" x14ac:dyDescent="0.3">
      <c r="A738" s="2">
        <v>44004</v>
      </c>
      <c r="B738">
        <v>22.73</v>
      </c>
      <c r="C738">
        <v>22.78</v>
      </c>
      <c r="D738">
        <v>22.87</v>
      </c>
      <c r="E738">
        <v>22.64</v>
      </c>
      <c r="F738" t="s">
        <v>1730</v>
      </c>
      <c r="G738">
        <v>-6.6E-3</v>
      </c>
    </row>
    <row r="739" spans="1:7" x14ac:dyDescent="0.3">
      <c r="A739" s="2">
        <v>44001</v>
      </c>
      <c r="B739">
        <v>22.88</v>
      </c>
      <c r="C739">
        <v>23.16</v>
      </c>
      <c r="D739">
        <v>23.21</v>
      </c>
      <c r="E739">
        <v>22.63</v>
      </c>
      <c r="F739" t="s">
        <v>13353</v>
      </c>
      <c r="G739">
        <v>-1.2999999999999999E-3</v>
      </c>
    </row>
    <row r="740" spans="1:7" x14ac:dyDescent="0.3">
      <c r="A740" s="2">
        <v>44000</v>
      </c>
      <c r="B740">
        <v>22.91</v>
      </c>
      <c r="C740">
        <v>22.69</v>
      </c>
      <c r="D740">
        <v>22.95</v>
      </c>
      <c r="E740">
        <v>22.61</v>
      </c>
      <c r="F740" t="s">
        <v>9014</v>
      </c>
      <c r="G740">
        <v>3.0999999999999999E-3</v>
      </c>
    </row>
    <row r="741" spans="1:7" x14ac:dyDescent="0.3">
      <c r="A741" s="2">
        <v>43999</v>
      </c>
      <c r="B741">
        <v>22.84</v>
      </c>
      <c r="C741">
        <v>23.23</v>
      </c>
      <c r="D741">
        <v>23.26</v>
      </c>
      <c r="E741">
        <v>22.8</v>
      </c>
      <c r="F741" t="s">
        <v>10274</v>
      </c>
      <c r="G741">
        <v>-1.6799999999999999E-2</v>
      </c>
    </row>
    <row r="742" spans="1:7" x14ac:dyDescent="0.3">
      <c r="A742" s="2">
        <v>43998</v>
      </c>
      <c r="B742">
        <v>23.23</v>
      </c>
      <c r="C742">
        <v>23.72</v>
      </c>
      <c r="D742">
        <v>23.75</v>
      </c>
      <c r="E742">
        <v>22.91</v>
      </c>
      <c r="F742" t="s">
        <v>9451</v>
      </c>
      <c r="G742">
        <v>9.1000000000000004E-3</v>
      </c>
    </row>
    <row r="743" spans="1:7" x14ac:dyDescent="0.3">
      <c r="A743" s="2">
        <v>43997</v>
      </c>
      <c r="B743">
        <v>23.02</v>
      </c>
      <c r="C743">
        <v>22.64</v>
      </c>
      <c r="D743">
        <v>23.13</v>
      </c>
      <c r="E743">
        <v>22.28</v>
      </c>
      <c r="F743" t="s">
        <v>1447</v>
      </c>
      <c r="G743">
        <v>0</v>
      </c>
    </row>
    <row r="744" spans="1:7" x14ac:dyDescent="0.3">
      <c r="A744" s="2">
        <v>43994</v>
      </c>
      <c r="B744">
        <v>23.02</v>
      </c>
      <c r="C744">
        <v>23.41</v>
      </c>
      <c r="D744">
        <v>23.46</v>
      </c>
      <c r="E744">
        <v>22.65</v>
      </c>
      <c r="F744" t="s">
        <v>13354</v>
      </c>
      <c r="G744">
        <v>1.0999999999999999E-2</v>
      </c>
    </row>
    <row r="745" spans="1:7" x14ac:dyDescent="0.3">
      <c r="A745" s="2">
        <v>43993</v>
      </c>
      <c r="B745">
        <v>22.77</v>
      </c>
      <c r="C745">
        <v>23.55</v>
      </c>
      <c r="D745">
        <v>23.64</v>
      </c>
      <c r="E745">
        <v>22.73</v>
      </c>
      <c r="F745" t="s">
        <v>13355</v>
      </c>
      <c r="G745">
        <v>-6.1400000000000003E-2</v>
      </c>
    </row>
    <row r="746" spans="1:7" x14ac:dyDescent="0.3">
      <c r="A746" s="2">
        <v>43992</v>
      </c>
      <c r="B746">
        <v>24.26</v>
      </c>
      <c r="C746">
        <v>24.58</v>
      </c>
      <c r="D746">
        <v>24.62</v>
      </c>
      <c r="E746">
        <v>24.23</v>
      </c>
      <c r="F746" t="s">
        <v>10298</v>
      </c>
      <c r="G746">
        <v>-1.46E-2</v>
      </c>
    </row>
    <row r="747" spans="1:7" x14ac:dyDescent="0.3">
      <c r="A747" s="2">
        <v>43991</v>
      </c>
      <c r="B747">
        <v>24.62</v>
      </c>
      <c r="C747">
        <v>24.76</v>
      </c>
      <c r="D747">
        <v>24.8</v>
      </c>
      <c r="E747">
        <v>24.42</v>
      </c>
      <c r="F747" t="s">
        <v>3785</v>
      </c>
      <c r="G747">
        <v>-1.83E-2</v>
      </c>
    </row>
    <row r="748" spans="1:7" x14ac:dyDescent="0.3">
      <c r="A748" s="2">
        <v>43990</v>
      </c>
      <c r="B748">
        <v>25.08</v>
      </c>
      <c r="C748">
        <v>24.91</v>
      </c>
      <c r="D748">
        <v>25.09</v>
      </c>
      <c r="E748">
        <v>24.67</v>
      </c>
      <c r="F748" t="s">
        <v>11395</v>
      </c>
      <c r="G748">
        <v>1.4200000000000001E-2</v>
      </c>
    </row>
    <row r="749" spans="1:7" x14ac:dyDescent="0.3">
      <c r="A749" s="2">
        <v>43987</v>
      </c>
      <c r="B749">
        <v>24.73</v>
      </c>
      <c r="C749">
        <v>24.56</v>
      </c>
      <c r="D749">
        <v>24.91</v>
      </c>
      <c r="E749">
        <v>24.32</v>
      </c>
      <c r="F749" t="s">
        <v>11649</v>
      </c>
      <c r="G749">
        <v>3.04E-2</v>
      </c>
    </row>
    <row r="750" spans="1:7" x14ac:dyDescent="0.3">
      <c r="A750" s="2">
        <v>43986</v>
      </c>
      <c r="B750">
        <v>24</v>
      </c>
      <c r="C750">
        <v>23.69</v>
      </c>
      <c r="D750">
        <v>24</v>
      </c>
      <c r="E750">
        <v>23.61</v>
      </c>
      <c r="F750" t="s">
        <v>4506</v>
      </c>
      <c r="G750">
        <v>9.2999999999999992E-3</v>
      </c>
    </row>
    <row r="751" spans="1:7" x14ac:dyDescent="0.3">
      <c r="A751" s="2">
        <v>43985</v>
      </c>
      <c r="B751">
        <v>23.78</v>
      </c>
      <c r="C751">
        <v>23.62</v>
      </c>
      <c r="D751">
        <v>23.9</v>
      </c>
      <c r="E751">
        <v>23.61</v>
      </c>
      <c r="F751" t="s">
        <v>9932</v>
      </c>
      <c r="G751">
        <v>1.67E-2</v>
      </c>
    </row>
    <row r="752" spans="1:7" x14ac:dyDescent="0.3">
      <c r="A752" s="2">
        <v>43984</v>
      </c>
      <c r="B752">
        <v>23.39</v>
      </c>
      <c r="C752">
        <v>23.44</v>
      </c>
      <c r="D752">
        <v>23.47</v>
      </c>
      <c r="E752">
        <v>23.18</v>
      </c>
      <c r="F752" t="s">
        <v>11518</v>
      </c>
      <c r="G752">
        <v>1.6999999999999999E-3</v>
      </c>
    </row>
    <row r="753" spans="1:7" x14ac:dyDescent="0.3">
      <c r="A753" s="2">
        <v>43983</v>
      </c>
      <c r="B753">
        <v>23.35</v>
      </c>
      <c r="C753">
        <v>23.21</v>
      </c>
      <c r="D753">
        <v>23.58</v>
      </c>
      <c r="E753">
        <v>23.1</v>
      </c>
      <c r="F753" t="s">
        <v>11570</v>
      </c>
      <c r="G753">
        <v>2.5999999999999999E-3</v>
      </c>
    </row>
    <row r="754" spans="1:7" x14ac:dyDescent="0.3">
      <c r="A754" s="2">
        <v>43980</v>
      </c>
      <c r="B754">
        <v>23.29</v>
      </c>
      <c r="C754">
        <v>23.06</v>
      </c>
      <c r="D754">
        <v>23.37</v>
      </c>
      <c r="E754">
        <v>22.89</v>
      </c>
      <c r="F754" t="s">
        <v>1127</v>
      </c>
      <c r="G754">
        <v>-6.4000000000000003E-3</v>
      </c>
    </row>
    <row r="755" spans="1:7" x14ac:dyDescent="0.3">
      <c r="A755" s="2">
        <v>43979</v>
      </c>
      <c r="B755">
        <v>23.44</v>
      </c>
      <c r="C755">
        <v>24.18</v>
      </c>
      <c r="D755">
        <v>24.21</v>
      </c>
      <c r="E755">
        <v>23.38</v>
      </c>
      <c r="F755" t="s">
        <v>8905</v>
      </c>
      <c r="G755">
        <v>-2.5000000000000001E-2</v>
      </c>
    </row>
    <row r="756" spans="1:7" x14ac:dyDescent="0.3">
      <c r="A756" s="2">
        <v>43978</v>
      </c>
      <c r="B756">
        <v>24.04</v>
      </c>
      <c r="C756">
        <v>23.96</v>
      </c>
      <c r="D756">
        <v>24.13</v>
      </c>
      <c r="E756">
        <v>23.8</v>
      </c>
      <c r="F756" t="s">
        <v>8922</v>
      </c>
      <c r="G756">
        <v>3.3500000000000002E-2</v>
      </c>
    </row>
    <row r="757" spans="1:7" x14ac:dyDescent="0.3">
      <c r="A757" s="2">
        <v>43977</v>
      </c>
      <c r="B757">
        <v>23.26</v>
      </c>
      <c r="C757">
        <v>23.13</v>
      </c>
      <c r="D757">
        <v>23.49</v>
      </c>
      <c r="E757">
        <v>23.07</v>
      </c>
      <c r="F757" t="s">
        <v>9463</v>
      </c>
      <c r="G757">
        <v>3.15E-2</v>
      </c>
    </row>
    <row r="758" spans="1:7" x14ac:dyDescent="0.3">
      <c r="A758" s="2">
        <v>43973</v>
      </c>
      <c r="B758">
        <v>22.55</v>
      </c>
      <c r="C758">
        <v>22.48</v>
      </c>
      <c r="D758">
        <v>22.58</v>
      </c>
      <c r="E758">
        <v>22.21</v>
      </c>
      <c r="F758" t="s">
        <v>13356</v>
      </c>
      <c r="G758">
        <v>3.5999999999999999E-3</v>
      </c>
    </row>
    <row r="759" spans="1:7" x14ac:dyDescent="0.3">
      <c r="A759" s="2">
        <v>43972</v>
      </c>
      <c r="B759">
        <v>22.47</v>
      </c>
      <c r="C759">
        <v>22.48</v>
      </c>
      <c r="D759">
        <v>22.69</v>
      </c>
      <c r="E759">
        <v>22.29</v>
      </c>
      <c r="F759" t="s">
        <v>1605</v>
      </c>
      <c r="G759">
        <v>6.3E-3</v>
      </c>
    </row>
    <row r="760" spans="1:7" x14ac:dyDescent="0.3">
      <c r="A760" s="2">
        <v>43971</v>
      </c>
      <c r="B760">
        <v>22.33</v>
      </c>
      <c r="C760">
        <v>22.09</v>
      </c>
      <c r="D760">
        <v>22.51</v>
      </c>
      <c r="E760">
        <v>21.9</v>
      </c>
      <c r="F760" t="s">
        <v>13357</v>
      </c>
      <c r="G760">
        <v>2.1499999999999998E-2</v>
      </c>
    </row>
    <row r="761" spans="1:7" x14ac:dyDescent="0.3">
      <c r="A761" s="2">
        <v>43970</v>
      </c>
      <c r="B761">
        <v>21.86</v>
      </c>
      <c r="C761">
        <v>22.24</v>
      </c>
      <c r="D761">
        <v>22.28</v>
      </c>
      <c r="E761">
        <v>21.81</v>
      </c>
      <c r="F761" t="s">
        <v>10004</v>
      </c>
      <c r="G761">
        <v>-1.66E-2</v>
      </c>
    </row>
    <row r="762" spans="1:7" x14ac:dyDescent="0.3">
      <c r="A762" s="2">
        <v>43969</v>
      </c>
      <c r="B762">
        <v>22.23</v>
      </c>
      <c r="C762">
        <v>21.88</v>
      </c>
      <c r="D762">
        <v>22.41</v>
      </c>
      <c r="E762">
        <v>21.84</v>
      </c>
      <c r="F762" t="s">
        <v>4508</v>
      </c>
      <c r="G762">
        <v>4.02E-2</v>
      </c>
    </row>
    <row r="763" spans="1:7" x14ac:dyDescent="0.3">
      <c r="A763" s="2">
        <v>43966</v>
      </c>
      <c r="B763">
        <v>21.37</v>
      </c>
      <c r="C763">
        <v>21.35</v>
      </c>
      <c r="D763">
        <v>21.48</v>
      </c>
      <c r="E763">
        <v>21.19</v>
      </c>
      <c r="F763" t="s">
        <v>8887</v>
      </c>
      <c r="G763">
        <v>-9.2999999999999992E-3</v>
      </c>
    </row>
    <row r="764" spans="1:7" x14ac:dyDescent="0.3">
      <c r="A764" s="2">
        <v>43965</v>
      </c>
      <c r="B764">
        <v>21.57</v>
      </c>
      <c r="C764">
        <v>21.12</v>
      </c>
      <c r="D764">
        <v>21.59</v>
      </c>
      <c r="E764">
        <v>20.84</v>
      </c>
      <c r="F764" t="s">
        <v>9310</v>
      </c>
      <c r="G764">
        <v>1.7500000000000002E-2</v>
      </c>
    </row>
    <row r="765" spans="1:7" x14ac:dyDescent="0.3">
      <c r="A765" s="2">
        <v>43964</v>
      </c>
      <c r="B765">
        <v>21.2</v>
      </c>
      <c r="C765">
        <v>21.74</v>
      </c>
      <c r="D765">
        <v>21.83</v>
      </c>
      <c r="E765">
        <v>21.13</v>
      </c>
      <c r="F765" t="s">
        <v>1108</v>
      </c>
      <c r="G765">
        <v>-2.8000000000000001E-2</v>
      </c>
    </row>
    <row r="766" spans="1:7" x14ac:dyDescent="0.3">
      <c r="A766" s="2">
        <v>43963</v>
      </c>
      <c r="B766">
        <v>21.81</v>
      </c>
      <c r="C766">
        <v>22.27</v>
      </c>
      <c r="D766">
        <v>22.39</v>
      </c>
      <c r="E766">
        <v>21.81</v>
      </c>
      <c r="F766" t="s">
        <v>10004</v>
      </c>
      <c r="G766">
        <v>-1.67E-2</v>
      </c>
    </row>
    <row r="767" spans="1:7" x14ac:dyDescent="0.3">
      <c r="A767" s="2">
        <v>43962</v>
      </c>
      <c r="B767">
        <v>22.18</v>
      </c>
      <c r="C767">
        <v>22.38</v>
      </c>
      <c r="D767">
        <v>22.38</v>
      </c>
      <c r="E767">
        <v>22</v>
      </c>
      <c r="F767" t="s">
        <v>9011</v>
      </c>
      <c r="G767">
        <v>-1.3299999999999999E-2</v>
      </c>
    </row>
    <row r="768" spans="1:7" x14ac:dyDescent="0.3">
      <c r="A768" s="2">
        <v>43959</v>
      </c>
      <c r="B768">
        <v>22.48</v>
      </c>
      <c r="C768">
        <v>22.11</v>
      </c>
      <c r="D768">
        <v>22.53</v>
      </c>
      <c r="E768">
        <v>22.05</v>
      </c>
      <c r="F768" t="s">
        <v>4811</v>
      </c>
      <c r="G768">
        <v>3.0700000000000002E-2</v>
      </c>
    </row>
    <row r="769" spans="1:7" x14ac:dyDescent="0.3">
      <c r="A769" s="2">
        <v>43958</v>
      </c>
      <c r="B769">
        <v>21.81</v>
      </c>
      <c r="C769">
        <v>22.02</v>
      </c>
      <c r="D769">
        <v>22.04</v>
      </c>
      <c r="E769">
        <v>21.76</v>
      </c>
      <c r="F769" t="s">
        <v>13358</v>
      </c>
      <c r="G769">
        <v>3.7000000000000002E-3</v>
      </c>
    </row>
    <row r="770" spans="1:7" x14ac:dyDescent="0.3">
      <c r="A770" s="2">
        <v>43957</v>
      </c>
      <c r="B770">
        <v>21.73</v>
      </c>
      <c r="C770">
        <v>22.51</v>
      </c>
      <c r="D770">
        <v>22.55</v>
      </c>
      <c r="E770">
        <v>21.73</v>
      </c>
      <c r="F770" t="s">
        <v>1136</v>
      </c>
      <c r="G770">
        <v>-3.2099999999999997E-2</v>
      </c>
    </row>
    <row r="771" spans="1:7" x14ac:dyDescent="0.3">
      <c r="A771" s="2">
        <v>43956</v>
      </c>
      <c r="B771">
        <v>22.45</v>
      </c>
      <c r="C771">
        <v>22.45</v>
      </c>
      <c r="D771">
        <v>22.78</v>
      </c>
      <c r="E771">
        <v>22.43</v>
      </c>
      <c r="F771" t="s">
        <v>1400</v>
      </c>
      <c r="G771">
        <v>4.8999999999999998E-3</v>
      </c>
    </row>
    <row r="772" spans="1:7" x14ac:dyDescent="0.3">
      <c r="A772" s="2">
        <v>43955</v>
      </c>
      <c r="B772">
        <v>22.34</v>
      </c>
      <c r="C772">
        <v>22.45</v>
      </c>
      <c r="D772">
        <v>22.45</v>
      </c>
      <c r="E772">
        <v>22.05</v>
      </c>
      <c r="F772" t="s">
        <v>3395</v>
      </c>
      <c r="G772">
        <v>-1.0200000000000001E-2</v>
      </c>
    </row>
    <row r="773" spans="1:7" x14ac:dyDescent="0.3">
      <c r="A773" s="2">
        <v>43952</v>
      </c>
      <c r="B773">
        <v>22.57</v>
      </c>
      <c r="C773">
        <v>23.22</v>
      </c>
      <c r="D773">
        <v>23.24</v>
      </c>
      <c r="E773">
        <v>22.45</v>
      </c>
      <c r="F773" t="s">
        <v>2125</v>
      </c>
      <c r="G773">
        <v>-1.8700000000000001E-2</v>
      </c>
    </row>
    <row r="774" spans="1:7" x14ac:dyDescent="0.3">
      <c r="A774" s="2">
        <v>43951</v>
      </c>
      <c r="B774">
        <v>23</v>
      </c>
      <c r="C774">
        <v>23.4</v>
      </c>
      <c r="D774">
        <v>23.44</v>
      </c>
      <c r="E774">
        <v>22.85</v>
      </c>
      <c r="F774" t="s">
        <v>11465</v>
      </c>
      <c r="G774">
        <v>-3.04E-2</v>
      </c>
    </row>
    <row r="775" spans="1:7" x14ac:dyDescent="0.3">
      <c r="A775" s="2">
        <v>43950</v>
      </c>
      <c r="B775">
        <v>23.72</v>
      </c>
      <c r="C775">
        <v>23.5</v>
      </c>
      <c r="D775">
        <v>24.05</v>
      </c>
      <c r="E775">
        <v>23.45</v>
      </c>
      <c r="F775" t="s">
        <v>8914</v>
      </c>
      <c r="G775">
        <v>2.5499999999999998E-2</v>
      </c>
    </row>
    <row r="776" spans="1:7" x14ac:dyDescent="0.3">
      <c r="A776" s="2">
        <v>43949</v>
      </c>
      <c r="B776">
        <v>23.13</v>
      </c>
      <c r="C776">
        <v>23.4</v>
      </c>
      <c r="D776">
        <v>23.49</v>
      </c>
      <c r="E776">
        <v>23.11</v>
      </c>
      <c r="F776" t="s">
        <v>9322</v>
      </c>
      <c r="G776">
        <v>3.5000000000000001E-3</v>
      </c>
    </row>
    <row r="777" spans="1:7" x14ac:dyDescent="0.3">
      <c r="A777" s="2">
        <v>43948</v>
      </c>
      <c r="B777">
        <v>23.05</v>
      </c>
      <c r="C777">
        <v>22.64</v>
      </c>
      <c r="D777">
        <v>23.16</v>
      </c>
      <c r="E777">
        <v>22.45</v>
      </c>
      <c r="F777" t="s">
        <v>1839</v>
      </c>
      <c r="G777">
        <v>2.81E-2</v>
      </c>
    </row>
    <row r="778" spans="1:7" x14ac:dyDescent="0.3">
      <c r="A778" s="2">
        <v>43945</v>
      </c>
      <c r="B778">
        <v>22.42</v>
      </c>
      <c r="C778">
        <v>22.33</v>
      </c>
      <c r="D778">
        <v>22.61</v>
      </c>
      <c r="E778">
        <v>22</v>
      </c>
      <c r="F778" t="s">
        <v>1152</v>
      </c>
      <c r="G778">
        <v>6.7000000000000002E-3</v>
      </c>
    </row>
    <row r="779" spans="1:7" x14ac:dyDescent="0.3">
      <c r="A779" s="2">
        <v>43944</v>
      </c>
      <c r="B779">
        <v>22.27</v>
      </c>
      <c r="C779">
        <v>22.22</v>
      </c>
      <c r="D779">
        <v>22.68</v>
      </c>
      <c r="E779">
        <v>22.14</v>
      </c>
      <c r="F779" t="s">
        <v>9292</v>
      </c>
      <c r="G779">
        <v>1.2999999999999999E-3</v>
      </c>
    </row>
    <row r="780" spans="1:7" x14ac:dyDescent="0.3">
      <c r="A780" s="2">
        <v>43943</v>
      </c>
      <c r="B780">
        <v>22.24</v>
      </c>
      <c r="C780">
        <v>23.32</v>
      </c>
      <c r="D780">
        <v>23.32</v>
      </c>
      <c r="E780">
        <v>22.12</v>
      </c>
      <c r="F780" t="s">
        <v>950</v>
      </c>
      <c r="G780">
        <v>-1.37E-2</v>
      </c>
    </row>
    <row r="781" spans="1:7" x14ac:dyDescent="0.3">
      <c r="A781" s="2">
        <v>43942</v>
      </c>
      <c r="B781">
        <v>22.55</v>
      </c>
      <c r="C781">
        <v>23.03</v>
      </c>
      <c r="D781">
        <v>23.04</v>
      </c>
      <c r="E781">
        <v>22.37</v>
      </c>
      <c r="F781" t="s">
        <v>13124</v>
      </c>
      <c r="G781">
        <v>-3.5499999999999997E-2</v>
      </c>
    </row>
    <row r="782" spans="1:7" x14ac:dyDescent="0.3">
      <c r="A782" s="2">
        <v>43941</v>
      </c>
      <c r="B782">
        <v>23.38</v>
      </c>
      <c r="C782">
        <v>23.28</v>
      </c>
      <c r="D782">
        <v>23.72</v>
      </c>
      <c r="E782">
        <v>23.17</v>
      </c>
      <c r="F782" t="s">
        <v>13359</v>
      </c>
      <c r="G782">
        <v>-8.0999999999999996E-3</v>
      </c>
    </row>
    <row r="783" spans="1:7" x14ac:dyDescent="0.3">
      <c r="A783" s="2">
        <v>43938</v>
      </c>
      <c r="B783">
        <v>23.57</v>
      </c>
      <c r="C783">
        <v>23.28</v>
      </c>
      <c r="D783">
        <v>23.59</v>
      </c>
      <c r="E783">
        <v>23.17</v>
      </c>
      <c r="F783" t="s">
        <v>13360</v>
      </c>
      <c r="G783">
        <v>3.56E-2</v>
      </c>
    </row>
    <row r="784" spans="1:7" x14ac:dyDescent="0.3">
      <c r="A784" s="2">
        <v>43937</v>
      </c>
      <c r="B784">
        <v>22.76</v>
      </c>
      <c r="C784">
        <v>22.85</v>
      </c>
      <c r="D784">
        <v>22.85</v>
      </c>
      <c r="E784">
        <v>22.42</v>
      </c>
      <c r="F784" t="s">
        <v>13361</v>
      </c>
      <c r="G784">
        <v>2.2000000000000001E-3</v>
      </c>
    </row>
    <row r="785" spans="1:7" x14ac:dyDescent="0.3">
      <c r="A785" s="2">
        <v>43936</v>
      </c>
      <c r="B785">
        <v>22.71</v>
      </c>
      <c r="C785">
        <v>23.12</v>
      </c>
      <c r="D785">
        <v>23.37</v>
      </c>
      <c r="E785">
        <v>22.61</v>
      </c>
      <c r="F785" t="s">
        <v>13362</v>
      </c>
      <c r="G785">
        <v>-3.3599999999999998E-2</v>
      </c>
    </row>
    <row r="786" spans="1:7" x14ac:dyDescent="0.3">
      <c r="A786" s="2">
        <v>43935</v>
      </c>
      <c r="B786">
        <v>23.5</v>
      </c>
      <c r="C786">
        <v>23.16</v>
      </c>
      <c r="D786">
        <v>23.52</v>
      </c>
      <c r="E786">
        <v>22.91</v>
      </c>
      <c r="F786" t="s">
        <v>9996</v>
      </c>
      <c r="G786">
        <v>3.1199999999999999E-2</v>
      </c>
    </row>
    <row r="787" spans="1:7" x14ac:dyDescent="0.3">
      <c r="A787" s="2">
        <v>43934</v>
      </c>
      <c r="B787">
        <v>22.79</v>
      </c>
      <c r="C787">
        <v>23.02</v>
      </c>
      <c r="D787">
        <v>23.18</v>
      </c>
      <c r="E787">
        <v>22.57</v>
      </c>
      <c r="F787" t="s">
        <v>11538</v>
      </c>
      <c r="G787">
        <v>-1.72E-2</v>
      </c>
    </row>
    <row r="788" spans="1:7" x14ac:dyDescent="0.3">
      <c r="A788" s="2">
        <v>43930</v>
      </c>
      <c r="B788">
        <v>23.19</v>
      </c>
      <c r="C788">
        <v>22.64</v>
      </c>
      <c r="D788">
        <v>23.35</v>
      </c>
      <c r="E788">
        <v>22.64</v>
      </c>
      <c r="F788" t="s">
        <v>9706</v>
      </c>
      <c r="G788">
        <v>2.7900000000000001E-2</v>
      </c>
    </row>
    <row r="789" spans="1:7" x14ac:dyDescent="0.3">
      <c r="A789" s="2">
        <v>43929</v>
      </c>
      <c r="B789">
        <v>22.56</v>
      </c>
      <c r="C789">
        <v>22.61</v>
      </c>
      <c r="D789">
        <v>22.64</v>
      </c>
      <c r="E789">
        <v>21.96</v>
      </c>
      <c r="F789" t="s">
        <v>1819</v>
      </c>
      <c r="G789">
        <v>-6.1999999999999998E-3</v>
      </c>
    </row>
    <row r="790" spans="1:7" x14ac:dyDescent="0.3">
      <c r="A790" s="2">
        <v>43928</v>
      </c>
      <c r="B790">
        <v>22.7</v>
      </c>
      <c r="C790">
        <v>22.98</v>
      </c>
      <c r="D790">
        <v>23.38</v>
      </c>
      <c r="E790">
        <v>22.7</v>
      </c>
      <c r="F790" t="s">
        <v>9631</v>
      </c>
      <c r="G790">
        <v>2.1600000000000001E-2</v>
      </c>
    </row>
    <row r="791" spans="1:7" x14ac:dyDescent="0.3">
      <c r="A791" s="2">
        <v>43927</v>
      </c>
      <c r="B791">
        <v>22.22</v>
      </c>
      <c r="C791">
        <v>21.44</v>
      </c>
      <c r="D791">
        <v>22.4</v>
      </c>
      <c r="E791">
        <v>21.37</v>
      </c>
      <c r="F791" t="s">
        <v>11431</v>
      </c>
      <c r="G791">
        <v>7.1900000000000006E-2</v>
      </c>
    </row>
    <row r="792" spans="1:7" x14ac:dyDescent="0.3">
      <c r="A792" s="2">
        <v>43924</v>
      </c>
      <c r="B792">
        <v>20.73</v>
      </c>
      <c r="C792">
        <v>21.53</v>
      </c>
      <c r="D792">
        <v>21.69</v>
      </c>
      <c r="E792">
        <v>20.57</v>
      </c>
      <c r="F792" t="s">
        <v>13363</v>
      </c>
      <c r="G792">
        <v>-4.5100000000000001E-2</v>
      </c>
    </row>
    <row r="793" spans="1:7" x14ac:dyDescent="0.3">
      <c r="A793" s="2">
        <v>43923</v>
      </c>
      <c r="B793">
        <v>21.71</v>
      </c>
      <c r="C793">
        <v>21.13</v>
      </c>
      <c r="D793">
        <v>21.79</v>
      </c>
      <c r="E793">
        <v>21.13</v>
      </c>
      <c r="F793" t="s">
        <v>9393</v>
      </c>
      <c r="G793">
        <v>2.5499999999999998E-2</v>
      </c>
    </row>
    <row r="794" spans="1:7" x14ac:dyDescent="0.3">
      <c r="A794" s="2">
        <v>43922</v>
      </c>
      <c r="B794">
        <v>21.17</v>
      </c>
      <c r="C794">
        <v>21.42</v>
      </c>
      <c r="D794">
        <v>21.57</v>
      </c>
      <c r="E794">
        <v>20.91</v>
      </c>
      <c r="F794" t="s">
        <v>13364</v>
      </c>
      <c r="G794">
        <v>-3.7699999999999997E-2</v>
      </c>
    </row>
    <row r="795" spans="1:7" x14ac:dyDescent="0.3">
      <c r="A795" s="2">
        <v>43921</v>
      </c>
      <c r="B795">
        <v>22</v>
      </c>
      <c r="C795">
        <v>22.67</v>
      </c>
      <c r="D795">
        <v>22.74</v>
      </c>
      <c r="E795">
        <v>21.93</v>
      </c>
      <c r="F795" t="s">
        <v>13365</v>
      </c>
      <c r="G795">
        <v>-3.5900000000000001E-2</v>
      </c>
    </row>
    <row r="796" spans="1:7" x14ac:dyDescent="0.3">
      <c r="A796" s="2">
        <v>43920</v>
      </c>
      <c r="B796">
        <v>22.82</v>
      </c>
      <c r="C796">
        <v>22.57</v>
      </c>
      <c r="D796">
        <v>22.95</v>
      </c>
      <c r="E796">
        <v>22.25</v>
      </c>
      <c r="F796" t="s">
        <v>9451</v>
      </c>
      <c r="G796">
        <v>1.3299999999999999E-2</v>
      </c>
    </row>
    <row r="797" spans="1:7" x14ac:dyDescent="0.3">
      <c r="A797" s="2">
        <v>43917</v>
      </c>
      <c r="B797">
        <v>22.52</v>
      </c>
      <c r="C797">
        <v>22.41</v>
      </c>
      <c r="D797">
        <v>23.26</v>
      </c>
      <c r="E797">
        <v>22.05</v>
      </c>
      <c r="F797" t="s">
        <v>13366</v>
      </c>
      <c r="G797">
        <v>-2.5100000000000001E-2</v>
      </c>
    </row>
    <row r="798" spans="1:7" x14ac:dyDescent="0.3">
      <c r="A798" s="2">
        <v>43916</v>
      </c>
      <c r="B798">
        <v>23.1</v>
      </c>
      <c r="C798">
        <v>21.65</v>
      </c>
      <c r="D798">
        <v>23.37</v>
      </c>
      <c r="E798">
        <v>21.65</v>
      </c>
      <c r="F798" t="s">
        <v>13367</v>
      </c>
      <c r="G798">
        <v>7.7399999999999997E-2</v>
      </c>
    </row>
    <row r="799" spans="1:7" x14ac:dyDescent="0.3">
      <c r="A799" s="2">
        <v>43915</v>
      </c>
      <c r="B799">
        <v>21.44</v>
      </c>
      <c r="C799">
        <v>21.19</v>
      </c>
      <c r="D799">
        <v>22.59</v>
      </c>
      <c r="E799">
        <v>20.66</v>
      </c>
      <c r="F799" t="s">
        <v>13368</v>
      </c>
      <c r="G799">
        <v>1.1299999999999999E-2</v>
      </c>
    </row>
    <row r="800" spans="1:7" x14ac:dyDescent="0.3">
      <c r="A800" s="2">
        <v>43914</v>
      </c>
      <c r="B800">
        <v>21.2</v>
      </c>
      <c r="C800">
        <v>21.13</v>
      </c>
      <c r="D800">
        <v>21.36</v>
      </c>
      <c r="E800">
        <v>20.260000000000002</v>
      </c>
      <c r="F800" t="s">
        <v>13369</v>
      </c>
      <c r="G800">
        <v>4.9000000000000002E-2</v>
      </c>
    </row>
    <row r="801" spans="1:7" x14ac:dyDescent="0.3">
      <c r="A801" s="2">
        <v>43913</v>
      </c>
      <c r="B801">
        <v>20.21</v>
      </c>
      <c r="C801">
        <v>20.67</v>
      </c>
      <c r="D801">
        <v>20.91</v>
      </c>
      <c r="E801">
        <v>19.68</v>
      </c>
      <c r="F801" t="s">
        <v>13370</v>
      </c>
      <c r="G801">
        <v>-5.8700000000000002E-2</v>
      </c>
    </row>
    <row r="802" spans="1:7" x14ac:dyDescent="0.3">
      <c r="A802" s="2">
        <v>43910</v>
      </c>
      <c r="B802">
        <v>21.47</v>
      </c>
      <c r="C802">
        <v>22.99</v>
      </c>
      <c r="D802">
        <v>23.02</v>
      </c>
      <c r="E802">
        <v>21.27</v>
      </c>
      <c r="F802" t="s">
        <v>794</v>
      </c>
      <c r="G802">
        <v>-8.6800000000000002E-2</v>
      </c>
    </row>
    <row r="803" spans="1:7" x14ac:dyDescent="0.3">
      <c r="A803" s="2">
        <v>43909</v>
      </c>
      <c r="B803">
        <v>23.51</v>
      </c>
      <c r="C803">
        <v>23.67</v>
      </c>
      <c r="D803">
        <v>24.52</v>
      </c>
      <c r="E803">
        <v>23.02</v>
      </c>
      <c r="F803" t="s">
        <v>13371</v>
      </c>
      <c r="G803">
        <v>-5.16E-2</v>
      </c>
    </row>
    <row r="804" spans="1:7" x14ac:dyDescent="0.3">
      <c r="A804" s="2">
        <v>43908</v>
      </c>
      <c r="B804">
        <v>24.79</v>
      </c>
      <c r="C804">
        <v>24.15</v>
      </c>
      <c r="D804">
        <v>24.84</v>
      </c>
      <c r="E804">
        <v>22.83</v>
      </c>
      <c r="F804" t="s">
        <v>9487</v>
      </c>
      <c r="G804">
        <v>-2.6700000000000002E-2</v>
      </c>
    </row>
    <row r="805" spans="1:7" x14ac:dyDescent="0.3">
      <c r="A805" s="2">
        <v>43907</v>
      </c>
      <c r="B805">
        <v>25.47</v>
      </c>
      <c r="C805">
        <v>24.24</v>
      </c>
      <c r="D805">
        <v>25.71</v>
      </c>
      <c r="E805">
        <v>24.16</v>
      </c>
      <c r="F805" t="s">
        <v>13372</v>
      </c>
      <c r="G805">
        <v>6.08E-2</v>
      </c>
    </row>
    <row r="806" spans="1:7" x14ac:dyDescent="0.3">
      <c r="A806" s="2">
        <v>43906</v>
      </c>
      <c r="B806">
        <v>24.01</v>
      </c>
      <c r="C806">
        <v>23.4</v>
      </c>
      <c r="D806">
        <v>25.58</v>
      </c>
      <c r="E806">
        <v>23.34</v>
      </c>
      <c r="F806" t="s">
        <v>1690</v>
      </c>
      <c r="G806">
        <v>-7.7200000000000005E-2</v>
      </c>
    </row>
    <row r="807" spans="1:7" x14ac:dyDescent="0.3">
      <c r="A807" s="2">
        <v>43903</v>
      </c>
      <c r="B807">
        <v>26.02</v>
      </c>
      <c r="C807">
        <v>24.85</v>
      </c>
      <c r="D807">
        <v>26.12</v>
      </c>
      <c r="E807">
        <v>24.04</v>
      </c>
      <c r="F807" t="s">
        <v>9356</v>
      </c>
      <c r="G807">
        <v>0.1002</v>
      </c>
    </row>
    <row r="808" spans="1:7" x14ac:dyDescent="0.3">
      <c r="A808" s="2">
        <v>43902</v>
      </c>
      <c r="B808">
        <v>23.65</v>
      </c>
      <c r="C808">
        <v>24.05</v>
      </c>
      <c r="D808">
        <v>25.23</v>
      </c>
      <c r="E808">
        <v>23.44</v>
      </c>
      <c r="F808" t="s">
        <v>13373</v>
      </c>
      <c r="G808">
        <v>-9.2100000000000001E-2</v>
      </c>
    </row>
    <row r="809" spans="1:7" x14ac:dyDescent="0.3">
      <c r="A809" s="2">
        <v>43901</v>
      </c>
      <c r="B809">
        <v>26.05</v>
      </c>
      <c r="C809">
        <v>26.3</v>
      </c>
      <c r="D809">
        <v>26.47</v>
      </c>
      <c r="E809">
        <v>25.78</v>
      </c>
      <c r="F809" t="s">
        <v>13374</v>
      </c>
      <c r="G809">
        <v>-3.73E-2</v>
      </c>
    </row>
    <row r="810" spans="1:7" x14ac:dyDescent="0.3">
      <c r="A810" s="2">
        <v>43900</v>
      </c>
      <c r="B810">
        <v>27.06</v>
      </c>
      <c r="C810">
        <v>26.8</v>
      </c>
      <c r="D810">
        <v>27.09</v>
      </c>
      <c r="E810">
        <v>25.84</v>
      </c>
      <c r="F810" t="s">
        <v>1584</v>
      </c>
      <c r="G810">
        <v>3.3599999999999998E-2</v>
      </c>
    </row>
    <row r="811" spans="1:7" x14ac:dyDescent="0.3">
      <c r="A811" s="2">
        <v>43899</v>
      </c>
      <c r="B811">
        <v>26.18</v>
      </c>
      <c r="C811">
        <v>26.42</v>
      </c>
      <c r="D811">
        <v>27.29</v>
      </c>
      <c r="E811">
        <v>25.95</v>
      </c>
      <c r="F811" t="s">
        <v>9739</v>
      </c>
      <c r="G811">
        <v>-6.3299999999999995E-2</v>
      </c>
    </row>
    <row r="812" spans="1:7" x14ac:dyDescent="0.3">
      <c r="A812" s="2">
        <v>43896</v>
      </c>
      <c r="B812">
        <v>27.95</v>
      </c>
      <c r="C812">
        <v>27.71</v>
      </c>
      <c r="D812">
        <v>28.12</v>
      </c>
      <c r="E812">
        <v>27.31</v>
      </c>
      <c r="F812" t="s">
        <v>1385</v>
      </c>
      <c r="G812">
        <v>-3.8999999999999998E-3</v>
      </c>
    </row>
    <row r="813" spans="1:7" x14ac:dyDescent="0.3">
      <c r="A813" s="2">
        <v>43895</v>
      </c>
      <c r="B813">
        <v>28.06</v>
      </c>
      <c r="C813">
        <v>28.23</v>
      </c>
      <c r="D813">
        <v>28.62</v>
      </c>
      <c r="E813">
        <v>27.9</v>
      </c>
      <c r="F813" t="s">
        <v>10020</v>
      </c>
      <c r="G813">
        <v>-2.64E-2</v>
      </c>
    </row>
    <row r="814" spans="1:7" x14ac:dyDescent="0.3">
      <c r="A814" s="2">
        <v>43894</v>
      </c>
      <c r="B814">
        <v>28.82</v>
      </c>
      <c r="C814">
        <v>27.94</v>
      </c>
      <c r="D814">
        <v>28.85</v>
      </c>
      <c r="E814">
        <v>27.72</v>
      </c>
      <c r="F814" t="s">
        <v>1502</v>
      </c>
      <c r="G814">
        <v>5.1799999999999999E-2</v>
      </c>
    </row>
    <row r="815" spans="1:7" x14ac:dyDescent="0.3">
      <c r="A815" s="2">
        <v>43893</v>
      </c>
      <c r="B815">
        <v>27.4</v>
      </c>
      <c r="C815">
        <v>28.12</v>
      </c>
      <c r="D815">
        <v>28.65</v>
      </c>
      <c r="E815">
        <v>27.07</v>
      </c>
      <c r="F815" t="s">
        <v>13375</v>
      </c>
      <c r="G815">
        <v>-2.35E-2</v>
      </c>
    </row>
    <row r="816" spans="1:7" x14ac:dyDescent="0.3">
      <c r="A816" s="2">
        <v>43892</v>
      </c>
      <c r="B816">
        <v>28.06</v>
      </c>
      <c r="C816">
        <v>26.7</v>
      </c>
      <c r="D816">
        <v>28.24</v>
      </c>
      <c r="E816">
        <v>26.64</v>
      </c>
      <c r="F816" t="s">
        <v>13376</v>
      </c>
      <c r="G816">
        <v>5.57E-2</v>
      </c>
    </row>
    <row r="817" spans="1:7" x14ac:dyDescent="0.3">
      <c r="A817" s="2">
        <v>43889</v>
      </c>
      <c r="B817">
        <v>26.58</v>
      </c>
      <c r="C817">
        <v>25.66</v>
      </c>
      <c r="D817">
        <v>26.96</v>
      </c>
      <c r="E817">
        <v>24.92</v>
      </c>
      <c r="F817" t="s">
        <v>13377</v>
      </c>
      <c r="G817">
        <v>-1.4500000000000001E-2</v>
      </c>
    </row>
    <row r="818" spans="1:7" x14ac:dyDescent="0.3">
      <c r="A818" s="2">
        <v>43888</v>
      </c>
      <c r="B818">
        <v>26.97</v>
      </c>
      <c r="C818">
        <v>27.61</v>
      </c>
      <c r="D818">
        <v>27.86</v>
      </c>
      <c r="E818">
        <v>26.69</v>
      </c>
      <c r="F818" t="s">
        <v>10087</v>
      </c>
      <c r="G818">
        <v>-3.6799999999999999E-2</v>
      </c>
    </row>
    <row r="819" spans="1:7" x14ac:dyDescent="0.3">
      <c r="A819" s="2">
        <v>43887</v>
      </c>
      <c r="B819">
        <v>28</v>
      </c>
      <c r="C819">
        <v>28.07</v>
      </c>
      <c r="D819">
        <v>28.52</v>
      </c>
      <c r="E819">
        <v>27.87</v>
      </c>
      <c r="F819" t="s">
        <v>4788</v>
      </c>
      <c r="G819">
        <v>-6.7000000000000002E-3</v>
      </c>
    </row>
    <row r="820" spans="1:7" x14ac:dyDescent="0.3">
      <c r="A820" s="2">
        <v>43886</v>
      </c>
      <c r="B820">
        <v>28.19</v>
      </c>
      <c r="C820">
        <v>28.76</v>
      </c>
      <c r="D820">
        <v>28.89</v>
      </c>
      <c r="E820">
        <v>28.12</v>
      </c>
      <c r="F820" t="s">
        <v>11552</v>
      </c>
      <c r="G820">
        <v>-1.8499999999999999E-2</v>
      </c>
    </row>
    <row r="821" spans="1:7" x14ac:dyDescent="0.3">
      <c r="A821" s="2">
        <v>43885</v>
      </c>
      <c r="B821">
        <v>28.72</v>
      </c>
      <c r="C821">
        <v>28.67</v>
      </c>
      <c r="D821">
        <v>29.07</v>
      </c>
      <c r="E821">
        <v>28.67</v>
      </c>
      <c r="F821" t="s">
        <v>4600</v>
      </c>
      <c r="G821">
        <v>-1.3100000000000001E-2</v>
      </c>
    </row>
    <row r="822" spans="1:7" x14ac:dyDescent="0.3">
      <c r="A822" s="2">
        <v>43882</v>
      </c>
      <c r="B822">
        <v>29.1</v>
      </c>
      <c r="C822">
        <v>29.07</v>
      </c>
      <c r="D822">
        <v>29.19</v>
      </c>
      <c r="E822">
        <v>28.96</v>
      </c>
      <c r="F822" t="s">
        <v>13378</v>
      </c>
      <c r="G822">
        <v>-1.4E-3</v>
      </c>
    </row>
    <row r="823" spans="1:7" x14ac:dyDescent="0.3">
      <c r="A823" s="2">
        <v>43881</v>
      </c>
      <c r="B823">
        <v>29.14</v>
      </c>
      <c r="C823">
        <v>28.98</v>
      </c>
      <c r="D823">
        <v>29.19</v>
      </c>
      <c r="E823">
        <v>28.92</v>
      </c>
      <c r="F823" t="s">
        <v>4479</v>
      </c>
      <c r="G823">
        <v>4.4999999999999997E-3</v>
      </c>
    </row>
    <row r="824" spans="1:7" x14ac:dyDescent="0.3">
      <c r="A824" s="2">
        <v>43880</v>
      </c>
      <c r="B824">
        <v>29.01</v>
      </c>
      <c r="C824">
        <v>28.86</v>
      </c>
      <c r="D824">
        <v>29.17</v>
      </c>
      <c r="E824">
        <v>28.8</v>
      </c>
      <c r="F824" t="s">
        <v>9212</v>
      </c>
      <c r="G824">
        <v>4.4999999999999997E-3</v>
      </c>
    </row>
    <row r="825" spans="1:7" x14ac:dyDescent="0.3">
      <c r="A825" s="2">
        <v>43879</v>
      </c>
      <c r="B825">
        <v>28.88</v>
      </c>
      <c r="C825">
        <v>28.82</v>
      </c>
      <c r="D825">
        <v>28.92</v>
      </c>
      <c r="E825">
        <v>28.71</v>
      </c>
      <c r="F825" t="s">
        <v>4397</v>
      </c>
      <c r="G825">
        <v>2.9999999999999997E-4</v>
      </c>
    </row>
    <row r="826" spans="1:7" x14ac:dyDescent="0.3">
      <c r="A826" s="2">
        <v>43875</v>
      </c>
      <c r="B826">
        <v>28.87</v>
      </c>
      <c r="C826">
        <v>28.89</v>
      </c>
      <c r="D826">
        <v>29.04</v>
      </c>
      <c r="E826">
        <v>28.76</v>
      </c>
      <c r="F826" t="s">
        <v>11305</v>
      </c>
      <c r="G826">
        <v>-1.6999999999999999E-3</v>
      </c>
    </row>
    <row r="827" spans="1:7" x14ac:dyDescent="0.3">
      <c r="A827" s="2">
        <v>43874</v>
      </c>
      <c r="B827">
        <v>28.92</v>
      </c>
      <c r="C827">
        <v>28.59</v>
      </c>
      <c r="D827">
        <v>29.01</v>
      </c>
      <c r="E827">
        <v>28.57</v>
      </c>
      <c r="F827" t="s">
        <v>1400</v>
      </c>
      <c r="G827">
        <v>7.3000000000000001E-3</v>
      </c>
    </row>
    <row r="828" spans="1:7" x14ac:dyDescent="0.3">
      <c r="A828" s="2">
        <v>43873</v>
      </c>
      <c r="B828">
        <v>28.71</v>
      </c>
      <c r="C828">
        <v>28.82</v>
      </c>
      <c r="D828">
        <v>28.93</v>
      </c>
      <c r="E828">
        <v>28.7</v>
      </c>
      <c r="F828" t="s">
        <v>13379</v>
      </c>
      <c r="G828">
        <v>-3.5000000000000001E-3</v>
      </c>
    </row>
    <row r="829" spans="1:7" x14ac:dyDescent="0.3">
      <c r="A829" s="2">
        <v>43872</v>
      </c>
      <c r="B829">
        <v>28.81</v>
      </c>
      <c r="C829">
        <v>29.05</v>
      </c>
      <c r="D829">
        <v>29.3</v>
      </c>
      <c r="E829">
        <v>28.61</v>
      </c>
      <c r="F829" t="s">
        <v>1093</v>
      </c>
      <c r="G829">
        <v>-4.4999999999999997E-3</v>
      </c>
    </row>
    <row r="830" spans="1:7" x14ac:dyDescent="0.3">
      <c r="A830" s="2">
        <v>43871</v>
      </c>
      <c r="B830">
        <v>28.94</v>
      </c>
      <c r="C830">
        <v>29</v>
      </c>
      <c r="D830">
        <v>29.09</v>
      </c>
      <c r="E830">
        <v>28.76</v>
      </c>
      <c r="F830" t="s">
        <v>3593</v>
      </c>
      <c r="G830">
        <v>-2.8E-3</v>
      </c>
    </row>
    <row r="831" spans="1:7" x14ac:dyDescent="0.3">
      <c r="A831" s="2">
        <v>43868</v>
      </c>
      <c r="B831">
        <v>29.02</v>
      </c>
      <c r="C831">
        <v>29.02</v>
      </c>
      <c r="D831">
        <v>29.22</v>
      </c>
      <c r="E831">
        <v>28.95</v>
      </c>
      <c r="F831" t="s">
        <v>11269</v>
      </c>
      <c r="G831">
        <v>2.9999999999999997E-4</v>
      </c>
    </row>
    <row r="832" spans="1:7" x14ac:dyDescent="0.3">
      <c r="A832" s="2">
        <v>43867</v>
      </c>
      <c r="B832">
        <v>29.01</v>
      </c>
      <c r="C832">
        <v>28.58</v>
      </c>
      <c r="D832">
        <v>29.04</v>
      </c>
      <c r="E832">
        <v>28.58</v>
      </c>
      <c r="F832" t="s">
        <v>11374</v>
      </c>
      <c r="G832">
        <v>1.6500000000000001E-2</v>
      </c>
    </row>
    <row r="833" spans="1:7" x14ac:dyDescent="0.3">
      <c r="A833" s="2">
        <v>43866</v>
      </c>
      <c r="B833">
        <v>28.54</v>
      </c>
      <c r="C833">
        <v>28.48</v>
      </c>
      <c r="D833">
        <v>28.64</v>
      </c>
      <c r="E833">
        <v>28.32</v>
      </c>
      <c r="F833" t="s">
        <v>13380</v>
      </c>
      <c r="G833">
        <v>4.8999999999999998E-3</v>
      </c>
    </row>
    <row r="834" spans="1:7" x14ac:dyDescent="0.3">
      <c r="A834" s="2">
        <v>43865</v>
      </c>
      <c r="B834">
        <v>28.4</v>
      </c>
      <c r="C834">
        <v>27.99</v>
      </c>
      <c r="D834">
        <v>28.49</v>
      </c>
      <c r="E834">
        <v>27.88</v>
      </c>
      <c r="F834" t="s">
        <v>9657</v>
      </c>
      <c r="G834">
        <v>1.7899999999999999E-2</v>
      </c>
    </row>
    <row r="835" spans="1:7" x14ac:dyDescent="0.3">
      <c r="A835" s="2">
        <v>43864</v>
      </c>
      <c r="B835">
        <v>27.9</v>
      </c>
      <c r="C835">
        <v>28.65</v>
      </c>
      <c r="D835">
        <v>28.66</v>
      </c>
      <c r="E835">
        <v>27.78</v>
      </c>
      <c r="F835" t="s">
        <v>1819</v>
      </c>
      <c r="G835">
        <v>-1.7299999999999999E-2</v>
      </c>
    </row>
    <row r="836" spans="1:7" x14ac:dyDescent="0.3">
      <c r="A836" s="2">
        <v>43861</v>
      </c>
      <c r="B836">
        <v>28.39</v>
      </c>
      <c r="C836">
        <v>28.17</v>
      </c>
      <c r="D836">
        <v>28.5</v>
      </c>
      <c r="E836">
        <v>28.12</v>
      </c>
      <c r="F836" t="s">
        <v>4027</v>
      </c>
      <c r="G836">
        <v>5.0000000000000001E-3</v>
      </c>
    </row>
    <row r="837" spans="1:7" x14ac:dyDescent="0.3">
      <c r="A837" s="2">
        <v>43860</v>
      </c>
      <c r="B837">
        <v>28.25</v>
      </c>
      <c r="C837">
        <v>27.53</v>
      </c>
      <c r="D837">
        <v>28.27</v>
      </c>
      <c r="E837">
        <v>27.41</v>
      </c>
      <c r="F837" t="s">
        <v>1570</v>
      </c>
      <c r="G837">
        <v>1.04E-2</v>
      </c>
    </row>
    <row r="838" spans="1:7" x14ac:dyDescent="0.3">
      <c r="A838" s="2">
        <v>43859</v>
      </c>
      <c r="B838">
        <v>27.96</v>
      </c>
      <c r="C838">
        <v>29.06</v>
      </c>
      <c r="D838">
        <v>29.1</v>
      </c>
      <c r="E838">
        <v>27.95</v>
      </c>
      <c r="F838" t="s">
        <v>9352</v>
      </c>
      <c r="G838">
        <v>-3.9800000000000002E-2</v>
      </c>
    </row>
    <row r="839" spans="1:7" x14ac:dyDescent="0.3">
      <c r="A839" s="2">
        <v>43858</v>
      </c>
      <c r="B839">
        <v>29.12</v>
      </c>
      <c r="C839">
        <v>28.92</v>
      </c>
      <c r="D839">
        <v>29.29</v>
      </c>
      <c r="E839">
        <v>28.89</v>
      </c>
      <c r="F839" t="s">
        <v>2034</v>
      </c>
      <c r="G839">
        <v>8.6999999999999994E-3</v>
      </c>
    </row>
    <row r="840" spans="1:7" x14ac:dyDescent="0.3">
      <c r="A840" s="2">
        <v>43857</v>
      </c>
      <c r="B840">
        <v>28.87</v>
      </c>
      <c r="C840">
        <v>28.7</v>
      </c>
      <c r="D840">
        <v>29.11</v>
      </c>
      <c r="E840">
        <v>28.69</v>
      </c>
      <c r="F840" t="s">
        <v>10004</v>
      </c>
      <c r="G840">
        <v>-6.4999999999999997E-3</v>
      </c>
    </row>
    <row r="841" spans="1:7" x14ac:dyDescent="0.3">
      <c r="A841" s="2">
        <v>43854</v>
      </c>
      <c r="B841">
        <v>29.06</v>
      </c>
      <c r="C841">
        <v>29.13</v>
      </c>
      <c r="D841">
        <v>29.27</v>
      </c>
      <c r="E841">
        <v>28.86</v>
      </c>
      <c r="F841" t="s">
        <v>13381</v>
      </c>
      <c r="G841">
        <v>-3.3999999999999998E-3</v>
      </c>
    </row>
    <row r="842" spans="1:7" x14ac:dyDescent="0.3">
      <c r="A842" s="2">
        <v>43853</v>
      </c>
      <c r="B842">
        <v>29.16</v>
      </c>
      <c r="C842">
        <v>29.41</v>
      </c>
      <c r="D842">
        <v>29.43</v>
      </c>
      <c r="E842">
        <v>29.1</v>
      </c>
      <c r="F842" t="s">
        <v>1080</v>
      </c>
      <c r="G842">
        <v>-1.0500000000000001E-2</v>
      </c>
    </row>
    <row r="843" spans="1:7" x14ac:dyDescent="0.3">
      <c r="A843" s="2">
        <v>43852</v>
      </c>
      <c r="B843">
        <v>29.47</v>
      </c>
      <c r="C843">
        <v>29.19</v>
      </c>
      <c r="D843">
        <v>29.54</v>
      </c>
      <c r="E843">
        <v>29.16</v>
      </c>
      <c r="F843" t="s">
        <v>8912</v>
      </c>
      <c r="G843">
        <v>1.38E-2</v>
      </c>
    </row>
    <row r="844" spans="1:7" x14ac:dyDescent="0.3">
      <c r="A844" s="2">
        <v>43851</v>
      </c>
      <c r="B844">
        <v>29.07</v>
      </c>
      <c r="C844">
        <v>28.95</v>
      </c>
      <c r="D844">
        <v>29.16</v>
      </c>
      <c r="E844">
        <v>28.82</v>
      </c>
      <c r="F844" t="s">
        <v>1127</v>
      </c>
      <c r="G844">
        <v>3.5000000000000001E-3</v>
      </c>
    </row>
    <row r="845" spans="1:7" x14ac:dyDescent="0.3">
      <c r="A845" s="2">
        <v>43847</v>
      </c>
      <c r="B845">
        <v>28.97</v>
      </c>
      <c r="C845">
        <v>28.72</v>
      </c>
      <c r="D845">
        <v>29.01</v>
      </c>
      <c r="E845">
        <v>28.67</v>
      </c>
      <c r="F845" t="s">
        <v>13382</v>
      </c>
      <c r="G845">
        <v>9.4000000000000004E-3</v>
      </c>
    </row>
    <row r="846" spans="1:7" x14ac:dyDescent="0.3">
      <c r="A846" s="2">
        <v>43846</v>
      </c>
      <c r="B846">
        <v>28.7</v>
      </c>
      <c r="C846">
        <v>28.67</v>
      </c>
      <c r="D846">
        <v>28.78</v>
      </c>
      <c r="E846">
        <v>28.51</v>
      </c>
      <c r="F846" t="s">
        <v>4079</v>
      </c>
      <c r="G846">
        <v>4.1999999999999997E-3</v>
      </c>
    </row>
    <row r="847" spans="1:7" x14ac:dyDescent="0.3">
      <c r="A847" s="2">
        <v>43845</v>
      </c>
      <c r="B847">
        <v>28.58</v>
      </c>
      <c r="C847">
        <v>28.66</v>
      </c>
      <c r="D847">
        <v>28.7</v>
      </c>
      <c r="E847">
        <v>28.52</v>
      </c>
      <c r="F847" t="s">
        <v>11332</v>
      </c>
      <c r="G847">
        <v>-5.8999999999999999E-3</v>
      </c>
    </row>
    <row r="848" spans="1:7" x14ac:dyDescent="0.3">
      <c r="A848" s="2">
        <v>43844</v>
      </c>
      <c r="B848">
        <v>28.75</v>
      </c>
      <c r="C848">
        <v>28.73</v>
      </c>
      <c r="D848">
        <v>28.82</v>
      </c>
      <c r="E848">
        <v>28.64</v>
      </c>
      <c r="F848" t="s">
        <v>8946</v>
      </c>
      <c r="G848">
        <v>-2.9999999999999997E-4</v>
      </c>
    </row>
    <row r="849" spans="1:7" x14ac:dyDescent="0.3">
      <c r="A849" s="2">
        <v>43843</v>
      </c>
      <c r="B849">
        <v>28.76</v>
      </c>
      <c r="C849">
        <v>29.09</v>
      </c>
      <c r="D849">
        <v>29.1</v>
      </c>
      <c r="E849">
        <v>28.7</v>
      </c>
      <c r="F849" t="s">
        <v>11253</v>
      </c>
      <c r="G849">
        <v>-1.2E-2</v>
      </c>
    </row>
    <row r="850" spans="1:7" x14ac:dyDescent="0.3">
      <c r="A850" s="2">
        <v>43840</v>
      </c>
      <c r="B850">
        <v>29.11</v>
      </c>
      <c r="C850">
        <v>29.29</v>
      </c>
      <c r="D850">
        <v>29.4</v>
      </c>
      <c r="E850">
        <v>29.11</v>
      </c>
      <c r="F850" t="s">
        <v>9024</v>
      </c>
      <c r="G850">
        <v>-6.1000000000000004E-3</v>
      </c>
    </row>
    <row r="851" spans="1:7" x14ac:dyDescent="0.3">
      <c r="A851" s="2">
        <v>43839</v>
      </c>
      <c r="B851">
        <v>29.29</v>
      </c>
      <c r="C851">
        <v>29.38</v>
      </c>
      <c r="D851">
        <v>29.44</v>
      </c>
      <c r="E851">
        <v>29.1</v>
      </c>
      <c r="F851" t="s">
        <v>13125</v>
      </c>
      <c r="G851">
        <v>-1.4500000000000001E-2</v>
      </c>
    </row>
    <row r="852" spans="1:7" x14ac:dyDescent="0.3">
      <c r="A852" s="2">
        <v>43838</v>
      </c>
      <c r="B852">
        <v>29.72</v>
      </c>
      <c r="C852">
        <v>29.69</v>
      </c>
      <c r="D852">
        <v>29.85</v>
      </c>
      <c r="E852">
        <v>29.66</v>
      </c>
      <c r="F852" t="s">
        <v>1781</v>
      </c>
      <c r="G852">
        <v>3.3999999999999998E-3</v>
      </c>
    </row>
    <row r="853" spans="1:7" x14ac:dyDescent="0.3">
      <c r="A853" s="2">
        <v>43837</v>
      </c>
      <c r="B853">
        <v>29.62</v>
      </c>
      <c r="C853">
        <v>29.5</v>
      </c>
      <c r="D853">
        <v>29.66</v>
      </c>
      <c r="E853">
        <v>29.42</v>
      </c>
      <c r="F853" t="s">
        <v>1484</v>
      </c>
      <c r="G853">
        <v>3.7000000000000002E-3</v>
      </c>
    </row>
    <row r="854" spans="1:7" x14ac:dyDescent="0.3">
      <c r="A854" s="2">
        <v>43836</v>
      </c>
      <c r="B854">
        <v>29.51</v>
      </c>
      <c r="C854">
        <v>29.43</v>
      </c>
      <c r="D854">
        <v>29.55</v>
      </c>
      <c r="E854">
        <v>29.3</v>
      </c>
      <c r="F854" t="s">
        <v>11502</v>
      </c>
      <c r="G854">
        <v>1E-3</v>
      </c>
    </row>
    <row r="855" spans="1:7" x14ac:dyDescent="0.3">
      <c r="A855" s="2">
        <v>43833</v>
      </c>
      <c r="B855">
        <v>29.48</v>
      </c>
      <c r="C855">
        <v>29.12</v>
      </c>
      <c r="D855">
        <v>29.59</v>
      </c>
      <c r="E855">
        <v>29.11</v>
      </c>
      <c r="F855" t="s">
        <v>9992</v>
      </c>
      <c r="G855">
        <v>5.1000000000000004E-3</v>
      </c>
    </row>
    <row r="856" spans="1:7" x14ac:dyDescent="0.3">
      <c r="A856" s="2">
        <v>43832</v>
      </c>
      <c r="B856">
        <v>29.33</v>
      </c>
      <c r="C856">
        <v>29.56</v>
      </c>
      <c r="D856">
        <v>29.6</v>
      </c>
      <c r="E856">
        <v>29.22</v>
      </c>
      <c r="F856" t="s">
        <v>1066</v>
      </c>
      <c r="G856">
        <v>-5.7999999999999996E-3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42749-B7CF-4573-BB4F-051B4F414473}">
  <dimension ref="A1:G856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7" bestFit="1" customWidth="1"/>
    <col min="5" max="5" width="7.77734375" bestFit="1" customWidth="1"/>
    <col min="6" max="6" width="7.4414062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103.31</v>
      </c>
      <c r="C2">
        <v>105.32</v>
      </c>
      <c r="D2">
        <v>105.32</v>
      </c>
      <c r="E2">
        <v>103.2</v>
      </c>
      <c r="F2" t="s">
        <v>13383</v>
      </c>
      <c r="G2">
        <v>-2.5600000000000001E-2</v>
      </c>
    </row>
    <row r="3" spans="1:7" x14ac:dyDescent="0.3">
      <c r="A3" s="2">
        <v>45069</v>
      </c>
      <c r="B3">
        <v>106.02</v>
      </c>
      <c r="C3">
        <v>106.85</v>
      </c>
      <c r="D3">
        <v>108.38</v>
      </c>
      <c r="E3">
        <v>105.99</v>
      </c>
      <c r="F3" t="s">
        <v>132</v>
      </c>
      <c r="G3">
        <v>-7.7000000000000002E-3</v>
      </c>
    </row>
    <row r="4" spans="1:7" x14ac:dyDescent="0.3">
      <c r="A4" s="2">
        <v>45068</v>
      </c>
      <c r="B4">
        <v>106.84</v>
      </c>
      <c r="C4">
        <v>106.65</v>
      </c>
      <c r="D4">
        <v>107.62</v>
      </c>
      <c r="E4">
        <v>105.59</v>
      </c>
      <c r="F4" t="s">
        <v>13384</v>
      </c>
      <c r="G4">
        <v>2.2000000000000001E-3</v>
      </c>
    </row>
    <row r="5" spans="1:7" x14ac:dyDescent="0.3">
      <c r="A5" s="2">
        <v>45065</v>
      </c>
      <c r="B5">
        <v>106.61</v>
      </c>
      <c r="C5">
        <v>107.48</v>
      </c>
      <c r="D5">
        <v>107.6</v>
      </c>
      <c r="E5">
        <v>105.63</v>
      </c>
      <c r="F5" t="s">
        <v>13385</v>
      </c>
      <c r="G5">
        <v>-0.01</v>
      </c>
    </row>
    <row r="6" spans="1:7" x14ac:dyDescent="0.3">
      <c r="A6" s="2">
        <v>45064</v>
      </c>
      <c r="B6">
        <v>107.69</v>
      </c>
      <c r="C6">
        <v>105.03</v>
      </c>
      <c r="D6">
        <v>107.79</v>
      </c>
      <c r="E6">
        <v>104.99</v>
      </c>
      <c r="F6" t="s">
        <v>13386</v>
      </c>
      <c r="G6">
        <v>2.1299999999999999E-2</v>
      </c>
    </row>
    <row r="7" spans="1:7" x14ac:dyDescent="0.3">
      <c r="A7" s="2">
        <v>45063</v>
      </c>
      <c r="B7">
        <v>105.44</v>
      </c>
      <c r="C7">
        <v>104.87</v>
      </c>
      <c r="D7">
        <v>105.82</v>
      </c>
      <c r="E7">
        <v>104</v>
      </c>
      <c r="F7" t="s">
        <v>134</v>
      </c>
      <c r="G7">
        <v>1.29E-2</v>
      </c>
    </row>
    <row r="8" spans="1:7" x14ac:dyDescent="0.3">
      <c r="A8" s="2">
        <v>45062</v>
      </c>
      <c r="B8">
        <v>104.1</v>
      </c>
      <c r="C8">
        <v>105.43</v>
      </c>
      <c r="D8">
        <v>105.96</v>
      </c>
      <c r="E8">
        <v>104.08</v>
      </c>
      <c r="F8" t="s">
        <v>13387</v>
      </c>
      <c r="G8">
        <v>-2.06E-2</v>
      </c>
    </row>
    <row r="9" spans="1:7" x14ac:dyDescent="0.3">
      <c r="A9" s="2">
        <v>45061</v>
      </c>
      <c r="B9">
        <v>106.29</v>
      </c>
      <c r="C9">
        <v>105.38</v>
      </c>
      <c r="D9">
        <v>107</v>
      </c>
      <c r="E9">
        <v>105.21</v>
      </c>
      <c r="F9" t="s">
        <v>277</v>
      </c>
      <c r="G9">
        <v>9.2999999999999992E-3</v>
      </c>
    </row>
    <row r="10" spans="1:7" x14ac:dyDescent="0.3">
      <c r="A10" s="2">
        <v>45058</v>
      </c>
      <c r="B10">
        <v>105.31</v>
      </c>
      <c r="C10">
        <v>106.64</v>
      </c>
      <c r="D10">
        <v>106.75</v>
      </c>
      <c r="E10">
        <v>104.1</v>
      </c>
      <c r="F10" t="s">
        <v>13388</v>
      </c>
      <c r="G10">
        <v>-7.0000000000000001E-3</v>
      </c>
    </row>
    <row r="11" spans="1:7" x14ac:dyDescent="0.3">
      <c r="A11" s="2">
        <v>45057</v>
      </c>
      <c r="B11">
        <v>106.05</v>
      </c>
      <c r="C11">
        <v>106</v>
      </c>
      <c r="D11">
        <v>106.19</v>
      </c>
      <c r="E11">
        <v>104.92</v>
      </c>
      <c r="F11" t="s">
        <v>168</v>
      </c>
      <c r="G11">
        <v>1.9E-3</v>
      </c>
    </row>
    <row r="12" spans="1:7" x14ac:dyDescent="0.3">
      <c r="A12" s="2">
        <v>45056</v>
      </c>
      <c r="B12">
        <v>105.85</v>
      </c>
      <c r="C12">
        <v>108</v>
      </c>
      <c r="D12">
        <v>108.18</v>
      </c>
      <c r="E12">
        <v>104.44</v>
      </c>
      <c r="F12" t="s">
        <v>83</v>
      </c>
      <c r="G12">
        <v>6.4999999999999997E-3</v>
      </c>
    </row>
    <row r="13" spans="1:7" x14ac:dyDescent="0.3">
      <c r="A13" s="2">
        <v>45055</v>
      </c>
      <c r="B13">
        <v>105.16</v>
      </c>
      <c r="C13">
        <v>105</v>
      </c>
      <c r="D13">
        <v>106.14</v>
      </c>
      <c r="E13">
        <v>104.39</v>
      </c>
      <c r="F13" t="s">
        <v>13389</v>
      </c>
      <c r="G13">
        <v>-1.11E-2</v>
      </c>
    </row>
    <row r="14" spans="1:7" x14ac:dyDescent="0.3">
      <c r="A14" s="2">
        <v>45054</v>
      </c>
      <c r="B14">
        <v>106.34</v>
      </c>
      <c r="C14">
        <v>107.96</v>
      </c>
      <c r="D14">
        <v>108.1</v>
      </c>
      <c r="E14">
        <v>105.53</v>
      </c>
      <c r="F14" t="s">
        <v>13390</v>
      </c>
      <c r="G14">
        <v>-1.0500000000000001E-2</v>
      </c>
    </row>
    <row r="15" spans="1:7" x14ac:dyDescent="0.3">
      <c r="A15" s="2">
        <v>45051</v>
      </c>
      <c r="B15">
        <v>107.47</v>
      </c>
      <c r="C15">
        <v>107.41</v>
      </c>
      <c r="D15">
        <v>107.72</v>
      </c>
      <c r="E15">
        <v>105.61</v>
      </c>
      <c r="F15" t="s">
        <v>2183</v>
      </c>
      <c r="G15">
        <v>1.7000000000000001E-2</v>
      </c>
    </row>
    <row r="16" spans="1:7" x14ac:dyDescent="0.3">
      <c r="A16" s="2">
        <v>45050</v>
      </c>
      <c r="B16">
        <v>105.67</v>
      </c>
      <c r="C16">
        <v>105.76</v>
      </c>
      <c r="D16">
        <v>105.87</v>
      </c>
      <c r="E16">
        <v>103.38</v>
      </c>
      <c r="F16" t="s">
        <v>63</v>
      </c>
      <c r="G16">
        <v>-8.9999999999999998E-4</v>
      </c>
    </row>
    <row r="17" spans="1:7" x14ac:dyDescent="0.3">
      <c r="A17" s="2">
        <v>45049</v>
      </c>
      <c r="B17">
        <v>105.76</v>
      </c>
      <c r="C17">
        <v>106</v>
      </c>
      <c r="D17">
        <v>108.58</v>
      </c>
      <c r="E17">
        <v>105.5</v>
      </c>
      <c r="F17" t="s">
        <v>346</v>
      </c>
      <c r="G17">
        <v>-2.7000000000000001E-3</v>
      </c>
    </row>
    <row r="18" spans="1:7" x14ac:dyDescent="0.3">
      <c r="A18" s="2">
        <v>45048</v>
      </c>
      <c r="B18">
        <v>106.05</v>
      </c>
      <c r="C18">
        <v>110.82</v>
      </c>
      <c r="D18">
        <v>111.18</v>
      </c>
      <c r="E18">
        <v>104.54</v>
      </c>
      <c r="F18" t="s">
        <v>319</v>
      </c>
      <c r="G18">
        <v>-4.7300000000000002E-2</v>
      </c>
    </row>
    <row r="19" spans="1:7" x14ac:dyDescent="0.3">
      <c r="A19" s="2">
        <v>45047</v>
      </c>
      <c r="B19">
        <v>111.31</v>
      </c>
      <c r="C19">
        <v>112.73</v>
      </c>
      <c r="D19">
        <v>113.5</v>
      </c>
      <c r="E19">
        <v>110.88</v>
      </c>
      <c r="F19" t="s">
        <v>309</v>
      </c>
      <c r="G19">
        <v>-9.1000000000000004E-3</v>
      </c>
    </row>
    <row r="20" spans="1:7" x14ac:dyDescent="0.3">
      <c r="A20" s="2">
        <v>45044</v>
      </c>
      <c r="B20">
        <v>112.33</v>
      </c>
      <c r="C20">
        <v>110.98</v>
      </c>
      <c r="D20">
        <v>112.82</v>
      </c>
      <c r="E20">
        <v>110.51</v>
      </c>
      <c r="F20" t="s">
        <v>295</v>
      </c>
      <c r="G20">
        <v>1.35E-2</v>
      </c>
    </row>
    <row r="21" spans="1:7" x14ac:dyDescent="0.3">
      <c r="A21" s="2">
        <v>45043</v>
      </c>
      <c r="B21">
        <v>110.83</v>
      </c>
      <c r="C21">
        <v>109.31</v>
      </c>
      <c r="D21">
        <v>110.95</v>
      </c>
      <c r="E21">
        <v>109.17</v>
      </c>
      <c r="F21" t="s">
        <v>13391</v>
      </c>
      <c r="G21">
        <v>2.1899999999999999E-2</v>
      </c>
    </row>
    <row r="22" spans="1:7" x14ac:dyDescent="0.3">
      <c r="A22" s="2">
        <v>45042</v>
      </c>
      <c r="B22">
        <v>108.45</v>
      </c>
      <c r="C22">
        <v>108.79</v>
      </c>
      <c r="D22">
        <v>110.88</v>
      </c>
      <c r="E22">
        <v>108.24</v>
      </c>
      <c r="F22" t="s">
        <v>64</v>
      </c>
      <c r="G22">
        <v>-8.2000000000000007E-3</v>
      </c>
    </row>
    <row r="23" spans="1:7" x14ac:dyDescent="0.3">
      <c r="A23" s="2">
        <v>45041</v>
      </c>
      <c r="B23">
        <v>109.35</v>
      </c>
      <c r="C23">
        <v>112.32</v>
      </c>
      <c r="D23">
        <v>112.48</v>
      </c>
      <c r="E23">
        <v>109.28</v>
      </c>
      <c r="F23" t="s">
        <v>168</v>
      </c>
      <c r="G23">
        <v>-2.8000000000000001E-2</v>
      </c>
    </row>
    <row r="24" spans="1:7" x14ac:dyDescent="0.3">
      <c r="A24" s="2">
        <v>45040</v>
      </c>
      <c r="B24">
        <v>112.5</v>
      </c>
      <c r="C24">
        <v>112.09</v>
      </c>
      <c r="D24">
        <v>112.77</v>
      </c>
      <c r="E24">
        <v>111.28</v>
      </c>
      <c r="F24" t="s">
        <v>13392</v>
      </c>
      <c r="G24">
        <v>4.7999999999999996E-3</v>
      </c>
    </row>
    <row r="25" spans="1:7" x14ac:dyDescent="0.3">
      <c r="A25" s="2">
        <v>45037</v>
      </c>
      <c r="B25">
        <v>111.96</v>
      </c>
      <c r="C25">
        <v>111.96</v>
      </c>
      <c r="D25">
        <v>112.17</v>
      </c>
      <c r="E25">
        <v>110.35</v>
      </c>
      <c r="F25" t="s">
        <v>13393</v>
      </c>
      <c r="G25">
        <v>-1.6000000000000001E-3</v>
      </c>
    </row>
    <row r="26" spans="1:7" x14ac:dyDescent="0.3">
      <c r="A26" s="2">
        <v>45036</v>
      </c>
      <c r="B26">
        <v>112.14</v>
      </c>
      <c r="C26">
        <v>111.7</v>
      </c>
      <c r="D26">
        <v>112.51</v>
      </c>
      <c r="E26">
        <v>111.35</v>
      </c>
      <c r="F26" t="s">
        <v>13394</v>
      </c>
      <c r="G26">
        <v>-5.5999999999999999E-3</v>
      </c>
    </row>
    <row r="27" spans="1:7" x14ac:dyDescent="0.3">
      <c r="A27" s="2">
        <v>45035</v>
      </c>
      <c r="B27">
        <v>112.77</v>
      </c>
      <c r="C27">
        <v>113</v>
      </c>
      <c r="D27">
        <v>113.58</v>
      </c>
      <c r="E27">
        <v>112.34</v>
      </c>
      <c r="F27" t="s">
        <v>82</v>
      </c>
      <c r="G27">
        <v>-5.7000000000000002E-3</v>
      </c>
    </row>
    <row r="28" spans="1:7" x14ac:dyDescent="0.3">
      <c r="A28" s="2">
        <v>45034</v>
      </c>
      <c r="B28">
        <v>113.42</v>
      </c>
      <c r="C28">
        <v>114.14</v>
      </c>
      <c r="D28">
        <v>114.14</v>
      </c>
      <c r="E28">
        <v>111.92</v>
      </c>
      <c r="F28" t="s">
        <v>295</v>
      </c>
      <c r="G28">
        <v>-3.3E-3</v>
      </c>
    </row>
    <row r="29" spans="1:7" x14ac:dyDescent="0.3">
      <c r="A29" s="2">
        <v>45033</v>
      </c>
      <c r="B29">
        <v>113.8</v>
      </c>
      <c r="C29">
        <v>112.36</v>
      </c>
      <c r="D29">
        <v>114.1</v>
      </c>
      <c r="E29">
        <v>112.29</v>
      </c>
      <c r="F29" t="s">
        <v>561</v>
      </c>
      <c r="G29">
        <v>4.7000000000000002E-3</v>
      </c>
    </row>
    <row r="30" spans="1:7" x14ac:dyDescent="0.3">
      <c r="A30" s="2">
        <v>45030</v>
      </c>
      <c r="B30">
        <v>113.27</v>
      </c>
      <c r="C30">
        <v>113.24</v>
      </c>
      <c r="D30">
        <v>114.5</v>
      </c>
      <c r="E30">
        <v>112.06</v>
      </c>
      <c r="F30" t="s">
        <v>54</v>
      </c>
      <c r="G30">
        <v>7.0000000000000001E-3</v>
      </c>
    </row>
    <row r="31" spans="1:7" x14ac:dyDescent="0.3">
      <c r="A31" s="2">
        <v>45029</v>
      </c>
      <c r="B31">
        <v>112.48</v>
      </c>
      <c r="C31">
        <v>110.88</v>
      </c>
      <c r="D31">
        <v>112.81</v>
      </c>
      <c r="E31">
        <v>109.6</v>
      </c>
      <c r="F31" t="s">
        <v>206</v>
      </c>
      <c r="G31">
        <v>1.8700000000000001E-2</v>
      </c>
    </row>
    <row r="32" spans="1:7" x14ac:dyDescent="0.3">
      <c r="A32" s="2">
        <v>45028</v>
      </c>
      <c r="B32">
        <v>110.41</v>
      </c>
      <c r="C32">
        <v>114.5</v>
      </c>
      <c r="D32">
        <v>115.27</v>
      </c>
      <c r="E32">
        <v>110.07</v>
      </c>
      <c r="F32" t="s">
        <v>61</v>
      </c>
      <c r="G32">
        <v>-2.2100000000000002E-2</v>
      </c>
    </row>
    <row r="33" spans="1:7" x14ac:dyDescent="0.3">
      <c r="A33" s="2">
        <v>45027</v>
      </c>
      <c r="B33">
        <v>112.91</v>
      </c>
      <c r="C33">
        <v>111.67</v>
      </c>
      <c r="D33">
        <v>113.85</v>
      </c>
      <c r="E33">
        <v>111.1</v>
      </c>
      <c r="F33" t="s">
        <v>449</v>
      </c>
      <c r="G33">
        <v>2.1399999999999999E-2</v>
      </c>
    </row>
    <row r="34" spans="1:7" x14ac:dyDescent="0.3">
      <c r="A34" s="2">
        <v>45026</v>
      </c>
      <c r="B34">
        <v>110.54</v>
      </c>
      <c r="C34">
        <v>109.49</v>
      </c>
      <c r="D34">
        <v>110.86</v>
      </c>
      <c r="E34">
        <v>108.84</v>
      </c>
      <c r="F34" t="s">
        <v>13395</v>
      </c>
      <c r="G34">
        <v>1.21E-2</v>
      </c>
    </row>
    <row r="35" spans="1:7" x14ac:dyDescent="0.3">
      <c r="A35" s="2">
        <v>45022</v>
      </c>
      <c r="B35">
        <v>109.22</v>
      </c>
      <c r="C35">
        <v>109.49</v>
      </c>
      <c r="D35">
        <v>109.92</v>
      </c>
      <c r="E35">
        <v>108.67</v>
      </c>
      <c r="F35" t="s">
        <v>13396</v>
      </c>
      <c r="G35">
        <v>-3.3999999999999998E-3</v>
      </c>
    </row>
    <row r="36" spans="1:7" x14ac:dyDescent="0.3">
      <c r="A36" s="2">
        <v>45021</v>
      </c>
      <c r="B36">
        <v>109.59</v>
      </c>
      <c r="C36">
        <v>109.69</v>
      </c>
      <c r="D36">
        <v>110.41</v>
      </c>
      <c r="E36">
        <v>108.76</v>
      </c>
      <c r="F36" t="s">
        <v>13397</v>
      </c>
      <c r="G36">
        <v>-9.1000000000000004E-3</v>
      </c>
    </row>
    <row r="37" spans="1:7" x14ac:dyDescent="0.3">
      <c r="A37" s="2">
        <v>45020</v>
      </c>
      <c r="B37">
        <v>110.6</v>
      </c>
      <c r="C37">
        <v>112.83</v>
      </c>
      <c r="D37">
        <v>113.43</v>
      </c>
      <c r="E37">
        <v>110.33</v>
      </c>
      <c r="F37" t="s">
        <v>48</v>
      </c>
      <c r="G37">
        <v>-1.5599999999999999E-2</v>
      </c>
    </row>
    <row r="38" spans="1:7" x14ac:dyDescent="0.3">
      <c r="A38" s="2">
        <v>45019</v>
      </c>
      <c r="B38">
        <v>112.35</v>
      </c>
      <c r="C38">
        <v>112.31</v>
      </c>
      <c r="D38">
        <v>112.95</v>
      </c>
      <c r="E38">
        <v>111.58</v>
      </c>
      <c r="F38" t="s">
        <v>344</v>
      </c>
      <c r="G38">
        <v>-4.8999999999999998E-3</v>
      </c>
    </row>
    <row r="39" spans="1:7" x14ac:dyDescent="0.3">
      <c r="A39" s="2">
        <v>45016</v>
      </c>
      <c r="B39">
        <v>112.9</v>
      </c>
      <c r="C39">
        <v>111.41</v>
      </c>
      <c r="D39">
        <v>113.06</v>
      </c>
      <c r="E39">
        <v>111</v>
      </c>
      <c r="F39" t="s">
        <v>290</v>
      </c>
      <c r="G39">
        <v>2.29E-2</v>
      </c>
    </row>
    <row r="40" spans="1:7" x14ac:dyDescent="0.3">
      <c r="A40" s="2">
        <v>45015</v>
      </c>
      <c r="B40">
        <v>110.37</v>
      </c>
      <c r="C40">
        <v>112</v>
      </c>
      <c r="D40">
        <v>112.37</v>
      </c>
      <c r="E40">
        <v>110.05</v>
      </c>
      <c r="F40" t="s">
        <v>13398</v>
      </c>
      <c r="G40">
        <v>-2.5000000000000001E-3</v>
      </c>
    </row>
    <row r="41" spans="1:7" x14ac:dyDescent="0.3">
      <c r="A41" s="2">
        <v>45014</v>
      </c>
      <c r="B41">
        <v>110.65</v>
      </c>
      <c r="C41">
        <v>109.99</v>
      </c>
      <c r="D41">
        <v>110.79</v>
      </c>
      <c r="E41">
        <v>109.39</v>
      </c>
      <c r="F41" t="s">
        <v>200</v>
      </c>
      <c r="G41">
        <v>2.3400000000000001E-2</v>
      </c>
    </row>
    <row r="42" spans="1:7" x14ac:dyDescent="0.3">
      <c r="A42" s="2">
        <v>45013</v>
      </c>
      <c r="B42">
        <v>108.12</v>
      </c>
      <c r="C42">
        <v>108.39</v>
      </c>
      <c r="D42">
        <v>109.54</v>
      </c>
      <c r="E42">
        <v>107.5</v>
      </c>
      <c r="F42" t="s">
        <v>310</v>
      </c>
      <c r="G42">
        <v>-4.1000000000000003E-3</v>
      </c>
    </row>
    <row r="43" spans="1:7" x14ac:dyDescent="0.3">
      <c r="A43" s="2">
        <v>45012</v>
      </c>
      <c r="B43">
        <v>108.56</v>
      </c>
      <c r="C43">
        <v>110.71</v>
      </c>
      <c r="D43">
        <v>110.8</v>
      </c>
      <c r="E43">
        <v>108.18</v>
      </c>
      <c r="F43" t="s">
        <v>201</v>
      </c>
      <c r="G43">
        <v>-9.9000000000000008E-3</v>
      </c>
    </row>
    <row r="44" spans="1:7" x14ac:dyDescent="0.3">
      <c r="A44" s="2">
        <v>45009</v>
      </c>
      <c r="B44">
        <v>109.65</v>
      </c>
      <c r="C44">
        <v>108.15</v>
      </c>
      <c r="D44">
        <v>109.86</v>
      </c>
      <c r="E44">
        <v>106.5</v>
      </c>
      <c r="F44" t="s">
        <v>248</v>
      </c>
      <c r="G44">
        <v>7.3000000000000001E-3</v>
      </c>
    </row>
    <row r="45" spans="1:7" x14ac:dyDescent="0.3">
      <c r="A45" s="2">
        <v>45008</v>
      </c>
      <c r="B45">
        <v>108.85</v>
      </c>
      <c r="C45">
        <v>108.8</v>
      </c>
      <c r="D45">
        <v>111.51</v>
      </c>
      <c r="E45">
        <v>107.95</v>
      </c>
      <c r="F45" t="s">
        <v>248</v>
      </c>
      <c r="G45">
        <v>6.7000000000000002E-3</v>
      </c>
    </row>
    <row r="46" spans="1:7" x14ac:dyDescent="0.3">
      <c r="A46" s="2">
        <v>45007</v>
      </c>
      <c r="B46">
        <v>108.13</v>
      </c>
      <c r="C46">
        <v>110.3</v>
      </c>
      <c r="D46">
        <v>111.83</v>
      </c>
      <c r="E46">
        <v>107.73</v>
      </c>
      <c r="F46" t="s">
        <v>2211</v>
      </c>
      <c r="G46">
        <v>-2.1299999999999999E-2</v>
      </c>
    </row>
    <row r="47" spans="1:7" x14ac:dyDescent="0.3">
      <c r="A47" s="2">
        <v>45006</v>
      </c>
      <c r="B47">
        <v>110.48</v>
      </c>
      <c r="C47">
        <v>108.86</v>
      </c>
      <c r="D47">
        <v>111.04</v>
      </c>
      <c r="E47">
        <v>108.76</v>
      </c>
      <c r="F47" t="s">
        <v>307</v>
      </c>
      <c r="G47">
        <v>2.7099999999999999E-2</v>
      </c>
    </row>
    <row r="48" spans="1:7" x14ac:dyDescent="0.3">
      <c r="A48" s="2">
        <v>45005</v>
      </c>
      <c r="B48">
        <v>107.57</v>
      </c>
      <c r="C48">
        <v>108.21</v>
      </c>
      <c r="D48">
        <v>108.9</v>
      </c>
      <c r="E48">
        <v>106.33</v>
      </c>
      <c r="F48" t="s">
        <v>542</v>
      </c>
      <c r="G48">
        <v>-5.4999999999999997E-3</v>
      </c>
    </row>
    <row r="49" spans="1:7" x14ac:dyDescent="0.3">
      <c r="A49" s="2">
        <v>45002</v>
      </c>
      <c r="B49">
        <v>108.17</v>
      </c>
      <c r="C49">
        <v>108.6</v>
      </c>
      <c r="D49">
        <v>109</v>
      </c>
      <c r="E49">
        <v>106.53</v>
      </c>
      <c r="F49" t="s">
        <v>13399</v>
      </c>
      <c r="G49">
        <v>2.0000000000000001E-4</v>
      </c>
    </row>
    <row r="50" spans="1:7" x14ac:dyDescent="0.3">
      <c r="A50" s="2">
        <v>45001</v>
      </c>
      <c r="B50">
        <v>108.15</v>
      </c>
      <c r="C50">
        <v>105.87</v>
      </c>
      <c r="D50">
        <v>110.07</v>
      </c>
      <c r="E50">
        <v>105.24</v>
      </c>
      <c r="F50" t="s">
        <v>3157</v>
      </c>
      <c r="G50">
        <v>1.4E-2</v>
      </c>
    </row>
    <row r="51" spans="1:7" x14ac:dyDescent="0.3">
      <c r="A51" s="2">
        <v>45000</v>
      </c>
      <c r="B51">
        <v>106.66</v>
      </c>
      <c r="C51">
        <v>103.52</v>
      </c>
      <c r="D51">
        <v>108.72</v>
      </c>
      <c r="E51">
        <v>102.56</v>
      </c>
      <c r="F51" t="s">
        <v>542</v>
      </c>
      <c r="G51">
        <v>8.0000000000000004E-4</v>
      </c>
    </row>
    <row r="52" spans="1:7" x14ac:dyDescent="0.3">
      <c r="A52" s="2">
        <v>44999</v>
      </c>
      <c r="B52">
        <v>106.57</v>
      </c>
      <c r="C52">
        <v>109.07</v>
      </c>
      <c r="D52">
        <v>109.2</v>
      </c>
      <c r="E52">
        <v>104.11</v>
      </c>
      <c r="F52" t="s">
        <v>2904</v>
      </c>
      <c r="G52">
        <v>-6.9999999999999999E-4</v>
      </c>
    </row>
    <row r="53" spans="1:7" x14ac:dyDescent="0.3">
      <c r="A53" s="2">
        <v>44998</v>
      </c>
      <c r="B53">
        <v>106.64</v>
      </c>
      <c r="C53">
        <v>104</v>
      </c>
      <c r="D53">
        <v>109</v>
      </c>
      <c r="E53">
        <v>102.25</v>
      </c>
      <c r="F53" t="s">
        <v>8710</v>
      </c>
      <c r="G53">
        <v>1.5299999999999999E-2</v>
      </c>
    </row>
    <row r="54" spans="1:7" x14ac:dyDescent="0.3">
      <c r="A54" s="2">
        <v>44995</v>
      </c>
      <c r="B54">
        <v>105.03</v>
      </c>
      <c r="C54">
        <v>110.01</v>
      </c>
      <c r="D54">
        <v>110.05</v>
      </c>
      <c r="E54">
        <v>104.46</v>
      </c>
      <c r="F54" t="s">
        <v>539</v>
      </c>
      <c r="G54">
        <v>-5.6500000000000002E-2</v>
      </c>
    </row>
    <row r="55" spans="1:7" x14ac:dyDescent="0.3">
      <c r="A55" s="2">
        <v>44994</v>
      </c>
      <c r="B55">
        <v>111.32</v>
      </c>
      <c r="C55">
        <v>112.82</v>
      </c>
      <c r="D55">
        <v>115.55</v>
      </c>
      <c r="E55">
        <v>111</v>
      </c>
      <c r="F55" t="s">
        <v>174</v>
      </c>
      <c r="G55">
        <v>-1.18E-2</v>
      </c>
    </row>
    <row r="56" spans="1:7" x14ac:dyDescent="0.3">
      <c r="A56" s="2">
        <v>44993</v>
      </c>
      <c r="B56">
        <v>112.65</v>
      </c>
      <c r="C56">
        <v>111.74</v>
      </c>
      <c r="D56">
        <v>113.06</v>
      </c>
      <c r="E56">
        <v>111.24</v>
      </c>
      <c r="F56" t="s">
        <v>561</v>
      </c>
      <c r="G56">
        <v>1.24E-2</v>
      </c>
    </row>
    <row r="57" spans="1:7" x14ac:dyDescent="0.3">
      <c r="A57" s="2">
        <v>44992</v>
      </c>
      <c r="B57">
        <v>111.27</v>
      </c>
      <c r="C57">
        <v>114.64</v>
      </c>
      <c r="D57">
        <v>114.93</v>
      </c>
      <c r="E57">
        <v>110.95</v>
      </c>
      <c r="F57" t="s">
        <v>175</v>
      </c>
      <c r="G57">
        <v>-2.9000000000000001E-2</v>
      </c>
    </row>
    <row r="58" spans="1:7" x14ac:dyDescent="0.3">
      <c r="A58" s="2">
        <v>44991</v>
      </c>
      <c r="B58">
        <v>114.59</v>
      </c>
      <c r="C58">
        <v>114.51</v>
      </c>
      <c r="D58">
        <v>115.4</v>
      </c>
      <c r="E58">
        <v>113.25</v>
      </c>
      <c r="F58" t="s">
        <v>521</v>
      </c>
      <c r="G58">
        <v>9.7000000000000003E-3</v>
      </c>
    </row>
    <row r="59" spans="1:7" x14ac:dyDescent="0.3">
      <c r="A59" s="2">
        <v>44988</v>
      </c>
      <c r="B59">
        <v>113.49</v>
      </c>
      <c r="C59">
        <v>112.2</v>
      </c>
      <c r="D59">
        <v>114.01</v>
      </c>
      <c r="E59">
        <v>111.68</v>
      </c>
      <c r="F59" t="s">
        <v>333</v>
      </c>
      <c r="G59">
        <v>2.1000000000000001E-2</v>
      </c>
    </row>
    <row r="60" spans="1:7" x14ac:dyDescent="0.3">
      <c r="A60" s="2">
        <v>44987</v>
      </c>
      <c r="B60">
        <v>111.16</v>
      </c>
      <c r="C60">
        <v>109.83</v>
      </c>
      <c r="D60">
        <v>111.4</v>
      </c>
      <c r="E60">
        <v>108.89</v>
      </c>
      <c r="F60" t="s">
        <v>168</v>
      </c>
      <c r="G60">
        <v>2.9999999999999997E-4</v>
      </c>
    </row>
    <row r="61" spans="1:7" x14ac:dyDescent="0.3">
      <c r="A61" s="2">
        <v>44986</v>
      </c>
      <c r="B61">
        <v>111.13</v>
      </c>
      <c r="C61">
        <v>111.77</v>
      </c>
      <c r="D61">
        <v>112.02</v>
      </c>
      <c r="E61">
        <v>109.97</v>
      </c>
      <c r="F61" t="s">
        <v>82</v>
      </c>
      <c r="G61">
        <v>-1.0200000000000001E-2</v>
      </c>
    </row>
    <row r="62" spans="1:7" x14ac:dyDescent="0.3">
      <c r="A62" s="2">
        <v>44985</v>
      </c>
      <c r="B62">
        <v>112.28</v>
      </c>
      <c r="C62">
        <v>111.59</v>
      </c>
      <c r="D62">
        <v>113.17</v>
      </c>
      <c r="E62">
        <v>111.25</v>
      </c>
      <c r="F62" t="s">
        <v>310</v>
      </c>
      <c r="G62">
        <v>6.4999999999999997E-3</v>
      </c>
    </row>
    <row r="63" spans="1:7" x14ac:dyDescent="0.3">
      <c r="A63" s="2">
        <v>44984</v>
      </c>
      <c r="B63">
        <v>111.55</v>
      </c>
      <c r="C63">
        <v>112.28</v>
      </c>
      <c r="D63">
        <v>112.96</v>
      </c>
      <c r="E63">
        <v>110.81</v>
      </c>
      <c r="F63" t="s">
        <v>233</v>
      </c>
      <c r="G63">
        <v>1.26E-2</v>
      </c>
    </row>
    <row r="64" spans="1:7" x14ac:dyDescent="0.3">
      <c r="A64" s="2">
        <v>44981</v>
      </c>
      <c r="B64">
        <v>110.16</v>
      </c>
      <c r="C64">
        <v>110.39</v>
      </c>
      <c r="D64">
        <v>110.67</v>
      </c>
      <c r="E64">
        <v>108.94</v>
      </c>
      <c r="F64" t="s">
        <v>500</v>
      </c>
      <c r="G64">
        <v>-2.2200000000000001E-2</v>
      </c>
    </row>
    <row r="65" spans="1:7" x14ac:dyDescent="0.3">
      <c r="A65" s="2">
        <v>44980</v>
      </c>
      <c r="B65">
        <v>112.66</v>
      </c>
      <c r="C65">
        <v>113.07</v>
      </c>
      <c r="D65">
        <v>114.2</v>
      </c>
      <c r="E65">
        <v>111.44</v>
      </c>
      <c r="F65" t="s">
        <v>63</v>
      </c>
      <c r="G65">
        <v>3.8E-3</v>
      </c>
    </row>
    <row r="66" spans="1:7" x14ac:dyDescent="0.3">
      <c r="A66" s="2">
        <v>44979</v>
      </c>
      <c r="B66">
        <v>112.23</v>
      </c>
      <c r="C66">
        <v>113.18</v>
      </c>
      <c r="D66">
        <v>114.51</v>
      </c>
      <c r="E66">
        <v>111.03</v>
      </c>
      <c r="F66" t="s">
        <v>87</v>
      </c>
      <c r="G66">
        <v>-8.8000000000000005E-3</v>
      </c>
    </row>
    <row r="67" spans="1:7" x14ac:dyDescent="0.3">
      <c r="A67" s="2">
        <v>44978</v>
      </c>
      <c r="B67">
        <v>113.23</v>
      </c>
      <c r="C67">
        <v>116.6</v>
      </c>
      <c r="D67">
        <v>116.75</v>
      </c>
      <c r="E67">
        <v>112.57</v>
      </c>
      <c r="F67" t="s">
        <v>500</v>
      </c>
      <c r="G67">
        <v>-4.6300000000000001E-2</v>
      </c>
    </row>
    <row r="68" spans="1:7" x14ac:dyDescent="0.3">
      <c r="A68" s="2">
        <v>44974</v>
      </c>
      <c r="B68">
        <v>118.73</v>
      </c>
      <c r="C68">
        <v>118.03</v>
      </c>
      <c r="D68">
        <v>118.92</v>
      </c>
      <c r="E68">
        <v>116.92</v>
      </c>
      <c r="F68" t="s">
        <v>485</v>
      </c>
      <c r="G68">
        <v>-2.8999999999999998E-3</v>
      </c>
    </row>
    <row r="69" spans="1:7" x14ac:dyDescent="0.3">
      <c r="A69" s="2">
        <v>44973</v>
      </c>
      <c r="B69">
        <v>119.08</v>
      </c>
      <c r="C69">
        <v>119.54</v>
      </c>
      <c r="D69">
        <v>120.7</v>
      </c>
      <c r="E69">
        <v>118.55</v>
      </c>
      <c r="F69" t="s">
        <v>295</v>
      </c>
      <c r="G69">
        <v>-2.4199999999999999E-2</v>
      </c>
    </row>
    <row r="70" spans="1:7" x14ac:dyDescent="0.3">
      <c r="A70" s="2">
        <v>44972</v>
      </c>
      <c r="B70">
        <v>122.03</v>
      </c>
      <c r="C70">
        <v>120.18</v>
      </c>
      <c r="D70">
        <v>123.06</v>
      </c>
      <c r="E70">
        <v>119.73</v>
      </c>
      <c r="F70" t="s">
        <v>13400</v>
      </c>
      <c r="G70">
        <v>9.2999999999999992E-3</v>
      </c>
    </row>
    <row r="71" spans="1:7" x14ac:dyDescent="0.3">
      <c r="A71" s="2">
        <v>44971</v>
      </c>
      <c r="B71">
        <v>120.9</v>
      </c>
      <c r="C71">
        <v>120.74</v>
      </c>
      <c r="D71">
        <v>122.08</v>
      </c>
      <c r="E71">
        <v>118.18</v>
      </c>
      <c r="F71" t="s">
        <v>333</v>
      </c>
      <c r="G71">
        <v>-3.8E-3</v>
      </c>
    </row>
    <row r="72" spans="1:7" x14ac:dyDescent="0.3">
      <c r="A72" s="2">
        <v>44970</v>
      </c>
      <c r="B72">
        <v>121.36</v>
      </c>
      <c r="C72">
        <v>118.17</v>
      </c>
      <c r="D72">
        <v>121.5</v>
      </c>
      <c r="E72">
        <v>117.11</v>
      </c>
      <c r="F72" t="s">
        <v>334</v>
      </c>
      <c r="G72">
        <v>3.1800000000000002E-2</v>
      </c>
    </row>
    <row r="73" spans="1:7" x14ac:dyDescent="0.3">
      <c r="A73" s="2">
        <v>44967</v>
      </c>
      <c r="B73">
        <v>117.62</v>
      </c>
      <c r="C73">
        <v>115.5</v>
      </c>
      <c r="D73">
        <v>118.01</v>
      </c>
      <c r="E73">
        <v>114.3</v>
      </c>
      <c r="F73" t="s">
        <v>559</v>
      </c>
      <c r="G73">
        <v>5.0000000000000001E-3</v>
      </c>
    </row>
    <row r="74" spans="1:7" x14ac:dyDescent="0.3">
      <c r="A74" s="2">
        <v>44966</v>
      </c>
      <c r="B74">
        <v>117.04</v>
      </c>
      <c r="C74">
        <v>121.26</v>
      </c>
      <c r="D74">
        <v>121.73</v>
      </c>
      <c r="E74">
        <v>116.68</v>
      </c>
      <c r="F74" t="s">
        <v>2260</v>
      </c>
      <c r="G74">
        <v>-2.7199999999999998E-2</v>
      </c>
    </row>
    <row r="75" spans="1:7" x14ac:dyDescent="0.3">
      <c r="A75" s="2">
        <v>44965</v>
      </c>
      <c r="B75">
        <v>120.31</v>
      </c>
      <c r="C75">
        <v>122.72</v>
      </c>
      <c r="D75">
        <v>123.99</v>
      </c>
      <c r="E75">
        <v>119.93</v>
      </c>
      <c r="F75" t="s">
        <v>248</v>
      </c>
      <c r="G75">
        <v>-2.8400000000000002E-2</v>
      </c>
    </row>
    <row r="76" spans="1:7" x14ac:dyDescent="0.3">
      <c r="A76" s="2">
        <v>44964</v>
      </c>
      <c r="B76">
        <v>123.83</v>
      </c>
      <c r="C76">
        <v>122.02</v>
      </c>
      <c r="D76">
        <v>124.74</v>
      </c>
      <c r="E76">
        <v>121.5</v>
      </c>
      <c r="F76" t="s">
        <v>126</v>
      </c>
      <c r="G76">
        <v>1.06E-2</v>
      </c>
    </row>
    <row r="77" spans="1:7" x14ac:dyDescent="0.3">
      <c r="A77" s="2">
        <v>44963</v>
      </c>
      <c r="B77">
        <v>122.53</v>
      </c>
      <c r="C77">
        <v>123.73</v>
      </c>
      <c r="D77">
        <v>124.06</v>
      </c>
      <c r="E77">
        <v>122.12</v>
      </c>
      <c r="F77" t="s">
        <v>54</v>
      </c>
      <c r="G77">
        <v>-2.6100000000000002E-2</v>
      </c>
    </row>
    <row r="78" spans="1:7" x14ac:dyDescent="0.3">
      <c r="A78" s="2">
        <v>44960</v>
      </c>
      <c r="B78">
        <v>125.82</v>
      </c>
      <c r="C78">
        <v>124.75</v>
      </c>
      <c r="D78">
        <v>128.51</v>
      </c>
      <c r="E78">
        <v>124.05</v>
      </c>
      <c r="F78" t="s">
        <v>317</v>
      </c>
      <c r="G78">
        <v>-2.2800000000000001E-2</v>
      </c>
    </row>
    <row r="79" spans="1:7" x14ac:dyDescent="0.3">
      <c r="A79" s="2">
        <v>44959</v>
      </c>
      <c r="B79">
        <v>128.75</v>
      </c>
      <c r="C79">
        <v>121.96</v>
      </c>
      <c r="D79">
        <v>132.47</v>
      </c>
      <c r="E79">
        <v>121.96</v>
      </c>
      <c r="F79" t="s">
        <v>8643</v>
      </c>
      <c r="G79">
        <v>7.2599999999999998E-2</v>
      </c>
    </row>
    <row r="80" spans="1:7" x14ac:dyDescent="0.3">
      <c r="A80" s="2">
        <v>44958</v>
      </c>
      <c r="B80">
        <v>120.04</v>
      </c>
      <c r="C80">
        <v>115.35</v>
      </c>
      <c r="D80">
        <v>121.15</v>
      </c>
      <c r="E80">
        <v>114.69</v>
      </c>
      <c r="F80" t="s">
        <v>227</v>
      </c>
      <c r="G80">
        <v>3.0700000000000002E-2</v>
      </c>
    </row>
    <row r="81" spans="1:7" x14ac:dyDescent="0.3">
      <c r="A81" s="2">
        <v>44957</v>
      </c>
      <c r="B81">
        <v>116.47</v>
      </c>
      <c r="C81">
        <v>113.46</v>
      </c>
      <c r="D81">
        <v>116.57</v>
      </c>
      <c r="E81">
        <v>112.79</v>
      </c>
      <c r="F81" t="s">
        <v>488</v>
      </c>
      <c r="G81">
        <v>2.6499999999999999E-2</v>
      </c>
    </row>
    <row r="82" spans="1:7" x14ac:dyDescent="0.3">
      <c r="A82" s="2">
        <v>44956</v>
      </c>
      <c r="B82">
        <v>113.46</v>
      </c>
      <c r="C82">
        <v>114.75</v>
      </c>
      <c r="D82">
        <v>115.28</v>
      </c>
      <c r="E82">
        <v>113.17</v>
      </c>
      <c r="F82" t="s">
        <v>257</v>
      </c>
      <c r="G82">
        <v>-2.4299999999999999E-2</v>
      </c>
    </row>
    <row r="83" spans="1:7" x14ac:dyDescent="0.3">
      <c r="A83" s="2">
        <v>44953</v>
      </c>
      <c r="B83">
        <v>116.29</v>
      </c>
      <c r="C83">
        <v>113.69</v>
      </c>
      <c r="D83">
        <v>117.38</v>
      </c>
      <c r="E83">
        <v>111.86</v>
      </c>
      <c r="F83" t="s">
        <v>297</v>
      </c>
      <c r="G83">
        <v>1.49E-2</v>
      </c>
    </row>
    <row r="84" spans="1:7" x14ac:dyDescent="0.3">
      <c r="A84" s="2">
        <v>44952</v>
      </c>
      <c r="B84">
        <v>114.58</v>
      </c>
      <c r="C84">
        <v>113.99</v>
      </c>
      <c r="D84">
        <v>114.67</v>
      </c>
      <c r="E84">
        <v>111.6</v>
      </c>
      <c r="F84" t="s">
        <v>2405</v>
      </c>
      <c r="G84">
        <v>-1.77E-2</v>
      </c>
    </row>
    <row r="85" spans="1:7" x14ac:dyDescent="0.3">
      <c r="A85" s="2">
        <v>44951</v>
      </c>
      <c r="B85">
        <v>116.64</v>
      </c>
      <c r="C85">
        <v>115.15</v>
      </c>
      <c r="D85">
        <v>117.09</v>
      </c>
      <c r="E85">
        <v>112.64</v>
      </c>
      <c r="F85" t="s">
        <v>560</v>
      </c>
      <c r="G85">
        <v>-7.1999999999999998E-3</v>
      </c>
    </row>
    <row r="86" spans="1:7" x14ac:dyDescent="0.3">
      <c r="A86" s="2">
        <v>44950</v>
      </c>
      <c r="B86">
        <v>117.48</v>
      </c>
      <c r="C86">
        <v>118.37</v>
      </c>
      <c r="D86">
        <v>118.6</v>
      </c>
      <c r="E86">
        <v>116.76</v>
      </c>
      <c r="F86" t="s">
        <v>13401</v>
      </c>
      <c r="G86">
        <v>-0.01</v>
      </c>
    </row>
    <row r="87" spans="1:7" x14ac:dyDescent="0.3">
      <c r="A87" s="2">
        <v>44949</v>
      </c>
      <c r="B87">
        <v>118.67</v>
      </c>
      <c r="C87">
        <v>118.5</v>
      </c>
      <c r="D87">
        <v>119.75</v>
      </c>
      <c r="E87">
        <v>117.37</v>
      </c>
      <c r="F87" t="s">
        <v>80</v>
      </c>
      <c r="G87">
        <v>7.3000000000000001E-3</v>
      </c>
    </row>
    <row r="88" spans="1:7" x14ac:dyDescent="0.3">
      <c r="A88" s="2">
        <v>44946</v>
      </c>
      <c r="B88">
        <v>117.81</v>
      </c>
      <c r="C88">
        <v>114.78</v>
      </c>
      <c r="D88">
        <v>118.15</v>
      </c>
      <c r="E88">
        <v>113.4</v>
      </c>
      <c r="F88" t="s">
        <v>288</v>
      </c>
      <c r="G88">
        <v>3.3399999999999999E-2</v>
      </c>
    </row>
    <row r="89" spans="1:7" x14ac:dyDescent="0.3">
      <c r="A89" s="2">
        <v>44945</v>
      </c>
      <c r="B89">
        <v>114</v>
      </c>
      <c r="C89">
        <v>115.55</v>
      </c>
      <c r="D89">
        <v>115.68</v>
      </c>
      <c r="E89">
        <v>113.07</v>
      </c>
      <c r="F89" t="s">
        <v>332</v>
      </c>
      <c r="G89">
        <v>-2.7300000000000001E-2</v>
      </c>
    </row>
    <row r="90" spans="1:7" x14ac:dyDescent="0.3">
      <c r="A90" s="2">
        <v>44944</v>
      </c>
      <c r="B90">
        <v>117.2</v>
      </c>
      <c r="C90">
        <v>119.5</v>
      </c>
      <c r="D90">
        <v>121.22</v>
      </c>
      <c r="E90">
        <v>116.93</v>
      </c>
      <c r="F90" t="s">
        <v>379</v>
      </c>
      <c r="G90">
        <v>-1.21E-2</v>
      </c>
    </row>
    <row r="91" spans="1:7" x14ac:dyDescent="0.3">
      <c r="A91" s="2">
        <v>44943</v>
      </c>
      <c r="B91">
        <v>118.64</v>
      </c>
      <c r="C91">
        <v>117.96</v>
      </c>
      <c r="D91">
        <v>119.1</v>
      </c>
      <c r="E91">
        <v>116.76</v>
      </c>
      <c r="F91" t="s">
        <v>82</v>
      </c>
      <c r="G91">
        <v>1.1000000000000001E-3</v>
      </c>
    </row>
    <row r="92" spans="1:7" x14ac:dyDescent="0.3">
      <c r="A92" s="2">
        <v>44939</v>
      </c>
      <c r="B92">
        <v>118.51</v>
      </c>
      <c r="C92">
        <v>117.85</v>
      </c>
      <c r="D92">
        <v>119</v>
      </c>
      <c r="E92">
        <v>116.8</v>
      </c>
      <c r="F92" t="s">
        <v>13402</v>
      </c>
      <c r="G92">
        <v>-8.8999999999999999E-3</v>
      </c>
    </row>
    <row r="93" spans="1:7" x14ac:dyDescent="0.3">
      <c r="A93" s="2">
        <v>44938</v>
      </c>
      <c r="B93">
        <v>119.57</v>
      </c>
      <c r="C93">
        <v>120.69</v>
      </c>
      <c r="D93">
        <v>120.69</v>
      </c>
      <c r="E93">
        <v>116.83</v>
      </c>
      <c r="F93" t="s">
        <v>228</v>
      </c>
      <c r="G93">
        <v>-5.7999999999999996E-3</v>
      </c>
    </row>
    <row r="94" spans="1:7" x14ac:dyDescent="0.3">
      <c r="A94" s="2">
        <v>44937</v>
      </c>
      <c r="B94">
        <v>120.27</v>
      </c>
      <c r="C94">
        <v>118.59</v>
      </c>
      <c r="D94">
        <v>120.58</v>
      </c>
      <c r="E94">
        <v>117.85</v>
      </c>
      <c r="F94" t="s">
        <v>331</v>
      </c>
      <c r="G94">
        <v>2.6200000000000001E-2</v>
      </c>
    </row>
    <row r="95" spans="1:7" x14ac:dyDescent="0.3">
      <c r="A95" s="2">
        <v>44936</v>
      </c>
      <c r="B95">
        <v>117.2</v>
      </c>
      <c r="C95">
        <v>115.76</v>
      </c>
      <c r="D95">
        <v>117.37</v>
      </c>
      <c r="E95">
        <v>114.2</v>
      </c>
      <c r="F95" t="s">
        <v>290</v>
      </c>
      <c r="G95">
        <v>2.0500000000000001E-2</v>
      </c>
    </row>
    <row r="96" spans="1:7" x14ac:dyDescent="0.3">
      <c r="A96" s="2">
        <v>44935</v>
      </c>
      <c r="B96">
        <v>114.85</v>
      </c>
      <c r="C96">
        <v>112.68</v>
      </c>
      <c r="D96">
        <v>116.95</v>
      </c>
      <c r="E96">
        <v>112.13</v>
      </c>
      <c r="F96" t="s">
        <v>2173</v>
      </c>
      <c r="G96">
        <v>2.2800000000000001E-2</v>
      </c>
    </row>
    <row r="97" spans="1:7" x14ac:dyDescent="0.3">
      <c r="A97" s="2">
        <v>44932</v>
      </c>
      <c r="B97">
        <v>112.29</v>
      </c>
      <c r="C97">
        <v>109.18</v>
      </c>
      <c r="D97">
        <v>113.18</v>
      </c>
      <c r="E97">
        <v>108.13</v>
      </c>
      <c r="F97" t="s">
        <v>206</v>
      </c>
      <c r="G97">
        <v>3.7699999999999997E-2</v>
      </c>
    </row>
    <row r="98" spans="1:7" x14ac:dyDescent="0.3">
      <c r="A98" s="2">
        <v>44931</v>
      </c>
      <c r="B98">
        <v>108.21</v>
      </c>
      <c r="C98">
        <v>110</v>
      </c>
      <c r="D98">
        <v>111.08</v>
      </c>
      <c r="E98">
        <v>107.19</v>
      </c>
      <c r="F98" t="s">
        <v>2260</v>
      </c>
      <c r="G98">
        <v>-2.8299999999999999E-2</v>
      </c>
    </row>
    <row r="99" spans="1:7" x14ac:dyDescent="0.3">
      <c r="A99" s="2">
        <v>44930</v>
      </c>
      <c r="B99">
        <v>111.36</v>
      </c>
      <c r="C99">
        <v>110.68</v>
      </c>
      <c r="D99">
        <v>112.81</v>
      </c>
      <c r="E99">
        <v>108.94</v>
      </c>
      <c r="F99" t="s">
        <v>247</v>
      </c>
      <c r="G99">
        <v>2.0199999999999999E-2</v>
      </c>
    </row>
    <row r="100" spans="1:7" x14ac:dyDescent="0.3">
      <c r="A100" s="2">
        <v>44929</v>
      </c>
      <c r="B100">
        <v>109.15</v>
      </c>
      <c r="C100">
        <v>110.72</v>
      </c>
      <c r="D100">
        <v>112.25</v>
      </c>
      <c r="E100">
        <v>108.34</v>
      </c>
      <c r="F100" t="s">
        <v>533</v>
      </c>
      <c r="G100">
        <v>8.0000000000000004E-4</v>
      </c>
    </row>
    <row r="101" spans="1:7" x14ac:dyDescent="0.3">
      <c r="A101" s="2">
        <v>44925</v>
      </c>
      <c r="B101">
        <v>109.06</v>
      </c>
      <c r="C101">
        <v>109.6</v>
      </c>
      <c r="D101">
        <v>110.55</v>
      </c>
      <c r="E101">
        <v>107.61</v>
      </c>
      <c r="F101" t="s">
        <v>257</v>
      </c>
      <c r="G101">
        <v>-2.0400000000000001E-2</v>
      </c>
    </row>
    <row r="102" spans="1:7" x14ac:dyDescent="0.3">
      <c r="A102" s="2">
        <v>44924</v>
      </c>
      <c r="B102">
        <v>111.33</v>
      </c>
      <c r="C102">
        <v>109.72</v>
      </c>
      <c r="D102">
        <v>111.63</v>
      </c>
      <c r="E102">
        <v>109.15</v>
      </c>
      <c r="F102" t="s">
        <v>132</v>
      </c>
      <c r="G102">
        <v>3.0099999999999998E-2</v>
      </c>
    </row>
    <row r="103" spans="1:7" x14ac:dyDescent="0.3">
      <c r="A103" s="2">
        <v>44923</v>
      </c>
      <c r="B103">
        <v>108.08</v>
      </c>
      <c r="C103">
        <v>110.53</v>
      </c>
      <c r="D103">
        <v>111.64</v>
      </c>
      <c r="E103">
        <v>107.94</v>
      </c>
      <c r="F103" t="s">
        <v>248</v>
      </c>
      <c r="G103">
        <v>-2.3900000000000001E-2</v>
      </c>
    </row>
    <row r="104" spans="1:7" x14ac:dyDescent="0.3">
      <c r="A104" s="2">
        <v>44922</v>
      </c>
      <c r="B104">
        <v>110.73</v>
      </c>
      <c r="C104">
        <v>111.13</v>
      </c>
      <c r="D104">
        <v>112.14</v>
      </c>
      <c r="E104">
        <v>110.36</v>
      </c>
      <c r="F104" t="s">
        <v>200</v>
      </c>
      <c r="G104">
        <v>-3.5000000000000001E-3</v>
      </c>
    </row>
    <row r="105" spans="1:7" x14ac:dyDescent="0.3">
      <c r="A105" s="2">
        <v>44918</v>
      </c>
      <c r="B105">
        <v>111.12</v>
      </c>
      <c r="C105">
        <v>110.29</v>
      </c>
      <c r="D105">
        <v>111.34</v>
      </c>
      <c r="E105">
        <v>109.29</v>
      </c>
      <c r="F105" t="s">
        <v>13403</v>
      </c>
      <c r="G105">
        <v>7.6E-3</v>
      </c>
    </row>
    <row r="106" spans="1:7" x14ac:dyDescent="0.3">
      <c r="A106" s="2">
        <v>44917</v>
      </c>
      <c r="B106">
        <v>110.28</v>
      </c>
      <c r="C106">
        <v>111</v>
      </c>
      <c r="D106">
        <v>111.67</v>
      </c>
      <c r="E106">
        <v>107.65</v>
      </c>
      <c r="F106" t="s">
        <v>289</v>
      </c>
      <c r="G106">
        <v>-2.4500000000000001E-2</v>
      </c>
    </row>
    <row r="107" spans="1:7" x14ac:dyDescent="0.3">
      <c r="A107" s="2">
        <v>44916</v>
      </c>
      <c r="B107">
        <v>113.05</v>
      </c>
      <c r="C107">
        <v>110.79</v>
      </c>
      <c r="D107">
        <v>113.1</v>
      </c>
      <c r="E107">
        <v>110.5</v>
      </c>
      <c r="F107" t="s">
        <v>82</v>
      </c>
      <c r="G107">
        <v>3.4200000000000001E-2</v>
      </c>
    </row>
    <row r="108" spans="1:7" x14ac:dyDescent="0.3">
      <c r="A108" s="2">
        <v>44915</v>
      </c>
      <c r="B108">
        <v>109.31</v>
      </c>
      <c r="C108">
        <v>108.18</v>
      </c>
      <c r="D108">
        <v>109.82</v>
      </c>
      <c r="E108">
        <v>108.14</v>
      </c>
      <c r="F108" t="s">
        <v>541</v>
      </c>
      <c r="G108">
        <v>-2E-3</v>
      </c>
    </row>
    <row r="109" spans="1:7" x14ac:dyDescent="0.3">
      <c r="A109" s="2">
        <v>44914</v>
      </c>
      <c r="B109">
        <v>109.53</v>
      </c>
      <c r="C109">
        <v>109.81</v>
      </c>
      <c r="D109">
        <v>110.51</v>
      </c>
      <c r="E109">
        <v>108.43</v>
      </c>
      <c r="F109" t="s">
        <v>481</v>
      </c>
      <c r="G109">
        <v>-8.9999999999999993E-3</v>
      </c>
    </row>
    <row r="110" spans="1:7" x14ac:dyDescent="0.3">
      <c r="A110" s="2">
        <v>44911</v>
      </c>
      <c r="B110">
        <v>110.52</v>
      </c>
      <c r="C110">
        <v>111.25</v>
      </c>
      <c r="D110">
        <v>112.22</v>
      </c>
      <c r="E110">
        <v>108.82</v>
      </c>
      <c r="F110" t="s">
        <v>3189</v>
      </c>
      <c r="G110">
        <v>-1.29E-2</v>
      </c>
    </row>
    <row r="111" spans="1:7" x14ac:dyDescent="0.3">
      <c r="A111" s="2">
        <v>44910</v>
      </c>
      <c r="B111">
        <v>111.96</v>
      </c>
      <c r="C111">
        <v>114.33</v>
      </c>
      <c r="D111">
        <v>115.29</v>
      </c>
      <c r="E111">
        <v>110.94</v>
      </c>
      <c r="F111" t="s">
        <v>3126</v>
      </c>
      <c r="G111">
        <v>-5.5800000000000002E-2</v>
      </c>
    </row>
    <row r="112" spans="1:7" x14ac:dyDescent="0.3">
      <c r="A112" s="2">
        <v>44909</v>
      </c>
      <c r="B112">
        <v>118.58</v>
      </c>
      <c r="C112">
        <v>122.2</v>
      </c>
      <c r="D112">
        <v>123.69</v>
      </c>
      <c r="E112">
        <v>117.7</v>
      </c>
      <c r="F112" t="s">
        <v>3277</v>
      </c>
      <c r="G112">
        <v>-3.9600000000000003E-2</v>
      </c>
    </row>
    <row r="113" spans="1:7" x14ac:dyDescent="0.3">
      <c r="A113" s="2">
        <v>44908</v>
      </c>
      <c r="B113">
        <v>123.47</v>
      </c>
      <c r="C113">
        <v>127.97</v>
      </c>
      <c r="D113">
        <v>128.31</v>
      </c>
      <c r="E113">
        <v>121.66</v>
      </c>
      <c r="F113" t="s">
        <v>436</v>
      </c>
      <c r="G113">
        <v>2.0500000000000001E-2</v>
      </c>
    </row>
    <row r="114" spans="1:7" x14ac:dyDescent="0.3">
      <c r="A114" s="2">
        <v>44907</v>
      </c>
      <c r="B114">
        <v>120.99</v>
      </c>
      <c r="C114">
        <v>119.29</v>
      </c>
      <c r="D114">
        <v>121.34</v>
      </c>
      <c r="E114">
        <v>118.38</v>
      </c>
      <c r="F114" t="s">
        <v>275</v>
      </c>
      <c r="G114">
        <v>9.7000000000000003E-3</v>
      </c>
    </row>
    <row r="115" spans="1:7" x14ac:dyDescent="0.3">
      <c r="A115" s="2">
        <v>44904</v>
      </c>
      <c r="B115">
        <v>119.83</v>
      </c>
      <c r="C115">
        <v>121.39</v>
      </c>
      <c r="D115">
        <v>122.05</v>
      </c>
      <c r="E115">
        <v>119.52</v>
      </c>
      <c r="F115" t="s">
        <v>259</v>
      </c>
      <c r="G115">
        <v>-1.9900000000000001E-2</v>
      </c>
    </row>
    <row r="116" spans="1:7" x14ac:dyDescent="0.3">
      <c r="A116" s="2">
        <v>44903</v>
      </c>
      <c r="B116">
        <v>122.26</v>
      </c>
      <c r="C116">
        <v>121.52</v>
      </c>
      <c r="D116">
        <v>122.86</v>
      </c>
      <c r="E116">
        <v>120.86</v>
      </c>
      <c r="F116" t="s">
        <v>2812</v>
      </c>
      <c r="G116">
        <v>8.3000000000000001E-3</v>
      </c>
    </row>
    <row r="117" spans="1:7" x14ac:dyDescent="0.3">
      <c r="A117" s="2">
        <v>44902</v>
      </c>
      <c r="B117">
        <v>121.25</v>
      </c>
      <c r="C117">
        <v>120.21</v>
      </c>
      <c r="D117">
        <v>122.65</v>
      </c>
      <c r="E117">
        <v>120.21</v>
      </c>
      <c r="F117" t="s">
        <v>77</v>
      </c>
      <c r="G117">
        <v>-6.9999999999999999E-4</v>
      </c>
    </row>
    <row r="118" spans="1:7" x14ac:dyDescent="0.3">
      <c r="A118" s="2">
        <v>44901</v>
      </c>
      <c r="B118">
        <v>121.33</v>
      </c>
      <c r="C118">
        <v>123.21</v>
      </c>
      <c r="D118">
        <v>123.5</v>
      </c>
      <c r="E118">
        <v>120.68</v>
      </c>
      <c r="F118" t="s">
        <v>332</v>
      </c>
      <c r="G118">
        <v>-1.8599999999999998E-2</v>
      </c>
    </row>
    <row r="119" spans="1:7" x14ac:dyDescent="0.3">
      <c r="A119" s="2">
        <v>44900</v>
      </c>
      <c r="B119">
        <v>123.63</v>
      </c>
      <c r="C119">
        <v>125.9</v>
      </c>
      <c r="D119">
        <v>125.94</v>
      </c>
      <c r="E119">
        <v>122.28</v>
      </c>
      <c r="F119" t="s">
        <v>85</v>
      </c>
      <c r="G119">
        <v>-1.89E-2</v>
      </c>
    </row>
    <row r="120" spans="1:7" x14ac:dyDescent="0.3">
      <c r="A120" s="2">
        <v>44897</v>
      </c>
      <c r="B120">
        <v>126.01</v>
      </c>
      <c r="C120">
        <v>125.09</v>
      </c>
      <c r="D120">
        <v>126.23</v>
      </c>
      <c r="E120">
        <v>122.96</v>
      </c>
      <c r="F120" t="s">
        <v>2273</v>
      </c>
      <c r="G120">
        <v>-8.5000000000000006E-3</v>
      </c>
    </row>
    <row r="121" spans="1:7" x14ac:dyDescent="0.3">
      <c r="A121" s="2">
        <v>44896</v>
      </c>
      <c r="B121">
        <v>127.09</v>
      </c>
      <c r="C121">
        <v>125.88</v>
      </c>
      <c r="D121">
        <v>127.51</v>
      </c>
      <c r="E121">
        <v>124.36</v>
      </c>
      <c r="F121" t="s">
        <v>289</v>
      </c>
      <c r="G121">
        <v>1.7500000000000002E-2</v>
      </c>
    </row>
    <row r="122" spans="1:7" x14ac:dyDescent="0.3">
      <c r="A122" s="2">
        <v>44895</v>
      </c>
      <c r="B122">
        <v>124.91</v>
      </c>
      <c r="C122">
        <v>120.51</v>
      </c>
      <c r="D122">
        <v>125.15</v>
      </c>
      <c r="E122">
        <v>118.59</v>
      </c>
      <c r="F122" t="s">
        <v>2287</v>
      </c>
      <c r="G122">
        <v>3.6600000000000001E-2</v>
      </c>
    </row>
    <row r="123" spans="1:7" x14ac:dyDescent="0.3">
      <c r="A123" s="2">
        <v>44894</v>
      </c>
      <c r="B123">
        <v>120.5</v>
      </c>
      <c r="C123">
        <v>121.05</v>
      </c>
      <c r="D123">
        <v>122.45</v>
      </c>
      <c r="E123">
        <v>119.33</v>
      </c>
      <c r="F123" t="s">
        <v>174</v>
      </c>
      <c r="G123">
        <v>-5.1999999999999998E-3</v>
      </c>
    </row>
    <row r="124" spans="1:7" x14ac:dyDescent="0.3">
      <c r="A124" s="2">
        <v>44893</v>
      </c>
      <c r="B124">
        <v>121.13</v>
      </c>
      <c r="C124">
        <v>123.8</v>
      </c>
      <c r="D124">
        <v>124.93</v>
      </c>
      <c r="E124">
        <v>120.76</v>
      </c>
      <c r="F124" t="s">
        <v>334</v>
      </c>
      <c r="G124">
        <v>-3.1300000000000001E-2</v>
      </c>
    </row>
    <row r="125" spans="1:7" x14ac:dyDescent="0.3">
      <c r="A125" s="2">
        <v>44890</v>
      </c>
      <c r="B125">
        <v>125.05</v>
      </c>
      <c r="C125">
        <v>124</v>
      </c>
      <c r="D125">
        <v>125.34</v>
      </c>
      <c r="E125">
        <v>122.75</v>
      </c>
      <c r="F125" t="s">
        <v>13404</v>
      </c>
      <c r="G125">
        <v>5.1999999999999998E-3</v>
      </c>
    </row>
    <row r="126" spans="1:7" x14ac:dyDescent="0.3">
      <c r="A126" s="2">
        <v>44888</v>
      </c>
      <c r="B126">
        <v>124.4</v>
      </c>
      <c r="C126">
        <v>124.23</v>
      </c>
      <c r="D126">
        <v>125.06</v>
      </c>
      <c r="E126">
        <v>123.34</v>
      </c>
      <c r="F126" t="s">
        <v>86</v>
      </c>
      <c r="G126">
        <v>-2.0000000000000001E-4</v>
      </c>
    </row>
    <row r="127" spans="1:7" x14ac:dyDescent="0.3">
      <c r="A127" s="2">
        <v>44887</v>
      </c>
      <c r="B127">
        <v>124.43</v>
      </c>
      <c r="C127">
        <v>121.27</v>
      </c>
      <c r="D127">
        <v>124.64</v>
      </c>
      <c r="E127">
        <v>120.43</v>
      </c>
      <c r="F127" t="s">
        <v>248</v>
      </c>
      <c r="G127">
        <v>2.8299999999999999E-2</v>
      </c>
    </row>
    <row r="128" spans="1:7" x14ac:dyDescent="0.3">
      <c r="A128" s="2">
        <v>44886</v>
      </c>
      <c r="B128">
        <v>121</v>
      </c>
      <c r="C128">
        <v>120.9</v>
      </c>
      <c r="D128">
        <v>121.66</v>
      </c>
      <c r="E128">
        <v>119.88</v>
      </c>
      <c r="F128" t="s">
        <v>178</v>
      </c>
      <c r="G128">
        <v>-8.8000000000000005E-3</v>
      </c>
    </row>
    <row r="129" spans="1:7" x14ac:dyDescent="0.3">
      <c r="A129" s="2">
        <v>44883</v>
      </c>
      <c r="B129">
        <v>122.07</v>
      </c>
      <c r="C129">
        <v>124.83</v>
      </c>
      <c r="D129">
        <v>124.99</v>
      </c>
      <c r="E129">
        <v>121.77</v>
      </c>
      <c r="F129" t="s">
        <v>485</v>
      </c>
      <c r="G129">
        <v>-5.7000000000000002E-3</v>
      </c>
    </row>
    <row r="130" spans="1:7" x14ac:dyDescent="0.3">
      <c r="A130" s="2">
        <v>44882</v>
      </c>
      <c r="B130">
        <v>122.77</v>
      </c>
      <c r="C130">
        <v>121.17</v>
      </c>
      <c r="D130">
        <v>122.82</v>
      </c>
      <c r="E130">
        <v>118.81</v>
      </c>
      <c r="F130" t="s">
        <v>81</v>
      </c>
      <c r="G130">
        <v>-8.8999999999999999E-3</v>
      </c>
    </row>
    <row r="131" spans="1:7" x14ac:dyDescent="0.3">
      <c r="A131" s="2">
        <v>44881</v>
      </c>
      <c r="B131">
        <v>123.87</v>
      </c>
      <c r="C131">
        <v>125</v>
      </c>
      <c r="D131">
        <v>125.08</v>
      </c>
      <c r="E131">
        <v>122.13</v>
      </c>
      <c r="F131" t="s">
        <v>318</v>
      </c>
      <c r="G131">
        <v>-1.9599999999999999E-2</v>
      </c>
    </row>
    <row r="132" spans="1:7" x14ac:dyDescent="0.3">
      <c r="A132" s="2">
        <v>44880</v>
      </c>
      <c r="B132">
        <v>126.35</v>
      </c>
      <c r="C132">
        <v>128.46</v>
      </c>
      <c r="D132">
        <v>130.66</v>
      </c>
      <c r="E132">
        <v>125.01</v>
      </c>
      <c r="F132" t="s">
        <v>437</v>
      </c>
      <c r="G132">
        <v>6.7999999999999996E-3</v>
      </c>
    </row>
    <row r="133" spans="1:7" x14ac:dyDescent="0.3">
      <c r="A133" s="2">
        <v>44879</v>
      </c>
      <c r="B133">
        <v>125.5</v>
      </c>
      <c r="C133">
        <v>131.02000000000001</v>
      </c>
      <c r="D133">
        <v>132.33000000000001</v>
      </c>
      <c r="E133">
        <v>125.33</v>
      </c>
      <c r="F133" t="s">
        <v>2377</v>
      </c>
      <c r="G133">
        <v>-5.8799999999999998E-2</v>
      </c>
    </row>
    <row r="134" spans="1:7" x14ac:dyDescent="0.3">
      <c r="A134" s="2">
        <v>44876</v>
      </c>
      <c r="B134">
        <v>133.34</v>
      </c>
      <c r="C134">
        <v>125.84</v>
      </c>
      <c r="D134">
        <v>134.63999999999999</v>
      </c>
      <c r="E134">
        <v>124.02</v>
      </c>
      <c r="F134" t="s">
        <v>13405</v>
      </c>
      <c r="G134">
        <v>6.9699999999999998E-2</v>
      </c>
    </row>
    <row r="135" spans="1:7" x14ac:dyDescent="0.3">
      <c r="A135" s="2">
        <v>44875</v>
      </c>
      <c r="B135">
        <v>124.65</v>
      </c>
      <c r="C135">
        <v>113.57</v>
      </c>
      <c r="D135">
        <v>125.01</v>
      </c>
      <c r="E135">
        <v>112.6</v>
      </c>
      <c r="F135" t="s">
        <v>8638</v>
      </c>
      <c r="G135">
        <v>0.1636</v>
      </c>
    </row>
    <row r="136" spans="1:7" x14ac:dyDescent="0.3">
      <c r="A136" s="2">
        <v>44874</v>
      </c>
      <c r="B136">
        <v>107.12</v>
      </c>
      <c r="C136">
        <v>107.78</v>
      </c>
      <c r="D136">
        <v>107.89</v>
      </c>
      <c r="E136">
        <v>105.6</v>
      </c>
      <c r="F136" t="s">
        <v>534</v>
      </c>
      <c r="G136">
        <v>-1.8100000000000002E-2</v>
      </c>
    </row>
    <row r="137" spans="1:7" x14ac:dyDescent="0.3">
      <c r="A137" s="2">
        <v>44873</v>
      </c>
      <c r="B137">
        <v>109.09</v>
      </c>
      <c r="C137">
        <v>105.14</v>
      </c>
      <c r="D137">
        <v>110.1</v>
      </c>
      <c r="E137">
        <v>104.53</v>
      </c>
      <c r="F137" t="s">
        <v>319</v>
      </c>
      <c r="G137">
        <v>4.1200000000000001E-2</v>
      </c>
    </row>
    <row r="138" spans="1:7" x14ac:dyDescent="0.3">
      <c r="A138" s="2">
        <v>44872</v>
      </c>
      <c r="B138">
        <v>104.77</v>
      </c>
      <c r="C138">
        <v>103.71</v>
      </c>
      <c r="D138">
        <v>104.82</v>
      </c>
      <c r="E138">
        <v>101.76</v>
      </c>
      <c r="F138" t="s">
        <v>379</v>
      </c>
      <c r="G138">
        <v>1.89E-2</v>
      </c>
    </row>
    <row r="139" spans="1:7" x14ac:dyDescent="0.3">
      <c r="A139" s="2">
        <v>44869</v>
      </c>
      <c r="B139">
        <v>102.83</v>
      </c>
      <c r="C139">
        <v>102.49</v>
      </c>
      <c r="D139">
        <v>104.42</v>
      </c>
      <c r="E139">
        <v>100.85</v>
      </c>
      <c r="F139" t="s">
        <v>2308</v>
      </c>
      <c r="G139">
        <v>1.5900000000000001E-2</v>
      </c>
    </row>
    <row r="140" spans="1:7" x14ac:dyDescent="0.3">
      <c r="A140" s="2">
        <v>44868</v>
      </c>
      <c r="B140">
        <v>101.22</v>
      </c>
      <c r="C140">
        <v>102.22</v>
      </c>
      <c r="D140">
        <v>103.4</v>
      </c>
      <c r="E140">
        <v>100.94</v>
      </c>
      <c r="F140" t="s">
        <v>2261</v>
      </c>
      <c r="G140">
        <v>-3.2899999999999999E-2</v>
      </c>
    </row>
    <row r="141" spans="1:7" x14ac:dyDescent="0.3">
      <c r="A141" s="2">
        <v>44867</v>
      </c>
      <c r="B141">
        <v>104.66</v>
      </c>
      <c r="C141">
        <v>106.21</v>
      </c>
      <c r="D141">
        <v>109.3</v>
      </c>
      <c r="E141">
        <v>104.63</v>
      </c>
      <c r="F141" t="s">
        <v>2354</v>
      </c>
      <c r="G141">
        <v>-1.9E-2</v>
      </c>
    </row>
    <row r="142" spans="1:7" x14ac:dyDescent="0.3">
      <c r="A142" s="2">
        <v>44866</v>
      </c>
      <c r="B142">
        <v>106.69</v>
      </c>
      <c r="C142">
        <v>108.14</v>
      </c>
      <c r="D142">
        <v>108.44</v>
      </c>
      <c r="E142">
        <v>105.35</v>
      </c>
      <c r="F142" t="s">
        <v>81</v>
      </c>
      <c r="G142">
        <v>5.0000000000000001E-3</v>
      </c>
    </row>
    <row r="143" spans="1:7" x14ac:dyDescent="0.3">
      <c r="A143" s="2">
        <v>44865</v>
      </c>
      <c r="B143">
        <v>106.16</v>
      </c>
      <c r="C143">
        <v>107.79</v>
      </c>
      <c r="D143">
        <v>109.1</v>
      </c>
      <c r="E143">
        <v>105.87</v>
      </c>
      <c r="F143" t="s">
        <v>2375</v>
      </c>
      <c r="G143">
        <v>-2.2800000000000001E-2</v>
      </c>
    </row>
    <row r="144" spans="1:7" x14ac:dyDescent="0.3">
      <c r="A144" s="2">
        <v>44862</v>
      </c>
      <c r="B144">
        <v>108.64</v>
      </c>
      <c r="C144">
        <v>105.93</v>
      </c>
      <c r="D144">
        <v>108.74</v>
      </c>
      <c r="E144">
        <v>105.01</v>
      </c>
      <c r="F144" t="s">
        <v>460</v>
      </c>
      <c r="G144">
        <v>1.8800000000000001E-2</v>
      </c>
    </row>
    <row r="145" spans="1:7" x14ac:dyDescent="0.3">
      <c r="A145" s="2">
        <v>44861</v>
      </c>
      <c r="B145">
        <v>106.64</v>
      </c>
      <c r="C145">
        <v>111.34</v>
      </c>
      <c r="D145">
        <v>111.93</v>
      </c>
      <c r="E145">
        <v>105.58</v>
      </c>
      <c r="F145" t="s">
        <v>3171</v>
      </c>
      <c r="G145">
        <v>-2.23E-2</v>
      </c>
    </row>
    <row r="146" spans="1:7" x14ac:dyDescent="0.3">
      <c r="A146" s="2">
        <v>44860</v>
      </c>
      <c r="B146">
        <v>109.07</v>
      </c>
      <c r="C146">
        <v>108.64</v>
      </c>
      <c r="D146">
        <v>111.03</v>
      </c>
      <c r="E146">
        <v>108.21</v>
      </c>
      <c r="F146" t="s">
        <v>451</v>
      </c>
      <c r="G146">
        <v>3.5000000000000001E-3</v>
      </c>
    </row>
    <row r="147" spans="1:7" x14ac:dyDescent="0.3">
      <c r="A147" s="2">
        <v>44859</v>
      </c>
      <c r="B147">
        <v>108.69</v>
      </c>
      <c r="C147">
        <v>103.95</v>
      </c>
      <c r="D147">
        <v>108.94</v>
      </c>
      <c r="E147">
        <v>103.95</v>
      </c>
      <c r="F147" t="s">
        <v>379</v>
      </c>
      <c r="G147">
        <v>4.1099999999999998E-2</v>
      </c>
    </row>
    <row r="148" spans="1:7" x14ac:dyDescent="0.3">
      <c r="A148" s="2">
        <v>44858</v>
      </c>
      <c r="B148">
        <v>104.4</v>
      </c>
      <c r="C148">
        <v>103.75</v>
      </c>
      <c r="D148">
        <v>104.93</v>
      </c>
      <c r="E148">
        <v>102.68</v>
      </c>
      <c r="F148" t="s">
        <v>259</v>
      </c>
      <c r="G148">
        <v>1.83E-2</v>
      </c>
    </row>
    <row r="149" spans="1:7" x14ac:dyDescent="0.3">
      <c r="A149" s="2">
        <v>44855</v>
      </c>
      <c r="B149">
        <v>102.52</v>
      </c>
      <c r="C149">
        <v>99.87</v>
      </c>
      <c r="D149">
        <v>103.13</v>
      </c>
      <c r="E149">
        <v>99.43</v>
      </c>
      <c r="F149" t="s">
        <v>556</v>
      </c>
      <c r="G149">
        <v>2.81E-2</v>
      </c>
    </row>
    <row r="150" spans="1:7" x14ac:dyDescent="0.3">
      <c r="A150" s="2">
        <v>44854</v>
      </c>
      <c r="B150">
        <v>99.72</v>
      </c>
      <c r="C150">
        <v>101.38</v>
      </c>
      <c r="D150">
        <v>102.73</v>
      </c>
      <c r="E150">
        <v>99.36</v>
      </c>
      <c r="F150" t="s">
        <v>247</v>
      </c>
      <c r="G150">
        <v>-1.41E-2</v>
      </c>
    </row>
    <row r="151" spans="1:7" x14ac:dyDescent="0.3">
      <c r="A151" s="2">
        <v>44853</v>
      </c>
      <c r="B151">
        <v>101.15</v>
      </c>
      <c r="C151">
        <v>102.42</v>
      </c>
      <c r="D151">
        <v>103.68</v>
      </c>
      <c r="E151">
        <v>100.29</v>
      </c>
      <c r="F151" t="s">
        <v>58</v>
      </c>
      <c r="G151">
        <v>-2.8500000000000001E-2</v>
      </c>
    </row>
    <row r="152" spans="1:7" x14ac:dyDescent="0.3">
      <c r="A152" s="2">
        <v>44852</v>
      </c>
      <c r="B152">
        <v>104.12</v>
      </c>
      <c r="C152">
        <v>105.95</v>
      </c>
      <c r="D152">
        <v>106.39</v>
      </c>
      <c r="E152">
        <v>103.05</v>
      </c>
      <c r="F152" t="s">
        <v>86</v>
      </c>
      <c r="G152">
        <v>1.2800000000000001E-2</v>
      </c>
    </row>
    <row r="153" spans="1:7" x14ac:dyDescent="0.3">
      <c r="A153" s="2">
        <v>44851</v>
      </c>
      <c r="B153">
        <v>102.8</v>
      </c>
      <c r="C153">
        <v>100.91</v>
      </c>
      <c r="D153">
        <v>103.16</v>
      </c>
      <c r="E153">
        <v>100.91</v>
      </c>
      <c r="F153" t="s">
        <v>84</v>
      </c>
      <c r="G153">
        <v>4.5699999999999998E-2</v>
      </c>
    </row>
    <row r="154" spans="1:7" x14ac:dyDescent="0.3">
      <c r="A154" s="2">
        <v>44848</v>
      </c>
      <c r="B154">
        <v>98.31</v>
      </c>
      <c r="C154">
        <v>102.83</v>
      </c>
      <c r="D154">
        <v>105</v>
      </c>
      <c r="E154">
        <v>98.04</v>
      </c>
      <c r="F154" t="s">
        <v>161</v>
      </c>
      <c r="G154">
        <v>-3.5799999999999998E-2</v>
      </c>
    </row>
    <row r="155" spans="1:7" x14ac:dyDescent="0.3">
      <c r="A155" s="2">
        <v>44847</v>
      </c>
      <c r="B155">
        <v>101.96</v>
      </c>
      <c r="C155">
        <v>94.99</v>
      </c>
      <c r="D155">
        <v>102.66</v>
      </c>
      <c r="E155">
        <v>93.53</v>
      </c>
      <c r="F155" t="s">
        <v>3199</v>
      </c>
      <c r="G155">
        <v>3.9699999999999999E-2</v>
      </c>
    </row>
    <row r="156" spans="1:7" x14ac:dyDescent="0.3">
      <c r="A156" s="2">
        <v>44846</v>
      </c>
      <c r="B156">
        <v>98.07</v>
      </c>
      <c r="C156">
        <v>102.55</v>
      </c>
      <c r="D156">
        <v>102.55</v>
      </c>
      <c r="E156">
        <v>97.45</v>
      </c>
      <c r="F156" t="s">
        <v>2881</v>
      </c>
      <c r="G156">
        <v>-5.1400000000000001E-2</v>
      </c>
    </row>
    <row r="157" spans="1:7" x14ac:dyDescent="0.3">
      <c r="A157" s="2">
        <v>44845</v>
      </c>
      <c r="B157">
        <v>103.38</v>
      </c>
      <c r="C157">
        <v>104.66</v>
      </c>
      <c r="D157">
        <v>105.7</v>
      </c>
      <c r="E157">
        <v>102.43</v>
      </c>
      <c r="F157" t="s">
        <v>289</v>
      </c>
      <c r="G157">
        <v>-2.3699999999999999E-2</v>
      </c>
    </row>
    <row r="158" spans="1:7" x14ac:dyDescent="0.3">
      <c r="A158" s="2">
        <v>44844</v>
      </c>
      <c r="B158">
        <v>105.89</v>
      </c>
      <c r="C158">
        <v>107.1</v>
      </c>
      <c r="D158">
        <v>107.5</v>
      </c>
      <c r="E158">
        <v>104.65</v>
      </c>
      <c r="F158" t="s">
        <v>206</v>
      </c>
      <c r="G158">
        <v>-2.8999999999999998E-3</v>
      </c>
    </row>
    <row r="159" spans="1:7" x14ac:dyDescent="0.3">
      <c r="A159" s="2">
        <v>44841</v>
      </c>
      <c r="B159">
        <v>106.2</v>
      </c>
      <c r="C159">
        <v>109.33</v>
      </c>
      <c r="D159">
        <v>109.67</v>
      </c>
      <c r="E159">
        <v>105.67</v>
      </c>
      <c r="F159" t="s">
        <v>2183</v>
      </c>
      <c r="G159">
        <v>-4.2599999999999999E-2</v>
      </c>
    </row>
    <row r="160" spans="1:7" x14ac:dyDescent="0.3">
      <c r="A160" s="2">
        <v>44840</v>
      </c>
      <c r="B160">
        <v>110.92</v>
      </c>
      <c r="C160">
        <v>111.09</v>
      </c>
      <c r="D160">
        <v>112.49</v>
      </c>
      <c r="E160">
        <v>110.29</v>
      </c>
      <c r="F160" t="s">
        <v>13406</v>
      </c>
      <c r="G160">
        <v>-5.5999999999999999E-3</v>
      </c>
    </row>
    <row r="161" spans="1:7" x14ac:dyDescent="0.3">
      <c r="A161" s="2">
        <v>44839</v>
      </c>
      <c r="B161">
        <v>111.54</v>
      </c>
      <c r="C161">
        <v>111.06</v>
      </c>
      <c r="D161">
        <v>112.23</v>
      </c>
      <c r="E161">
        <v>110.44</v>
      </c>
      <c r="F161" t="s">
        <v>332</v>
      </c>
      <c r="G161">
        <v>-1.52E-2</v>
      </c>
    </row>
    <row r="162" spans="1:7" x14ac:dyDescent="0.3">
      <c r="A162" s="2">
        <v>44838</v>
      </c>
      <c r="B162">
        <v>113.26</v>
      </c>
      <c r="C162">
        <v>110.86</v>
      </c>
      <c r="D162">
        <v>113.37</v>
      </c>
      <c r="E162">
        <v>110.86</v>
      </c>
      <c r="F162" t="s">
        <v>318</v>
      </c>
      <c r="G162">
        <v>4.1799999999999997E-2</v>
      </c>
    </row>
    <row r="163" spans="1:7" x14ac:dyDescent="0.3">
      <c r="A163" s="2">
        <v>44837</v>
      </c>
      <c r="B163">
        <v>108.72</v>
      </c>
      <c r="C163">
        <v>106.31</v>
      </c>
      <c r="D163">
        <v>109.4</v>
      </c>
      <c r="E163">
        <v>105.14</v>
      </c>
      <c r="F163" t="s">
        <v>330</v>
      </c>
      <c r="G163">
        <v>3.5299999999999998E-2</v>
      </c>
    </row>
    <row r="164" spans="1:7" x14ac:dyDescent="0.3">
      <c r="A164" s="2">
        <v>44834</v>
      </c>
      <c r="B164">
        <v>105.01</v>
      </c>
      <c r="C164">
        <v>107.38</v>
      </c>
      <c r="D164">
        <v>107.97</v>
      </c>
      <c r="E164">
        <v>104.9</v>
      </c>
      <c r="F164" t="s">
        <v>487</v>
      </c>
      <c r="G164">
        <v>-2.2200000000000001E-2</v>
      </c>
    </row>
    <row r="165" spans="1:7" x14ac:dyDescent="0.3">
      <c r="A165" s="2">
        <v>44833</v>
      </c>
      <c r="B165">
        <v>107.39</v>
      </c>
      <c r="C165">
        <v>108.03</v>
      </c>
      <c r="D165">
        <v>108.84</v>
      </c>
      <c r="E165">
        <v>106.58</v>
      </c>
      <c r="F165" t="s">
        <v>257</v>
      </c>
      <c r="G165">
        <v>-2.0400000000000001E-2</v>
      </c>
    </row>
    <row r="166" spans="1:7" x14ac:dyDescent="0.3">
      <c r="A166" s="2">
        <v>44832</v>
      </c>
      <c r="B166">
        <v>109.63</v>
      </c>
      <c r="C166">
        <v>107.42</v>
      </c>
      <c r="D166">
        <v>110.38</v>
      </c>
      <c r="E166">
        <v>107.2</v>
      </c>
      <c r="F166" t="s">
        <v>429</v>
      </c>
      <c r="G166">
        <v>2.69E-2</v>
      </c>
    </row>
    <row r="167" spans="1:7" x14ac:dyDescent="0.3">
      <c r="A167" s="2">
        <v>44831</v>
      </c>
      <c r="B167">
        <v>106.76</v>
      </c>
      <c r="C167">
        <v>109.36</v>
      </c>
      <c r="D167">
        <v>109.85</v>
      </c>
      <c r="E167">
        <v>106.02</v>
      </c>
      <c r="F167" t="s">
        <v>81</v>
      </c>
      <c r="G167">
        <v>-6.7000000000000002E-3</v>
      </c>
    </row>
    <row r="168" spans="1:7" x14ac:dyDescent="0.3">
      <c r="A168" s="2">
        <v>44830</v>
      </c>
      <c r="B168">
        <v>107.48</v>
      </c>
      <c r="C168">
        <v>106.99</v>
      </c>
      <c r="D168">
        <v>108.56</v>
      </c>
      <c r="E168">
        <v>106.82</v>
      </c>
      <c r="F168" t="s">
        <v>228</v>
      </c>
      <c r="G168">
        <v>1.4E-3</v>
      </c>
    </row>
    <row r="169" spans="1:7" x14ac:dyDescent="0.3">
      <c r="A169" s="2">
        <v>44827</v>
      </c>
      <c r="B169">
        <v>107.33</v>
      </c>
      <c r="C169">
        <v>106.01</v>
      </c>
      <c r="D169">
        <v>107.4</v>
      </c>
      <c r="E169">
        <v>105.09</v>
      </c>
      <c r="F169" t="s">
        <v>538</v>
      </c>
      <c r="G169">
        <v>-3.5000000000000001E-3</v>
      </c>
    </row>
    <row r="170" spans="1:7" x14ac:dyDescent="0.3">
      <c r="A170" s="2">
        <v>44826</v>
      </c>
      <c r="B170">
        <v>107.71</v>
      </c>
      <c r="C170">
        <v>109.87</v>
      </c>
      <c r="D170">
        <v>110</v>
      </c>
      <c r="E170">
        <v>107.3</v>
      </c>
      <c r="F170" t="s">
        <v>171</v>
      </c>
      <c r="G170">
        <v>-2.1299999999999999E-2</v>
      </c>
    </row>
    <row r="171" spans="1:7" x14ac:dyDescent="0.3">
      <c r="A171" s="2">
        <v>44825</v>
      </c>
      <c r="B171">
        <v>110.05</v>
      </c>
      <c r="C171">
        <v>113.01</v>
      </c>
      <c r="D171">
        <v>114.23</v>
      </c>
      <c r="E171">
        <v>110.02</v>
      </c>
      <c r="F171" t="s">
        <v>531</v>
      </c>
      <c r="G171">
        <v>-1.5599999999999999E-2</v>
      </c>
    </row>
    <row r="172" spans="1:7" x14ac:dyDescent="0.3">
      <c r="A172" s="2">
        <v>44824</v>
      </c>
      <c r="B172">
        <v>111.79</v>
      </c>
      <c r="C172">
        <v>112.32</v>
      </c>
      <c r="D172">
        <v>113.3</v>
      </c>
      <c r="E172">
        <v>111.34</v>
      </c>
      <c r="F172" t="s">
        <v>227</v>
      </c>
      <c r="G172">
        <v>-1.8700000000000001E-2</v>
      </c>
    </row>
    <row r="173" spans="1:7" x14ac:dyDescent="0.3">
      <c r="A173" s="2">
        <v>44823</v>
      </c>
      <c r="B173">
        <v>113.92</v>
      </c>
      <c r="C173">
        <v>109.14</v>
      </c>
      <c r="D173">
        <v>113.96</v>
      </c>
      <c r="E173">
        <v>108.93</v>
      </c>
      <c r="F173" t="s">
        <v>335</v>
      </c>
      <c r="G173">
        <v>3.44E-2</v>
      </c>
    </row>
    <row r="174" spans="1:7" x14ac:dyDescent="0.3">
      <c r="A174" s="2">
        <v>44820</v>
      </c>
      <c r="B174">
        <v>110.13</v>
      </c>
      <c r="C174">
        <v>110.87</v>
      </c>
      <c r="D174">
        <v>111.54</v>
      </c>
      <c r="E174">
        <v>108.3</v>
      </c>
      <c r="F174" t="s">
        <v>8927</v>
      </c>
      <c r="G174">
        <v>-1.7399999999999999E-2</v>
      </c>
    </row>
    <row r="175" spans="1:7" x14ac:dyDescent="0.3">
      <c r="A175" s="2">
        <v>44819</v>
      </c>
      <c r="B175">
        <v>112.08</v>
      </c>
      <c r="C175">
        <v>114.35</v>
      </c>
      <c r="D175">
        <v>116.8</v>
      </c>
      <c r="E175">
        <v>111.69</v>
      </c>
      <c r="F175" t="s">
        <v>2384</v>
      </c>
      <c r="G175">
        <v>-2.0500000000000001E-2</v>
      </c>
    </row>
    <row r="176" spans="1:7" x14ac:dyDescent="0.3">
      <c r="A176" s="2">
        <v>44818</v>
      </c>
      <c r="B176">
        <v>114.42</v>
      </c>
      <c r="C176">
        <v>115.5</v>
      </c>
      <c r="D176">
        <v>116.33</v>
      </c>
      <c r="E176">
        <v>113.19</v>
      </c>
      <c r="F176" t="s">
        <v>2376</v>
      </c>
      <c r="G176">
        <v>-1.5100000000000001E-2</v>
      </c>
    </row>
    <row r="177" spans="1:7" x14ac:dyDescent="0.3">
      <c r="A177" s="2">
        <v>44817</v>
      </c>
      <c r="B177">
        <v>116.18</v>
      </c>
      <c r="C177">
        <v>121.22</v>
      </c>
      <c r="D177">
        <v>121.36</v>
      </c>
      <c r="E177">
        <v>115.85</v>
      </c>
      <c r="F177" t="s">
        <v>307</v>
      </c>
      <c r="G177">
        <v>-7.0099999999999996E-2</v>
      </c>
    </row>
    <row r="178" spans="1:7" x14ac:dyDescent="0.3">
      <c r="A178" s="2">
        <v>44816</v>
      </c>
      <c r="B178">
        <v>124.94</v>
      </c>
      <c r="C178">
        <v>124.39</v>
      </c>
      <c r="D178">
        <v>125.5</v>
      </c>
      <c r="E178">
        <v>123.44</v>
      </c>
      <c r="F178" t="s">
        <v>256</v>
      </c>
      <c r="G178">
        <v>4.4000000000000003E-3</v>
      </c>
    </row>
    <row r="179" spans="1:7" x14ac:dyDescent="0.3">
      <c r="A179" s="2">
        <v>44813</v>
      </c>
      <c r="B179">
        <v>124.39</v>
      </c>
      <c r="C179">
        <v>122.6</v>
      </c>
      <c r="D179">
        <v>124.63</v>
      </c>
      <c r="E179">
        <v>122.59</v>
      </c>
      <c r="F179" t="s">
        <v>63</v>
      </c>
      <c r="G179">
        <v>2.1999999999999999E-2</v>
      </c>
    </row>
    <row r="180" spans="1:7" x14ac:dyDescent="0.3">
      <c r="A180" s="2">
        <v>44812</v>
      </c>
      <c r="B180">
        <v>121.71</v>
      </c>
      <c r="C180">
        <v>119.97</v>
      </c>
      <c r="D180">
        <v>121.78</v>
      </c>
      <c r="E180">
        <v>118.49</v>
      </c>
      <c r="F180" t="s">
        <v>470</v>
      </c>
      <c r="G180">
        <v>3.5999999999999999E-3</v>
      </c>
    </row>
    <row r="181" spans="1:7" x14ac:dyDescent="0.3">
      <c r="A181" s="2">
        <v>44811</v>
      </c>
      <c r="B181">
        <v>121.27</v>
      </c>
      <c r="C181">
        <v>119.73</v>
      </c>
      <c r="D181">
        <v>121.52</v>
      </c>
      <c r="E181">
        <v>118.54</v>
      </c>
      <c r="F181" t="s">
        <v>559</v>
      </c>
      <c r="G181">
        <v>2.1999999999999999E-2</v>
      </c>
    </row>
    <row r="182" spans="1:7" x14ac:dyDescent="0.3">
      <c r="A182" s="2">
        <v>44810</v>
      </c>
      <c r="B182">
        <v>118.66</v>
      </c>
      <c r="C182">
        <v>119.08</v>
      </c>
      <c r="D182">
        <v>120</v>
      </c>
      <c r="E182">
        <v>116.93</v>
      </c>
      <c r="F182" t="s">
        <v>296</v>
      </c>
      <c r="G182">
        <v>2.7000000000000001E-3</v>
      </c>
    </row>
    <row r="183" spans="1:7" x14ac:dyDescent="0.3">
      <c r="A183" s="2">
        <v>44806</v>
      </c>
      <c r="B183">
        <v>118.34</v>
      </c>
      <c r="C183">
        <v>120.6</v>
      </c>
      <c r="D183">
        <v>122.35</v>
      </c>
      <c r="E183">
        <v>117.78</v>
      </c>
      <c r="F183" t="s">
        <v>557</v>
      </c>
      <c r="G183">
        <v>-5.4999999999999997E-3</v>
      </c>
    </row>
    <row r="184" spans="1:7" x14ac:dyDescent="0.3">
      <c r="A184" s="2">
        <v>44805</v>
      </c>
      <c r="B184">
        <v>119</v>
      </c>
      <c r="C184">
        <v>118.58</v>
      </c>
      <c r="D184">
        <v>119.09</v>
      </c>
      <c r="E184">
        <v>116.23</v>
      </c>
      <c r="F184" t="s">
        <v>346</v>
      </c>
      <c r="G184">
        <v>-8.3000000000000001E-3</v>
      </c>
    </row>
    <row r="185" spans="1:7" x14ac:dyDescent="0.3">
      <c r="A185" s="2">
        <v>44804</v>
      </c>
      <c r="B185">
        <v>120</v>
      </c>
      <c r="C185">
        <v>121.08</v>
      </c>
      <c r="D185">
        <v>121.83</v>
      </c>
      <c r="E185">
        <v>119.59</v>
      </c>
      <c r="F185" t="s">
        <v>2354</v>
      </c>
      <c r="G185">
        <v>4.7999999999999996E-3</v>
      </c>
    </row>
    <row r="186" spans="1:7" x14ac:dyDescent="0.3">
      <c r="A186" s="2">
        <v>44803</v>
      </c>
      <c r="B186">
        <v>119.43</v>
      </c>
      <c r="C186">
        <v>121.29</v>
      </c>
      <c r="D186">
        <v>121.29</v>
      </c>
      <c r="E186">
        <v>118.18</v>
      </c>
      <c r="F186" t="s">
        <v>178</v>
      </c>
      <c r="G186">
        <v>3.5000000000000001E-3</v>
      </c>
    </row>
    <row r="187" spans="1:7" x14ac:dyDescent="0.3">
      <c r="A187" s="2">
        <v>44802</v>
      </c>
      <c r="B187">
        <v>119.01</v>
      </c>
      <c r="C187">
        <v>119.05</v>
      </c>
      <c r="D187">
        <v>120.08</v>
      </c>
      <c r="E187">
        <v>117.97</v>
      </c>
      <c r="F187" t="s">
        <v>13407</v>
      </c>
      <c r="G187">
        <v>-5.5999999999999999E-3</v>
      </c>
    </row>
    <row r="188" spans="1:7" x14ac:dyDescent="0.3">
      <c r="A188" s="2">
        <v>44799</v>
      </c>
      <c r="B188">
        <v>119.68</v>
      </c>
      <c r="C188">
        <v>126.79</v>
      </c>
      <c r="D188">
        <v>126.91</v>
      </c>
      <c r="E188">
        <v>119.55</v>
      </c>
      <c r="F188" t="s">
        <v>288</v>
      </c>
      <c r="G188">
        <v>-5.3100000000000001E-2</v>
      </c>
    </row>
    <row r="189" spans="1:7" x14ac:dyDescent="0.3">
      <c r="A189" s="2">
        <v>44798</v>
      </c>
      <c r="B189">
        <v>126.39</v>
      </c>
      <c r="C189">
        <v>125.42</v>
      </c>
      <c r="D189">
        <v>127.09</v>
      </c>
      <c r="E189">
        <v>124.97</v>
      </c>
      <c r="F189" t="s">
        <v>2979</v>
      </c>
      <c r="G189">
        <v>1.26E-2</v>
      </c>
    </row>
    <row r="190" spans="1:7" x14ac:dyDescent="0.3">
      <c r="A190" s="2">
        <v>44797</v>
      </c>
      <c r="B190">
        <v>124.82</v>
      </c>
      <c r="C190">
        <v>124.29</v>
      </c>
      <c r="D190">
        <v>126.44</v>
      </c>
      <c r="E190">
        <v>124.01</v>
      </c>
      <c r="F190" t="s">
        <v>13408</v>
      </c>
      <c r="G190">
        <v>3.0000000000000001E-3</v>
      </c>
    </row>
    <row r="191" spans="1:7" x14ac:dyDescent="0.3">
      <c r="A191" s="2">
        <v>44796</v>
      </c>
      <c r="B191">
        <v>124.45</v>
      </c>
      <c r="C191">
        <v>123.91</v>
      </c>
      <c r="D191">
        <v>125.81</v>
      </c>
      <c r="E191">
        <v>123.21</v>
      </c>
      <c r="F191" t="s">
        <v>13409</v>
      </c>
      <c r="G191">
        <v>5.4999999999999997E-3</v>
      </c>
    </row>
    <row r="192" spans="1:7" x14ac:dyDescent="0.3">
      <c r="A192" s="2">
        <v>44795</v>
      </c>
      <c r="B192">
        <v>123.77</v>
      </c>
      <c r="C192">
        <v>124.85</v>
      </c>
      <c r="D192">
        <v>124.85</v>
      </c>
      <c r="E192">
        <v>122.29</v>
      </c>
      <c r="F192" t="s">
        <v>248</v>
      </c>
      <c r="G192">
        <v>-2.1000000000000001E-2</v>
      </c>
    </row>
    <row r="193" spans="1:7" x14ac:dyDescent="0.3">
      <c r="A193" s="2">
        <v>44792</v>
      </c>
      <c r="B193">
        <v>126.42</v>
      </c>
      <c r="C193">
        <v>129.69999999999999</v>
      </c>
      <c r="D193">
        <v>130.31</v>
      </c>
      <c r="E193">
        <v>126.19</v>
      </c>
      <c r="F193" t="s">
        <v>320</v>
      </c>
      <c r="G193">
        <v>-4.0599999999999997E-2</v>
      </c>
    </row>
    <row r="194" spans="1:7" x14ac:dyDescent="0.3">
      <c r="A194" s="2">
        <v>44791</v>
      </c>
      <c r="B194">
        <v>131.77000000000001</v>
      </c>
      <c r="C194">
        <v>130</v>
      </c>
      <c r="D194">
        <v>132.04</v>
      </c>
      <c r="E194">
        <v>129.87</v>
      </c>
      <c r="F194" t="s">
        <v>332</v>
      </c>
      <c r="G194">
        <v>1.0699999999999999E-2</v>
      </c>
    </row>
    <row r="195" spans="1:7" x14ac:dyDescent="0.3">
      <c r="A195" s="2">
        <v>44790</v>
      </c>
      <c r="B195">
        <v>130.38</v>
      </c>
      <c r="C195">
        <v>130.44</v>
      </c>
      <c r="D195">
        <v>131.25</v>
      </c>
      <c r="E195">
        <v>128.61000000000001</v>
      </c>
      <c r="F195" t="s">
        <v>13410</v>
      </c>
      <c r="G195">
        <v>-1.3299999999999999E-2</v>
      </c>
    </row>
    <row r="196" spans="1:7" x14ac:dyDescent="0.3">
      <c r="A196" s="2">
        <v>44789</v>
      </c>
      <c r="B196">
        <v>132.13999999999999</v>
      </c>
      <c r="C196">
        <v>131.38999999999999</v>
      </c>
      <c r="D196">
        <v>133.34</v>
      </c>
      <c r="E196">
        <v>130.81</v>
      </c>
      <c r="F196" t="s">
        <v>13411</v>
      </c>
      <c r="G196">
        <v>4.0000000000000002E-4</v>
      </c>
    </row>
    <row r="197" spans="1:7" x14ac:dyDescent="0.3">
      <c r="A197" s="2">
        <v>44788</v>
      </c>
      <c r="B197">
        <v>132.09</v>
      </c>
      <c r="C197">
        <v>131.56</v>
      </c>
      <c r="D197">
        <v>132.58000000000001</v>
      </c>
      <c r="E197">
        <v>131</v>
      </c>
      <c r="F197" t="s">
        <v>13412</v>
      </c>
      <c r="G197">
        <v>-1.2999999999999999E-3</v>
      </c>
    </row>
    <row r="198" spans="1:7" x14ac:dyDescent="0.3">
      <c r="A198" s="2">
        <v>44785</v>
      </c>
      <c r="B198">
        <v>132.26</v>
      </c>
      <c r="C198">
        <v>131.47</v>
      </c>
      <c r="D198">
        <v>132.31</v>
      </c>
      <c r="E198">
        <v>129.55000000000001</v>
      </c>
      <c r="F198" t="s">
        <v>13413</v>
      </c>
      <c r="G198">
        <v>2.12E-2</v>
      </c>
    </row>
    <row r="199" spans="1:7" x14ac:dyDescent="0.3">
      <c r="A199" s="2">
        <v>44784</v>
      </c>
      <c r="B199">
        <v>129.51</v>
      </c>
      <c r="C199">
        <v>130.72</v>
      </c>
      <c r="D199">
        <v>132.69999999999999</v>
      </c>
      <c r="E199">
        <v>128.97999999999999</v>
      </c>
      <c r="F199" t="s">
        <v>201</v>
      </c>
      <c r="G199">
        <v>-2.8E-3</v>
      </c>
    </row>
    <row r="200" spans="1:7" x14ac:dyDescent="0.3">
      <c r="A200" s="2">
        <v>44783</v>
      </c>
      <c r="B200">
        <v>129.87</v>
      </c>
      <c r="C200">
        <v>127.98</v>
      </c>
      <c r="D200">
        <v>130.69999999999999</v>
      </c>
      <c r="E200">
        <v>127.39</v>
      </c>
      <c r="F200" t="s">
        <v>408</v>
      </c>
      <c r="G200">
        <v>4.1700000000000001E-2</v>
      </c>
    </row>
    <row r="201" spans="1:7" x14ac:dyDescent="0.3">
      <c r="A201" s="2">
        <v>44782</v>
      </c>
      <c r="B201">
        <v>124.67</v>
      </c>
      <c r="C201">
        <v>126.67</v>
      </c>
      <c r="D201">
        <v>127.35</v>
      </c>
      <c r="E201">
        <v>123.28</v>
      </c>
      <c r="F201" t="s">
        <v>100</v>
      </c>
      <c r="G201">
        <v>-2.4299999999999999E-2</v>
      </c>
    </row>
    <row r="202" spans="1:7" x14ac:dyDescent="0.3">
      <c r="A202" s="2">
        <v>44781</v>
      </c>
      <c r="B202">
        <v>127.77</v>
      </c>
      <c r="C202">
        <v>126.82</v>
      </c>
      <c r="D202">
        <v>128.65</v>
      </c>
      <c r="E202">
        <v>126.23</v>
      </c>
      <c r="F202" t="s">
        <v>161</v>
      </c>
      <c r="G202">
        <v>2.18E-2</v>
      </c>
    </row>
    <row r="203" spans="1:7" x14ac:dyDescent="0.3">
      <c r="A203" s="2">
        <v>44778</v>
      </c>
      <c r="B203">
        <v>125.04</v>
      </c>
      <c r="C203">
        <v>123.42</v>
      </c>
      <c r="D203">
        <v>126.84</v>
      </c>
      <c r="E203">
        <v>123.1</v>
      </c>
      <c r="F203" t="s">
        <v>132</v>
      </c>
      <c r="G203">
        <v>-1.1000000000000001E-3</v>
      </c>
    </row>
    <row r="204" spans="1:7" x14ac:dyDescent="0.3">
      <c r="A204" s="2">
        <v>44777</v>
      </c>
      <c r="B204">
        <v>125.18</v>
      </c>
      <c r="C204">
        <v>126.65</v>
      </c>
      <c r="D204">
        <v>127.6</v>
      </c>
      <c r="E204">
        <v>124.98</v>
      </c>
      <c r="F204" t="s">
        <v>153</v>
      </c>
      <c r="G204">
        <v>-1.21E-2</v>
      </c>
    </row>
    <row r="205" spans="1:7" x14ac:dyDescent="0.3">
      <c r="A205" s="2">
        <v>44776</v>
      </c>
      <c r="B205">
        <v>126.71</v>
      </c>
      <c r="C205">
        <v>123.45</v>
      </c>
      <c r="D205">
        <v>126.98</v>
      </c>
      <c r="E205">
        <v>123.01</v>
      </c>
      <c r="F205" t="s">
        <v>557</v>
      </c>
      <c r="G205">
        <v>3.32E-2</v>
      </c>
    </row>
    <row r="206" spans="1:7" x14ac:dyDescent="0.3">
      <c r="A206" s="2">
        <v>44775</v>
      </c>
      <c r="B206">
        <v>122.64</v>
      </c>
      <c r="C206">
        <v>122.23</v>
      </c>
      <c r="D206">
        <v>124.75</v>
      </c>
      <c r="E206">
        <v>121.52</v>
      </c>
      <c r="F206" t="s">
        <v>294</v>
      </c>
      <c r="G206">
        <v>-6.3E-3</v>
      </c>
    </row>
    <row r="207" spans="1:7" x14ac:dyDescent="0.3">
      <c r="A207" s="2">
        <v>44774</v>
      </c>
      <c r="B207">
        <v>123.42</v>
      </c>
      <c r="C207">
        <v>122.14</v>
      </c>
      <c r="D207">
        <v>123.73</v>
      </c>
      <c r="E207">
        <v>120.83</v>
      </c>
      <c r="F207" t="s">
        <v>247</v>
      </c>
      <c r="G207">
        <v>-4.0000000000000002E-4</v>
      </c>
    </row>
    <row r="208" spans="1:7" x14ac:dyDescent="0.3">
      <c r="A208" s="2">
        <v>44771</v>
      </c>
      <c r="B208">
        <v>123.47</v>
      </c>
      <c r="C208">
        <v>120.35</v>
      </c>
      <c r="D208">
        <v>124.36</v>
      </c>
      <c r="E208">
        <v>120.14</v>
      </c>
      <c r="F208" t="s">
        <v>546</v>
      </c>
      <c r="G208">
        <v>2.23E-2</v>
      </c>
    </row>
    <row r="209" spans="1:7" x14ac:dyDescent="0.3">
      <c r="A209" s="2">
        <v>44770</v>
      </c>
      <c r="B209">
        <v>120.78</v>
      </c>
      <c r="C209">
        <v>119.75</v>
      </c>
      <c r="D209">
        <v>122.11</v>
      </c>
      <c r="E209">
        <v>117.07</v>
      </c>
      <c r="F209" t="s">
        <v>2355</v>
      </c>
      <c r="G209">
        <v>2.8E-3</v>
      </c>
    </row>
    <row r="210" spans="1:7" x14ac:dyDescent="0.3">
      <c r="A210" s="2">
        <v>44769</v>
      </c>
      <c r="B210">
        <v>120.44</v>
      </c>
      <c r="C210">
        <v>117.94</v>
      </c>
      <c r="D210">
        <v>121.36</v>
      </c>
      <c r="E210">
        <v>117.64</v>
      </c>
      <c r="F210" t="s">
        <v>556</v>
      </c>
      <c r="G210">
        <v>2.8299999999999999E-2</v>
      </c>
    </row>
    <row r="211" spans="1:7" x14ac:dyDescent="0.3">
      <c r="A211" s="2">
        <v>44768</v>
      </c>
      <c r="B211">
        <v>117.13</v>
      </c>
      <c r="C211">
        <v>119.03</v>
      </c>
      <c r="D211">
        <v>119.26</v>
      </c>
      <c r="E211">
        <v>116.81</v>
      </c>
      <c r="F211" t="s">
        <v>89</v>
      </c>
      <c r="G211">
        <v>-2.58E-2</v>
      </c>
    </row>
    <row r="212" spans="1:7" x14ac:dyDescent="0.3">
      <c r="A212" s="2">
        <v>44767</v>
      </c>
      <c r="B212">
        <v>120.23</v>
      </c>
      <c r="C212">
        <v>121.99</v>
      </c>
      <c r="D212">
        <v>122.04</v>
      </c>
      <c r="E212">
        <v>119.66</v>
      </c>
      <c r="F212" t="s">
        <v>283</v>
      </c>
      <c r="G212">
        <v>-7.0000000000000001E-3</v>
      </c>
    </row>
    <row r="213" spans="1:7" x14ac:dyDescent="0.3">
      <c r="A213" s="2">
        <v>44764</v>
      </c>
      <c r="B213">
        <v>121.08</v>
      </c>
      <c r="C213">
        <v>123.06</v>
      </c>
      <c r="D213">
        <v>123.58</v>
      </c>
      <c r="E213">
        <v>119.89</v>
      </c>
      <c r="F213" t="s">
        <v>13414</v>
      </c>
      <c r="G213">
        <v>-1.2999999999999999E-2</v>
      </c>
    </row>
    <row r="214" spans="1:7" x14ac:dyDescent="0.3">
      <c r="A214" s="2">
        <v>44763</v>
      </c>
      <c r="B214">
        <v>122.68</v>
      </c>
      <c r="C214">
        <v>121.15</v>
      </c>
      <c r="D214">
        <v>122.79</v>
      </c>
      <c r="E214">
        <v>120.04</v>
      </c>
      <c r="F214" t="s">
        <v>53</v>
      </c>
      <c r="G214">
        <v>1.2999999999999999E-2</v>
      </c>
    </row>
    <row r="215" spans="1:7" x14ac:dyDescent="0.3">
      <c r="A215" s="2">
        <v>44762</v>
      </c>
      <c r="B215">
        <v>121.1</v>
      </c>
      <c r="C215">
        <v>119.15</v>
      </c>
      <c r="D215">
        <v>121.95</v>
      </c>
      <c r="E215">
        <v>118.48</v>
      </c>
      <c r="F215" t="s">
        <v>531</v>
      </c>
      <c r="G215">
        <v>1.72E-2</v>
      </c>
    </row>
    <row r="216" spans="1:7" x14ac:dyDescent="0.3">
      <c r="A216" s="2">
        <v>44761</v>
      </c>
      <c r="B216">
        <v>119.05</v>
      </c>
      <c r="C216">
        <v>115.8</v>
      </c>
      <c r="D216">
        <v>119.31</v>
      </c>
      <c r="E216">
        <v>115.5</v>
      </c>
      <c r="F216" t="s">
        <v>318</v>
      </c>
      <c r="G216">
        <v>4.7100000000000003E-2</v>
      </c>
    </row>
    <row r="217" spans="1:7" x14ac:dyDescent="0.3">
      <c r="A217" s="2">
        <v>44760</v>
      </c>
      <c r="B217">
        <v>113.69</v>
      </c>
      <c r="C217">
        <v>116.3</v>
      </c>
      <c r="D217">
        <v>117.2</v>
      </c>
      <c r="E217">
        <v>113.09</v>
      </c>
      <c r="F217" t="s">
        <v>365</v>
      </c>
      <c r="G217">
        <v>-1.46E-2</v>
      </c>
    </row>
    <row r="218" spans="1:7" x14ac:dyDescent="0.3">
      <c r="A218" s="2">
        <v>44757</v>
      </c>
      <c r="B218">
        <v>115.38</v>
      </c>
      <c r="C218">
        <v>113.44</v>
      </c>
      <c r="D218">
        <v>116.03</v>
      </c>
      <c r="E218">
        <v>112.25</v>
      </c>
      <c r="F218" t="s">
        <v>85</v>
      </c>
      <c r="G218">
        <v>3.3599999999999998E-2</v>
      </c>
    </row>
    <row r="219" spans="1:7" x14ac:dyDescent="0.3">
      <c r="A219" s="2">
        <v>44756</v>
      </c>
      <c r="B219">
        <v>111.63</v>
      </c>
      <c r="C219">
        <v>110.13</v>
      </c>
      <c r="D219">
        <v>111.86</v>
      </c>
      <c r="E219">
        <v>108.25</v>
      </c>
      <c r="F219" t="s">
        <v>450</v>
      </c>
      <c r="G219">
        <v>8.9999999999999998E-4</v>
      </c>
    </row>
    <row r="220" spans="1:7" x14ac:dyDescent="0.3">
      <c r="A220" s="2">
        <v>44755</v>
      </c>
      <c r="B220">
        <v>111.53</v>
      </c>
      <c r="C220">
        <v>111.47</v>
      </c>
      <c r="D220">
        <v>112.18</v>
      </c>
      <c r="E220">
        <v>108.78</v>
      </c>
      <c r="F220" t="s">
        <v>538</v>
      </c>
      <c r="G220">
        <v>-1.9699999999999999E-2</v>
      </c>
    </row>
    <row r="221" spans="1:7" x14ac:dyDescent="0.3">
      <c r="A221" s="2">
        <v>44754</v>
      </c>
      <c r="B221">
        <v>113.77</v>
      </c>
      <c r="C221">
        <v>113.73</v>
      </c>
      <c r="D221">
        <v>116.86</v>
      </c>
      <c r="E221">
        <v>113.26</v>
      </c>
      <c r="F221" t="s">
        <v>54</v>
      </c>
      <c r="G221">
        <v>5.8999999999999999E-3</v>
      </c>
    </row>
    <row r="222" spans="1:7" x14ac:dyDescent="0.3">
      <c r="A222" s="2">
        <v>44753</v>
      </c>
      <c r="B222">
        <v>113.1</v>
      </c>
      <c r="C222">
        <v>113.95</v>
      </c>
      <c r="D222">
        <v>114.77</v>
      </c>
      <c r="E222">
        <v>112.33</v>
      </c>
      <c r="F222" t="s">
        <v>450</v>
      </c>
      <c r="G222">
        <v>-2.47E-2</v>
      </c>
    </row>
    <row r="223" spans="1:7" x14ac:dyDescent="0.3">
      <c r="A223" s="2">
        <v>44750</v>
      </c>
      <c r="B223">
        <v>115.96</v>
      </c>
      <c r="C223">
        <v>118.77</v>
      </c>
      <c r="D223">
        <v>120</v>
      </c>
      <c r="E223">
        <v>115.66</v>
      </c>
      <c r="F223" t="s">
        <v>52</v>
      </c>
      <c r="G223">
        <v>-2.4899999999999999E-2</v>
      </c>
    </row>
    <row r="224" spans="1:7" x14ac:dyDescent="0.3">
      <c r="A224" s="2">
        <v>44749</v>
      </c>
      <c r="B224">
        <v>118.92</v>
      </c>
      <c r="C224">
        <v>117.52</v>
      </c>
      <c r="D224">
        <v>119.1</v>
      </c>
      <c r="E224">
        <v>116.35</v>
      </c>
      <c r="F224" t="s">
        <v>233</v>
      </c>
      <c r="G224">
        <v>1.7999999999999999E-2</v>
      </c>
    </row>
    <row r="225" spans="1:7" x14ac:dyDescent="0.3">
      <c r="A225" s="2">
        <v>44748</v>
      </c>
      <c r="B225">
        <v>116.82</v>
      </c>
      <c r="C225">
        <v>117.11</v>
      </c>
      <c r="D225">
        <v>118.13</v>
      </c>
      <c r="E225">
        <v>116.02</v>
      </c>
      <c r="F225" t="s">
        <v>100</v>
      </c>
      <c r="G225">
        <v>-2.2000000000000001E-3</v>
      </c>
    </row>
    <row r="226" spans="1:7" x14ac:dyDescent="0.3">
      <c r="A226" s="2">
        <v>44747</v>
      </c>
      <c r="B226">
        <v>117.08</v>
      </c>
      <c r="C226">
        <v>113.3</v>
      </c>
      <c r="D226">
        <v>117.12</v>
      </c>
      <c r="E226">
        <v>112.32</v>
      </c>
      <c r="F226" t="s">
        <v>62</v>
      </c>
      <c r="G226">
        <v>1.5299999999999999E-2</v>
      </c>
    </row>
    <row r="227" spans="1:7" x14ac:dyDescent="0.3">
      <c r="A227" s="2">
        <v>44743</v>
      </c>
      <c r="B227">
        <v>115.31</v>
      </c>
      <c r="C227">
        <v>113.62</v>
      </c>
      <c r="D227">
        <v>115.68</v>
      </c>
      <c r="E227">
        <v>113.14</v>
      </c>
      <c r="F227" t="s">
        <v>334</v>
      </c>
      <c r="G227">
        <v>1.4999999999999999E-2</v>
      </c>
    </row>
    <row r="228" spans="1:7" x14ac:dyDescent="0.3">
      <c r="A228" s="2">
        <v>44742</v>
      </c>
      <c r="B228">
        <v>113.61</v>
      </c>
      <c r="C228">
        <v>113.35</v>
      </c>
      <c r="D228">
        <v>115.21</v>
      </c>
      <c r="E228">
        <v>110.46</v>
      </c>
      <c r="F228" t="s">
        <v>309</v>
      </c>
      <c r="G228">
        <v>-1.6400000000000001E-2</v>
      </c>
    </row>
    <row r="229" spans="1:7" x14ac:dyDescent="0.3">
      <c r="A229" s="2">
        <v>44741</v>
      </c>
      <c r="B229">
        <v>115.5</v>
      </c>
      <c r="C229">
        <v>115.9</v>
      </c>
      <c r="D229">
        <v>117.36</v>
      </c>
      <c r="E229">
        <v>114.48</v>
      </c>
      <c r="F229" t="s">
        <v>319</v>
      </c>
      <c r="G229">
        <v>-2.01E-2</v>
      </c>
    </row>
    <row r="230" spans="1:7" x14ac:dyDescent="0.3">
      <c r="A230" s="2">
        <v>44740</v>
      </c>
      <c r="B230">
        <v>117.87</v>
      </c>
      <c r="C230">
        <v>121.29</v>
      </c>
      <c r="D230">
        <v>122.7</v>
      </c>
      <c r="E230">
        <v>117.29</v>
      </c>
      <c r="F230" t="s">
        <v>2273</v>
      </c>
      <c r="G230">
        <v>-2.1899999999999999E-2</v>
      </c>
    </row>
    <row r="231" spans="1:7" x14ac:dyDescent="0.3">
      <c r="A231" s="2">
        <v>44739</v>
      </c>
      <c r="B231">
        <v>120.51</v>
      </c>
      <c r="C231">
        <v>122</v>
      </c>
      <c r="D231">
        <v>122.59</v>
      </c>
      <c r="E231">
        <v>120.06</v>
      </c>
      <c r="F231" t="s">
        <v>87</v>
      </c>
      <c r="G231">
        <v>-8.0999999999999996E-3</v>
      </c>
    </row>
    <row r="232" spans="1:7" x14ac:dyDescent="0.3">
      <c r="A232" s="2">
        <v>44736</v>
      </c>
      <c r="B232">
        <v>121.5</v>
      </c>
      <c r="C232">
        <v>116.06</v>
      </c>
      <c r="D232">
        <v>121.53</v>
      </c>
      <c r="E232">
        <v>115.68</v>
      </c>
      <c r="F232" t="s">
        <v>2880</v>
      </c>
      <c r="G232">
        <v>5.6500000000000002E-2</v>
      </c>
    </row>
    <row r="233" spans="1:7" x14ac:dyDescent="0.3">
      <c r="A233" s="2">
        <v>44735</v>
      </c>
      <c r="B233">
        <v>115</v>
      </c>
      <c r="C233">
        <v>111.51</v>
      </c>
      <c r="D233">
        <v>115.01</v>
      </c>
      <c r="E233">
        <v>111.51</v>
      </c>
      <c r="F233" t="s">
        <v>296</v>
      </c>
      <c r="G233">
        <v>3.3000000000000002E-2</v>
      </c>
    </row>
    <row r="234" spans="1:7" x14ac:dyDescent="0.3">
      <c r="A234" s="2">
        <v>44734</v>
      </c>
      <c r="B234">
        <v>111.33</v>
      </c>
      <c r="C234">
        <v>108.85</v>
      </c>
      <c r="D234">
        <v>112.18</v>
      </c>
      <c r="E234">
        <v>108.46</v>
      </c>
      <c r="F234" t="s">
        <v>320</v>
      </c>
      <c r="G234">
        <v>1.3100000000000001E-2</v>
      </c>
    </row>
    <row r="235" spans="1:7" x14ac:dyDescent="0.3">
      <c r="A235" s="2">
        <v>44733</v>
      </c>
      <c r="B235">
        <v>109.89</v>
      </c>
      <c r="C235">
        <v>109.41</v>
      </c>
      <c r="D235">
        <v>110.48</v>
      </c>
      <c r="E235">
        <v>109.03</v>
      </c>
      <c r="F235" t="s">
        <v>176</v>
      </c>
      <c r="G235">
        <v>3.0099999999999998E-2</v>
      </c>
    </row>
    <row r="236" spans="1:7" x14ac:dyDescent="0.3">
      <c r="A236" s="2">
        <v>44729</v>
      </c>
      <c r="B236">
        <v>106.68</v>
      </c>
      <c r="C236">
        <v>106.09</v>
      </c>
      <c r="D236">
        <v>108.54</v>
      </c>
      <c r="E236">
        <v>105.34</v>
      </c>
      <c r="F236" t="s">
        <v>486</v>
      </c>
      <c r="G236">
        <v>5.5999999999999999E-3</v>
      </c>
    </row>
    <row r="237" spans="1:7" x14ac:dyDescent="0.3">
      <c r="A237" s="2">
        <v>44728</v>
      </c>
      <c r="B237">
        <v>106.09</v>
      </c>
      <c r="C237">
        <v>107.22</v>
      </c>
      <c r="D237">
        <v>107.44</v>
      </c>
      <c r="E237">
        <v>104.72</v>
      </c>
      <c r="F237" t="s">
        <v>2172</v>
      </c>
      <c r="G237">
        <v>-3.6200000000000003E-2</v>
      </c>
    </row>
    <row r="238" spans="1:7" x14ac:dyDescent="0.3">
      <c r="A238" s="2">
        <v>44727</v>
      </c>
      <c r="B238">
        <v>110.07</v>
      </c>
      <c r="C238">
        <v>108.96</v>
      </c>
      <c r="D238">
        <v>112.01</v>
      </c>
      <c r="E238">
        <v>108.12</v>
      </c>
      <c r="F238" t="s">
        <v>469</v>
      </c>
      <c r="G238">
        <v>2.2200000000000001E-2</v>
      </c>
    </row>
    <row r="239" spans="1:7" x14ac:dyDescent="0.3">
      <c r="A239" s="2">
        <v>44726</v>
      </c>
      <c r="B239">
        <v>107.68</v>
      </c>
      <c r="C239">
        <v>107.49</v>
      </c>
      <c r="D239">
        <v>109.5</v>
      </c>
      <c r="E239">
        <v>106.61</v>
      </c>
      <c r="F239" t="s">
        <v>320</v>
      </c>
      <c r="G239">
        <v>-2E-3</v>
      </c>
    </row>
    <row r="240" spans="1:7" x14ac:dyDescent="0.3">
      <c r="A240" s="2">
        <v>44725</v>
      </c>
      <c r="B240">
        <v>107.9</v>
      </c>
      <c r="C240">
        <v>110.5</v>
      </c>
      <c r="D240">
        <v>110.77</v>
      </c>
      <c r="E240">
        <v>106.64</v>
      </c>
      <c r="F240" t="s">
        <v>555</v>
      </c>
      <c r="G240">
        <v>-6.0499999999999998E-2</v>
      </c>
    </row>
    <row r="241" spans="1:7" x14ac:dyDescent="0.3">
      <c r="A241" s="2">
        <v>44722</v>
      </c>
      <c r="B241">
        <v>114.85</v>
      </c>
      <c r="C241">
        <v>118.18</v>
      </c>
      <c r="D241">
        <v>119.43</v>
      </c>
      <c r="E241">
        <v>114.68</v>
      </c>
      <c r="F241" t="s">
        <v>460</v>
      </c>
      <c r="G241">
        <v>-5.2499999999999998E-2</v>
      </c>
    </row>
    <row r="242" spans="1:7" x14ac:dyDescent="0.3">
      <c r="A242" s="2">
        <v>44721</v>
      </c>
      <c r="B242">
        <v>121.21</v>
      </c>
      <c r="C242">
        <v>123.15</v>
      </c>
      <c r="D242">
        <v>124.39</v>
      </c>
      <c r="E242">
        <v>121.19</v>
      </c>
      <c r="F242" t="s">
        <v>561</v>
      </c>
      <c r="G242">
        <v>-1.5800000000000002E-2</v>
      </c>
    </row>
    <row r="243" spans="1:7" x14ac:dyDescent="0.3">
      <c r="A243" s="2">
        <v>44720</v>
      </c>
      <c r="B243">
        <v>123.15</v>
      </c>
      <c r="C243">
        <v>125.16</v>
      </c>
      <c r="D243">
        <v>125.54</v>
      </c>
      <c r="E243">
        <v>122.74</v>
      </c>
      <c r="F243" t="s">
        <v>13415</v>
      </c>
      <c r="G243">
        <v>-2.35E-2</v>
      </c>
    </row>
    <row r="244" spans="1:7" x14ac:dyDescent="0.3">
      <c r="A244" s="2">
        <v>44719</v>
      </c>
      <c r="B244">
        <v>126.11</v>
      </c>
      <c r="C244">
        <v>124.31</v>
      </c>
      <c r="D244">
        <v>126.4</v>
      </c>
      <c r="E244">
        <v>123.38</v>
      </c>
      <c r="F244" t="s">
        <v>132</v>
      </c>
      <c r="G244">
        <v>6.3E-3</v>
      </c>
    </row>
    <row r="245" spans="1:7" x14ac:dyDescent="0.3">
      <c r="A245" s="2">
        <v>44718</v>
      </c>
      <c r="B245">
        <v>125.32</v>
      </c>
      <c r="C245">
        <v>126.76</v>
      </c>
      <c r="D245">
        <v>127.91</v>
      </c>
      <c r="E245">
        <v>125.08</v>
      </c>
      <c r="F245" t="s">
        <v>13416</v>
      </c>
      <c r="G245">
        <v>2.2000000000000001E-3</v>
      </c>
    </row>
    <row r="246" spans="1:7" x14ac:dyDescent="0.3">
      <c r="A246" s="2">
        <v>44715</v>
      </c>
      <c r="B246">
        <v>125.05</v>
      </c>
      <c r="C246">
        <v>125.07</v>
      </c>
      <c r="D246">
        <v>126.02</v>
      </c>
      <c r="E246">
        <v>124.5</v>
      </c>
      <c r="F246" t="s">
        <v>13417</v>
      </c>
      <c r="G246">
        <v>-1.61E-2</v>
      </c>
    </row>
    <row r="247" spans="1:7" x14ac:dyDescent="0.3">
      <c r="A247" s="2">
        <v>44714</v>
      </c>
      <c r="B247">
        <v>127.09</v>
      </c>
      <c r="C247">
        <v>123.92</v>
      </c>
      <c r="D247">
        <v>127.11</v>
      </c>
      <c r="E247">
        <v>123.37</v>
      </c>
      <c r="F247" t="s">
        <v>108</v>
      </c>
      <c r="G247">
        <v>2.58E-2</v>
      </c>
    </row>
    <row r="248" spans="1:7" x14ac:dyDescent="0.3">
      <c r="A248" s="2">
        <v>44713</v>
      </c>
      <c r="B248">
        <v>123.89</v>
      </c>
      <c r="C248">
        <v>127.87</v>
      </c>
      <c r="D248">
        <v>128.24</v>
      </c>
      <c r="E248">
        <v>122.97</v>
      </c>
      <c r="F248" t="s">
        <v>318</v>
      </c>
      <c r="G248">
        <v>-2.52E-2</v>
      </c>
    </row>
    <row r="249" spans="1:7" x14ac:dyDescent="0.3">
      <c r="A249" s="2">
        <v>44712</v>
      </c>
      <c r="B249">
        <v>127.09</v>
      </c>
      <c r="C249">
        <v>129.07</v>
      </c>
      <c r="D249">
        <v>129.28</v>
      </c>
      <c r="E249">
        <v>125.04</v>
      </c>
      <c r="F249" t="s">
        <v>2404</v>
      </c>
      <c r="G249">
        <v>-2.1600000000000001E-2</v>
      </c>
    </row>
    <row r="250" spans="1:7" x14ac:dyDescent="0.3">
      <c r="A250" s="2">
        <v>44708</v>
      </c>
      <c r="B250">
        <v>129.88999999999999</v>
      </c>
      <c r="C250">
        <v>128.75</v>
      </c>
      <c r="D250">
        <v>131.38</v>
      </c>
      <c r="E250">
        <v>128.1</v>
      </c>
      <c r="F250" t="s">
        <v>289</v>
      </c>
      <c r="G250">
        <v>1.6899999999999998E-2</v>
      </c>
    </row>
    <row r="251" spans="1:7" x14ac:dyDescent="0.3">
      <c r="A251" s="2">
        <v>44707</v>
      </c>
      <c r="B251">
        <v>127.73</v>
      </c>
      <c r="C251">
        <v>123.55</v>
      </c>
      <c r="D251">
        <v>128.15</v>
      </c>
      <c r="E251">
        <v>123.55</v>
      </c>
      <c r="F251" t="s">
        <v>500</v>
      </c>
      <c r="G251">
        <v>3.85E-2</v>
      </c>
    </row>
    <row r="252" spans="1:7" x14ac:dyDescent="0.3">
      <c r="A252" s="2">
        <v>44706</v>
      </c>
      <c r="B252">
        <v>122.99</v>
      </c>
      <c r="C252">
        <v>120.01</v>
      </c>
      <c r="D252">
        <v>123.3</v>
      </c>
      <c r="E252">
        <v>119.51</v>
      </c>
      <c r="F252" t="s">
        <v>171</v>
      </c>
      <c r="G252">
        <v>2.1999999999999999E-2</v>
      </c>
    </row>
    <row r="253" spans="1:7" x14ac:dyDescent="0.3">
      <c r="A253" s="2">
        <v>44705</v>
      </c>
      <c r="B253">
        <v>120.34</v>
      </c>
      <c r="C253">
        <v>120.67</v>
      </c>
      <c r="D253">
        <v>120.87</v>
      </c>
      <c r="E253">
        <v>115.86</v>
      </c>
      <c r="F253" t="s">
        <v>451</v>
      </c>
      <c r="G253">
        <v>-8.0000000000000002E-3</v>
      </c>
    </row>
    <row r="254" spans="1:7" x14ac:dyDescent="0.3">
      <c r="A254" s="2">
        <v>44704</v>
      </c>
      <c r="B254">
        <v>121.31</v>
      </c>
      <c r="C254">
        <v>123.5</v>
      </c>
      <c r="D254">
        <v>123.65</v>
      </c>
      <c r="E254">
        <v>120.56</v>
      </c>
      <c r="F254" t="s">
        <v>174</v>
      </c>
      <c r="G254">
        <v>-3.8999999999999998E-3</v>
      </c>
    </row>
    <row r="255" spans="1:7" x14ac:dyDescent="0.3">
      <c r="A255" s="2">
        <v>44701</v>
      </c>
      <c r="B255">
        <v>121.78</v>
      </c>
      <c r="C255">
        <v>121.13</v>
      </c>
      <c r="D255">
        <v>124.1</v>
      </c>
      <c r="E255">
        <v>119</v>
      </c>
      <c r="F255" t="s">
        <v>309</v>
      </c>
      <c r="G255">
        <v>1.37E-2</v>
      </c>
    </row>
    <row r="256" spans="1:7" x14ac:dyDescent="0.3">
      <c r="A256" s="2">
        <v>44700</v>
      </c>
      <c r="B256">
        <v>120.13</v>
      </c>
      <c r="C256">
        <v>120</v>
      </c>
      <c r="D256">
        <v>121.72</v>
      </c>
      <c r="E256">
        <v>119.25</v>
      </c>
      <c r="F256" t="s">
        <v>484</v>
      </c>
      <c r="G256">
        <v>-9.7000000000000003E-3</v>
      </c>
    </row>
    <row r="257" spans="1:7" x14ac:dyDescent="0.3">
      <c r="A257" s="2">
        <v>44699</v>
      </c>
      <c r="B257">
        <v>121.31</v>
      </c>
      <c r="C257">
        <v>123.89</v>
      </c>
      <c r="D257">
        <v>124.61</v>
      </c>
      <c r="E257">
        <v>120.96</v>
      </c>
      <c r="F257" t="s">
        <v>289</v>
      </c>
      <c r="G257">
        <v>-3.4700000000000002E-2</v>
      </c>
    </row>
    <row r="258" spans="1:7" x14ac:dyDescent="0.3">
      <c r="A258" s="2">
        <v>44698</v>
      </c>
      <c r="B258">
        <v>125.67</v>
      </c>
      <c r="C258">
        <v>123.98</v>
      </c>
      <c r="D258">
        <v>126.17</v>
      </c>
      <c r="E258">
        <v>122.04</v>
      </c>
      <c r="F258" t="s">
        <v>317</v>
      </c>
      <c r="G258">
        <v>3.78E-2</v>
      </c>
    </row>
    <row r="259" spans="1:7" x14ac:dyDescent="0.3">
      <c r="A259" s="2">
        <v>44697</v>
      </c>
      <c r="B259">
        <v>121.09</v>
      </c>
      <c r="C259">
        <v>121.67</v>
      </c>
      <c r="D259">
        <v>122.7</v>
      </c>
      <c r="E259">
        <v>118.93</v>
      </c>
      <c r="F259" t="s">
        <v>83</v>
      </c>
      <c r="G259">
        <v>-7.1000000000000004E-3</v>
      </c>
    </row>
    <row r="260" spans="1:7" x14ac:dyDescent="0.3">
      <c r="A260" s="2">
        <v>44694</v>
      </c>
      <c r="B260">
        <v>121.96</v>
      </c>
      <c r="C260">
        <v>121.38</v>
      </c>
      <c r="D260">
        <v>123.47</v>
      </c>
      <c r="E260">
        <v>120.4</v>
      </c>
      <c r="F260" t="s">
        <v>161</v>
      </c>
      <c r="G260">
        <v>2.2800000000000001E-2</v>
      </c>
    </row>
    <row r="261" spans="1:7" x14ac:dyDescent="0.3">
      <c r="A261" s="2">
        <v>44693</v>
      </c>
      <c r="B261">
        <v>119.24</v>
      </c>
      <c r="C261">
        <v>113.91</v>
      </c>
      <c r="D261">
        <v>119.8</v>
      </c>
      <c r="E261">
        <v>112.65</v>
      </c>
      <c r="F261" t="s">
        <v>2404</v>
      </c>
      <c r="G261">
        <v>3.8899999999999997E-2</v>
      </c>
    </row>
    <row r="262" spans="1:7" x14ac:dyDescent="0.3">
      <c r="A262" s="2">
        <v>44692</v>
      </c>
      <c r="B262">
        <v>114.78</v>
      </c>
      <c r="C262">
        <v>121.39</v>
      </c>
      <c r="D262">
        <v>122.29</v>
      </c>
      <c r="E262">
        <v>114.66</v>
      </c>
      <c r="F262" t="s">
        <v>540</v>
      </c>
      <c r="G262">
        <v>-6.6100000000000006E-2</v>
      </c>
    </row>
    <row r="263" spans="1:7" x14ac:dyDescent="0.3">
      <c r="A263" s="2">
        <v>44691</v>
      </c>
      <c r="B263">
        <v>122.9</v>
      </c>
      <c r="C263">
        <v>124.72</v>
      </c>
      <c r="D263">
        <v>125.84</v>
      </c>
      <c r="E263">
        <v>121.02</v>
      </c>
      <c r="F263" t="s">
        <v>257</v>
      </c>
      <c r="G263">
        <v>3.8E-3</v>
      </c>
    </row>
    <row r="264" spans="1:7" x14ac:dyDescent="0.3">
      <c r="A264" s="2">
        <v>44690</v>
      </c>
      <c r="B264">
        <v>122.44</v>
      </c>
      <c r="C264">
        <v>123.67</v>
      </c>
      <c r="D264">
        <v>126.09</v>
      </c>
      <c r="E264">
        <v>122.06</v>
      </c>
      <c r="F264" t="s">
        <v>559</v>
      </c>
      <c r="G264">
        <v>-2.69E-2</v>
      </c>
    </row>
    <row r="265" spans="1:7" x14ac:dyDescent="0.3">
      <c r="A265" s="2">
        <v>44687</v>
      </c>
      <c r="B265">
        <v>125.83</v>
      </c>
      <c r="C265">
        <v>127.35</v>
      </c>
      <c r="D265">
        <v>127.9</v>
      </c>
      <c r="E265">
        <v>123.46</v>
      </c>
      <c r="F265" t="s">
        <v>176</v>
      </c>
      <c r="G265">
        <v>-1.1900000000000001E-2</v>
      </c>
    </row>
    <row r="266" spans="1:7" x14ac:dyDescent="0.3">
      <c r="A266" s="2">
        <v>44686</v>
      </c>
      <c r="B266">
        <v>127.35</v>
      </c>
      <c r="C266">
        <v>132.52000000000001</v>
      </c>
      <c r="D266">
        <v>132.99</v>
      </c>
      <c r="E266">
        <v>126.01</v>
      </c>
      <c r="F266" t="s">
        <v>274</v>
      </c>
      <c r="G266">
        <v>-5.5E-2</v>
      </c>
    </row>
    <row r="267" spans="1:7" x14ac:dyDescent="0.3">
      <c r="A267" s="2">
        <v>44685</v>
      </c>
      <c r="B267">
        <v>134.76</v>
      </c>
      <c r="C267">
        <v>128.38999999999999</v>
      </c>
      <c r="D267">
        <v>135.38999999999999</v>
      </c>
      <c r="E267">
        <v>127.62</v>
      </c>
      <c r="F267" t="s">
        <v>559</v>
      </c>
      <c r="G267">
        <v>4.7800000000000002E-2</v>
      </c>
    </row>
    <row r="268" spans="1:7" x14ac:dyDescent="0.3">
      <c r="A268" s="2">
        <v>44684</v>
      </c>
      <c r="B268">
        <v>128.61000000000001</v>
      </c>
      <c r="C268">
        <v>125.68</v>
      </c>
      <c r="D268">
        <v>130.9</v>
      </c>
      <c r="E268">
        <v>125.51</v>
      </c>
      <c r="F268" t="s">
        <v>330</v>
      </c>
      <c r="G268">
        <v>2.6599999999999999E-2</v>
      </c>
    </row>
    <row r="269" spans="1:7" x14ac:dyDescent="0.3">
      <c r="A269" s="2">
        <v>44683</v>
      </c>
      <c r="B269">
        <v>125.28</v>
      </c>
      <c r="C269">
        <v>124.3</v>
      </c>
      <c r="D269">
        <v>125.69</v>
      </c>
      <c r="E269">
        <v>122.22</v>
      </c>
      <c r="F269" t="s">
        <v>469</v>
      </c>
      <c r="G269">
        <v>1.8200000000000001E-2</v>
      </c>
    </row>
    <row r="270" spans="1:7" x14ac:dyDescent="0.3">
      <c r="A270" s="2">
        <v>44680</v>
      </c>
      <c r="B270">
        <v>123.04</v>
      </c>
      <c r="C270">
        <v>127.87</v>
      </c>
      <c r="D270">
        <v>129.72</v>
      </c>
      <c r="E270">
        <v>122.64</v>
      </c>
      <c r="F270" t="s">
        <v>2880</v>
      </c>
      <c r="G270">
        <v>-4.8899999999999999E-2</v>
      </c>
    </row>
    <row r="271" spans="1:7" x14ac:dyDescent="0.3">
      <c r="A271" s="2">
        <v>44679</v>
      </c>
      <c r="B271">
        <v>129.36000000000001</v>
      </c>
      <c r="C271">
        <v>131</v>
      </c>
      <c r="D271">
        <v>132.41</v>
      </c>
      <c r="E271">
        <v>126.94</v>
      </c>
      <c r="F271" t="s">
        <v>2258</v>
      </c>
      <c r="G271">
        <v>-1.2999999999999999E-2</v>
      </c>
    </row>
    <row r="272" spans="1:7" x14ac:dyDescent="0.3">
      <c r="A272" s="2">
        <v>44678</v>
      </c>
      <c r="B272">
        <v>131.06</v>
      </c>
      <c r="C272">
        <v>131.46</v>
      </c>
      <c r="D272">
        <v>133.36000000000001</v>
      </c>
      <c r="E272">
        <v>130.65</v>
      </c>
      <c r="F272" t="s">
        <v>296</v>
      </c>
      <c r="G272">
        <v>-3.0000000000000001E-3</v>
      </c>
    </row>
    <row r="273" spans="1:7" x14ac:dyDescent="0.3">
      <c r="A273" s="2">
        <v>44677</v>
      </c>
      <c r="B273">
        <v>131.44999999999999</v>
      </c>
      <c r="C273">
        <v>135.81</v>
      </c>
      <c r="D273">
        <v>136.1</v>
      </c>
      <c r="E273">
        <v>131.43</v>
      </c>
      <c r="F273" t="s">
        <v>84</v>
      </c>
      <c r="G273">
        <v>-4.1799999999999997E-2</v>
      </c>
    </row>
    <row r="274" spans="1:7" x14ac:dyDescent="0.3">
      <c r="A274" s="2">
        <v>44676</v>
      </c>
      <c r="B274">
        <v>137.19</v>
      </c>
      <c r="C274">
        <v>134</v>
      </c>
      <c r="D274">
        <v>137.28</v>
      </c>
      <c r="E274">
        <v>131.68</v>
      </c>
      <c r="F274" t="s">
        <v>275</v>
      </c>
      <c r="G274">
        <v>2.1899999999999999E-2</v>
      </c>
    </row>
    <row r="275" spans="1:7" x14ac:dyDescent="0.3">
      <c r="A275" s="2">
        <v>44673</v>
      </c>
      <c r="B275">
        <v>134.25</v>
      </c>
      <c r="C275">
        <v>139.29</v>
      </c>
      <c r="D275">
        <v>139.71</v>
      </c>
      <c r="E275">
        <v>134.11000000000001</v>
      </c>
      <c r="F275" t="s">
        <v>298</v>
      </c>
      <c r="G275">
        <v>-3.8199999999999998E-2</v>
      </c>
    </row>
    <row r="276" spans="1:7" x14ac:dyDescent="0.3">
      <c r="A276" s="2">
        <v>44672</v>
      </c>
      <c r="B276">
        <v>139.58000000000001</v>
      </c>
      <c r="C276">
        <v>145.13999999999999</v>
      </c>
      <c r="D276">
        <v>146.04</v>
      </c>
      <c r="E276">
        <v>138.65</v>
      </c>
      <c r="F276" t="s">
        <v>288</v>
      </c>
      <c r="G276">
        <v>-2.6599999999999999E-2</v>
      </c>
    </row>
    <row r="277" spans="1:7" x14ac:dyDescent="0.3">
      <c r="A277" s="2">
        <v>44671</v>
      </c>
      <c r="B277">
        <v>143.4</v>
      </c>
      <c r="C277">
        <v>145.66</v>
      </c>
      <c r="D277">
        <v>145.86000000000001</v>
      </c>
      <c r="E277">
        <v>142.71</v>
      </c>
      <c r="F277" t="s">
        <v>458</v>
      </c>
      <c r="G277">
        <v>-1.1900000000000001E-2</v>
      </c>
    </row>
    <row r="278" spans="1:7" x14ac:dyDescent="0.3">
      <c r="A278" s="2">
        <v>44670</v>
      </c>
      <c r="B278">
        <v>145.12</v>
      </c>
      <c r="C278">
        <v>139.58000000000001</v>
      </c>
      <c r="D278">
        <v>145.31</v>
      </c>
      <c r="E278">
        <v>139.58000000000001</v>
      </c>
      <c r="F278" t="s">
        <v>561</v>
      </c>
      <c r="G278">
        <v>4.1700000000000001E-2</v>
      </c>
    </row>
    <row r="279" spans="1:7" x14ac:dyDescent="0.3">
      <c r="A279" s="2">
        <v>44669</v>
      </c>
      <c r="B279">
        <v>139.31</v>
      </c>
      <c r="C279">
        <v>138.56</v>
      </c>
      <c r="D279">
        <v>139.82</v>
      </c>
      <c r="E279">
        <v>137.44</v>
      </c>
      <c r="F279" t="s">
        <v>13418</v>
      </c>
      <c r="G279">
        <v>2.5000000000000001E-3</v>
      </c>
    </row>
    <row r="280" spans="1:7" x14ac:dyDescent="0.3">
      <c r="A280" s="2">
        <v>44665</v>
      </c>
      <c r="B280">
        <v>138.96</v>
      </c>
      <c r="C280">
        <v>144.53</v>
      </c>
      <c r="D280">
        <v>144.91999999999999</v>
      </c>
      <c r="E280">
        <v>138.72</v>
      </c>
      <c r="F280" t="s">
        <v>200</v>
      </c>
      <c r="G280">
        <v>-3.2199999999999999E-2</v>
      </c>
    </row>
    <row r="281" spans="1:7" x14ac:dyDescent="0.3">
      <c r="A281" s="2">
        <v>44664</v>
      </c>
      <c r="B281">
        <v>143.58000000000001</v>
      </c>
      <c r="C281">
        <v>143.41</v>
      </c>
      <c r="D281">
        <v>143.87</v>
      </c>
      <c r="E281">
        <v>141.56</v>
      </c>
      <c r="F281" t="s">
        <v>103</v>
      </c>
      <c r="G281">
        <v>-2E-3</v>
      </c>
    </row>
    <row r="282" spans="1:7" x14ac:dyDescent="0.3">
      <c r="A282" s="2">
        <v>44663</v>
      </c>
      <c r="B282">
        <v>143.87</v>
      </c>
      <c r="C282">
        <v>143.29</v>
      </c>
      <c r="D282">
        <v>148.94999999999999</v>
      </c>
      <c r="E282">
        <v>143.13</v>
      </c>
      <c r="F282" t="s">
        <v>85</v>
      </c>
      <c r="G282">
        <v>5.5999999999999999E-3</v>
      </c>
    </row>
    <row r="283" spans="1:7" x14ac:dyDescent="0.3">
      <c r="A283" s="2">
        <v>44662</v>
      </c>
      <c r="B283">
        <v>143.07</v>
      </c>
      <c r="C283">
        <v>145.41</v>
      </c>
      <c r="D283">
        <v>145.94</v>
      </c>
      <c r="E283">
        <v>142.9</v>
      </c>
      <c r="F283" t="s">
        <v>248</v>
      </c>
      <c r="G283">
        <v>-2.1100000000000001E-2</v>
      </c>
    </row>
    <row r="284" spans="1:7" x14ac:dyDescent="0.3">
      <c r="A284" s="2">
        <v>44659</v>
      </c>
      <c r="B284">
        <v>146.15</v>
      </c>
      <c r="C284">
        <v>146.33000000000001</v>
      </c>
      <c r="D284">
        <v>148.18</v>
      </c>
      <c r="E284">
        <v>144.97999999999999</v>
      </c>
      <c r="F284" t="s">
        <v>153</v>
      </c>
      <c r="G284">
        <v>-2.3999999999999998E-3</v>
      </c>
    </row>
    <row r="285" spans="1:7" x14ac:dyDescent="0.3">
      <c r="A285" s="2">
        <v>44658</v>
      </c>
      <c r="B285">
        <v>146.5</v>
      </c>
      <c r="C285">
        <v>147.49</v>
      </c>
      <c r="D285">
        <v>148.27000000000001</v>
      </c>
      <c r="E285">
        <v>144.36000000000001</v>
      </c>
      <c r="F285" t="s">
        <v>2173</v>
      </c>
      <c r="G285">
        <v>-1.2699999999999999E-2</v>
      </c>
    </row>
    <row r="286" spans="1:7" x14ac:dyDescent="0.3">
      <c r="A286" s="2">
        <v>44657</v>
      </c>
      <c r="B286">
        <v>148.38</v>
      </c>
      <c r="C286">
        <v>152.47999999999999</v>
      </c>
      <c r="D286">
        <v>153.01</v>
      </c>
      <c r="E286">
        <v>147.74</v>
      </c>
      <c r="F286" t="s">
        <v>557</v>
      </c>
      <c r="G286">
        <v>-4.1799999999999997E-2</v>
      </c>
    </row>
    <row r="287" spans="1:7" x14ac:dyDescent="0.3">
      <c r="A287" s="2">
        <v>44656</v>
      </c>
      <c r="B287">
        <v>154.85</v>
      </c>
      <c r="C287">
        <v>155.1</v>
      </c>
      <c r="D287">
        <v>156.15</v>
      </c>
      <c r="E287">
        <v>153.76</v>
      </c>
      <c r="F287" t="s">
        <v>319</v>
      </c>
      <c r="G287">
        <v>-5.7999999999999996E-3</v>
      </c>
    </row>
    <row r="288" spans="1:7" x14ac:dyDescent="0.3">
      <c r="A288" s="2">
        <v>44655</v>
      </c>
      <c r="B288">
        <v>155.76</v>
      </c>
      <c r="C288">
        <v>153</v>
      </c>
      <c r="D288">
        <v>157.77000000000001</v>
      </c>
      <c r="E288">
        <v>152.80000000000001</v>
      </c>
      <c r="F288" t="s">
        <v>233</v>
      </c>
      <c r="G288">
        <v>1.9E-2</v>
      </c>
    </row>
    <row r="289" spans="1:7" x14ac:dyDescent="0.3">
      <c r="A289" s="2">
        <v>44652</v>
      </c>
      <c r="B289">
        <v>152.86000000000001</v>
      </c>
      <c r="C289">
        <v>152.4</v>
      </c>
      <c r="D289">
        <v>153.54</v>
      </c>
      <c r="E289">
        <v>151.66</v>
      </c>
      <c r="F289" t="s">
        <v>54</v>
      </c>
      <c r="G289">
        <v>1.0999999999999999E-2</v>
      </c>
    </row>
    <row r="290" spans="1:7" x14ac:dyDescent="0.3">
      <c r="A290" s="2">
        <v>44651</v>
      </c>
      <c r="B290">
        <v>151.19</v>
      </c>
      <c r="C290">
        <v>153.66999999999999</v>
      </c>
      <c r="D290">
        <v>154.46</v>
      </c>
      <c r="E290">
        <v>151.1</v>
      </c>
      <c r="F290" t="s">
        <v>379</v>
      </c>
      <c r="G290">
        <v>-1.2500000000000001E-2</v>
      </c>
    </row>
    <row r="291" spans="1:7" x14ac:dyDescent="0.3">
      <c r="A291" s="2">
        <v>44650</v>
      </c>
      <c r="B291">
        <v>153.1</v>
      </c>
      <c r="C291">
        <v>155.15</v>
      </c>
      <c r="D291">
        <v>155.96</v>
      </c>
      <c r="E291">
        <v>152.24</v>
      </c>
      <c r="F291" t="s">
        <v>48</v>
      </c>
      <c r="G291">
        <v>-1.23E-2</v>
      </c>
    </row>
    <row r="292" spans="1:7" x14ac:dyDescent="0.3">
      <c r="A292" s="2">
        <v>44649</v>
      </c>
      <c r="B292">
        <v>155</v>
      </c>
      <c r="C292">
        <v>152.74</v>
      </c>
      <c r="D292">
        <v>155.61000000000001</v>
      </c>
      <c r="E292">
        <v>152.19999999999999</v>
      </c>
      <c r="F292" t="s">
        <v>108</v>
      </c>
      <c r="G292">
        <v>3.15E-2</v>
      </c>
    </row>
    <row r="293" spans="1:7" x14ac:dyDescent="0.3">
      <c r="A293" s="2">
        <v>44648</v>
      </c>
      <c r="B293">
        <v>150.27000000000001</v>
      </c>
      <c r="C293">
        <v>148</v>
      </c>
      <c r="D293">
        <v>150.34</v>
      </c>
      <c r="E293">
        <v>147.57</v>
      </c>
      <c r="F293" t="s">
        <v>168</v>
      </c>
      <c r="G293">
        <v>9.1000000000000004E-3</v>
      </c>
    </row>
    <row r="294" spans="1:7" x14ac:dyDescent="0.3">
      <c r="A294" s="2">
        <v>44645</v>
      </c>
      <c r="B294">
        <v>148.91999999999999</v>
      </c>
      <c r="C294">
        <v>149.32</v>
      </c>
      <c r="D294">
        <v>150.65</v>
      </c>
      <c r="E294">
        <v>147.88</v>
      </c>
      <c r="F294" t="s">
        <v>13419</v>
      </c>
      <c r="G294">
        <v>1E-3</v>
      </c>
    </row>
    <row r="295" spans="1:7" x14ac:dyDescent="0.3">
      <c r="A295" s="2">
        <v>44644</v>
      </c>
      <c r="B295">
        <v>148.77000000000001</v>
      </c>
      <c r="C295">
        <v>147.37</v>
      </c>
      <c r="D295">
        <v>148.96</v>
      </c>
      <c r="E295">
        <v>145.69999999999999</v>
      </c>
      <c r="F295" t="s">
        <v>13420</v>
      </c>
      <c r="G295">
        <v>1.6E-2</v>
      </c>
    </row>
    <row r="296" spans="1:7" x14ac:dyDescent="0.3">
      <c r="A296" s="2">
        <v>44643</v>
      </c>
      <c r="B296">
        <v>146.43</v>
      </c>
      <c r="C296">
        <v>148.44999999999999</v>
      </c>
      <c r="D296">
        <v>148.65</v>
      </c>
      <c r="E296">
        <v>146.16</v>
      </c>
      <c r="F296" t="s">
        <v>294</v>
      </c>
      <c r="G296">
        <v>-2.01E-2</v>
      </c>
    </row>
    <row r="297" spans="1:7" x14ac:dyDescent="0.3">
      <c r="A297" s="2">
        <v>44642</v>
      </c>
      <c r="B297">
        <v>149.44</v>
      </c>
      <c r="C297">
        <v>146.72999999999999</v>
      </c>
      <c r="D297">
        <v>149.76</v>
      </c>
      <c r="E297">
        <v>146.12</v>
      </c>
      <c r="F297" t="s">
        <v>458</v>
      </c>
      <c r="G297">
        <v>2.5899999999999999E-2</v>
      </c>
    </row>
    <row r="298" spans="1:7" x14ac:dyDescent="0.3">
      <c r="A298" s="2">
        <v>44641</v>
      </c>
      <c r="B298">
        <v>145.66999999999999</v>
      </c>
      <c r="C298">
        <v>146.78</v>
      </c>
      <c r="D298">
        <v>147.88999999999999</v>
      </c>
      <c r="E298">
        <v>144.35</v>
      </c>
      <c r="F298" t="s">
        <v>178</v>
      </c>
      <c r="G298">
        <v>-7.4000000000000003E-3</v>
      </c>
    </row>
    <row r="299" spans="1:7" x14ac:dyDescent="0.3">
      <c r="A299" s="2">
        <v>44638</v>
      </c>
      <c r="B299">
        <v>146.75</v>
      </c>
      <c r="C299">
        <v>146.77000000000001</v>
      </c>
      <c r="D299">
        <v>147.99</v>
      </c>
      <c r="E299">
        <v>145.24</v>
      </c>
      <c r="F299" t="s">
        <v>8756</v>
      </c>
      <c r="G299">
        <v>-1.6000000000000001E-3</v>
      </c>
    </row>
    <row r="300" spans="1:7" x14ac:dyDescent="0.3">
      <c r="A300" s="2">
        <v>44637</v>
      </c>
      <c r="B300">
        <v>146.99</v>
      </c>
      <c r="C300">
        <v>144.09</v>
      </c>
      <c r="D300">
        <v>147.36000000000001</v>
      </c>
      <c r="E300">
        <v>143.74</v>
      </c>
      <c r="F300" t="s">
        <v>202</v>
      </c>
      <c r="G300">
        <v>1.2699999999999999E-2</v>
      </c>
    </row>
    <row r="301" spans="1:7" x14ac:dyDescent="0.3">
      <c r="A301" s="2">
        <v>44636</v>
      </c>
      <c r="B301">
        <v>145.15</v>
      </c>
      <c r="C301">
        <v>141.88999999999999</v>
      </c>
      <c r="D301">
        <v>146.9</v>
      </c>
      <c r="E301">
        <v>140.99</v>
      </c>
      <c r="F301" t="s">
        <v>227</v>
      </c>
      <c r="G301">
        <v>4.1300000000000003E-2</v>
      </c>
    </row>
    <row r="302" spans="1:7" x14ac:dyDescent="0.3">
      <c r="A302" s="2">
        <v>44635</v>
      </c>
      <c r="B302">
        <v>139.38999999999999</v>
      </c>
      <c r="C302">
        <v>138.03</v>
      </c>
      <c r="D302">
        <v>140.53</v>
      </c>
      <c r="E302">
        <v>137.26</v>
      </c>
      <c r="F302" t="s">
        <v>317</v>
      </c>
      <c r="G302">
        <v>1.7899999999999999E-2</v>
      </c>
    </row>
    <row r="303" spans="1:7" x14ac:dyDescent="0.3">
      <c r="A303" s="2">
        <v>44634</v>
      </c>
      <c r="B303">
        <v>136.94</v>
      </c>
      <c r="C303">
        <v>136.63</v>
      </c>
      <c r="D303">
        <v>138.91</v>
      </c>
      <c r="E303">
        <v>135.55000000000001</v>
      </c>
      <c r="F303" t="s">
        <v>275</v>
      </c>
      <c r="G303">
        <v>4.4999999999999997E-3</v>
      </c>
    </row>
    <row r="304" spans="1:7" x14ac:dyDescent="0.3">
      <c r="A304" s="2">
        <v>44631</v>
      </c>
      <c r="B304">
        <v>136.33000000000001</v>
      </c>
      <c r="C304">
        <v>139.63999999999999</v>
      </c>
      <c r="D304">
        <v>140.11000000000001</v>
      </c>
      <c r="E304">
        <v>136.22</v>
      </c>
      <c r="F304" t="s">
        <v>172</v>
      </c>
      <c r="G304">
        <v>-1.6199999999999999E-2</v>
      </c>
    </row>
    <row r="305" spans="1:7" x14ac:dyDescent="0.3">
      <c r="A305" s="2">
        <v>44630</v>
      </c>
      <c r="B305">
        <v>138.58000000000001</v>
      </c>
      <c r="C305">
        <v>136.91</v>
      </c>
      <c r="D305">
        <v>139</v>
      </c>
      <c r="E305">
        <v>135.1</v>
      </c>
      <c r="F305" t="s">
        <v>408</v>
      </c>
      <c r="G305">
        <v>-2.2000000000000001E-3</v>
      </c>
    </row>
    <row r="306" spans="1:7" x14ac:dyDescent="0.3">
      <c r="A306" s="2">
        <v>44629</v>
      </c>
      <c r="B306">
        <v>138.88</v>
      </c>
      <c r="C306">
        <v>138.65</v>
      </c>
      <c r="D306">
        <v>140.6</v>
      </c>
      <c r="E306">
        <v>138.37</v>
      </c>
      <c r="F306" t="s">
        <v>408</v>
      </c>
      <c r="G306">
        <v>2.9700000000000001E-2</v>
      </c>
    </row>
    <row r="307" spans="1:7" x14ac:dyDescent="0.3">
      <c r="A307" s="2">
        <v>44628</v>
      </c>
      <c r="B307">
        <v>134.88</v>
      </c>
      <c r="C307">
        <v>134.38999999999999</v>
      </c>
      <c r="D307">
        <v>138.84</v>
      </c>
      <c r="E307">
        <v>133.07</v>
      </c>
      <c r="F307" t="s">
        <v>521</v>
      </c>
      <c r="G307">
        <v>3.0999999999999999E-3</v>
      </c>
    </row>
    <row r="308" spans="1:7" x14ac:dyDescent="0.3">
      <c r="A308" s="2">
        <v>44627</v>
      </c>
      <c r="B308">
        <v>134.46</v>
      </c>
      <c r="C308">
        <v>139.02000000000001</v>
      </c>
      <c r="D308">
        <v>139.47</v>
      </c>
      <c r="E308">
        <v>134.16999999999999</v>
      </c>
      <c r="F308" t="s">
        <v>331</v>
      </c>
      <c r="G308">
        <v>-3.09E-2</v>
      </c>
    </row>
    <row r="309" spans="1:7" x14ac:dyDescent="0.3">
      <c r="A309" s="2">
        <v>44624</v>
      </c>
      <c r="B309">
        <v>138.75</v>
      </c>
      <c r="C309">
        <v>141.57</v>
      </c>
      <c r="D309">
        <v>141.80000000000001</v>
      </c>
      <c r="E309">
        <v>137.76</v>
      </c>
      <c r="F309" t="s">
        <v>541</v>
      </c>
      <c r="G309">
        <v>-2.92E-2</v>
      </c>
    </row>
    <row r="310" spans="1:7" x14ac:dyDescent="0.3">
      <c r="A310" s="2">
        <v>44623</v>
      </c>
      <c r="B310">
        <v>142.91999999999999</v>
      </c>
      <c r="C310">
        <v>144.09</v>
      </c>
      <c r="D310">
        <v>144.33000000000001</v>
      </c>
      <c r="E310">
        <v>140.22999999999999</v>
      </c>
      <c r="F310" t="s">
        <v>58</v>
      </c>
      <c r="G310">
        <v>-4.0000000000000002E-4</v>
      </c>
    </row>
    <row r="311" spans="1:7" x14ac:dyDescent="0.3">
      <c r="A311" s="2">
        <v>44622</v>
      </c>
      <c r="B311">
        <v>142.97999999999999</v>
      </c>
      <c r="C311">
        <v>141.38</v>
      </c>
      <c r="D311">
        <v>143.97</v>
      </c>
      <c r="E311">
        <v>140.31</v>
      </c>
      <c r="F311" t="s">
        <v>52</v>
      </c>
      <c r="G311">
        <v>2.4500000000000001E-2</v>
      </c>
    </row>
    <row r="312" spans="1:7" x14ac:dyDescent="0.3">
      <c r="A312" s="2">
        <v>44621</v>
      </c>
      <c r="B312">
        <v>139.56</v>
      </c>
      <c r="C312">
        <v>143.76</v>
      </c>
      <c r="D312">
        <v>144.5</v>
      </c>
      <c r="E312">
        <v>138.76</v>
      </c>
      <c r="F312" t="s">
        <v>527</v>
      </c>
      <c r="G312">
        <v>-3.4599999999999999E-2</v>
      </c>
    </row>
    <row r="313" spans="1:7" x14ac:dyDescent="0.3">
      <c r="A313" s="2">
        <v>44620</v>
      </c>
      <c r="B313">
        <v>144.56</v>
      </c>
      <c r="C313">
        <v>142.54</v>
      </c>
      <c r="D313">
        <v>145.11000000000001</v>
      </c>
      <c r="E313">
        <v>141.75</v>
      </c>
      <c r="F313" t="s">
        <v>233</v>
      </c>
      <c r="G313">
        <v>-4.7999999999999996E-3</v>
      </c>
    </row>
    <row r="314" spans="1:7" x14ac:dyDescent="0.3">
      <c r="A314" s="2">
        <v>44617</v>
      </c>
      <c r="B314">
        <v>145.26</v>
      </c>
      <c r="C314">
        <v>144.4</v>
      </c>
      <c r="D314">
        <v>145.69</v>
      </c>
      <c r="E314">
        <v>142.94</v>
      </c>
      <c r="F314" t="s">
        <v>2260</v>
      </c>
      <c r="G314">
        <v>1.77E-2</v>
      </c>
    </row>
    <row r="315" spans="1:7" x14ac:dyDescent="0.3">
      <c r="A315" s="2">
        <v>44616</v>
      </c>
      <c r="B315">
        <v>142.74</v>
      </c>
      <c r="C315">
        <v>135.44999999999999</v>
      </c>
      <c r="D315">
        <v>143.5</v>
      </c>
      <c r="E315">
        <v>134.13</v>
      </c>
      <c r="F315" t="s">
        <v>2874</v>
      </c>
      <c r="G315">
        <v>2.18E-2</v>
      </c>
    </row>
    <row r="316" spans="1:7" x14ac:dyDescent="0.3">
      <c r="A316" s="2">
        <v>44615</v>
      </c>
      <c r="B316">
        <v>139.69</v>
      </c>
      <c r="C316">
        <v>143.69999999999999</v>
      </c>
      <c r="D316">
        <v>145.12</v>
      </c>
      <c r="E316">
        <v>139.27000000000001</v>
      </c>
      <c r="F316" t="s">
        <v>87</v>
      </c>
      <c r="G316">
        <v>-1.77E-2</v>
      </c>
    </row>
    <row r="317" spans="1:7" x14ac:dyDescent="0.3">
      <c r="A317" s="2">
        <v>44614</v>
      </c>
      <c r="B317">
        <v>142.21</v>
      </c>
      <c r="C317">
        <v>142.74</v>
      </c>
      <c r="D317">
        <v>145.18</v>
      </c>
      <c r="E317">
        <v>141.28</v>
      </c>
      <c r="F317" t="s">
        <v>256</v>
      </c>
      <c r="G317">
        <v>-8.8000000000000005E-3</v>
      </c>
    </row>
    <row r="318" spans="1:7" x14ac:dyDescent="0.3">
      <c r="A318" s="2">
        <v>44610</v>
      </c>
      <c r="B318">
        <v>143.47</v>
      </c>
      <c r="C318">
        <v>143.01</v>
      </c>
      <c r="D318">
        <v>144.53</v>
      </c>
      <c r="E318">
        <v>141.53</v>
      </c>
      <c r="F318" t="s">
        <v>2260</v>
      </c>
      <c r="G318">
        <v>2.9999999999999997E-4</v>
      </c>
    </row>
    <row r="319" spans="1:7" x14ac:dyDescent="0.3">
      <c r="A319" s="2">
        <v>44609</v>
      </c>
      <c r="B319">
        <v>143.41999999999999</v>
      </c>
      <c r="C319">
        <v>144.52000000000001</v>
      </c>
      <c r="D319">
        <v>146.01</v>
      </c>
      <c r="E319">
        <v>142.82</v>
      </c>
      <c r="F319" t="s">
        <v>558</v>
      </c>
      <c r="G319">
        <v>-1.8700000000000001E-2</v>
      </c>
    </row>
    <row r="320" spans="1:7" x14ac:dyDescent="0.3">
      <c r="A320" s="2">
        <v>44608</v>
      </c>
      <c r="B320">
        <v>146.15</v>
      </c>
      <c r="C320">
        <v>145.4</v>
      </c>
      <c r="D320">
        <v>147.08000000000001</v>
      </c>
      <c r="E320">
        <v>145.15</v>
      </c>
      <c r="F320" t="s">
        <v>201</v>
      </c>
      <c r="G320">
        <v>-2.8999999999999998E-3</v>
      </c>
    </row>
    <row r="321" spans="1:7" x14ac:dyDescent="0.3">
      <c r="A321" s="2">
        <v>44607</v>
      </c>
      <c r="B321">
        <v>146.58000000000001</v>
      </c>
      <c r="C321">
        <v>146.80000000000001</v>
      </c>
      <c r="D321">
        <v>148.69999999999999</v>
      </c>
      <c r="E321">
        <v>145.94</v>
      </c>
      <c r="F321" t="s">
        <v>319</v>
      </c>
      <c r="G321">
        <v>1.6899999999999998E-2</v>
      </c>
    </row>
    <row r="322" spans="1:7" x14ac:dyDescent="0.3">
      <c r="A322" s="2">
        <v>44606</v>
      </c>
      <c r="B322">
        <v>144.13999999999999</v>
      </c>
      <c r="C322">
        <v>144.31</v>
      </c>
      <c r="D322">
        <v>145.91</v>
      </c>
      <c r="E322">
        <v>142.81</v>
      </c>
      <c r="F322" t="s">
        <v>91</v>
      </c>
      <c r="G322">
        <v>-8.0000000000000004E-4</v>
      </c>
    </row>
    <row r="323" spans="1:7" x14ac:dyDescent="0.3">
      <c r="A323" s="2">
        <v>44603</v>
      </c>
      <c r="B323">
        <v>144.25</v>
      </c>
      <c r="C323">
        <v>148.78</v>
      </c>
      <c r="D323">
        <v>149.47</v>
      </c>
      <c r="E323">
        <v>143.44</v>
      </c>
      <c r="F323" t="s">
        <v>558</v>
      </c>
      <c r="G323">
        <v>-2.4199999999999999E-2</v>
      </c>
    </row>
    <row r="324" spans="1:7" x14ac:dyDescent="0.3">
      <c r="A324" s="2">
        <v>44602</v>
      </c>
      <c r="B324">
        <v>147.83000000000001</v>
      </c>
      <c r="C324">
        <v>151.05000000000001</v>
      </c>
      <c r="D324">
        <v>154.22999999999999</v>
      </c>
      <c r="E324">
        <v>147.13999999999999</v>
      </c>
      <c r="F324" t="s">
        <v>2381</v>
      </c>
      <c r="G324">
        <v>-3.5400000000000001E-2</v>
      </c>
    </row>
    <row r="325" spans="1:7" x14ac:dyDescent="0.3">
      <c r="A325" s="2">
        <v>44601</v>
      </c>
      <c r="B325">
        <v>153.26</v>
      </c>
      <c r="C325">
        <v>153.72999999999999</v>
      </c>
      <c r="D325">
        <v>156</v>
      </c>
      <c r="E325">
        <v>152.94</v>
      </c>
      <c r="F325" t="s">
        <v>532</v>
      </c>
      <c r="G325">
        <v>1.3100000000000001E-2</v>
      </c>
    </row>
    <row r="326" spans="1:7" x14ac:dyDescent="0.3">
      <c r="A326" s="2">
        <v>44600</v>
      </c>
      <c r="B326">
        <v>151.28</v>
      </c>
      <c r="C326">
        <v>151.82</v>
      </c>
      <c r="D326">
        <v>152.63999999999999</v>
      </c>
      <c r="E326">
        <v>149.16</v>
      </c>
      <c r="F326" t="s">
        <v>2870</v>
      </c>
      <c r="G326">
        <v>-3.7000000000000002E-3</v>
      </c>
    </row>
    <row r="327" spans="1:7" x14ac:dyDescent="0.3">
      <c r="A327" s="2">
        <v>44599</v>
      </c>
      <c r="B327">
        <v>151.84</v>
      </c>
      <c r="C327">
        <v>149.49</v>
      </c>
      <c r="D327">
        <v>154.24</v>
      </c>
      <c r="E327">
        <v>148.27000000000001</v>
      </c>
      <c r="F327" t="s">
        <v>10414</v>
      </c>
      <c r="G327">
        <v>2.1100000000000001E-2</v>
      </c>
    </row>
    <row r="328" spans="1:7" x14ac:dyDescent="0.3">
      <c r="A328" s="2">
        <v>44596</v>
      </c>
      <c r="B328">
        <v>148.69999999999999</v>
      </c>
      <c r="C328">
        <v>149.15</v>
      </c>
      <c r="D328">
        <v>150.44999999999999</v>
      </c>
      <c r="E328">
        <v>147.03</v>
      </c>
      <c r="F328" t="s">
        <v>437</v>
      </c>
      <c r="G328">
        <v>4.8999999999999998E-3</v>
      </c>
    </row>
    <row r="329" spans="1:7" x14ac:dyDescent="0.3">
      <c r="A329" s="2">
        <v>44595</v>
      </c>
      <c r="B329">
        <v>147.97</v>
      </c>
      <c r="C329">
        <v>152.9</v>
      </c>
      <c r="D329">
        <v>154.18</v>
      </c>
      <c r="E329">
        <v>147.68</v>
      </c>
      <c r="F329" t="s">
        <v>484</v>
      </c>
      <c r="G329">
        <v>-5.6599999999999998E-2</v>
      </c>
    </row>
    <row r="330" spans="1:7" x14ac:dyDescent="0.3">
      <c r="A330" s="2">
        <v>44594</v>
      </c>
      <c r="B330">
        <v>156.85</v>
      </c>
      <c r="C330">
        <v>156.25</v>
      </c>
      <c r="D330">
        <v>157.4</v>
      </c>
      <c r="E330">
        <v>154.35</v>
      </c>
      <c r="F330" t="s">
        <v>346</v>
      </c>
      <c r="G330">
        <v>7.1000000000000004E-3</v>
      </c>
    </row>
    <row r="331" spans="1:7" x14ac:dyDescent="0.3">
      <c r="A331" s="2">
        <v>44593</v>
      </c>
      <c r="B331">
        <v>155.75</v>
      </c>
      <c r="C331">
        <v>154.24</v>
      </c>
      <c r="D331">
        <v>156.41999999999999</v>
      </c>
      <c r="E331">
        <v>152.44999999999999</v>
      </c>
      <c r="F331" t="s">
        <v>2272</v>
      </c>
      <c r="G331">
        <v>8.5000000000000006E-3</v>
      </c>
    </row>
    <row r="332" spans="1:7" x14ac:dyDescent="0.3">
      <c r="A332" s="2">
        <v>44592</v>
      </c>
      <c r="B332">
        <v>154.43</v>
      </c>
      <c r="C332">
        <v>149.81</v>
      </c>
      <c r="D332">
        <v>154.65</v>
      </c>
      <c r="E332">
        <v>149.76</v>
      </c>
      <c r="F332" t="s">
        <v>535</v>
      </c>
      <c r="G332">
        <v>3.0800000000000001E-2</v>
      </c>
    </row>
    <row r="333" spans="1:7" x14ac:dyDescent="0.3">
      <c r="A333" s="2">
        <v>44589</v>
      </c>
      <c r="B333">
        <v>149.81</v>
      </c>
      <c r="C333">
        <v>149.47</v>
      </c>
      <c r="D333">
        <v>150.07</v>
      </c>
      <c r="E333">
        <v>143.63999999999999</v>
      </c>
      <c r="F333" t="s">
        <v>2270</v>
      </c>
      <c r="G333">
        <v>-2.9999999999999997E-4</v>
      </c>
    </row>
    <row r="334" spans="1:7" x14ac:dyDescent="0.3">
      <c r="A334" s="2">
        <v>44588</v>
      </c>
      <c r="B334">
        <v>149.85</v>
      </c>
      <c r="C334">
        <v>156.41</v>
      </c>
      <c r="D334">
        <v>156.5</v>
      </c>
      <c r="E334">
        <v>145.79</v>
      </c>
      <c r="F334" t="s">
        <v>3236</v>
      </c>
      <c r="G334">
        <v>-4.3200000000000002E-2</v>
      </c>
    </row>
    <row r="335" spans="1:7" x14ac:dyDescent="0.3">
      <c r="A335" s="2">
        <v>44587</v>
      </c>
      <c r="B335">
        <v>156.62</v>
      </c>
      <c r="C335">
        <v>160.15</v>
      </c>
      <c r="D335">
        <v>162.81</v>
      </c>
      <c r="E335">
        <v>155.18</v>
      </c>
      <c r="F335" t="s">
        <v>88</v>
      </c>
      <c r="G335">
        <v>-6.4999999999999997E-3</v>
      </c>
    </row>
    <row r="336" spans="1:7" x14ac:dyDescent="0.3">
      <c r="A336" s="2">
        <v>44586</v>
      </c>
      <c r="B336">
        <v>157.65</v>
      </c>
      <c r="C336">
        <v>155.97</v>
      </c>
      <c r="D336">
        <v>160</v>
      </c>
      <c r="E336">
        <v>152.93</v>
      </c>
      <c r="F336" t="s">
        <v>171</v>
      </c>
      <c r="G336">
        <v>-1.0500000000000001E-2</v>
      </c>
    </row>
    <row r="337" spans="1:7" x14ac:dyDescent="0.3">
      <c r="A337" s="2">
        <v>44585</v>
      </c>
      <c r="B337">
        <v>159.32</v>
      </c>
      <c r="C337">
        <v>155.24</v>
      </c>
      <c r="D337">
        <v>159.94</v>
      </c>
      <c r="E337">
        <v>150.69</v>
      </c>
      <c r="F337" t="s">
        <v>2371</v>
      </c>
      <c r="G337">
        <v>-2.3E-3</v>
      </c>
    </row>
    <row r="338" spans="1:7" x14ac:dyDescent="0.3">
      <c r="A338" s="2">
        <v>44582</v>
      </c>
      <c r="B338">
        <v>159.68</v>
      </c>
      <c r="C338">
        <v>162.61000000000001</v>
      </c>
      <c r="D338">
        <v>163.49</v>
      </c>
      <c r="E338">
        <v>159.47</v>
      </c>
      <c r="F338" t="s">
        <v>202</v>
      </c>
      <c r="G338">
        <v>-3.1E-2</v>
      </c>
    </row>
    <row r="339" spans="1:7" x14ac:dyDescent="0.3">
      <c r="A339" s="2">
        <v>44581</v>
      </c>
      <c r="B339">
        <v>164.79</v>
      </c>
      <c r="C339">
        <v>169.91</v>
      </c>
      <c r="D339">
        <v>171.54</v>
      </c>
      <c r="E339">
        <v>164.19</v>
      </c>
      <c r="F339" t="s">
        <v>89</v>
      </c>
      <c r="G339">
        <v>-1.7899999999999999E-2</v>
      </c>
    </row>
    <row r="340" spans="1:7" x14ac:dyDescent="0.3">
      <c r="A340" s="2">
        <v>44580</v>
      </c>
      <c r="B340">
        <v>167.79</v>
      </c>
      <c r="C340">
        <v>172.29</v>
      </c>
      <c r="D340">
        <v>172.89</v>
      </c>
      <c r="E340">
        <v>167.64</v>
      </c>
      <c r="F340" t="s">
        <v>485</v>
      </c>
      <c r="G340">
        <v>-1.7399999999999999E-2</v>
      </c>
    </row>
    <row r="341" spans="1:7" x14ac:dyDescent="0.3">
      <c r="A341" s="2">
        <v>44579</v>
      </c>
      <c r="B341">
        <v>170.76</v>
      </c>
      <c r="C341">
        <v>173.29</v>
      </c>
      <c r="D341">
        <v>173.79</v>
      </c>
      <c r="E341">
        <v>169.27</v>
      </c>
      <c r="F341" t="s">
        <v>307</v>
      </c>
      <c r="G341">
        <v>-2.41E-2</v>
      </c>
    </row>
    <row r="342" spans="1:7" x14ac:dyDescent="0.3">
      <c r="A342" s="2">
        <v>44575</v>
      </c>
      <c r="B342">
        <v>174.97</v>
      </c>
      <c r="C342">
        <v>176.22</v>
      </c>
      <c r="D342">
        <v>176.43</v>
      </c>
      <c r="E342">
        <v>173.27</v>
      </c>
      <c r="F342" t="s">
        <v>317</v>
      </c>
      <c r="G342">
        <v>-1.32E-2</v>
      </c>
    </row>
    <row r="343" spans="1:7" x14ac:dyDescent="0.3">
      <c r="A343" s="2">
        <v>44574</v>
      </c>
      <c r="B343">
        <v>177.31</v>
      </c>
      <c r="C343">
        <v>181.45</v>
      </c>
      <c r="D343">
        <v>182.29</v>
      </c>
      <c r="E343">
        <v>176.86</v>
      </c>
      <c r="F343" t="s">
        <v>461</v>
      </c>
      <c r="G343">
        <v>-1.95E-2</v>
      </c>
    </row>
    <row r="344" spans="1:7" x14ac:dyDescent="0.3">
      <c r="A344" s="2">
        <v>44573</v>
      </c>
      <c r="B344">
        <v>180.83</v>
      </c>
      <c r="C344">
        <v>193</v>
      </c>
      <c r="D344">
        <v>193</v>
      </c>
      <c r="E344">
        <v>180.45</v>
      </c>
      <c r="F344" t="s">
        <v>501</v>
      </c>
      <c r="G344">
        <v>-6.6299999999999998E-2</v>
      </c>
    </row>
    <row r="345" spans="1:7" x14ac:dyDescent="0.3">
      <c r="A345" s="2">
        <v>44572</v>
      </c>
      <c r="B345">
        <v>193.68</v>
      </c>
      <c r="C345">
        <v>189.75</v>
      </c>
      <c r="D345">
        <v>193.82</v>
      </c>
      <c r="E345">
        <v>187.4</v>
      </c>
      <c r="F345" t="s">
        <v>13421</v>
      </c>
      <c r="G345">
        <v>2.3599999999999999E-2</v>
      </c>
    </row>
    <row r="346" spans="1:7" x14ac:dyDescent="0.3">
      <c r="A346" s="2">
        <v>44571</v>
      </c>
      <c r="B346">
        <v>189.21</v>
      </c>
      <c r="C346">
        <v>190.29</v>
      </c>
      <c r="D346">
        <v>190.85</v>
      </c>
      <c r="E346">
        <v>185.22</v>
      </c>
      <c r="F346" t="s">
        <v>290</v>
      </c>
      <c r="G346">
        <v>-1.24E-2</v>
      </c>
    </row>
    <row r="347" spans="1:7" x14ac:dyDescent="0.3">
      <c r="A347" s="2">
        <v>44568</v>
      </c>
      <c r="B347">
        <v>191.58</v>
      </c>
      <c r="C347">
        <v>190.5</v>
      </c>
      <c r="D347">
        <v>192.32</v>
      </c>
      <c r="E347">
        <v>187.94</v>
      </c>
      <c r="F347" t="s">
        <v>13422</v>
      </c>
      <c r="G347">
        <v>8.2000000000000007E-3</v>
      </c>
    </row>
    <row r="348" spans="1:7" x14ac:dyDescent="0.3">
      <c r="A348" s="2">
        <v>44567</v>
      </c>
      <c r="B348">
        <v>190.02</v>
      </c>
      <c r="C348">
        <v>189.5</v>
      </c>
      <c r="D348">
        <v>190.88</v>
      </c>
      <c r="E348">
        <v>187.22</v>
      </c>
      <c r="F348" t="s">
        <v>333</v>
      </c>
      <c r="G348">
        <v>1.35E-2</v>
      </c>
    </row>
    <row r="349" spans="1:7" x14ac:dyDescent="0.3">
      <c r="A349" s="2">
        <v>44566</v>
      </c>
      <c r="B349">
        <v>187.48</v>
      </c>
      <c r="C349">
        <v>196.64</v>
      </c>
      <c r="D349">
        <v>197.87</v>
      </c>
      <c r="E349">
        <v>187.16</v>
      </c>
      <c r="F349" t="s">
        <v>201</v>
      </c>
      <c r="G349">
        <v>-3.9199999999999999E-2</v>
      </c>
    </row>
    <row r="350" spans="1:7" x14ac:dyDescent="0.3">
      <c r="A350" s="2">
        <v>44565</v>
      </c>
      <c r="B350">
        <v>195.12</v>
      </c>
      <c r="C350">
        <v>192.06</v>
      </c>
      <c r="D350">
        <v>196.79</v>
      </c>
      <c r="E350">
        <v>192.03</v>
      </c>
      <c r="F350" t="s">
        <v>333</v>
      </c>
      <c r="G350">
        <v>2.8E-3</v>
      </c>
    </row>
    <row r="351" spans="1:7" x14ac:dyDescent="0.3">
      <c r="A351" s="2">
        <v>44564</v>
      </c>
      <c r="B351">
        <v>194.58</v>
      </c>
      <c r="C351">
        <v>197.24</v>
      </c>
      <c r="D351">
        <v>198.87</v>
      </c>
      <c r="E351">
        <v>193.62</v>
      </c>
      <c r="F351" t="s">
        <v>13423</v>
      </c>
      <c r="G351">
        <v>-1.0500000000000001E-2</v>
      </c>
    </row>
    <row r="352" spans="1:7" x14ac:dyDescent="0.3">
      <c r="A352" s="2">
        <v>44561</v>
      </c>
      <c r="B352">
        <v>196.64</v>
      </c>
      <c r="C352">
        <v>198.02</v>
      </c>
      <c r="D352">
        <v>199.21</v>
      </c>
      <c r="E352">
        <v>196.5</v>
      </c>
      <c r="F352" t="s">
        <v>13424</v>
      </c>
      <c r="G352">
        <v>-7.6E-3</v>
      </c>
    </row>
    <row r="353" spans="1:7" x14ac:dyDescent="0.3">
      <c r="A353" s="2">
        <v>44560</v>
      </c>
      <c r="B353">
        <v>198.14</v>
      </c>
      <c r="C353">
        <v>198.08</v>
      </c>
      <c r="D353">
        <v>199.83</v>
      </c>
      <c r="E353">
        <v>197.36</v>
      </c>
      <c r="F353" t="s">
        <v>13425</v>
      </c>
      <c r="G353">
        <v>3.0000000000000001E-3</v>
      </c>
    </row>
    <row r="354" spans="1:7" x14ac:dyDescent="0.3">
      <c r="A354" s="2">
        <v>44559</v>
      </c>
      <c r="B354">
        <v>197.54</v>
      </c>
      <c r="C354">
        <v>199.26</v>
      </c>
      <c r="D354">
        <v>200.9</v>
      </c>
      <c r="E354">
        <v>196.96</v>
      </c>
      <c r="F354" t="s">
        <v>13426</v>
      </c>
      <c r="G354">
        <v>-9.4000000000000004E-3</v>
      </c>
    </row>
    <row r="355" spans="1:7" x14ac:dyDescent="0.3">
      <c r="A355" s="2">
        <v>44558</v>
      </c>
      <c r="B355">
        <v>199.41</v>
      </c>
      <c r="C355">
        <v>199.69</v>
      </c>
      <c r="D355">
        <v>200.82</v>
      </c>
      <c r="E355">
        <v>198.08</v>
      </c>
      <c r="F355" t="s">
        <v>13427</v>
      </c>
      <c r="G355">
        <v>5.0000000000000001E-4</v>
      </c>
    </row>
    <row r="356" spans="1:7" x14ac:dyDescent="0.3">
      <c r="A356" s="2">
        <v>44557</v>
      </c>
      <c r="B356">
        <v>199.32</v>
      </c>
      <c r="C356">
        <v>196.11</v>
      </c>
      <c r="D356">
        <v>199.42</v>
      </c>
      <c r="E356">
        <v>195.96</v>
      </c>
      <c r="F356" t="s">
        <v>13428</v>
      </c>
      <c r="G356">
        <v>2.06E-2</v>
      </c>
    </row>
    <row r="357" spans="1:7" x14ac:dyDescent="0.3">
      <c r="A357" s="2">
        <v>44553</v>
      </c>
      <c r="B357">
        <v>195.29</v>
      </c>
      <c r="C357">
        <v>192.81</v>
      </c>
      <c r="D357">
        <v>196.45</v>
      </c>
      <c r="E357">
        <v>192.55</v>
      </c>
      <c r="F357" t="s">
        <v>13429</v>
      </c>
      <c r="G357">
        <v>1.6899999999999998E-2</v>
      </c>
    </row>
    <row r="358" spans="1:7" x14ac:dyDescent="0.3">
      <c r="A358" s="2">
        <v>44552</v>
      </c>
      <c r="B358">
        <v>192.05</v>
      </c>
      <c r="C358">
        <v>191.07</v>
      </c>
      <c r="D358">
        <v>192.45</v>
      </c>
      <c r="E358">
        <v>189.57</v>
      </c>
      <c r="F358" t="s">
        <v>13430</v>
      </c>
      <c r="G358">
        <v>7.7000000000000002E-3</v>
      </c>
    </row>
    <row r="359" spans="1:7" x14ac:dyDescent="0.3">
      <c r="A359" s="2">
        <v>44551</v>
      </c>
      <c r="B359">
        <v>190.58</v>
      </c>
      <c r="C359">
        <v>193.03</v>
      </c>
      <c r="D359">
        <v>193.03</v>
      </c>
      <c r="E359">
        <v>189.37</v>
      </c>
      <c r="F359" t="s">
        <v>13431</v>
      </c>
      <c r="G359">
        <v>9.1999999999999998E-3</v>
      </c>
    </row>
    <row r="360" spans="1:7" x14ac:dyDescent="0.3">
      <c r="A360" s="2">
        <v>44550</v>
      </c>
      <c r="B360">
        <v>188.84</v>
      </c>
      <c r="C360">
        <v>190.17</v>
      </c>
      <c r="D360">
        <v>191.44</v>
      </c>
      <c r="E360">
        <v>186.8</v>
      </c>
      <c r="F360" t="s">
        <v>332</v>
      </c>
      <c r="G360">
        <v>-2.3400000000000001E-2</v>
      </c>
    </row>
    <row r="361" spans="1:7" x14ac:dyDescent="0.3">
      <c r="A361" s="2">
        <v>44547</v>
      </c>
      <c r="B361">
        <v>193.36</v>
      </c>
      <c r="C361">
        <v>192.88</v>
      </c>
      <c r="D361">
        <v>195.54</v>
      </c>
      <c r="E361">
        <v>188.63</v>
      </c>
      <c r="F361" t="s">
        <v>94</v>
      </c>
      <c r="G361">
        <v>1.44E-2</v>
      </c>
    </row>
    <row r="362" spans="1:7" x14ac:dyDescent="0.3">
      <c r="A362" s="2">
        <v>44546</v>
      </c>
      <c r="B362">
        <v>190.62</v>
      </c>
      <c r="C362">
        <v>196.64</v>
      </c>
      <c r="D362">
        <v>196.85</v>
      </c>
      <c r="E362">
        <v>190.52</v>
      </c>
      <c r="F362" t="s">
        <v>485</v>
      </c>
      <c r="G362">
        <v>-1.5900000000000001E-2</v>
      </c>
    </row>
    <row r="363" spans="1:7" x14ac:dyDescent="0.3">
      <c r="A363" s="2">
        <v>44545</v>
      </c>
      <c r="B363">
        <v>193.69</v>
      </c>
      <c r="C363">
        <v>189.13</v>
      </c>
      <c r="D363">
        <v>194.37</v>
      </c>
      <c r="E363">
        <v>187.58</v>
      </c>
      <c r="F363" t="s">
        <v>203</v>
      </c>
      <c r="G363">
        <v>1.9300000000000001E-2</v>
      </c>
    </row>
    <row r="364" spans="1:7" x14ac:dyDescent="0.3">
      <c r="A364" s="2">
        <v>44544</v>
      </c>
      <c r="B364">
        <v>190.02</v>
      </c>
      <c r="C364">
        <v>192.08</v>
      </c>
      <c r="D364">
        <v>193.04</v>
      </c>
      <c r="E364">
        <v>188.74</v>
      </c>
      <c r="F364" t="s">
        <v>247</v>
      </c>
      <c r="G364">
        <v>-2.1100000000000001E-2</v>
      </c>
    </row>
    <row r="365" spans="1:7" x14ac:dyDescent="0.3">
      <c r="A365" s="2">
        <v>44543</v>
      </c>
      <c r="B365">
        <v>194.12</v>
      </c>
      <c r="C365">
        <v>196</v>
      </c>
      <c r="D365">
        <v>196.22</v>
      </c>
      <c r="E365">
        <v>191.58</v>
      </c>
      <c r="F365" t="s">
        <v>64</v>
      </c>
      <c r="G365">
        <v>-1.0500000000000001E-2</v>
      </c>
    </row>
    <row r="366" spans="1:7" x14ac:dyDescent="0.3">
      <c r="A366" s="2">
        <v>44540</v>
      </c>
      <c r="B366">
        <v>196.17</v>
      </c>
      <c r="C366">
        <v>200.69</v>
      </c>
      <c r="D366">
        <v>200.9</v>
      </c>
      <c r="E366">
        <v>193.89</v>
      </c>
      <c r="F366" t="s">
        <v>408</v>
      </c>
      <c r="G366">
        <v>-1.6199999999999999E-2</v>
      </c>
    </row>
    <row r="367" spans="1:7" x14ac:dyDescent="0.3">
      <c r="A367" s="2">
        <v>44539</v>
      </c>
      <c r="B367">
        <v>199.41</v>
      </c>
      <c r="C367">
        <v>203</v>
      </c>
      <c r="D367">
        <v>203</v>
      </c>
      <c r="E367">
        <v>198.43</v>
      </c>
      <c r="F367" t="s">
        <v>53</v>
      </c>
      <c r="G367">
        <v>-2.0899999999999998E-2</v>
      </c>
    </row>
    <row r="368" spans="1:7" x14ac:dyDescent="0.3">
      <c r="A368" s="2">
        <v>44538</v>
      </c>
      <c r="B368">
        <v>203.67</v>
      </c>
      <c r="C368">
        <v>204.55</v>
      </c>
      <c r="D368">
        <v>204.68</v>
      </c>
      <c r="E368">
        <v>202.06</v>
      </c>
      <c r="F368" t="s">
        <v>13432</v>
      </c>
      <c r="G368">
        <v>-2.7000000000000001E-3</v>
      </c>
    </row>
    <row r="369" spans="1:7" x14ac:dyDescent="0.3">
      <c r="A369" s="2">
        <v>44537</v>
      </c>
      <c r="B369">
        <v>204.22</v>
      </c>
      <c r="C369">
        <v>200.42</v>
      </c>
      <c r="D369">
        <v>204.6</v>
      </c>
      <c r="E369">
        <v>200.14</v>
      </c>
      <c r="F369" t="s">
        <v>13433</v>
      </c>
      <c r="G369">
        <v>3.49E-2</v>
      </c>
    </row>
    <row r="370" spans="1:7" x14ac:dyDescent="0.3">
      <c r="A370" s="2">
        <v>44536</v>
      </c>
      <c r="B370">
        <v>197.33</v>
      </c>
      <c r="C370">
        <v>197.82</v>
      </c>
      <c r="D370">
        <v>198.96</v>
      </c>
      <c r="E370">
        <v>194.92</v>
      </c>
      <c r="F370" t="s">
        <v>168</v>
      </c>
      <c r="G370">
        <v>8.8000000000000005E-3</v>
      </c>
    </row>
    <row r="371" spans="1:7" x14ac:dyDescent="0.3">
      <c r="A371" s="2">
        <v>44533</v>
      </c>
      <c r="B371">
        <v>195.6</v>
      </c>
      <c r="C371">
        <v>202.1</v>
      </c>
      <c r="D371">
        <v>202.35</v>
      </c>
      <c r="E371">
        <v>193.15</v>
      </c>
      <c r="F371" t="s">
        <v>228</v>
      </c>
      <c r="G371">
        <v>-3.0300000000000001E-2</v>
      </c>
    </row>
    <row r="372" spans="1:7" x14ac:dyDescent="0.3">
      <c r="A372" s="2">
        <v>44532</v>
      </c>
      <c r="B372">
        <v>201.72</v>
      </c>
      <c r="C372">
        <v>196.03</v>
      </c>
      <c r="D372">
        <v>203.1</v>
      </c>
      <c r="E372">
        <v>196.03</v>
      </c>
      <c r="F372" t="s">
        <v>134</v>
      </c>
      <c r="G372">
        <v>2.9000000000000001E-2</v>
      </c>
    </row>
    <row r="373" spans="1:7" x14ac:dyDescent="0.3">
      <c r="A373" s="2">
        <v>44531</v>
      </c>
      <c r="B373">
        <v>196.03</v>
      </c>
      <c r="C373">
        <v>203.4</v>
      </c>
      <c r="D373">
        <v>204.59</v>
      </c>
      <c r="E373">
        <v>195.88</v>
      </c>
      <c r="F373" t="s">
        <v>153</v>
      </c>
      <c r="G373">
        <v>-1.9599999999999999E-2</v>
      </c>
    </row>
    <row r="374" spans="1:7" x14ac:dyDescent="0.3">
      <c r="A374" s="2">
        <v>44530</v>
      </c>
      <c r="B374">
        <v>199.95</v>
      </c>
      <c r="C374">
        <v>204.81</v>
      </c>
      <c r="D374">
        <v>207.03</v>
      </c>
      <c r="E374">
        <v>198.78</v>
      </c>
      <c r="F374" t="s">
        <v>2354</v>
      </c>
      <c r="G374">
        <v>-3.4200000000000001E-2</v>
      </c>
    </row>
    <row r="375" spans="1:7" x14ac:dyDescent="0.3">
      <c r="A375" s="2">
        <v>44529</v>
      </c>
      <c r="B375">
        <v>207.02</v>
      </c>
      <c r="C375">
        <v>205.88</v>
      </c>
      <c r="D375">
        <v>208.3</v>
      </c>
      <c r="E375">
        <v>204.07</v>
      </c>
      <c r="F375" t="s">
        <v>13434</v>
      </c>
      <c r="G375">
        <v>2.1600000000000001E-2</v>
      </c>
    </row>
    <row r="376" spans="1:7" x14ac:dyDescent="0.3">
      <c r="A376" s="2">
        <v>44526</v>
      </c>
      <c r="B376">
        <v>202.64</v>
      </c>
      <c r="C376">
        <v>201.56</v>
      </c>
      <c r="D376">
        <v>205.03</v>
      </c>
      <c r="E376">
        <v>199.45</v>
      </c>
      <c r="F376" t="s">
        <v>13435</v>
      </c>
      <c r="G376">
        <v>-2.4400000000000002E-2</v>
      </c>
    </row>
    <row r="377" spans="1:7" x14ac:dyDescent="0.3">
      <c r="A377" s="2">
        <v>44524</v>
      </c>
      <c r="B377">
        <v>207.7</v>
      </c>
      <c r="C377">
        <v>206.76</v>
      </c>
      <c r="D377">
        <v>208.65</v>
      </c>
      <c r="E377">
        <v>204.17</v>
      </c>
      <c r="F377" t="s">
        <v>332</v>
      </c>
      <c r="G377">
        <v>-3.2000000000000002E-3</v>
      </c>
    </row>
    <row r="378" spans="1:7" x14ac:dyDescent="0.3">
      <c r="A378" s="2">
        <v>44523</v>
      </c>
      <c r="B378">
        <v>208.37</v>
      </c>
      <c r="C378">
        <v>207.93</v>
      </c>
      <c r="D378">
        <v>210.38</v>
      </c>
      <c r="E378">
        <v>205.87</v>
      </c>
      <c r="F378" t="s">
        <v>13436</v>
      </c>
      <c r="G378">
        <v>5.7000000000000002E-3</v>
      </c>
    </row>
    <row r="379" spans="1:7" x14ac:dyDescent="0.3">
      <c r="A379" s="2">
        <v>44522</v>
      </c>
      <c r="B379">
        <v>207.18</v>
      </c>
      <c r="C379">
        <v>211.3</v>
      </c>
      <c r="D379">
        <v>212.9</v>
      </c>
      <c r="E379">
        <v>207.06</v>
      </c>
      <c r="F379" t="s">
        <v>13437</v>
      </c>
      <c r="G379">
        <v>-1.6E-2</v>
      </c>
    </row>
    <row r="380" spans="1:7" x14ac:dyDescent="0.3">
      <c r="A380" s="2">
        <v>44519</v>
      </c>
      <c r="B380">
        <v>210.54</v>
      </c>
      <c r="C380">
        <v>210.18</v>
      </c>
      <c r="D380">
        <v>212.81</v>
      </c>
      <c r="E380">
        <v>206.94</v>
      </c>
      <c r="F380" t="s">
        <v>13438</v>
      </c>
      <c r="G380">
        <v>2.7000000000000001E-3</v>
      </c>
    </row>
    <row r="381" spans="1:7" x14ac:dyDescent="0.3">
      <c r="A381" s="2">
        <v>44518</v>
      </c>
      <c r="B381">
        <v>209.97</v>
      </c>
      <c r="C381">
        <v>211.91</v>
      </c>
      <c r="D381">
        <v>213.25</v>
      </c>
      <c r="E381">
        <v>209.23</v>
      </c>
      <c r="F381" t="s">
        <v>13439</v>
      </c>
      <c r="G381">
        <v>-5.3E-3</v>
      </c>
    </row>
    <row r="382" spans="1:7" x14ac:dyDescent="0.3">
      <c r="A382" s="2">
        <v>44517</v>
      </c>
      <c r="B382">
        <v>211.09</v>
      </c>
      <c r="C382">
        <v>214.56</v>
      </c>
      <c r="D382">
        <v>215.01</v>
      </c>
      <c r="E382">
        <v>210.67</v>
      </c>
      <c r="F382" t="s">
        <v>13440</v>
      </c>
      <c r="G382">
        <v>-1.8800000000000001E-2</v>
      </c>
    </row>
    <row r="383" spans="1:7" x14ac:dyDescent="0.3">
      <c r="A383" s="2">
        <v>44516</v>
      </c>
      <c r="B383">
        <v>215.14</v>
      </c>
      <c r="C383">
        <v>215.79</v>
      </c>
      <c r="D383">
        <v>217.24</v>
      </c>
      <c r="E383">
        <v>214.41</v>
      </c>
      <c r="F383" t="s">
        <v>13441</v>
      </c>
      <c r="G383">
        <v>-3.5999999999999999E-3</v>
      </c>
    </row>
    <row r="384" spans="1:7" x14ac:dyDescent="0.3">
      <c r="A384" s="2">
        <v>44515</v>
      </c>
      <c r="B384">
        <v>215.91</v>
      </c>
      <c r="C384">
        <v>217.29</v>
      </c>
      <c r="D384">
        <v>218.42</v>
      </c>
      <c r="E384">
        <v>215.39</v>
      </c>
      <c r="F384" t="s">
        <v>13442</v>
      </c>
      <c r="G384">
        <v>-4.8999999999999998E-3</v>
      </c>
    </row>
    <row r="385" spans="1:7" x14ac:dyDescent="0.3">
      <c r="A385" s="2">
        <v>44512</v>
      </c>
      <c r="B385">
        <v>216.98</v>
      </c>
      <c r="C385">
        <v>214.78</v>
      </c>
      <c r="D385">
        <v>217.45</v>
      </c>
      <c r="E385">
        <v>214.14</v>
      </c>
      <c r="F385" t="s">
        <v>13443</v>
      </c>
      <c r="G385">
        <v>1.3599999999999999E-2</v>
      </c>
    </row>
    <row r="386" spans="1:7" x14ac:dyDescent="0.3">
      <c r="A386" s="2">
        <v>44511</v>
      </c>
      <c r="B386">
        <v>214.07</v>
      </c>
      <c r="C386">
        <v>214.81</v>
      </c>
      <c r="D386">
        <v>215.6</v>
      </c>
      <c r="E386">
        <v>212.9</v>
      </c>
      <c r="F386" t="s">
        <v>13444</v>
      </c>
      <c r="G386">
        <v>4.7000000000000002E-3</v>
      </c>
    </row>
    <row r="387" spans="1:7" x14ac:dyDescent="0.3">
      <c r="A387" s="2">
        <v>44510</v>
      </c>
      <c r="B387">
        <v>213.06</v>
      </c>
      <c r="C387">
        <v>218</v>
      </c>
      <c r="D387">
        <v>218.68</v>
      </c>
      <c r="E387">
        <v>211.87</v>
      </c>
      <c r="F387" t="s">
        <v>365</v>
      </c>
      <c r="G387">
        <v>-0.03</v>
      </c>
    </row>
    <row r="388" spans="1:7" x14ac:dyDescent="0.3">
      <c r="A388" s="2">
        <v>44509</v>
      </c>
      <c r="B388">
        <v>219.66</v>
      </c>
      <c r="C388">
        <v>221.08</v>
      </c>
      <c r="D388">
        <v>222.5</v>
      </c>
      <c r="E388">
        <v>217.79</v>
      </c>
      <c r="F388" t="s">
        <v>13445</v>
      </c>
      <c r="G388">
        <v>-7.4000000000000003E-3</v>
      </c>
    </row>
    <row r="389" spans="1:7" x14ac:dyDescent="0.3">
      <c r="A389" s="2">
        <v>44508</v>
      </c>
      <c r="B389">
        <v>221.29</v>
      </c>
      <c r="C389">
        <v>222.48</v>
      </c>
      <c r="D389">
        <v>222.73</v>
      </c>
      <c r="E389">
        <v>219.89</v>
      </c>
      <c r="F389" t="s">
        <v>13446</v>
      </c>
      <c r="G389">
        <v>1E-3</v>
      </c>
    </row>
    <row r="390" spans="1:7" x14ac:dyDescent="0.3">
      <c r="A390" s="2">
        <v>44505</v>
      </c>
      <c r="B390">
        <v>221.07</v>
      </c>
      <c r="C390">
        <v>221.54</v>
      </c>
      <c r="D390">
        <v>223.36</v>
      </c>
      <c r="E390">
        <v>220.23</v>
      </c>
      <c r="F390" t="s">
        <v>13447</v>
      </c>
      <c r="G390">
        <v>6.6E-3</v>
      </c>
    </row>
    <row r="391" spans="1:7" x14ac:dyDescent="0.3">
      <c r="A391" s="2">
        <v>44504</v>
      </c>
      <c r="B391">
        <v>219.63</v>
      </c>
      <c r="C391">
        <v>220.29</v>
      </c>
      <c r="D391">
        <v>221.75</v>
      </c>
      <c r="E391">
        <v>216.68</v>
      </c>
      <c r="F391" t="s">
        <v>13448</v>
      </c>
      <c r="G391">
        <v>6.9999999999999999E-4</v>
      </c>
    </row>
    <row r="392" spans="1:7" x14ac:dyDescent="0.3">
      <c r="A392" s="2">
        <v>44503</v>
      </c>
      <c r="B392">
        <v>219.47</v>
      </c>
      <c r="C392">
        <v>210.55</v>
      </c>
      <c r="D392">
        <v>219.84</v>
      </c>
      <c r="E392">
        <v>210.51</v>
      </c>
      <c r="F392" t="s">
        <v>13449</v>
      </c>
      <c r="G392">
        <v>1.2200000000000001E-2</v>
      </c>
    </row>
    <row r="393" spans="1:7" x14ac:dyDescent="0.3">
      <c r="A393" s="2">
        <v>44502</v>
      </c>
      <c r="B393">
        <v>216.83</v>
      </c>
      <c r="C393">
        <v>216.6</v>
      </c>
      <c r="D393">
        <v>218.96</v>
      </c>
      <c r="E393">
        <v>215.49</v>
      </c>
      <c r="F393" t="s">
        <v>13433</v>
      </c>
      <c r="G393">
        <v>4.4999999999999997E-3</v>
      </c>
    </row>
    <row r="394" spans="1:7" x14ac:dyDescent="0.3">
      <c r="A394" s="2">
        <v>44501</v>
      </c>
      <c r="B394">
        <v>215.86</v>
      </c>
      <c r="C394">
        <v>218.21</v>
      </c>
      <c r="D394">
        <v>220.4</v>
      </c>
      <c r="E394">
        <v>211.43</v>
      </c>
      <c r="F394" t="s">
        <v>290</v>
      </c>
      <c r="G394">
        <v>-4.7000000000000002E-3</v>
      </c>
    </row>
    <row r="395" spans="1:7" x14ac:dyDescent="0.3">
      <c r="A395" s="2">
        <v>44498</v>
      </c>
      <c r="B395">
        <v>216.88</v>
      </c>
      <c r="C395">
        <v>214.73</v>
      </c>
      <c r="D395">
        <v>221.46</v>
      </c>
      <c r="E395">
        <v>213.75</v>
      </c>
      <c r="F395" t="s">
        <v>2173</v>
      </c>
      <c r="G395">
        <v>7.4000000000000003E-3</v>
      </c>
    </row>
    <row r="396" spans="1:7" x14ac:dyDescent="0.3">
      <c r="A396" s="2">
        <v>44497</v>
      </c>
      <c r="B396">
        <v>215.29</v>
      </c>
      <c r="C396">
        <v>202.82</v>
      </c>
      <c r="D396">
        <v>216.03</v>
      </c>
      <c r="E396">
        <v>202</v>
      </c>
      <c r="F396" t="s">
        <v>461</v>
      </c>
      <c r="G396">
        <v>5.6599999999999998E-2</v>
      </c>
    </row>
    <row r="397" spans="1:7" x14ac:dyDescent="0.3">
      <c r="A397" s="2">
        <v>44496</v>
      </c>
      <c r="B397">
        <v>203.75</v>
      </c>
      <c r="C397">
        <v>208.29</v>
      </c>
      <c r="D397">
        <v>209.45</v>
      </c>
      <c r="E397">
        <v>203.59</v>
      </c>
      <c r="F397" t="s">
        <v>333</v>
      </c>
      <c r="G397">
        <v>-2.5600000000000001E-2</v>
      </c>
    </row>
    <row r="398" spans="1:7" x14ac:dyDescent="0.3">
      <c r="A398" s="2">
        <v>44495</v>
      </c>
      <c r="B398">
        <v>209.11</v>
      </c>
      <c r="C398">
        <v>207.96</v>
      </c>
      <c r="D398">
        <v>210.57</v>
      </c>
      <c r="E398">
        <v>207.76</v>
      </c>
      <c r="F398" t="s">
        <v>13450</v>
      </c>
      <c r="G398">
        <v>1.17E-2</v>
      </c>
    </row>
    <row r="399" spans="1:7" x14ac:dyDescent="0.3">
      <c r="A399" s="2">
        <v>44494</v>
      </c>
      <c r="B399">
        <v>206.69</v>
      </c>
      <c r="C399">
        <v>206.17</v>
      </c>
      <c r="D399">
        <v>208.01</v>
      </c>
      <c r="E399">
        <v>205.05</v>
      </c>
      <c r="F399" t="s">
        <v>13451</v>
      </c>
      <c r="G399">
        <v>-5.0000000000000001E-4</v>
      </c>
    </row>
    <row r="400" spans="1:7" x14ac:dyDescent="0.3">
      <c r="A400" s="2">
        <v>44491</v>
      </c>
      <c r="B400">
        <v>206.79</v>
      </c>
      <c r="C400">
        <v>203.5</v>
      </c>
      <c r="D400">
        <v>207.5</v>
      </c>
      <c r="E400">
        <v>203.03</v>
      </c>
      <c r="F400" t="s">
        <v>13452</v>
      </c>
      <c r="G400">
        <v>1.06E-2</v>
      </c>
    </row>
    <row r="401" spans="1:7" x14ac:dyDescent="0.3">
      <c r="A401" s="2">
        <v>44490</v>
      </c>
      <c r="B401">
        <v>204.62</v>
      </c>
      <c r="C401">
        <v>204.32</v>
      </c>
      <c r="D401">
        <v>204.97</v>
      </c>
      <c r="E401">
        <v>203.26</v>
      </c>
      <c r="F401" t="s">
        <v>13453</v>
      </c>
      <c r="G401">
        <v>0</v>
      </c>
    </row>
    <row r="402" spans="1:7" x14ac:dyDescent="0.3">
      <c r="A402" s="2">
        <v>44489</v>
      </c>
      <c r="B402">
        <v>204.61</v>
      </c>
      <c r="C402">
        <v>202.58</v>
      </c>
      <c r="D402">
        <v>205.06</v>
      </c>
      <c r="E402">
        <v>202.49</v>
      </c>
      <c r="F402" t="s">
        <v>13454</v>
      </c>
      <c r="G402">
        <v>9.4000000000000004E-3</v>
      </c>
    </row>
    <row r="403" spans="1:7" x14ac:dyDescent="0.3">
      <c r="A403" s="2">
        <v>44488</v>
      </c>
      <c r="B403">
        <v>202.7</v>
      </c>
      <c r="C403">
        <v>201.66</v>
      </c>
      <c r="D403">
        <v>203.29</v>
      </c>
      <c r="E403">
        <v>201.04</v>
      </c>
      <c r="F403" t="s">
        <v>13455</v>
      </c>
      <c r="G403">
        <v>1.2800000000000001E-2</v>
      </c>
    </row>
    <row r="404" spans="1:7" x14ac:dyDescent="0.3">
      <c r="A404" s="2">
        <v>44487</v>
      </c>
      <c r="B404">
        <v>200.14</v>
      </c>
      <c r="C404">
        <v>197.68</v>
      </c>
      <c r="D404">
        <v>201.7</v>
      </c>
      <c r="E404">
        <v>197.68</v>
      </c>
      <c r="F404" t="s">
        <v>13456</v>
      </c>
      <c r="G404">
        <v>1.9E-3</v>
      </c>
    </row>
    <row r="405" spans="1:7" x14ac:dyDescent="0.3">
      <c r="A405" s="2">
        <v>44484</v>
      </c>
      <c r="B405">
        <v>199.76</v>
      </c>
      <c r="C405">
        <v>198.68</v>
      </c>
      <c r="D405">
        <v>201.36</v>
      </c>
      <c r="E405">
        <v>198.4</v>
      </c>
      <c r="F405" t="s">
        <v>92</v>
      </c>
      <c r="G405">
        <v>1.1900000000000001E-2</v>
      </c>
    </row>
    <row r="406" spans="1:7" x14ac:dyDescent="0.3">
      <c r="A406" s="2">
        <v>44483</v>
      </c>
      <c r="B406">
        <v>197.41</v>
      </c>
      <c r="C406">
        <v>194.44</v>
      </c>
      <c r="D406">
        <v>197.51</v>
      </c>
      <c r="E406">
        <v>192.85</v>
      </c>
      <c r="F406" t="s">
        <v>233</v>
      </c>
      <c r="G406">
        <v>3.1699999999999999E-2</v>
      </c>
    </row>
    <row r="407" spans="1:7" x14ac:dyDescent="0.3">
      <c r="A407" s="2">
        <v>44482</v>
      </c>
      <c r="B407">
        <v>191.34</v>
      </c>
      <c r="C407">
        <v>188.99</v>
      </c>
      <c r="D407">
        <v>191.95</v>
      </c>
      <c r="E407">
        <v>188.03</v>
      </c>
      <c r="F407" t="s">
        <v>201</v>
      </c>
      <c r="G407">
        <v>1.5100000000000001E-2</v>
      </c>
    </row>
    <row r="408" spans="1:7" x14ac:dyDescent="0.3">
      <c r="A408" s="2">
        <v>44481</v>
      </c>
      <c r="B408">
        <v>188.5</v>
      </c>
      <c r="C408">
        <v>194.31</v>
      </c>
      <c r="D408">
        <v>194.78</v>
      </c>
      <c r="E408">
        <v>188.05</v>
      </c>
      <c r="F408" t="s">
        <v>396</v>
      </c>
      <c r="G408">
        <v>-3.27E-2</v>
      </c>
    </row>
    <row r="409" spans="1:7" x14ac:dyDescent="0.3">
      <c r="A409" s="2">
        <v>44480</v>
      </c>
      <c r="B409">
        <v>194.87</v>
      </c>
      <c r="C409">
        <v>195.65</v>
      </c>
      <c r="D409">
        <v>198.48</v>
      </c>
      <c r="E409">
        <v>194.84</v>
      </c>
      <c r="F409" t="s">
        <v>290</v>
      </c>
      <c r="G409">
        <v>-2.5000000000000001E-3</v>
      </c>
    </row>
    <row r="410" spans="1:7" x14ac:dyDescent="0.3">
      <c r="A410" s="2">
        <v>44477</v>
      </c>
      <c r="B410">
        <v>195.36</v>
      </c>
      <c r="C410">
        <v>194.46</v>
      </c>
      <c r="D410">
        <v>196.92</v>
      </c>
      <c r="E410">
        <v>193.3</v>
      </c>
      <c r="F410" t="s">
        <v>13457</v>
      </c>
      <c r="G410">
        <v>4.0000000000000001E-3</v>
      </c>
    </row>
    <row r="411" spans="1:7" x14ac:dyDescent="0.3">
      <c r="A411" s="2">
        <v>44476</v>
      </c>
      <c r="B411">
        <v>194.58</v>
      </c>
      <c r="C411">
        <v>195.76</v>
      </c>
      <c r="D411">
        <v>198.21</v>
      </c>
      <c r="E411">
        <v>194.26</v>
      </c>
      <c r="F411" t="s">
        <v>200</v>
      </c>
      <c r="G411">
        <v>4.1000000000000003E-3</v>
      </c>
    </row>
    <row r="412" spans="1:7" x14ac:dyDescent="0.3">
      <c r="A412" s="2">
        <v>44475</v>
      </c>
      <c r="B412">
        <v>193.78</v>
      </c>
      <c r="C412">
        <v>192.7</v>
      </c>
      <c r="D412">
        <v>194.52</v>
      </c>
      <c r="E412">
        <v>190.43</v>
      </c>
      <c r="F412" t="s">
        <v>48</v>
      </c>
      <c r="G412">
        <v>-6.6E-3</v>
      </c>
    </row>
    <row r="413" spans="1:7" x14ac:dyDescent="0.3">
      <c r="A413" s="2">
        <v>44474</v>
      </c>
      <c r="B413">
        <v>195.07</v>
      </c>
      <c r="C413">
        <v>194.87</v>
      </c>
      <c r="D413">
        <v>196.97</v>
      </c>
      <c r="E413">
        <v>193.28</v>
      </c>
      <c r="F413" t="s">
        <v>168</v>
      </c>
      <c r="G413">
        <v>7.6E-3</v>
      </c>
    </row>
    <row r="414" spans="1:7" x14ac:dyDescent="0.3">
      <c r="A414" s="2">
        <v>44473</v>
      </c>
      <c r="B414">
        <v>193.59</v>
      </c>
      <c r="C414">
        <v>197.13</v>
      </c>
      <c r="D414">
        <v>198.2</v>
      </c>
      <c r="E414">
        <v>192.21</v>
      </c>
      <c r="F414" t="s">
        <v>298</v>
      </c>
      <c r="G414">
        <v>-2.4899999999999999E-2</v>
      </c>
    </row>
    <row r="415" spans="1:7" x14ac:dyDescent="0.3">
      <c r="A415" s="2">
        <v>44470</v>
      </c>
      <c r="B415">
        <v>198.54</v>
      </c>
      <c r="C415">
        <v>196.85</v>
      </c>
      <c r="D415">
        <v>200.25</v>
      </c>
      <c r="E415">
        <v>195.38</v>
      </c>
      <c r="F415" t="s">
        <v>58</v>
      </c>
      <c r="G415">
        <v>9.4000000000000004E-3</v>
      </c>
    </row>
    <row r="416" spans="1:7" x14ac:dyDescent="0.3">
      <c r="A416" s="2">
        <v>44469</v>
      </c>
      <c r="B416">
        <v>196.7</v>
      </c>
      <c r="C416">
        <v>202.68</v>
      </c>
      <c r="D416">
        <v>202.86</v>
      </c>
      <c r="E416">
        <v>194.65</v>
      </c>
      <c r="F416" t="s">
        <v>2172</v>
      </c>
      <c r="G416">
        <v>-2.58E-2</v>
      </c>
    </row>
    <row r="417" spans="1:7" x14ac:dyDescent="0.3">
      <c r="A417" s="2">
        <v>44468</v>
      </c>
      <c r="B417">
        <v>201.9</v>
      </c>
      <c r="C417">
        <v>203.44</v>
      </c>
      <c r="D417">
        <v>204.25</v>
      </c>
      <c r="E417">
        <v>200.63</v>
      </c>
      <c r="F417" t="s">
        <v>290</v>
      </c>
      <c r="G417">
        <v>-2.9999999999999997E-4</v>
      </c>
    </row>
    <row r="418" spans="1:7" x14ac:dyDescent="0.3">
      <c r="A418" s="2">
        <v>44467</v>
      </c>
      <c r="B418">
        <v>201.97</v>
      </c>
      <c r="C418">
        <v>210.33</v>
      </c>
      <c r="D418">
        <v>211.22</v>
      </c>
      <c r="E418">
        <v>201.51</v>
      </c>
      <c r="F418" t="s">
        <v>85</v>
      </c>
      <c r="G418">
        <v>-4.6800000000000001E-2</v>
      </c>
    </row>
    <row r="419" spans="1:7" x14ac:dyDescent="0.3">
      <c r="A419" s="2">
        <v>44466</v>
      </c>
      <c r="B419">
        <v>211.88</v>
      </c>
      <c r="C419">
        <v>210.96</v>
      </c>
      <c r="D419">
        <v>212.43</v>
      </c>
      <c r="E419">
        <v>210.17</v>
      </c>
      <c r="F419" t="s">
        <v>13458</v>
      </c>
      <c r="G419">
        <v>3.0999999999999999E-3</v>
      </c>
    </row>
    <row r="420" spans="1:7" x14ac:dyDescent="0.3">
      <c r="A420" s="2">
        <v>44463</v>
      </c>
      <c r="B420">
        <v>211.22</v>
      </c>
      <c r="C420">
        <v>211.14</v>
      </c>
      <c r="D420">
        <v>212.69</v>
      </c>
      <c r="E420">
        <v>210.39</v>
      </c>
      <c r="F420" t="s">
        <v>13459</v>
      </c>
      <c r="G420">
        <v>-4.0000000000000001E-3</v>
      </c>
    </row>
    <row r="421" spans="1:7" x14ac:dyDescent="0.3">
      <c r="A421" s="2">
        <v>44462</v>
      </c>
      <c r="B421">
        <v>212.06</v>
      </c>
      <c r="C421">
        <v>208.11</v>
      </c>
      <c r="D421">
        <v>213.04</v>
      </c>
      <c r="E421">
        <v>207.38</v>
      </c>
      <c r="F421" t="s">
        <v>13460</v>
      </c>
      <c r="G421">
        <v>2.4799999999999999E-2</v>
      </c>
    </row>
    <row r="422" spans="1:7" x14ac:dyDescent="0.3">
      <c r="A422" s="2">
        <v>44461</v>
      </c>
      <c r="B422">
        <v>206.93</v>
      </c>
      <c r="C422">
        <v>206.24</v>
      </c>
      <c r="D422">
        <v>208.37</v>
      </c>
      <c r="E422">
        <v>204.56</v>
      </c>
      <c r="F422" t="s">
        <v>13461</v>
      </c>
      <c r="G422">
        <v>1.6400000000000001E-2</v>
      </c>
    </row>
    <row r="423" spans="1:7" x14ac:dyDescent="0.3">
      <c r="A423" s="2">
        <v>44460</v>
      </c>
      <c r="B423">
        <v>203.6</v>
      </c>
      <c r="C423">
        <v>206.78</v>
      </c>
      <c r="D423">
        <v>207.63</v>
      </c>
      <c r="E423">
        <v>203.09</v>
      </c>
      <c r="F423" t="s">
        <v>103</v>
      </c>
      <c r="G423">
        <v>-9.4000000000000004E-3</v>
      </c>
    </row>
    <row r="424" spans="1:7" x14ac:dyDescent="0.3">
      <c r="A424" s="2">
        <v>44459</v>
      </c>
      <c r="B424">
        <v>205.53</v>
      </c>
      <c r="C424">
        <v>209.21</v>
      </c>
      <c r="D424">
        <v>209.35</v>
      </c>
      <c r="E424">
        <v>202.7</v>
      </c>
      <c r="F424" t="s">
        <v>318</v>
      </c>
      <c r="G424">
        <v>-3.7400000000000003E-2</v>
      </c>
    </row>
    <row r="425" spans="1:7" x14ac:dyDescent="0.3">
      <c r="A425" s="2">
        <v>44456</v>
      </c>
      <c r="B425">
        <v>213.51</v>
      </c>
      <c r="C425">
        <v>214.07</v>
      </c>
      <c r="D425">
        <v>216.7</v>
      </c>
      <c r="E425">
        <v>212</v>
      </c>
      <c r="F425" t="s">
        <v>174</v>
      </c>
      <c r="G425">
        <v>-7.1000000000000004E-3</v>
      </c>
    </row>
    <row r="426" spans="1:7" x14ac:dyDescent="0.3">
      <c r="A426" s="2">
        <v>44455</v>
      </c>
      <c r="B426">
        <v>215.03</v>
      </c>
      <c r="C426">
        <v>215.69</v>
      </c>
      <c r="D426">
        <v>215.95</v>
      </c>
      <c r="E426">
        <v>213.29</v>
      </c>
      <c r="F426" t="s">
        <v>3103</v>
      </c>
      <c r="G426">
        <v>-4.0000000000000002E-4</v>
      </c>
    </row>
    <row r="427" spans="1:7" x14ac:dyDescent="0.3">
      <c r="A427" s="2">
        <v>44454</v>
      </c>
      <c r="B427">
        <v>215.11</v>
      </c>
      <c r="C427">
        <v>212.89</v>
      </c>
      <c r="D427">
        <v>216.7</v>
      </c>
      <c r="E427">
        <v>212.03</v>
      </c>
      <c r="F427" t="s">
        <v>13462</v>
      </c>
      <c r="G427">
        <v>1.0500000000000001E-2</v>
      </c>
    </row>
    <row r="428" spans="1:7" x14ac:dyDescent="0.3">
      <c r="A428" s="2">
        <v>44453</v>
      </c>
      <c r="B428">
        <v>212.88</v>
      </c>
      <c r="C428">
        <v>216.3</v>
      </c>
      <c r="D428">
        <v>217.19</v>
      </c>
      <c r="E428">
        <v>212.5</v>
      </c>
      <c r="F428" t="s">
        <v>13463</v>
      </c>
      <c r="G428">
        <v>-1.78E-2</v>
      </c>
    </row>
    <row r="429" spans="1:7" x14ac:dyDescent="0.3">
      <c r="A429" s="2">
        <v>44452</v>
      </c>
      <c r="B429">
        <v>216.73</v>
      </c>
      <c r="C429">
        <v>218.07</v>
      </c>
      <c r="D429">
        <v>219.48</v>
      </c>
      <c r="E429">
        <v>214.61</v>
      </c>
      <c r="F429" t="s">
        <v>13464</v>
      </c>
      <c r="G429">
        <v>5.9999999999999995E-4</v>
      </c>
    </row>
    <row r="430" spans="1:7" x14ac:dyDescent="0.3">
      <c r="A430" s="2">
        <v>44449</v>
      </c>
      <c r="B430">
        <v>216.6</v>
      </c>
      <c r="C430">
        <v>219</v>
      </c>
      <c r="D430">
        <v>219.57</v>
      </c>
      <c r="E430">
        <v>216.14</v>
      </c>
      <c r="F430" t="s">
        <v>13465</v>
      </c>
      <c r="G430">
        <v>-2.8E-3</v>
      </c>
    </row>
    <row r="431" spans="1:7" x14ac:dyDescent="0.3">
      <c r="A431" s="2">
        <v>44448</v>
      </c>
      <c r="B431">
        <v>217.21</v>
      </c>
      <c r="C431">
        <v>216.57</v>
      </c>
      <c r="D431">
        <v>218.95</v>
      </c>
      <c r="E431">
        <v>215.83</v>
      </c>
      <c r="F431" t="s">
        <v>13466</v>
      </c>
      <c r="G431">
        <v>5.0000000000000001E-4</v>
      </c>
    </row>
    <row r="432" spans="1:7" x14ac:dyDescent="0.3">
      <c r="A432" s="2">
        <v>44447</v>
      </c>
      <c r="B432">
        <v>217.1</v>
      </c>
      <c r="C432">
        <v>214.93</v>
      </c>
      <c r="D432">
        <v>217.23</v>
      </c>
      <c r="E432">
        <v>213.74</v>
      </c>
      <c r="F432" t="s">
        <v>13467</v>
      </c>
      <c r="G432">
        <v>9.5999999999999992E-3</v>
      </c>
    </row>
    <row r="433" spans="1:7" x14ac:dyDescent="0.3">
      <c r="A433" s="2">
        <v>44446</v>
      </c>
      <c r="B433">
        <v>215.04</v>
      </c>
      <c r="C433">
        <v>218.5</v>
      </c>
      <c r="D433">
        <v>218.55</v>
      </c>
      <c r="E433">
        <v>213.45</v>
      </c>
      <c r="F433" t="s">
        <v>13468</v>
      </c>
      <c r="G433">
        <v>-1.6199999999999999E-2</v>
      </c>
    </row>
    <row r="434" spans="1:7" x14ac:dyDescent="0.3">
      <c r="A434" s="2">
        <v>44442</v>
      </c>
      <c r="B434">
        <v>218.57</v>
      </c>
      <c r="C434">
        <v>221.67</v>
      </c>
      <c r="D434">
        <v>222.32</v>
      </c>
      <c r="E434">
        <v>218.4</v>
      </c>
      <c r="F434" t="s">
        <v>108</v>
      </c>
      <c r="G434">
        <v>-1.2800000000000001E-2</v>
      </c>
    </row>
    <row r="435" spans="1:7" x14ac:dyDescent="0.3">
      <c r="A435" s="2">
        <v>44441</v>
      </c>
      <c r="B435">
        <v>221.41</v>
      </c>
      <c r="C435">
        <v>222.44</v>
      </c>
      <c r="D435">
        <v>222.93</v>
      </c>
      <c r="E435">
        <v>220.67</v>
      </c>
      <c r="F435" t="s">
        <v>13469</v>
      </c>
      <c r="G435">
        <v>1.9E-3</v>
      </c>
    </row>
    <row r="436" spans="1:7" x14ac:dyDescent="0.3">
      <c r="A436" s="2">
        <v>44440</v>
      </c>
      <c r="B436">
        <v>221</v>
      </c>
      <c r="C436">
        <v>223.65</v>
      </c>
      <c r="D436">
        <v>223.71</v>
      </c>
      <c r="E436">
        <v>219.9</v>
      </c>
      <c r="F436" t="s">
        <v>200</v>
      </c>
      <c r="G436">
        <v>-1.2800000000000001E-2</v>
      </c>
    </row>
    <row r="437" spans="1:7" x14ac:dyDescent="0.3">
      <c r="A437" s="2">
        <v>44439</v>
      </c>
      <c r="B437">
        <v>223.87</v>
      </c>
      <c r="C437">
        <v>222.51</v>
      </c>
      <c r="D437">
        <v>224.04</v>
      </c>
      <c r="E437">
        <v>218.75</v>
      </c>
      <c r="F437" t="s">
        <v>13470</v>
      </c>
      <c r="G437">
        <v>7.9000000000000008E-3</v>
      </c>
    </row>
    <row r="438" spans="1:7" x14ac:dyDescent="0.3">
      <c r="A438" s="2">
        <v>44438</v>
      </c>
      <c r="B438">
        <v>222.11</v>
      </c>
      <c r="C438">
        <v>224.55</v>
      </c>
      <c r="D438">
        <v>224.55</v>
      </c>
      <c r="E438">
        <v>222.05</v>
      </c>
      <c r="F438" t="s">
        <v>13471</v>
      </c>
      <c r="G438">
        <v>-2.3999999999999998E-3</v>
      </c>
    </row>
    <row r="439" spans="1:7" x14ac:dyDescent="0.3">
      <c r="A439" s="2">
        <v>44435</v>
      </c>
      <c r="B439">
        <v>222.65</v>
      </c>
      <c r="C439">
        <v>218.84</v>
      </c>
      <c r="D439">
        <v>222.75</v>
      </c>
      <c r="E439">
        <v>218.77</v>
      </c>
      <c r="F439" t="s">
        <v>13472</v>
      </c>
      <c r="G439">
        <v>1.8800000000000001E-2</v>
      </c>
    </row>
    <row r="440" spans="1:7" x14ac:dyDescent="0.3">
      <c r="A440" s="2">
        <v>44434</v>
      </c>
      <c r="B440">
        <v>218.54</v>
      </c>
      <c r="C440">
        <v>219.02</v>
      </c>
      <c r="D440">
        <v>220.06</v>
      </c>
      <c r="E440">
        <v>217.87</v>
      </c>
      <c r="F440" t="s">
        <v>13473</v>
      </c>
      <c r="G440">
        <v>-3.5999999999999999E-3</v>
      </c>
    </row>
    <row r="441" spans="1:7" x14ac:dyDescent="0.3">
      <c r="A441" s="2">
        <v>44433</v>
      </c>
      <c r="B441">
        <v>219.32</v>
      </c>
      <c r="C441">
        <v>218.04</v>
      </c>
      <c r="D441">
        <v>220.9</v>
      </c>
      <c r="E441">
        <v>217.39</v>
      </c>
      <c r="F441" t="s">
        <v>13474</v>
      </c>
      <c r="G441">
        <v>1.0699999999999999E-2</v>
      </c>
    </row>
    <row r="442" spans="1:7" x14ac:dyDescent="0.3">
      <c r="A442" s="2">
        <v>44432</v>
      </c>
      <c r="B442">
        <v>217</v>
      </c>
      <c r="C442">
        <v>215.76</v>
      </c>
      <c r="D442">
        <v>217.63</v>
      </c>
      <c r="E442">
        <v>215.71</v>
      </c>
      <c r="F442" t="s">
        <v>13475</v>
      </c>
      <c r="G442">
        <v>6.1999999999999998E-3</v>
      </c>
    </row>
    <row r="443" spans="1:7" x14ac:dyDescent="0.3">
      <c r="A443" s="2">
        <v>44431</v>
      </c>
      <c r="B443">
        <v>215.66</v>
      </c>
      <c r="C443">
        <v>216.37</v>
      </c>
      <c r="D443">
        <v>217.82</v>
      </c>
      <c r="E443">
        <v>215.23</v>
      </c>
      <c r="F443" t="s">
        <v>13476</v>
      </c>
      <c r="G443">
        <v>8.9999999999999998E-4</v>
      </c>
    </row>
    <row r="444" spans="1:7" x14ac:dyDescent="0.3">
      <c r="A444" s="2">
        <v>44428</v>
      </c>
      <c r="B444">
        <v>215.47</v>
      </c>
      <c r="C444">
        <v>213.03</v>
      </c>
      <c r="D444">
        <v>215.76</v>
      </c>
      <c r="E444">
        <v>212.6</v>
      </c>
      <c r="F444" t="s">
        <v>13477</v>
      </c>
      <c r="G444">
        <v>1.41E-2</v>
      </c>
    </row>
    <row r="445" spans="1:7" x14ac:dyDescent="0.3">
      <c r="A445" s="2">
        <v>44427</v>
      </c>
      <c r="B445">
        <v>212.47</v>
      </c>
      <c r="C445">
        <v>208.27</v>
      </c>
      <c r="D445">
        <v>212.79</v>
      </c>
      <c r="E445">
        <v>207.35</v>
      </c>
      <c r="F445" t="s">
        <v>2807</v>
      </c>
      <c r="G445">
        <v>1.0800000000000001E-2</v>
      </c>
    </row>
    <row r="446" spans="1:7" x14ac:dyDescent="0.3">
      <c r="A446" s="2">
        <v>44426</v>
      </c>
      <c r="B446">
        <v>210.21</v>
      </c>
      <c r="C446">
        <v>214.13</v>
      </c>
      <c r="D446">
        <v>214.13</v>
      </c>
      <c r="E446">
        <v>210.07</v>
      </c>
      <c r="F446" t="s">
        <v>13478</v>
      </c>
      <c r="G446">
        <v>-1.23E-2</v>
      </c>
    </row>
    <row r="447" spans="1:7" x14ac:dyDescent="0.3">
      <c r="A447" s="2">
        <v>44425</v>
      </c>
      <c r="B447">
        <v>212.83</v>
      </c>
      <c r="C447">
        <v>213.63</v>
      </c>
      <c r="D447">
        <v>215.34</v>
      </c>
      <c r="E447">
        <v>211.55</v>
      </c>
      <c r="F447" t="s">
        <v>13479</v>
      </c>
      <c r="G447">
        <v>-1.52E-2</v>
      </c>
    </row>
    <row r="448" spans="1:7" x14ac:dyDescent="0.3">
      <c r="A448" s="2">
        <v>44424</v>
      </c>
      <c r="B448">
        <v>216.11</v>
      </c>
      <c r="C448">
        <v>214.65</v>
      </c>
      <c r="D448">
        <v>216.12</v>
      </c>
      <c r="E448">
        <v>212.08</v>
      </c>
      <c r="F448" t="s">
        <v>13480</v>
      </c>
      <c r="G448">
        <v>5.8999999999999999E-3</v>
      </c>
    </row>
    <row r="449" spans="1:7" x14ac:dyDescent="0.3">
      <c r="A449" s="2">
        <v>44421</v>
      </c>
      <c r="B449">
        <v>214.85</v>
      </c>
      <c r="C449">
        <v>215.26</v>
      </c>
      <c r="D449">
        <v>216.06</v>
      </c>
      <c r="E449">
        <v>213.02</v>
      </c>
      <c r="F449" t="s">
        <v>13481</v>
      </c>
      <c r="G449">
        <v>-3.3999999999999998E-3</v>
      </c>
    </row>
    <row r="450" spans="1:7" x14ac:dyDescent="0.3">
      <c r="A450" s="2">
        <v>44420</v>
      </c>
      <c r="B450">
        <v>215.59</v>
      </c>
      <c r="C450">
        <v>216.77</v>
      </c>
      <c r="D450">
        <v>216.77</v>
      </c>
      <c r="E450">
        <v>214.1</v>
      </c>
      <c r="F450" t="s">
        <v>13482</v>
      </c>
      <c r="G450">
        <v>-7.4000000000000003E-3</v>
      </c>
    </row>
    <row r="451" spans="1:7" x14ac:dyDescent="0.3">
      <c r="A451" s="2">
        <v>44419</v>
      </c>
      <c r="B451">
        <v>217.19</v>
      </c>
      <c r="C451">
        <v>217.27</v>
      </c>
      <c r="D451">
        <v>219.48</v>
      </c>
      <c r="E451">
        <v>216.64</v>
      </c>
      <c r="F451" t="s">
        <v>13483</v>
      </c>
      <c r="G451">
        <v>-5.0000000000000001E-4</v>
      </c>
    </row>
    <row r="452" spans="1:7" x14ac:dyDescent="0.3">
      <c r="A452" s="2">
        <v>44418</v>
      </c>
      <c r="B452">
        <v>217.29</v>
      </c>
      <c r="C452">
        <v>216</v>
      </c>
      <c r="D452">
        <v>218.92</v>
      </c>
      <c r="E452">
        <v>215.28</v>
      </c>
      <c r="F452" t="s">
        <v>13484</v>
      </c>
      <c r="G452">
        <v>8.0000000000000002E-3</v>
      </c>
    </row>
    <row r="453" spans="1:7" x14ac:dyDescent="0.3">
      <c r="A453" s="2">
        <v>44417</v>
      </c>
      <c r="B453">
        <v>215.57</v>
      </c>
      <c r="C453">
        <v>214.23</v>
      </c>
      <c r="D453">
        <v>216.28</v>
      </c>
      <c r="E453">
        <v>212.86</v>
      </c>
      <c r="F453" t="s">
        <v>13485</v>
      </c>
      <c r="G453">
        <v>7.3000000000000001E-3</v>
      </c>
    </row>
    <row r="454" spans="1:7" x14ac:dyDescent="0.3">
      <c r="A454" s="2">
        <v>44414</v>
      </c>
      <c r="B454">
        <v>214</v>
      </c>
      <c r="C454">
        <v>213.31</v>
      </c>
      <c r="D454">
        <v>214.62</v>
      </c>
      <c r="E454">
        <v>212.28</v>
      </c>
      <c r="F454" t="s">
        <v>13486</v>
      </c>
      <c r="G454">
        <v>8.0999999999999996E-3</v>
      </c>
    </row>
    <row r="455" spans="1:7" x14ac:dyDescent="0.3">
      <c r="A455" s="2">
        <v>44413</v>
      </c>
      <c r="B455">
        <v>212.27</v>
      </c>
      <c r="C455">
        <v>211.39</v>
      </c>
      <c r="D455">
        <v>212.53</v>
      </c>
      <c r="E455">
        <v>210.62</v>
      </c>
      <c r="F455" t="s">
        <v>13487</v>
      </c>
      <c r="G455">
        <v>1.1599999999999999E-2</v>
      </c>
    </row>
    <row r="456" spans="1:7" x14ac:dyDescent="0.3">
      <c r="A456" s="2">
        <v>44412</v>
      </c>
      <c r="B456">
        <v>209.83</v>
      </c>
      <c r="C456">
        <v>208.55</v>
      </c>
      <c r="D456">
        <v>211.1</v>
      </c>
      <c r="E456">
        <v>206.35</v>
      </c>
      <c r="F456" t="s">
        <v>13488</v>
      </c>
      <c r="G456">
        <v>8.0000000000000004E-4</v>
      </c>
    </row>
    <row r="457" spans="1:7" x14ac:dyDescent="0.3">
      <c r="A457" s="2">
        <v>44411</v>
      </c>
      <c r="B457">
        <v>209.66</v>
      </c>
      <c r="C457">
        <v>206.71</v>
      </c>
      <c r="D457">
        <v>210.17</v>
      </c>
      <c r="E457">
        <v>205.1</v>
      </c>
      <c r="F457" t="s">
        <v>13489</v>
      </c>
      <c r="G457">
        <v>1.66E-2</v>
      </c>
    </row>
    <row r="458" spans="1:7" x14ac:dyDescent="0.3">
      <c r="A458" s="2">
        <v>44410</v>
      </c>
      <c r="B458">
        <v>206.24</v>
      </c>
      <c r="C458">
        <v>205.54</v>
      </c>
      <c r="D458">
        <v>208.13</v>
      </c>
      <c r="E458">
        <v>204.83</v>
      </c>
      <c r="F458" t="s">
        <v>13490</v>
      </c>
      <c r="G458">
        <v>1.0200000000000001E-2</v>
      </c>
    </row>
    <row r="459" spans="1:7" x14ac:dyDescent="0.3">
      <c r="A459" s="2">
        <v>44407</v>
      </c>
      <c r="B459">
        <v>204.16</v>
      </c>
      <c r="C459">
        <v>203.81</v>
      </c>
      <c r="D459">
        <v>205.64</v>
      </c>
      <c r="E459">
        <v>202.32</v>
      </c>
      <c r="F459" t="s">
        <v>176</v>
      </c>
      <c r="G459">
        <v>1E-3</v>
      </c>
    </row>
    <row r="460" spans="1:7" x14ac:dyDescent="0.3">
      <c r="A460" s="2">
        <v>44406</v>
      </c>
      <c r="B460">
        <v>203.95</v>
      </c>
      <c r="C460">
        <v>201.96</v>
      </c>
      <c r="D460">
        <v>204.26</v>
      </c>
      <c r="E460">
        <v>196.01</v>
      </c>
      <c r="F460" t="s">
        <v>283</v>
      </c>
      <c r="G460">
        <v>5.4000000000000003E-3</v>
      </c>
    </row>
    <row r="461" spans="1:7" x14ac:dyDescent="0.3">
      <c r="A461" s="2">
        <v>44405</v>
      </c>
      <c r="B461">
        <v>202.85</v>
      </c>
      <c r="C461">
        <v>204.13</v>
      </c>
      <c r="D461">
        <v>204.13</v>
      </c>
      <c r="E461">
        <v>201.28</v>
      </c>
      <c r="F461" t="s">
        <v>13491</v>
      </c>
      <c r="G461">
        <v>-2.7000000000000001E-3</v>
      </c>
    </row>
    <row r="462" spans="1:7" x14ac:dyDescent="0.3">
      <c r="A462" s="2">
        <v>44404</v>
      </c>
      <c r="B462">
        <v>203.39</v>
      </c>
      <c r="C462">
        <v>205.23</v>
      </c>
      <c r="D462">
        <v>205.61</v>
      </c>
      <c r="E462">
        <v>201.7</v>
      </c>
      <c r="F462" t="s">
        <v>13492</v>
      </c>
      <c r="G462">
        <v>-1.38E-2</v>
      </c>
    </row>
    <row r="463" spans="1:7" x14ac:dyDescent="0.3">
      <c r="A463" s="2">
        <v>44403</v>
      </c>
      <c r="B463">
        <v>206.23</v>
      </c>
      <c r="C463">
        <v>206.41</v>
      </c>
      <c r="D463">
        <v>208.49</v>
      </c>
      <c r="E463">
        <v>204.53</v>
      </c>
      <c r="F463" t="s">
        <v>13493</v>
      </c>
      <c r="G463">
        <v>-5.4000000000000003E-3</v>
      </c>
    </row>
    <row r="464" spans="1:7" x14ac:dyDescent="0.3">
      <c r="A464" s="2">
        <v>44400</v>
      </c>
      <c r="B464">
        <v>207.35</v>
      </c>
      <c r="C464">
        <v>206.83</v>
      </c>
      <c r="D464">
        <v>208.56</v>
      </c>
      <c r="E464">
        <v>205.6</v>
      </c>
      <c r="F464" t="s">
        <v>13494</v>
      </c>
      <c r="G464">
        <v>9.5999999999999992E-3</v>
      </c>
    </row>
    <row r="465" spans="1:7" x14ac:dyDescent="0.3">
      <c r="A465" s="2">
        <v>44399</v>
      </c>
      <c r="B465">
        <v>205.37</v>
      </c>
      <c r="C465">
        <v>207.34</v>
      </c>
      <c r="D465">
        <v>207.34</v>
      </c>
      <c r="E465">
        <v>204.25</v>
      </c>
      <c r="F465" t="s">
        <v>3085</v>
      </c>
      <c r="G465">
        <v>-9.5999999999999992E-3</v>
      </c>
    </row>
    <row r="466" spans="1:7" x14ac:dyDescent="0.3">
      <c r="A466" s="2">
        <v>44398</v>
      </c>
      <c r="B466">
        <v>207.36</v>
      </c>
      <c r="C466">
        <v>206.15</v>
      </c>
      <c r="D466">
        <v>208.43</v>
      </c>
      <c r="E466">
        <v>205.8</v>
      </c>
      <c r="F466" t="s">
        <v>2984</v>
      </c>
      <c r="G466">
        <v>1.5100000000000001E-2</v>
      </c>
    </row>
    <row r="467" spans="1:7" x14ac:dyDescent="0.3">
      <c r="A467" s="2">
        <v>44397</v>
      </c>
      <c r="B467">
        <v>204.28</v>
      </c>
      <c r="C467">
        <v>198.38</v>
      </c>
      <c r="D467">
        <v>204.75</v>
      </c>
      <c r="E467">
        <v>197.78</v>
      </c>
      <c r="F467" t="s">
        <v>13495</v>
      </c>
      <c r="G467">
        <v>3.4599999999999999E-2</v>
      </c>
    </row>
    <row r="468" spans="1:7" x14ac:dyDescent="0.3">
      <c r="A468" s="2">
        <v>44396</v>
      </c>
      <c r="B468">
        <v>197.44</v>
      </c>
      <c r="C468">
        <v>200.53</v>
      </c>
      <c r="D468">
        <v>201.27</v>
      </c>
      <c r="E468">
        <v>195.88</v>
      </c>
      <c r="F468" t="s">
        <v>178</v>
      </c>
      <c r="G468">
        <v>-2.93E-2</v>
      </c>
    </row>
    <row r="469" spans="1:7" x14ac:dyDescent="0.3">
      <c r="A469" s="2">
        <v>44393</v>
      </c>
      <c r="B469">
        <v>203.41</v>
      </c>
      <c r="C469">
        <v>205.07</v>
      </c>
      <c r="D469">
        <v>205.33</v>
      </c>
      <c r="E469">
        <v>202.91</v>
      </c>
      <c r="F469" t="s">
        <v>298</v>
      </c>
      <c r="G469">
        <v>-5.0000000000000001E-3</v>
      </c>
    </row>
    <row r="470" spans="1:7" x14ac:dyDescent="0.3">
      <c r="A470" s="2">
        <v>44392</v>
      </c>
      <c r="B470">
        <v>204.43</v>
      </c>
      <c r="C470">
        <v>202.62</v>
      </c>
      <c r="D470">
        <v>205.53</v>
      </c>
      <c r="E470">
        <v>202.5</v>
      </c>
      <c r="F470" t="s">
        <v>13496</v>
      </c>
      <c r="G470">
        <v>3.5999999999999999E-3</v>
      </c>
    </row>
    <row r="471" spans="1:7" x14ac:dyDescent="0.3">
      <c r="A471" s="2">
        <v>44391</v>
      </c>
      <c r="B471">
        <v>203.69</v>
      </c>
      <c r="C471">
        <v>205.83</v>
      </c>
      <c r="D471">
        <v>206.32</v>
      </c>
      <c r="E471">
        <v>201.63</v>
      </c>
      <c r="F471" t="s">
        <v>13497</v>
      </c>
      <c r="G471">
        <v>-8.5000000000000006E-3</v>
      </c>
    </row>
    <row r="472" spans="1:7" x14ac:dyDescent="0.3">
      <c r="A472" s="2">
        <v>44390</v>
      </c>
      <c r="B472">
        <v>205.43</v>
      </c>
      <c r="C472">
        <v>210.8</v>
      </c>
      <c r="D472">
        <v>211.15</v>
      </c>
      <c r="E472">
        <v>203.57</v>
      </c>
      <c r="F472" t="s">
        <v>342</v>
      </c>
      <c r="G472">
        <v>-2.69E-2</v>
      </c>
    </row>
    <row r="473" spans="1:7" x14ac:dyDescent="0.3">
      <c r="A473" s="2">
        <v>44389</v>
      </c>
      <c r="B473">
        <v>211.1</v>
      </c>
      <c r="C473">
        <v>205.52</v>
      </c>
      <c r="D473">
        <v>212.41</v>
      </c>
      <c r="E473">
        <v>205.24</v>
      </c>
      <c r="F473" t="s">
        <v>288</v>
      </c>
      <c r="G473">
        <v>2.8799999999999999E-2</v>
      </c>
    </row>
    <row r="474" spans="1:7" x14ac:dyDescent="0.3">
      <c r="A474" s="2">
        <v>44386</v>
      </c>
      <c r="B474">
        <v>205.2</v>
      </c>
      <c r="C474">
        <v>201.68</v>
      </c>
      <c r="D474">
        <v>205.64</v>
      </c>
      <c r="E474">
        <v>200.81</v>
      </c>
      <c r="F474" t="s">
        <v>153</v>
      </c>
      <c r="G474">
        <v>2.9100000000000001E-2</v>
      </c>
    </row>
    <row r="475" spans="1:7" x14ac:dyDescent="0.3">
      <c r="A475" s="2">
        <v>44385</v>
      </c>
      <c r="B475">
        <v>199.4</v>
      </c>
      <c r="C475">
        <v>201.83</v>
      </c>
      <c r="D475">
        <v>201.83</v>
      </c>
      <c r="E475">
        <v>198.52</v>
      </c>
      <c r="F475" t="s">
        <v>333</v>
      </c>
      <c r="G475">
        <v>-2.6800000000000001E-2</v>
      </c>
    </row>
    <row r="476" spans="1:7" x14ac:dyDescent="0.3">
      <c r="A476" s="2">
        <v>44384</v>
      </c>
      <c r="B476">
        <v>204.89</v>
      </c>
      <c r="C476">
        <v>204.78</v>
      </c>
      <c r="D476">
        <v>205.11</v>
      </c>
      <c r="E476">
        <v>202.07</v>
      </c>
      <c r="F476" t="s">
        <v>13498</v>
      </c>
      <c r="G476">
        <v>6.1999999999999998E-3</v>
      </c>
    </row>
    <row r="477" spans="1:7" x14ac:dyDescent="0.3">
      <c r="A477" s="2">
        <v>44383</v>
      </c>
      <c r="B477">
        <v>203.63</v>
      </c>
      <c r="C477">
        <v>203.13</v>
      </c>
      <c r="D477">
        <v>204.19</v>
      </c>
      <c r="E477">
        <v>201.85</v>
      </c>
      <c r="F477" t="s">
        <v>13499</v>
      </c>
      <c r="G477">
        <v>2.9999999999999997E-4</v>
      </c>
    </row>
    <row r="478" spans="1:7" x14ac:dyDescent="0.3">
      <c r="A478" s="2">
        <v>44379</v>
      </c>
      <c r="B478">
        <v>203.56</v>
      </c>
      <c r="C478">
        <v>200.49</v>
      </c>
      <c r="D478">
        <v>204.04</v>
      </c>
      <c r="E478">
        <v>199.79</v>
      </c>
      <c r="F478" t="s">
        <v>126</v>
      </c>
      <c r="G478">
        <v>1.8100000000000002E-2</v>
      </c>
    </row>
    <row r="479" spans="1:7" x14ac:dyDescent="0.3">
      <c r="A479" s="2">
        <v>44378</v>
      </c>
      <c r="B479">
        <v>199.94</v>
      </c>
      <c r="C479">
        <v>199.09</v>
      </c>
      <c r="D479">
        <v>200.24</v>
      </c>
      <c r="E479">
        <v>197.6</v>
      </c>
      <c r="F479" t="s">
        <v>13500</v>
      </c>
      <c r="G479">
        <v>0.01</v>
      </c>
    </row>
    <row r="480" spans="1:7" x14ac:dyDescent="0.3">
      <c r="A480" s="2">
        <v>44377</v>
      </c>
      <c r="B480">
        <v>197.97</v>
      </c>
      <c r="C480">
        <v>197.51</v>
      </c>
      <c r="D480">
        <v>198.49</v>
      </c>
      <c r="E480">
        <v>196.81</v>
      </c>
      <c r="F480" t="s">
        <v>13501</v>
      </c>
      <c r="G480">
        <v>8.9999999999999998E-4</v>
      </c>
    </row>
    <row r="481" spans="1:7" x14ac:dyDescent="0.3">
      <c r="A481" s="2">
        <v>44376</v>
      </c>
      <c r="B481">
        <v>197.79</v>
      </c>
      <c r="C481">
        <v>198.39</v>
      </c>
      <c r="D481">
        <v>198.91</v>
      </c>
      <c r="E481">
        <v>196.58</v>
      </c>
      <c r="F481" t="s">
        <v>13502</v>
      </c>
      <c r="G481">
        <v>2.7000000000000001E-3</v>
      </c>
    </row>
    <row r="482" spans="1:7" x14ac:dyDescent="0.3">
      <c r="A482" s="2">
        <v>44375</v>
      </c>
      <c r="B482">
        <v>197.25</v>
      </c>
      <c r="C482">
        <v>197</v>
      </c>
      <c r="D482">
        <v>198</v>
      </c>
      <c r="E482">
        <v>194.89</v>
      </c>
      <c r="F482" t="s">
        <v>48</v>
      </c>
      <c r="G482">
        <v>2.7000000000000001E-3</v>
      </c>
    </row>
    <row r="483" spans="1:7" x14ac:dyDescent="0.3">
      <c r="A483" s="2">
        <v>44372</v>
      </c>
      <c r="B483">
        <v>196.71</v>
      </c>
      <c r="C483">
        <v>196.16</v>
      </c>
      <c r="D483">
        <v>197.35</v>
      </c>
      <c r="E483">
        <v>195.31</v>
      </c>
      <c r="F483" t="s">
        <v>132</v>
      </c>
      <c r="G483">
        <v>8.0000000000000002E-3</v>
      </c>
    </row>
    <row r="484" spans="1:7" x14ac:dyDescent="0.3">
      <c r="A484" s="2">
        <v>44371</v>
      </c>
      <c r="B484">
        <v>195.14</v>
      </c>
      <c r="C484">
        <v>194.86</v>
      </c>
      <c r="D484">
        <v>195.57</v>
      </c>
      <c r="E484">
        <v>191.54</v>
      </c>
      <c r="F484" t="s">
        <v>13503</v>
      </c>
      <c r="G484">
        <v>8.3000000000000001E-3</v>
      </c>
    </row>
    <row r="485" spans="1:7" x14ac:dyDescent="0.3">
      <c r="A485" s="2">
        <v>44370</v>
      </c>
      <c r="B485">
        <v>193.54</v>
      </c>
      <c r="C485">
        <v>193.54</v>
      </c>
      <c r="D485">
        <v>194.63</v>
      </c>
      <c r="E485">
        <v>192.62</v>
      </c>
      <c r="F485" t="s">
        <v>365</v>
      </c>
      <c r="G485">
        <v>2.7000000000000001E-3</v>
      </c>
    </row>
    <row r="486" spans="1:7" x14ac:dyDescent="0.3">
      <c r="A486" s="2">
        <v>44369</v>
      </c>
      <c r="B486">
        <v>193.02</v>
      </c>
      <c r="C486">
        <v>192.38</v>
      </c>
      <c r="D486">
        <v>193.43</v>
      </c>
      <c r="E486">
        <v>190.28</v>
      </c>
      <c r="F486" t="s">
        <v>13504</v>
      </c>
      <c r="G486">
        <v>5.3E-3</v>
      </c>
    </row>
    <row r="487" spans="1:7" x14ac:dyDescent="0.3">
      <c r="A487" s="2">
        <v>44368</v>
      </c>
      <c r="B487">
        <v>191.99</v>
      </c>
      <c r="C487">
        <v>186.12</v>
      </c>
      <c r="D487">
        <v>192.07</v>
      </c>
      <c r="E487">
        <v>185.62</v>
      </c>
      <c r="F487" t="s">
        <v>13505</v>
      </c>
      <c r="G487">
        <v>2.6100000000000002E-2</v>
      </c>
    </row>
    <row r="488" spans="1:7" x14ac:dyDescent="0.3">
      <c r="A488" s="2">
        <v>44365</v>
      </c>
      <c r="B488">
        <v>187.12</v>
      </c>
      <c r="C488">
        <v>187.89</v>
      </c>
      <c r="D488">
        <v>189.34</v>
      </c>
      <c r="E488">
        <v>185.77</v>
      </c>
      <c r="F488" t="s">
        <v>541</v>
      </c>
      <c r="G488">
        <v>-1.52E-2</v>
      </c>
    </row>
    <row r="489" spans="1:7" x14ac:dyDescent="0.3">
      <c r="A489" s="2">
        <v>44364</v>
      </c>
      <c r="B489">
        <v>190</v>
      </c>
      <c r="C489">
        <v>193.17</v>
      </c>
      <c r="D489">
        <v>194.28</v>
      </c>
      <c r="E489">
        <v>188.29</v>
      </c>
      <c r="F489" t="s">
        <v>82</v>
      </c>
      <c r="G489">
        <v>-1.49E-2</v>
      </c>
    </row>
    <row r="490" spans="1:7" x14ac:dyDescent="0.3">
      <c r="A490" s="2">
        <v>44363</v>
      </c>
      <c r="B490">
        <v>192.88</v>
      </c>
      <c r="C490">
        <v>191.58</v>
      </c>
      <c r="D490">
        <v>193.08</v>
      </c>
      <c r="E490">
        <v>190.27</v>
      </c>
      <c r="F490" t="s">
        <v>248</v>
      </c>
      <c r="G490">
        <v>3.2000000000000002E-3</v>
      </c>
    </row>
    <row r="491" spans="1:7" x14ac:dyDescent="0.3">
      <c r="A491" s="2">
        <v>44362</v>
      </c>
      <c r="B491">
        <v>192.27</v>
      </c>
      <c r="C491">
        <v>190.19</v>
      </c>
      <c r="D491">
        <v>193.08</v>
      </c>
      <c r="E491">
        <v>189.86</v>
      </c>
      <c r="F491" t="s">
        <v>89</v>
      </c>
      <c r="G491">
        <v>1.3599999999999999E-2</v>
      </c>
    </row>
    <row r="492" spans="1:7" x14ac:dyDescent="0.3">
      <c r="A492" s="2">
        <v>44361</v>
      </c>
      <c r="B492">
        <v>189.69</v>
      </c>
      <c r="C492">
        <v>189.61</v>
      </c>
      <c r="D492">
        <v>189.81</v>
      </c>
      <c r="E492">
        <v>188.66</v>
      </c>
      <c r="F492" t="s">
        <v>13506</v>
      </c>
      <c r="G492">
        <v>-6.7999999999999996E-3</v>
      </c>
    </row>
    <row r="493" spans="1:7" x14ac:dyDescent="0.3">
      <c r="A493" s="2">
        <v>44358</v>
      </c>
      <c r="B493">
        <v>190.99</v>
      </c>
      <c r="C493">
        <v>189.67</v>
      </c>
      <c r="D493">
        <v>191.23</v>
      </c>
      <c r="E493">
        <v>189.32</v>
      </c>
      <c r="F493" t="s">
        <v>13507</v>
      </c>
      <c r="G493">
        <v>1.1599999999999999E-2</v>
      </c>
    </row>
    <row r="494" spans="1:7" x14ac:dyDescent="0.3">
      <c r="A494" s="2">
        <v>44357</v>
      </c>
      <c r="B494">
        <v>188.8</v>
      </c>
      <c r="C494">
        <v>191.85</v>
      </c>
      <c r="D494">
        <v>192.42</v>
      </c>
      <c r="E494">
        <v>188.38</v>
      </c>
      <c r="F494" t="s">
        <v>13508</v>
      </c>
      <c r="G494">
        <v>-1.41E-2</v>
      </c>
    </row>
    <row r="495" spans="1:7" x14ac:dyDescent="0.3">
      <c r="A495" s="2">
        <v>44356</v>
      </c>
      <c r="B495">
        <v>191.51</v>
      </c>
      <c r="C495">
        <v>192.78</v>
      </c>
      <c r="D495">
        <v>193.44</v>
      </c>
      <c r="E495">
        <v>191.14</v>
      </c>
      <c r="F495" t="s">
        <v>13509</v>
      </c>
      <c r="G495">
        <v>-7.6E-3</v>
      </c>
    </row>
    <row r="496" spans="1:7" x14ac:dyDescent="0.3">
      <c r="A496" s="2">
        <v>44355</v>
      </c>
      <c r="B496">
        <v>192.97</v>
      </c>
      <c r="C496">
        <v>192.46</v>
      </c>
      <c r="D496">
        <v>193.73</v>
      </c>
      <c r="E496">
        <v>190.61</v>
      </c>
      <c r="F496" t="s">
        <v>13510</v>
      </c>
      <c r="G496">
        <v>2.7000000000000001E-3</v>
      </c>
    </row>
    <row r="497" spans="1:7" x14ac:dyDescent="0.3">
      <c r="A497" s="2">
        <v>44354</v>
      </c>
      <c r="B497">
        <v>192.46</v>
      </c>
      <c r="C497">
        <v>191.51</v>
      </c>
      <c r="D497">
        <v>193.11</v>
      </c>
      <c r="E497">
        <v>190.84</v>
      </c>
      <c r="F497" t="s">
        <v>168</v>
      </c>
      <c r="G497">
        <v>5.0000000000000001E-3</v>
      </c>
    </row>
    <row r="498" spans="1:7" x14ac:dyDescent="0.3">
      <c r="A498" s="2">
        <v>44351</v>
      </c>
      <c r="B498">
        <v>191.5</v>
      </c>
      <c r="C498">
        <v>189.09</v>
      </c>
      <c r="D498">
        <v>191.7</v>
      </c>
      <c r="E498">
        <v>188.33</v>
      </c>
      <c r="F498" t="s">
        <v>13511</v>
      </c>
      <c r="G498">
        <v>1.55E-2</v>
      </c>
    </row>
    <row r="499" spans="1:7" x14ac:dyDescent="0.3">
      <c r="A499" s="2">
        <v>44350</v>
      </c>
      <c r="B499">
        <v>188.59</v>
      </c>
      <c r="C499">
        <v>189.15</v>
      </c>
      <c r="D499">
        <v>190.51</v>
      </c>
      <c r="E499">
        <v>187.99</v>
      </c>
      <c r="F499" t="s">
        <v>134</v>
      </c>
      <c r="G499">
        <v>-7.0000000000000001E-3</v>
      </c>
    </row>
    <row r="500" spans="1:7" x14ac:dyDescent="0.3">
      <c r="A500" s="2">
        <v>44349</v>
      </c>
      <c r="B500">
        <v>189.92</v>
      </c>
      <c r="C500">
        <v>188.63</v>
      </c>
      <c r="D500">
        <v>190.26</v>
      </c>
      <c r="E500">
        <v>187.19</v>
      </c>
      <c r="F500" t="s">
        <v>13512</v>
      </c>
      <c r="G500">
        <v>9.1000000000000004E-3</v>
      </c>
    </row>
    <row r="501" spans="1:7" x14ac:dyDescent="0.3">
      <c r="A501" s="2">
        <v>44348</v>
      </c>
      <c r="B501">
        <v>188.2</v>
      </c>
      <c r="C501">
        <v>190.8</v>
      </c>
      <c r="D501">
        <v>190.83</v>
      </c>
      <c r="E501">
        <v>187</v>
      </c>
      <c r="F501" t="s">
        <v>13513</v>
      </c>
      <c r="G501">
        <v>-1.1999999999999999E-3</v>
      </c>
    </row>
    <row r="502" spans="1:7" x14ac:dyDescent="0.3">
      <c r="A502" s="2">
        <v>44344</v>
      </c>
      <c r="B502">
        <v>188.43</v>
      </c>
      <c r="C502">
        <v>187.2</v>
      </c>
      <c r="D502">
        <v>189.44</v>
      </c>
      <c r="E502">
        <v>187.06</v>
      </c>
      <c r="F502" t="s">
        <v>62</v>
      </c>
      <c r="G502">
        <v>6.0000000000000001E-3</v>
      </c>
    </row>
    <row r="503" spans="1:7" x14ac:dyDescent="0.3">
      <c r="A503" s="2">
        <v>44343</v>
      </c>
      <c r="B503">
        <v>187.31</v>
      </c>
      <c r="C503">
        <v>185.71</v>
      </c>
      <c r="D503">
        <v>187.69</v>
      </c>
      <c r="E503">
        <v>185.02</v>
      </c>
      <c r="F503" t="s">
        <v>103</v>
      </c>
      <c r="G503">
        <v>1.43E-2</v>
      </c>
    </row>
    <row r="504" spans="1:7" x14ac:dyDescent="0.3">
      <c r="A504" s="2">
        <v>44342</v>
      </c>
      <c r="B504">
        <v>184.66</v>
      </c>
      <c r="C504">
        <v>185.63</v>
      </c>
      <c r="D504">
        <v>185.63</v>
      </c>
      <c r="E504">
        <v>183.16</v>
      </c>
      <c r="F504" t="s">
        <v>13514</v>
      </c>
      <c r="G504">
        <v>5.0000000000000001E-4</v>
      </c>
    </row>
    <row r="505" spans="1:7" x14ac:dyDescent="0.3">
      <c r="A505" s="2">
        <v>44341</v>
      </c>
      <c r="B505">
        <v>184.56</v>
      </c>
      <c r="C505">
        <v>184.95</v>
      </c>
      <c r="D505">
        <v>186</v>
      </c>
      <c r="E505">
        <v>183.66</v>
      </c>
      <c r="F505" t="s">
        <v>13515</v>
      </c>
      <c r="G505">
        <v>-2.3999999999999998E-3</v>
      </c>
    </row>
    <row r="506" spans="1:7" x14ac:dyDescent="0.3">
      <c r="A506" s="2">
        <v>44340</v>
      </c>
      <c r="B506">
        <v>185.01</v>
      </c>
      <c r="C506">
        <v>189.97</v>
      </c>
      <c r="D506">
        <v>189.97</v>
      </c>
      <c r="E506">
        <v>181.98</v>
      </c>
      <c r="F506" t="s">
        <v>318</v>
      </c>
      <c r="G506">
        <v>-2.23E-2</v>
      </c>
    </row>
    <row r="507" spans="1:7" x14ac:dyDescent="0.3">
      <c r="A507" s="2">
        <v>44337</v>
      </c>
      <c r="B507">
        <v>189.24</v>
      </c>
      <c r="C507">
        <v>186.96</v>
      </c>
      <c r="D507">
        <v>190.31</v>
      </c>
      <c r="E507">
        <v>186.62</v>
      </c>
      <c r="F507" t="s">
        <v>13516</v>
      </c>
      <c r="G507">
        <v>1.1900000000000001E-2</v>
      </c>
    </row>
    <row r="508" spans="1:7" x14ac:dyDescent="0.3">
      <c r="A508" s="2">
        <v>44336</v>
      </c>
      <c r="B508">
        <v>187.01</v>
      </c>
      <c r="C508">
        <v>185.71</v>
      </c>
      <c r="D508">
        <v>188.55</v>
      </c>
      <c r="E508">
        <v>183.9</v>
      </c>
      <c r="F508" t="s">
        <v>13517</v>
      </c>
      <c r="G508">
        <v>1.11E-2</v>
      </c>
    </row>
    <row r="509" spans="1:7" x14ac:dyDescent="0.3">
      <c r="A509" s="2">
        <v>44335</v>
      </c>
      <c r="B509">
        <v>184.96</v>
      </c>
      <c r="C509">
        <v>182.47</v>
      </c>
      <c r="D509">
        <v>186.03</v>
      </c>
      <c r="E509">
        <v>180.11</v>
      </c>
      <c r="F509" t="s">
        <v>331</v>
      </c>
      <c r="G509">
        <v>-4.1999999999999997E-3</v>
      </c>
    </row>
    <row r="510" spans="1:7" x14ac:dyDescent="0.3">
      <c r="A510" s="2">
        <v>44334</v>
      </c>
      <c r="B510">
        <v>185.74</v>
      </c>
      <c r="C510">
        <v>188.07</v>
      </c>
      <c r="D510">
        <v>188.56</v>
      </c>
      <c r="E510">
        <v>185.69</v>
      </c>
      <c r="F510" t="s">
        <v>13518</v>
      </c>
      <c r="G510">
        <v>-1.49E-2</v>
      </c>
    </row>
    <row r="511" spans="1:7" x14ac:dyDescent="0.3">
      <c r="A511" s="2">
        <v>44333</v>
      </c>
      <c r="B511">
        <v>188.55</v>
      </c>
      <c r="C511">
        <v>188.89</v>
      </c>
      <c r="D511">
        <v>189.19</v>
      </c>
      <c r="E511">
        <v>185.74</v>
      </c>
      <c r="F511" t="s">
        <v>13519</v>
      </c>
      <c r="G511">
        <v>2.0999999999999999E-3</v>
      </c>
    </row>
    <row r="512" spans="1:7" x14ac:dyDescent="0.3">
      <c r="A512" s="2">
        <v>44330</v>
      </c>
      <c r="B512">
        <v>188.15</v>
      </c>
      <c r="C512">
        <v>186.41</v>
      </c>
      <c r="D512">
        <v>188.77</v>
      </c>
      <c r="E512">
        <v>186.21</v>
      </c>
      <c r="F512" t="s">
        <v>13520</v>
      </c>
      <c r="G512">
        <v>1.2E-2</v>
      </c>
    </row>
    <row r="513" spans="1:7" x14ac:dyDescent="0.3">
      <c r="A513" s="2">
        <v>44329</v>
      </c>
      <c r="B513">
        <v>185.93</v>
      </c>
      <c r="C513">
        <v>181.61</v>
      </c>
      <c r="D513">
        <v>186.79</v>
      </c>
      <c r="E513">
        <v>181.26</v>
      </c>
      <c r="F513" t="s">
        <v>13521</v>
      </c>
      <c r="G513">
        <v>2.3E-2</v>
      </c>
    </row>
    <row r="514" spans="1:7" x14ac:dyDescent="0.3">
      <c r="A514" s="2">
        <v>44328</v>
      </c>
      <c r="B514">
        <v>181.74</v>
      </c>
      <c r="C514">
        <v>182.34</v>
      </c>
      <c r="D514">
        <v>186.19</v>
      </c>
      <c r="E514">
        <v>181.31</v>
      </c>
      <c r="F514" t="s">
        <v>247</v>
      </c>
      <c r="G514">
        <v>-1.1000000000000001E-3</v>
      </c>
    </row>
    <row r="515" spans="1:7" x14ac:dyDescent="0.3">
      <c r="A515" s="2">
        <v>44327</v>
      </c>
      <c r="B515">
        <v>181.95</v>
      </c>
      <c r="C515">
        <v>185.22</v>
      </c>
      <c r="D515">
        <v>186.11</v>
      </c>
      <c r="E515">
        <v>180.75</v>
      </c>
      <c r="F515" t="s">
        <v>64</v>
      </c>
      <c r="G515">
        <v>-2.86E-2</v>
      </c>
    </row>
    <row r="516" spans="1:7" x14ac:dyDescent="0.3">
      <c r="A516" s="2">
        <v>44326</v>
      </c>
      <c r="B516">
        <v>187.31</v>
      </c>
      <c r="C516">
        <v>186.71</v>
      </c>
      <c r="D516">
        <v>189.17</v>
      </c>
      <c r="E516">
        <v>186.31</v>
      </c>
      <c r="F516" t="s">
        <v>334</v>
      </c>
      <c r="G516">
        <v>5.1999999999999998E-3</v>
      </c>
    </row>
    <row r="517" spans="1:7" x14ac:dyDescent="0.3">
      <c r="A517" s="2">
        <v>44323</v>
      </c>
      <c r="B517">
        <v>186.34</v>
      </c>
      <c r="C517">
        <v>185.56</v>
      </c>
      <c r="D517">
        <v>186.53</v>
      </c>
      <c r="E517">
        <v>184.54</v>
      </c>
      <c r="F517" t="s">
        <v>13522</v>
      </c>
      <c r="G517">
        <v>4.1999999999999997E-3</v>
      </c>
    </row>
    <row r="518" spans="1:7" x14ac:dyDescent="0.3">
      <c r="A518" s="2">
        <v>44322</v>
      </c>
      <c r="B518">
        <v>185.56</v>
      </c>
      <c r="C518">
        <v>184.07</v>
      </c>
      <c r="D518">
        <v>185.57</v>
      </c>
      <c r="E518">
        <v>180.73</v>
      </c>
      <c r="F518" t="s">
        <v>13523</v>
      </c>
      <c r="G518">
        <v>1.6799999999999999E-2</v>
      </c>
    </row>
    <row r="519" spans="1:7" x14ac:dyDescent="0.3">
      <c r="A519" s="2">
        <v>44321</v>
      </c>
      <c r="B519">
        <v>182.5</v>
      </c>
      <c r="C519">
        <v>177.89</v>
      </c>
      <c r="D519">
        <v>183.74</v>
      </c>
      <c r="E519">
        <v>177.89</v>
      </c>
      <c r="F519" t="s">
        <v>153</v>
      </c>
      <c r="G519">
        <v>1.9099999999999999E-2</v>
      </c>
    </row>
    <row r="520" spans="1:7" x14ac:dyDescent="0.3">
      <c r="A520" s="2">
        <v>44320</v>
      </c>
      <c r="B520">
        <v>179.08</v>
      </c>
      <c r="C520">
        <v>179.46</v>
      </c>
      <c r="D520">
        <v>179.85</v>
      </c>
      <c r="E520">
        <v>177.64</v>
      </c>
      <c r="F520" t="s">
        <v>52</v>
      </c>
      <c r="G520">
        <v>-4.4999999999999997E-3</v>
      </c>
    </row>
    <row r="521" spans="1:7" x14ac:dyDescent="0.3">
      <c r="A521" s="2">
        <v>44319</v>
      </c>
      <c r="B521">
        <v>179.9</v>
      </c>
      <c r="C521">
        <v>177.45</v>
      </c>
      <c r="D521">
        <v>181.11</v>
      </c>
      <c r="E521">
        <v>176.55</v>
      </c>
      <c r="F521" t="s">
        <v>13524</v>
      </c>
      <c r="G521">
        <v>1.95E-2</v>
      </c>
    </row>
    <row r="522" spans="1:7" x14ac:dyDescent="0.3">
      <c r="A522" s="2">
        <v>44316</v>
      </c>
      <c r="B522">
        <v>176.46</v>
      </c>
      <c r="C522">
        <v>178.12</v>
      </c>
      <c r="D522">
        <v>178.27</v>
      </c>
      <c r="E522">
        <v>175.02</v>
      </c>
      <c r="F522" t="s">
        <v>58</v>
      </c>
      <c r="G522">
        <v>-1.44E-2</v>
      </c>
    </row>
    <row r="523" spans="1:7" x14ac:dyDescent="0.3">
      <c r="A523" s="2">
        <v>44315</v>
      </c>
      <c r="B523">
        <v>179.04</v>
      </c>
      <c r="C523">
        <v>178.09</v>
      </c>
      <c r="D523">
        <v>179.34</v>
      </c>
      <c r="E523">
        <v>174.63</v>
      </c>
      <c r="F523" t="s">
        <v>80</v>
      </c>
      <c r="G523">
        <v>1.17E-2</v>
      </c>
    </row>
    <row r="524" spans="1:7" x14ac:dyDescent="0.3">
      <c r="A524" s="2">
        <v>44314</v>
      </c>
      <c r="B524">
        <v>176.97</v>
      </c>
      <c r="C524">
        <v>177.3</v>
      </c>
      <c r="D524">
        <v>177.92</v>
      </c>
      <c r="E524">
        <v>174.88</v>
      </c>
      <c r="F524" t="s">
        <v>531</v>
      </c>
      <c r="G524">
        <v>4.5999999999999999E-3</v>
      </c>
    </row>
    <row r="525" spans="1:7" x14ac:dyDescent="0.3">
      <c r="A525" s="2">
        <v>44313</v>
      </c>
      <c r="B525">
        <v>176.15</v>
      </c>
      <c r="C525">
        <v>175.48</v>
      </c>
      <c r="D525">
        <v>176.31</v>
      </c>
      <c r="E525">
        <v>173.54</v>
      </c>
      <c r="F525" t="s">
        <v>64</v>
      </c>
      <c r="G525">
        <v>2.9999999999999997E-4</v>
      </c>
    </row>
    <row r="526" spans="1:7" x14ac:dyDescent="0.3">
      <c r="A526" s="2">
        <v>44312</v>
      </c>
      <c r="B526">
        <v>176.09</v>
      </c>
      <c r="C526">
        <v>177</v>
      </c>
      <c r="D526">
        <v>179.01</v>
      </c>
      <c r="E526">
        <v>175.53</v>
      </c>
      <c r="F526" t="s">
        <v>13525</v>
      </c>
      <c r="G526">
        <v>1.5E-3</v>
      </c>
    </row>
    <row r="527" spans="1:7" x14ac:dyDescent="0.3">
      <c r="A527" s="2">
        <v>44309</v>
      </c>
      <c r="B527">
        <v>175.83</v>
      </c>
      <c r="C527">
        <v>173.47</v>
      </c>
      <c r="D527">
        <v>176.54</v>
      </c>
      <c r="E527">
        <v>173.16</v>
      </c>
      <c r="F527" t="s">
        <v>13526</v>
      </c>
      <c r="G527">
        <v>1.8700000000000001E-2</v>
      </c>
    </row>
    <row r="528" spans="1:7" x14ac:dyDescent="0.3">
      <c r="A528" s="2">
        <v>44308</v>
      </c>
      <c r="B528">
        <v>172.6</v>
      </c>
      <c r="C528">
        <v>176.58</v>
      </c>
      <c r="D528">
        <v>176.82</v>
      </c>
      <c r="E528">
        <v>172.4</v>
      </c>
      <c r="F528" t="s">
        <v>13527</v>
      </c>
      <c r="G528">
        <v>-2.1899999999999999E-2</v>
      </c>
    </row>
    <row r="529" spans="1:7" x14ac:dyDescent="0.3">
      <c r="A529" s="2">
        <v>44307</v>
      </c>
      <c r="B529">
        <v>176.46</v>
      </c>
      <c r="C529">
        <v>174.2</v>
      </c>
      <c r="D529">
        <v>176.65</v>
      </c>
      <c r="E529">
        <v>173.54</v>
      </c>
      <c r="F529" t="s">
        <v>13528</v>
      </c>
      <c r="G529">
        <v>1.4999999999999999E-2</v>
      </c>
    </row>
    <row r="530" spans="1:7" x14ac:dyDescent="0.3">
      <c r="A530" s="2">
        <v>44306</v>
      </c>
      <c r="B530">
        <v>173.86</v>
      </c>
      <c r="C530">
        <v>175.11</v>
      </c>
      <c r="D530">
        <v>175.6</v>
      </c>
      <c r="E530">
        <v>172.58</v>
      </c>
      <c r="F530" t="s">
        <v>13529</v>
      </c>
      <c r="G530">
        <v>-2.8E-3</v>
      </c>
    </row>
    <row r="531" spans="1:7" x14ac:dyDescent="0.3">
      <c r="A531" s="2">
        <v>44305</v>
      </c>
      <c r="B531">
        <v>174.34</v>
      </c>
      <c r="C531">
        <v>174.94</v>
      </c>
      <c r="D531">
        <v>175.54</v>
      </c>
      <c r="E531">
        <v>173.31</v>
      </c>
      <c r="F531" t="s">
        <v>13530</v>
      </c>
      <c r="G531">
        <v>-4.4000000000000003E-3</v>
      </c>
    </row>
    <row r="532" spans="1:7" x14ac:dyDescent="0.3">
      <c r="A532" s="2">
        <v>44302</v>
      </c>
      <c r="B532">
        <v>175.11</v>
      </c>
      <c r="C532">
        <v>175.96</v>
      </c>
      <c r="D532">
        <v>175.96</v>
      </c>
      <c r="E532">
        <v>173.24</v>
      </c>
      <c r="F532" t="s">
        <v>61</v>
      </c>
      <c r="G532">
        <v>2.7000000000000001E-3</v>
      </c>
    </row>
    <row r="533" spans="1:7" x14ac:dyDescent="0.3">
      <c r="A533" s="2">
        <v>44301</v>
      </c>
      <c r="B533">
        <v>174.64</v>
      </c>
      <c r="C533">
        <v>173.76</v>
      </c>
      <c r="D533">
        <v>174.88</v>
      </c>
      <c r="E533">
        <v>172.65</v>
      </c>
      <c r="F533" t="s">
        <v>13531</v>
      </c>
      <c r="G533">
        <v>1.3899999999999999E-2</v>
      </c>
    </row>
    <row r="534" spans="1:7" x14ac:dyDescent="0.3">
      <c r="A534" s="2">
        <v>44300</v>
      </c>
      <c r="B534">
        <v>172.25</v>
      </c>
      <c r="C534">
        <v>171.48</v>
      </c>
      <c r="D534">
        <v>174.21</v>
      </c>
      <c r="E534">
        <v>171.27</v>
      </c>
      <c r="F534" t="s">
        <v>61</v>
      </c>
      <c r="G534">
        <v>-1.14E-2</v>
      </c>
    </row>
    <row r="535" spans="1:7" x14ac:dyDescent="0.3">
      <c r="A535" s="2">
        <v>44299</v>
      </c>
      <c r="B535">
        <v>174.23</v>
      </c>
      <c r="C535">
        <v>178.55</v>
      </c>
      <c r="D535">
        <v>179.22</v>
      </c>
      <c r="E535">
        <v>173.54</v>
      </c>
      <c r="F535" t="s">
        <v>256</v>
      </c>
      <c r="G535">
        <v>-3.0499999999999999E-2</v>
      </c>
    </row>
    <row r="536" spans="1:7" x14ac:dyDescent="0.3">
      <c r="A536" s="2">
        <v>44298</v>
      </c>
      <c r="B536">
        <v>179.7</v>
      </c>
      <c r="C536">
        <v>176.87</v>
      </c>
      <c r="D536">
        <v>180.26</v>
      </c>
      <c r="E536">
        <v>176.15</v>
      </c>
      <c r="F536" t="s">
        <v>100</v>
      </c>
      <c r="G536">
        <v>1.6500000000000001E-2</v>
      </c>
    </row>
    <row r="537" spans="1:7" x14ac:dyDescent="0.3">
      <c r="A537" s="2">
        <v>44295</v>
      </c>
      <c r="B537">
        <v>176.78</v>
      </c>
      <c r="C537">
        <v>175.16</v>
      </c>
      <c r="D537">
        <v>178.57</v>
      </c>
      <c r="E537">
        <v>173.91</v>
      </c>
      <c r="F537" t="s">
        <v>294</v>
      </c>
      <c r="G537">
        <v>1.7500000000000002E-2</v>
      </c>
    </row>
    <row r="538" spans="1:7" x14ac:dyDescent="0.3">
      <c r="A538" s="2">
        <v>44294</v>
      </c>
      <c r="B538">
        <v>173.74</v>
      </c>
      <c r="C538">
        <v>175.14</v>
      </c>
      <c r="D538">
        <v>175.32</v>
      </c>
      <c r="E538">
        <v>173.51</v>
      </c>
      <c r="F538" t="s">
        <v>13532</v>
      </c>
      <c r="G538">
        <v>-2.8999999999999998E-3</v>
      </c>
    </row>
    <row r="539" spans="1:7" x14ac:dyDescent="0.3">
      <c r="A539" s="2">
        <v>44293</v>
      </c>
      <c r="B539">
        <v>174.25</v>
      </c>
      <c r="C539">
        <v>174.01</v>
      </c>
      <c r="D539">
        <v>175.21</v>
      </c>
      <c r="E539">
        <v>173.32</v>
      </c>
      <c r="F539" t="s">
        <v>13533</v>
      </c>
      <c r="G539">
        <v>2.2000000000000001E-3</v>
      </c>
    </row>
    <row r="540" spans="1:7" x14ac:dyDescent="0.3">
      <c r="A540" s="2">
        <v>44292</v>
      </c>
      <c r="B540">
        <v>173.87</v>
      </c>
      <c r="C540">
        <v>172.64</v>
      </c>
      <c r="D540">
        <v>174.31</v>
      </c>
      <c r="E540">
        <v>172.61</v>
      </c>
      <c r="F540" t="s">
        <v>13534</v>
      </c>
      <c r="G540">
        <v>2.9999999999999997E-4</v>
      </c>
    </row>
    <row r="541" spans="1:7" x14ac:dyDescent="0.3">
      <c r="A541" s="2">
        <v>44291</v>
      </c>
      <c r="B541">
        <v>173.81</v>
      </c>
      <c r="C541">
        <v>173.11</v>
      </c>
      <c r="D541">
        <v>174.39</v>
      </c>
      <c r="E541">
        <v>171.27</v>
      </c>
      <c r="F541" t="s">
        <v>13535</v>
      </c>
      <c r="G541">
        <v>1.46E-2</v>
      </c>
    </row>
    <row r="542" spans="1:7" x14ac:dyDescent="0.3">
      <c r="A542" s="2">
        <v>44287</v>
      </c>
      <c r="B542">
        <v>171.3</v>
      </c>
      <c r="C542">
        <v>169.85</v>
      </c>
      <c r="D542">
        <v>171.59</v>
      </c>
      <c r="E542">
        <v>169.43</v>
      </c>
      <c r="F542" t="s">
        <v>13536</v>
      </c>
      <c r="G542">
        <v>1.38E-2</v>
      </c>
    </row>
    <row r="543" spans="1:7" x14ac:dyDescent="0.3">
      <c r="A543" s="2">
        <v>44286</v>
      </c>
      <c r="B543">
        <v>168.98</v>
      </c>
      <c r="C543">
        <v>169.55</v>
      </c>
      <c r="D543">
        <v>171.65</v>
      </c>
      <c r="E543">
        <v>168.55</v>
      </c>
      <c r="F543" t="s">
        <v>288</v>
      </c>
      <c r="G543">
        <v>-3.5999999999999999E-3</v>
      </c>
    </row>
    <row r="544" spans="1:7" x14ac:dyDescent="0.3">
      <c r="A544" s="2">
        <v>44285</v>
      </c>
      <c r="B544">
        <v>169.59</v>
      </c>
      <c r="C544">
        <v>172.69</v>
      </c>
      <c r="D544">
        <v>174.26</v>
      </c>
      <c r="E544">
        <v>169</v>
      </c>
      <c r="F544" t="s">
        <v>365</v>
      </c>
      <c r="G544">
        <v>-2.6800000000000001E-2</v>
      </c>
    </row>
    <row r="545" spans="1:7" x14ac:dyDescent="0.3">
      <c r="A545" s="2">
        <v>44284</v>
      </c>
      <c r="B545">
        <v>174.27</v>
      </c>
      <c r="C545">
        <v>172.95</v>
      </c>
      <c r="D545">
        <v>175.45</v>
      </c>
      <c r="E545">
        <v>172.33</v>
      </c>
      <c r="F545" t="s">
        <v>153</v>
      </c>
      <c r="G545">
        <v>-6.4999999999999997E-3</v>
      </c>
    </row>
    <row r="546" spans="1:7" x14ac:dyDescent="0.3">
      <c r="A546" s="2">
        <v>44281</v>
      </c>
      <c r="B546">
        <v>175.41</v>
      </c>
      <c r="C546">
        <v>170.04</v>
      </c>
      <c r="D546">
        <v>175.58</v>
      </c>
      <c r="E546">
        <v>169.56</v>
      </c>
      <c r="F546" t="s">
        <v>61</v>
      </c>
      <c r="G546">
        <v>3.5200000000000002E-2</v>
      </c>
    </row>
    <row r="547" spans="1:7" x14ac:dyDescent="0.3">
      <c r="A547" s="2">
        <v>44280</v>
      </c>
      <c r="B547">
        <v>169.44</v>
      </c>
      <c r="C547">
        <v>167.86</v>
      </c>
      <c r="D547">
        <v>170.04</v>
      </c>
      <c r="E547">
        <v>165.31</v>
      </c>
      <c r="F547" t="s">
        <v>52</v>
      </c>
      <c r="G547">
        <v>1.03E-2</v>
      </c>
    </row>
    <row r="548" spans="1:7" x14ac:dyDescent="0.3">
      <c r="A548" s="2">
        <v>44279</v>
      </c>
      <c r="B548">
        <v>167.71</v>
      </c>
      <c r="C548">
        <v>166.95</v>
      </c>
      <c r="D548">
        <v>169.05</v>
      </c>
      <c r="E548">
        <v>166.71</v>
      </c>
      <c r="F548" t="s">
        <v>132</v>
      </c>
      <c r="G548">
        <v>1.0500000000000001E-2</v>
      </c>
    </row>
    <row r="549" spans="1:7" x14ac:dyDescent="0.3">
      <c r="A549" s="2">
        <v>44278</v>
      </c>
      <c r="B549">
        <v>165.97</v>
      </c>
      <c r="C549">
        <v>168.56</v>
      </c>
      <c r="D549">
        <v>169.1</v>
      </c>
      <c r="E549">
        <v>165.53</v>
      </c>
      <c r="F549" t="s">
        <v>62</v>
      </c>
      <c r="G549">
        <v>-2.1600000000000001E-2</v>
      </c>
    </row>
    <row r="550" spans="1:7" x14ac:dyDescent="0.3">
      <c r="A550" s="2">
        <v>44277</v>
      </c>
      <c r="B550">
        <v>169.63</v>
      </c>
      <c r="C550">
        <v>169.4</v>
      </c>
      <c r="D550">
        <v>170.51</v>
      </c>
      <c r="E550">
        <v>168.39</v>
      </c>
      <c r="F550" t="s">
        <v>200</v>
      </c>
      <c r="G550">
        <v>2.3999999999999998E-3</v>
      </c>
    </row>
    <row r="551" spans="1:7" x14ac:dyDescent="0.3">
      <c r="A551" s="2">
        <v>44274</v>
      </c>
      <c r="B551">
        <v>169.23</v>
      </c>
      <c r="C551">
        <v>169.05</v>
      </c>
      <c r="D551">
        <v>170.93</v>
      </c>
      <c r="E551">
        <v>168.12</v>
      </c>
      <c r="F551" t="s">
        <v>501</v>
      </c>
      <c r="G551">
        <v>-1E-4</v>
      </c>
    </row>
    <row r="552" spans="1:7" x14ac:dyDescent="0.3">
      <c r="A552" s="2">
        <v>44273</v>
      </c>
      <c r="B552">
        <v>169.25</v>
      </c>
      <c r="C552">
        <v>172.81</v>
      </c>
      <c r="D552">
        <v>173.23</v>
      </c>
      <c r="E552">
        <v>168.69</v>
      </c>
      <c r="F552" t="s">
        <v>290</v>
      </c>
      <c r="G552">
        <v>-1.6299999999999999E-2</v>
      </c>
    </row>
    <row r="553" spans="1:7" x14ac:dyDescent="0.3">
      <c r="A553" s="2">
        <v>44272</v>
      </c>
      <c r="B553">
        <v>172.05</v>
      </c>
      <c r="C553">
        <v>168.89</v>
      </c>
      <c r="D553">
        <v>172.17</v>
      </c>
      <c r="E553">
        <v>168.46</v>
      </c>
      <c r="F553" t="s">
        <v>346</v>
      </c>
      <c r="G553">
        <v>1.49E-2</v>
      </c>
    </row>
    <row r="554" spans="1:7" x14ac:dyDescent="0.3">
      <c r="A554" s="2">
        <v>44271</v>
      </c>
      <c r="B554">
        <v>169.53</v>
      </c>
      <c r="C554">
        <v>171.34</v>
      </c>
      <c r="D554">
        <v>171.57</v>
      </c>
      <c r="E554">
        <v>168.52</v>
      </c>
      <c r="F554" t="s">
        <v>13537</v>
      </c>
      <c r="G554">
        <v>-7.6E-3</v>
      </c>
    </row>
    <row r="555" spans="1:7" x14ac:dyDescent="0.3">
      <c r="A555" s="2">
        <v>44270</v>
      </c>
      <c r="B555">
        <v>170.83</v>
      </c>
      <c r="C555">
        <v>170.26</v>
      </c>
      <c r="D555">
        <v>170.96</v>
      </c>
      <c r="E555">
        <v>167.5</v>
      </c>
      <c r="F555" t="s">
        <v>561</v>
      </c>
      <c r="G555">
        <v>-1.4E-3</v>
      </c>
    </row>
    <row r="556" spans="1:7" x14ac:dyDescent="0.3">
      <c r="A556" s="2">
        <v>44267</v>
      </c>
      <c r="B556">
        <v>171.07</v>
      </c>
      <c r="C556">
        <v>171.2</v>
      </c>
      <c r="D556">
        <v>173.05</v>
      </c>
      <c r="E556">
        <v>170.09</v>
      </c>
      <c r="F556" t="s">
        <v>13538</v>
      </c>
      <c r="G556">
        <v>-2.5000000000000001E-3</v>
      </c>
    </row>
    <row r="557" spans="1:7" x14ac:dyDescent="0.3">
      <c r="A557" s="2">
        <v>44266</v>
      </c>
      <c r="B557">
        <v>171.49</v>
      </c>
      <c r="C557">
        <v>173.43</v>
      </c>
      <c r="D557">
        <v>174.96</v>
      </c>
      <c r="E557">
        <v>170.58</v>
      </c>
      <c r="F557" t="s">
        <v>256</v>
      </c>
      <c r="G557">
        <v>-8.3000000000000001E-3</v>
      </c>
    </row>
    <row r="558" spans="1:7" x14ac:dyDescent="0.3">
      <c r="A558" s="2">
        <v>44265</v>
      </c>
      <c r="B558">
        <v>172.93</v>
      </c>
      <c r="C558">
        <v>173.11</v>
      </c>
      <c r="D558">
        <v>174.31</v>
      </c>
      <c r="E558">
        <v>168.57</v>
      </c>
      <c r="F558" t="s">
        <v>201</v>
      </c>
      <c r="G558">
        <v>-4.1000000000000003E-3</v>
      </c>
    </row>
    <row r="559" spans="1:7" x14ac:dyDescent="0.3">
      <c r="A559" s="2">
        <v>44264</v>
      </c>
      <c r="B559">
        <v>173.64</v>
      </c>
      <c r="C559">
        <v>172.57</v>
      </c>
      <c r="D559">
        <v>176.88</v>
      </c>
      <c r="E559">
        <v>171.03</v>
      </c>
      <c r="F559" t="s">
        <v>379</v>
      </c>
      <c r="G559">
        <v>1.6299999999999999E-2</v>
      </c>
    </row>
    <row r="560" spans="1:7" x14ac:dyDescent="0.3">
      <c r="A560" s="2">
        <v>44263</v>
      </c>
      <c r="B560">
        <v>170.85</v>
      </c>
      <c r="C560">
        <v>170.85</v>
      </c>
      <c r="D560">
        <v>173.67</v>
      </c>
      <c r="E560">
        <v>169.83</v>
      </c>
      <c r="F560" t="s">
        <v>178</v>
      </c>
      <c r="G560">
        <v>4.5999999999999999E-3</v>
      </c>
    </row>
    <row r="561" spans="1:7" x14ac:dyDescent="0.3">
      <c r="A561" s="2">
        <v>44260</v>
      </c>
      <c r="B561">
        <v>170.06</v>
      </c>
      <c r="C561">
        <v>163.30000000000001</v>
      </c>
      <c r="D561">
        <v>170.45</v>
      </c>
      <c r="E561">
        <v>160.22999999999999</v>
      </c>
      <c r="F561" t="s">
        <v>298</v>
      </c>
      <c r="G561">
        <v>5.6099999999999997E-2</v>
      </c>
    </row>
    <row r="562" spans="1:7" x14ac:dyDescent="0.3">
      <c r="A562" s="2">
        <v>44259</v>
      </c>
      <c r="B562">
        <v>161.02000000000001</v>
      </c>
      <c r="C562">
        <v>166.49</v>
      </c>
      <c r="D562">
        <v>167.24</v>
      </c>
      <c r="E562">
        <v>158.41999999999999</v>
      </c>
      <c r="F562" t="s">
        <v>248</v>
      </c>
      <c r="G562">
        <v>-3.5700000000000003E-2</v>
      </c>
    </row>
    <row r="563" spans="1:7" x14ac:dyDescent="0.3">
      <c r="A563" s="2">
        <v>44258</v>
      </c>
      <c r="B563">
        <v>166.99</v>
      </c>
      <c r="C563">
        <v>166.87</v>
      </c>
      <c r="D563">
        <v>170.38</v>
      </c>
      <c r="E563">
        <v>166.21</v>
      </c>
      <c r="F563" t="s">
        <v>84</v>
      </c>
      <c r="G563">
        <v>-4.0000000000000002E-4</v>
      </c>
    </row>
    <row r="564" spans="1:7" x14ac:dyDescent="0.3">
      <c r="A564" s="2">
        <v>44257</v>
      </c>
      <c r="B564">
        <v>167.06</v>
      </c>
      <c r="C564">
        <v>166.27</v>
      </c>
      <c r="D564">
        <v>172.38</v>
      </c>
      <c r="E564">
        <v>165.04</v>
      </c>
      <c r="F564" t="s">
        <v>288</v>
      </c>
      <c r="G564">
        <v>8.5000000000000006E-3</v>
      </c>
    </row>
    <row r="565" spans="1:7" x14ac:dyDescent="0.3">
      <c r="A565" s="2">
        <v>44256</v>
      </c>
      <c r="B565">
        <v>165.65</v>
      </c>
      <c r="C565">
        <v>161.9</v>
      </c>
      <c r="D565">
        <v>166.81</v>
      </c>
      <c r="E565">
        <v>161.57</v>
      </c>
      <c r="F565" t="s">
        <v>295</v>
      </c>
      <c r="G565">
        <v>3.7499999999999999E-2</v>
      </c>
    </row>
    <row r="566" spans="1:7" x14ac:dyDescent="0.3">
      <c r="A566" s="2">
        <v>44253</v>
      </c>
      <c r="B566">
        <v>159.66999999999999</v>
      </c>
      <c r="C566">
        <v>158.41</v>
      </c>
      <c r="D566">
        <v>160.94</v>
      </c>
      <c r="E566">
        <v>157.44</v>
      </c>
      <c r="F566" t="s">
        <v>485</v>
      </c>
      <c r="G566">
        <v>8.0000000000000002E-3</v>
      </c>
    </row>
    <row r="567" spans="1:7" x14ac:dyDescent="0.3">
      <c r="A567" s="2">
        <v>44252</v>
      </c>
      <c r="B567">
        <v>158.4</v>
      </c>
      <c r="C567">
        <v>164.11</v>
      </c>
      <c r="D567">
        <v>165.01</v>
      </c>
      <c r="E567">
        <v>158.25</v>
      </c>
      <c r="F567" t="s">
        <v>53</v>
      </c>
      <c r="G567">
        <v>-3.2300000000000002E-2</v>
      </c>
    </row>
    <row r="568" spans="1:7" x14ac:dyDescent="0.3">
      <c r="A568" s="2">
        <v>44251</v>
      </c>
      <c r="B568">
        <v>163.69</v>
      </c>
      <c r="C568">
        <v>159.61000000000001</v>
      </c>
      <c r="D568">
        <v>164.07</v>
      </c>
      <c r="E568">
        <v>158.59</v>
      </c>
      <c r="F568" t="s">
        <v>82</v>
      </c>
      <c r="G568">
        <v>2.87E-2</v>
      </c>
    </row>
    <row r="569" spans="1:7" x14ac:dyDescent="0.3">
      <c r="A569" s="2">
        <v>44250</v>
      </c>
      <c r="B569">
        <v>159.13</v>
      </c>
      <c r="C569">
        <v>159.80000000000001</v>
      </c>
      <c r="D569">
        <v>159.80000000000001</v>
      </c>
      <c r="E569">
        <v>155.38</v>
      </c>
      <c r="F569" t="s">
        <v>54</v>
      </c>
      <c r="G569">
        <v>-2.3E-3</v>
      </c>
    </row>
    <row r="570" spans="1:7" x14ac:dyDescent="0.3">
      <c r="A570" s="2">
        <v>44249</v>
      </c>
      <c r="B570">
        <v>159.5</v>
      </c>
      <c r="C570">
        <v>159.58000000000001</v>
      </c>
      <c r="D570">
        <v>160.4</v>
      </c>
      <c r="E570">
        <v>158.38</v>
      </c>
      <c r="F570" t="s">
        <v>13539</v>
      </c>
      <c r="G570">
        <v>-4.8999999999999998E-3</v>
      </c>
    </row>
    <row r="571" spans="1:7" x14ac:dyDescent="0.3">
      <c r="A571" s="2">
        <v>44246</v>
      </c>
      <c r="B571">
        <v>160.29</v>
      </c>
      <c r="C571">
        <v>157.93</v>
      </c>
      <c r="D571">
        <v>161.57</v>
      </c>
      <c r="E571">
        <v>157.93</v>
      </c>
      <c r="F571" t="s">
        <v>13540</v>
      </c>
      <c r="G571">
        <v>1.7299999999999999E-2</v>
      </c>
    </row>
    <row r="572" spans="1:7" x14ac:dyDescent="0.3">
      <c r="A572" s="2">
        <v>44245</v>
      </c>
      <c r="B572">
        <v>157.56</v>
      </c>
      <c r="C572">
        <v>159.80000000000001</v>
      </c>
      <c r="D572">
        <v>160.63999999999999</v>
      </c>
      <c r="E572">
        <v>156.93</v>
      </c>
      <c r="F572" t="s">
        <v>134</v>
      </c>
      <c r="G572">
        <v>-1.9800000000000002E-2</v>
      </c>
    </row>
    <row r="573" spans="1:7" x14ac:dyDescent="0.3">
      <c r="A573" s="2">
        <v>44244</v>
      </c>
      <c r="B573">
        <v>160.75</v>
      </c>
      <c r="C573">
        <v>159.54</v>
      </c>
      <c r="D573">
        <v>161.35</v>
      </c>
      <c r="E573">
        <v>158.97</v>
      </c>
      <c r="F573" t="s">
        <v>13541</v>
      </c>
      <c r="G573">
        <v>1E-4</v>
      </c>
    </row>
    <row r="574" spans="1:7" x14ac:dyDescent="0.3">
      <c r="A574" s="2">
        <v>44243</v>
      </c>
      <c r="B574">
        <v>160.72999999999999</v>
      </c>
      <c r="C574">
        <v>161.71</v>
      </c>
      <c r="D574">
        <v>161.88</v>
      </c>
      <c r="E574">
        <v>160.47999999999999</v>
      </c>
      <c r="F574" t="s">
        <v>333</v>
      </c>
      <c r="G574">
        <v>2.0000000000000001E-4</v>
      </c>
    </row>
    <row r="575" spans="1:7" x14ac:dyDescent="0.3">
      <c r="A575" s="2">
        <v>44239</v>
      </c>
      <c r="B575">
        <v>160.69999999999999</v>
      </c>
      <c r="C575">
        <v>161.54</v>
      </c>
      <c r="D575">
        <v>162.72</v>
      </c>
      <c r="E575">
        <v>160.08000000000001</v>
      </c>
      <c r="F575" t="s">
        <v>13542</v>
      </c>
      <c r="G575">
        <v>-1E-4</v>
      </c>
    </row>
    <row r="576" spans="1:7" x14ac:dyDescent="0.3">
      <c r="A576" s="2">
        <v>44238</v>
      </c>
      <c r="B576">
        <v>160.71</v>
      </c>
      <c r="C576">
        <v>161.79</v>
      </c>
      <c r="D576">
        <v>162.16</v>
      </c>
      <c r="E576">
        <v>159.9</v>
      </c>
      <c r="F576" t="s">
        <v>13543</v>
      </c>
      <c r="G576">
        <v>-5.7000000000000002E-3</v>
      </c>
    </row>
    <row r="577" spans="1:7" x14ac:dyDescent="0.3">
      <c r="A577" s="2">
        <v>44237</v>
      </c>
      <c r="B577">
        <v>161.62</v>
      </c>
      <c r="C577">
        <v>164.05</v>
      </c>
      <c r="D577">
        <v>164.29</v>
      </c>
      <c r="E577">
        <v>160.87</v>
      </c>
      <c r="F577" t="s">
        <v>449</v>
      </c>
      <c r="G577">
        <v>-6.1000000000000004E-3</v>
      </c>
    </row>
    <row r="578" spans="1:7" x14ac:dyDescent="0.3">
      <c r="A578" s="2">
        <v>44236</v>
      </c>
      <c r="B578">
        <v>162.62</v>
      </c>
      <c r="C578">
        <v>160.15</v>
      </c>
      <c r="D578">
        <v>163.13</v>
      </c>
      <c r="E578">
        <v>159.77000000000001</v>
      </c>
      <c r="F578" t="s">
        <v>283</v>
      </c>
      <c r="G578">
        <v>1.0699999999999999E-2</v>
      </c>
    </row>
    <row r="579" spans="1:7" x14ac:dyDescent="0.3">
      <c r="A579" s="2">
        <v>44235</v>
      </c>
      <c r="B579">
        <v>160.9</v>
      </c>
      <c r="C579">
        <v>158.35</v>
      </c>
      <c r="D579">
        <v>161.25</v>
      </c>
      <c r="E579">
        <v>157.54</v>
      </c>
      <c r="F579" t="s">
        <v>13544</v>
      </c>
      <c r="G579">
        <v>2.2100000000000002E-2</v>
      </c>
    </row>
    <row r="580" spans="1:7" x14ac:dyDescent="0.3">
      <c r="A580" s="2">
        <v>44232</v>
      </c>
      <c r="B580">
        <v>157.41999999999999</v>
      </c>
      <c r="C580">
        <v>158.97999999999999</v>
      </c>
      <c r="D580">
        <v>160.53</v>
      </c>
      <c r="E580">
        <v>157.08000000000001</v>
      </c>
      <c r="F580" t="s">
        <v>13545</v>
      </c>
      <c r="G580">
        <v>-4.1999999999999997E-3</v>
      </c>
    </row>
    <row r="581" spans="1:7" x14ac:dyDescent="0.3">
      <c r="A581" s="2">
        <v>44231</v>
      </c>
      <c r="B581">
        <v>158.09</v>
      </c>
      <c r="C581">
        <v>157.19</v>
      </c>
      <c r="D581">
        <v>159.44999999999999</v>
      </c>
      <c r="E581">
        <v>155.80000000000001</v>
      </c>
      <c r="F581" t="s">
        <v>13546</v>
      </c>
      <c r="G581">
        <v>1.2200000000000001E-2</v>
      </c>
    </row>
    <row r="582" spans="1:7" x14ac:dyDescent="0.3">
      <c r="A582" s="2">
        <v>44230</v>
      </c>
      <c r="B582">
        <v>156.18</v>
      </c>
      <c r="C582">
        <v>154.58000000000001</v>
      </c>
      <c r="D582">
        <v>156.30000000000001</v>
      </c>
      <c r="E582">
        <v>152.53</v>
      </c>
      <c r="F582" t="s">
        <v>318</v>
      </c>
      <c r="G582">
        <v>7.6E-3</v>
      </c>
    </row>
    <row r="583" spans="1:7" x14ac:dyDescent="0.3">
      <c r="A583" s="2">
        <v>44229</v>
      </c>
      <c r="B583">
        <v>155.01</v>
      </c>
      <c r="C583">
        <v>154.85</v>
      </c>
      <c r="D583">
        <v>155.61000000000001</v>
      </c>
      <c r="E583">
        <v>153.91</v>
      </c>
      <c r="F583" t="s">
        <v>172</v>
      </c>
      <c r="G583">
        <v>8.5000000000000006E-3</v>
      </c>
    </row>
    <row r="584" spans="1:7" x14ac:dyDescent="0.3">
      <c r="A584" s="2">
        <v>44228</v>
      </c>
      <c r="B584">
        <v>153.71</v>
      </c>
      <c r="C584">
        <v>156.55000000000001</v>
      </c>
      <c r="D584">
        <v>156.69</v>
      </c>
      <c r="E584">
        <v>152.21</v>
      </c>
      <c r="F584" t="s">
        <v>172</v>
      </c>
      <c r="G584">
        <v>-2.5000000000000001E-3</v>
      </c>
    </row>
    <row r="585" spans="1:7" x14ac:dyDescent="0.3">
      <c r="A585" s="2">
        <v>44225</v>
      </c>
      <c r="B585">
        <v>154.09</v>
      </c>
      <c r="C585">
        <v>158.43</v>
      </c>
      <c r="D585">
        <v>158.53</v>
      </c>
      <c r="E585">
        <v>151.85</v>
      </c>
      <c r="F585" t="s">
        <v>449</v>
      </c>
      <c r="G585">
        <v>-3.6700000000000003E-2</v>
      </c>
    </row>
    <row r="586" spans="1:7" x14ac:dyDescent="0.3">
      <c r="A586" s="2">
        <v>44224</v>
      </c>
      <c r="B586">
        <v>159.96</v>
      </c>
      <c r="C586">
        <v>158.61000000000001</v>
      </c>
      <c r="D586">
        <v>166.42</v>
      </c>
      <c r="E586">
        <v>157.44</v>
      </c>
      <c r="F586" t="s">
        <v>171</v>
      </c>
      <c r="G586">
        <v>3.7999999999999999E-2</v>
      </c>
    </row>
    <row r="587" spans="1:7" x14ac:dyDescent="0.3">
      <c r="A587" s="2">
        <v>44223</v>
      </c>
      <c r="B587">
        <v>154.11000000000001</v>
      </c>
      <c r="C587">
        <v>156.28</v>
      </c>
      <c r="D587">
        <v>158.81</v>
      </c>
      <c r="E587">
        <v>153.83000000000001</v>
      </c>
      <c r="F587" t="s">
        <v>485</v>
      </c>
      <c r="G587">
        <v>-2.5499999999999998E-2</v>
      </c>
    </row>
    <row r="588" spans="1:7" x14ac:dyDescent="0.3">
      <c r="A588" s="2">
        <v>44222</v>
      </c>
      <c r="B588">
        <v>158.15</v>
      </c>
      <c r="C588">
        <v>155.96</v>
      </c>
      <c r="D588">
        <v>158.85</v>
      </c>
      <c r="E588">
        <v>155.11000000000001</v>
      </c>
      <c r="F588" t="s">
        <v>52</v>
      </c>
      <c r="G588">
        <v>2.29E-2</v>
      </c>
    </row>
    <row r="589" spans="1:7" x14ac:dyDescent="0.3">
      <c r="A589" s="2">
        <v>44221</v>
      </c>
      <c r="B589">
        <v>154.61000000000001</v>
      </c>
      <c r="C589">
        <v>153.58000000000001</v>
      </c>
      <c r="D589">
        <v>155.32</v>
      </c>
      <c r="E589">
        <v>152.44999999999999</v>
      </c>
      <c r="F589" t="s">
        <v>48</v>
      </c>
      <c r="G589">
        <v>5.1000000000000004E-3</v>
      </c>
    </row>
    <row r="590" spans="1:7" x14ac:dyDescent="0.3">
      <c r="A590" s="2">
        <v>44218</v>
      </c>
      <c r="B590">
        <v>153.83000000000001</v>
      </c>
      <c r="C590">
        <v>154.13</v>
      </c>
      <c r="D590">
        <v>154.54</v>
      </c>
      <c r="E590">
        <v>152.43</v>
      </c>
      <c r="F590" t="s">
        <v>333</v>
      </c>
      <c r="G590">
        <v>-2.7000000000000001E-3</v>
      </c>
    </row>
    <row r="591" spans="1:7" x14ac:dyDescent="0.3">
      <c r="A591" s="2">
        <v>44217</v>
      </c>
      <c r="B591">
        <v>154.25</v>
      </c>
      <c r="C591">
        <v>157.1</v>
      </c>
      <c r="D591">
        <v>157.19999999999999</v>
      </c>
      <c r="E591">
        <v>154.16999999999999</v>
      </c>
      <c r="F591" t="s">
        <v>86</v>
      </c>
      <c r="G591">
        <v>-1.8200000000000001E-2</v>
      </c>
    </row>
    <row r="592" spans="1:7" x14ac:dyDescent="0.3">
      <c r="A592" s="2">
        <v>44216</v>
      </c>
      <c r="B592">
        <v>157.1</v>
      </c>
      <c r="C592">
        <v>156.44999999999999</v>
      </c>
      <c r="D592">
        <v>158.66999999999999</v>
      </c>
      <c r="E592">
        <v>155.65</v>
      </c>
      <c r="F592" t="s">
        <v>13547</v>
      </c>
      <c r="G592">
        <v>6.7000000000000002E-3</v>
      </c>
    </row>
    <row r="593" spans="1:7" x14ac:dyDescent="0.3">
      <c r="A593" s="2">
        <v>44215</v>
      </c>
      <c r="B593">
        <v>156.06</v>
      </c>
      <c r="C593">
        <v>155.68</v>
      </c>
      <c r="D593">
        <v>156.66999999999999</v>
      </c>
      <c r="E593">
        <v>154.07</v>
      </c>
      <c r="F593" t="s">
        <v>132</v>
      </c>
      <c r="G593">
        <v>1.32E-2</v>
      </c>
    </row>
    <row r="594" spans="1:7" x14ac:dyDescent="0.3">
      <c r="A594" s="2">
        <v>44211</v>
      </c>
      <c r="B594">
        <v>154.03</v>
      </c>
      <c r="C594">
        <v>155.13</v>
      </c>
      <c r="D594">
        <v>156.16999999999999</v>
      </c>
      <c r="E594">
        <v>153.04</v>
      </c>
      <c r="F594" t="s">
        <v>537</v>
      </c>
      <c r="G594">
        <v>-1.3299999999999999E-2</v>
      </c>
    </row>
    <row r="595" spans="1:7" x14ac:dyDescent="0.3">
      <c r="A595" s="2">
        <v>44210</v>
      </c>
      <c r="B595">
        <v>156.11000000000001</v>
      </c>
      <c r="C595">
        <v>155.16999999999999</v>
      </c>
      <c r="D595">
        <v>156.51</v>
      </c>
      <c r="E595">
        <v>153.9</v>
      </c>
      <c r="F595" t="s">
        <v>332</v>
      </c>
      <c r="G595">
        <v>8.5000000000000006E-3</v>
      </c>
    </row>
    <row r="596" spans="1:7" x14ac:dyDescent="0.3">
      <c r="A596" s="2">
        <v>44209</v>
      </c>
      <c r="B596">
        <v>154.80000000000001</v>
      </c>
      <c r="C596">
        <v>155.93</v>
      </c>
      <c r="D596">
        <v>156.22</v>
      </c>
      <c r="E596">
        <v>151.76</v>
      </c>
      <c r="F596" t="s">
        <v>61</v>
      </c>
      <c r="G596">
        <v>-7.0000000000000001E-3</v>
      </c>
    </row>
    <row r="597" spans="1:7" x14ac:dyDescent="0.3">
      <c r="A597" s="2">
        <v>44208</v>
      </c>
      <c r="B597">
        <v>155.88999999999999</v>
      </c>
      <c r="C597">
        <v>154.13</v>
      </c>
      <c r="D597">
        <v>157.24</v>
      </c>
      <c r="E597">
        <v>153.63</v>
      </c>
      <c r="F597" t="s">
        <v>13548</v>
      </c>
      <c r="G597">
        <v>1.89E-2</v>
      </c>
    </row>
    <row r="598" spans="1:7" x14ac:dyDescent="0.3">
      <c r="A598" s="2">
        <v>44207</v>
      </c>
      <c r="B598">
        <v>153.01</v>
      </c>
      <c r="C598">
        <v>152.1</v>
      </c>
      <c r="D598">
        <v>156.51</v>
      </c>
      <c r="E598">
        <v>150.07</v>
      </c>
      <c r="F598" t="s">
        <v>13549</v>
      </c>
      <c r="G598">
        <v>5.5999999999999999E-3</v>
      </c>
    </row>
    <row r="599" spans="1:7" x14ac:dyDescent="0.3">
      <c r="A599" s="2">
        <v>44204</v>
      </c>
      <c r="B599">
        <v>152.16</v>
      </c>
      <c r="C599">
        <v>152.58000000000001</v>
      </c>
      <c r="D599">
        <v>155</v>
      </c>
      <c r="E599">
        <v>149.77000000000001</v>
      </c>
      <c r="F599" t="s">
        <v>100</v>
      </c>
      <c r="G599">
        <v>-2.0000000000000001E-4</v>
      </c>
    </row>
    <row r="600" spans="1:7" x14ac:dyDescent="0.3">
      <c r="A600" s="2">
        <v>44203</v>
      </c>
      <c r="B600">
        <v>152.19</v>
      </c>
      <c r="C600">
        <v>150.25</v>
      </c>
      <c r="D600">
        <v>152.61000000000001</v>
      </c>
      <c r="E600">
        <v>149.84</v>
      </c>
      <c r="F600" t="s">
        <v>13550</v>
      </c>
      <c r="G600">
        <v>1.9900000000000001E-2</v>
      </c>
    </row>
    <row r="601" spans="1:7" x14ac:dyDescent="0.3">
      <c r="A601" s="2">
        <v>44202</v>
      </c>
      <c r="B601">
        <v>149.22</v>
      </c>
      <c r="C601">
        <v>148.19999999999999</v>
      </c>
      <c r="D601">
        <v>151.71</v>
      </c>
      <c r="E601">
        <v>147.18</v>
      </c>
      <c r="F601" t="s">
        <v>201</v>
      </c>
      <c r="G601">
        <v>1.6400000000000001E-2</v>
      </c>
    </row>
    <row r="602" spans="1:7" x14ac:dyDescent="0.3">
      <c r="A602" s="2">
        <v>44201</v>
      </c>
      <c r="B602">
        <v>146.81</v>
      </c>
      <c r="C602">
        <v>145.32</v>
      </c>
      <c r="D602">
        <v>147.41999999999999</v>
      </c>
      <c r="E602">
        <v>144.81</v>
      </c>
      <c r="F602" t="s">
        <v>13551</v>
      </c>
      <c r="G602">
        <v>9.4999999999999998E-3</v>
      </c>
    </row>
    <row r="603" spans="1:7" x14ac:dyDescent="0.3">
      <c r="A603" s="2">
        <v>44200</v>
      </c>
      <c r="B603">
        <v>145.44</v>
      </c>
      <c r="C603">
        <v>149.94</v>
      </c>
      <c r="D603">
        <v>150.19999999999999</v>
      </c>
      <c r="E603">
        <v>143.59</v>
      </c>
      <c r="F603" t="s">
        <v>458</v>
      </c>
      <c r="G603">
        <v>-2.4400000000000002E-2</v>
      </c>
    </row>
    <row r="604" spans="1:7" x14ac:dyDescent="0.3">
      <c r="A604" s="2">
        <v>44196</v>
      </c>
      <c r="B604">
        <v>149.08000000000001</v>
      </c>
      <c r="C604">
        <v>147.33000000000001</v>
      </c>
      <c r="D604">
        <v>149.22999999999999</v>
      </c>
      <c r="E604">
        <v>146.68</v>
      </c>
      <c r="F604" t="s">
        <v>13552</v>
      </c>
      <c r="G604">
        <v>1.21E-2</v>
      </c>
    </row>
    <row r="605" spans="1:7" x14ac:dyDescent="0.3">
      <c r="A605" s="2">
        <v>44195</v>
      </c>
      <c r="B605">
        <v>147.30000000000001</v>
      </c>
      <c r="C605">
        <v>146.63</v>
      </c>
      <c r="D605">
        <v>148.55000000000001</v>
      </c>
      <c r="E605">
        <v>146.47999999999999</v>
      </c>
      <c r="F605" t="s">
        <v>13553</v>
      </c>
      <c r="G605">
        <v>8.0999999999999996E-3</v>
      </c>
    </row>
    <row r="606" spans="1:7" x14ac:dyDescent="0.3">
      <c r="A606" s="2">
        <v>44194</v>
      </c>
      <c r="B606">
        <v>146.12</v>
      </c>
      <c r="C606">
        <v>146.71</v>
      </c>
      <c r="D606">
        <v>149.51</v>
      </c>
      <c r="E606">
        <v>145.24</v>
      </c>
      <c r="F606" t="s">
        <v>13554</v>
      </c>
      <c r="G606">
        <v>2.2000000000000001E-3</v>
      </c>
    </row>
    <row r="607" spans="1:7" x14ac:dyDescent="0.3">
      <c r="A607" s="2">
        <v>44193</v>
      </c>
      <c r="B607">
        <v>145.80000000000001</v>
      </c>
      <c r="C607">
        <v>146.63999999999999</v>
      </c>
      <c r="D607">
        <v>147.55000000000001</v>
      </c>
      <c r="E607">
        <v>145.69</v>
      </c>
      <c r="F607" t="s">
        <v>13555</v>
      </c>
      <c r="G607">
        <v>-1.5E-3</v>
      </c>
    </row>
    <row r="608" spans="1:7" x14ac:dyDescent="0.3">
      <c r="A608" s="2">
        <v>44189</v>
      </c>
      <c r="B608">
        <v>146.02000000000001</v>
      </c>
      <c r="C608">
        <v>146.6</v>
      </c>
      <c r="D608">
        <v>146.6</v>
      </c>
      <c r="E608">
        <v>144.97999999999999</v>
      </c>
      <c r="F608" t="s">
        <v>13556</v>
      </c>
      <c r="G608">
        <v>3.0000000000000001E-3</v>
      </c>
    </row>
    <row r="609" spans="1:7" x14ac:dyDescent="0.3">
      <c r="A609" s="2">
        <v>44188</v>
      </c>
      <c r="B609">
        <v>145.58000000000001</v>
      </c>
      <c r="C609">
        <v>146.69</v>
      </c>
      <c r="D609">
        <v>147.02000000000001</v>
      </c>
      <c r="E609">
        <v>145.49</v>
      </c>
      <c r="F609" t="s">
        <v>13557</v>
      </c>
      <c r="G609">
        <v>2.8E-3</v>
      </c>
    </row>
    <row r="610" spans="1:7" x14ac:dyDescent="0.3">
      <c r="A610" s="2">
        <v>44187</v>
      </c>
      <c r="B610">
        <v>145.16999999999999</v>
      </c>
      <c r="C610">
        <v>146.38999999999999</v>
      </c>
      <c r="D610">
        <v>147.11000000000001</v>
      </c>
      <c r="E610">
        <v>144.32</v>
      </c>
      <c r="F610" t="s">
        <v>132</v>
      </c>
      <c r="G610">
        <v>-8.3000000000000001E-3</v>
      </c>
    </row>
    <row r="611" spans="1:7" x14ac:dyDescent="0.3">
      <c r="A611" s="2">
        <v>44186</v>
      </c>
      <c r="B611">
        <v>146.38999999999999</v>
      </c>
      <c r="C611">
        <v>146.29</v>
      </c>
      <c r="D611">
        <v>146.88</v>
      </c>
      <c r="E611">
        <v>143.32</v>
      </c>
      <c r="F611" t="s">
        <v>561</v>
      </c>
      <c r="G611">
        <v>-1.18E-2</v>
      </c>
    </row>
    <row r="612" spans="1:7" x14ac:dyDescent="0.3">
      <c r="A612" s="2">
        <v>44183</v>
      </c>
      <c r="B612">
        <v>148.13999999999999</v>
      </c>
      <c r="C612">
        <v>149</v>
      </c>
      <c r="D612">
        <v>149.08000000000001</v>
      </c>
      <c r="E612">
        <v>146.74</v>
      </c>
      <c r="F612" t="s">
        <v>331</v>
      </c>
      <c r="G612">
        <v>-5.7000000000000002E-3</v>
      </c>
    </row>
    <row r="613" spans="1:7" x14ac:dyDescent="0.3">
      <c r="A613" s="2">
        <v>44182</v>
      </c>
      <c r="B613">
        <v>148.99</v>
      </c>
      <c r="C613">
        <v>148.5</v>
      </c>
      <c r="D613">
        <v>149.38</v>
      </c>
      <c r="E613">
        <v>147.72</v>
      </c>
      <c r="F613" t="s">
        <v>13558</v>
      </c>
      <c r="G613">
        <v>5.7999999999999996E-3</v>
      </c>
    </row>
    <row r="614" spans="1:7" x14ac:dyDescent="0.3">
      <c r="A614" s="2">
        <v>44181</v>
      </c>
      <c r="B614">
        <v>148.13</v>
      </c>
      <c r="C614">
        <v>146.74</v>
      </c>
      <c r="D614">
        <v>149.35</v>
      </c>
      <c r="E614">
        <v>146.74</v>
      </c>
      <c r="F614" t="s">
        <v>48</v>
      </c>
      <c r="G614">
        <v>3.8E-3</v>
      </c>
    </row>
    <row r="615" spans="1:7" x14ac:dyDescent="0.3">
      <c r="A615" s="2">
        <v>44180</v>
      </c>
      <c r="B615">
        <v>147.57</v>
      </c>
      <c r="C615">
        <v>146.63</v>
      </c>
      <c r="D615">
        <v>148.74</v>
      </c>
      <c r="E615">
        <v>145.61000000000001</v>
      </c>
      <c r="F615" t="s">
        <v>365</v>
      </c>
      <c r="G615">
        <v>1.35E-2</v>
      </c>
    </row>
    <row r="616" spans="1:7" x14ac:dyDescent="0.3">
      <c r="A616" s="2">
        <v>44179</v>
      </c>
      <c r="B616">
        <v>145.6</v>
      </c>
      <c r="C616">
        <v>148.82</v>
      </c>
      <c r="D616">
        <v>150.63999999999999</v>
      </c>
      <c r="E616">
        <v>145.4</v>
      </c>
      <c r="F616" t="s">
        <v>2183</v>
      </c>
      <c r="G616">
        <v>-2.4E-2</v>
      </c>
    </row>
    <row r="617" spans="1:7" x14ac:dyDescent="0.3">
      <c r="A617" s="2">
        <v>44176</v>
      </c>
      <c r="B617">
        <v>149.18</v>
      </c>
      <c r="C617">
        <v>145.66</v>
      </c>
      <c r="D617">
        <v>149.44999999999999</v>
      </c>
      <c r="E617">
        <v>143.52000000000001</v>
      </c>
      <c r="F617" t="s">
        <v>365</v>
      </c>
      <c r="G617">
        <v>1.44E-2</v>
      </c>
    </row>
    <row r="618" spans="1:7" x14ac:dyDescent="0.3">
      <c r="A618" s="2">
        <v>44175</v>
      </c>
      <c r="B618">
        <v>147.06</v>
      </c>
      <c r="C618">
        <v>147.02000000000001</v>
      </c>
      <c r="D618">
        <v>148.81</v>
      </c>
      <c r="E618">
        <v>145.22999999999999</v>
      </c>
      <c r="F618" t="s">
        <v>295</v>
      </c>
      <c r="G618">
        <v>-1.47E-2</v>
      </c>
    </row>
    <row r="619" spans="1:7" x14ac:dyDescent="0.3">
      <c r="A619" s="2">
        <v>44174</v>
      </c>
      <c r="B619">
        <v>149.26</v>
      </c>
      <c r="C619">
        <v>150.97</v>
      </c>
      <c r="D619">
        <v>151.69999999999999</v>
      </c>
      <c r="E619">
        <v>147.27000000000001</v>
      </c>
      <c r="F619" t="s">
        <v>448</v>
      </c>
      <c r="G619">
        <v>-1.04E-2</v>
      </c>
    </row>
    <row r="620" spans="1:7" x14ac:dyDescent="0.3">
      <c r="A620" s="2">
        <v>44173</v>
      </c>
      <c r="B620">
        <v>150.83000000000001</v>
      </c>
      <c r="C620">
        <v>149</v>
      </c>
      <c r="D620">
        <v>151.97</v>
      </c>
      <c r="E620">
        <v>148.30000000000001</v>
      </c>
      <c r="F620" t="s">
        <v>13559</v>
      </c>
      <c r="G620">
        <v>1.24E-2</v>
      </c>
    </row>
    <row r="621" spans="1:7" x14ac:dyDescent="0.3">
      <c r="A621" s="2">
        <v>44172</v>
      </c>
      <c r="B621">
        <v>148.99</v>
      </c>
      <c r="C621">
        <v>148.97</v>
      </c>
      <c r="D621">
        <v>151.11000000000001</v>
      </c>
      <c r="E621">
        <v>147.75</v>
      </c>
      <c r="F621" t="s">
        <v>61</v>
      </c>
      <c r="G621">
        <v>-8.0999999999999996E-3</v>
      </c>
    </row>
    <row r="622" spans="1:7" x14ac:dyDescent="0.3">
      <c r="A622" s="2">
        <v>44169</v>
      </c>
      <c r="B622">
        <v>150.19999999999999</v>
      </c>
      <c r="C622">
        <v>147.03</v>
      </c>
      <c r="D622">
        <v>150.9</v>
      </c>
      <c r="E622">
        <v>146.74</v>
      </c>
      <c r="F622" t="s">
        <v>13560</v>
      </c>
      <c r="G622">
        <v>1.6400000000000001E-2</v>
      </c>
    </row>
    <row r="623" spans="1:7" x14ac:dyDescent="0.3">
      <c r="A623" s="2">
        <v>44168</v>
      </c>
      <c r="B623">
        <v>147.78</v>
      </c>
      <c r="C623">
        <v>144.02000000000001</v>
      </c>
      <c r="D623">
        <v>148.69</v>
      </c>
      <c r="E623">
        <v>143.58000000000001</v>
      </c>
      <c r="F623" t="s">
        <v>13561</v>
      </c>
      <c r="G623">
        <v>2.4299999999999999E-2</v>
      </c>
    </row>
    <row r="624" spans="1:7" x14ac:dyDescent="0.3">
      <c r="A624" s="2">
        <v>44167</v>
      </c>
      <c r="B624">
        <v>144.27000000000001</v>
      </c>
      <c r="C624">
        <v>142.54</v>
      </c>
      <c r="D624">
        <v>144.68</v>
      </c>
      <c r="E624">
        <v>142.30000000000001</v>
      </c>
      <c r="F624" t="s">
        <v>561</v>
      </c>
      <c r="G624">
        <v>6.8999999999999999E-3</v>
      </c>
    </row>
    <row r="625" spans="1:7" x14ac:dyDescent="0.3">
      <c r="A625" s="2">
        <v>44166</v>
      </c>
      <c r="B625">
        <v>143.28</v>
      </c>
      <c r="C625">
        <v>143.80000000000001</v>
      </c>
      <c r="D625">
        <v>144.84</v>
      </c>
      <c r="E625">
        <v>142.18</v>
      </c>
      <c r="F625" t="s">
        <v>13562</v>
      </c>
      <c r="G625">
        <v>1.46E-2</v>
      </c>
    </row>
    <row r="626" spans="1:7" x14ac:dyDescent="0.3">
      <c r="A626" s="2">
        <v>44165</v>
      </c>
      <c r="B626">
        <v>141.22</v>
      </c>
      <c r="C626">
        <v>142.72999999999999</v>
      </c>
      <c r="D626">
        <v>143.38</v>
      </c>
      <c r="E626">
        <v>140.13</v>
      </c>
      <c r="F626" t="s">
        <v>295</v>
      </c>
      <c r="G626">
        <v>-1.52E-2</v>
      </c>
    </row>
    <row r="627" spans="1:7" x14ac:dyDescent="0.3">
      <c r="A627" s="2">
        <v>44162</v>
      </c>
      <c r="B627">
        <v>143.41</v>
      </c>
      <c r="C627">
        <v>142.94999999999999</v>
      </c>
      <c r="D627">
        <v>144.57</v>
      </c>
      <c r="E627">
        <v>141.80000000000001</v>
      </c>
      <c r="F627" t="s">
        <v>13563</v>
      </c>
      <c r="G627">
        <v>4.1000000000000003E-3</v>
      </c>
    </row>
    <row r="628" spans="1:7" x14ac:dyDescent="0.3">
      <c r="A628" s="2">
        <v>44160</v>
      </c>
      <c r="B628">
        <v>142.83000000000001</v>
      </c>
      <c r="C628">
        <v>140.93</v>
      </c>
      <c r="D628">
        <v>143.34</v>
      </c>
      <c r="E628">
        <v>139.99</v>
      </c>
      <c r="F628" t="s">
        <v>13564</v>
      </c>
      <c r="G628">
        <v>7.6E-3</v>
      </c>
    </row>
    <row r="629" spans="1:7" x14ac:dyDescent="0.3">
      <c r="A629" s="2">
        <v>44159</v>
      </c>
      <c r="B629">
        <v>141.74</v>
      </c>
      <c r="C629">
        <v>138.57</v>
      </c>
      <c r="D629">
        <v>141.88</v>
      </c>
      <c r="E629">
        <v>137.52000000000001</v>
      </c>
      <c r="F629" t="s">
        <v>333</v>
      </c>
      <c r="G629">
        <v>3.2800000000000003E-2</v>
      </c>
    </row>
    <row r="630" spans="1:7" x14ac:dyDescent="0.3">
      <c r="A630" s="2">
        <v>44158</v>
      </c>
      <c r="B630">
        <v>137.24</v>
      </c>
      <c r="C630">
        <v>136.88</v>
      </c>
      <c r="D630">
        <v>138.43</v>
      </c>
      <c r="E630">
        <v>136.24</v>
      </c>
      <c r="F630" t="s">
        <v>13565</v>
      </c>
      <c r="G630">
        <v>1.3899999999999999E-2</v>
      </c>
    </row>
    <row r="631" spans="1:7" x14ac:dyDescent="0.3">
      <c r="A631" s="2">
        <v>44155</v>
      </c>
      <c r="B631">
        <v>135.36000000000001</v>
      </c>
      <c r="C631">
        <v>137.16</v>
      </c>
      <c r="D631">
        <v>137.56</v>
      </c>
      <c r="E631">
        <v>135.22999999999999</v>
      </c>
      <c r="F631" t="s">
        <v>13566</v>
      </c>
      <c r="G631">
        <v>-1.4800000000000001E-2</v>
      </c>
    </row>
    <row r="632" spans="1:7" x14ac:dyDescent="0.3">
      <c r="A632" s="2">
        <v>44154</v>
      </c>
      <c r="B632">
        <v>137.4</v>
      </c>
      <c r="C632">
        <v>134.88</v>
      </c>
      <c r="D632">
        <v>137.62</v>
      </c>
      <c r="E632">
        <v>132.94</v>
      </c>
      <c r="F632" t="s">
        <v>13567</v>
      </c>
      <c r="G632">
        <v>-1.9E-3</v>
      </c>
    </row>
    <row r="633" spans="1:7" x14ac:dyDescent="0.3">
      <c r="A633" s="2">
        <v>44153</v>
      </c>
      <c r="B633">
        <v>137.66</v>
      </c>
      <c r="C633">
        <v>138.91999999999999</v>
      </c>
      <c r="D633">
        <v>140.30000000000001</v>
      </c>
      <c r="E633">
        <v>137.53</v>
      </c>
      <c r="F633" t="s">
        <v>13568</v>
      </c>
      <c r="G633">
        <v>-1.23E-2</v>
      </c>
    </row>
    <row r="634" spans="1:7" x14ac:dyDescent="0.3">
      <c r="A634" s="2">
        <v>44152</v>
      </c>
      <c r="B634">
        <v>139.37</v>
      </c>
      <c r="C634">
        <v>140.58000000000001</v>
      </c>
      <c r="D634">
        <v>142.88999999999999</v>
      </c>
      <c r="E634">
        <v>138.38999999999999</v>
      </c>
      <c r="F634" t="s">
        <v>13569</v>
      </c>
      <c r="G634">
        <v>-1.61E-2</v>
      </c>
    </row>
    <row r="635" spans="1:7" x14ac:dyDescent="0.3">
      <c r="A635" s="2">
        <v>44151</v>
      </c>
      <c r="B635">
        <v>141.65</v>
      </c>
      <c r="C635">
        <v>140.26</v>
      </c>
      <c r="D635">
        <v>141.72999999999999</v>
      </c>
      <c r="E635">
        <v>138.88</v>
      </c>
      <c r="F635" t="s">
        <v>13570</v>
      </c>
      <c r="G635">
        <v>2.4400000000000002E-2</v>
      </c>
    </row>
    <row r="636" spans="1:7" x14ac:dyDescent="0.3">
      <c r="A636" s="2">
        <v>44148</v>
      </c>
      <c r="B636">
        <v>138.29</v>
      </c>
      <c r="C636">
        <v>136.16</v>
      </c>
      <c r="D636">
        <v>138.72999999999999</v>
      </c>
      <c r="E636">
        <v>135.81</v>
      </c>
      <c r="F636" t="s">
        <v>13571</v>
      </c>
      <c r="G636">
        <v>2.1100000000000001E-2</v>
      </c>
    </row>
    <row r="637" spans="1:7" x14ac:dyDescent="0.3">
      <c r="A637" s="2">
        <v>44147</v>
      </c>
      <c r="B637">
        <v>135.43</v>
      </c>
      <c r="C637">
        <v>137.63</v>
      </c>
      <c r="D637">
        <v>138.19999999999999</v>
      </c>
      <c r="E637">
        <v>133.91</v>
      </c>
      <c r="F637" t="s">
        <v>13572</v>
      </c>
      <c r="G637">
        <v>-2.0899999999999998E-2</v>
      </c>
    </row>
    <row r="638" spans="1:7" x14ac:dyDescent="0.3">
      <c r="A638" s="2">
        <v>44146</v>
      </c>
      <c r="B638">
        <v>138.32</v>
      </c>
      <c r="C638">
        <v>134.97</v>
      </c>
      <c r="D638">
        <v>138.74</v>
      </c>
      <c r="E638">
        <v>134.80000000000001</v>
      </c>
      <c r="F638" t="s">
        <v>247</v>
      </c>
      <c r="G638">
        <v>2.5999999999999999E-2</v>
      </c>
    </row>
    <row r="639" spans="1:7" x14ac:dyDescent="0.3">
      <c r="A639" s="2">
        <v>44145</v>
      </c>
      <c r="B639">
        <v>134.81</v>
      </c>
      <c r="C639">
        <v>134.99</v>
      </c>
      <c r="D639">
        <v>135.26</v>
      </c>
      <c r="E639">
        <v>131.03</v>
      </c>
      <c r="F639" t="s">
        <v>172</v>
      </c>
      <c r="G639">
        <v>-8.9999999999999998E-4</v>
      </c>
    </row>
    <row r="640" spans="1:7" x14ac:dyDescent="0.3">
      <c r="A640" s="2">
        <v>44144</v>
      </c>
      <c r="B640">
        <v>134.94</v>
      </c>
      <c r="C640">
        <v>137.61000000000001</v>
      </c>
      <c r="D640">
        <v>140.04</v>
      </c>
      <c r="E640">
        <v>134.07</v>
      </c>
      <c r="F640" t="s">
        <v>77</v>
      </c>
      <c r="G640">
        <v>2.46E-2</v>
      </c>
    </row>
    <row r="641" spans="1:7" x14ac:dyDescent="0.3">
      <c r="A641" s="2">
        <v>44141</v>
      </c>
      <c r="B641">
        <v>131.69999999999999</v>
      </c>
      <c r="C641">
        <v>136.94999999999999</v>
      </c>
      <c r="D641">
        <v>136.94999999999999</v>
      </c>
      <c r="E641">
        <v>131.30000000000001</v>
      </c>
      <c r="F641" t="s">
        <v>13573</v>
      </c>
      <c r="G641">
        <v>-2.6499999999999999E-2</v>
      </c>
    </row>
    <row r="642" spans="1:7" x14ac:dyDescent="0.3">
      <c r="A642" s="2">
        <v>44140</v>
      </c>
      <c r="B642">
        <v>135.28</v>
      </c>
      <c r="C642">
        <v>136.4</v>
      </c>
      <c r="D642">
        <v>137.88</v>
      </c>
      <c r="E642">
        <v>133.91999999999999</v>
      </c>
      <c r="F642" t="s">
        <v>13574</v>
      </c>
      <c r="G642">
        <v>1.1599999999999999E-2</v>
      </c>
    </row>
    <row r="643" spans="1:7" x14ac:dyDescent="0.3">
      <c r="A643" s="2">
        <v>44139</v>
      </c>
      <c r="B643">
        <v>133.74</v>
      </c>
      <c r="C643">
        <v>129.86000000000001</v>
      </c>
      <c r="D643">
        <v>135.47999999999999</v>
      </c>
      <c r="E643">
        <v>128.94</v>
      </c>
      <c r="F643" t="s">
        <v>108</v>
      </c>
      <c r="G643">
        <v>2.7699999999999999E-2</v>
      </c>
    </row>
    <row r="644" spans="1:7" x14ac:dyDescent="0.3">
      <c r="A644" s="2">
        <v>44138</v>
      </c>
      <c r="B644">
        <v>130.13</v>
      </c>
      <c r="C644">
        <v>129.35</v>
      </c>
      <c r="D644">
        <v>131.04</v>
      </c>
      <c r="E644">
        <v>128.63999999999999</v>
      </c>
      <c r="F644" t="s">
        <v>294</v>
      </c>
      <c r="G644">
        <v>2.47E-2</v>
      </c>
    </row>
    <row r="645" spans="1:7" x14ac:dyDescent="0.3">
      <c r="A645" s="2">
        <v>44137</v>
      </c>
      <c r="B645">
        <v>127</v>
      </c>
      <c r="C645">
        <v>126.8</v>
      </c>
      <c r="D645">
        <v>129.34</v>
      </c>
      <c r="E645">
        <v>125.81</v>
      </c>
      <c r="F645" t="s">
        <v>83</v>
      </c>
      <c r="G645">
        <v>1.8200000000000001E-2</v>
      </c>
    </row>
    <row r="646" spans="1:7" x14ac:dyDescent="0.3">
      <c r="A646" s="2">
        <v>44134</v>
      </c>
      <c r="B646">
        <v>124.73</v>
      </c>
      <c r="C646">
        <v>127.54</v>
      </c>
      <c r="D646">
        <v>129.99</v>
      </c>
      <c r="E646">
        <v>123.03</v>
      </c>
      <c r="F646" t="s">
        <v>317</v>
      </c>
      <c r="G646">
        <v>-3.6400000000000002E-2</v>
      </c>
    </row>
    <row r="647" spans="1:7" x14ac:dyDescent="0.3">
      <c r="A647" s="2">
        <v>44133</v>
      </c>
      <c r="B647">
        <v>129.43</v>
      </c>
      <c r="C647">
        <v>134.43</v>
      </c>
      <c r="D647">
        <v>134.43</v>
      </c>
      <c r="E647">
        <v>126.8</v>
      </c>
      <c r="F647" t="s">
        <v>469</v>
      </c>
      <c r="G647">
        <v>-4.1599999999999998E-2</v>
      </c>
    </row>
    <row r="648" spans="1:7" x14ac:dyDescent="0.3">
      <c r="A648" s="2">
        <v>44132</v>
      </c>
      <c r="B648">
        <v>135.05000000000001</v>
      </c>
      <c r="C648">
        <v>137.44999999999999</v>
      </c>
      <c r="D648">
        <v>138.88</v>
      </c>
      <c r="E648">
        <v>134.11000000000001</v>
      </c>
      <c r="F648" t="s">
        <v>58</v>
      </c>
      <c r="G648">
        <v>-3.6299999999999999E-2</v>
      </c>
    </row>
    <row r="649" spans="1:7" x14ac:dyDescent="0.3">
      <c r="A649" s="2">
        <v>44131</v>
      </c>
      <c r="B649">
        <v>140.13</v>
      </c>
      <c r="C649">
        <v>143.44999999999999</v>
      </c>
      <c r="D649">
        <v>143.46</v>
      </c>
      <c r="E649">
        <v>140.06</v>
      </c>
      <c r="F649" t="s">
        <v>168</v>
      </c>
      <c r="G649">
        <v>-1.8800000000000001E-2</v>
      </c>
    </row>
    <row r="650" spans="1:7" x14ac:dyDescent="0.3">
      <c r="A650" s="2">
        <v>44130</v>
      </c>
      <c r="B650">
        <v>142.82</v>
      </c>
      <c r="C650">
        <v>143.93</v>
      </c>
      <c r="D650">
        <v>144.37</v>
      </c>
      <c r="E650">
        <v>140.62</v>
      </c>
      <c r="F650" t="s">
        <v>13575</v>
      </c>
      <c r="G650">
        <v>-2.07E-2</v>
      </c>
    </row>
    <row r="651" spans="1:7" x14ac:dyDescent="0.3">
      <c r="A651" s="2">
        <v>44127</v>
      </c>
      <c r="B651">
        <v>145.84</v>
      </c>
      <c r="C651">
        <v>145.57</v>
      </c>
      <c r="D651">
        <v>145.91</v>
      </c>
      <c r="E651">
        <v>143.91</v>
      </c>
      <c r="F651" t="s">
        <v>13576</v>
      </c>
      <c r="G651">
        <v>1.1900000000000001E-2</v>
      </c>
    </row>
    <row r="652" spans="1:7" x14ac:dyDescent="0.3">
      <c r="A652" s="2">
        <v>44126</v>
      </c>
      <c r="B652">
        <v>144.13</v>
      </c>
      <c r="C652">
        <v>144.01</v>
      </c>
      <c r="D652">
        <v>144.46</v>
      </c>
      <c r="E652">
        <v>142.16999999999999</v>
      </c>
      <c r="F652" t="s">
        <v>13577</v>
      </c>
      <c r="G652">
        <v>2.7000000000000001E-3</v>
      </c>
    </row>
    <row r="653" spans="1:7" x14ac:dyDescent="0.3">
      <c r="A653" s="2">
        <v>44125</v>
      </c>
      <c r="B653">
        <v>143.72999999999999</v>
      </c>
      <c r="C653">
        <v>143.88</v>
      </c>
      <c r="D653">
        <v>145.91</v>
      </c>
      <c r="E653">
        <v>143.36000000000001</v>
      </c>
      <c r="F653" t="s">
        <v>13578</v>
      </c>
      <c r="G653">
        <v>-5.3E-3</v>
      </c>
    </row>
    <row r="654" spans="1:7" x14ac:dyDescent="0.3">
      <c r="A654" s="2">
        <v>44124</v>
      </c>
      <c r="B654">
        <v>144.5</v>
      </c>
      <c r="C654">
        <v>143.69999999999999</v>
      </c>
      <c r="D654">
        <v>146.18</v>
      </c>
      <c r="E654">
        <v>143.69999999999999</v>
      </c>
      <c r="F654" t="s">
        <v>332</v>
      </c>
      <c r="G654">
        <v>1.7100000000000001E-2</v>
      </c>
    </row>
    <row r="655" spans="1:7" x14ac:dyDescent="0.3">
      <c r="A655" s="2">
        <v>44123</v>
      </c>
      <c r="B655">
        <v>142.07</v>
      </c>
      <c r="C655">
        <v>145.65</v>
      </c>
      <c r="D655">
        <v>146.61000000000001</v>
      </c>
      <c r="E655">
        <v>141.78</v>
      </c>
      <c r="F655" t="s">
        <v>176</v>
      </c>
      <c r="G655">
        <v>-1.8800000000000001E-2</v>
      </c>
    </row>
    <row r="656" spans="1:7" x14ac:dyDescent="0.3">
      <c r="A656" s="2">
        <v>44120</v>
      </c>
      <c r="B656">
        <v>144.79</v>
      </c>
      <c r="C656">
        <v>145.15</v>
      </c>
      <c r="D656">
        <v>146.43</v>
      </c>
      <c r="E656">
        <v>144.38999999999999</v>
      </c>
      <c r="F656" t="s">
        <v>2385</v>
      </c>
      <c r="G656">
        <v>1E-3</v>
      </c>
    </row>
    <row r="657" spans="1:7" x14ac:dyDescent="0.3">
      <c r="A657" s="2">
        <v>44119</v>
      </c>
      <c r="B657">
        <v>144.65</v>
      </c>
      <c r="C657">
        <v>141.02000000000001</v>
      </c>
      <c r="D657">
        <v>144.72999999999999</v>
      </c>
      <c r="E657">
        <v>140.29</v>
      </c>
      <c r="F657" t="s">
        <v>365</v>
      </c>
      <c r="G657">
        <v>1.55E-2</v>
      </c>
    </row>
    <row r="658" spans="1:7" x14ac:dyDescent="0.3">
      <c r="A658" s="2">
        <v>44118</v>
      </c>
      <c r="B658">
        <v>142.44</v>
      </c>
      <c r="C658">
        <v>142.83000000000001</v>
      </c>
      <c r="D658">
        <v>144.49</v>
      </c>
      <c r="E658">
        <v>142.30000000000001</v>
      </c>
      <c r="F658" t="s">
        <v>290</v>
      </c>
      <c r="G658">
        <v>3.3E-3</v>
      </c>
    </row>
    <row r="659" spans="1:7" x14ac:dyDescent="0.3">
      <c r="A659" s="2">
        <v>44117</v>
      </c>
      <c r="B659">
        <v>141.97999999999999</v>
      </c>
      <c r="C659">
        <v>140.91999999999999</v>
      </c>
      <c r="D659">
        <v>142.91</v>
      </c>
      <c r="E659">
        <v>140.1</v>
      </c>
      <c r="F659" t="s">
        <v>206</v>
      </c>
      <c r="G659">
        <v>7.6E-3</v>
      </c>
    </row>
    <row r="660" spans="1:7" x14ac:dyDescent="0.3">
      <c r="A660" s="2">
        <v>44116</v>
      </c>
      <c r="B660">
        <v>140.91</v>
      </c>
      <c r="C660">
        <v>140.41999999999999</v>
      </c>
      <c r="D660">
        <v>142.27000000000001</v>
      </c>
      <c r="E660">
        <v>140.04</v>
      </c>
      <c r="F660" t="s">
        <v>206</v>
      </c>
      <c r="G660">
        <v>6.1999999999999998E-3</v>
      </c>
    </row>
    <row r="661" spans="1:7" x14ac:dyDescent="0.3">
      <c r="A661" s="2">
        <v>44113</v>
      </c>
      <c r="B661">
        <v>140.04</v>
      </c>
      <c r="C661">
        <v>138.94</v>
      </c>
      <c r="D661">
        <v>140.33000000000001</v>
      </c>
      <c r="E661">
        <v>138.5</v>
      </c>
      <c r="F661" t="s">
        <v>13579</v>
      </c>
      <c r="G661">
        <v>9.7999999999999997E-3</v>
      </c>
    </row>
    <row r="662" spans="1:7" x14ac:dyDescent="0.3">
      <c r="A662" s="2">
        <v>44112</v>
      </c>
      <c r="B662">
        <v>138.68</v>
      </c>
      <c r="C662">
        <v>136.72</v>
      </c>
      <c r="D662">
        <v>138.69999999999999</v>
      </c>
      <c r="E662">
        <v>135.15</v>
      </c>
      <c r="F662" t="s">
        <v>13580</v>
      </c>
      <c r="G662">
        <v>2.6200000000000001E-2</v>
      </c>
    </row>
    <row r="663" spans="1:7" x14ac:dyDescent="0.3">
      <c r="A663" s="2">
        <v>44111</v>
      </c>
      <c r="B663">
        <v>135.13999999999999</v>
      </c>
      <c r="C663">
        <v>132.97999999999999</v>
      </c>
      <c r="D663">
        <v>135.58000000000001</v>
      </c>
      <c r="E663">
        <v>132.97999999999999</v>
      </c>
      <c r="F663" t="s">
        <v>13581</v>
      </c>
      <c r="G663">
        <v>2.5100000000000001E-2</v>
      </c>
    </row>
    <row r="664" spans="1:7" x14ac:dyDescent="0.3">
      <c r="A664" s="2">
        <v>44110</v>
      </c>
      <c r="B664">
        <v>131.83000000000001</v>
      </c>
      <c r="C664">
        <v>132.1</v>
      </c>
      <c r="D664">
        <v>135.01</v>
      </c>
      <c r="E664">
        <v>130.71</v>
      </c>
      <c r="F664" t="s">
        <v>13582</v>
      </c>
      <c r="G664">
        <v>2.7000000000000001E-3</v>
      </c>
    </row>
    <row r="665" spans="1:7" x14ac:dyDescent="0.3">
      <c r="A665" s="2">
        <v>44109</v>
      </c>
      <c r="B665">
        <v>131.47</v>
      </c>
      <c r="C665">
        <v>128.35</v>
      </c>
      <c r="D665">
        <v>131.6</v>
      </c>
      <c r="E665">
        <v>128.28</v>
      </c>
      <c r="F665" t="s">
        <v>13583</v>
      </c>
      <c r="G665">
        <v>3.4200000000000001E-2</v>
      </c>
    </row>
    <row r="666" spans="1:7" x14ac:dyDescent="0.3">
      <c r="A666" s="2">
        <v>44106</v>
      </c>
      <c r="B666">
        <v>127.12</v>
      </c>
      <c r="C666">
        <v>124.89</v>
      </c>
      <c r="D666">
        <v>128.09</v>
      </c>
      <c r="E666">
        <v>123.98</v>
      </c>
      <c r="F666" t="s">
        <v>203</v>
      </c>
      <c r="G666">
        <v>8.2000000000000007E-3</v>
      </c>
    </row>
    <row r="667" spans="1:7" x14ac:dyDescent="0.3">
      <c r="A667" s="2">
        <v>44105</v>
      </c>
      <c r="B667">
        <v>126.09</v>
      </c>
      <c r="C667">
        <v>126.44</v>
      </c>
      <c r="D667">
        <v>127.29</v>
      </c>
      <c r="E667">
        <v>125.5</v>
      </c>
      <c r="F667" t="s">
        <v>561</v>
      </c>
      <c r="G667">
        <v>-1.4E-3</v>
      </c>
    </row>
    <row r="668" spans="1:7" x14ac:dyDescent="0.3">
      <c r="A668" s="2">
        <v>44104</v>
      </c>
      <c r="B668">
        <v>126.26</v>
      </c>
      <c r="C668">
        <v>127.13</v>
      </c>
      <c r="D668">
        <v>128.04</v>
      </c>
      <c r="E668">
        <v>125.17</v>
      </c>
      <c r="F668" t="s">
        <v>84</v>
      </c>
      <c r="G668">
        <v>5.7000000000000002E-3</v>
      </c>
    </row>
    <row r="669" spans="1:7" x14ac:dyDescent="0.3">
      <c r="A669" s="2">
        <v>44103</v>
      </c>
      <c r="B669">
        <v>125.54</v>
      </c>
      <c r="C669">
        <v>125.68</v>
      </c>
      <c r="D669">
        <v>127.39</v>
      </c>
      <c r="E669">
        <v>125.05</v>
      </c>
      <c r="F669" t="s">
        <v>294</v>
      </c>
      <c r="G669">
        <v>-8.2000000000000007E-3</v>
      </c>
    </row>
    <row r="670" spans="1:7" x14ac:dyDescent="0.3">
      <c r="A670" s="2">
        <v>44102</v>
      </c>
      <c r="B670">
        <v>126.59</v>
      </c>
      <c r="C670">
        <v>125.32</v>
      </c>
      <c r="D670">
        <v>127.11</v>
      </c>
      <c r="E670">
        <v>124.98</v>
      </c>
      <c r="F670" t="s">
        <v>86</v>
      </c>
      <c r="G670">
        <v>2.6599999999999999E-2</v>
      </c>
    </row>
    <row r="671" spans="1:7" x14ac:dyDescent="0.3">
      <c r="A671" s="2">
        <v>44099</v>
      </c>
      <c r="B671">
        <v>123.31</v>
      </c>
      <c r="C671">
        <v>121.06</v>
      </c>
      <c r="D671">
        <v>123.96</v>
      </c>
      <c r="E671">
        <v>120.75</v>
      </c>
      <c r="F671" t="s">
        <v>13584</v>
      </c>
      <c r="G671">
        <v>1.4500000000000001E-2</v>
      </c>
    </row>
    <row r="672" spans="1:7" x14ac:dyDescent="0.3">
      <c r="A672" s="2">
        <v>44098</v>
      </c>
      <c r="B672">
        <v>121.55</v>
      </c>
      <c r="C672">
        <v>121.23</v>
      </c>
      <c r="D672">
        <v>122.64</v>
      </c>
      <c r="E672">
        <v>119.72</v>
      </c>
      <c r="F672" t="s">
        <v>53</v>
      </c>
      <c r="G672">
        <v>4.4000000000000003E-3</v>
      </c>
    </row>
    <row r="673" spans="1:7" x14ac:dyDescent="0.3">
      <c r="A673" s="2">
        <v>44097</v>
      </c>
      <c r="B673">
        <v>121.01</v>
      </c>
      <c r="C673">
        <v>124.19</v>
      </c>
      <c r="D673">
        <v>124.59</v>
      </c>
      <c r="E673">
        <v>120.86</v>
      </c>
      <c r="F673" t="s">
        <v>103</v>
      </c>
      <c r="G673">
        <v>-2.06E-2</v>
      </c>
    </row>
    <row r="674" spans="1:7" x14ac:dyDescent="0.3">
      <c r="A674" s="2">
        <v>44096</v>
      </c>
      <c r="B674">
        <v>123.56</v>
      </c>
      <c r="C674">
        <v>122.69</v>
      </c>
      <c r="D674">
        <v>124.23</v>
      </c>
      <c r="E674">
        <v>121.13</v>
      </c>
      <c r="F674" t="s">
        <v>288</v>
      </c>
      <c r="G674">
        <v>5.8999999999999999E-3</v>
      </c>
    </row>
    <row r="675" spans="1:7" x14ac:dyDescent="0.3">
      <c r="A675" s="2">
        <v>44095</v>
      </c>
      <c r="B675">
        <v>122.84</v>
      </c>
      <c r="C675">
        <v>124.57</v>
      </c>
      <c r="D675">
        <v>125.83</v>
      </c>
      <c r="E675">
        <v>120.92</v>
      </c>
      <c r="F675" t="s">
        <v>408</v>
      </c>
      <c r="G675">
        <v>-2.52E-2</v>
      </c>
    </row>
    <row r="676" spans="1:7" x14ac:dyDescent="0.3">
      <c r="A676" s="2">
        <v>44092</v>
      </c>
      <c r="B676">
        <v>126.02</v>
      </c>
      <c r="C676">
        <v>125.07</v>
      </c>
      <c r="D676">
        <v>127.01</v>
      </c>
      <c r="E676">
        <v>125.07</v>
      </c>
      <c r="F676" t="s">
        <v>175</v>
      </c>
      <c r="G676">
        <v>4.0000000000000001E-3</v>
      </c>
    </row>
    <row r="677" spans="1:7" x14ac:dyDescent="0.3">
      <c r="A677" s="2">
        <v>44091</v>
      </c>
      <c r="B677">
        <v>125.51</v>
      </c>
      <c r="C677">
        <v>126.04</v>
      </c>
      <c r="D677">
        <v>127.52</v>
      </c>
      <c r="E677">
        <v>124.13</v>
      </c>
      <c r="F677" t="s">
        <v>408</v>
      </c>
      <c r="G677">
        <v>-5.5999999999999999E-3</v>
      </c>
    </row>
    <row r="678" spans="1:7" x14ac:dyDescent="0.3">
      <c r="A678" s="2">
        <v>44090</v>
      </c>
      <c r="B678">
        <v>126.22</v>
      </c>
      <c r="C678">
        <v>125.31</v>
      </c>
      <c r="D678">
        <v>127.19</v>
      </c>
      <c r="E678">
        <v>124.65</v>
      </c>
      <c r="F678" t="s">
        <v>531</v>
      </c>
      <c r="G678">
        <v>1.14E-2</v>
      </c>
    </row>
    <row r="679" spans="1:7" x14ac:dyDescent="0.3">
      <c r="A679" s="2">
        <v>44089</v>
      </c>
      <c r="B679">
        <v>124.81</v>
      </c>
      <c r="C679">
        <v>125.81</v>
      </c>
      <c r="D679">
        <v>126.83</v>
      </c>
      <c r="E679">
        <v>124.57</v>
      </c>
      <c r="F679" t="s">
        <v>200</v>
      </c>
      <c r="G679">
        <v>-5.3E-3</v>
      </c>
    </row>
    <row r="680" spans="1:7" x14ac:dyDescent="0.3">
      <c r="A680" s="2">
        <v>44088</v>
      </c>
      <c r="B680">
        <v>125.47</v>
      </c>
      <c r="C680">
        <v>123.88</v>
      </c>
      <c r="D680">
        <v>125.83</v>
      </c>
      <c r="E680">
        <v>123.88</v>
      </c>
      <c r="F680" t="s">
        <v>333</v>
      </c>
      <c r="G680">
        <v>1.3299999999999999E-2</v>
      </c>
    </row>
    <row r="681" spans="1:7" x14ac:dyDescent="0.3">
      <c r="A681" s="2">
        <v>44085</v>
      </c>
      <c r="B681">
        <v>123.82</v>
      </c>
      <c r="C681">
        <v>123.73</v>
      </c>
      <c r="D681">
        <v>124.86</v>
      </c>
      <c r="E681">
        <v>122.9</v>
      </c>
      <c r="F681" t="s">
        <v>13585</v>
      </c>
      <c r="G681">
        <v>8.0000000000000004E-4</v>
      </c>
    </row>
    <row r="682" spans="1:7" x14ac:dyDescent="0.3">
      <c r="A682" s="2">
        <v>44084</v>
      </c>
      <c r="B682">
        <v>123.72</v>
      </c>
      <c r="C682">
        <v>127.14</v>
      </c>
      <c r="D682">
        <v>127.43</v>
      </c>
      <c r="E682">
        <v>123.41</v>
      </c>
      <c r="F682" t="s">
        <v>13586</v>
      </c>
      <c r="G682">
        <v>-2.7900000000000001E-2</v>
      </c>
    </row>
    <row r="683" spans="1:7" x14ac:dyDescent="0.3">
      <c r="A683" s="2">
        <v>44083</v>
      </c>
      <c r="B683">
        <v>127.27</v>
      </c>
      <c r="C683">
        <v>127.12</v>
      </c>
      <c r="D683">
        <v>128.07</v>
      </c>
      <c r="E683">
        <v>126.05</v>
      </c>
      <c r="F683" t="s">
        <v>13587</v>
      </c>
      <c r="G683">
        <v>0.01</v>
      </c>
    </row>
    <row r="684" spans="1:7" x14ac:dyDescent="0.3">
      <c r="A684" s="2">
        <v>44082</v>
      </c>
      <c r="B684">
        <v>126.01</v>
      </c>
      <c r="C684">
        <v>129.56</v>
      </c>
      <c r="D684">
        <v>130.24</v>
      </c>
      <c r="E684">
        <v>125.51</v>
      </c>
      <c r="F684" t="s">
        <v>83</v>
      </c>
      <c r="G684">
        <v>-3.2599999999999997E-2</v>
      </c>
    </row>
    <row r="685" spans="1:7" x14ac:dyDescent="0.3">
      <c r="A685" s="2">
        <v>44078</v>
      </c>
      <c r="B685">
        <v>130.25</v>
      </c>
      <c r="C685">
        <v>134.63</v>
      </c>
      <c r="D685">
        <v>135.21</v>
      </c>
      <c r="E685">
        <v>129.07</v>
      </c>
      <c r="F685" t="s">
        <v>62</v>
      </c>
      <c r="G685">
        <v>-2.0799999999999999E-2</v>
      </c>
    </row>
    <row r="686" spans="1:7" x14ac:dyDescent="0.3">
      <c r="A686" s="2">
        <v>44077</v>
      </c>
      <c r="B686">
        <v>133.02000000000001</v>
      </c>
      <c r="C686">
        <v>139.16</v>
      </c>
      <c r="D686">
        <v>139.47999999999999</v>
      </c>
      <c r="E686">
        <v>132.29</v>
      </c>
      <c r="F686" t="s">
        <v>13588</v>
      </c>
      <c r="G686">
        <v>-4.2900000000000001E-2</v>
      </c>
    </row>
    <row r="687" spans="1:7" x14ac:dyDescent="0.3">
      <c r="A687" s="2">
        <v>44076</v>
      </c>
      <c r="B687">
        <v>138.99</v>
      </c>
      <c r="C687">
        <v>137.13999999999999</v>
      </c>
      <c r="D687">
        <v>139.5</v>
      </c>
      <c r="E687">
        <v>136.53</v>
      </c>
      <c r="F687" t="s">
        <v>13589</v>
      </c>
      <c r="G687">
        <v>1.41E-2</v>
      </c>
    </row>
    <row r="688" spans="1:7" x14ac:dyDescent="0.3">
      <c r="A688" s="2">
        <v>44075</v>
      </c>
      <c r="B688">
        <v>137.06</v>
      </c>
      <c r="C688">
        <v>137.06</v>
      </c>
      <c r="D688">
        <v>137.44</v>
      </c>
      <c r="E688">
        <v>135.69999999999999</v>
      </c>
      <c r="F688" t="s">
        <v>13590</v>
      </c>
      <c r="G688">
        <v>-2.0000000000000001E-4</v>
      </c>
    </row>
    <row r="689" spans="1:7" x14ac:dyDescent="0.3">
      <c r="A689" s="2">
        <v>44074</v>
      </c>
      <c r="B689">
        <v>137.09</v>
      </c>
      <c r="C689">
        <v>136.83000000000001</v>
      </c>
      <c r="D689">
        <v>137.65</v>
      </c>
      <c r="E689">
        <v>135.15</v>
      </c>
      <c r="F689" t="s">
        <v>82</v>
      </c>
      <c r="G689">
        <v>6.9999999999999999E-4</v>
      </c>
    </row>
    <row r="690" spans="1:7" x14ac:dyDescent="0.3">
      <c r="A690" s="2">
        <v>44071</v>
      </c>
      <c r="B690">
        <v>136.99</v>
      </c>
      <c r="C690">
        <v>136.38999999999999</v>
      </c>
      <c r="D690">
        <v>137</v>
      </c>
      <c r="E690">
        <v>135.08000000000001</v>
      </c>
      <c r="F690" t="s">
        <v>13591</v>
      </c>
      <c r="G690">
        <v>7.0000000000000001E-3</v>
      </c>
    </row>
    <row r="691" spans="1:7" x14ac:dyDescent="0.3">
      <c r="A691" s="2">
        <v>44070</v>
      </c>
      <c r="B691">
        <v>136.03</v>
      </c>
      <c r="C691">
        <v>133.82</v>
      </c>
      <c r="D691">
        <v>137.35</v>
      </c>
      <c r="E691">
        <v>133.38999999999999</v>
      </c>
      <c r="F691" t="s">
        <v>153</v>
      </c>
      <c r="G691">
        <v>1.43E-2</v>
      </c>
    </row>
    <row r="692" spans="1:7" x14ac:dyDescent="0.3">
      <c r="A692" s="2">
        <v>44069</v>
      </c>
      <c r="B692">
        <v>134.11000000000001</v>
      </c>
      <c r="C692">
        <v>133.87</v>
      </c>
      <c r="D692">
        <v>134.93</v>
      </c>
      <c r="E692">
        <v>132.69999999999999</v>
      </c>
      <c r="F692" t="s">
        <v>13592</v>
      </c>
      <c r="G692">
        <v>3.2000000000000002E-3</v>
      </c>
    </row>
    <row r="693" spans="1:7" x14ac:dyDescent="0.3">
      <c r="A693" s="2">
        <v>44068</v>
      </c>
      <c r="B693">
        <v>133.68</v>
      </c>
      <c r="C693">
        <v>134.11000000000001</v>
      </c>
      <c r="D693">
        <v>134.9</v>
      </c>
      <c r="E693">
        <v>133.27000000000001</v>
      </c>
      <c r="F693" t="s">
        <v>13593</v>
      </c>
      <c r="G693">
        <v>-1.2999999999999999E-3</v>
      </c>
    </row>
    <row r="694" spans="1:7" x14ac:dyDescent="0.3">
      <c r="A694" s="2">
        <v>44067</v>
      </c>
      <c r="B694">
        <v>133.86000000000001</v>
      </c>
      <c r="C694">
        <v>133.88</v>
      </c>
      <c r="D694">
        <v>134.13999999999999</v>
      </c>
      <c r="E694">
        <v>132.94999999999999</v>
      </c>
      <c r="F694" t="s">
        <v>13594</v>
      </c>
      <c r="G694">
        <v>8.2000000000000007E-3</v>
      </c>
    </row>
    <row r="695" spans="1:7" x14ac:dyDescent="0.3">
      <c r="A695" s="2">
        <v>44064</v>
      </c>
      <c r="B695">
        <v>132.76</v>
      </c>
      <c r="C695">
        <v>133.34</v>
      </c>
      <c r="D695">
        <v>134.03</v>
      </c>
      <c r="E695">
        <v>132.09</v>
      </c>
      <c r="F695" t="s">
        <v>13595</v>
      </c>
      <c r="G695">
        <v>-1.09E-2</v>
      </c>
    </row>
    <row r="696" spans="1:7" x14ac:dyDescent="0.3">
      <c r="A696" s="2">
        <v>44063</v>
      </c>
      <c r="B696">
        <v>134.22</v>
      </c>
      <c r="C696">
        <v>134.31</v>
      </c>
      <c r="D696">
        <v>135.38</v>
      </c>
      <c r="E696">
        <v>134.08000000000001</v>
      </c>
      <c r="F696" t="s">
        <v>13596</v>
      </c>
      <c r="G696">
        <v>-6.1000000000000004E-3</v>
      </c>
    </row>
    <row r="697" spans="1:7" x14ac:dyDescent="0.3">
      <c r="A697" s="2">
        <v>44062</v>
      </c>
      <c r="B697">
        <v>135.05000000000001</v>
      </c>
      <c r="C697">
        <v>135.22999999999999</v>
      </c>
      <c r="D697">
        <v>136.35</v>
      </c>
      <c r="E697">
        <v>134.69</v>
      </c>
      <c r="F697" t="s">
        <v>13597</v>
      </c>
      <c r="G697">
        <v>-6.9999999999999999E-4</v>
      </c>
    </row>
    <row r="698" spans="1:7" x14ac:dyDescent="0.3">
      <c r="A698" s="2">
        <v>44061</v>
      </c>
      <c r="B698">
        <v>135.15</v>
      </c>
      <c r="C698">
        <v>135.66999999999999</v>
      </c>
      <c r="D698">
        <v>136.27000000000001</v>
      </c>
      <c r="E698">
        <v>134.96</v>
      </c>
      <c r="F698" t="s">
        <v>13598</v>
      </c>
      <c r="G698">
        <v>-5.4000000000000003E-3</v>
      </c>
    </row>
    <row r="699" spans="1:7" x14ac:dyDescent="0.3">
      <c r="A699" s="2">
        <v>44060</v>
      </c>
      <c r="B699">
        <v>135.87</v>
      </c>
      <c r="C699">
        <v>134.97999999999999</v>
      </c>
      <c r="D699">
        <v>136.05000000000001</v>
      </c>
      <c r="E699">
        <v>134.61000000000001</v>
      </c>
      <c r="F699" t="s">
        <v>295</v>
      </c>
      <c r="G699">
        <v>7.6E-3</v>
      </c>
    </row>
    <row r="700" spans="1:7" x14ac:dyDescent="0.3">
      <c r="A700" s="2">
        <v>44057</v>
      </c>
      <c r="B700">
        <v>134.85</v>
      </c>
      <c r="C700">
        <v>134.33000000000001</v>
      </c>
      <c r="D700">
        <v>135.72</v>
      </c>
      <c r="E700">
        <v>134</v>
      </c>
      <c r="F700" t="s">
        <v>13599</v>
      </c>
      <c r="G700">
        <v>-2.3E-3</v>
      </c>
    </row>
    <row r="701" spans="1:7" x14ac:dyDescent="0.3">
      <c r="A701" s="2">
        <v>44056</v>
      </c>
      <c r="B701">
        <v>135.16</v>
      </c>
      <c r="C701">
        <v>135.12</v>
      </c>
      <c r="D701">
        <v>136.13999999999999</v>
      </c>
      <c r="E701">
        <v>134.66999999999999</v>
      </c>
      <c r="F701" t="s">
        <v>13600</v>
      </c>
      <c r="G701">
        <v>-8.6E-3</v>
      </c>
    </row>
    <row r="702" spans="1:7" x14ac:dyDescent="0.3">
      <c r="A702" s="2">
        <v>44055</v>
      </c>
      <c r="B702">
        <v>136.34</v>
      </c>
      <c r="C702">
        <v>138.04</v>
      </c>
      <c r="D702">
        <v>140.33000000000001</v>
      </c>
      <c r="E702">
        <v>135.57</v>
      </c>
      <c r="F702" t="s">
        <v>153</v>
      </c>
      <c r="G702">
        <v>-3.7000000000000002E-3</v>
      </c>
    </row>
    <row r="703" spans="1:7" x14ac:dyDescent="0.3">
      <c r="A703" s="2">
        <v>44054</v>
      </c>
      <c r="B703">
        <v>136.84</v>
      </c>
      <c r="C703">
        <v>137.76</v>
      </c>
      <c r="D703">
        <v>138.52000000000001</v>
      </c>
      <c r="E703">
        <v>136.29</v>
      </c>
      <c r="F703" t="s">
        <v>13601</v>
      </c>
      <c r="G703">
        <v>-1.3100000000000001E-2</v>
      </c>
    </row>
    <row r="704" spans="1:7" x14ac:dyDescent="0.3">
      <c r="A704" s="2">
        <v>44053</v>
      </c>
      <c r="B704">
        <v>138.66</v>
      </c>
      <c r="C704">
        <v>139.58000000000001</v>
      </c>
      <c r="D704">
        <v>139.58000000000001</v>
      </c>
      <c r="E704">
        <v>137.96</v>
      </c>
      <c r="F704" t="s">
        <v>13602</v>
      </c>
      <c r="G704">
        <v>-6.8999999999999999E-3</v>
      </c>
    </row>
    <row r="705" spans="1:7" x14ac:dyDescent="0.3">
      <c r="A705" s="2">
        <v>44050</v>
      </c>
      <c r="B705">
        <v>139.63</v>
      </c>
      <c r="C705">
        <v>138.54</v>
      </c>
      <c r="D705">
        <v>140.44999999999999</v>
      </c>
      <c r="E705">
        <v>137.88</v>
      </c>
      <c r="F705" t="s">
        <v>62</v>
      </c>
      <c r="G705">
        <v>1.06E-2</v>
      </c>
    </row>
    <row r="706" spans="1:7" x14ac:dyDescent="0.3">
      <c r="A706" s="2">
        <v>44049</v>
      </c>
      <c r="B706">
        <v>138.16</v>
      </c>
      <c r="C706">
        <v>139.05000000000001</v>
      </c>
      <c r="D706">
        <v>139.05000000000001</v>
      </c>
      <c r="E706">
        <v>136.38999999999999</v>
      </c>
      <c r="F706" t="s">
        <v>64</v>
      </c>
      <c r="G706">
        <v>-5.7999999999999996E-3</v>
      </c>
    </row>
    <row r="707" spans="1:7" x14ac:dyDescent="0.3">
      <c r="A707" s="2">
        <v>44048</v>
      </c>
      <c r="B707">
        <v>138.97</v>
      </c>
      <c r="C707">
        <v>136.49</v>
      </c>
      <c r="D707">
        <v>139.96</v>
      </c>
      <c r="E707">
        <v>136.49</v>
      </c>
      <c r="F707" t="s">
        <v>561</v>
      </c>
      <c r="G707">
        <v>1.37E-2</v>
      </c>
    </row>
    <row r="708" spans="1:7" x14ac:dyDescent="0.3">
      <c r="A708" s="2">
        <v>44047</v>
      </c>
      <c r="B708">
        <v>137.09</v>
      </c>
      <c r="C708">
        <v>137.53</v>
      </c>
      <c r="D708">
        <v>137.94</v>
      </c>
      <c r="E708">
        <v>136.4</v>
      </c>
      <c r="F708" t="s">
        <v>13603</v>
      </c>
      <c r="G708">
        <v>-2.3E-3</v>
      </c>
    </row>
    <row r="709" spans="1:7" x14ac:dyDescent="0.3">
      <c r="A709" s="2">
        <v>44046</v>
      </c>
      <c r="B709">
        <v>137.4</v>
      </c>
      <c r="C709">
        <v>138.63999999999999</v>
      </c>
      <c r="D709">
        <v>139.04</v>
      </c>
      <c r="E709">
        <v>136.88999999999999</v>
      </c>
      <c r="F709" t="s">
        <v>13604</v>
      </c>
      <c r="G709">
        <v>-5.1000000000000004E-3</v>
      </c>
    </row>
    <row r="710" spans="1:7" x14ac:dyDescent="0.3">
      <c r="A710" s="2">
        <v>44043</v>
      </c>
      <c r="B710">
        <v>138.1</v>
      </c>
      <c r="C710">
        <v>134.18</v>
      </c>
      <c r="D710">
        <v>138.32</v>
      </c>
      <c r="E710">
        <v>133.19999999999999</v>
      </c>
      <c r="F710" t="s">
        <v>490</v>
      </c>
      <c r="G710">
        <v>2.7E-2</v>
      </c>
    </row>
    <row r="711" spans="1:7" x14ac:dyDescent="0.3">
      <c r="A711" s="2">
        <v>44042</v>
      </c>
      <c r="B711">
        <v>134.47</v>
      </c>
      <c r="C711">
        <v>133.84</v>
      </c>
      <c r="D711">
        <v>135.16999999999999</v>
      </c>
      <c r="E711">
        <v>132.68</v>
      </c>
      <c r="F711" t="s">
        <v>13605</v>
      </c>
      <c r="G711">
        <v>-9.9000000000000008E-3</v>
      </c>
    </row>
    <row r="712" spans="1:7" x14ac:dyDescent="0.3">
      <c r="A712" s="2">
        <v>44041</v>
      </c>
      <c r="B712">
        <v>135.82</v>
      </c>
      <c r="C712">
        <v>135</v>
      </c>
      <c r="D712">
        <v>138.16999999999999</v>
      </c>
      <c r="E712">
        <v>134.71</v>
      </c>
      <c r="F712" t="s">
        <v>108</v>
      </c>
      <c r="G712">
        <v>1.41E-2</v>
      </c>
    </row>
    <row r="713" spans="1:7" x14ac:dyDescent="0.3">
      <c r="A713" s="2">
        <v>44040</v>
      </c>
      <c r="B713">
        <v>133.93</v>
      </c>
      <c r="C713">
        <v>134.01</v>
      </c>
      <c r="D713">
        <v>134.58000000000001</v>
      </c>
      <c r="E713">
        <v>132.9</v>
      </c>
      <c r="F713" t="s">
        <v>561</v>
      </c>
      <c r="G713">
        <v>-2E-3</v>
      </c>
    </row>
    <row r="714" spans="1:7" x14ac:dyDescent="0.3">
      <c r="A714" s="2">
        <v>44039</v>
      </c>
      <c r="B714">
        <v>134.19999999999999</v>
      </c>
      <c r="C714">
        <v>131.86000000000001</v>
      </c>
      <c r="D714">
        <v>134.93</v>
      </c>
      <c r="E714">
        <v>131.30000000000001</v>
      </c>
      <c r="F714" t="s">
        <v>132</v>
      </c>
      <c r="G714">
        <v>1.6999999999999999E-3</v>
      </c>
    </row>
    <row r="715" spans="1:7" x14ac:dyDescent="0.3">
      <c r="A715" s="2">
        <v>44036</v>
      </c>
      <c r="B715">
        <v>133.97</v>
      </c>
      <c r="C715">
        <v>135.18</v>
      </c>
      <c r="D715">
        <v>135.49</v>
      </c>
      <c r="E715">
        <v>133.25</v>
      </c>
      <c r="F715" t="s">
        <v>13606</v>
      </c>
      <c r="G715">
        <v>-6.9999999999999999E-4</v>
      </c>
    </row>
    <row r="716" spans="1:7" x14ac:dyDescent="0.3">
      <c r="A716" s="2">
        <v>44035</v>
      </c>
      <c r="B716">
        <v>134.07</v>
      </c>
      <c r="C716">
        <v>136.26</v>
      </c>
      <c r="D716">
        <v>137.22999999999999</v>
      </c>
      <c r="E716">
        <v>133.76</v>
      </c>
      <c r="F716" t="s">
        <v>54</v>
      </c>
      <c r="G716">
        <v>-1.5599999999999999E-2</v>
      </c>
    </row>
    <row r="717" spans="1:7" x14ac:dyDescent="0.3">
      <c r="A717" s="2">
        <v>44034</v>
      </c>
      <c r="B717">
        <v>136.19999999999999</v>
      </c>
      <c r="C717">
        <v>134.82</v>
      </c>
      <c r="D717">
        <v>136.37</v>
      </c>
      <c r="E717">
        <v>134.52000000000001</v>
      </c>
      <c r="F717" t="s">
        <v>13607</v>
      </c>
      <c r="G717">
        <v>9.2999999999999992E-3</v>
      </c>
    </row>
    <row r="718" spans="1:7" x14ac:dyDescent="0.3">
      <c r="A718" s="2">
        <v>44033</v>
      </c>
      <c r="B718">
        <v>134.94999999999999</v>
      </c>
      <c r="C718">
        <v>134.80000000000001</v>
      </c>
      <c r="D718">
        <v>136.33000000000001</v>
      </c>
      <c r="E718">
        <v>133.61000000000001</v>
      </c>
      <c r="F718" t="s">
        <v>561</v>
      </c>
      <c r="G718">
        <v>5.4000000000000003E-3</v>
      </c>
    </row>
    <row r="719" spans="1:7" x14ac:dyDescent="0.3">
      <c r="A719" s="2">
        <v>44032</v>
      </c>
      <c r="B719">
        <v>134.22</v>
      </c>
      <c r="C719">
        <v>132.80000000000001</v>
      </c>
      <c r="D719">
        <v>134.46</v>
      </c>
      <c r="E719">
        <v>132.52000000000001</v>
      </c>
      <c r="F719" t="s">
        <v>13608</v>
      </c>
      <c r="G719">
        <v>3.3999999999999998E-3</v>
      </c>
    </row>
    <row r="720" spans="1:7" x14ac:dyDescent="0.3">
      <c r="A720" s="2">
        <v>44029</v>
      </c>
      <c r="B720">
        <v>133.77000000000001</v>
      </c>
      <c r="C720">
        <v>131.99</v>
      </c>
      <c r="D720">
        <v>134.27000000000001</v>
      </c>
      <c r="E720">
        <v>131.12</v>
      </c>
      <c r="F720" t="s">
        <v>13609</v>
      </c>
      <c r="G720">
        <v>1.29E-2</v>
      </c>
    </row>
    <row r="721" spans="1:7" x14ac:dyDescent="0.3">
      <c r="A721" s="2">
        <v>44028</v>
      </c>
      <c r="B721">
        <v>132.07</v>
      </c>
      <c r="C721">
        <v>131.49</v>
      </c>
      <c r="D721">
        <v>133.13</v>
      </c>
      <c r="E721">
        <v>131.07</v>
      </c>
      <c r="F721" t="s">
        <v>13610</v>
      </c>
      <c r="G721">
        <v>1E-4</v>
      </c>
    </row>
    <row r="722" spans="1:7" x14ac:dyDescent="0.3">
      <c r="A722" s="2">
        <v>44027</v>
      </c>
      <c r="B722">
        <v>132.06</v>
      </c>
      <c r="C722">
        <v>133.83000000000001</v>
      </c>
      <c r="D722">
        <v>133.83000000000001</v>
      </c>
      <c r="E722">
        <v>130.91999999999999</v>
      </c>
      <c r="F722" t="s">
        <v>13611</v>
      </c>
      <c r="G722">
        <v>1.09E-2</v>
      </c>
    </row>
    <row r="723" spans="1:7" x14ac:dyDescent="0.3">
      <c r="A723" s="2">
        <v>44026</v>
      </c>
      <c r="B723">
        <v>130.63999999999999</v>
      </c>
      <c r="C723">
        <v>128.75</v>
      </c>
      <c r="D723">
        <v>130.9</v>
      </c>
      <c r="E723">
        <v>127.84</v>
      </c>
      <c r="F723" t="s">
        <v>295</v>
      </c>
      <c r="G723">
        <v>1.9599999999999999E-2</v>
      </c>
    </row>
    <row r="724" spans="1:7" x14ac:dyDescent="0.3">
      <c r="A724" s="2">
        <v>44025</v>
      </c>
      <c r="B724">
        <v>128.13</v>
      </c>
      <c r="C724">
        <v>128.72999999999999</v>
      </c>
      <c r="D724">
        <v>129.74</v>
      </c>
      <c r="E724">
        <v>127.66</v>
      </c>
      <c r="F724" t="s">
        <v>176</v>
      </c>
      <c r="G724">
        <v>6.7999999999999996E-3</v>
      </c>
    </row>
    <row r="725" spans="1:7" x14ac:dyDescent="0.3">
      <c r="A725" s="2">
        <v>44022</v>
      </c>
      <c r="B725">
        <v>127.27</v>
      </c>
      <c r="C725">
        <v>123.25</v>
      </c>
      <c r="D725">
        <v>127.38</v>
      </c>
      <c r="E725">
        <v>123.19</v>
      </c>
      <c r="F725" t="s">
        <v>13612</v>
      </c>
      <c r="G725">
        <v>3.61E-2</v>
      </c>
    </row>
    <row r="726" spans="1:7" x14ac:dyDescent="0.3">
      <c r="A726" s="2">
        <v>44021</v>
      </c>
      <c r="B726">
        <v>122.83</v>
      </c>
      <c r="C726">
        <v>124.27</v>
      </c>
      <c r="D726">
        <v>124.42</v>
      </c>
      <c r="E726">
        <v>120.65</v>
      </c>
      <c r="F726" t="s">
        <v>64</v>
      </c>
      <c r="G726">
        <v>-1.12E-2</v>
      </c>
    </row>
    <row r="727" spans="1:7" x14ac:dyDescent="0.3">
      <c r="A727" s="2">
        <v>44020</v>
      </c>
      <c r="B727">
        <v>124.22</v>
      </c>
      <c r="C727">
        <v>123.81</v>
      </c>
      <c r="D727">
        <v>125.08</v>
      </c>
      <c r="E727">
        <v>123.56</v>
      </c>
      <c r="F727" t="s">
        <v>61</v>
      </c>
      <c r="G727">
        <v>1.0200000000000001E-2</v>
      </c>
    </row>
    <row r="728" spans="1:7" x14ac:dyDescent="0.3">
      <c r="A728" s="2">
        <v>44019</v>
      </c>
      <c r="B728">
        <v>122.96</v>
      </c>
      <c r="C728">
        <v>123.62</v>
      </c>
      <c r="D728">
        <v>124.91</v>
      </c>
      <c r="E728">
        <v>122.36</v>
      </c>
      <c r="F728" t="s">
        <v>89</v>
      </c>
      <c r="G728">
        <v>-1.84E-2</v>
      </c>
    </row>
    <row r="729" spans="1:7" x14ac:dyDescent="0.3">
      <c r="A729" s="2">
        <v>44018</v>
      </c>
      <c r="B729">
        <v>125.26</v>
      </c>
      <c r="C729">
        <v>125.94</v>
      </c>
      <c r="D729">
        <v>126.59</v>
      </c>
      <c r="E729">
        <v>124.89</v>
      </c>
      <c r="F729" t="s">
        <v>13613</v>
      </c>
      <c r="G729">
        <v>2.06E-2</v>
      </c>
    </row>
    <row r="730" spans="1:7" x14ac:dyDescent="0.3">
      <c r="A730" s="2">
        <v>44014</v>
      </c>
      <c r="B730">
        <v>122.73</v>
      </c>
      <c r="C730">
        <v>124.85</v>
      </c>
      <c r="D730">
        <v>125.68</v>
      </c>
      <c r="E730">
        <v>122.37</v>
      </c>
      <c r="F730" t="s">
        <v>132</v>
      </c>
      <c r="G730">
        <v>1.8E-3</v>
      </c>
    </row>
    <row r="731" spans="1:7" x14ac:dyDescent="0.3">
      <c r="A731" s="2">
        <v>44013</v>
      </c>
      <c r="B731">
        <v>122.51</v>
      </c>
      <c r="C731">
        <v>123.67</v>
      </c>
      <c r="D731">
        <v>124.14</v>
      </c>
      <c r="E731">
        <v>121.9</v>
      </c>
      <c r="F731" t="s">
        <v>13614</v>
      </c>
      <c r="G731">
        <v>-8.0000000000000002E-3</v>
      </c>
    </row>
    <row r="732" spans="1:7" x14ac:dyDescent="0.3">
      <c r="A732" s="2">
        <v>44012</v>
      </c>
      <c r="B732">
        <v>123.5</v>
      </c>
      <c r="C732">
        <v>120.17</v>
      </c>
      <c r="D732">
        <v>124.46</v>
      </c>
      <c r="E732">
        <v>120.17</v>
      </c>
      <c r="F732" t="s">
        <v>176</v>
      </c>
      <c r="G732">
        <v>2.2200000000000001E-2</v>
      </c>
    </row>
    <row r="733" spans="1:7" x14ac:dyDescent="0.3">
      <c r="A733" s="2">
        <v>44011</v>
      </c>
      <c r="B733">
        <v>120.82</v>
      </c>
      <c r="C733">
        <v>120.19</v>
      </c>
      <c r="D733">
        <v>120.92</v>
      </c>
      <c r="E733">
        <v>118.82</v>
      </c>
      <c r="F733" t="s">
        <v>13615</v>
      </c>
      <c r="G733">
        <v>1.5800000000000002E-2</v>
      </c>
    </row>
    <row r="734" spans="1:7" x14ac:dyDescent="0.3">
      <c r="A734" s="2">
        <v>44008</v>
      </c>
      <c r="B734">
        <v>118.94</v>
      </c>
      <c r="C734">
        <v>121.51</v>
      </c>
      <c r="D734">
        <v>121.68</v>
      </c>
      <c r="E734">
        <v>118.63</v>
      </c>
      <c r="F734" t="s">
        <v>309</v>
      </c>
      <c r="G734">
        <v>-2.93E-2</v>
      </c>
    </row>
    <row r="735" spans="1:7" x14ac:dyDescent="0.3">
      <c r="A735" s="2">
        <v>44007</v>
      </c>
      <c r="B735">
        <v>122.53</v>
      </c>
      <c r="C735">
        <v>120.97</v>
      </c>
      <c r="D735">
        <v>122.92</v>
      </c>
      <c r="E735">
        <v>119.98</v>
      </c>
      <c r="F735" t="s">
        <v>332</v>
      </c>
      <c r="G735">
        <v>1.23E-2</v>
      </c>
    </row>
    <row r="736" spans="1:7" x14ac:dyDescent="0.3">
      <c r="A736" s="2">
        <v>44006</v>
      </c>
      <c r="B736">
        <v>121.04</v>
      </c>
      <c r="C736">
        <v>125.42</v>
      </c>
      <c r="D736">
        <v>125.42</v>
      </c>
      <c r="E736">
        <v>120.93</v>
      </c>
      <c r="F736" t="s">
        <v>228</v>
      </c>
      <c r="G736">
        <v>-3.6400000000000002E-2</v>
      </c>
    </row>
    <row r="737" spans="1:7" x14ac:dyDescent="0.3">
      <c r="A737" s="2">
        <v>44005</v>
      </c>
      <c r="B737">
        <v>125.61</v>
      </c>
      <c r="C737">
        <v>127.75</v>
      </c>
      <c r="D737">
        <v>127.75</v>
      </c>
      <c r="E737">
        <v>125.51</v>
      </c>
      <c r="F737" t="s">
        <v>333</v>
      </c>
      <c r="G737">
        <v>1.6000000000000001E-3</v>
      </c>
    </row>
    <row r="738" spans="1:7" x14ac:dyDescent="0.3">
      <c r="A738" s="2">
        <v>44004</v>
      </c>
      <c r="B738">
        <v>125.41</v>
      </c>
      <c r="C738">
        <v>128.15</v>
      </c>
      <c r="D738">
        <v>128.15</v>
      </c>
      <c r="E738">
        <v>125.41</v>
      </c>
      <c r="F738" t="s">
        <v>334</v>
      </c>
      <c r="G738">
        <v>-2.4899999999999999E-2</v>
      </c>
    </row>
    <row r="739" spans="1:7" x14ac:dyDescent="0.3">
      <c r="A739" s="2">
        <v>44001</v>
      </c>
      <c r="B739">
        <v>128.61000000000001</v>
      </c>
      <c r="C739">
        <v>126.29</v>
      </c>
      <c r="D739">
        <v>129.61000000000001</v>
      </c>
      <c r="E739">
        <v>124</v>
      </c>
      <c r="F739" t="s">
        <v>502</v>
      </c>
      <c r="G739">
        <v>2.41E-2</v>
      </c>
    </row>
    <row r="740" spans="1:7" x14ac:dyDescent="0.3">
      <c r="A740" s="2">
        <v>44000</v>
      </c>
      <c r="B740">
        <v>125.58</v>
      </c>
      <c r="C740">
        <v>124.13</v>
      </c>
      <c r="D740">
        <v>126.78</v>
      </c>
      <c r="E740">
        <v>124</v>
      </c>
      <c r="F740" t="s">
        <v>13616</v>
      </c>
      <c r="G740">
        <v>2.0999999999999999E-3</v>
      </c>
    </row>
    <row r="741" spans="1:7" x14ac:dyDescent="0.3">
      <c r="A741" s="2">
        <v>43999</v>
      </c>
      <c r="B741">
        <v>125.32</v>
      </c>
      <c r="C741">
        <v>124.24</v>
      </c>
      <c r="D741">
        <v>127.18</v>
      </c>
      <c r="E741">
        <v>124.24</v>
      </c>
      <c r="F741" t="s">
        <v>200</v>
      </c>
      <c r="G741">
        <v>3.5999999999999999E-3</v>
      </c>
    </row>
    <row r="742" spans="1:7" x14ac:dyDescent="0.3">
      <c r="A742" s="2">
        <v>43998</v>
      </c>
      <c r="B742">
        <v>124.87</v>
      </c>
      <c r="C742">
        <v>127.64</v>
      </c>
      <c r="D742">
        <v>127.64</v>
      </c>
      <c r="E742">
        <v>123.47</v>
      </c>
      <c r="F742" t="s">
        <v>13617</v>
      </c>
      <c r="G742">
        <v>1.06E-2</v>
      </c>
    </row>
    <row r="743" spans="1:7" x14ac:dyDescent="0.3">
      <c r="A743" s="2">
        <v>43997</v>
      </c>
      <c r="B743">
        <v>123.56</v>
      </c>
      <c r="C743">
        <v>117.74</v>
      </c>
      <c r="D743">
        <v>124.67</v>
      </c>
      <c r="E743">
        <v>117.13</v>
      </c>
      <c r="F743" t="s">
        <v>283</v>
      </c>
      <c r="G743">
        <v>2.1700000000000001E-2</v>
      </c>
    </row>
    <row r="744" spans="1:7" x14ac:dyDescent="0.3">
      <c r="A744" s="2">
        <v>43994</v>
      </c>
      <c r="B744">
        <v>120.93</v>
      </c>
      <c r="C744">
        <v>122.25</v>
      </c>
      <c r="D744">
        <v>122.74</v>
      </c>
      <c r="E744">
        <v>118.88</v>
      </c>
      <c r="F744" t="s">
        <v>168</v>
      </c>
      <c r="G744">
        <v>1.52E-2</v>
      </c>
    </row>
    <row r="745" spans="1:7" x14ac:dyDescent="0.3">
      <c r="A745" s="2">
        <v>43993</v>
      </c>
      <c r="B745">
        <v>119.12</v>
      </c>
      <c r="C745">
        <v>125.04</v>
      </c>
      <c r="D745">
        <v>125.5</v>
      </c>
      <c r="E745">
        <v>118.96</v>
      </c>
      <c r="F745" t="s">
        <v>247</v>
      </c>
      <c r="G745">
        <v>-6.83E-2</v>
      </c>
    </row>
    <row r="746" spans="1:7" x14ac:dyDescent="0.3">
      <c r="A746" s="2">
        <v>43992</v>
      </c>
      <c r="B746">
        <v>127.85</v>
      </c>
      <c r="C746">
        <v>128.30000000000001</v>
      </c>
      <c r="D746">
        <v>129.35</v>
      </c>
      <c r="E746">
        <v>127</v>
      </c>
      <c r="F746" t="s">
        <v>294</v>
      </c>
      <c r="G746">
        <v>-6.1000000000000004E-3</v>
      </c>
    </row>
    <row r="747" spans="1:7" x14ac:dyDescent="0.3">
      <c r="A747" s="2">
        <v>43991</v>
      </c>
      <c r="B747">
        <v>128.63999999999999</v>
      </c>
      <c r="C747">
        <v>128.09</v>
      </c>
      <c r="D747">
        <v>129.69</v>
      </c>
      <c r="E747">
        <v>127.91</v>
      </c>
      <c r="F747" t="s">
        <v>13618</v>
      </c>
      <c r="G747">
        <v>-1.6299999999999999E-2</v>
      </c>
    </row>
    <row r="748" spans="1:7" x14ac:dyDescent="0.3">
      <c r="A748" s="2">
        <v>43990</v>
      </c>
      <c r="B748">
        <v>130.77000000000001</v>
      </c>
      <c r="C748">
        <v>129</v>
      </c>
      <c r="D748">
        <v>130.91999999999999</v>
      </c>
      <c r="E748">
        <v>128.68</v>
      </c>
      <c r="F748" t="s">
        <v>294</v>
      </c>
      <c r="G748">
        <v>1.9400000000000001E-2</v>
      </c>
    </row>
    <row r="749" spans="1:7" x14ac:dyDescent="0.3">
      <c r="A749" s="2">
        <v>43987</v>
      </c>
      <c r="B749">
        <v>128.28</v>
      </c>
      <c r="C749">
        <v>130.19999999999999</v>
      </c>
      <c r="D749">
        <v>132</v>
      </c>
      <c r="E749">
        <v>127.85</v>
      </c>
      <c r="F749" t="s">
        <v>485</v>
      </c>
      <c r="G749">
        <v>1.5299999999999999E-2</v>
      </c>
    </row>
    <row r="750" spans="1:7" x14ac:dyDescent="0.3">
      <c r="A750" s="2">
        <v>43986</v>
      </c>
      <c r="B750">
        <v>126.35</v>
      </c>
      <c r="C750">
        <v>126.29</v>
      </c>
      <c r="D750">
        <v>127.35</v>
      </c>
      <c r="E750">
        <v>124.78</v>
      </c>
      <c r="F750" t="s">
        <v>172</v>
      </c>
      <c r="G750">
        <v>-9.1000000000000004E-3</v>
      </c>
    </row>
    <row r="751" spans="1:7" x14ac:dyDescent="0.3">
      <c r="A751" s="2">
        <v>43985</v>
      </c>
      <c r="B751">
        <v>127.51</v>
      </c>
      <c r="C751">
        <v>124.27</v>
      </c>
      <c r="D751">
        <v>127.83</v>
      </c>
      <c r="E751">
        <v>123.44</v>
      </c>
      <c r="F751" t="s">
        <v>206</v>
      </c>
      <c r="G751">
        <v>3.6999999999999998E-2</v>
      </c>
    </row>
    <row r="752" spans="1:7" x14ac:dyDescent="0.3">
      <c r="A752" s="2">
        <v>43984</v>
      </c>
      <c r="B752">
        <v>122.96</v>
      </c>
      <c r="C752">
        <v>122.76</v>
      </c>
      <c r="D752">
        <v>123.99</v>
      </c>
      <c r="E752">
        <v>121.71</v>
      </c>
      <c r="F752" t="s">
        <v>48</v>
      </c>
      <c r="G752">
        <v>8.8999999999999999E-3</v>
      </c>
    </row>
    <row r="753" spans="1:7" x14ac:dyDescent="0.3">
      <c r="A753" s="2">
        <v>43983</v>
      </c>
      <c r="B753">
        <v>121.87</v>
      </c>
      <c r="C753">
        <v>122.04</v>
      </c>
      <c r="D753">
        <v>122.94</v>
      </c>
      <c r="E753">
        <v>120.42</v>
      </c>
      <c r="F753" t="s">
        <v>13619</v>
      </c>
      <c r="G753">
        <v>8.0000000000000002E-3</v>
      </c>
    </row>
    <row r="754" spans="1:7" x14ac:dyDescent="0.3">
      <c r="A754" s="2">
        <v>43980</v>
      </c>
      <c r="B754">
        <v>120.9</v>
      </c>
      <c r="C754">
        <v>119.2</v>
      </c>
      <c r="D754">
        <v>121.07</v>
      </c>
      <c r="E754">
        <v>118.74</v>
      </c>
      <c r="F754" t="s">
        <v>530</v>
      </c>
      <c r="G754">
        <v>2E-3</v>
      </c>
    </row>
    <row r="755" spans="1:7" x14ac:dyDescent="0.3">
      <c r="A755" s="2">
        <v>43979</v>
      </c>
      <c r="B755">
        <v>120.66</v>
      </c>
      <c r="C755">
        <v>122.97</v>
      </c>
      <c r="D755">
        <v>123.16</v>
      </c>
      <c r="E755">
        <v>120.43</v>
      </c>
      <c r="F755" t="s">
        <v>294</v>
      </c>
      <c r="G755">
        <v>-1.47E-2</v>
      </c>
    </row>
    <row r="756" spans="1:7" x14ac:dyDescent="0.3">
      <c r="A756" s="2">
        <v>43978</v>
      </c>
      <c r="B756">
        <v>122.46</v>
      </c>
      <c r="C756">
        <v>123.97</v>
      </c>
      <c r="D756">
        <v>123.97</v>
      </c>
      <c r="E756">
        <v>120.65</v>
      </c>
      <c r="F756" t="s">
        <v>126</v>
      </c>
      <c r="G756">
        <v>2.01E-2</v>
      </c>
    </row>
    <row r="757" spans="1:7" x14ac:dyDescent="0.3">
      <c r="A757" s="2">
        <v>43977</v>
      </c>
      <c r="B757">
        <v>120.05</v>
      </c>
      <c r="C757">
        <v>119.22</v>
      </c>
      <c r="D757">
        <v>121.33</v>
      </c>
      <c r="E757">
        <v>118.79</v>
      </c>
      <c r="F757" t="s">
        <v>175</v>
      </c>
      <c r="G757">
        <v>4.3099999999999999E-2</v>
      </c>
    </row>
    <row r="758" spans="1:7" x14ac:dyDescent="0.3">
      <c r="A758" s="2">
        <v>43973</v>
      </c>
      <c r="B758">
        <v>115.09</v>
      </c>
      <c r="C758">
        <v>115.06</v>
      </c>
      <c r="D758">
        <v>115.55</v>
      </c>
      <c r="E758">
        <v>113.38</v>
      </c>
      <c r="F758" t="s">
        <v>13620</v>
      </c>
      <c r="G758">
        <v>3.8E-3</v>
      </c>
    </row>
    <row r="759" spans="1:7" x14ac:dyDescent="0.3">
      <c r="A759" s="2">
        <v>43972</v>
      </c>
      <c r="B759">
        <v>114.65</v>
      </c>
      <c r="C759">
        <v>114.03</v>
      </c>
      <c r="D759">
        <v>116.35</v>
      </c>
      <c r="E759">
        <v>113.75</v>
      </c>
      <c r="F759" t="s">
        <v>13621</v>
      </c>
      <c r="G759">
        <v>-1.6999999999999999E-3</v>
      </c>
    </row>
    <row r="760" spans="1:7" x14ac:dyDescent="0.3">
      <c r="A760" s="2">
        <v>43971</v>
      </c>
      <c r="B760">
        <v>114.84</v>
      </c>
      <c r="C760">
        <v>115.46</v>
      </c>
      <c r="D760">
        <v>116.49</v>
      </c>
      <c r="E760">
        <v>114.31</v>
      </c>
      <c r="F760" t="s">
        <v>290</v>
      </c>
      <c r="G760">
        <v>5.7000000000000002E-3</v>
      </c>
    </row>
    <row r="761" spans="1:7" x14ac:dyDescent="0.3">
      <c r="A761" s="2">
        <v>43970</v>
      </c>
      <c r="B761">
        <v>114.19</v>
      </c>
      <c r="C761">
        <v>116.57</v>
      </c>
      <c r="D761">
        <v>118.35</v>
      </c>
      <c r="E761">
        <v>114.11</v>
      </c>
      <c r="F761" t="s">
        <v>13622</v>
      </c>
      <c r="G761">
        <v>-2.58E-2</v>
      </c>
    </row>
    <row r="762" spans="1:7" x14ac:dyDescent="0.3">
      <c r="A762" s="2">
        <v>43969</v>
      </c>
      <c r="B762">
        <v>117.22</v>
      </c>
      <c r="C762">
        <v>117</v>
      </c>
      <c r="D762">
        <v>118.46</v>
      </c>
      <c r="E762">
        <v>115.38</v>
      </c>
      <c r="F762" t="s">
        <v>80</v>
      </c>
      <c r="G762">
        <v>3.27E-2</v>
      </c>
    </row>
    <row r="763" spans="1:7" x14ac:dyDescent="0.3">
      <c r="A763" s="2">
        <v>43966</v>
      </c>
      <c r="B763">
        <v>113.51</v>
      </c>
      <c r="C763">
        <v>110.93</v>
      </c>
      <c r="D763">
        <v>113.61</v>
      </c>
      <c r="E763">
        <v>110.7</v>
      </c>
      <c r="F763" t="s">
        <v>500</v>
      </c>
      <c r="G763">
        <v>8.3999999999999995E-3</v>
      </c>
    </row>
    <row r="764" spans="1:7" x14ac:dyDescent="0.3">
      <c r="A764" s="2">
        <v>43965</v>
      </c>
      <c r="B764">
        <v>112.57</v>
      </c>
      <c r="C764">
        <v>106.53</v>
      </c>
      <c r="D764">
        <v>112.68</v>
      </c>
      <c r="E764">
        <v>105.56</v>
      </c>
      <c r="F764" t="s">
        <v>296</v>
      </c>
      <c r="G764">
        <v>4.2900000000000001E-2</v>
      </c>
    </row>
    <row r="765" spans="1:7" x14ac:dyDescent="0.3">
      <c r="A765" s="2">
        <v>43964</v>
      </c>
      <c r="B765">
        <v>107.94</v>
      </c>
      <c r="C765">
        <v>113.28</v>
      </c>
      <c r="D765">
        <v>114.03</v>
      </c>
      <c r="E765">
        <v>106.78</v>
      </c>
      <c r="F765" t="s">
        <v>542</v>
      </c>
      <c r="G765">
        <v>-4.2700000000000002E-2</v>
      </c>
    </row>
    <row r="766" spans="1:7" x14ac:dyDescent="0.3">
      <c r="A766" s="2">
        <v>43963</v>
      </c>
      <c r="B766">
        <v>112.75</v>
      </c>
      <c r="C766">
        <v>114.63</v>
      </c>
      <c r="D766">
        <v>117.93</v>
      </c>
      <c r="E766">
        <v>112.3</v>
      </c>
      <c r="F766" t="s">
        <v>311</v>
      </c>
      <c r="G766">
        <v>6.9999999999999999E-4</v>
      </c>
    </row>
    <row r="767" spans="1:7" x14ac:dyDescent="0.3">
      <c r="A767" s="2">
        <v>43962</v>
      </c>
      <c r="B767">
        <v>112.67</v>
      </c>
      <c r="C767">
        <v>112.11</v>
      </c>
      <c r="D767">
        <v>114.34</v>
      </c>
      <c r="E767">
        <v>111.34</v>
      </c>
      <c r="F767" t="s">
        <v>13623</v>
      </c>
      <c r="G767">
        <v>-1.2200000000000001E-2</v>
      </c>
    </row>
    <row r="768" spans="1:7" x14ac:dyDescent="0.3">
      <c r="A768" s="2">
        <v>43959</v>
      </c>
      <c r="B768">
        <v>114.06</v>
      </c>
      <c r="C768">
        <v>114.01</v>
      </c>
      <c r="D768">
        <v>114.5</v>
      </c>
      <c r="E768">
        <v>112.53</v>
      </c>
      <c r="F768" t="s">
        <v>13624</v>
      </c>
      <c r="G768">
        <v>2.4400000000000002E-2</v>
      </c>
    </row>
    <row r="769" spans="1:7" x14ac:dyDescent="0.3">
      <c r="A769" s="2">
        <v>43958</v>
      </c>
      <c r="B769">
        <v>111.34</v>
      </c>
      <c r="C769">
        <v>109.67</v>
      </c>
      <c r="D769">
        <v>112.06</v>
      </c>
      <c r="E769">
        <v>109.4</v>
      </c>
      <c r="F769" t="s">
        <v>13625</v>
      </c>
      <c r="G769">
        <v>2.9000000000000001E-2</v>
      </c>
    </row>
    <row r="770" spans="1:7" x14ac:dyDescent="0.3">
      <c r="A770" s="2">
        <v>43957</v>
      </c>
      <c r="B770">
        <v>108.2</v>
      </c>
      <c r="C770">
        <v>108.89</v>
      </c>
      <c r="D770">
        <v>110.32</v>
      </c>
      <c r="E770">
        <v>107.79</v>
      </c>
      <c r="F770" t="s">
        <v>13626</v>
      </c>
      <c r="G770">
        <v>-1.34E-2</v>
      </c>
    </row>
    <row r="771" spans="1:7" x14ac:dyDescent="0.3">
      <c r="A771" s="2">
        <v>43956</v>
      </c>
      <c r="B771">
        <v>109.67</v>
      </c>
      <c r="C771">
        <v>109.6</v>
      </c>
      <c r="D771">
        <v>111.51</v>
      </c>
      <c r="E771">
        <v>109.54</v>
      </c>
      <c r="F771" t="s">
        <v>13627</v>
      </c>
      <c r="G771">
        <v>1.6999999999999999E-3</v>
      </c>
    </row>
    <row r="772" spans="1:7" x14ac:dyDescent="0.3">
      <c r="A772" s="2">
        <v>43955</v>
      </c>
      <c r="B772">
        <v>109.49</v>
      </c>
      <c r="C772">
        <v>110.1</v>
      </c>
      <c r="D772">
        <v>110.73</v>
      </c>
      <c r="E772">
        <v>108.67</v>
      </c>
      <c r="F772" t="s">
        <v>13628</v>
      </c>
      <c r="G772">
        <v>-8.6E-3</v>
      </c>
    </row>
    <row r="773" spans="1:7" x14ac:dyDescent="0.3">
      <c r="A773" s="2">
        <v>43952</v>
      </c>
      <c r="B773">
        <v>110.44</v>
      </c>
      <c r="C773">
        <v>113.03</v>
      </c>
      <c r="D773">
        <v>113.03</v>
      </c>
      <c r="E773">
        <v>110</v>
      </c>
      <c r="F773" t="s">
        <v>62</v>
      </c>
      <c r="G773">
        <v>-4.4900000000000002E-2</v>
      </c>
    </row>
    <row r="774" spans="1:7" x14ac:dyDescent="0.3">
      <c r="A774" s="2">
        <v>43951</v>
      </c>
      <c r="B774">
        <v>115.63</v>
      </c>
      <c r="C774">
        <v>114.34</v>
      </c>
      <c r="D774">
        <v>117.5</v>
      </c>
      <c r="E774">
        <v>114.34</v>
      </c>
      <c r="F774" t="s">
        <v>450</v>
      </c>
      <c r="G774">
        <v>-1.0999999999999999E-2</v>
      </c>
    </row>
    <row r="775" spans="1:7" x14ac:dyDescent="0.3">
      <c r="A775" s="2">
        <v>43950</v>
      </c>
      <c r="B775">
        <v>116.92</v>
      </c>
      <c r="C775">
        <v>116.68</v>
      </c>
      <c r="D775">
        <v>119.5</v>
      </c>
      <c r="E775">
        <v>115.3</v>
      </c>
      <c r="F775" t="s">
        <v>63</v>
      </c>
      <c r="G775">
        <v>2.6599999999999999E-2</v>
      </c>
    </row>
    <row r="776" spans="1:7" x14ac:dyDescent="0.3">
      <c r="A776" s="2">
        <v>43949</v>
      </c>
      <c r="B776">
        <v>113.89</v>
      </c>
      <c r="C776">
        <v>110</v>
      </c>
      <c r="D776">
        <v>115.05</v>
      </c>
      <c r="E776">
        <v>109.23</v>
      </c>
      <c r="F776" t="s">
        <v>556</v>
      </c>
      <c r="G776">
        <v>6.9400000000000003E-2</v>
      </c>
    </row>
    <row r="777" spans="1:7" x14ac:dyDescent="0.3">
      <c r="A777" s="2">
        <v>43948</v>
      </c>
      <c r="B777">
        <v>106.5</v>
      </c>
      <c r="C777">
        <v>101.95</v>
      </c>
      <c r="D777">
        <v>106.76</v>
      </c>
      <c r="E777">
        <v>101.36</v>
      </c>
      <c r="F777" t="s">
        <v>318</v>
      </c>
      <c r="G777">
        <v>6.1400000000000003E-2</v>
      </c>
    </row>
    <row r="778" spans="1:7" x14ac:dyDescent="0.3">
      <c r="A778" s="2">
        <v>43945</v>
      </c>
      <c r="B778">
        <v>100.34</v>
      </c>
      <c r="C778">
        <v>99.9</v>
      </c>
      <c r="D778">
        <v>100.92</v>
      </c>
      <c r="E778">
        <v>98.52</v>
      </c>
      <c r="F778" t="s">
        <v>13629</v>
      </c>
      <c r="G778">
        <v>1.1900000000000001E-2</v>
      </c>
    </row>
    <row r="779" spans="1:7" x14ac:dyDescent="0.3">
      <c r="A779" s="2">
        <v>43944</v>
      </c>
      <c r="B779">
        <v>99.16</v>
      </c>
      <c r="C779">
        <v>100.79</v>
      </c>
      <c r="D779">
        <v>101.91</v>
      </c>
      <c r="E779">
        <v>99.02</v>
      </c>
      <c r="F779" t="s">
        <v>13432</v>
      </c>
      <c r="G779">
        <v>-1.46E-2</v>
      </c>
    </row>
    <row r="780" spans="1:7" x14ac:dyDescent="0.3">
      <c r="A780" s="2">
        <v>43943</v>
      </c>
      <c r="B780">
        <v>100.63</v>
      </c>
      <c r="C780">
        <v>101.11</v>
      </c>
      <c r="D780">
        <v>101.44</v>
      </c>
      <c r="E780">
        <v>99.1</v>
      </c>
      <c r="F780" t="s">
        <v>13630</v>
      </c>
      <c r="G780">
        <v>1.7999999999999999E-2</v>
      </c>
    </row>
    <row r="781" spans="1:7" x14ac:dyDescent="0.3">
      <c r="A781" s="2">
        <v>43942</v>
      </c>
      <c r="B781">
        <v>98.85</v>
      </c>
      <c r="C781">
        <v>99.22</v>
      </c>
      <c r="D781">
        <v>100.51</v>
      </c>
      <c r="E781">
        <v>98.3</v>
      </c>
      <c r="F781" t="s">
        <v>13631</v>
      </c>
      <c r="G781">
        <v>-2.2700000000000001E-2</v>
      </c>
    </row>
    <row r="782" spans="1:7" x14ac:dyDescent="0.3">
      <c r="A782" s="2">
        <v>43941</v>
      </c>
      <c r="B782">
        <v>101.15</v>
      </c>
      <c r="C782">
        <v>101.29</v>
      </c>
      <c r="D782">
        <v>102.67</v>
      </c>
      <c r="E782">
        <v>99.8</v>
      </c>
      <c r="F782" t="s">
        <v>61</v>
      </c>
      <c r="G782">
        <v>-2.2599999999999999E-2</v>
      </c>
    </row>
    <row r="783" spans="1:7" x14ac:dyDescent="0.3">
      <c r="A783" s="2">
        <v>43938</v>
      </c>
      <c r="B783">
        <v>103.49</v>
      </c>
      <c r="C783">
        <v>103.19</v>
      </c>
      <c r="D783">
        <v>104.3</v>
      </c>
      <c r="E783">
        <v>102.01</v>
      </c>
      <c r="F783" t="s">
        <v>2232</v>
      </c>
      <c r="G783">
        <v>3.9699999999999999E-2</v>
      </c>
    </row>
    <row r="784" spans="1:7" x14ac:dyDescent="0.3">
      <c r="A784" s="2">
        <v>43937</v>
      </c>
      <c r="B784">
        <v>99.54</v>
      </c>
      <c r="C784">
        <v>98.84</v>
      </c>
      <c r="D784">
        <v>99.94</v>
      </c>
      <c r="E784">
        <v>96.42</v>
      </c>
      <c r="F784" t="s">
        <v>557</v>
      </c>
      <c r="G784">
        <v>5.7000000000000002E-3</v>
      </c>
    </row>
    <row r="785" spans="1:7" x14ac:dyDescent="0.3">
      <c r="A785" s="2">
        <v>43936</v>
      </c>
      <c r="B785">
        <v>98.98</v>
      </c>
      <c r="C785">
        <v>100.9</v>
      </c>
      <c r="D785">
        <v>100.9</v>
      </c>
      <c r="E785">
        <v>97.99</v>
      </c>
      <c r="F785" t="s">
        <v>52</v>
      </c>
      <c r="G785">
        <v>-2.8899999999999999E-2</v>
      </c>
    </row>
    <row r="786" spans="1:7" x14ac:dyDescent="0.3">
      <c r="A786" s="2">
        <v>43935</v>
      </c>
      <c r="B786">
        <v>101.93</v>
      </c>
      <c r="C786">
        <v>105.97</v>
      </c>
      <c r="D786">
        <v>106.4</v>
      </c>
      <c r="E786">
        <v>101.76</v>
      </c>
      <c r="F786" t="s">
        <v>2264</v>
      </c>
      <c r="G786">
        <v>-3.0000000000000001E-3</v>
      </c>
    </row>
    <row r="787" spans="1:7" x14ac:dyDescent="0.3">
      <c r="A787" s="2">
        <v>43934</v>
      </c>
      <c r="B787">
        <v>102.24</v>
      </c>
      <c r="C787">
        <v>106.9</v>
      </c>
      <c r="D787">
        <v>106.9</v>
      </c>
      <c r="E787">
        <v>100.15</v>
      </c>
      <c r="F787" t="s">
        <v>206</v>
      </c>
      <c r="G787">
        <v>-2.7799999999999998E-2</v>
      </c>
    </row>
    <row r="788" spans="1:7" x14ac:dyDescent="0.3">
      <c r="A788" s="2">
        <v>43930</v>
      </c>
      <c r="B788">
        <v>105.16</v>
      </c>
      <c r="C788">
        <v>106.47</v>
      </c>
      <c r="D788">
        <v>108.72</v>
      </c>
      <c r="E788">
        <v>104.31</v>
      </c>
      <c r="F788" t="s">
        <v>317</v>
      </c>
      <c r="G788">
        <v>-3.3E-3</v>
      </c>
    </row>
    <row r="789" spans="1:7" x14ac:dyDescent="0.3">
      <c r="A789" s="2">
        <v>43929</v>
      </c>
      <c r="B789">
        <v>105.51</v>
      </c>
      <c r="C789">
        <v>102.07</v>
      </c>
      <c r="D789">
        <v>106</v>
      </c>
      <c r="E789">
        <v>100.57</v>
      </c>
      <c r="F789" t="s">
        <v>248</v>
      </c>
      <c r="G789">
        <v>3.5400000000000001E-2</v>
      </c>
    </row>
    <row r="790" spans="1:7" x14ac:dyDescent="0.3">
      <c r="A790" s="2">
        <v>43928</v>
      </c>
      <c r="B790">
        <v>101.9</v>
      </c>
      <c r="C790">
        <v>106.43</v>
      </c>
      <c r="D790">
        <v>107</v>
      </c>
      <c r="E790">
        <v>101.59</v>
      </c>
      <c r="F790" t="s">
        <v>201</v>
      </c>
      <c r="G790">
        <v>-7.7999999999999996E-3</v>
      </c>
    </row>
    <row r="791" spans="1:7" x14ac:dyDescent="0.3">
      <c r="A791" s="2">
        <v>43927</v>
      </c>
      <c r="B791">
        <v>102.7</v>
      </c>
      <c r="C791">
        <v>100.28</v>
      </c>
      <c r="D791">
        <v>103.44</v>
      </c>
      <c r="E791">
        <v>97.79</v>
      </c>
      <c r="F791" t="s">
        <v>320</v>
      </c>
      <c r="G791">
        <v>7.8899999999999998E-2</v>
      </c>
    </row>
    <row r="792" spans="1:7" x14ac:dyDescent="0.3">
      <c r="A792" s="2">
        <v>43924</v>
      </c>
      <c r="B792">
        <v>95.19</v>
      </c>
      <c r="C792">
        <v>96.19</v>
      </c>
      <c r="D792">
        <v>98.45</v>
      </c>
      <c r="E792">
        <v>94.06</v>
      </c>
      <c r="F792" t="s">
        <v>365</v>
      </c>
      <c r="G792">
        <v>-2.01E-2</v>
      </c>
    </row>
    <row r="793" spans="1:7" x14ac:dyDescent="0.3">
      <c r="A793" s="2">
        <v>43923</v>
      </c>
      <c r="B793">
        <v>97.14</v>
      </c>
      <c r="C793">
        <v>92.98</v>
      </c>
      <c r="D793">
        <v>97.95</v>
      </c>
      <c r="E793">
        <v>92.79</v>
      </c>
      <c r="F793" t="s">
        <v>201</v>
      </c>
      <c r="G793">
        <v>3.4799999999999998E-2</v>
      </c>
    </row>
    <row r="794" spans="1:7" x14ac:dyDescent="0.3">
      <c r="A794" s="2">
        <v>43922</v>
      </c>
      <c r="B794">
        <v>93.87</v>
      </c>
      <c r="C794">
        <v>93.65</v>
      </c>
      <c r="D794">
        <v>96.08</v>
      </c>
      <c r="E794">
        <v>92.36</v>
      </c>
      <c r="F794" t="s">
        <v>499</v>
      </c>
      <c r="G794">
        <v>-3.8699999999999998E-2</v>
      </c>
    </row>
    <row r="795" spans="1:7" x14ac:dyDescent="0.3">
      <c r="A795" s="2">
        <v>43921</v>
      </c>
      <c r="B795">
        <v>97.65</v>
      </c>
      <c r="C795">
        <v>97.69</v>
      </c>
      <c r="D795">
        <v>99.03</v>
      </c>
      <c r="E795">
        <v>96</v>
      </c>
      <c r="F795" t="s">
        <v>500</v>
      </c>
      <c r="G795">
        <v>-1.1900000000000001E-2</v>
      </c>
    </row>
    <row r="796" spans="1:7" x14ac:dyDescent="0.3">
      <c r="A796" s="2">
        <v>43920</v>
      </c>
      <c r="B796">
        <v>98.83</v>
      </c>
      <c r="C796">
        <v>97.84</v>
      </c>
      <c r="D796">
        <v>100.33</v>
      </c>
      <c r="E796">
        <v>95.72</v>
      </c>
      <c r="F796" t="s">
        <v>538</v>
      </c>
      <c r="G796">
        <v>4.1000000000000003E-3</v>
      </c>
    </row>
    <row r="797" spans="1:7" x14ac:dyDescent="0.3">
      <c r="A797" s="2">
        <v>43917</v>
      </c>
      <c r="B797">
        <v>98.43</v>
      </c>
      <c r="C797">
        <v>98.78</v>
      </c>
      <c r="D797">
        <v>101.85</v>
      </c>
      <c r="E797">
        <v>95.76</v>
      </c>
      <c r="F797" t="s">
        <v>346</v>
      </c>
      <c r="G797">
        <v>-2.87E-2</v>
      </c>
    </row>
    <row r="798" spans="1:7" x14ac:dyDescent="0.3">
      <c r="A798" s="2">
        <v>43916</v>
      </c>
      <c r="B798">
        <v>101.34</v>
      </c>
      <c r="C798">
        <v>94.18</v>
      </c>
      <c r="D798">
        <v>101.99</v>
      </c>
      <c r="E798">
        <v>93.01</v>
      </c>
      <c r="F798" t="s">
        <v>2211</v>
      </c>
      <c r="G798">
        <v>8.9800000000000005E-2</v>
      </c>
    </row>
    <row r="799" spans="1:7" x14ac:dyDescent="0.3">
      <c r="A799" s="2">
        <v>43915</v>
      </c>
      <c r="B799">
        <v>92.99</v>
      </c>
      <c r="C799">
        <v>90.01</v>
      </c>
      <c r="D799">
        <v>95.67</v>
      </c>
      <c r="E799">
        <v>89</v>
      </c>
      <c r="F799" t="s">
        <v>3660</v>
      </c>
      <c r="G799">
        <v>3.9E-2</v>
      </c>
    </row>
    <row r="800" spans="1:7" x14ac:dyDescent="0.3">
      <c r="A800" s="2">
        <v>43914</v>
      </c>
      <c r="B800">
        <v>89.5</v>
      </c>
      <c r="C800">
        <v>90.53</v>
      </c>
      <c r="D800">
        <v>92.15</v>
      </c>
      <c r="E800">
        <v>87.49</v>
      </c>
      <c r="F800" t="s">
        <v>2362</v>
      </c>
      <c r="G800">
        <v>4.7800000000000002E-2</v>
      </c>
    </row>
    <row r="801" spans="1:7" x14ac:dyDescent="0.3">
      <c r="A801" s="2">
        <v>43913</v>
      </c>
      <c r="B801">
        <v>85.42</v>
      </c>
      <c r="C801">
        <v>89.97</v>
      </c>
      <c r="D801">
        <v>90.54</v>
      </c>
      <c r="E801">
        <v>82.51</v>
      </c>
      <c r="F801" t="s">
        <v>3252</v>
      </c>
      <c r="G801">
        <v>-5.45E-2</v>
      </c>
    </row>
    <row r="802" spans="1:7" x14ac:dyDescent="0.3">
      <c r="A802" s="2">
        <v>43910</v>
      </c>
      <c r="B802">
        <v>90.34</v>
      </c>
      <c r="C802">
        <v>102.4</v>
      </c>
      <c r="D802">
        <v>102.4</v>
      </c>
      <c r="E802">
        <v>90</v>
      </c>
      <c r="F802" t="s">
        <v>3730</v>
      </c>
      <c r="G802">
        <v>-0.1196</v>
      </c>
    </row>
    <row r="803" spans="1:7" x14ac:dyDescent="0.3">
      <c r="A803" s="2">
        <v>43909</v>
      </c>
      <c r="B803">
        <v>102.61</v>
      </c>
      <c r="C803">
        <v>106.99</v>
      </c>
      <c r="D803">
        <v>108.97</v>
      </c>
      <c r="E803">
        <v>100.69</v>
      </c>
      <c r="F803" t="s">
        <v>2887</v>
      </c>
      <c r="G803">
        <v>-5.3499999999999999E-2</v>
      </c>
    </row>
    <row r="804" spans="1:7" x14ac:dyDescent="0.3">
      <c r="A804" s="2">
        <v>43908</v>
      </c>
      <c r="B804">
        <v>108.41</v>
      </c>
      <c r="C804">
        <v>101.73</v>
      </c>
      <c r="D804">
        <v>109.45</v>
      </c>
      <c r="E804">
        <v>98.61</v>
      </c>
      <c r="F804" t="s">
        <v>8643</v>
      </c>
      <c r="G804">
        <v>2.8E-3</v>
      </c>
    </row>
    <row r="805" spans="1:7" x14ac:dyDescent="0.3">
      <c r="A805" s="2">
        <v>43907</v>
      </c>
      <c r="B805">
        <v>108.11</v>
      </c>
      <c r="C805">
        <v>99.3</v>
      </c>
      <c r="D805">
        <v>108.96</v>
      </c>
      <c r="E805">
        <v>97.1</v>
      </c>
      <c r="F805" t="s">
        <v>4624</v>
      </c>
      <c r="G805">
        <v>0.10829999999999999</v>
      </c>
    </row>
    <row r="806" spans="1:7" x14ac:dyDescent="0.3">
      <c r="A806" s="2">
        <v>43906</v>
      </c>
      <c r="B806">
        <v>97.55</v>
      </c>
      <c r="C806">
        <v>91.84</v>
      </c>
      <c r="D806">
        <v>108.55</v>
      </c>
      <c r="E806">
        <v>88.3</v>
      </c>
      <c r="F806" t="s">
        <v>3206</v>
      </c>
      <c r="G806">
        <v>-9.11E-2</v>
      </c>
    </row>
    <row r="807" spans="1:7" x14ac:dyDescent="0.3">
      <c r="A807" s="2">
        <v>43903</v>
      </c>
      <c r="B807">
        <v>107.33</v>
      </c>
      <c r="C807">
        <v>97.35</v>
      </c>
      <c r="D807">
        <v>107.36</v>
      </c>
      <c r="E807">
        <v>95.01</v>
      </c>
      <c r="F807" t="s">
        <v>8833</v>
      </c>
      <c r="G807">
        <v>0.1701</v>
      </c>
    </row>
    <row r="808" spans="1:7" x14ac:dyDescent="0.3">
      <c r="A808" s="2">
        <v>43902</v>
      </c>
      <c r="B808">
        <v>91.73</v>
      </c>
      <c r="C808">
        <v>97.08</v>
      </c>
      <c r="D808">
        <v>100.81</v>
      </c>
      <c r="E808">
        <v>91.68</v>
      </c>
      <c r="F808" t="s">
        <v>502</v>
      </c>
      <c r="G808">
        <v>-0.13070000000000001</v>
      </c>
    </row>
    <row r="809" spans="1:7" x14ac:dyDescent="0.3">
      <c r="A809" s="2">
        <v>43901</v>
      </c>
      <c r="B809">
        <v>105.52</v>
      </c>
      <c r="C809">
        <v>109.08</v>
      </c>
      <c r="D809">
        <v>110.15</v>
      </c>
      <c r="E809">
        <v>103.97</v>
      </c>
      <c r="F809" t="s">
        <v>536</v>
      </c>
      <c r="G809">
        <v>-6.4500000000000002E-2</v>
      </c>
    </row>
    <row r="810" spans="1:7" x14ac:dyDescent="0.3">
      <c r="A810" s="2">
        <v>43900</v>
      </c>
      <c r="B810">
        <v>112.79</v>
      </c>
      <c r="C810">
        <v>108.13</v>
      </c>
      <c r="D810">
        <v>113.73</v>
      </c>
      <c r="E810">
        <v>106.2</v>
      </c>
      <c r="F810" t="s">
        <v>2249</v>
      </c>
      <c r="G810">
        <v>8.8300000000000003E-2</v>
      </c>
    </row>
    <row r="811" spans="1:7" x14ac:dyDescent="0.3">
      <c r="A811" s="2">
        <v>43899</v>
      </c>
      <c r="B811">
        <v>103.64</v>
      </c>
      <c r="C811">
        <v>106.15</v>
      </c>
      <c r="D811">
        <v>110.81</v>
      </c>
      <c r="E811">
        <v>103.5</v>
      </c>
      <c r="F811" t="s">
        <v>3199</v>
      </c>
      <c r="G811">
        <v>-0.1123</v>
      </c>
    </row>
    <row r="812" spans="1:7" x14ac:dyDescent="0.3">
      <c r="A812" s="2">
        <v>43896</v>
      </c>
      <c r="B812">
        <v>116.75</v>
      </c>
      <c r="C812">
        <v>116.78</v>
      </c>
      <c r="D812">
        <v>118.37</v>
      </c>
      <c r="E812">
        <v>113.89</v>
      </c>
      <c r="F812" t="s">
        <v>2211</v>
      </c>
      <c r="G812">
        <v>-4.3099999999999999E-2</v>
      </c>
    </row>
    <row r="813" spans="1:7" x14ac:dyDescent="0.3">
      <c r="A813" s="2">
        <v>43895</v>
      </c>
      <c r="B813">
        <v>122.01</v>
      </c>
      <c r="C813">
        <v>125.04</v>
      </c>
      <c r="D813">
        <v>125.23</v>
      </c>
      <c r="E813">
        <v>119.96</v>
      </c>
      <c r="F813" t="s">
        <v>437</v>
      </c>
      <c r="G813">
        <v>-5.2400000000000002E-2</v>
      </c>
    </row>
    <row r="814" spans="1:7" x14ac:dyDescent="0.3">
      <c r="A814" s="2">
        <v>43894</v>
      </c>
      <c r="B814">
        <v>128.76</v>
      </c>
      <c r="C814">
        <v>125.36</v>
      </c>
      <c r="D814">
        <v>128.94</v>
      </c>
      <c r="E814">
        <v>124.03</v>
      </c>
      <c r="F814" t="s">
        <v>101</v>
      </c>
      <c r="G814">
        <v>4.2700000000000002E-2</v>
      </c>
    </row>
    <row r="815" spans="1:7" x14ac:dyDescent="0.3">
      <c r="A815" s="2">
        <v>43893</v>
      </c>
      <c r="B815">
        <v>123.49</v>
      </c>
      <c r="C815">
        <v>124.44</v>
      </c>
      <c r="D815">
        <v>126.59</v>
      </c>
      <c r="E815">
        <v>121.1</v>
      </c>
      <c r="F815" t="s">
        <v>539</v>
      </c>
      <c r="G815">
        <v>-1.5900000000000001E-2</v>
      </c>
    </row>
    <row r="816" spans="1:7" x14ac:dyDescent="0.3">
      <c r="A816" s="2">
        <v>43892</v>
      </c>
      <c r="B816">
        <v>125.48</v>
      </c>
      <c r="C816">
        <v>119.11</v>
      </c>
      <c r="D816">
        <v>125.67</v>
      </c>
      <c r="E816">
        <v>117.76</v>
      </c>
      <c r="F816" t="s">
        <v>2287</v>
      </c>
      <c r="G816">
        <v>6.3299999999999995E-2</v>
      </c>
    </row>
    <row r="817" spans="1:7" x14ac:dyDescent="0.3">
      <c r="A817" s="2">
        <v>43889</v>
      </c>
      <c r="B817">
        <v>118.01</v>
      </c>
      <c r="C817">
        <v>115.93</v>
      </c>
      <c r="D817">
        <v>118.11</v>
      </c>
      <c r="E817">
        <v>113.69</v>
      </c>
      <c r="F817" t="s">
        <v>2877</v>
      </c>
      <c r="G817">
        <v>-1.5299999999999999E-2</v>
      </c>
    </row>
    <row r="818" spans="1:7" x14ac:dyDescent="0.3">
      <c r="A818" s="2">
        <v>43888</v>
      </c>
      <c r="B818">
        <v>119.84</v>
      </c>
      <c r="C818">
        <v>123.86</v>
      </c>
      <c r="D818">
        <v>125.3</v>
      </c>
      <c r="E818">
        <v>119.76</v>
      </c>
      <c r="F818" t="s">
        <v>273</v>
      </c>
      <c r="G818">
        <v>-5.3499999999999999E-2</v>
      </c>
    </row>
    <row r="819" spans="1:7" x14ac:dyDescent="0.3">
      <c r="A819" s="2">
        <v>43887</v>
      </c>
      <c r="B819">
        <v>126.61</v>
      </c>
      <c r="C819">
        <v>127.2</v>
      </c>
      <c r="D819">
        <v>129.35</v>
      </c>
      <c r="E819">
        <v>126.58</v>
      </c>
      <c r="F819" t="s">
        <v>429</v>
      </c>
      <c r="G819">
        <v>5.9999999999999995E-4</v>
      </c>
    </row>
    <row r="820" spans="1:7" x14ac:dyDescent="0.3">
      <c r="A820" s="2">
        <v>43886</v>
      </c>
      <c r="B820">
        <v>126.54</v>
      </c>
      <c r="C820">
        <v>132.74</v>
      </c>
      <c r="D820">
        <v>133.19999999999999</v>
      </c>
      <c r="E820">
        <v>125.98</v>
      </c>
      <c r="F820" t="s">
        <v>396</v>
      </c>
      <c r="G820">
        <v>-3.95E-2</v>
      </c>
    </row>
    <row r="821" spans="1:7" x14ac:dyDescent="0.3">
      <c r="A821" s="2">
        <v>43885</v>
      </c>
      <c r="B821">
        <v>131.75</v>
      </c>
      <c r="C821">
        <v>132.36000000000001</v>
      </c>
      <c r="D821">
        <v>133.22999999999999</v>
      </c>
      <c r="E821">
        <v>130.91</v>
      </c>
      <c r="F821" t="s">
        <v>283</v>
      </c>
      <c r="G821">
        <v>-3.32E-2</v>
      </c>
    </row>
    <row r="822" spans="1:7" x14ac:dyDescent="0.3">
      <c r="A822" s="2">
        <v>43882</v>
      </c>
      <c r="B822">
        <v>136.27000000000001</v>
      </c>
      <c r="C822">
        <v>137.63999999999999</v>
      </c>
      <c r="D822">
        <v>137.63999999999999</v>
      </c>
      <c r="E822">
        <v>134.84</v>
      </c>
      <c r="F822" t="s">
        <v>126</v>
      </c>
      <c r="G822">
        <v>-1.0699999999999999E-2</v>
      </c>
    </row>
    <row r="823" spans="1:7" x14ac:dyDescent="0.3">
      <c r="A823" s="2">
        <v>43881</v>
      </c>
      <c r="B823">
        <v>137.74</v>
      </c>
      <c r="C823">
        <v>138.91</v>
      </c>
      <c r="D823">
        <v>139.35</v>
      </c>
      <c r="E823">
        <v>136.83000000000001</v>
      </c>
      <c r="F823" t="s">
        <v>62</v>
      </c>
      <c r="G823">
        <v>-9.4999999999999998E-3</v>
      </c>
    </row>
    <row r="824" spans="1:7" x14ac:dyDescent="0.3">
      <c r="A824" s="2">
        <v>43880</v>
      </c>
      <c r="B824">
        <v>139.06</v>
      </c>
      <c r="C824">
        <v>138.33000000000001</v>
      </c>
      <c r="D824">
        <v>139.36000000000001</v>
      </c>
      <c r="E824">
        <v>137.5</v>
      </c>
      <c r="F824" t="s">
        <v>13632</v>
      </c>
      <c r="G824">
        <v>9.2999999999999992E-3</v>
      </c>
    </row>
    <row r="825" spans="1:7" x14ac:dyDescent="0.3">
      <c r="A825" s="2">
        <v>43879</v>
      </c>
      <c r="B825">
        <v>137.78</v>
      </c>
      <c r="C825">
        <v>137.4</v>
      </c>
      <c r="D825">
        <v>138.19</v>
      </c>
      <c r="E825">
        <v>136.63</v>
      </c>
      <c r="F825" t="s">
        <v>13633</v>
      </c>
      <c r="G825">
        <v>2.8E-3</v>
      </c>
    </row>
    <row r="826" spans="1:7" x14ac:dyDescent="0.3">
      <c r="A826" s="2">
        <v>43875</v>
      </c>
      <c r="B826">
        <v>137.38999999999999</v>
      </c>
      <c r="C826">
        <v>136.46</v>
      </c>
      <c r="D826">
        <v>137.49</v>
      </c>
      <c r="E826">
        <v>136.11000000000001</v>
      </c>
      <c r="F826" t="s">
        <v>13634</v>
      </c>
      <c r="G826">
        <v>7.1000000000000004E-3</v>
      </c>
    </row>
    <row r="827" spans="1:7" x14ac:dyDescent="0.3">
      <c r="A827" s="2">
        <v>43874</v>
      </c>
      <c r="B827">
        <v>136.41999999999999</v>
      </c>
      <c r="C827">
        <v>138.01</v>
      </c>
      <c r="D827">
        <v>138.01</v>
      </c>
      <c r="E827">
        <v>136.13</v>
      </c>
      <c r="F827" t="s">
        <v>108</v>
      </c>
      <c r="G827">
        <v>-1.49E-2</v>
      </c>
    </row>
    <row r="828" spans="1:7" x14ac:dyDescent="0.3">
      <c r="A828" s="2">
        <v>43873</v>
      </c>
      <c r="B828">
        <v>138.47999999999999</v>
      </c>
      <c r="C828">
        <v>138.87</v>
      </c>
      <c r="D828">
        <v>139.5</v>
      </c>
      <c r="E828">
        <v>137.12</v>
      </c>
      <c r="F828" t="s">
        <v>13635</v>
      </c>
      <c r="G828">
        <v>-8.9999999999999998E-4</v>
      </c>
    </row>
    <row r="829" spans="1:7" x14ac:dyDescent="0.3">
      <c r="A829" s="2">
        <v>43872</v>
      </c>
      <c r="B829">
        <v>138.61000000000001</v>
      </c>
      <c r="C829">
        <v>139.05000000000001</v>
      </c>
      <c r="D829">
        <v>139.81</v>
      </c>
      <c r="E829">
        <v>138.26</v>
      </c>
      <c r="F829" t="s">
        <v>13636</v>
      </c>
      <c r="G829">
        <v>8.9999999999999998E-4</v>
      </c>
    </row>
    <row r="830" spans="1:7" x14ac:dyDescent="0.3">
      <c r="A830" s="2">
        <v>43871</v>
      </c>
      <c r="B830">
        <v>138.47999999999999</v>
      </c>
      <c r="C830">
        <v>138</v>
      </c>
      <c r="D830">
        <v>138.80000000000001</v>
      </c>
      <c r="E830">
        <v>137.41</v>
      </c>
      <c r="F830" t="s">
        <v>13637</v>
      </c>
      <c r="G830">
        <v>1.6999999999999999E-3</v>
      </c>
    </row>
    <row r="831" spans="1:7" x14ac:dyDescent="0.3">
      <c r="A831" s="2">
        <v>43868</v>
      </c>
      <c r="B831">
        <v>138.24</v>
      </c>
      <c r="C831">
        <v>137.29</v>
      </c>
      <c r="D831">
        <v>138.57</v>
      </c>
      <c r="E831">
        <v>136.77000000000001</v>
      </c>
      <c r="F831" t="s">
        <v>13638</v>
      </c>
      <c r="G831">
        <v>3.3999999999999998E-3</v>
      </c>
    </row>
    <row r="832" spans="1:7" x14ac:dyDescent="0.3">
      <c r="A832" s="2">
        <v>43867</v>
      </c>
      <c r="B832">
        <v>137.77000000000001</v>
      </c>
      <c r="C832">
        <v>138.19999999999999</v>
      </c>
      <c r="D832">
        <v>139.47</v>
      </c>
      <c r="E832">
        <v>136.94</v>
      </c>
      <c r="F832" t="s">
        <v>126</v>
      </c>
      <c r="G832">
        <v>-1.1999999999999999E-3</v>
      </c>
    </row>
    <row r="833" spans="1:7" x14ac:dyDescent="0.3">
      <c r="A833" s="2">
        <v>43866</v>
      </c>
      <c r="B833">
        <v>137.94</v>
      </c>
      <c r="C833">
        <v>138.97999999999999</v>
      </c>
      <c r="D833">
        <v>138.99</v>
      </c>
      <c r="E833">
        <v>135.69</v>
      </c>
      <c r="F833" t="s">
        <v>290</v>
      </c>
      <c r="G833">
        <v>8.3000000000000001E-3</v>
      </c>
    </row>
    <row r="834" spans="1:7" x14ac:dyDescent="0.3">
      <c r="A834" s="2">
        <v>43865</v>
      </c>
      <c r="B834">
        <v>136.81</v>
      </c>
      <c r="C834">
        <v>136.5</v>
      </c>
      <c r="D834">
        <v>137.9</v>
      </c>
      <c r="E834">
        <v>135.69999999999999</v>
      </c>
      <c r="F834" t="s">
        <v>153</v>
      </c>
      <c r="G834">
        <v>1.7000000000000001E-2</v>
      </c>
    </row>
    <row r="835" spans="1:7" x14ac:dyDescent="0.3">
      <c r="A835" s="2">
        <v>43864</v>
      </c>
      <c r="B835">
        <v>134.52000000000001</v>
      </c>
      <c r="C835">
        <v>134.28</v>
      </c>
      <c r="D835">
        <v>136</v>
      </c>
      <c r="E835">
        <v>133.15</v>
      </c>
      <c r="F835" t="s">
        <v>259</v>
      </c>
      <c r="G835">
        <v>7.4000000000000003E-3</v>
      </c>
    </row>
    <row r="836" spans="1:7" x14ac:dyDescent="0.3">
      <c r="A836" s="2">
        <v>43861</v>
      </c>
      <c r="B836">
        <v>133.53</v>
      </c>
      <c r="C836">
        <v>136.25</v>
      </c>
      <c r="D836">
        <v>136.34</v>
      </c>
      <c r="E836">
        <v>133.09</v>
      </c>
      <c r="F836" t="s">
        <v>470</v>
      </c>
      <c r="G836">
        <v>-2.23E-2</v>
      </c>
    </row>
    <row r="837" spans="1:7" x14ac:dyDescent="0.3">
      <c r="A837" s="2">
        <v>43860</v>
      </c>
      <c r="B837">
        <v>136.57</v>
      </c>
      <c r="C837">
        <v>132.4</v>
      </c>
      <c r="D837">
        <v>136.65</v>
      </c>
      <c r="E837">
        <v>132.28</v>
      </c>
      <c r="F837" t="s">
        <v>2183</v>
      </c>
      <c r="G837">
        <v>3.3E-3</v>
      </c>
    </row>
    <row r="838" spans="1:7" x14ac:dyDescent="0.3">
      <c r="A838" s="2">
        <v>43859</v>
      </c>
      <c r="B838">
        <v>136.12</v>
      </c>
      <c r="C838">
        <v>134.15</v>
      </c>
      <c r="D838">
        <v>137.49</v>
      </c>
      <c r="E838">
        <v>132.5</v>
      </c>
      <c r="F838" t="s">
        <v>344</v>
      </c>
      <c r="G838">
        <v>3.6700000000000003E-2</v>
      </c>
    </row>
    <row r="839" spans="1:7" x14ac:dyDescent="0.3">
      <c r="A839" s="2">
        <v>43858</v>
      </c>
      <c r="B839">
        <v>131.30000000000001</v>
      </c>
      <c r="C839">
        <v>130.09</v>
      </c>
      <c r="D839">
        <v>131.94</v>
      </c>
      <c r="E839">
        <v>129.07</v>
      </c>
      <c r="F839" t="s">
        <v>80</v>
      </c>
      <c r="G839">
        <v>2.1499999999999998E-2</v>
      </c>
    </row>
    <row r="840" spans="1:7" x14ac:dyDescent="0.3">
      <c r="A840" s="2">
        <v>43857</v>
      </c>
      <c r="B840">
        <v>128.54</v>
      </c>
      <c r="C840">
        <v>130.02000000000001</v>
      </c>
      <c r="D840">
        <v>130.69999999999999</v>
      </c>
      <c r="E840">
        <v>127.43</v>
      </c>
      <c r="F840" t="s">
        <v>61</v>
      </c>
      <c r="G840">
        <v>-2.01E-2</v>
      </c>
    </row>
    <row r="841" spans="1:7" x14ac:dyDescent="0.3">
      <c r="A841" s="2">
        <v>43854</v>
      </c>
      <c r="B841">
        <v>131.18</v>
      </c>
      <c r="C841">
        <v>133.96</v>
      </c>
      <c r="D841">
        <v>134.56</v>
      </c>
      <c r="E841">
        <v>130.37</v>
      </c>
      <c r="F841" t="s">
        <v>200</v>
      </c>
      <c r="G841">
        <v>-1.52E-2</v>
      </c>
    </row>
    <row r="842" spans="1:7" x14ac:dyDescent="0.3">
      <c r="A842" s="2">
        <v>43853</v>
      </c>
      <c r="B842">
        <v>133.21</v>
      </c>
      <c r="C842">
        <v>131.44</v>
      </c>
      <c r="D842">
        <v>133.25</v>
      </c>
      <c r="E842">
        <v>130.63999999999999</v>
      </c>
      <c r="F842" t="s">
        <v>62</v>
      </c>
      <c r="G842">
        <v>4.7999999999999996E-3</v>
      </c>
    </row>
    <row r="843" spans="1:7" x14ac:dyDescent="0.3">
      <c r="A843" s="2">
        <v>43852</v>
      </c>
      <c r="B843">
        <v>132.57</v>
      </c>
      <c r="C843">
        <v>132.91</v>
      </c>
      <c r="D843">
        <v>133.54</v>
      </c>
      <c r="E843">
        <v>132.24</v>
      </c>
      <c r="F843" t="s">
        <v>100</v>
      </c>
      <c r="G843">
        <v>2E-3</v>
      </c>
    </row>
    <row r="844" spans="1:7" x14ac:dyDescent="0.3">
      <c r="A844" s="2">
        <v>43851</v>
      </c>
      <c r="B844">
        <v>132.30000000000001</v>
      </c>
      <c r="C844">
        <v>131.74</v>
      </c>
      <c r="D844">
        <v>132.91999999999999</v>
      </c>
      <c r="E844">
        <v>131.6</v>
      </c>
      <c r="F844" t="s">
        <v>176</v>
      </c>
      <c r="G844">
        <v>2.9999999999999997E-4</v>
      </c>
    </row>
    <row r="845" spans="1:7" x14ac:dyDescent="0.3">
      <c r="A845" s="2">
        <v>43847</v>
      </c>
      <c r="B845">
        <v>132.26</v>
      </c>
      <c r="C845">
        <v>132.49</v>
      </c>
      <c r="D845">
        <v>132.75</v>
      </c>
      <c r="E845">
        <v>131.59</v>
      </c>
      <c r="F845" t="s">
        <v>201</v>
      </c>
      <c r="G845">
        <v>1.8E-3</v>
      </c>
    </row>
    <row r="846" spans="1:7" x14ac:dyDescent="0.3">
      <c r="A846" s="2">
        <v>43846</v>
      </c>
      <c r="B846">
        <v>132.02000000000001</v>
      </c>
      <c r="C846">
        <v>131.02000000000001</v>
      </c>
      <c r="D846">
        <v>132.04</v>
      </c>
      <c r="E846">
        <v>130.74</v>
      </c>
      <c r="F846" t="s">
        <v>13639</v>
      </c>
      <c r="G846">
        <v>1.44E-2</v>
      </c>
    </row>
    <row r="847" spans="1:7" x14ac:dyDescent="0.3">
      <c r="A847" s="2">
        <v>43845</v>
      </c>
      <c r="B847">
        <v>130.15</v>
      </c>
      <c r="C847">
        <v>129.72</v>
      </c>
      <c r="D847">
        <v>130.72</v>
      </c>
      <c r="E847">
        <v>129.01</v>
      </c>
      <c r="F847" t="s">
        <v>13640</v>
      </c>
      <c r="G847">
        <v>3.2000000000000002E-3</v>
      </c>
    </row>
    <row r="848" spans="1:7" x14ac:dyDescent="0.3">
      <c r="A848" s="2">
        <v>43844</v>
      </c>
      <c r="B848">
        <v>129.72999999999999</v>
      </c>
      <c r="C848">
        <v>131.04</v>
      </c>
      <c r="D848">
        <v>131.25</v>
      </c>
      <c r="E848">
        <v>129.41999999999999</v>
      </c>
      <c r="F848" t="s">
        <v>13641</v>
      </c>
      <c r="G848">
        <v>-9.9000000000000008E-3</v>
      </c>
    </row>
    <row r="849" spans="1:7" x14ac:dyDescent="0.3">
      <c r="A849" s="2">
        <v>43843</v>
      </c>
      <c r="B849">
        <v>131.03</v>
      </c>
      <c r="C849">
        <v>127.97</v>
      </c>
      <c r="D849">
        <v>131.07</v>
      </c>
      <c r="E849">
        <v>127.82</v>
      </c>
      <c r="F849" t="s">
        <v>521</v>
      </c>
      <c r="G849">
        <v>2.8000000000000001E-2</v>
      </c>
    </row>
    <row r="850" spans="1:7" x14ac:dyDescent="0.3">
      <c r="A850" s="2">
        <v>43840</v>
      </c>
      <c r="B850">
        <v>127.46</v>
      </c>
      <c r="C850">
        <v>128.43</v>
      </c>
      <c r="D850">
        <v>128.87</v>
      </c>
      <c r="E850">
        <v>127.13</v>
      </c>
      <c r="F850" t="s">
        <v>13642</v>
      </c>
      <c r="G850">
        <v>-6.4000000000000003E-3</v>
      </c>
    </row>
    <row r="851" spans="1:7" x14ac:dyDescent="0.3">
      <c r="A851" s="2">
        <v>43839</v>
      </c>
      <c r="B851">
        <v>128.28</v>
      </c>
      <c r="C851">
        <v>127.69</v>
      </c>
      <c r="D851">
        <v>128.47999999999999</v>
      </c>
      <c r="E851">
        <v>126.83</v>
      </c>
      <c r="F851" t="s">
        <v>13643</v>
      </c>
      <c r="G851">
        <v>8.3000000000000001E-3</v>
      </c>
    </row>
    <row r="852" spans="1:7" x14ac:dyDescent="0.3">
      <c r="A852" s="2">
        <v>43838</v>
      </c>
      <c r="B852">
        <v>127.22</v>
      </c>
      <c r="C852">
        <v>126.5</v>
      </c>
      <c r="D852">
        <v>128</v>
      </c>
      <c r="E852">
        <v>126.25</v>
      </c>
      <c r="F852" t="s">
        <v>13644</v>
      </c>
      <c r="G852">
        <v>9.4999999999999998E-3</v>
      </c>
    </row>
    <row r="853" spans="1:7" x14ac:dyDescent="0.3">
      <c r="A853" s="2">
        <v>43837</v>
      </c>
      <c r="B853">
        <v>126.02</v>
      </c>
      <c r="C853">
        <v>125.42</v>
      </c>
      <c r="D853">
        <v>126.67</v>
      </c>
      <c r="E853">
        <v>125.25</v>
      </c>
      <c r="F853" t="s">
        <v>13645</v>
      </c>
      <c r="G853">
        <v>4.0000000000000001E-3</v>
      </c>
    </row>
    <row r="854" spans="1:7" x14ac:dyDescent="0.3">
      <c r="A854" s="2">
        <v>43836</v>
      </c>
      <c r="B854">
        <v>125.52</v>
      </c>
      <c r="C854">
        <v>124.16</v>
      </c>
      <c r="D854">
        <v>125.57</v>
      </c>
      <c r="E854">
        <v>123.28</v>
      </c>
      <c r="F854" t="s">
        <v>13646</v>
      </c>
      <c r="G854">
        <v>6.1999999999999998E-3</v>
      </c>
    </row>
    <row r="855" spans="1:7" x14ac:dyDescent="0.3">
      <c r="A855" s="2">
        <v>43833</v>
      </c>
      <c r="B855">
        <v>124.75</v>
      </c>
      <c r="C855">
        <v>123.9</v>
      </c>
      <c r="D855">
        <v>125.54</v>
      </c>
      <c r="E855">
        <v>123.11</v>
      </c>
      <c r="F855" t="s">
        <v>13647</v>
      </c>
      <c r="G855">
        <v>-3.3E-3</v>
      </c>
    </row>
    <row r="856" spans="1:7" x14ac:dyDescent="0.3">
      <c r="A856" s="2">
        <v>43832</v>
      </c>
      <c r="B856">
        <v>125.16</v>
      </c>
      <c r="C856">
        <v>122.35</v>
      </c>
      <c r="D856">
        <v>125.17</v>
      </c>
      <c r="E856">
        <v>122.25</v>
      </c>
      <c r="F856" t="s">
        <v>58</v>
      </c>
      <c r="G856">
        <v>2.7199999999999998E-2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C2BE-8B45-4F86-9906-792FF2B0D0C6}">
  <dimension ref="A1:G859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6.6640625" bestFit="1" customWidth="1"/>
    <col min="5" max="5" width="7.77734375" bestFit="1" customWidth="1"/>
    <col min="6" max="6" width="7.10937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17.86</v>
      </c>
      <c r="C2">
        <v>17.89</v>
      </c>
      <c r="D2">
        <v>17.95</v>
      </c>
      <c r="E2">
        <v>17.739999999999998</v>
      </c>
      <c r="F2" t="s">
        <v>3371</v>
      </c>
      <c r="G2">
        <v>-1.38E-2</v>
      </c>
    </row>
    <row r="3" spans="1:7" x14ac:dyDescent="0.3">
      <c r="A3" s="2">
        <v>45069</v>
      </c>
      <c r="B3">
        <v>18.11</v>
      </c>
      <c r="C3">
        <v>18.079999999999998</v>
      </c>
      <c r="D3">
        <v>18.16</v>
      </c>
      <c r="E3">
        <v>17.96</v>
      </c>
      <c r="F3" t="s">
        <v>8663</v>
      </c>
      <c r="G3">
        <v>1.6999999999999999E-3</v>
      </c>
    </row>
    <row r="4" spans="1:7" x14ac:dyDescent="0.3">
      <c r="A4" s="2">
        <v>45068</v>
      </c>
      <c r="B4">
        <v>18.079999999999998</v>
      </c>
      <c r="C4">
        <v>17.98</v>
      </c>
      <c r="D4">
        <v>18.09</v>
      </c>
      <c r="E4">
        <v>17.95</v>
      </c>
      <c r="F4" t="s">
        <v>8927</v>
      </c>
      <c r="G4">
        <v>5.0000000000000001E-3</v>
      </c>
    </row>
    <row r="5" spans="1:7" x14ac:dyDescent="0.3">
      <c r="A5" s="2">
        <v>45065</v>
      </c>
      <c r="B5">
        <v>17.989999999999998</v>
      </c>
      <c r="C5">
        <v>17.66</v>
      </c>
      <c r="D5">
        <v>18.190000000000001</v>
      </c>
      <c r="E5">
        <v>17.579999999999998</v>
      </c>
      <c r="F5" t="s">
        <v>10432</v>
      </c>
      <c r="G5">
        <v>3.7499999999999999E-2</v>
      </c>
    </row>
    <row r="6" spans="1:7" x14ac:dyDescent="0.3">
      <c r="A6" s="2">
        <v>45063</v>
      </c>
      <c r="B6">
        <v>17.34</v>
      </c>
      <c r="C6">
        <v>17.170000000000002</v>
      </c>
      <c r="D6">
        <v>17.36</v>
      </c>
      <c r="E6">
        <v>17.05</v>
      </c>
      <c r="F6" t="s">
        <v>3202</v>
      </c>
      <c r="G6">
        <v>1.0500000000000001E-2</v>
      </c>
    </row>
    <row r="7" spans="1:7" x14ac:dyDescent="0.3">
      <c r="A7" s="2">
        <v>45062</v>
      </c>
      <c r="B7">
        <v>17.16</v>
      </c>
      <c r="C7">
        <v>17.170000000000002</v>
      </c>
      <c r="D7">
        <v>17.32</v>
      </c>
      <c r="E7">
        <v>17.12</v>
      </c>
      <c r="F7" t="s">
        <v>4645</v>
      </c>
      <c r="G7">
        <v>-4.1000000000000003E-3</v>
      </c>
    </row>
    <row r="8" spans="1:7" x14ac:dyDescent="0.3">
      <c r="A8" s="2">
        <v>45061</v>
      </c>
      <c r="B8">
        <v>17.23</v>
      </c>
      <c r="C8">
        <v>17.25</v>
      </c>
      <c r="D8">
        <v>17.27</v>
      </c>
      <c r="E8">
        <v>17.11</v>
      </c>
      <c r="F8" t="s">
        <v>3197</v>
      </c>
      <c r="G8">
        <v>0</v>
      </c>
    </row>
    <row r="9" spans="1:7" x14ac:dyDescent="0.3">
      <c r="A9" s="2">
        <v>45058</v>
      </c>
      <c r="B9">
        <v>17.23</v>
      </c>
      <c r="C9">
        <v>17.18</v>
      </c>
      <c r="D9">
        <v>17.39</v>
      </c>
      <c r="E9">
        <v>17.12</v>
      </c>
      <c r="F9" t="s">
        <v>3269</v>
      </c>
      <c r="G9">
        <v>5.3E-3</v>
      </c>
    </row>
    <row r="10" spans="1:7" x14ac:dyDescent="0.3">
      <c r="A10" s="2">
        <v>45057</v>
      </c>
      <c r="B10">
        <v>17.14</v>
      </c>
      <c r="C10">
        <v>17.34</v>
      </c>
      <c r="D10">
        <v>17.41</v>
      </c>
      <c r="E10">
        <v>16.98</v>
      </c>
      <c r="F10" t="s">
        <v>8767</v>
      </c>
      <c r="G10">
        <v>-7.4999999999999997E-3</v>
      </c>
    </row>
    <row r="11" spans="1:7" x14ac:dyDescent="0.3">
      <c r="A11" s="2">
        <v>45056</v>
      </c>
      <c r="B11">
        <v>17.27</v>
      </c>
      <c r="C11">
        <v>17.52</v>
      </c>
      <c r="D11">
        <v>17.59</v>
      </c>
      <c r="E11">
        <v>17.2</v>
      </c>
      <c r="F11" t="s">
        <v>8786</v>
      </c>
      <c r="G11">
        <v>-1.03E-2</v>
      </c>
    </row>
    <row r="12" spans="1:7" x14ac:dyDescent="0.3">
      <c r="A12" s="2">
        <v>45055</v>
      </c>
      <c r="B12">
        <v>17.45</v>
      </c>
      <c r="C12">
        <v>17.5</v>
      </c>
      <c r="D12">
        <v>17.64</v>
      </c>
      <c r="E12">
        <v>17.3</v>
      </c>
      <c r="F12" t="s">
        <v>3196</v>
      </c>
      <c r="G12">
        <v>-1.6999999999999999E-3</v>
      </c>
    </row>
    <row r="13" spans="1:7" x14ac:dyDescent="0.3">
      <c r="A13" s="2">
        <v>45054</v>
      </c>
      <c r="B13">
        <v>17.48</v>
      </c>
      <c r="C13">
        <v>17.399999999999999</v>
      </c>
      <c r="D13">
        <v>17.53</v>
      </c>
      <c r="E13">
        <v>17.329999999999998</v>
      </c>
      <c r="F13" t="s">
        <v>3226</v>
      </c>
      <c r="G13">
        <v>4.5999999999999999E-3</v>
      </c>
    </row>
    <row r="14" spans="1:7" x14ac:dyDescent="0.3">
      <c r="A14" s="2">
        <v>45051</v>
      </c>
      <c r="B14">
        <v>17.399999999999999</v>
      </c>
      <c r="C14">
        <v>16.82</v>
      </c>
      <c r="D14">
        <v>17.45</v>
      </c>
      <c r="E14">
        <v>16.760000000000002</v>
      </c>
      <c r="F14" t="s">
        <v>4641</v>
      </c>
      <c r="G14">
        <v>3.9399999999999998E-2</v>
      </c>
    </row>
    <row r="15" spans="1:7" x14ac:dyDescent="0.3">
      <c r="A15" s="2">
        <v>45050</v>
      </c>
      <c r="B15">
        <v>16.739999999999998</v>
      </c>
      <c r="C15">
        <v>17.05</v>
      </c>
      <c r="D15">
        <v>17.18</v>
      </c>
      <c r="E15">
        <v>16.55</v>
      </c>
      <c r="F15" t="s">
        <v>3933</v>
      </c>
      <c r="G15">
        <v>-2.8400000000000002E-2</v>
      </c>
    </row>
    <row r="16" spans="1:7" x14ac:dyDescent="0.3">
      <c r="A16" s="2">
        <v>45049</v>
      </c>
      <c r="B16">
        <v>17.23</v>
      </c>
      <c r="C16">
        <v>17.8</v>
      </c>
      <c r="D16">
        <v>17.8</v>
      </c>
      <c r="E16">
        <v>17.2</v>
      </c>
      <c r="F16" t="s">
        <v>4498</v>
      </c>
      <c r="G16">
        <v>-2.6599999999999999E-2</v>
      </c>
    </row>
    <row r="17" spans="1:7" x14ac:dyDescent="0.3">
      <c r="A17" s="2">
        <v>45048</v>
      </c>
      <c r="B17">
        <v>17.7</v>
      </c>
      <c r="C17">
        <v>18.07</v>
      </c>
      <c r="D17">
        <v>18.22</v>
      </c>
      <c r="E17">
        <v>17.66</v>
      </c>
      <c r="F17" t="s">
        <v>3701</v>
      </c>
      <c r="G17">
        <v>-2.0500000000000001E-2</v>
      </c>
    </row>
    <row r="18" spans="1:7" x14ac:dyDescent="0.3">
      <c r="A18" s="2">
        <v>45044</v>
      </c>
      <c r="B18">
        <v>18.07</v>
      </c>
      <c r="C18">
        <v>18.05</v>
      </c>
      <c r="D18">
        <v>18.11</v>
      </c>
      <c r="E18">
        <v>17.77</v>
      </c>
      <c r="F18" t="s">
        <v>8793</v>
      </c>
      <c r="G18">
        <v>7.1999999999999998E-3</v>
      </c>
    </row>
    <row r="19" spans="1:7" x14ac:dyDescent="0.3">
      <c r="A19" s="2">
        <v>45043</v>
      </c>
      <c r="B19">
        <v>17.940000000000001</v>
      </c>
      <c r="C19">
        <v>17.77</v>
      </c>
      <c r="D19">
        <v>18.07</v>
      </c>
      <c r="E19">
        <v>17.73</v>
      </c>
      <c r="F19" t="s">
        <v>3253</v>
      </c>
      <c r="G19">
        <v>-1.1000000000000001E-3</v>
      </c>
    </row>
    <row r="20" spans="1:7" x14ac:dyDescent="0.3">
      <c r="A20" s="2">
        <v>45042</v>
      </c>
      <c r="B20">
        <v>17.96</v>
      </c>
      <c r="C20">
        <v>17.38</v>
      </c>
      <c r="D20">
        <v>18.149999999999999</v>
      </c>
      <c r="E20">
        <v>17.38</v>
      </c>
      <c r="F20" t="s">
        <v>3578</v>
      </c>
      <c r="G20">
        <v>8.9999999999999993E-3</v>
      </c>
    </row>
    <row r="21" spans="1:7" x14ac:dyDescent="0.3">
      <c r="A21" s="2">
        <v>45041</v>
      </c>
      <c r="B21">
        <v>17.8</v>
      </c>
      <c r="C21">
        <v>17.48</v>
      </c>
      <c r="D21">
        <v>18.21</v>
      </c>
      <c r="E21">
        <v>17.27</v>
      </c>
      <c r="F21" t="s">
        <v>8878</v>
      </c>
      <c r="G21">
        <v>-2.1999999999999999E-2</v>
      </c>
    </row>
    <row r="22" spans="1:7" x14ac:dyDescent="0.3">
      <c r="A22" s="2">
        <v>45040</v>
      </c>
      <c r="B22">
        <v>18.2</v>
      </c>
      <c r="C22">
        <v>17.98</v>
      </c>
      <c r="D22">
        <v>18.440000000000001</v>
      </c>
      <c r="E22">
        <v>17.98</v>
      </c>
      <c r="F22" t="s">
        <v>3668</v>
      </c>
      <c r="G22">
        <v>8.3000000000000001E-3</v>
      </c>
    </row>
    <row r="23" spans="1:7" x14ac:dyDescent="0.3">
      <c r="A23" s="2">
        <v>45037</v>
      </c>
      <c r="B23">
        <v>18.05</v>
      </c>
      <c r="C23">
        <v>18.09</v>
      </c>
      <c r="D23">
        <v>18.100000000000001</v>
      </c>
      <c r="E23">
        <v>17.82</v>
      </c>
      <c r="F23" t="s">
        <v>8930</v>
      </c>
      <c r="G23">
        <v>-1.2E-2</v>
      </c>
    </row>
    <row r="24" spans="1:7" x14ac:dyDescent="0.3">
      <c r="A24" s="2">
        <v>45036</v>
      </c>
      <c r="B24">
        <v>18.27</v>
      </c>
      <c r="C24">
        <v>18.75</v>
      </c>
      <c r="D24">
        <v>18.75</v>
      </c>
      <c r="E24">
        <v>18.2</v>
      </c>
      <c r="F24" t="s">
        <v>3905</v>
      </c>
      <c r="G24">
        <v>-1.67E-2</v>
      </c>
    </row>
    <row r="25" spans="1:7" x14ac:dyDescent="0.3">
      <c r="A25" s="2">
        <v>45035</v>
      </c>
      <c r="B25">
        <v>18.579999999999998</v>
      </c>
      <c r="C25">
        <v>18.690000000000001</v>
      </c>
      <c r="D25">
        <v>18.8</v>
      </c>
      <c r="E25">
        <v>18.43</v>
      </c>
      <c r="F25" t="s">
        <v>4570</v>
      </c>
      <c r="G25">
        <v>-1.12E-2</v>
      </c>
    </row>
    <row r="26" spans="1:7" x14ac:dyDescent="0.3">
      <c r="A26" s="2">
        <v>45034</v>
      </c>
      <c r="B26">
        <v>18.79</v>
      </c>
      <c r="C26">
        <v>18.89</v>
      </c>
      <c r="D26">
        <v>19.04</v>
      </c>
      <c r="E26">
        <v>18.79</v>
      </c>
      <c r="F26" t="s">
        <v>3659</v>
      </c>
      <c r="G26">
        <v>3.2000000000000002E-3</v>
      </c>
    </row>
    <row r="27" spans="1:7" x14ac:dyDescent="0.3">
      <c r="A27" s="2">
        <v>45033</v>
      </c>
      <c r="B27">
        <v>18.73</v>
      </c>
      <c r="C27">
        <v>19.440000000000001</v>
      </c>
      <c r="D27">
        <v>19.48</v>
      </c>
      <c r="E27">
        <v>18.489999999999998</v>
      </c>
      <c r="F27" t="s">
        <v>13648</v>
      </c>
      <c r="G27">
        <v>-3.7499999999999999E-2</v>
      </c>
    </row>
    <row r="28" spans="1:7" x14ac:dyDescent="0.3">
      <c r="A28" s="2">
        <v>45030</v>
      </c>
      <c r="B28">
        <v>19.46</v>
      </c>
      <c r="C28">
        <v>19.02</v>
      </c>
      <c r="D28">
        <v>19.690000000000001</v>
      </c>
      <c r="E28">
        <v>19.010000000000002</v>
      </c>
      <c r="F28" t="s">
        <v>1715</v>
      </c>
      <c r="G28">
        <v>2.0500000000000001E-2</v>
      </c>
    </row>
    <row r="29" spans="1:7" x14ac:dyDescent="0.3">
      <c r="A29" s="2">
        <v>45029</v>
      </c>
      <c r="B29">
        <v>19.07</v>
      </c>
      <c r="C29">
        <v>19.010000000000002</v>
      </c>
      <c r="D29">
        <v>19.13</v>
      </c>
      <c r="E29">
        <v>18.95</v>
      </c>
      <c r="F29" t="s">
        <v>4737</v>
      </c>
      <c r="G29">
        <v>3.2000000000000002E-3</v>
      </c>
    </row>
    <row r="30" spans="1:7" x14ac:dyDescent="0.3">
      <c r="A30" s="2">
        <v>45028</v>
      </c>
      <c r="B30">
        <v>19.010000000000002</v>
      </c>
      <c r="C30">
        <v>18.8</v>
      </c>
      <c r="D30">
        <v>19.14</v>
      </c>
      <c r="E30">
        <v>18.63</v>
      </c>
      <c r="F30" t="s">
        <v>3212</v>
      </c>
      <c r="G30">
        <v>4.1999999999999997E-3</v>
      </c>
    </row>
    <row r="31" spans="1:7" x14ac:dyDescent="0.3">
      <c r="A31" s="2">
        <v>45027</v>
      </c>
      <c r="B31">
        <v>18.93</v>
      </c>
      <c r="C31">
        <v>18.829999999999998</v>
      </c>
      <c r="D31">
        <v>19.14</v>
      </c>
      <c r="E31">
        <v>18.829999999999998</v>
      </c>
      <c r="F31" t="s">
        <v>4643</v>
      </c>
      <c r="G31">
        <v>1.0699999999999999E-2</v>
      </c>
    </row>
    <row r="32" spans="1:7" x14ac:dyDescent="0.3">
      <c r="A32" s="2">
        <v>45022</v>
      </c>
      <c r="B32">
        <v>18.73</v>
      </c>
      <c r="C32">
        <v>18.57</v>
      </c>
      <c r="D32">
        <v>18.809999999999999</v>
      </c>
      <c r="E32">
        <v>18.52</v>
      </c>
      <c r="F32" t="s">
        <v>3460</v>
      </c>
      <c r="G32">
        <v>1.0800000000000001E-2</v>
      </c>
    </row>
    <row r="33" spans="1:7" x14ac:dyDescent="0.3">
      <c r="A33" s="2">
        <v>45021</v>
      </c>
      <c r="B33">
        <v>18.53</v>
      </c>
      <c r="C33">
        <v>18.89</v>
      </c>
      <c r="D33">
        <v>18.97</v>
      </c>
      <c r="E33">
        <v>18.489999999999998</v>
      </c>
      <c r="F33" t="s">
        <v>4659</v>
      </c>
      <c r="G33">
        <v>-1.2800000000000001E-2</v>
      </c>
    </row>
    <row r="34" spans="1:7" x14ac:dyDescent="0.3">
      <c r="A34" s="2">
        <v>45020</v>
      </c>
      <c r="B34">
        <v>18.77</v>
      </c>
      <c r="C34">
        <v>18.7</v>
      </c>
      <c r="D34">
        <v>19.03</v>
      </c>
      <c r="E34">
        <v>18.68</v>
      </c>
      <c r="F34" t="s">
        <v>4517</v>
      </c>
      <c r="G34">
        <v>2.0999999999999999E-3</v>
      </c>
    </row>
    <row r="35" spans="1:7" x14ac:dyDescent="0.3">
      <c r="A35" s="2">
        <v>45019</v>
      </c>
      <c r="B35">
        <v>18.73</v>
      </c>
      <c r="C35">
        <v>19.36</v>
      </c>
      <c r="D35">
        <v>19.43</v>
      </c>
      <c r="E35">
        <v>18.46</v>
      </c>
      <c r="F35" t="s">
        <v>4713</v>
      </c>
      <c r="G35">
        <v>-2.9000000000000001E-2</v>
      </c>
    </row>
    <row r="36" spans="1:7" x14ac:dyDescent="0.3">
      <c r="A36" s="2">
        <v>45016</v>
      </c>
      <c r="B36">
        <v>19.29</v>
      </c>
      <c r="C36">
        <v>18.8</v>
      </c>
      <c r="D36">
        <v>19.36</v>
      </c>
      <c r="E36">
        <v>18.8</v>
      </c>
      <c r="F36" t="s">
        <v>3709</v>
      </c>
      <c r="G36">
        <v>1.4200000000000001E-2</v>
      </c>
    </row>
    <row r="37" spans="1:7" x14ac:dyDescent="0.3">
      <c r="A37" s="2">
        <v>45015</v>
      </c>
      <c r="B37">
        <v>19.02</v>
      </c>
      <c r="C37">
        <v>18.600000000000001</v>
      </c>
      <c r="D37">
        <v>19.07</v>
      </c>
      <c r="E37">
        <v>18.52</v>
      </c>
      <c r="F37" t="s">
        <v>13649</v>
      </c>
      <c r="G37">
        <v>3.3700000000000001E-2</v>
      </c>
    </row>
    <row r="38" spans="1:7" x14ac:dyDescent="0.3">
      <c r="A38" s="2">
        <v>45014</v>
      </c>
      <c r="B38">
        <v>18.399999999999999</v>
      </c>
      <c r="C38">
        <v>18.09</v>
      </c>
      <c r="D38">
        <v>18.600000000000001</v>
      </c>
      <c r="E38">
        <v>17.95</v>
      </c>
      <c r="F38" t="s">
        <v>4336</v>
      </c>
      <c r="G38">
        <v>3.7199999999999997E-2</v>
      </c>
    </row>
    <row r="39" spans="1:7" x14ac:dyDescent="0.3">
      <c r="A39" s="2">
        <v>45013</v>
      </c>
      <c r="B39">
        <v>17.739999999999998</v>
      </c>
      <c r="C39">
        <v>17.82</v>
      </c>
      <c r="D39">
        <v>17.989999999999998</v>
      </c>
      <c r="E39">
        <v>17.52</v>
      </c>
      <c r="F39" t="s">
        <v>8878</v>
      </c>
      <c r="G39">
        <v>1.66E-2</v>
      </c>
    </row>
    <row r="40" spans="1:7" x14ac:dyDescent="0.3">
      <c r="A40" s="2">
        <v>45012</v>
      </c>
      <c r="B40">
        <v>17.45</v>
      </c>
      <c r="C40">
        <v>17.600000000000001</v>
      </c>
      <c r="D40">
        <v>17.68</v>
      </c>
      <c r="E40">
        <v>17.04</v>
      </c>
      <c r="F40" t="s">
        <v>3859</v>
      </c>
      <c r="G40">
        <v>1.0999999999999999E-2</v>
      </c>
    </row>
    <row r="41" spans="1:7" x14ac:dyDescent="0.3">
      <c r="A41" s="2">
        <v>45009</v>
      </c>
      <c r="B41">
        <v>17.260000000000002</v>
      </c>
      <c r="C41">
        <v>17.14</v>
      </c>
      <c r="D41">
        <v>17.32</v>
      </c>
      <c r="E41">
        <v>16.420000000000002</v>
      </c>
      <c r="F41" t="s">
        <v>8983</v>
      </c>
      <c r="G41">
        <v>-3.5200000000000002E-2</v>
      </c>
    </row>
    <row r="42" spans="1:7" x14ac:dyDescent="0.3">
      <c r="A42" s="2">
        <v>45008</v>
      </c>
      <c r="B42">
        <v>17.89</v>
      </c>
      <c r="C42">
        <v>18.47</v>
      </c>
      <c r="D42">
        <v>18.7</v>
      </c>
      <c r="E42">
        <v>17.86</v>
      </c>
      <c r="F42" t="s">
        <v>11444</v>
      </c>
      <c r="G42">
        <v>-4.3299999999999998E-2</v>
      </c>
    </row>
    <row r="43" spans="1:7" x14ac:dyDescent="0.3">
      <c r="A43" s="2">
        <v>45007</v>
      </c>
      <c r="B43">
        <v>18.7</v>
      </c>
      <c r="C43">
        <v>19.36</v>
      </c>
      <c r="D43">
        <v>19.989999999999998</v>
      </c>
      <c r="E43">
        <v>18.66</v>
      </c>
      <c r="F43" t="s">
        <v>13650</v>
      </c>
      <c r="G43">
        <v>-3.7600000000000001E-2</v>
      </c>
    </row>
    <row r="44" spans="1:7" x14ac:dyDescent="0.3">
      <c r="A44" s="2">
        <v>45006</v>
      </c>
      <c r="B44">
        <v>19.43</v>
      </c>
      <c r="C44">
        <v>17.78</v>
      </c>
      <c r="D44">
        <v>19.43</v>
      </c>
      <c r="E44">
        <v>17.7</v>
      </c>
      <c r="F44" t="s">
        <v>11494</v>
      </c>
      <c r="G44">
        <v>0.12180000000000001</v>
      </c>
    </row>
    <row r="45" spans="1:7" x14ac:dyDescent="0.3">
      <c r="A45" s="2">
        <v>45005</v>
      </c>
      <c r="B45">
        <v>17.32</v>
      </c>
      <c r="C45">
        <v>15.79</v>
      </c>
      <c r="D45">
        <v>18.27</v>
      </c>
      <c r="E45">
        <v>14.47</v>
      </c>
      <c r="F45" t="s">
        <v>13651</v>
      </c>
      <c r="G45">
        <v>1.23E-2</v>
      </c>
    </row>
    <row r="46" spans="1:7" x14ac:dyDescent="0.3">
      <c r="A46" s="2">
        <v>45002</v>
      </c>
      <c r="B46">
        <v>17.11</v>
      </c>
      <c r="C46">
        <v>17.7</v>
      </c>
      <c r="D46">
        <v>17.7</v>
      </c>
      <c r="E46">
        <v>16.88</v>
      </c>
      <c r="F46" t="s">
        <v>3643</v>
      </c>
      <c r="G46">
        <v>-1.1599999999999999E-2</v>
      </c>
    </row>
    <row r="47" spans="1:7" x14ac:dyDescent="0.3">
      <c r="A47" s="2">
        <v>45001</v>
      </c>
      <c r="B47">
        <v>17.309999999999999</v>
      </c>
      <c r="C47">
        <v>17.86</v>
      </c>
      <c r="D47">
        <v>17.86</v>
      </c>
      <c r="E47">
        <v>16.91</v>
      </c>
      <c r="F47" t="s">
        <v>11374</v>
      </c>
      <c r="G47">
        <v>3.4099999999999998E-2</v>
      </c>
    </row>
    <row r="48" spans="1:7" x14ac:dyDescent="0.3">
      <c r="A48" s="2">
        <v>45000</v>
      </c>
      <c r="B48">
        <v>16.739999999999998</v>
      </c>
      <c r="C48">
        <v>18.3</v>
      </c>
      <c r="D48">
        <v>18.3</v>
      </c>
      <c r="E48">
        <v>16.72</v>
      </c>
      <c r="F48" t="s">
        <v>4244</v>
      </c>
      <c r="G48">
        <v>-8.72E-2</v>
      </c>
    </row>
    <row r="49" spans="1:7" x14ac:dyDescent="0.3">
      <c r="A49" s="2">
        <v>44999</v>
      </c>
      <c r="B49">
        <v>18.34</v>
      </c>
      <c r="C49">
        <v>17.690000000000001</v>
      </c>
      <c r="D49">
        <v>18.39</v>
      </c>
      <c r="E49">
        <v>17.39</v>
      </c>
      <c r="F49" t="s">
        <v>13652</v>
      </c>
      <c r="G49">
        <v>3.56E-2</v>
      </c>
    </row>
    <row r="50" spans="1:7" x14ac:dyDescent="0.3">
      <c r="A50" s="2">
        <v>44998</v>
      </c>
      <c r="B50">
        <v>17.71</v>
      </c>
      <c r="C50">
        <v>19.11</v>
      </c>
      <c r="D50">
        <v>19.11</v>
      </c>
      <c r="E50">
        <v>17.54</v>
      </c>
      <c r="F50" t="s">
        <v>13653</v>
      </c>
      <c r="G50">
        <v>-7.6600000000000001E-2</v>
      </c>
    </row>
    <row r="51" spans="1:7" x14ac:dyDescent="0.3">
      <c r="A51" s="2">
        <v>44995</v>
      </c>
      <c r="B51">
        <v>19.18</v>
      </c>
      <c r="C51">
        <v>19.100000000000001</v>
      </c>
      <c r="D51">
        <v>19.579999999999998</v>
      </c>
      <c r="E51">
        <v>18.96</v>
      </c>
      <c r="F51" t="s">
        <v>13654</v>
      </c>
      <c r="G51">
        <v>-4.53E-2</v>
      </c>
    </row>
    <row r="52" spans="1:7" x14ac:dyDescent="0.3">
      <c r="A52" s="2">
        <v>44994</v>
      </c>
      <c r="B52">
        <v>20.09</v>
      </c>
      <c r="C52">
        <v>20.100000000000001</v>
      </c>
      <c r="D52">
        <v>20.18</v>
      </c>
      <c r="E52">
        <v>19.93</v>
      </c>
      <c r="F52" t="s">
        <v>3450</v>
      </c>
      <c r="G52">
        <v>-5.0000000000000001E-3</v>
      </c>
    </row>
    <row r="53" spans="1:7" x14ac:dyDescent="0.3">
      <c r="A53" s="2">
        <v>44993</v>
      </c>
      <c r="B53">
        <v>20.190000000000001</v>
      </c>
      <c r="C53">
        <v>20.18</v>
      </c>
      <c r="D53">
        <v>20.34</v>
      </c>
      <c r="E53">
        <v>20.13</v>
      </c>
      <c r="F53" t="s">
        <v>8630</v>
      </c>
      <c r="G53">
        <v>-1.0800000000000001E-2</v>
      </c>
    </row>
    <row r="54" spans="1:7" x14ac:dyDescent="0.3">
      <c r="A54" s="2">
        <v>44992</v>
      </c>
      <c r="B54">
        <v>20.41</v>
      </c>
      <c r="C54">
        <v>20.63</v>
      </c>
      <c r="D54">
        <v>20.74</v>
      </c>
      <c r="E54">
        <v>20.38</v>
      </c>
      <c r="F54" t="s">
        <v>13655</v>
      </c>
      <c r="G54">
        <v>-1.5900000000000001E-2</v>
      </c>
    </row>
    <row r="55" spans="1:7" x14ac:dyDescent="0.3">
      <c r="A55" s="2">
        <v>44991</v>
      </c>
      <c r="B55">
        <v>20.74</v>
      </c>
      <c r="C55">
        <v>20.63</v>
      </c>
      <c r="D55">
        <v>20.84</v>
      </c>
      <c r="E55">
        <v>20.63</v>
      </c>
      <c r="F55" t="s">
        <v>3932</v>
      </c>
      <c r="G55">
        <v>2.8999999999999998E-3</v>
      </c>
    </row>
    <row r="56" spans="1:7" x14ac:dyDescent="0.3">
      <c r="A56" s="2">
        <v>44988</v>
      </c>
      <c r="B56">
        <v>20.68</v>
      </c>
      <c r="C56">
        <v>20.100000000000001</v>
      </c>
      <c r="D56">
        <v>20.7</v>
      </c>
      <c r="E56">
        <v>20.100000000000001</v>
      </c>
      <c r="F56" t="s">
        <v>3919</v>
      </c>
      <c r="G56">
        <v>2.4299999999999999E-2</v>
      </c>
    </row>
    <row r="57" spans="1:7" x14ac:dyDescent="0.3">
      <c r="A57" s="2">
        <v>44987</v>
      </c>
      <c r="B57">
        <v>20.190000000000001</v>
      </c>
      <c r="C57">
        <v>20.18</v>
      </c>
      <c r="D57">
        <v>20.190000000000001</v>
      </c>
      <c r="E57">
        <v>20.010000000000002</v>
      </c>
      <c r="F57" t="s">
        <v>3828</v>
      </c>
      <c r="G57">
        <v>-5.8999999999999999E-3</v>
      </c>
    </row>
    <row r="58" spans="1:7" x14ac:dyDescent="0.3">
      <c r="A58" s="2">
        <v>44986</v>
      </c>
      <c r="B58">
        <v>20.309999999999999</v>
      </c>
      <c r="C58">
        <v>20.45</v>
      </c>
      <c r="D58">
        <v>20.49</v>
      </c>
      <c r="E58">
        <v>20.25</v>
      </c>
      <c r="F58" t="s">
        <v>552</v>
      </c>
      <c r="G58">
        <v>-6.7999999999999996E-3</v>
      </c>
    </row>
    <row r="59" spans="1:7" x14ac:dyDescent="0.3">
      <c r="A59" s="2">
        <v>44985</v>
      </c>
      <c r="B59">
        <v>20.45</v>
      </c>
      <c r="C59">
        <v>20.2</v>
      </c>
      <c r="D59">
        <v>20.63</v>
      </c>
      <c r="E59">
        <v>20.18</v>
      </c>
      <c r="F59" t="s">
        <v>10417</v>
      </c>
      <c r="G59">
        <v>6.4000000000000003E-3</v>
      </c>
    </row>
    <row r="60" spans="1:7" x14ac:dyDescent="0.3">
      <c r="A60" s="2">
        <v>44984</v>
      </c>
      <c r="B60">
        <v>20.32</v>
      </c>
      <c r="C60">
        <v>20.13</v>
      </c>
      <c r="D60">
        <v>20.440000000000001</v>
      </c>
      <c r="E60">
        <v>20.12</v>
      </c>
      <c r="F60" t="s">
        <v>4659</v>
      </c>
      <c r="G60">
        <v>1.2500000000000001E-2</v>
      </c>
    </row>
    <row r="61" spans="1:7" x14ac:dyDescent="0.3">
      <c r="A61" s="2">
        <v>44981</v>
      </c>
      <c r="B61">
        <v>20.07</v>
      </c>
      <c r="C61">
        <v>20.18</v>
      </c>
      <c r="D61">
        <v>20.27</v>
      </c>
      <c r="E61">
        <v>19.95</v>
      </c>
      <c r="F61" t="s">
        <v>1717</v>
      </c>
      <c r="G61">
        <v>-4.4999999999999997E-3</v>
      </c>
    </row>
    <row r="62" spans="1:7" x14ac:dyDescent="0.3">
      <c r="A62" s="2">
        <v>44980</v>
      </c>
      <c r="B62">
        <v>20.16</v>
      </c>
      <c r="C62">
        <v>20</v>
      </c>
      <c r="D62">
        <v>20.23</v>
      </c>
      <c r="E62">
        <v>19.93</v>
      </c>
      <c r="F62" t="s">
        <v>8845</v>
      </c>
      <c r="G62">
        <v>8.9999999999999993E-3</v>
      </c>
    </row>
    <row r="63" spans="1:7" x14ac:dyDescent="0.3">
      <c r="A63" s="2">
        <v>44979</v>
      </c>
      <c r="B63">
        <v>19.98</v>
      </c>
      <c r="C63">
        <v>19.989999999999998</v>
      </c>
      <c r="D63">
        <v>20.100000000000001</v>
      </c>
      <c r="E63">
        <v>19.8</v>
      </c>
      <c r="F63" t="s">
        <v>3201</v>
      </c>
      <c r="G63">
        <v>-1.24E-2</v>
      </c>
    </row>
    <row r="64" spans="1:7" x14ac:dyDescent="0.3">
      <c r="A64" s="2">
        <v>44978</v>
      </c>
      <c r="B64">
        <v>20.23</v>
      </c>
      <c r="C64">
        <v>20.149999999999999</v>
      </c>
      <c r="D64">
        <v>20.239999999999998</v>
      </c>
      <c r="E64">
        <v>19.93</v>
      </c>
      <c r="F64" t="s">
        <v>8677</v>
      </c>
      <c r="G64">
        <v>5.0000000000000001E-4</v>
      </c>
    </row>
    <row r="65" spans="1:7" x14ac:dyDescent="0.3">
      <c r="A65" s="2">
        <v>44977</v>
      </c>
      <c r="B65">
        <v>20.22</v>
      </c>
      <c r="C65">
        <v>20.3</v>
      </c>
      <c r="D65">
        <v>20.420000000000002</v>
      </c>
      <c r="E65">
        <v>20.16</v>
      </c>
      <c r="F65" t="s">
        <v>1717</v>
      </c>
      <c r="G65">
        <v>-3.5000000000000001E-3</v>
      </c>
    </row>
    <row r="66" spans="1:7" x14ac:dyDescent="0.3">
      <c r="A66" s="2">
        <v>44974</v>
      </c>
      <c r="B66">
        <v>20.29</v>
      </c>
      <c r="C66">
        <v>20.260000000000002</v>
      </c>
      <c r="D66">
        <v>20.440000000000001</v>
      </c>
      <c r="E66">
        <v>20.190000000000001</v>
      </c>
      <c r="F66" t="s">
        <v>551</v>
      </c>
      <c r="G66">
        <v>-6.4000000000000003E-3</v>
      </c>
    </row>
    <row r="67" spans="1:7" x14ac:dyDescent="0.3">
      <c r="A67" s="2">
        <v>44973</v>
      </c>
      <c r="B67">
        <v>20.420000000000002</v>
      </c>
      <c r="C67">
        <v>20.41</v>
      </c>
      <c r="D67">
        <v>20.48</v>
      </c>
      <c r="E67">
        <v>20.190000000000001</v>
      </c>
      <c r="F67" t="s">
        <v>8690</v>
      </c>
      <c r="G67">
        <v>5.4000000000000003E-3</v>
      </c>
    </row>
    <row r="68" spans="1:7" x14ac:dyDescent="0.3">
      <c r="A68" s="2">
        <v>44972</v>
      </c>
      <c r="B68">
        <v>20.309999999999999</v>
      </c>
      <c r="C68">
        <v>20.079999999999998</v>
      </c>
      <c r="D68">
        <v>20.309999999999999</v>
      </c>
      <c r="E68">
        <v>20.05</v>
      </c>
      <c r="F68" t="s">
        <v>8640</v>
      </c>
      <c r="G68">
        <v>3.0000000000000001E-3</v>
      </c>
    </row>
    <row r="69" spans="1:7" x14ac:dyDescent="0.3">
      <c r="A69" s="2">
        <v>44971</v>
      </c>
      <c r="B69">
        <v>20.25</v>
      </c>
      <c r="C69">
        <v>20.079999999999998</v>
      </c>
      <c r="D69">
        <v>20.41</v>
      </c>
      <c r="E69">
        <v>20.05</v>
      </c>
      <c r="F69" t="s">
        <v>3391</v>
      </c>
      <c r="G69">
        <v>1.2E-2</v>
      </c>
    </row>
    <row r="70" spans="1:7" x14ac:dyDescent="0.3">
      <c r="A70" s="2">
        <v>44970</v>
      </c>
      <c r="B70">
        <v>20.010000000000002</v>
      </c>
      <c r="C70">
        <v>19.91</v>
      </c>
      <c r="D70">
        <v>20.04</v>
      </c>
      <c r="E70">
        <v>19.88</v>
      </c>
      <c r="F70" t="s">
        <v>543</v>
      </c>
      <c r="G70">
        <v>3.0000000000000001E-3</v>
      </c>
    </row>
    <row r="71" spans="1:7" x14ac:dyDescent="0.3">
      <c r="A71" s="2">
        <v>44967</v>
      </c>
      <c r="B71">
        <v>19.95</v>
      </c>
      <c r="C71">
        <v>20.03</v>
      </c>
      <c r="D71">
        <v>20.059999999999999</v>
      </c>
      <c r="E71">
        <v>19.82</v>
      </c>
      <c r="F71" t="s">
        <v>4662</v>
      </c>
      <c r="G71">
        <v>-7.4999999999999997E-3</v>
      </c>
    </row>
    <row r="72" spans="1:7" x14ac:dyDescent="0.3">
      <c r="A72" s="2">
        <v>44966</v>
      </c>
      <c r="B72">
        <v>20.100000000000001</v>
      </c>
      <c r="C72">
        <v>20</v>
      </c>
      <c r="D72">
        <v>20.239999999999998</v>
      </c>
      <c r="E72">
        <v>19.93</v>
      </c>
      <c r="F72" t="s">
        <v>3664</v>
      </c>
      <c r="G72">
        <v>1.06E-2</v>
      </c>
    </row>
    <row r="73" spans="1:7" x14ac:dyDescent="0.3">
      <c r="A73" s="2">
        <v>44965</v>
      </c>
      <c r="B73">
        <v>19.89</v>
      </c>
      <c r="C73">
        <v>19.989999999999998</v>
      </c>
      <c r="D73">
        <v>20.079999999999998</v>
      </c>
      <c r="E73">
        <v>19.87</v>
      </c>
      <c r="F73" t="s">
        <v>4686</v>
      </c>
      <c r="G73">
        <v>1E-3</v>
      </c>
    </row>
    <row r="74" spans="1:7" x14ac:dyDescent="0.3">
      <c r="A74" s="2">
        <v>44964</v>
      </c>
      <c r="B74">
        <v>19.87</v>
      </c>
      <c r="C74">
        <v>19.8</v>
      </c>
      <c r="D74">
        <v>19.98</v>
      </c>
      <c r="E74">
        <v>19.63</v>
      </c>
      <c r="F74" t="s">
        <v>8667</v>
      </c>
      <c r="G74">
        <v>1.5E-3</v>
      </c>
    </row>
    <row r="75" spans="1:7" x14ac:dyDescent="0.3">
      <c r="A75" s="2">
        <v>44963</v>
      </c>
      <c r="B75">
        <v>19.84</v>
      </c>
      <c r="C75">
        <v>20.02</v>
      </c>
      <c r="D75">
        <v>20.03</v>
      </c>
      <c r="E75">
        <v>19.649999999999999</v>
      </c>
      <c r="F75" t="s">
        <v>13656</v>
      </c>
      <c r="G75">
        <v>-1.49E-2</v>
      </c>
    </row>
    <row r="76" spans="1:7" x14ac:dyDescent="0.3">
      <c r="A76" s="2">
        <v>44960</v>
      </c>
      <c r="B76">
        <v>20.14</v>
      </c>
      <c r="C76">
        <v>19.8</v>
      </c>
      <c r="D76">
        <v>20.149999999999999</v>
      </c>
      <c r="E76">
        <v>19.72</v>
      </c>
      <c r="F76" t="s">
        <v>3728</v>
      </c>
      <c r="G76">
        <v>1.46E-2</v>
      </c>
    </row>
    <row r="77" spans="1:7" x14ac:dyDescent="0.3">
      <c r="A77" s="2">
        <v>44959</v>
      </c>
      <c r="B77">
        <v>19.850000000000001</v>
      </c>
      <c r="C77">
        <v>19.600000000000001</v>
      </c>
      <c r="D77">
        <v>20</v>
      </c>
      <c r="E77">
        <v>19.559999999999999</v>
      </c>
      <c r="F77" t="s">
        <v>4500</v>
      </c>
      <c r="G77">
        <v>1.3299999999999999E-2</v>
      </c>
    </row>
    <row r="78" spans="1:7" x14ac:dyDescent="0.3">
      <c r="A78" s="2">
        <v>44958</v>
      </c>
      <c r="B78">
        <v>19.59</v>
      </c>
      <c r="C78">
        <v>19.62</v>
      </c>
      <c r="D78">
        <v>19.7</v>
      </c>
      <c r="E78">
        <v>19.45</v>
      </c>
      <c r="F78" t="s">
        <v>8765</v>
      </c>
      <c r="G78">
        <v>7.7000000000000002E-3</v>
      </c>
    </row>
    <row r="79" spans="1:7" x14ac:dyDescent="0.3">
      <c r="A79" s="2">
        <v>44957</v>
      </c>
      <c r="B79">
        <v>19.440000000000001</v>
      </c>
      <c r="C79">
        <v>19.66</v>
      </c>
      <c r="D79">
        <v>19.68</v>
      </c>
      <c r="E79">
        <v>19.07</v>
      </c>
      <c r="F79" t="s">
        <v>3609</v>
      </c>
      <c r="G79">
        <v>-2.07E-2</v>
      </c>
    </row>
    <row r="80" spans="1:7" x14ac:dyDescent="0.3">
      <c r="A80" s="2">
        <v>44956</v>
      </c>
      <c r="B80">
        <v>19.850000000000001</v>
      </c>
      <c r="C80">
        <v>19.670000000000002</v>
      </c>
      <c r="D80">
        <v>19.850000000000001</v>
      </c>
      <c r="E80">
        <v>19.61</v>
      </c>
      <c r="F80" t="s">
        <v>4523</v>
      </c>
      <c r="G80">
        <v>4.5999999999999999E-3</v>
      </c>
    </row>
    <row r="81" spans="1:7" x14ac:dyDescent="0.3">
      <c r="A81" s="2">
        <v>44953</v>
      </c>
      <c r="B81">
        <v>19.760000000000002</v>
      </c>
      <c r="C81">
        <v>19.8</v>
      </c>
      <c r="D81">
        <v>19.86</v>
      </c>
      <c r="E81">
        <v>19.670000000000002</v>
      </c>
      <c r="F81" t="s">
        <v>3737</v>
      </c>
      <c r="G81">
        <v>-1.5E-3</v>
      </c>
    </row>
    <row r="82" spans="1:7" x14ac:dyDescent="0.3">
      <c r="A82" s="2">
        <v>44952</v>
      </c>
      <c r="B82">
        <v>19.79</v>
      </c>
      <c r="C82">
        <v>19.62</v>
      </c>
      <c r="D82">
        <v>19.79</v>
      </c>
      <c r="E82">
        <v>19.52</v>
      </c>
      <c r="F82" t="s">
        <v>10407</v>
      </c>
      <c r="G82">
        <v>1.38E-2</v>
      </c>
    </row>
    <row r="83" spans="1:7" x14ac:dyDescent="0.3">
      <c r="A83" s="2">
        <v>44951</v>
      </c>
      <c r="B83">
        <v>19.52</v>
      </c>
      <c r="C83">
        <v>19.62</v>
      </c>
      <c r="D83">
        <v>19.63</v>
      </c>
      <c r="E83">
        <v>19.329999999999998</v>
      </c>
      <c r="F83" t="s">
        <v>4539</v>
      </c>
      <c r="G83">
        <v>-6.1000000000000004E-3</v>
      </c>
    </row>
    <row r="84" spans="1:7" x14ac:dyDescent="0.3">
      <c r="A84" s="2">
        <v>44950</v>
      </c>
      <c r="B84">
        <v>19.64</v>
      </c>
      <c r="C84">
        <v>19.600000000000001</v>
      </c>
      <c r="D84">
        <v>19.7</v>
      </c>
      <c r="E84">
        <v>19.5</v>
      </c>
      <c r="F84" t="s">
        <v>3195</v>
      </c>
      <c r="G84">
        <v>4.5999999999999999E-3</v>
      </c>
    </row>
    <row r="85" spans="1:7" x14ac:dyDescent="0.3">
      <c r="A85" s="2">
        <v>44949</v>
      </c>
      <c r="B85">
        <v>19.55</v>
      </c>
      <c r="C85">
        <v>19.47</v>
      </c>
      <c r="D85">
        <v>19.61</v>
      </c>
      <c r="E85">
        <v>19.350000000000001</v>
      </c>
      <c r="F85" t="s">
        <v>13657</v>
      </c>
      <c r="G85">
        <v>5.1000000000000004E-3</v>
      </c>
    </row>
    <row r="86" spans="1:7" x14ac:dyDescent="0.3">
      <c r="A86" s="2">
        <v>44946</v>
      </c>
      <c r="B86">
        <v>19.45</v>
      </c>
      <c r="C86">
        <v>19.350000000000001</v>
      </c>
      <c r="D86">
        <v>19.45</v>
      </c>
      <c r="E86">
        <v>19.27</v>
      </c>
      <c r="F86" t="s">
        <v>2886</v>
      </c>
      <c r="G86">
        <v>1.5699999999999999E-2</v>
      </c>
    </row>
    <row r="87" spans="1:7" x14ac:dyDescent="0.3">
      <c r="A87" s="2">
        <v>44945</v>
      </c>
      <c r="B87">
        <v>19.149999999999999</v>
      </c>
      <c r="C87">
        <v>19.43</v>
      </c>
      <c r="D87">
        <v>19.52</v>
      </c>
      <c r="E87">
        <v>19.079999999999998</v>
      </c>
      <c r="F87" t="s">
        <v>4710</v>
      </c>
      <c r="G87">
        <v>-2.4899999999999999E-2</v>
      </c>
    </row>
    <row r="88" spans="1:7" x14ac:dyDescent="0.3">
      <c r="A88" s="2">
        <v>44944</v>
      </c>
      <c r="B88">
        <v>19.64</v>
      </c>
      <c r="C88">
        <v>19.510000000000002</v>
      </c>
      <c r="D88">
        <v>19.75</v>
      </c>
      <c r="E88">
        <v>19.510000000000002</v>
      </c>
      <c r="F88" t="s">
        <v>3701</v>
      </c>
      <c r="G88">
        <v>2.5999999999999999E-3</v>
      </c>
    </row>
    <row r="89" spans="1:7" x14ac:dyDescent="0.3">
      <c r="A89" s="2">
        <v>44943</v>
      </c>
      <c r="B89">
        <v>19.59</v>
      </c>
      <c r="C89">
        <v>19.41</v>
      </c>
      <c r="D89">
        <v>19.59</v>
      </c>
      <c r="E89">
        <v>19.41</v>
      </c>
      <c r="F89" t="s">
        <v>3684</v>
      </c>
      <c r="G89">
        <v>5.5999999999999999E-3</v>
      </c>
    </row>
    <row r="90" spans="1:7" x14ac:dyDescent="0.3">
      <c r="A90" s="2">
        <v>44942</v>
      </c>
      <c r="B90">
        <v>19.48</v>
      </c>
      <c r="C90">
        <v>19.2</v>
      </c>
      <c r="D90">
        <v>19.48</v>
      </c>
      <c r="E90">
        <v>19.100000000000001</v>
      </c>
      <c r="F90" t="s">
        <v>8783</v>
      </c>
      <c r="G90">
        <v>1.5599999999999999E-2</v>
      </c>
    </row>
    <row r="91" spans="1:7" x14ac:dyDescent="0.3">
      <c r="A91" s="2">
        <v>44939</v>
      </c>
      <c r="B91">
        <v>19.18</v>
      </c>
      <c r="C91">
        <v>19.190000000000001</v>
      </c>
      <c r="D91">
        <v>19.23</v>
      </c>
      <c r="E91">
        <v>18.88</v>
      </c>
      <c r="F91" t="s">
        <v>4665</v>
      </c>
      <c r="G91">
        <v>4.1999999999999997E-3</v>
      </c>
    </row>
    <row r="92" spans="1:7" x14ac:dyDescent="0.3">
      <c r="A92" s="2">
        <v>44938</v>
      </c>
      <c r="B92">
        <v>19.100000000000001</v>
      </c>
      <c r="C92">
        <v>19</v>
      </c>
      <c r="D92">
        <v>19.21</v>
      </c>
      <c r="E92">
        <v>18.93</v>
      </c>
      <c r="F92" t="s">
        <v>3376</v>
      </c>
      <c r="G92">
        <v>1.17E-2</v>
      </c>
    </row>
    <row r="93" spans="1:7" x14ac:dyDescent="0.3">
      <c r="A93" s="2">
        <v>44937</v>
      </c>
      <c r="B93">
        <v>18.88</v>
      </c>
      <c r="C93">
        <v>18.600000000000001</v>
      </c>
      <c r="D93">
        <v>18.98</v>
      </c>
      <c r="E93">
        <v>18.600000000000001</v>
      </c>
      <c r="F93" t="s">
        <v>3757</v>
      </c>
      <c r="G93">
        <v>1.78E-2</v>
      </c>
    </row>
    <row r="94" spans="1:7" x14ac:dyDescent="0.3">
      <c r="A94" s="2">
        <v>44936</v>
      </c>
      <c r="B94">
        <v>18.55</v>
      </c>
      <c r="C94">
        <v>18.45</v>
      </c>
      <c r="D94">
        <v>18.579999999999998</v>
      </c>
      <c r="E94">
        <v>18.37</v>
      </c>
      <c r="F94" t="s">
        <v>8869</v>
      </c>
      <c r="G94">
        <v>0</v>
      </c>
    </row>
    <row r="95" spans="1:7" x14ac:dyDescent="0.3">
      <c r="A95" s="2">
        <v>44935</v>
      </c>
      <c r="B95">
        <v>18.55</v>
      </c>
      <c r="C95">
        <v>18.34</v>
      </c>
      <c r="D95">
        <v>18.64</v>
      </c>
      <c r="E95">
        <v>18.34</v>
      </c>
      <c r="F95" t="s">
        <v>3504</v>
      </c>
      <c r="G95">
        <v>1.4200000000000001E-2</v>
      </c>
    </row>
    <row r="96" spans="1:7" x14ac:dyDescent="0.3">
      <c r="A96" s="2">
        <v>44932</v>
      </c>
      <c r="B96">
        <v>18.29</v>
      </c>
      <c r="C96">
        <v>18.3</v>
      </c>
      <c r="D96">
        <v>18.329999999999998</v>
      </c>
      <c r="E96">
        <v>17.989999999999998</v>
      </c>
      <c r="F96" t="s">
        <v>4569</v>
      </c>
      <c r="G96">
        <v>3.3E-3</v>
      </c>
    </row>
    <row r="97" spans="1:7" x14ac:dyDescent="0.3">
      <c r="A97" s="2">
        <v>44931</v>
      </c>
      <c r="B97">
        <v>18.23</v>
      </c>
      <c r="C97">
        <v>18.18</v>
      </c>
      <c r="D97">
        <v>18.3</v>
      </c>
      <c r="E97">
        <v>18.11</v>
      </c>
      <c r="F97" t="s">
        <v>3374</v>
      </c>
      <c r="G97">
        <v>1.1000000000000001E-3</v>
      </c>
    </row>
    <row r="98" spans="1:7" x14ac:dyDescent="0.3">
      <c r="A98" s="2">
        <v>44930</v>
      </c>
      <c r="B98">
        <v>18.21</v>
      </c>
      <c r="C98">
        <v>17.82</v>
      </c>
      <c r="D98">
        <v>18.27</v>
      </c>
      <c r="E98">
        <v>17.8</v>
      </c>
      <c r="F98" t="s">
        <v>3722</v>
      </c>
      <c r="G98">
        <v>2.3E-2</v>
      </c>
    </row>
    <row r="99" spans="1:7" x14ac:dyDescent="0.3">
      <c r="A99" s="2">
        <v>44929</v>
      </c>
      <c r="B99">
        <v>17.8</v>
      </c>
      <c r="C99">
        <v>17.41</v>
      </c>
      <c r="D99">
        <v>17.88</v>
      </c>
      <c r="E99">
        <v>17.41</v>
      </c>
      <c r="F99" t="s">
        <v>3926</v>
      </c>
      <c r="G99">
        <v>3.49E-2</v>
      </c>
    </row>
    <row r="100" spans="1:7" x14ac:dyDescent="0.3">
      <c r="A100" s="2">
        <v>44925</v>
      </c>
      <c r="B100">
        <v>17.2</v>
      </c>
      <c r="C100">
        <v>17.309999999999999</v>
      </c>
      <c r="D100">
        <v>17.329999999999998</v>
      </c>
      <c r="E100">
        <v>17.2</v>
      </c>
      <c r="F100" t="s">
        <v>8647</v>
      </c>
      <c r="G100">
        <v>-9.7999999999999997E-3</v>
      </c>
    </row>
    <row r="101" spans="1:7" x14ac:dyDescent="0.3">
      <c r="A101" s="2">
        <v>44924</v>
      </c>
      <c r="B101">
        <v>17.37</v>
      </c>
      <c r="C101">
        <v>17.23</v>
      </c>
      <c r="D101">
        <v>17.39</v>
      </c>
      <c r="E101">
        <v>17.18</v>
      </c>
      <c r="F101" t="s">
        <v>227</v>
      </c>
      <c r="G101">
        <v>5.1999999999999998E-3</v>
      </c>
    </row>
    <row r="102" spans="1:7" x14ac:dyDescent="0.3">
      <c r="A102" s="2">
        <v>44923</v>
      </c>
      <c r="B102">
        <v>17.28</v>
      </c>
      <c r="C102">
        <v>17.399999999999999</v>
      </c>
      <c r="D102">
        <v>17.41</v>
      </c>
      <c r="E102">
        <v>17.25</v>
      </c>
      <c r="F102" t="s">
        <v>3264</v>
      </c>
      <c r="G102">
        <v>-5.7999999999999996E-3</v>
      </c>
    </row>
    <row r="103" spans="1:7" x14ac:dyDescent="0.3">
      <c r="A103" s="2">
        <v>44922</v>
      </c>
      <c r="B103">
        <v>17.38</v>
      </c>
      <c r="C103">
        <v>17.41</v>
      </c>
      <c r="D103">
        <v>17.43</v>
      </c>
      <c r="E103">
        <v>17.3</v>
      </c>
      <c r="F103" t="s">
        <v>2265</v>
      </c>
      <c r="G103">
        <v>4.5999999999999999E-3</v>
      </c>
    </row>
    <row r="104" spans="1:7" x14ac:dyDescent="0.3">
      <c r="A104" s="2">
        <v>44918</v>
      </c>
      <c r="B104">
        <v>17.3</v>
      </c>
      <c r="C104">
        <v>17.11</v>
      </c>
      <c r="D104">
        <v>17.39</v>
      </c>
      <c r="E104">
        <v>17.11</v>
      </c>
      <c r="F104" t="s">
        <v>8639</v>
      </c>
      <c r="G104">
        <v>1.11E-2</v>
      </c>
    </row>
    <row r="105" spans="1:7" x14ac:dyDescent="0.3">
      <c r="A105" s="2">
        <v>44917</v>
      </c>
      <c r="B105">
        <v>17.11</v>
      </c>
      <c r="C105">
        <v>17.260000000000002</v>
      </c>
      <c r="D105">
        <v>17.350000000000001</v>
      </c>
      <c r="E105">
        <v>17.05</v>
      </c>
      <c r="F105" t="s">
        <v>4495</v>
      </c>
      <c r="G105">
        <v>-9.2999999999999992E-3</v>
      </c>
    </row>
    <row r="106" spans="1:7" x14ac:dyDescent="0.3">
      <c r="A106" s="2">
        <v>44916</v>
      </c>
      <c r="B106">
        <v>17.27</v>
      </c>
      <c r="C106">
        <v>16.7</v>
      </c>
      <c r="D106">
        <v>17.3</v>
      </c>
      <c r="E106">
        <v>16.68</v>
      </c>
      <c r="F106" t="s">
        <v>3685</v>
      </c>
      <c r="G106">
        <v>3.5400000000000001E-2</v>
      </c>
    </row>
    <row r="107" spans="1:7" x14ac:dyDescent="0.3">
      <c r="A107" s="2">
        <v>44915</v>
      </c>
      <c r="B107">
        <v>16.68</v>
      </c>
      <c r="C107">
        <v>16.55</v>
      </c>
      <c r="D107">
        <v>16.739999999999998</v>
      </c>
      <c r="E107">
        <v>16.5</v>
      </c>
      <c r="F107" t="s">
        <v>4664</v>
      </c>
      <c r="G107">
        <v>-4.1999999999999997E-3</v>
      </c>
    </row>
    <row r="108" spans="1:7" x14ac:dyDescent="0.3">
      <c r="A108" s="2">
        <v>44914</v>
      </c>
      <c r="B108">
        <v>16.75</v>
      </c>
      <c r="C108">
        <v>16.55</v>
      </c>
      <c r="D108">
        <v>16.84</v>
      </c>
      <c r="E108">
        <v>16.55</v>
      </c>
      <c r="F108" t="s">
        <v>8744</v>
      </c>
      <c r="G108">
        <v>1.3899999999999999E-2</v>
      </c>
    </row>
    <row r="109" spans="1:7" x14ac:dyDescent="0.3">
      <c r="A109" s="2">
        <v>44911</v>
      </c>
      <c r="B109">
        <v>16.52</v>
      </c>
      <c r="C109">
        <v>16.61</v>
      </c>
      <c r="D109">
        <v>16.68</v>
      </c>
      <c r="E109">
        <v>16.39</v>
      </c>
      <c r="F109" t="s">
        <v>9252</v>
      </c>
      <c r="G109">
        <v>-1.0800000000000001E-2</v>
      </c>
    </row>
    <row r="110" spans="1:7" x14ac:dyDescent="0.3">
      <c r="A110" s="2">
        <v>44910</v>
      </c>
      <c r="B110">
        <v>16.7</v>
      </c>
      <c r="C110">
        <v>17.190000000000001</v>
      </c>
      <c r="D110">
        <v>17.190000000000001</v>
      </c>
      <c r="E110">
        <v>16.600000000000001</v>
      </c>
      <c r="F110" t="s">
        <v>13658</v>
      </c>
      <c r="G110">
        <v>-2.6800000000000001E-2</v>
      </c>
    </row>
    <row r="111" spans="1:7" x14ac:dyDescent="0.3">
      <c r="A111" s="2">
        <v>44909</v>
      </c>
      <c r="B111">
        <v>17.16</v>
      </c>
      <c r="C111">
        <v>17.43</v>
      </c>
      <c r="D111">
        <v>17.43</v>
      </c>
      <c r="E111">
        <v>17.13</v>
      </c>
      <c r="F111" t="s">
        <v>8675</v>
      </c>
      <c r="G111">
        <v>-1.66E-2</v>
      </c>
    </row>
    <row r="112" spans="1:7" x14ac:dyDescent="0.3">
      <c r="A112" s="2">
        <v>44908</v>
      </c>
      <c r="B112">
        <v>17.45</v>
      </c>
      <c r="C112">
        <v>17.02</v>
      </c>
      <c r="D112">
        <v>17.510000000000002</v>
      </c>
      <c r="E112">
        <v>17.010000000000002</v>
      </c>
      <c r="F112" t="s">
        <v>4658</v>
      </c>
      <c r="G112">
        <v>2.9499999999999998E-2</v>
      </c>
    </row>
    <row r="113" spans="1:7" x14ac:dyDescent="0.3">
      <c r="A113" s="2">
        <v>44907</v>
      </c>
      <c r="B113">
        <v>16.95</v>
      </c>
      <c r="C113">
        <v>17.09</v>
      </c>
      <c r="D113">
        <v>17.12</v>
      </c>
      <c r="E113">
        <v>16.87</v>
      </c>
      <c r="F113" t="s">
        <v>3177</v>
      </c>
      <c r="G113">
        <v>-9.9000000000000008E-3</v>
      </c>
    </row>
    <row r="114" spans="1:7" x14ac:dyDescent="0.3">
      <c r="A114" s="2">
        <v>44904</v>
      </c>
      <c r="B114">
        <v>17.12</v>
      </c>
      <c r="C114">
        <v>16.86</v>
      </c>
      <c r="D114">
        <v>17.16</v>
      </c>
      <c r="E114">
        <v>16.850000000000001</v>
      </c>
      <c r="F114" t="s">
        <v>3764</v>
      </c>
      <c r="G114">
        <v>7.1000000000000004E-3</v>
      </c>
    </row>
    <row r="115" spans="1:7" x14ac:dyDescent="0.3">
      <c r="A115" s="2">
        <v>44903</v>
      </c>
      <c r="B115">
        <v>17</v>
      </c>
      <c r="C115">
        <v>17.149999999999999</v>
      </c>
      <c r="D115">
        <v>17.149999999999999</v>
      </c>
      <c r="E115">
        <v>16.98</v>
      </c>
      <c r="F115" t="s">
        <v>2886</v>
      </c>
      <c r="G115">
        <v>-5.3E-3</v>
      </c>
    </row>
    <row r="116" spans="1:7" x14ac:dyDescent="0.3">
      <c r="A116" s="2">
        <v>44902</v>
      </c>
      <c r="B116">
        <v>17.09</v>
      </c>
      <c r="C116">
        <v>17.170000000000002</v>
      </c>
      <c r="D116">
        <v>17.260000000000002</v>
      </c>
      <c r="E116">
        <v>17.05</v>
      </c>
      <c r="F116" t="s">
        <v>3377</v>
      </c>
      <c r="G116">
        <v>-1.3299999999999999E-2</v>
      </c>
    </row>
    <row r="117" spans="1:7" x14ac:dyDescent="0.3">
      <c r="A117" s="2">
        <v>44901</v>
      </c>
      <c r="B117">
        <v>17.32</v>
      </c>
      <c r="C117">
        <v>17.43</v>
      </c>
      <c r="D117">
        <v>17.45</v>
      </c>
      <c r="E117">
        <v>17.21</v>
      </c>
      <c r="F117" t="s">
        <v>8930</v>
      </c>
      <c r="G117">
        <v>-1.5299999999999999E-2</v>
      </c>
    </row>
    <row r="118" spans="1:7" x14ac:dyDescent="0.3">
      <c r="A118" s="2">
        <v>44900</v>
      </c>
      <c r="B118">
        <v>17.59</v>
      </c>
      <c r="C118">
        <v>17.3</v>
      </c>
      <c r="D118">
        <v>17.739999999999998</v>
      </c>
      <c r="E118">
        <v>17.3</v>
      </c>
      <c r="F118" t="s">
        <v>3523</v>
      </c>
      <c r="G118">
        <v>1.5599999999999999E-2</v>
      </c>
    </row>
    <row r="119" spans="1:7" x14ac:dyDescent="0.3">
      <c r="A119" s="2">
        <v>44897</v>
      </c>
      <c r="B119">
        <v>17.32</v>
      </c>
      <c r="C119">
        <v>17.3</v>
      </c>
      <c r="D119">
        <v>17.43</v>
      </c>
      <c r="E119">
        <v>17.2</v>
      </c>
      <c r="F119" t="s">
        <v>3848</v>
      </c>
      <c r="G119">
        <v>-4.0000000000000001E-3</v>
      </c>
    </row>
    <row r="120" spans="1:7" x14ac:dyDescent="0.3">
      <c r="A120" s="2">
        <v>44896</v>
      </c>
      <c r="B120">
        <v>17.39</v>
      </c>
      <c r="C120">
        <v>17.32</v>
      </c>
      <c r="D120">
        <v>17.600000000000001</v>
      </c>
      <c r="E120">
        <v>17.3</v>
      </c>
      <c r="F120" t="s">
        <v>3814</v>
      </c>
      <c r="G120">
        <v>9.2999999999999992E-3</v>
      </c>
    </row>
    <row r="121" spans="1:7" x14ac:dyDescent="0.3">
      <c r="A121" s="2">
        <v>44895</v>
      </c>
      <c r="B121">
        <v>17.23</v>
      </c>
      <c r="C121">
        <v>17.39</v>
      </c>
      <c r="D121">
        <v>17.5</v>
      </c>
      <c r="E121">
        <v>17.2</v>
      </c>
      <c r="F121" t="s">
        <v>9198</v>
      </c>
      <c r="G121">
        <v>-6.8999999999999999E-3</v>
      </c>
    </row>
    <row r="122" spans="1:7" x14ac:dyDescent="0.3">
      <c r="A122" s="2">
        <v>44894</v>
      </c>
      <c r="B122">
        <v>17.350000000000001</v>
      </c>
      <c r="C122">
        <v>17.25</v>
      </c>
      <c r="D122">
        <v>17.43</v>
      </c>
      <c r="E122">
        <v>17.16</v>
      </c>
      <c r="F122" t="s">
        <v>8903</v>
      </c>
      <c r="G122">
        <v>2.8999999999999998E-3</v>
      </c>
    </row>
    <row r="123" spans="1:7" x14ac:dyDescent="0.3">
      <c r="A123" s="2">
        <v>44893</v>
      </c>
      <c r="B123">
        <v>17.3</v>
      </c>
      <c r="C123">
        <v>17.34</v>
      </c>
      <c r="D123">
        <v>17.48</v>
      </c>
      <c r="E123">
        <v>17.2</v>
      </c>
      <c r="F123" t="s">
        <v>3530</v>
      </c>
      <c r="G123">
        <v>-1.03E-2</v>
      </c>
    </row>
    <row r="124" spans="1:7" x14ac:dyDescent="0.3">
      <c r="A124" s="2">
        <v>44890</v>
      </c>
      <c r="B124">
        <v>17.48</v>
      </c>
      <c r="C124">
        <v>17.73</v>
      </c>
      <c r="D124">
        <v>17.739999999999998</v>
      </c>
      <c r="E124">
        <v>17.420000000000002</v>
      </c>
      <c r="F124" t="s">
        <v>13659</v>
      </c>
      <c r="G124">
        <v>-6.3E-3</v>
      </c>
    </row>
    <row r="125" spans="1:7" x14ac:dyDescent="0.3">
      <c r="A125" s="2">
        <v>44889</v>
      </c>
      <c r="B125">
        <v>17.59</v>
      </c>
      <c r="C125">
        <v>17.41</v>
      </c>
      <c r="D125">
        <v>17.64</v>
      </c>
      <c r="E125">
        <v>17.41</v>
      </c>
      <c r="F125" t="s">
        <v>4540</v>
      </c>
      <c r="G125">
        <v>9.7999999999999997E-3</v>
      </c>
    </row>
    <row r="126" spans="1:7" x14ac:dyDescent="0.3">
      <c r="A126" s="2">
        <v>44888</v>
      </c>
      <c r="B126">
        <v>17.420000000000002</v>
      </c>
      <c r="C126">
        <v>17.440000000000001</v>
      </c>
      <c r="D126">
        <v>17.46</v>
      </c>
      <c r="E126">
        <v>17.329999999999998</v>
      </c>
      <c r="F126" t="s">
        <v>453</v>
      </c>
      <c r="G126">
        <v>0</v>
      </c>
    </row>
    <row r="127" spans="1:7" x14ac:dyDescent="0.3">
      <c r="A127" s="2">
        <v>44887</v>
      </c>
      <c r="B127">
        <v>17.420000000000002</v>
      </c>
      <c r="C127">
        <v>17.559999999999999</v>
      </c>
      <c r="D127">
        <v>17.559999999999999</v>
      </c>
      <c r="E127">
        <v>17.39</v>
      </c>
      <c r="F127" t="s">
        <v>305</v>
      </c>
      <c r="G127">
        <v>-4.0000000000000001E-3</v>
      </c>
    </row>
    <row r="128" spans="1:7" x14ac:dyDescent="0.3">
      <c r="A128" s="2">
        <v>44886</v>
      </c>
      <c r="B128">
        <v>17.489999999999998</v>
      </c>
      <c r="C128">
        <v>17.41</v>
      </c>
      <c r="D128">
        <v>17.559999999999999</v>
      </c>
      <c r="E128">
        <v>17.34</v>
      </c>
      <c r="F128" t="s">
        <v>4638</v>
      </c>
      <c r="G128">
        <v>5.9999999999999995E-4</v>
      </c>
    </row>
    <row r="129" spans="1:7" x14ac:dyDescent="0.3">
      <c r="A129" s="2">
        <v>44883</v>
      </c>
      <c r="B129">
        <v>17.48</v>
      </c>
      <c r="C129">
        <v>17.43</v>
      </c>
      <c r="D129">
        <v>17.54</v>
      </c>
      <c r="E129">
        <v>17.3</v>
      </c>
      <c r="F129" t="s">
        <v>3905</v>
      </c>
      <c r="G129">
        <v>1.2699999999999999E-2</v>
      </c>
    </row>
    <row r="130" spans="1:7" x14ac:dyDescent="0.3">
      <c r="A130" s="2">
        <v>44882</v>
      </c>
      <c r="B130">
        <v>17.260000000000002</v>
      </c>
      <c r="C130">
        <v>17.32</v>
      </c>
      <c r="D130">
        <v>17.37</v>
      </c>
      <c r="E130">
        <v>17.010000000000002</v>
      </c>
      <c r="F130" t="s">
        <v>8628</v>
      </c>
      <c r="G130">
        <v>-2.3E-3</v>
      </c>
    </row>
    <row r="131" spans="1:7" x14ac:dyDescent="0.3">
      <c r="A131" s="2">
        <v>44881</v>
      </c>
      <c r="B131">
        <v>17.3</v>
      </c>
      <c r="C131">
        <v>17.52</v>
      </c>
      <c r="D131">
        <v>17.52</v>
      </c>
      <c r="E131">
        <v>17.21</v>
      </c>
      <c r="F131" t="s">
        <v>8856</v>
      </c>
      <c r="G131">
        <v>-1.14E-2</v>
      </c>
    </row>
    <row r="132" spans="1:7" x14ac:dyDescent="0.3">
      <c r="A132" s="2">
        <v>44880</v>
      </c>
      <c r="B132">
        <v>17.5</v>
      </c>
      <c r="C132">
        <v>17.399999999999999</v>
      </c>
      <c r="D132">
        <v>17.690000000000001</v>
      </c>
      <c r="E132">
        <v>17.36</v>
      </c>
      <c r="F132" t="s">
        <v>8688</v>
      </c>
      <c r="G132">
        <v>9.1999999999999998E-3</v>
      </c>
    </row>
    <row r="133" spans="1:7" x14ac:dyDescent="0.3">
      <c r="A133" s="2">
        <v>44879</v>
      </c>
      <c r="B133">
        <v>17.34</v>
      </c>
      <c r="C133">
        <v>17.54</v>
      </c>
      <c r="D133">
        <v>17.59</v>
      </c>
      <c r="E133">
        <v>17.27</v>
      </c>
      <c r="F133" t="s">
        <v>4693</v>
      </c>
      <c r="G133">
        <v>-6.3E-3</v>
      </c>
    </row>
    <row r="134" spans="1:7" x14ac:dyDescent="0.3">
      <c r="A134" s="2">
        <v>44876</v>
      </c>
      <c r="B134">
        <v>17.45</v>
      </c>
      <c r="C134">
        <v>17</v>
      </c>
      <c r="D134">
        <v>17.57</v>
      </c>
      <c r="E134">
        <v>16.93</v>
      </c>
      <c r="F134" t="s">
        <v>3663</v>
      </c>
      <c r="G134">
        <v>3.32E-2</v>
      </c>
    </row>
    <row r="135" spans="1:7" x14ac:dyDescent="0.3">
      <c r="A135" s="2">
        <v>44875</v>
      </c>
      <c r="B135">
        <v>16.89</v>
      </c>
      <c r="C135">
        <v>16.25</v>
      </c>
      <c r="D135">
        <v>16.89</v>
      </c>
      <c r="E135">
        <v>16.21</v>
      </c>
      <c r="F135" t="s">
        <v>3864</v>
      </c>
      <c r="G135">
        <v>3.3000000000000002E-2</v>
      </c>
    </row>
    <row r="136" spans="1:7" x14ac:dyDescent="0.3">
      <c r="A136" s="2">
        <v>44874</v>
      </c>
      <c r="B136">
        <v>16.350000000000001</v>
      </c>
      <c r="C136">
        <v>16.36</v>
      </c>
      <c r="D136">
        <v>16.53</v>
      </c>
      <c r="E136">
        <v>16.2</v>
      </c>
      <c r="F136" t="s">
        <v>8782</v>
      </c>
      <c r="G136">
        <v>-2.3999999999999998E-3</v>
      </c>
    </row>
    <row r="137" spans="1:7" x14ac:dyDescent="0.3">
      <c r="A137" s="2">
        <v>44873</v>
      </c>
      <c r="B137">
        <v>16.39</v>
      </c>
      <c r="C137">
        <v>16.350000000000001</v>
      </c>
      <c r="D137">
        <v>16.420000000000002</v>
      </c>
      <c r="E137">
        <v>16.03</v>
      </c>
      <c r="F137" t="s">
        <v>4622</v>
      </c>
      <c r="G137">
        <v>4.3E-3</v>
      </c>
    </row>
    <row r="138" spans="1:7" x14ac:dyDescent="0.3">
      <c r="A138" s="2">
        <v>44872</v>
      </c>
      <c r="B138">
        <v>16.32</v>
      </c>
      <c r="C138">
        <v>16.12</v>
      </c>
      <c r="D138">
        <v>16.440000000000001</v>
      </c>
      <c r="E138">
        <v>16.12</v>
      </c>
      <c r="F138" t="s">
        <v>10407</v>
      </c>
      <c r="G138">
        <v>4.3E-3</v>
      </c>
    </row>
    <row r="139" spans="1:7" x14ac:dyDescent="0.3">
      <c r="A139" s="2">
        <v>44869</v>
      </c>
      <c r="B139">
        <v>16.25</v>
      </c>
      <c r="C139">
        <v>16</v>
      </c>
      <c r="D139">
        <v>16.350000000000001</v>
      </c>
      <c r="E139">
        <v>15.89</v>
      </c>
      <c r="F139" t="s">
        <v>3538</v>
      </c>
      <c r="G139">
        <v>2.1399999999999999E-2</v>
      </c>
    </row>
    <row r="140" spans="1:7" x14ac:dyDescent="0.3">
      <c r="A140" s="2">
        <v>44868</v>
      </c>
      <c r="B140">
        <v>15.91</v>
      </c>
      <c r="C140">
        <v>15.87</v>
      </c>
      <c r="D140">
        <v>15.97</v>
      </c>
      <c r="E140">
        <v>15.78</v>
      </c>
      <c r="F140" t="s">
        <v>8785</v>
      </c>
      <c r="G140">
        <v>1.2999999999999999E-3</v>
      </c>
    </row>
    <row r="141" spans="1:7" x14ac:dyDescent="0.3">
      <c r="A141" s="2">
        <v>44867</v>
      </c>
      <c r="B141">
        <v>15.89</v>
      </c>
      <c r="C141">
        <v>16</v>
      </c>
      <c r="D141">
        <v>16.07</v>
      </c>
      <c r="E141">
        <v>15.79</v>
      </c>
      <c r="F141" t="s">
        <v>8711</v>
      </c>
      <c r="G141">
        <v>-5.5999999999999999E-3</v>
      </c>
    </row>
    <row r="142" spans="1:7" x14ac:dyDescent="0.3">
      <c r="A142" s="2">
        <v>44866</v>
      </c>
      <c r="B142">
        <v>15.98</v>
      </c>
      <c r="C142">
        <v>15.95</v>
      </c>
      <c r="D142">
        <v>16.14</v>
      </c>
      <c r="E142">
        <v>15.93</v>
      </c>
      <c r="F142" t="s">
        <v>3177</v>
      </c>
      <c r="G142">
        <v>5.7000000000000002E-3</v>
      </c>
    </row>
    <row r="143" spans="1:7" x14ac:dyDescent="0.3">
      <c r="A143" s="2">
        <v>44865</v>
      </c>
      <c r="B143">
        <v>15.89</v>
      </c>
      <c r="C143">
        <v>15.98</v>
      </c>
      <c r="D143">
        <v>16.04</v>
      </c>
      <c r="E143">
        <v>15.87</v>
      </c>
      <c r="F143" t="s">
        <v>4495</v>
      </c>
      <c r="G143">
        <v>-4.4000000000000003E-3</v>
      </c>
    </row>
    <row r="144" spans="1:7" x14ac:dyDescent="0.3">
      <c r="A144" s="2">
        <v>44862</v>
      </c>
      <c r="B144">
        <v>15.96</v>
      </c>
      <c r="C144">
        <v>15.84</v>
      </c>
      <c r="D144">
        <v>16.04</v>
      </c>
      <c r="E144">
        <v>15.78</v>
      </c>
      <c r="F144" t="s">
        <v>8791</v>
      </c>
      <c r="G144">
        <v>0</v>
      </c>
    </row>
    <row r="145" spans="1:7" x14ac:dyDescent="0.3">
      <c r="A145" s="2">
        <v>44861</v>
      </c>
      <c r="B145">
        <v>15.96</v>
      </c>
      <c r="C145">
        <v>15.81</v>
      </c>
      <c r="D145">
        <v>16.07</v>
      </c>
      <c r="E145">
        <v>15.79</v>
      </c>
      <c r="F145" t="s">
        <v>4749</v>
      </c>
      <c r="G145">
        <v>-9.9000000000000008E-3</v>
      </c>
    </row>
    <row r="146" spans="1:7" x14ac:dyDescent="0.3">
      <c r="A146" s="2">
        <v>44860</v>
      </c>
      <c r="B146">
        <v>16.12</v>
      </c>
      <c r="C146">
        <v>16.25</v>
      </c>
      <c r="D146">
        <v>16.39</v>
      </c>
      <c r="E146">
        <v>15.87</v>
      </c>
      <c r="F146" t="s">
        <v>3754</v>
      </c>
      <c r="G146">
        <v>-1.0999999999999999E-2</v>
      </c>
    </row>
    <row r="147" spans="1:7" x14ac:dyDescent="0.3">
      <c r="A147" s="2">
        <v>44859</v>
      </c>
      <c r="B147">
        <v>16.3</v>
      </c>
      <c r="C147">
        <v>15.51</v>
      </c>
      <c r="D147">
        <v>16.3</v>
      </c>
      <c r="E147">
        <v>15.41</v>
      </c>
      <c r="F147" t="s">
        <v>10237</v>
      </c>
      <c r="G147">
        <v>7.7299999999999994E-2</v>
      </c>
    </row>
    <row r="148" spans="1:7" x14ac:dyDescent="0.3">
      <c r="A148" s="2">
        <v>44858</v>
      </c>
      <c r="B148">
        <v>15.13</v>
      </c>
      <c r="C148">
        <v>14.87</v>
      </c>
      <c r="D148">
        <v>15.23</v>
      </c>
      <c r="E148">
        <v>14.86</v>
      </c>
      <c r="F148" t="s">
        <v>4517</v>
      </c>
      <c r="G148">
        <v>2.86E-2</v>
      </c>
    </row>
    <row r="149" spans="1:7" x14ac:dyDescent="0.3">
      <c r="A149" s="2">
        <v>44855</v>
      </c>
      <c r="B149">
        <v>14.71</v>
      </c>
      <c r="C149">
        <v>14.81</v>
      </c>
      <c r="D149">
        <v>14.87</v>
      </c>
      <c r="E149">
        <v>14.49</v>
      </c>
      <c r="F149" t="s">
        <v>3680</v>
      </c>
      <c r="G149">
        <v>-1.2800000000000001E-2</v>
      </c>
    </row>
    <row r="150" spans="1:7" x14ac:dyDescent="0.3">
      <c r="A150" s="2">
        <v>44854</v>
      </c>
      <c r="B150">
        <v>14.9</v>
      </c>
      <c r="C150">
        <v>14.81</v>
      </c>
      <c r="D150">
        <v>14.98</v>
      </c>
      <c r="E150">
        <v>14.74</v>
      </c>
      <c r="F150" t="s">
        <v>8853</v>
      </c>
      <c r="G150">
        <v>2E-3</v>
      </c>
    </row>
    <row r="151" spans="1:7" x14ac:dyDescent="0.3">
      <c r="A151" s="2">
        <v>44853</v>
      </c>
      <c r="B151">
        <v>14.87</v>
      </c>
      <c r="C151">
        <v>15.03</v>
      </c>
      <c r="D151">
        <v>15.08</v>
      </c>
      <c r="E151">
        <v>14.81</v>
      </c>
      <c r="F151" t="s">
        <v>13660</v>
      </c>
      <c r="G151">
        <v>4.1000000000000003E-3</v>
      </c>
    </row>
    <row r="152" spans="1:7" x14ac:dyDescent="0.3">
      <c r="A152" s="2">
        <v>44852</v>
      </c>
      <c r="B152">
        <v>14.81</v>
      </c>
      <c r="C152">
        <v>14.76</v>
      </c>
      <c r="D152">
        <v>15.08</v>
      </c>
      <c r="E152">
        <v>14.71</v>
      </c>
      <c r="F152" t="s">
        <v>3404</v>
      </c>
      <c r="G152">
        <v>1.44E-2</v>
      </c>
    </row>
    <row r="153" spans="1:7" x14ac:dyDescent="0.3">
      <c r="A153" s="2">
        <v>44851</v>
      </c>
      <c r="B153">
        <v>14.6</v>
      </c>
      <c r="C153">
        <v>14.39</v>
      </c>
      <c r="D153">
        <v>14.76</v>
      </c>
      <c r="E153">
        <v>14.34</v>
      </c>
      <c r="F153" t="s">
        <v>4690</v>
      </c>
      <c r="G153">
        <v>1.18E-2</v>
      </c>
    </row>
    <row r="154" spans="1:7" x14ac:dyDescent="0.3">
      <c r="A154" s="2">
        <v>44848</v>
      </c>
      <c r="B154">
        <v>14.43</v>
      </c>
      <c r="C154">
        <v>14.8</v>
      </c>
      <c r="D154">
        <v>14.88</v>
      </c>
      <c r="E154">
        <v>14.43</v>
      </c>
      <c r="F154" t="s">
        <v>3663</v>
      </c>
      <c r="G154">
        <v>-1.4E-3</v>
      </c>
    </row>
    <row r="155" spans="1:7" x14ac:dyDescent="0.3">
      <c r="A155" s="2">
        <v>44847</v>
      </c>
      <c r="B155">
        <v>14.45</v>
      </c>
      <c r="C155">
        <v>13.92</v>
      </c>
      <c r="D155">
        <v>14.46</v>
      </c>
      <c r="E155">
        <v>13.89</v>
      </c>
      <c r="F155" t="s">
        <v>4640</v>
      </c>
      <c r="G155">
        <v>3.5099999999999999E-2</v>
      </c>
    </row>
    <row r="156" spans="1:7" x14ac:dyDescent="0.3">
      <c r="A156" s="2">
        <v>44846</v>
      </c>
      <c r="B156">
        <v>13.96</v>
      </c>
      <c r="C156">
        <v>14.18</v>
      </c>
      <c r="D156">
        <v>14.18</v>
      </c>
      <c r="E156">
        <v>13.87</v>
      </c>
      <c r="F156" t="s">
        <v>8657</v>
      </c>
      <c r="G156">
        <v>-2.1700000000000001E-2</v>
      </c>
    </row>
    <row r="157" spans="1:7" x14ac:dyDescent="0.3">
      <c r="A157" s="2">
        <v>44845</v>
      </c>
      <c r="B157">
        <v>14.27</v>
      </c>
      <c r="C157">
        <v>14.3</v>
      </c>
      <c r="D157">
        <v>14.4</v>
      </c>
      <c r="E157">
        <v>14.13</v>
      </c>
      <c r="F157" t="s">
        <v>3174</v>
      </c>
      <c r="G157">
        <v>-1.04E-2</v>
      </c>
    </row>
    <row r="158" spans="1:7" x14ac:dyDescent="0.3">
      <c r="A158" s="2">
        <v>44844</v>
      </c>
      <c r="B158">
        <v>14.42</v>
      </c>
      <c r="C158">
        <v>14.46</v>
      </c>
      <c r="D158">
        <v>14.77</v>
      </c>
      <c r="E158">
        <v>14.42</v>
      </c>
      <c r="F158" t="s">
        <v>3257</v>
      </c>
      <c r="G158">
        <v>-1.77E-2</v>
      </c>
    </row>
    <row r="159" spans="1:7" x14ac:dyDescent="0.3">
      <c r="A159" s="2">
        <v>44841</v>
      </c>
      <c r="B159">
        <v>14.68</v>
      </c>
      <c r="C159">
        <v>14.59</v>
      </c>
      <c r="D159">
        <v>14.98</v>
      </c>
      <c r="E159">
        <v>14.53</v>
      </c>
      <c r="F159" t="s">
        <v>8901</v>
      </c>
      <c r="G159">
        <v>-1.4E-3</v>
      </c>
    </row>
    <row r="160" spans="1:7" x14ac:dyDescent="0.3">
      <c r="A160" s="2">
        <v>44840</v>
      </c>
      <c r="B160">
        <v>14.7</v>
      </c>
      <c r="C160">
        <v>14.92</v>
      </c>
      <c r="D160">
        <v>15.04</v>
      </c>
      <c r="E160">
        <v>14.58</v>
      </c>
      <c r="F160" t="s">
        <v>11737</v>
      </c>
      <c r="G160">
        <v>-2.46E-2</v>
      </c>
    </row>
    <row r="161" spans="1:7" x14ac:dyDescent="0.3">
      <c r="A161" s="2">
        <v>44839</v>
      </c>
      <c r="B161">
        <v>15.07</v>
      </c>
      <c r="C161">
        <v>15.35</v>
      </c>
      <c r="D161">
        <v>15.36</v>
      </c>
      <c r="E161">
        <v>14.94</v>
      </c>
      <c r="F161" t="s">
        <v>4649</v>
      </c>
      <c r="G161">
        <v>-1.6299999999999999E-2</v>
      </c>
    </row>
    <row r="162" spans="1:7" x14ac:dyDescent="0.3">
      <c r="A162" s="2">
        <v>44838</v>
      </c>
      <c r="B162">
        <v>15.32</v>
      </c>
      <c r="C162">
        <v>14.78</v>
      </c>
      <c r="D162">
        <v>15.32</v>
      </c>
      <c r="E162">
        <v>14.78</v>
      </c>
      <c r="F162" t="s">
        <v>4052</v>
      </c>
      <c r="G162">
        <v>4.36E-2</v>
      </c>
    </row>
    <row r="163" spans="1:7" x14ac:dyDescent="0.3">
      <c r="A163" s="2">
        <v>44837</v>
      </c>
      <c r="B163">
        <v>14.68</v>
      </c>
      <c r="C163">
        <v>14.29</v>
      </c>
      <c r="D163">
        <v>14.72</v>
      </c>
      <c r="E163">
        <v>14.04</v>
      </c>
      <c r="F163" t="s">
        <v>3454</v>
      </c>
      <c r="G163">
        <v>1.4500000000000001E-2</v>
      </c>
    </row>
    <row r="164" spans="1:7" x14ac:dyDescent="0.3">
      <c r="A164" s="2">
        <v>44834</v>
      </c>
      <c r="B164">
        <v>14.47</v>
      </c>
      <c r="C164">
        <v>14.38</v>
      </c>
      <c r="D164">
        <v>14.59</v>
      </c>
      <c r="E164">
        <v>14.28</v>
      </c>
      <c r="F164" t="s">
        <v>4696</v>
      </c>
      <c r="G164">
        <v>7.7000000000000002E-3</v>
      </c>
    </row>
    <row r="165" spans="1:7" x14ac:dyDescent="0.3">
      <c r="A165" s="2">
        <v>44833</v>
      </c>
      <c r="B165">
        <v>14.36</v>
      </c>
      <c r="C165">
        <v>14.6</v>
      </c>
      <c r="D165">
        <v>14.6</v>
      </c>
      <c r="E165">
        <v>14.16</v>
      </c>
      <c r="F165" t="s">
        <v>3762</v>
      </c>
      <c r="G165">
        <v>-1.78E-2</v>
      </c>
    </row>
    <row r="166" spans="1:7" x14ac:dyDescent="0.3">
      <c r="A166" s="2">
        <v>44832</v>
      </c>
      <c r="B166">
        <v>14.62</v>
      </c>
      <c r="C166">
        <v>14.29</v>
      </c>
      <c r="D166">
        <v>14.66</v>
      </c>
      <c r="E166">
        <v>14.07</v>
      </c>
      <c r="F166" t="s">
        <v>4119</v>
      </c>
      <c r="G166">
        <v>2.0999999999999999E-3</v>
      </c>
    </row>
    <row r="167" spans="1:7" x14ac:dyDescent="0.3">
      <c r="A167" s="2">
        <v>44831</v>
      </c>
      <c r="B167">
        <v>14.59</v>
      </c>
      <c r="C167">
        <v>14.76</v>
      </c>
      <c r="D167">
        <v>14.86</v>
      </c>
      <c r="E167">
        <v>14.5</v>
      </c>
      <c r="F167" t="s">
        <v>3280</v>
      </c>
      <c r="G167">
        <v>-3.3999999999999998E-3</v>
      </c>
    </row>
    <row r="168" spans="1:7" x14ac:dyDescent="0.3">
      <c r="A168" s="2">
        <v>44830</v>
      </c>
      <c r="B168">
        <v>14.64</v>
      </c>
      <c r="C168">
        <v>14.55</v>
      </c>
      <c r="D168">
        <v>14.76</v>
      </c>
      <c r="E168">
        <v>14.38</v>
      </c>
      <c r="F168" t="s">
        <v>4693</v>
      </c>
      <c r="G168">
        <v>4.7999999999999996E-3</v>
      </c>
    </row>
    <row r="169" spans="1:7" x14ac:dyDescent="0.3">
      <c r="A169" s="2">
        <v>44827</v>
      </c>
      <c r="B169">
        <v>14.57</v>
      </c>
      <c r="C169">
        <v>15.18</v>
      </c>
      <c r="D169">
        <v>15.18</v>
      </c>
      <c r="E169">
        <v>14.52</v>
      </c>
      <c r="F169" t="s">
        <v>3787</v>
      </c>
      <c r="G169">
        <v>-4.3999999999999997E-2</v>
      </c>
    </row>
    <row r="170" spans="1:7" x14ac:dyDescent="0.3">
      <c r="A170" s="2">
        <v>44826</v>
      </c>
      <c r="B170">
        <v>15.24</v>
      </c>
      <c r="C170">
        <v>15.22</v>
      </c>
      <c r="D170">
        <v>15.69</v>
      </c>
      <c r="E170">
        <v>15.18</v>
      </c>
      <c r="F170" t="s">
        <v>8867</v>
      </c>
      <c r="G170">
        <v>-2.2499999999999999E-2</v>
      </c>
    </row>
    <row r="171" spans="1:7" x14ac:dyDescent="0.3">
      <c r="A171" s="2">
        <v>44825</v>
      </c>
      <c r="B171">
        <v>15.59</v>
      </c>
      <c r="C171">
        <v>15.46</v>
      </c>
      <c r="D171">
        <v>15.59</v>
      </c>
      <c r="E171">
        <v>15.38</v>
      </c>
      <c r="F171" t="s">
        <v>4571</v>
      </c>
      <c r="G171">
        <v>-5.9999999999999995E-4</v>
      </c>
    </row>
    <row r="172" spans="1:7" x14ac:dyDescent="0.3">
      <c r="A172" s="2">
        <v>44824</v>
      </c>
      <c r="B172">
        <v>15.6</v>
      </c>
      <c r="C172">
        <v>15.81</v>
      </c>
      <c r="D172">
        <v>15.95</v>
      </c>
      <c r="E172">
        <v>15.54</v>
      </c>
      <c r="F172" t="s">
        <v>4718</v>
      </c>
      <c r="G172">
        <v>-1.2E-2</v>
      </c>
    </row>
    <row r="173" spans="1:7" x14ac:dyDescent="0.3">
      <c r="A173" s="2">
        <v>44823</v>
      </c>
      <c r="B173">
        <v>15.79</v>
      </c>
      <c r="C173">
        <v>15.8</v>
      </c>
      <c r="D173">
        <v>15.84</v>
      </c>
      <c r="E173">
        <v>15.46</v>
      </c>
      <c r="F173" t="s">
        <v>8901</v>
      </c>
      <c r="G173">
        <v>5.9999999999999995E-4</v>
      </c>
    </row>
    <row r="174" spans="1:7" x14ac:dyDescent="0.3">
      <c r="A174" s="2">
        <v>44820</v>
      </c>
      <c r="B174">
        <v>15.78</v>
      </c>
      <c r="C174">
        <v>16.13</v>
      </c>
      <c r="D174">
        <v>16.14</v>
      </c>
      <c r="E174">
        <v>15.77</v>
      </c>
      <c r="F174" t="s">
        <v>4307</v>
      </c>
      <c r="G174">
        <v>-2.6499999999999999E-2</v>
      </c>
    </row>
    <row r="175" spans="1:7" x14ac:dyDescent="0.3">
      <c r="A175" s="2">
        <v>44819</v>
      </c>
      <c r="B175">
        <v>16.21</v>
      </c>
      <c r="C175">
        <v>16.07</v>
      </c>
      <c r="D175">
        <v>16.27</v>
      </c>
      <c r="E175">
        <v>16.010000000000002</v>
      </c>
      <c r="F175" t="s">
        <v>4689</v>
      </c>
      <c r="G175">
        <v>6.7999999999999996E-3</v>
      </c>
    </row>
    <row r="176" spans="1:7" x14ac:dyDescent="0.3">
      <c r="A176" s="2">
        <v>44818</v>
      </c>
      <c r="B176">
        <v>16.100000000000001</v>
      </c>
      <c r="C176">
        <v>15.98</v>
      </c>
      <c r="D176">
        <v>16.14</v>
      </c>
      <c r="E176">
        <v>15.88</v>
      </c>
      <c r="F176" t="s">
        <v>3807</v>
      </c>
      <c r="G176">
        <v>-8.0000000000000002E-3</v>
      </c>
    </row>
    <row r="177" spans="1:7" x14ac:dyDescent="0.3">
      <c r="A177" s="2">
        <v>44817</v>
      </c>
      <c r="B177">
        <v>16.23</v>
      </c>
      <c r="C177">
        <v>16.38</v>
      </c>
      <c r="D177">
        <v>16.7</v>
      </c>
      <c r="E177">
        <v>16.2</v>
      </c>
      <c r="F177" t="s">
        <v>3844</v>
      </c>
      <c r="G177">
        <v>7.4000000000000003E-3</v>
      </c>
    </row>
    <row r="178" spans="1:7" x14ac:dyDescent="0.3">
      <c r="A178" s="2">
        <v>44816</v>
      </c>
      <c r="B178">
        <v>16.11</v>
      </c>
      <c r="C178">
        <v>15.96</v>
      </c>
      <c r="D178">
        <v>16.25</v>
      </c>
      <c r="E178">
        <v>15.96</v>
      </c>
      <c r="F178" t="s">
        <v>3426</v>
      </c>
      <c r="G178">
        <v>1.77E-2</v>
      </c>
    </row>
    <row r="179" spans="1:7" x14ac:dyDescent="0.3">
      <c r="A179" s="2">
        <v>44813</v>
      </c>
      <c r="B179">
        <v>15.83</v>
      </c>
      <c r="C179">
        <v>15.65</v>
      </c>
      <c r="D179">
        <v>15.96</v>
      </c>
      <c r="E179">
        <v>15.63</v>
      </c>
      <c r="F179" t="s">
        <v>13661</v>
      </c>
      <c r="G179">
        <v>1.7999999999999999E-2</v>
      </c>
    </row>
    <row r="180" spans="1:7" x14ac:dyDescent="0.3">
      <c r="A180" s="2">
        <v>44812</v>
      </c>
      <c r="B180">
        <v>15.55</v>
      </c>
      <c r="C180">
        <v>15.26</v>
      </c>
      <c r="D180">
        <v>15.59</v>
      </c>
      <c r="E180">
        <v>15.21</v>
      </c>
      <c r="F180" t="s">
        <v>4736</v>
      </c>
      <c r="G180">
        <v>1.9E-2</v>
      </c>
    </row>
    <row r="181" spans="1:7" x14ac:dyDescent="0.3">
      <c r="A181" s="2">
        <v>44811</v>
      </c>
      <c r="B181">
        <v>15.26</v>
      </c>
      <c r="C181">
        <v>15.24</v>
      </c>
      <c r="D181">
        <v>15.34</v>
      </c>
      <c r="E181">
        <v>15.07</v>
      </c>
      <c r="F181" t="s">
        <v>4495</v>
      </c>
      <c r="G181">
        <v>-8.3999999999999995E-3</v>
      </c>
    </row>
    <row r="182" spans="1:7" x14ac:dyDescent="0.3">
      <c r="A182" s="2">
        <v>44810</v>
      </c>
      <c r="B182">
        <v>15.39</v>
      </c>
      <c r="C182">
        <v>15.43</v>
      </c>
      <c r="D182">
        <v>15.68</v>
      </c>
      <c r="E182">
        <v>15.32</v>
      </c>
      <c r="F182" t="s">
        <v>8843</v>
      </c>
      <c r="G182">
        <v>-2.5999999999999999E-3</v>
      </c>
    </row>
    <row r="183" spans="1:7" x14ac:dyDescent="0.3">
      <c r="A183" s="2">
        <v>44809</v>
      </c>
      <c r="B183">
        <v>15.43</v>
      </c>
      <c r="C183">
        <v>15.23</v>
      </c>
      <c r="D183">
        <v>15.49</v>
      </c>
      <c r="E183">
        <v>15.18</v>
      </c>
      <c r="F183" t="s">
        <v>8855</v>
      </c>
      <c r="G183">
        <v>-1.09E-2</v>
      </c>
    </row>
    <row r="184" spans="1:7" x14ac:dyDescent="0.3">
      <c r="A184" s="2">
        <v>44806</v>
      </c>
      <c r="B184">
        <v>15.6</v>
      </c>
      <c r="C184">
        <v>15.16</v>
      </c>
      <c r="D184">
        <v>15.63</v>
      </c>
      <c r="E184">
        <v>15.15</v>
      </c>
      <c r="F184" t="s">
        <v>3733</v>
      </c>
      <c r="G184">
        <v>4.2099999999999999E-2</v>
      </c>
    </row>
    <row r="185" spans="1:7" x14ac:dyDescent="0.3">
      <c r="A185" s="2">
        <v>44805</v>
      </c>
      <c r="B185">
        <v>14.97</v>
      </c>
      <c r="C185">
        <v>15.35</v>
      </c>
      <c r="D185">
        <v>15.4</v>
      </c>
      <c r="E185">
        <v>14.96</v>
      </c>
      <c r="F185" t="s">
        <v>10411</v>
      </c>
      <c r="G185">
        <v>-3.61E-2</v>
      </c>
    </row>
    <row r="186" spans="1:7" x14ac:dyDescent="0.3">
      <c r="A186" s="2">
        <v>44804</v>
      </c>
      <c r="B186">
        <v>15.53</v>
      </c>
      <c r="C186">
        <v>15.59</v>
      </c>
      <c r="D186">
        <v>15.66</v>
      </c>
      <c r="E186">
        <v>15.47</v>
      </c>
      <c r="F186" t="s">
        <v>3236</v>
      </c>
      <c r="G186">
        <v>2.5999999999999999E-3</v>
      </c>
    </row>
    <row r="187" spans="1:7" x14ac:dyDescent="0.3">
      <c r="A187" s="2">
        <v>44803</v>
      </c>
      <c r="B187">
        <v>15.49</v>
      </c>
      <c r="C187">
        <v>15.55</v>
      </c>
      <c r="D187">
        <v>15.8</v>
      </c>
      <c r="E187">
        <v>15.49</v>
      </c>
      <c r="F187" t="s">
        <v>3239</v>
      </c>
      <c r="G187">
        <v>1.9E-3</v>
      </c>
    </row>
    <row r="188" spans="1:7" x14ac:dyDescent="0.3">
      <c r="A188" s="2">
        <v>44802</v>
      </c>
      <c r="B188">
        <v>15.46</v>
      </c>
      <c r="C188">
        <v>15.19</v>
      </c>
      <c r="D188">
        <v>15.49</v>
      </c>
      <c r="E188">
        <v>15.13</v>
      </c>
      <c r="F188" t="s">
        <v>3203</v>
      </c>
      <c r="G188">
        <v>1.24E-2</v>
      </c>
    </row>
    <row r="189" spans="1:7" x14ac:dyDescent="0.3">
      <c r="A189" s="2">
        <v>44799</v>
      </c>
      <c r="B189">
        <v>15.27</v>
      </c>
      <c r="C189">
        <v>15.51</v>
      </c>
      <c r="D189">
        <v>15.6</v>
      </c>
      <c r="E189">
        <v>15.24</v>
      </c>
      <c r="F189" t="s">
        <v>2872</v>
      </c>
      <c r="G189">
        <v>-1.23E-2</v>
      </c>
    </row>
    <row r="190" spans="1:7" x14ac:dyDescent="0.3">
      <c r="A190" s="2">
        <v>44798</v>
      </c>
      <c r="B190">
        <v>15.46</v>
      </c>
      <c r="C190">
        <v>15.34</v>
      </c>
      <c r="D190">
        <v>15.48</v>
      </c>
      <c r="E190">
        <v>15.23</v>
      </c>
      <c r="F190" t="s">
        <v>3270</v>
      </c>
      <c r="G190">
        <v>1.5100000000000001E-2</v>
      </c>
    </row>
    <row r="191" spans="1:7" x14ac:dyDescent="0.3">
      <c r="A191" s="2">
        <v>44797</v>
      </c>
      <c r="B191">
        <v>15.23</v>
      </c>
      <c r="C191">
        <v>15.26</v>
      </c>
      <c r="D191">
        <v>15.29</v>
      </c>
      <c r="E191">
        <v>15.03</v>
      </c>
      <c r="F191" t="s">
        <v>8633</v>
      </c>
      <c r="G191">
        <v>-3.3E-3</v>
      </c>
    </row>
    <row r="192" spans="1:7" x14ac:dyDescent="0.3">
      <c r="A192" s="2">
        <v>44796</v>
      </c>
      <c r="B192">
        <v>15.28</v>
      </c>
      <c r="C192">
        <v>15.24</v>
      </c>
      <c r="D192">
        <v>15.46</v>
      </c>
      <c r="E192">
        <v>15.18</v>
      </c>
      <c r="F192" t="s">
        <v>3173</v>
      </c>
      <c r="G192">
        <v>-6.9999999999999999E-4</v>
      </c>
    </row>
    <row r="193" spans="1:7" x14ac:dyDescent="0.3">
      <c r="A193" s="2">
        <v>44795</v>
      </c>
      <c r="B193">
        <v>15.29</v>
      </c>
      <c r="C193">
        <v>15.52</v>
      </c>
      <c r="D193">
        <v>15.54</v>
      </c>
      <c r="E193">
        <v>15.16</v>
      </c>
      <c r="F193" t="s">
        <v>3460</v>
      </c>
      <c r="G193">
        <v>-1.67E-2</v>
      </c>
    </row>
    <row r="194" spans="1:7" x14ac:dyDescent="0.3">
      <c r="A194" s="2">
        <v>44792</v>
      </c>
      <c r="B194">
        <v>15.55</v>
      </c>
      <c r="C194">
        <v>16.010000000000002</v>
      </c>
      <c r="D194">
        <v>16.02</v>
      </c>
      <c r="E194">
        <v>15.55</v>
      </c>
      <c r="F194" t="s">
        <v>3373</v>
      </c>
      <c r="G194">
        <v>-3.2399999999999998E-2</v>
      </c>
    </row>
    <row r="195" spans="1:7" x14ac:dyDescent="0.3">
      <c r="A195" s="2">
        <v>44791</v>
      </c>
      <c r="B195">
        <v>16.07</v>
      </c>
      <c r="C195">
        <v>15.9</v>
      </c>
      <c r="D195">
        <v>16.09</v>
      </c>
      <c r="E195">
        <v>15.86</v>
      </c>
      <c r="F195" t="s">
        <v>10414</v>
      </c>
      <c r="G195">
        <v>1.0699999999999999E-2</v>
      </c>
    </row>
    <row r="196" spans="1:7" x14ac:dyDescent="0.3">
      <c r="A196" s="2">
        <v>44790</v>
      </c>
      <c r="B196">
        <v>15.9</v>
      </c>
      <c r="C196">
        <v>16.2</v>
      </c>
      <c r="D196">
        <v>16.309999999999999</v>
      </c>
      <c r="E196">
        <v>15.89</v>
      </c>
      <c r="F196" t="s">
        <v>453</v>
      </c>
      <c r="G196">
        <v>-1.06E-2</v>
      </c>
    </row>
    <row r="197" spans="1:7" x14ac:dyDescent="0.3">
      <c r="A197" s="2">
        <v>44789</v>
      </c>
      <c r="B197">
        <v>16.07</v>
      </c>
      <c r="C197">
        <v>16.079999999999998</v>
      </c>
      <c r="D197">
        <v>16.190000000000001</v>
      </c>
      <c r="E197">
        <v>16</v>
      </c>
      <c r="F197" t="s">
        <v>3180</v>
      </c>
      <c r="G197">
        <v>2.5000000000000001E-3</v>
      </c>
    </row>
    <row r="198" spans="1:7" x14ac:dyDescent="0.3">
      <c r="A198" s="2">
        <v>44788</v>
      </c>
      <c r="B198">
        <v>16.03</v>
      </c>
      <c r="C198">
        <v>16.16</v>
      </c>
      <c r="D198">
        <v>16.170000000000002</v>
      </c>
      <c r="E198">
        <v>15.95</v>
      </c>
      <c r="F198" t="s">
        <v>2268</v>
      </c>
      <c r="G198">
        <v>-3.7000000000000002E-3</v>
      </c>
    </row>
    <row r="199" spans="1:7" x14ac:dyDescent="0.3">
      <c r="A199" s="2">
        <v>44785</v>
      </c>
      <c r="B199">
        <v>16.09</v>
      </c>
      <c r="C199">
        <v>16.059999999999999</v>
      </c>
      <c r="D199">
        <v>16.12</v>
      </c>
      <c r="E199">
        <v>16.02</v>
      </c>
      <c r="F199" t="s">
        <v>3760</v>
      </c>
      <c r="G199">
        <v>1.0699999999999999E-2</v>
      </c>
    </row>
    <row r="200" spans="1:7" x14ac:dyDescent="0.3">
      <c r="A200" s="2">
        <v>44784</v>
      </c>
      <c r="B200">
        <v>15.92</v>
      </c>
      <c r="C200">
        <v>15.89</v>
      </c>
      <c r="D200">
        <v>16.059999999999999</v>
      </c>
      <c r="E200">
        <v>15.86</v>
      </c>
      <c r="F200" t="s">
        <v>8836</v>
      </c>
      <c r="G200">
        <v>9.4999999999999998E-3</v>
      </c>
    </row>
    <row r="201" spans="1:7" x14ac:dyDescent="0.3">
      <c r="A201" s="2">
        <v>44783</v>
      </c>
      <c r="B201">
        <v>15.77</v>
      </c>
      <c r="C201">
        <v>15.6</v>
      </c>
      <c r="D201">
        <v>15.83</v>
      </c>
      <c r="E201">
        <v>15.47</v>
      </c>
      <c r="F201" t="s">
        <v>3735</v>
      </c>
      <c r="G201">
        <v>1.41E-2</v>
      </c>
    </row>
    <row r="202" spans="1:7" x14ac:dyDescent="0.3">
      <c r="A202" s="2">
        <v>44782</v>
      </c>
      <c r="B202">
        <v>15.55</v>
      </c>
      <c r="C202">
        <v>15.73</v>
      </c>
      <c r="D202">
        <v>15.75</v>
      </c>
      <c r="E202">
        <v>15.54</v>
      </c>
      <c r="F202" t="s">
        <v>8792</v>
      </c>
      <c r="G202">
        <v>-1.5800000000000002E-2</v>
      </c>
    </row>
    <row r="203" spans="1:7" x14ac:dyDescent="0.3">
      <c r="A203" s="2">
        <v>44781</v>
      </c>
      <c r="B203">
        <v>15.8</v>
      </c>
      <c r="C203">
        <v>15.74</v>
      </c>
      <c r="D203">
        <v>15.93</v>
      </c>
      <c r="E203">
        <v>15.63</v>
      </c>
      <c r="F203" t="s">
        <v>3659</v>
      </c>
      <c r="G203">
        <v>1.61E-2</v>
      </c>
    </row>
    <row r="204" spans="1:7" x14ac:dyDescent="0.3">
      <c r="A204" s="2">
        <v>44778</v>
      </c>
      <c r="B204">
        <v>15.55</v>
      </c>
      <c r="C204">
        <v>15.77</v>
      </c>
      <c r="D204">
        <v>15.8</v>
      </c>
      <c r="E204">
        <v>15.55</v>
      </c>
      <c r="F204" t="s">
        <v>3904</v>
      </c>
      <c r="G204">
        <v>-1.83E-2</v>
      </c>
    </row>
    <row r="205" spans="1:7" x14ac:dyDescent="0.3">
      <c r="A205" s="2">
        <v>44777</v>
      </c>
      <c r="B205">
        <v>15.84</v>
      </c>
      <c r="C205">
        <v>15.55</v>
      </c>
      <c r="D205">
        <v>16.03</v>
      </c>
      <c r="E205">
        <v>15.52</v>
      </c>
      <c r="F205" t="s">
        <v>3449</v>
      </c>
      <c r="G205">
        <v>2.46E-2</v>
      </c>
    </row>
    <row r="206" spans="1:7" x14ac:dyDescent="0.3">
      <c r="A206" s="2">
        <v>44776</v>
      </c>
      <c r="B206">
        <v>15.46</v>
      </c>
      <c r="C206">
        <v>15.29</v>
      </c>
      <c r="D206">
        <v>15.51</v>
      </c>
      <c r="E206">
        <v>15.21</v>
      </c>
      <c r="F206" t="s">
        <v>8835</v>
      </c>
      <c r="G206">
        <v>9.7999999999999997E-3</v>
      </c>
    </row>
    <row r="207" spans="1:7" x14ac:dyDescent="0.3">
      <c r="A207" s="2">
        <v>44775</v>
      </c>
      <c r="B207">
        <v>15.31</v>
      </c>
      <c r="C207">
        <v>15.39</v>
      </c>
      <c r="D207">
        <v>15.49</v>
      </c>
      <c r="E207">
        <v>15.19</v>
      </c>
      <c r="F207" t="s">
        <v>4546</v>
      </c>
      <c r="G207">
        <v>-1.0999999999999999E-2</v>
      </c>
    </row>
    <row r="208" spans="1:7" x14ac:dyDescent="0.3">
      <c r="A208" s="2">
        <v>44771</v>
      </c>
      <c r="B208">
        <v>15.48</v>
      </c>
      <c r="C208">
        <v>15.11</v>
      </c>
      <c r="D208">
        <v>15.6</v>
      </c>
      <c r="E208">
        <v>15.11</v>
      </c>
      <c r="F208" t="s">
        <v>3304</v>
      </c>
      <c r="G208">
        <v>3.4799999999999998E-2</v>
      </c>
    </row>
    <row r="209" spans="1:7" x14ac:dyDescent="0.3">
      <c r="A209" s="2">
        <v>44770</v>
      </c>
      <c r="B209">
        <v>14.96</v>
      </c>
      <c r="C209">
        <v>14.64</v>
      </c>
      <c r="D209">
        <v>15.08</v>
      </c>
      <c r="E209">
        <v>14.64</v>
      </c>
      <c r="F209" t="s">
        <v>3827</v>
      </c>
      <c r="G209">
        <v>2.3300000000000001E-2</v>
      </c>
    </row>
    <row r="210" spans="1:7" x14ac:dyDescent="0.3">
      <c r="A210" s="2">
        <v>44769</v>
      </c>
      <c r="B210">
        <v>14.62</v>
      </c>
      <c r="C210">
        <v>14.39</v>
      </c>
      <c r="D210">
        <v>14.75</v>
      </c>
      <c r="E210">
        <v>14.32</v>
      </c>
      <c r="F210" t="s">
        <v>13662</v>
      </c>
      <c r="G210">
        <v>-6.9999999999999999E-4</v>
      </c>
    </row>
    <row r="211" spans="1:7" x14ac:dyDescent="0.3">
      <c r="A211" s="2">
        <v>44768</v>
      </c>
      <c r="B211">
        <v>14.63</v>
      </c>
      <c r="C211">
        <v>15.38</v>
      </c>
      <c r="D211">
        <v>15.38</v>
      </c>
      <c r="E211">
        <v>14.56</v>
      </c>
      <c r="F211" t="s">
        <v>3982</v>
      </c>
      <c r="G211">
        <v>-9.4700000000000006E-2</v>
      </c>
    </row>
    <row r="212" spans="1:7" x14ac:dyDescent="0.3">
      <c r="A212" s="2">
        <v>44767</v>
      </c>
      <c r="B212">
        <v>16.16</v>
      </c>
      <c r="C212">
        <v>16</v>
      </c>
      <c r="D212">
        <v>16.260000000000002</v>
      </c>
      <c r="E212">
        <v>15.7</v>
      </c>
      <c r="F212" t="s">
        <v>1714</v>
      </c>
      <c r="G212">
        <v>1.44E-2</v>
      </c>
    </row>
    <row r="213" spans="1:7" x14ac:dyDescent="0.3">
      <c r="A213" s="2">
        <v>44764</v>
      </c>
      <c r="B213">
        <v>15.93</v>
      </c>
      <c r="C213">
        <v>16.09</v>
      </c>
      <c r="D213">
        <v>16.09</v>
      </c>
      <c r="E213">
        <v>15.87</v>
      </c>
      <c r="F213" t="s">
        <v>3186</v>
      </c>
      <c r="G213">
        <v>-9.9000000000000008E-3</v>
      </c>
    </row>
    <row r="214" spans="1:7" x14ac:dyDescent="0.3">
      <c r="A214" s="2">
        <v>44763</v>
      </c>
      <c r="B214">
        <v>16.09</v>
      </c>
      <c r="C214">
        <v>15.85</v>
      </c>
      <c r="D214">
        <v>16.149999999999999</v>
      </c>
      <c r="E214">
        <v>15.73</v>
      </c>
      <c r="F214" t="s">
        <v>3463</v>
      </c>
      <c r="G214">
        <v>1.5100000000000001E-2</v>
      </c>
    </row>
    <row r="215" spans="1:7" x14ac:dyDescent="0.3">
      <c r="A215" s="2">
        <v>44762</v>
      </c>
      <c r="B215">
        <v>15.85</v>
      </c>
      <c r="C215">
        <v>15.96</v>
      </c>
      <c r="D215">
        <v>16.07</v>
      </c>
      <c r="E215">
        <v>15.66</v>
      </c>
      <c r="F215" t="s">
        <v>4669</v>
      </c>
      <c r="G215">
        <v>3.2000000000000002E-3</v>
      </c>
    </row>
    <row r="216" spans="1:7" x14ac:dyDescent="0.3">
      <c r="A216" s="2">
        <v>44761</v>
      </c>
      <c r="B216">
        <v>15.8</v>
      </c>
      <c r="C216">
        <v>15.29</v>
      </c>
      <c r="D216">
        <v>15.88</v>
      </c>
      <c r="E216">
        <v>15.29</v>
      </c>
      <c r="F216" t="s">
        <v>3753</v>
      </c>
      <c r="G216">
        <v>5.1000000000000004E-3</v>
      </c>
    </row>
    <row r="217" spans="1:7" x14ac:dyDescent="0.3">
      <c r="A217" s="2">
        <v>44760</v>
      </c>
      <c r="B217">
        <v>15.72</v>
      </c>
      <c r="C217">
        <v>15.45</v>
      </c>
      <c r="D217">
        <v>15.82</v>
      </c>
      <c r="E217">
        <v>15.45</v>
      </c>
      <c r="F217" t="s">
        <v>4691</v>
      </c>
      <c r="G217">
        <v>2.81E-2</v>
      </c>
    </row>
    <row r="218" spans="1:7" x14ac:dyDescent="0.3">
      <c r="A218" s="2">
        <v>44757</v>
      </c>
      <c r="B218">
        <v>15.29</v>
      </c>
      <c r="C218">
        <v>14.84</v>
      </c>
      <c r="D218">
        <v>15.35</v>
      </c>
      <c r="E218">
        <v>14.7</v>
      </c>
      <c r="F218" t="s">
        <v>10420</v>
      </c>
      <c r="G218">
        <v>1.9300000000000001E-2</v>
      </c>
    </row>
    <row r="219" spans="1:7" x14ac:dyDescent="0.3">
      <c r="A219" s="2">
        <v>44756</v>
      </c>
      <c r="B219">
        <v>15</v>
      </c>
      <c r="C219">
        <v>15.35</v>
      </c>
      <c r="D219">
        <v>15.47</v>
      </c>
      <c r="E219">
        <v>14.9</v>
      </c>
      <c r="F219" t="s">
        <v>3503</v>
      </c>
      <c r="G219">
        <v>-2.2200000000000001E-2</v>
      </c>
    </row>
    <row r="220" spans="1:7" x14ac:dyDescent="0.3">
      <c r="A220" s="2">
        <v>44755</v>
      </c>
      <c r="B220">
        <v>15.34</v>
      </c>
      <c r="C220">
        <v>15.68</v>
      </c>
      <c r="D220">
        <v>15.68</v>
      </c>
      <c r="E220">
        <v>15.14</v>
      </c>
      <c r="F220" t="s">
        <v>4699</v>
      </c>
      <c r="G220">
        <v>-3.0300000000000001E-2</v>
      </c>
    </row>
    <row r="221" spans="1:7" x14ac:dyDescent="0.3">
      <c r="A221" s="2">
        <v>44754</v>
      </c>
      <c r="B221">
        <v>15.82</v>
      </c>
      <c r="C221">
        <v>15.36</v>
      </c>
      <c r="D221">
        <v>15.82</v>
      </c>
      <c r="E221">
        <v>15.34</v>
      </c>
      <c r="F221" t="s">
        <v>3774</v>
      </c>
      <c r="G221">
        <v>2.1299999999999999E-2</v>
      </c>
    </row>
    <row r="222" spans="1:7" x14ac:dyDescent="0.3">
      <c r="A222" s="2">
        <v>44753</v>
      </c>
      <c r="B222">
        <v>15.49</v>
      </c>
      <c r="C222">
        <v>15.3</v>
      </c>
      <c r="D222">
        <v>15.62</v>
      </c>
      <c r="E222">
        <v>15.2</v>
      </c>
      <c r="F222" t="s">
        <v>3255</v>
      </c>
      <c r="G222">
        <v>-9.5999999999999992E-3</v>
      </c>
    </row>
    <row r="223" spans="1:7" x14ac:dyDescent="0.3">
      <c r="A223" s="2">
        <v>44750</v>
      </c>
      <c r="B223">
        <v>15.64</v>
      </c>
      <c r="C223">
        <v>15.27</v>
      </c>
      <c r="D223">
        <v>15.65</v>
      </c>
      <c r="E223">
        <v>15.24</v>
      </c>
      <c r="F223" t="s">
        <v>3404</v>
      </c>
      <c r="G223">
        <v>2.2200000000000001E-2</v>
      </c>
    </row>
    <row r="224" spans="1:7" x14ac:dyDescent="0.3">
      <c r="A224" s="2">
        <v>44749</v>
      </c>
      <c r="B224">
        <v>15.3</v>
      </c>
      <c r="C224">
        <v>15</v>
      </c>
      <c r="D224">
        <v>15.39</v>
      </c>
      <c r="E224">
        <v>15</v>
      </c>
      <c r="F224" t="s">
        <v>3749</v>
      </c>
      <c r="G224">
        <v>2.07E-2</v>
      </c>
    </row>
    <row r="225" spans="1:7" x14ac:dyDescent="0.3">
      <c r="A225" s="2">
        <v>44748</v>
      </c>
      <c r="B225">
        <v>14.99</v>
      </c>
      <c r="C225">
        <v>15.15</v>
      </c>
      <c r="D225">
        <v>15.17</v>
      </c>
      <c r="E225">
        <v>14.77</v>
      </c>
      <c r="F225" t="s">
        <v>3898</v>
      </c>
      <c r="G225">
        <v>2.7000000000000001E-3</v>
      </c>
    </row>
    <row r="226" spans="1:7" x14ac:dyDescent="0.3">
      <c r="A226" s="2">
        <v>44747</v>
      </c>
      <c r="B226">
        <v>14.95</v>
      </c>
      <c r="C226">
        <v>15.78</v>
      </c>
      <c r="D226">
        <v>15.78</v>
      </c>
      <c r="E226">
        <v>14.8</v>
      </c>
      <c r="F226" t="s">
        <v>3232</v>
      </c>
      <c r="G226">
        <v>-4.5900000000000003E-2</v>
      </c>
    </row>
    <row r="227" spans="1:7" x14ac:dyDescent="0.3">
      <c r="A227" s="2">
        <v>44746</v>
      </c>
      <c r="B227">
        <v>15.67</v>
      </c>
      <c r="C227">
        <v>15.35</v>
      </c>
      <c r="D227">
        <v>15.69</v>
      </c>
      <c r="E227">
        <v>15.3</v>
      </c>
      <c r="F227" t="s">
        <v>8849</v>
      </c>
      <c r="G227">
        <v>2.4899999999999999E-2</v>
      </c>
    </row>
    <row r="228" spans="1:7" x14ac:dyDescent="0.3">
      <c r="A228" s="2">
        <v>44743</v>
      </c>
      <c r="B228">
        <v>15.29</v>
      </c>
      <c r="C228">
        <v>15.21</v>
      </c>
      <c r="D228">
        <v>15.49</v>
      </c>
      <c r="E228">
        <v>15.12</v>
      </c>
      <c r="F228" t="s">
        <v>8679</v>
      </c>
      <c r="G228">
        <v>-6.4999999999999997E-3</v>
      </c>
    </row>
    <row r="229" spans="1:7" x14ac:dyDescent="0.3">
      <c r="A229" s="2">
        <v>44742</v>
      </c>
      <c r="B229">
        <v>15.39</v>
      </c>
      <c r="C229">
        <v>15.32</v>
      </c>
      <c r="D229">
        <v>15.41</v>
      </c>
      <c r="E229">
        <v>15.13</v>
      </c>
      <c r="F229" t="s">
        <v>3807</v>
      </c>
      <c r="G229">
        <v>-1.7899999999999999E-2</v>
      </c>
    </row>
    <row r="230" spans="1:7" x14ac:dyDescent="0.3">
      <c r="A230" s="2">
        <v>44741</v>
      </c>
      <c r="B230">
        <v>15.67</v>
      </c>
      <c r="C230">
        <v>15.74</v>
      </c>
      <c r="D230">
        <v>15.92</v>
      </c>
      <c r="E230">
        <v>15.63</v>
      </c>
      <c r="F230" t="s">
        <v>4488</v>
      </c>
      <c r="G230">
        <v>-1.8800000000000001E-2</v>
      </c>
    </row>
    <row r="231" spans="1:7" x14ac:dyDescent="0.3">
      <c r="A231" s="2">
        <v>44740</v>
      </c>
      <c r="B231">
        <v>15.97</v>
      </c>
      <c r="C231">
        <v>16.28</v>
      </c>
      <c r="D231">
        <v>16.43</v>
      </c>
      <c r="E231">
        <v>15.97</v>
      </c>
      <c r="F231" t="s">
        <v>3813</v>
      </c>
      <c r="G231">
        <v>-7.4999999999999997E-3</v>
      </c>
    </row>
    <row r="232" spans="1:7" x14ac:dyDescent="0.3">
      <c r="A232" s="2">
        <v>44739</v>
      </c>
      <c r="B232">
        <v>16.09</v>
      </c>
      <c r="C232">
        <v>16.14</v>
      </c>
      <c r="D232">
        <v>16.3</v>
      </c>
      <c r="E232">
        <v>15.98</v>
      </c>
      <c r="F232" t="s">
        <v>8667</v>
      </c>
      <c r="G232">
        <v>6.3E-3</v>
      </c>
    </row>
    <row r="233" spans="1:7" x14ac:dyDescent="0.3">
      <c r="A233" s="2">
        <v>44736</v>
      </c>
      <c r="B233">
        <v>15.99</v>
      </c>
      <c r="C233">
        <v>15.1</v>
      </c>
      <c r="D233">
        <v>16.09</v>
      </c>
      <c r="E233">
        <v>15.1</v>
      </c>
      <c r="F233" t="s">
        <v>3758</v>
      </c>
      <c r="G233">
        <v>5.96E-2</v>
      </c>
    </row>
    <row r="234" spans="1:7" x14ac:dyDescent="0.3">
      <c r="A234" s="2">
        <v>44735</v>
      </c>
      <c r="B234">
        <v>15.09</v>
      </c>
      <c r="C234">
        <v>15.43</v>
      </c>
      <c r="D234">
        <v>15.51</v>
      </c>
      <c r="E234">
        <v>15.09</v>
      </c>
      <c r="F234" t="s">
        <v>8947</v>
      </c>
      <c r="G234">
        <v>-2.46E-2</v>
      </c>
    </row>
    <row r="235" spans="1:7" x14ac:dyDescent="0.3">
      <c r="A235" s="2">
        <v>44734</v>
      </c>
      <c r="B235">
        <v>15.47</v>
      </c>
      <c r="C235">
        <v>15.19</v>
      </c>
      <c r="D235">
        <v>15.61</v>
      </c>
      <c r="E235">
        <v>15.06</v>
      </c>
      <c r="F235" t="s">
        <v>8759</v>
      </c>
      <c r="G235">
        <v>2.5999999999999999E-3</v>
      </c>
    </row>
    <row r="236" spans="1:7" x14ac:dyDescent="0.3">
      <c r="A236" s="2">
        <v>44733</v>
      </c>
      <c r="B236">
        <v>15.43</v>
      </c>
      <c r="C236">
        <v>15.4</v>
      </c>
      <c r="D236">
        <v>15.61</v>
      </c>
      <c r="E236">
        <v>15.38</v>
      </c>
      <c r="F236" t="s">
        <v>10428</v>
      </c>
      <c r="G236">
        <v>5.1999999999999998E-3</v>
      </c>
    </row>
    <row r="237" spans="1:7" x14ac:dyDescent="0.3">
      <c r="A237" s="2">
        <v>44732</v>
      </c>
      <c r="B237">
        <v>15.35</v>
      </c>
      <c r="C237">
        <v>15.19</v>
      </c>
      <c r="D237">
        <v>15.38</v>
      </c>
      <c r="E237">
        <v>15.04</v>
      </c>
      <c r="F237" t="s">
        <v>13663</v>
      </c>
      <c r="G237">
        <v>1.1900000000000001E-2</v>
      </c>
    </row>
    <row r="238" spans="1:7" x14ac:dyDescent="0.3">
      <c r="A238" s="2">
        <v>44729</v>
      </c>
      <c r="B238">
        <v>15.17</v>
      </c>
      <c r="C238">
        <v>15.21</v>
      </c>
      <c r="D238">
        <v>15.53</v>
      </c>
      <c r="E238">
        <v>15.04</v>
      </c>
      <c r="F238" t="s">
        <v>11384</v>
      </c>
      <c r="G238">
        <v>-6.4999999999999997E-3</v>
      </c>
    </row>
    <row r="239" spans="1:7" x14ac:dyDescent="0.3">
      <c r="A239" s="2">
        <v>44728</v>
      </c>
      <c r="B239">
        <v>15.27</v>
      </c>
      <c r="C239">
        <v>16.05</v>
      </c>
      <c r="D239">
        <v>16.11</v>
      </c>
      <c r="E239">
        <v>15.21</v>
      </c>
      <c r="F239" t="s">
        <v>9166</v>
      </c>
      <c r="G239">
        <v>-5.91E-2</v>
      </c>
    </row>
    <row r="240" spans="1:7" x14ac:dyDescent="0.3">
      <c r="A240" s="2">
        <v>44727</v>
      </c>
      <c r="B240">
        <v>16.23</v>
      </c>
      <c r="C240">
        <v>16.25</v>
      </c>
      <c r="D240">
        <v>16.41</v>
      </c>
      <c r="E240">
        <v>16.12</v>
      </c>
      <c r="F240" t="s">
        <v>3304</v>
      </c>
      <c r="G240">
        <v>1.4999999999999999E-2</v>
      </c>
    </row>
    <row r="241" spans="1:7" x14ac:dyDescent="0.3">
      <c r="A241" s="2">
        <v>44726</v>
      </c>
      <c r="B241">
        <v>15.99</v>
      </c>
      <c r="C241">
        <v>16.100000000000001</v>
      </c>
      <c r="D241">
        <v>16.18</v>
      </c>
      <c r="E241">
        <v>15.86</v>
      </c>
      <c r="F241" t="s">
        <v>8732</v>
      </c>
      <c r="G241">
        <v>-3.7000000000000002E-3</v>
      </c>
    </row>
    <row r="242" spans="1:7" x14ac:dyDescent="0.3">
      <c r="A242" s="2">
        <v>44725</v>
      </c>
      <c r="B242">
        <v>16.05</v>
      </c>
      <c r="C242">
        <v>16.5</v>
      </c>
      <c r="D242">
        <v>16.5</v>
      </c>
      <c r="E242">
        <v>16.010000000000002</v>
      </c>
      <c r="F242" t="s">
        <v>3838</v>
      </c>
      <c r="G242">
        <v>-3.4299999999999997E-2</v>
      </c>
    </row>
    <row r="243" spans="1:7" x14ac:dyDescent="0.3">
      <c r="A243" s="2">
        <v>44722</v>
      </c>
      <c r="B243">
        <v>16.62</v>
      </c>
      <c r="C243">
        <v>17</v>
      </c>
      <c r="D243">
        <v>17</v>
      </c>
      <c r="E243">
        <v>16.55</v>
      </c>
      <c r="F243" t="s">
        <v>3818</v>
      </c>
      <c r="G243">
        <v>-3.5400000000000001E-2</v>
      </c>
    </row>
    <row r="244" spans="1:7" x14ac:dyDescent="0.3">
      <c r="A244" s="2">
        <v>44721</v>
      </c>
      <c r="B244">
        <v>17.23</v>
      </c>
      <c r="C244">
        <v>17.41</v>
      </c>
      <c r="D244">
        <v>17.64</v>
      </c>
      <c r="E244">
        <v>17.23</v>
      </c>
      <c r="F244" t="s">
        <v>4692</v>
      </c>
      <c r="G244">
        <v>-2.7099999999999999E-2</v>
      </c>
    </row>
    <row r="245" spans="1:7" x14ac:dyDescent="0.3">
      <c r="A245" s="2">
        <v>44720</v>
      </c>
      <c r="B245">
        <v>17.71</v>
      </c>
      <c r="C245">
        <v>18.190000000000001</v>
      </c>
      <c r="D245">
        <v>18.190000000000001</v>
      </c>
      <c r="E245">
        <v>17.53</v>
      </c>
      <c r="F245" t="s">
        <v>3875</v>
      </c>
      <c r="G245">
        <v>-2.64E-2</v>
      </c>
    </row>
    <row r="246" spans="1:7" x14ac:dyDescent="0.3">
      <c r="A246" s="2">
        <v>44719</v>
      </c>
      <c r="B246">
        <v>18.190000000000001</v>
      </c>
      <c r="C246">
        <v>18.21</v>
      </c>
      <c r="D246">
        <v>18.34</v>
      </c>
      <c r="E246">
        <v>18.16</v>
      </c>
      <c r="F246" t="s">
        <v>4673</v>
      </c>
      <c r="G246">
        <v>6.6E-3</v>
      </c>
    </row>
    <row r="247" spans="1:7" x14ac:dyDescent="0.3">
      <c r="A247" s="2">
        <v>44715</v>
      </c>
      <c r="B247">
        <v>18.07</v>
      </c>
      <c r="C247">
        <v>18.13</v>
      </c>
      <c r="D247">
        <v>18.23</v>
      </c>
      <c r="E247">
        <v>18.05</v>
      </c>
      <c r="F247" t="s">
        <v>10415</v>
      </c>
      <c r="G247">
        <v>-5.9999999999999995E-4</v>
      </c>
    </row>
    <row r="248" spans="1:7" x14ac:dyDescent="0.3">
      <c r="A248" s="2">
        <v>44714</v>
      </c>
      <c r="B248">
        <v>18.079999999999998</v>
      </c>
      <c r="C248">
        <v>18.07</v>
      </c>
      <c r="D248">
        <v>18.18</v>
      </c>
      <c r="E248">
        <v>18.02</v>
      </c>
      <c r="F248" t="s">
        <v>3273</v>
      </c>
      <c r="G248">
        <v>-1.1000000000000001E-3</v>
      </c>
    </row>
    <row r="249" spans="1:7" x14ac:dyDescent="0.3">
      <c r="A249" s="2">
        <v>44713</v>
      </c>
      <c r="B249">
        <v>18.100000000000001</v>
      </c>
      <c r="C249">
        <v>18.25</v>
      </c>
      <c r="D249">
        <v>18.25</v>
      </c>
      <c r="E249">
        <v>18.02</v>
      </c>
      <c r="F249" t="s">
        <v>3774</v>
      </c>
      <c r="G249">
        <v>2.8E-3</v>
      </c>
    </row>
    <row r="250" spans="1:7" x14ac:dyDescent="0.3">
      <c r="A250" s="2">
        <v>44712</v>
      </c>
      <c r="B250">
        <v>18.05</v>
      </c>
      <c r="C250">
        <v>18.18</v>
      </c>
      <c r="D250">
        <v>18.23</v>
      </c>
      <c r="E250">
        <v>18.02</v>
      </c>
      <c r="F250" t="s">
        <v>3755</v>
      </c>
      <c r="G250">
        <v>-1.3100000000000001E-2</v>
      </c>
    </row>
    <row r="251" spans="1:7" x14ac:dyDescent="0.3">
      <c r="A251" s="2">
        <v>44711</v>
      </c>
      <c r="B251">
        <v>18.29</v>
      </c>
      <c r="C251">
        <v>18.100000000000001</v>
      </c>
      <c r="D251">
        <v>18.34</v>
      </c>
      <c r="E251">
        <v>18.100000000000001</v>
      </c>
      <c r="F251" t="s">
        <v>3749</v>
      </c>
      <c r="G251">
        <v>1.72E-2</v>
      </c>
    </row>
    <row r="252" spans="1:7" x14ac:dyDescent="0.3">
      <c r="A252" s="2">
        <v>44708</v>
      </c>
      <c r="B252">
        <v>17.98</v>
      </c>
      <c r="C252">
        <v>18.079999999999998</v>
      </c>
      <c r="D252">
        <v>18.09</v>
      </c>
      <c r="E252">
        <v>17.8</v>
      </c>
      <c r="F252" t="s">
        <v>3233</v>
      </c>
      <c r="G252">
        <v>1.2999999999999999E-2</v>
      </c>
    </row>
    <row r="253" spans="1:7" x14ac:dyDescent="0.3">
      <c r="A253" s="2">
        <v>44706</v>
      </c>
      <c r="B253">
        <v>17.75</v>
      </c>
      <c r="C253">
        <v>18.05</v>
      </c>
      <c r="D253">
        <v>18.12</v>
      </c>
      <c r="E253">
        <v>17.63</v>
      </c>
      <c r="F253" t="s">
        <v>3454</v>
      </c>
      <c r="G253">
        <v>-1.6999999999999999E-3</v>
      </c>
    </row>
    <row r="254" spans="1:7" x14ac:dyDescent="0.3">
      <c r="A254" s="2">
        <v>44705</v>
      </c>
      <c r="B254">
        <v>17.78</v>
      </c>
      <c r="C254">
        <v>17.59</v>
      </c>
      <c r="D254">
        <v>18.02</v>
      </c>
      <c r="E254">
        <v>17.59</v>
      </c>
      <c r="F254" t="s">
        <v>4559</v>
      </c>
      <c r="G254">
        <v>5.9999999999999995E-4</v>
      </c>
    </row>
    <row r="255" spans="1:7" x14ac:dyDescent="0.3">
      <c r="A255" s="2">
        <v>44704</v>
      </c>
      <c r="B255">
        <v>17.77</v>
      </c>
      <c r="C255">
        <v>17.48</v>
      </c>
      <c r="D255">
        <v>17.8</v>
      </c>
      <c r="E255">
        <v>17.43</v>
      </c>
      <c r="F255" t="s">
        <v>8708</v>
      </c>
      <c r="G255">
        <v>3.1300000000000001E-2</v>
      </c>
    </row>
    <row r="256" spans="1:7" x14ac:dyDescent="0.3">
      <c r="A256" s="2">
        <v>44701</v>
      </c>
      <c r="B256">
        <v>17.23</v>
      </c>
      <c r="C256">
        <v>17.34</v>
      </c>
      <c r="D256">
        <v>17.57</v>
      </c>
      <c r="E256">
        <v>17.16</v>
      </c>
      <c r="F256" t="s">
        <v>8930</v>
      </c>
      <c r="G256">
        <v>1.06E-2</v>
      </c>
    </row>
    <row r="257" spans="1:7" x14ac:dyDescent="0.3">
      <c r="A257" s="2">
        <v>44700</v>
      </c>
      <c r="B257">
        <v>17.05</v>
      </c>
      <c r="C257">
        <v>17.149999999999999</v>
      </c>
      <c r="D257">
        <v>17.2</v>
      </c>
      <c r="E257">
        <v>16.75</v>
      </c>
      <c r="F257" t="s">
        <v>3484</v>
      </c>
      <c r="G257">
        <v>-1.3899999999999999E-2</v>
      </c>
    </row>
    <row r="258" spans="1:7" x14ac:dyDescent="0.3">
      <c r="A258" s="2">
        <v>44699</v>
      </c>
      <c r="B258">
        <v>17.29</v>
      </c>
      <c r="C258">
        <v>17.43</v>
      </c>
      <c r="D258">
        <v>17.54</v>
      </c>
      <c r="E258">
        <v>17.29</v>
      </c>
      <c r="F258" t="s">
        <v>4573</v>
      </c>
      <c r="G258">
        <v>-7.4999999999999997E-3</v>
      </c>
    </row>
    <row r="259" spans="1:7" x14ac:dyDescent="0.3">
      <c r="A259" s="2">
        <v>44698</v>
      </c>
      <c r="B259">
        <v>17.420000000000002</v>
      </c>
      <c r="C259">
        <v>17.21</v>
      </c>
      <c r="D259">
        <v>17.53</v>
      </c>
      <c r="E259">
        <v>17.14</v>
      </c>
      <c r="F259" t="s">
        <v>4691</v>
      </c>
      <c r="G259">
        <v>2.29E-2</v>
      </c>
    </row>
    <row r="260" spans="1:7" x14ac:dyDescent="0.3">
      <c r="A260" s="2">
        <v>44697</v>
      </c>
      <c r="B260">
        <v>17.03</v>
      </c>
      <c r="C260">
        <v>17.23</v>
      </c>
      <c r="D260">
        <v>17.440000000000001</v>
      </c>
      <c r="E260">
        <v>17.03</v>
      </c>
      <c r="F260" t="s">
        <v>4535</v>
      </c>
      <c r="G260">
        <v>-1.1599999999999999E-2</v>
      </c>
    </row>
    <row r="261" spans="1:7" x14ac:dyDescent="0.3">
      <c r="A261" s="2">
        <v>44694</v>
      </c>
      <c r="B261">
        <v>17.23</v>
      </c>
      <c r="C261">
        <v>16.87</v>
      </c>
      <c r="D261">
        <v>17.32</v>
      </c>
      <c r="E261">
        <v>16.87</v>
      </c>
      <c r="F261" t="s">
        <v>3662</v>
      </c>
      <c r="G261">
        <v>2.6200000000000001E-2</v>
      </c>
    </row>
    <row r="262" spans="1:7" x14ac:dyDescent="0.3">
      <c r="A262" s="2">
        <v>44693</v>
      </c>
      <c r="B262">
        <v>16.79</v>
      </c>
      <c r="C262">
        <v>16.61</v>
      </c>
      <c r="D262">
        <v>16.89</v>
      </c>
      <c r="E262">
        <v>16.43</v>
      </c>
      <c r="F262" t="s">
        <v>4593</v>
      </c>
      <c r="G262">
        <v>-0.01</v>
      </c>
    </row>
    <row r="263" spans="1:7" x14ac:dyDescent="0.3">
      <c r="A263" s="2">
        <v>44692</v>
      </c>
      <c r="B263">
        <v>16.96</v>
      </c>
      <c r="C263">
        <v>16.87</v>
      </c>
      <c r="D263">
        <v>17.03</v>
      </c>
      <c r="E263">
        <v>16.649999999999999</v>
      </c>
      <c r="F263" t="s">
        <v>8702</v>
      </c>
      <c r="G263">
        <v>2.0500000000000001E-2</v>
      </c>
    </row>
    <row r="264" spans="1:7" x14ac:dyDescent="0.3">
      <c r="A264" s="2">
        <v>44691</v>
      </c>
      <c r="B264">
        <v>16.62</v>
      </c>
      <c r="C264">
        <v>16.53</v>
      </c>
      <c r="D264">
        <v>16.920000000000002</v>
      </c>
      <c r="E264">
        <v>16.53</v>
      </c>
      <c r="F264" t="s">
        <v>4665</v>
      </c>
      <c r="G264">
        <v>1.5900000000000001E-2</v>
      </c>
    </row>
    <row r="265" spans="1:7" x14ac:dyDescent="0.3">
      <c r="A265" s="2">
        <v>44690</v>
      </c>
      <c r="B265">
        <v>16.36</v>
      </c>
      <c r="C265">
        <v>16.88</v>
      </c>
      <c r="D265">
        <v>17.11</v>
      </c>
      <c r="E265">
        <v>16.36</v>
      </c>
      <c r="F265" t="s">
        <v>13664</v>
      </c>
      <c r="G265">
        <v>-3.2000000000000001E-2</v>
      </c>
    </row>
    <row r="266" spans="1:7" x14ac:dyDescent="0.3">
      <c r="A266" s="2">
        <v>44687</v>
      </c>
      <c r="B266">
        <v>16.899999999999999</v>
      </c>
      <c r="C266">
        <v>16.920000000000002</v>
      </c>
      <c r="D266">
        <v>17.09</v>
      </c>
      <c r="E266">
        <v>16.75</v>
      </c>
      <c r="F266" t="s">
        <v>8739</v>
      </c>
      <c r="G266">
        <v>-1.8E-3</v>
      </c>
    </row>
    <row r="267" spans="1:7" x14ac:dyDescent="0.3">
      <c r="A267" s="2">
        <v>44686</v>
      </c>
      <c r="B267">
        <v>16.93</v>
      </c>
      <c r="C267">
        <v>17.3</v>
      </c>
      <c r="D267">
        <v>17.43</v>
      </c>
      <c r="E267">
        <v>16.920000000000002</v>
      </c>
      <c r="F267" t="s">
        <v>4740</v>
      </c>
      <c r="G267">
        <v>-6.4999999999999997E-3</v>
      </c>
    </row>
    <row r="268" spans="1:7" x14ac:dyDescent="0.3">
      <c r="A268" s="2">
        <v>44685</v>
      </c>
      <c r="B268">
        <v>17.04</v>
      </c>
      <c r="C268">
        <v>17</v>
      </c>
      <c r="D268">
        <v>17.09</v>
      </c>
      <c r="E268">
        <v>16.86</v>
      </c>
      <c r="F268" t="s">
        <v>95</v>
      </c>
      <c r="G268">
        <v>5.3E-3</v>
      </c>
    </row>
    <row r="269" spans="1:7" x14ac:dyDescent="0.3">
      <c r="A269" s="2">
        <v>44684</v>
      </c>
      <c r="B269">
        <v>16.95</v>
      </c>
      <c r="C269">
        <v>16.55</v>
      </c>
      <c r="D269">
        <v>17.02</v>
      </c>
      <c r="E269">
        <v>16.55</v>
      </c>
      <c r="F269" t="s">
        <v>13665</v>
      </c>
      <c r="G269">
        <v>3.61E-2</v>
      </c>
    </row>
    <row r="270" spans="1:7" x14ac:dyDescent="0.3">
      <c r="A270" s="2">
        <v>44683</v>
      </c>
      <c r="B270">
        <v>16.36</v>
      </c>
      <c r="C270">
        <v>16.54</v>
      </c>
      <c r="D270">
        <v>16.61</v>
      </c>
      <c r="E270">
        <v>16.23</v>
      </c>
      <c r="F270" t="s">
        <v>2397</v>
      </c>
      <c r="G270">
        <v>-2.0899999999999998E-2</v>
      </c>
    </row>
    <row r="271" spans="1:7" x14ac:dyDescent="0.3">
      <c r="A271" s="2">
        <v>44680</v>
      </c>
      <c r="B271">
        <v>16.71</v>
      </c>
      <c r="C271">
        <v>16.68</v>
      </c>
      <c r="D271">
        <v>16.93</v>
      </c>
      <c r="E271">
        <v>16.63</v>
      </c>
      <c r="F271" t="s">
        <v>3772</v>
      </c>
      <c r="G271">
        <v>7.7999999999999996E-3</v>
      </c>
    </row>
    <row r="272" spans="1:7" x14ac:dyDescent="0.3">
      <c r="A272" s="2">
        <v>44679</v>
      </c>
      <c r="B272">
        <v>16.579999999999998</v>
      </c>
      <c r="C272">
        <v>16.95</v>
      </c>
      <c r="D272">
        <v>17.09</v>
      </c>
      <c r="E272">
        <v>16.47</v>
      </c>
      <c r="F272" t="s">
        <v>13666</v>
      </c>
      <c r="G272">
        <v>-7.1999999999999998E-3</v>
      </c>
    </row>
    <row r="273" spans="1:7" x14ac:dyDescent="0.3">
      <c r="A273" s="2">
        <v>44678</v>
      </c>
      <c r="B273">
        <v>16.7</v>
      </c>
      <c r="C273">
        <v>16.34</v>
      </c>
      <c r="D273">
        <v>16.7</v>
      </c>
      <c r="E273">
        <v>16.12</v>
      </c>
      <c r="F273" t="s">
        <v>4756</v>
      </c>
      <c r="G273">
        <v>2.7699999999999999E-2</v>
      </c>
    </row>
    <row r="274" spans="1:7" x14ac:dyDescent="0.3">
      <c r="A274" s="2">
        <v>44677</v>
      </c>
      <c r="B274">
        <v>16.25</v>
      </c>
      <c r="C274">
        <v>16.45</v>
      </c>
      <c r="D274">
        <v>16.77</v>
      </c>
      <c r="E274">
        <v>16.25</v>
      </c>
      <c r="F274" t="s">
        <v>3868</v>
      </c>
      <c r="G274">
        <v>5.9999999999999995E-4</v>
      </c>
    </row>
    <row r="275" spans="1:7" x14ac:dyDescent="0.3">
      <c r="A275" s="2">
        <v>44676</v>
      </c>
      <c r="B275">
        <v>16.239999999999998</v>
      </c>
      <c r="C275">
        <v>16.39</v>
      </c>
      <c r="D275">
        <v>16.59</v>
      </c>
      <c r="E275">
        <v>16.23</v>
      </c>
      <c r="F275" t="s">
        <v>4016</v>
      </c>
      <c r="G275">
        <v>-2.75E-2</v>
      </c>
    </row>
    <row r="276" spans="1:7" x14ac:dyDescent="0.3">
      <c r="A276" s="2">
        <v>44673</v>
      </c>
      <c r="B276">
        <v>16.7</v>
      </c>
      <c r="C276">
        <v>16.71</v>
      </c>
      <c r="D276">
        <v>16.95</v>
      </c>
      <c r="E276">
        <v>16.670000000000002</v>
      </c>
      <c r="F276" t="s">
        <v>8739</v>
      </c>
      <c r="G276">
        <v>-1.5299999999999999E-2</v>
      </c>
    </row>
    <row r="277" spans="1:7" x14ac:dyDescent="0.3">
      <c r="A277" s="2">
        <v>44672</v>
      </c>
      <c r="B277">
        <v>16.96</v>
      </c>
      <c r="C277">
        <v>17.05</v>
      </c>
      <c r="D277">
        <v>17.2</v>
      </c>
      <c r="E277">
        <v>16.96</v>
      </c>
      <c r="F277" t="s">
        <v>8850</v>
      </c>
      <c r="G277">
        <v>-7.6E-3</v>
      </c>
    </row>
    <row r="278" spans="1:7" x14ac:dyDescent="0.3">
      <c r="A278" s="2">
        <v>44671</v>
      </c>
      <c r="B278">
        <v>17.09</v>
      </c>
      <c r="C278">
        <v>16.91</v>
      </c>
      <c r="D278">
        <v>17.21</v>
      </c>
      <c r="E278">
        <v>16.84</v>
      </c>
      <c r="F278" t="s">
        <v>4520</v>
      </c>
      <c r="G278">
        <v>1.61E-2</v>
      </c>
    </row>
    <row r="279" spans="1:7" x14ac:dyDescent="0.3">
      <c r="A279" s="2">
        <v>44670</v>
      </c>
      <c r="B279">
        <v>16.82</v>
      </c>
      <c r="C279">
        <v>16.850000000000001</v>
      </c>
      <c r="D279">
        <v>17.010000000000002</v>
      </c>
      <c r="E279">
        <v>16.73</v>
      </c>
      <c r="F279" t="s">
        <v>4094</v>
      </c>
      <c r="G279">
        <v>8.3999999999999995E-3</v>
      </c>
    </row>
    <row r="280" spans="1:7" x14ac:dyDescent="0.3">
      <c r="A280" s="2">
        <v>44665</v>
      </c>
      <c r="B280">
        <v>16.68</v>
      </c>
      <c r="C280">
        <v>16.66</v>
      </c>
      <c r="D280">
        <v>16.73</v>
      </c>
      <c r="E280">
        <v>16.63</v>
      </c>
      <c r="F280" t="s">
        <v>13667</v>
      </c>
      <c r="G280">
        <v>2.3999999999999998E-3</v>
      </c>
    </row>
    <row r="281" spans="1:7" x14ac:dyDescent="0.3">
      <c r="A281" s="2">
        <v>44664</v>
      </c>
      <c r="B281">
        <v>16.64</v>
      </c>
      <c r="C281">
        <v>16.78</v>
      </c>
      <c r="D281">
        <v>16.809999999999999</v>
      </c>
      <c r="E281">
        <v>16.5</v>
      </c>
      <c r="F281" t="s">
        <v>3707</v>
      </c>
      <c r="G281">
        <v>-1.01E-2</v>
      </c>
    </row>
    <row r="282" spans="1:7" x14ac:dyDescent="0.3">
      <c r="A282" s="2">
        <v>44663</v>
      </c>
      <c r="B282">
        <v>16.809999999999999</v>
      </c>
      <c r="C282">
        <v>16.95</v>
      </c>
      <c r="D282">
        <v>16.989999999999998</v>
      </c>
      <c r="E282">
        <v>16.61</v>
      </c>
      <c r="F282" t="s">
        <v>4494</v>
      </c>
      <c r="G282">
        <v>-3.5000000000000003E-2</v>
      </c>
    </row>
    <row r="283" spans="1:7" x14ac:dyDescent="0.3">
      <c r="A283" s="2">
        <v>44662</v>
      </c>
      <c r="B283">
        <v>17.420000000000002</v>
      </c>
      <c r="C283">
        <v>17.5</v>
      </c>
      <c r="D283">
        <v>17.54</v>
      </c>
      <c r="E283">
        <v>17.260000000000002</v>
      </c>
      <c r="F283" t="s">
        <v>4643</v>
      </c>
      <c r="G283">
        <v>5.9999999999999995E-4</v>
      </c>
    </row>
    <row r="284" spans="1:7" x14ac:dyDescent="0.3">
      <c r="A284" s="2">
        <v>44659</v>
      </c>
      <c r="B284">
        <v>17.41</v>
      </c>
      <c r="C284">
        <v>17.45</v>
      </c>
      <c r="D284">
        <v>17.47</v>
      </c>
      <c r="E284">
        <v>17.18</v>
      </c>
      <c r="F284" t="s">
        <v>3419</v>
      </c>
      <c r="G284">
        <v>1.8700000000000001E-2</v>
      </c>
    </row>
    <row r="285" spans="1:7" x14ac:dyDescent="0.3">
      <c r="A285" s="2">
        <v>44658</v>
      </c>
      <c r="B285">
        <v>17.09</v>
      </c>
      <c r="C285">
        <v>17.260000000000002</v>
      </c>
      <c r="D285">
        <v>17.48</v>
      </c>
      <c r="E285">
        <v>17.09</v>
      </c>
      <c r="F285" t="s">
        <v>3393</v>
      </c>
      <c r="G285">
        <v>-1.21E-2</v>
      </c>
    </row>
    <row r="286" spans="1:7" x14ac:dyDescent="0.3">
      <c r="A286" s="2">
        <v>44657</v>
      </c>
      <c r="B286">
        <v>17.3</v>
      </c>
      <c r="C286">
        <v>17.66</v>
      </c>
      <c r="D286">
        <v>17.8</v>
      </c>
      <c r="E286">
        <v>17.11</v>
      </c>
      <c r="F286" t="s">
        <v>13668</v>
      </c>
      <c r="G286">
        <v>-2.1499999999999998E-2</v>
      </c>
    </row>
    <row r="287" spans="1:7" x14ac:dyDescent="0.3">
      <c r="A287" s="2">
        <v>44656</v>
      </c>
      <c r="B287">
        <v>17.68</v>
      </c>
      <c r="C287">
        <v>18.36</v>
      </c>
      <c r="D287">
        <v>18.38</v>
      </c>
      <c r="E287">
        <v>17.62</v>
      </c>
      <c r="F287" t="s">
        <v>13669</v>
      </c>
      <c r="G287">
        <v>-3.9699999999999999E-2</v>
      </c>
    </row>
    <row r="288" spans="1:7" x14ac:dyDescent="0.3">
      <c r="A288" s="2">
        <v>44655</v>
      </c>
      <c r="B288">
        <v>18.41</v>
      </c>
      <c r="C288">
        <v>18.28</v>
      </c>
      <c r="D288">
        <v>18.48</v>
      </c>
      <c r="E288">
        <v>18.04</v>
      </c>
      <c r="F288" t="s">
        <v>3708</v>
      </c>
      <c r="G288">
        <v>1.0999999999999999E-2</v>
      </c>
    </row>
    <row r="289" spans="1:7" x14ac:dyDescent="0.3">
      <c r="A289" s="2">
        <v>44652</v>
      </c>
      <c r="B289">
        <v>18.21</v>
      </c>
      <c r="C289">
        <v>18.260000000000002</v>
      </c>
      <c r="D289">
        <v>18.36</v>
      </c>
      <c r="E289">
        <v>18.170000000000002</v>
      </c>
      <c r="F289" t="s">
        <v>3204</v>
      </c>
      <c r="G289">
        <v>3.8999999999999998E-3</v>
      </c>
    </row>
    <row r="290" spans="1:7" x14ac:dyDescent="0.3">
      <c r="A290" s="2">
        <v>44651</v>
      </c>
      <c r="B290">
        <v>18.14</v>
      </c>
      <c r="C290">
        <v>18.23</v>
      </c>
      <c r="D290">
        <v>18.52</v>
      </c>
      <c r="E290">
        <v>18.14</v>
      </c>
      <c r="F290" t="s">
        <v>3281</v>
      </c>
      <c r="G290">
        <v>6.7000000000000002E-3</v>
      </c>
    </row>
    <row r="291" spans="1:7" x14ac:dyDescent="0.3">
      <c r="A291" s="2">
        <v>44650</v>
      </c>
      <c r="B291">
        <v>18.02</v>
      </c>
      <c r="C291">
        <v>18.260000000000002</v>
      </c>
      <c r="D291">
        <v>18.27</v>
      </c>
      <c r="E291">
        <v>18.02</v>
      </c>
      <c r="F291" t="s">
        <v>3905</v>
      </c>
      <c r="G291">
        <v>-1.5299999999999999E-2</v>
      </c>
    </row>
    <row r="292" spans="1:7" x14ac:dyDescent="0.3">
      <c r="A292" s="2">
        <v>44649</v>
      </c>
      <c r="B292">
        <v>18.3</v>
      </c>
      <c r="C292">
        <v>18</v>
      </c>
      <c r="D292">
        <v>18.43</v>
      </c>
      <c r="E292">
        <v>17.899999999999999</v>
      </c>
      <c r="F292" t="s">
        <v>3806</v>
      </c>
      <c r="G292">
        <v>2.75E-2</v>
      </c>
    </row>
    <row r="293" spans="1:7" x14ac:dyDescent="0.3">
      <c r="A293" s="2">
        <v>44648</v>
      </c>
      <c r="B293">
        <v>17.809999999999999</v>
      </c>
      <c r="C293">
        <v>17.93</v>
      </c>
      <c r="D293">
        <v>18.27</v>
      </c>
      <c r="E293">
        <v>17.8</v>
      </c>
      <c r="F293" t="s">
        <v>10432</v>
      </c>
      <c r="G293">
        <v>-5.0000000000000001E-3</v>
      </c>
    </row>
    <row r="294" spans="1:7" x14ac:dyDescent="0.3">
      <c r="A294" s="2">
        <v>44645</v>
      </c>
      <c r="B294">
        <v>17.899999999999999</v>
      </c>
      <c r="C294">
        <v>17.739999999999998</v>
      </c>
      <c r="D294">
        <v>17.95</v>
      </c>
      <c r="E294">
        <v>17.64</v>
      </c>
      <c r="F294" t="s">
        <v>4535</v>
      </c>
      <c r="G294">
        <v>7.3000000000000001E-3</v>
      </c>
    </row>
    <row r="295" spans="1:7" x14ac:dyDescent="0.3">
      <c r="A295" s="2">
        <v>44644</v>
      </c>
      <c r="B295">
        <v>17.77</v>
      </c>
      <c r="C295">
        <v>17.64</v>
      </c>
      <c r="D295">
        <v>17.8</v>
      </c>
      <c r="E295">
        <v>17.57</v>
      </c>
      <c r="F295" t="s">
        <v>8812</v>
      </c>
      <c r="G295">
        <v>2.3E-3</v>
      </c>
    </row>
    <row r="296" spans="1:7" x14ac:dyDescent="0.3">
      <c r="A296" s="2">
        <v>44643</v>
      </c>
      <c r="B296">
        <v>17.73</v>
      </c>
      <c r="C296">
        <v>18.02</v>
      </c>
      <c r="D296">
        <v>18.02</v>
      </c>
      <c r="E296">
        <v>17.7</v>
      </c>
      <c r="F296" t="s">
        <v>13655</v>
      </c>
      <c r="G296">
        <v>-6.1999999999999998E-3</v>
      </c>
    </row>
    <row r="297" spans="1:7" x14ac:dyDescent="0.3">
      <c r="A297" s="2">
        <v>44642</v>
      </c>
      <c r="B297">
        <v>17.84</v>
      </c>
      <c r="C297">
        <v>17.61</v>
      </c>
      <c r="D297">
        <v>17.98</v>
      </c>
      <c r="E297">
        <v>17.61</v>
      </c>
      <c r="F297" t="s">
        <v>13670</v>
      </c>
      <c r="G297">
        <v>2.23E-2</v>
      </c>
    </row>
    <row r="298" spans="1:7" x14ac:dyDescent="0.3">
      <c r="A298" s="2">
        <v>44641</v>
      </c>
      <c r="B298">
        <v>17.45</v>
      </c>
      <c r="C298">
        <v>17.36</v>
      </c>
      <c r="D298">
        <v>17.52</v>
      </c>
      <c r="E298">
        <v>17.27</v>
      </c>
      <c r="F298" t="s">
        <v>8929</v>
      </c>
      <c r="G298">
        <v>1.34E-2</v>
      </c>
    </row>
    <row r="299" spans="1:7" x14ac:dyDescent="0.3">
      <c r="A299" s="2">
        <v>44638</v>
      </c>
      <c r="B299">
        <v>17.22</v>
      </c>
      <c r="C299">
        <v>17.059999999999999</v>
      </c>
      <c r="D299">
        <v>17.27</v>
      </c>
      <c r="E299">
        <v>16.989999999999998</v>
      </c>
      <c r="F299" t="s">
        <v>13100</v>
      </c>
      <c r="G299">
        <v>8.8000000000000005E-3</v>
      </c>
    </row>
    <row r="300" spans="1:7" x14ac:dyDescent="0.3">
      <c r="A300" s="2">
        <v>44637</v>
      </c>
      <c r="B300">
        <v>17.07</v>
      </c>
      <c r="C300">
        <v>16.93</v>
      </c>
      <c r="D300">
        <v>17.23</v>
      </c>
      <c r="E300">
        <v>16.8</v>
      </c>
      <c r="F300" t="s">
        <v>4025</v>
      </c>
      <c r="G300">
        <v>2.8999999999999998E-3</v>
      </c>
    </row>
    <row r="301" spans="1:7" x14ac:dyDescent="0.3">
      <c r="A301" s="2">
        <v>44636</v>
      </c>
      <c r="B301">
        <v>17.02</v>
      </c>
      <c r="C301">
        <v>16.45</v>
      </c>
      <c r="D301">
        <v>17.07</v>
      </c>
      <c r="E301">
        <v>16.350000000000001</v>
      </c>
      <c r="F301" t="s">
        <v>4416</v>
      </c>
      <c r="G301">
        <v>6.2399999999999997E-2</v>
      </c>
    </row>
    <row r="302" spans="1:7" x14ac:dyDescent="0.3">
      <c r="A302" s="2">
        <v>44635</v>
      </c>
      <c r="B302">
        <v>16.02</v>
      </c>
      <c r="C302">
        <v>15.96</v>
      </c>
      <c r="D302">
        <v>16.14</v>
      </c>
      <c r="E302">
        <v>15.76</v>
      </c>
      <c r="F302" t="s">
        <v>3431</v>
      </c>
      <c r="G302">
        <v>-5.5999999999999999E-3</v>
      </c>
    </row>
    <row r="303" spans="1:7" x14ac:dyDescent="0.3">
      <c r="A303" s="2">
        <v>44634</v>
      </c>
      <c r="B303">
        <v>16.11</v>
      </c>
      <c r="C303">
        <v>15.95</v>
      </c>
      <c r="D303">
        <v>16.29</v>
      </c>
      <c r="E303">
        <v>15.88</v>
      </c>
      <c r="F303" t="s">
        <v>8894</v>
      </c>
      <c r="G303">
        <v>2.0899999999999998E-2</v>
      </c>
    </row>
    <row r="304" spans="1:7" x14ac:dyDescent="0.3">
      <c r="A304" s="2">
        <v>44631</v>
      </c>
      <c r="B304">
        <v>15.78</v>
      </c>
      <c r="C304">
        <v>15.54</v>
      </c>
      <c r="D304">
        <v>16.14</v>
      </c>
      <c r="E304">
        <v>15.49</v>
      </c>
      <c r="F304" t="s">
        <v>8881</v>
      </c>
      <c r="G304">
        <v>2.07E-2</v>
      </c>
    </row>
    <row r="305" spans="1:7" x14ac:dyDescent="0.3">
      <c r="A305" s="2">
        <v>44630</v>
      </c>
      <c r="B305">
        <v>15.46</v>
      </c>
      <c r="C305">
        <v>15.84</v>
      </c>
      <c r="D305">
        <v>15.88</v>
      </c>
      <c r="E305">
        <v>15.27</v>
      </c>
      <c r="F305" t="s">
        <v>8935</v>
      </c>
      <c r="G305">
        <v>-1.47E-2</v>
      </c>
    </row>
    <row r="306" spans="1:7" x14ac:dyDescent="0.3">
      <c r="A306" s="2">
        <v>44629</v>
      </c>
      <c r="B306">
        <v>15.69</v>
      </c>
      <c r="C306">
        <v>15.54</v>
      </c>
      <c r="D306">
        <v>15.87</v>
      </c>
      <c r="E306">
        <v>15.32</v>
      </c>
      <c r="F306" t="s">
        <v>10279</v>
      </c>
      <c r="G306">
        <v>5.7299999999999997E-2</v>
      </c>
    </row>
    <row r="307" spans="1:7" x14ac:dyDescent="0.3">
      <c r="A307" s="2">
        <v>44628</v>
      </c>
      <c r="B307">
        <v>14.84</v>
      </c>
      <c r="C307">
        <v>13.97</v>
      </c>
      <c r="D307">
        <v>15.02</v>
      </c>
      <c r="E307">
        <v>13.97</v>
      </c>
      <c r="F307" t="s">
        <v>3655</v>
      </c>
      <c r="G307">
        <v>4.2900000000000001E-2</v>
      </c>
    </row>
    <row r="308" spans="1:7" x14ac:dyDescent="0.3">
      <c r="A308" s="2">
        <v>44627</v>
      </c>
      <c r="B308">
        <v>14.23</v>
      </c>
      <c r="C308">
        <v>13.9</v>
      </c>
      <c r="D308">
        <v>14.5</v>
      </c>
      <c r="E308">
        <v>13.11</v>
      </c>
      <c r="F308" t="s">
        <v>9663</v>
      </c>
      <c r="G308">
        <v>-2.1299999999999999E-2</v>
      </c>
    </row>
    <row r="309" spans="1:7" x14ac:dyDescent="0.3">
      <c r="A309" s="2">
        <v>44624</v>
      </c>
      <c r="B309">
        <v>14.54</v>
      </c>
      <c r="C309">
        <v>15.26</v>
      </c>
      <c r="D309">
        <v>15.3</v>
      </c>
      <c r="E309">
        <v>14.52</v>
      </c>
      <c r="F309" t="s">
        <v>1694</v>
      </c>
      <c r="G309">
        <v>-6.9699999999999998E-2</v>
      </c>
    </row>
    <row r="310" spans="1:7" x14ac:dyDescent="0.3">
      <c r="A310" s="2">
        <v>44623</v>
      </c>
      <c r="B310">
        <v>15.63</v>
      </c>
      <c r="C310">
        <v>16</v>
      </c>
      <c r="D310">
        <v>16.14</v>
      </c>
      <c r="E310">
        <v>15.62</v>
      </c>
      <c r="F310" t="s">
        <v>4103</v>
      </c>
      <c r="G310">
        <v>-2.86E-2</v>
      </c>
    </row>
    <row r="311" spans="1:7" x14ac:dyDescent="0.3">
      <c r="A311" s="2">
        <v>44622</v>
      </c>
      <c r="B311">
        <v>16.09</v>
      </c>
      <c r="C311">
        <v>15.81</v>
      </c>
      <c r="D311">
        <v>16.25</v>
      </c>
      <c r="E311">
        <v>15.36</v>
      </c>
      <c r="F311" t="s">
        <v>9202</v>
      </c>
      <c r="G311">
        <v>4.4000000000000003E-3</v>
      </c>
    </row>
    <row r="312" spans="1:7" x14ac:dyDescent="0.3">
      <c r="A312" s="2">
        <v>44621</v>
      </c>
      <c r="B312">
        <v>16.02</v>
      </c>
      <c r="C312">
        <v>16.8</v>
      </c>
      <c r="D312">
        <v>16.96</v>
      </c>
      <c r="E312">
        <v>16.02</v>
      </c>
      <c r="F312" t="s">
        <v>2142</v>
      </c>
      <c r="G312">
        <v>-5.1499999999999997E-2</v>
      </c>
    </row>
    <row r="313" spans="1:7" x14ac:dyDescent="0.3">
      <c r="A313" s="2">
        <v>44620</v>
      </c>
      <c r="B313">
        <v>16.89</v>
      </c>
      <c r="C313">
        <v>16.79</v>
      </c>
      <c r="D313">
        <v>16.989999999999998</v>
      </c>
      <c r="E313">
        <v>16.32</v>
      </c>
      <c r="F313" t="s">
        <v>11484</v>
      </c>
      <c r="G313">
        <v>-2.8199999999999999E-2</v>
      </c>
    </row>
    <row r="314" spans="1:7" x14ac:dyDescent="0.3">
      <c r="A314" s="2">
        <v>44617</v>
      </c>
      <c r="B314">
        <v>17.38</v>
      </c>
      <c r="C314">
        <v>16.43</v>
      </c>
      <c r="D314">
        <v>17.48</v>
      </c>
      <c r="E314">
        <v>16.43</v>
      </c>
      <c r="F314" t="s">
        <v>4150</v>
      </c>
      <c r="G314">
        <v>6.3E-2</v>
      </c>
    </row>
    <row r="315" spans="1:7" x14ac:dyDescent="0.3">
      <c r="A315" s="2">
        <v>44616</v>
      </c>
      <c r="B315">
        <v>16.350000000000001</v>
      </c>
      <c r="C315">
        <v>16.88</v>
      </c>
      <c r="D315">
        <v>17.09</v>
      </c>
      <c r="E315">
        <v>16.07</v>
      </c>
      <c r="F315" t="s">
        <v>4308</v>
      </c>
      <c r="G315">
        <v>-8.2500000000000004E-2</v>
      </c>
    </row>
    <row r="316" spans="1:7" x14ac:dyDescent="0.3">
      <c r="A316" s="2">
        <v>44615</v>
      </c>
      <c r="B316">
        <v>17.82</v>
      </c>
      <c r="C316">
        <v>18.079999999999998</v>
      </c>
      <c r="D316">
        <v>18.2</v>
      </c>
      <c r="E316">
        <v>17.809999999999999</v>
      </c>
      <c r="F316" t="s">
        <v>3481</v>
      </c>
      <c r="G316">
        <v>-1.11E-2</v>
      </c>
    </row>
    <row r="317" spans="1:7" x14ac:dyDescent="0.3">
      <c r="A317" s="2">
        <v>44614</v>
      </c>
      <c r="B317">
        <v>18.02</v>
      </c>
      <c r="C317">
        <v>17.59</v>
      </c>
      <c r="D317">
        <v>18.18</v>
      </c>
      <c r="E317">
        <v>17.3</v>
      </c>
      <c r="F317" t="s">
        <v>3922</v>
      </c>
      <c r="G317">
        <v>-8.3000000000000001E-3</v>
      </c>
    </row>
    <row r="318" spans="1:7" x14ac:dyDescent="0.3">
      <c r="A318" s="2">
        <v>44613</v>
      </c>
      <c r="B318">
        <v>18.170000000000002</v>
      </c>
      <c r="C318">
        <v>18.62</v>
      </c>
      <c r="D318">
        <v>18.78</v>
      </c>
      <c r="E318">
        <v>18.07</v>
      </c>
      <c r="F318" t="s">
        <v>3419</v>
      </c>
      <c r="G318">
        <v>-2.5700000000000001E-2</v>
      </c>
    </row>
    <row r="319" spans="1:7" x14ac:dyDescent="0.3">
      <c r="A319" s="2">
        <v>44610</v>
      </c>
      <c r="B319">
        <v>18.649999999999999</v>
      </c>
      <c r="C319">
        <v>18.73</v>
      </c>
      <c r="D319">
        <v>18.89</v>
      </c>
      <c r="E319">
        <v>18.61</v>
      </c>
      <c r="F319" t="s">
        <v>3786</v>
      </c>
      <c r="G319">
        <v>-4.7999999999999996E-3</v>
      </c>
    </row>
    <row r="320" spans="1:7" x14ac:dyDescent="0.3">
      <c r="A320" s="2">
        <v>44609</v>
      </c>
      <c r="B320">
        <v>18.739999999999998</v>
      </c>
      <c r="C320">
        <v>18.899999999999999</v>
      </c>
      <c r="D320">
        <v>18.93</v>
      </c>
      <c r="E320">
        <v>18.59</v>
      </c>
      <c r="F320" t="s">
        <v>13671</v>
      </c>
      <c r="G320">
        <v>-0.01</v>
      </c>
    </row>
    <row r="321" spans="1:7" x14ac:dyDescent="0.3">
      <c r="A321" s="2">
        <v>44608</v>
      </c>
      <c r="B321">
        <v>18.93</v>
      </c>
      <c r="C321">
        <v>19.3</v>
      </c>
      <c r="D321">
        <v>19.32</v>
      </c>
      <c r="E321">
        <v>18.71</v>
      </c>
      <c r="F321" t="s">
        <v>8805</v>
      </c>
      <c r="G321">
        <v>-1.2999999999999999E-2</v>
      </c>
    </row>
    <row r="322" spans="1:7" x14ac:dyDescent="0.3">
      <c r="A322" s="2">
        <v>44607</v>
      </c>
      <c r="B322">
        <v>19.18</v>
      </c>
      <c r="C322">
        <v>18.7</v>
      </c>
      <c r="D322">
        <v>19.22</v>
      </c>
      <c r="E322">
        <v>18.64</v>
      </c>
      <c r="F322" t="s">
        <v>3579</v>
      </c>
      <c r="G322">
        <v>5.7999999999999996E-3</v>
      </c>
    </row>
    <row r="323" spans="1:7" x14ac:dyDescent="0.3">
      <c r="A323" s="2">
        <v>44606</v>
      </c>
      <c r="B323">
        <v>19.07</v>
      </c>
      <c r="C323">
        <v>19.02</v>
      </c>
      <c r="D323">
        <v>19.16</v>
      </c>
      <c r="E323">
        <v>18.809999999999999</v>
      </c>
      <c r="F323" t="s">
        <v>3935</v>
      </c>
      <c r="G323">
        <v>-2.75E-2</v>
      </c>
    </row>
    <row r="324" spans="1:7" x14ac:dyDescent="0.3">
      <c r="A324" s="2">
        <v>44603</v>
      </c>
      <c r="B324">
        <v>19.61</v>
      </c>
      <c r="C324">
        <v>19.46</v>
      </c>
      <c r="D324">
        <v>19.73</v>
      </c>
      <c r="E324">
        <v>19.420000000000002</v>
      </c>
      <c r="F324" t="s">
        <v>3728</v>
      </c>
      <c r="G324">
        <v>-7.1000000000000004E-3</v>
      </c>
    </row>
    <row r="325" spans="1:7" x14ac:dyDescent="0.3">
      <c r="A325" s="2">
        <v>44602</v>
      </c>
      <c r="B325">
        <v>19.75</v>
      </c>
      <c r="C325">
        <v>19.52</v>
      </c>
      <c r="D325">
        <v>19.89</v>
      </c>
      <c r="E325">
        <v>19.52</v>
      </c>
      <c r="F325" t="s">
        <v>13649</v>
      </c>
      <c r="G325">
        <v>1.5E-3</v>
      </c>
    </row>
    <row r="326" spans="1:7" x14ac:dyDescent="0.3">
      <c r="A326" s="2">
        <v>44601</v>
      </c>
      <c r="B326">
        <v>19.72</v>
      </c>
      <c r="C326">
        <v>19.399999999999999</v>
      </c>
      <c r="D326">
        <v>19.78</v>
      </c>
      <c r="E326">
        <v>19.32</v>
      </c>
      <c r="F326" t="s">
        <v>8972</v>
      </c>
      <c r="G326">
        <v>2.18E-2</v>
      </c>
    </row>
    <row r="327" spans="1:7" x14ac:dyDescent="0.3">
      <c r="A327" s="2">
        <v>44600</v>
      </c>
      <c r="B327">
        <v>19.3</v>
      </c>
      <c r="C327">
        <v>19.010000000000002</v>
      </c>
      <c r="D327">
        <v>19.34</v>
      </c>
      <c r="E327">
        <v>19.010000000000002</v>
      </c>
      <c r="F327" t="s">
        <v>8831</v>
      </c>
      <c r="G327">
        <v>1.5800000000000002E-2</v>
      </c>
    </row>
    <row r="328" spans="1:7" x14ac:dyDescent="0.3">
      <c r="A328" s="2">
        <v>44599</v>
      </c>
      <c r="B328">
        <v>19</v>
      </c>
      <c r="C328">
        <v>18.79</v>
      </c>
      <c r="D328">
        <v>19</v>
      </c>
      <c r="E328">
        <v>18.66</v>
      </c>
      <c r="F328" t="s">
        <v>3505</v>
      </c>
      <c r="G328">
        <v>1.66E-2</v>
      </c>
    </row>
    <row r="329" spans="1:7" x14ac:dyDescent="0.3">
      <c r="A329" s="2">
        <v>44596</v>
      </c>
      <c r="B329">
        <v>18.690000000000001</v>
      </c>
      <c r="C329">
        <v>18.899999999999999</v>
      </c>
      <c r="D329">
        <v>18.95</v>
      </c>
      <c r="E329">
        <v>18.45</v>
      </c>
      <c r="F329" t="s">
        <v>8980</v>
      </c>
      <c r="G329">
        <v>-7.4000000000000003E-3</v>
      </c>
    </row>
    <row r="330" spans="1:7" x14ac:dyDescent="0.3">
      <c r="A330" s="2">
        <v>44595</v>
      </c>
      <c r="B330">
        <v>18.829999999999998</v>
      </c>
      <c r="C330">
        <v>18.82</v>
      </c>
      <c r="D330">
        <v>19.09</v>
      </c>
      <c r="E330">
        <v>18.75</v>
      </c>
      <c r="F330" t="s">
        <v>4098</v>
      </c>
      <c r="G330">
        <v>1.6000000000000001E-3</v>
      </c>
    </row>
    <row r="331" spans="1:7" x14ac:dyDescent="0.3">
      <c r="A331" s="2">
        <v>44594</v>
      </c>
      <c r="B331">
        <v>18.8</v>
      </c>
      <c r="C331">
        <v>18.489999999999998</v>
      </c>
      <c r="D331">
        <v>18.93</v>
      </c>
      <c r="E331">
        <v>18.489999999999998</v>
      </c>
      <c r="F331" t="s">
        <v>4088</v>
      </c>
      <c r="G331">
        <v>1.7299999999999999E-2</v>
      </c>
    </row>
    <row r="332" spans="1:7" x14ac:dyDescent="0.3">
      <c r="A332" s="2">
        <v>44593</v>
      </c>
      <c r="B332">
        <v>18.48</v>
      </c>
      <c r="C332">
        <v>18.05</v>
      </c>
      <c r="D332">
        <v>18.48</v>
      </c>
      <c r="E332">
        <v>18</v>
      </c>
      <c r="F332" t="s">
        <v>3983</v>
      </c>
      <c r="G332">
        <v>8.0699999999999994E-2</v>
      </c>
    </row>
    <row r="333" spans="1:7" x14ac:dyDescent="0.3">
      <c r="A333" s="2">
        <v>44592</v>
      </c>
      <c r="B333">
        <v>17.100000000000001</v>
      </c>
      <c r="C333">
        <v>17.13</v>
      </c>
      <c r="D333">
        <v>17.28</v>
      </c>
      <c r="E333">
        <v>17.04</v>
      </c>
      <c r="F333" t="s">
        <v>4728</v>
      </c>
      <c r="G333">
        <v>0.01</v>
      </c>
    </row>
    <row r="334" spans="1:7" x14ac:dyDescent="0.3">
      <c r="A334" s="2">
        <v>44589</v>
      </c>
      <c r="B334">
        <v>16.93</v>
      </c>
      <c r="C334">
        <v>17.239999999999998</v>
      </c>
      <c r="D334">
        <v>17.260000000000002</v>
      </c>
      <c r="E334">
        <v>16.7</v>
      </c>
      <c r="F334" t="s">
        <v>4512</v>
      </c>
      <c r="G334">
        <v>-1.6299999999999999E-2</v>
      </c>
    </row>
    <row r="335" spans="1:7" x14ac:dyDescent="0.3">
      <c r="A335" s="2">
        <v>44588</v>
      </c>
      <c r="B335">
        <v>17.21</v>
      </c>
      <c r="C335">
        <v>17.16</v>
      </c>
      <c r="D335">
        <v>17.45</v>
      </c>
      <c r="E335">
        <v>17.11</v>
      </c>
      <c r="F335" t="s">
        <v>3928</v>
      </c>
      <c r="G335">
        <v>-7.4999999999999997E-3</v>
      </c>
    </row>
    <row r="336" spans="1:7" x14ac:dyDescent="0.3">
      <c r="A336" s="2">
        <v>44587</v>
      </c>
      <c r="B336">
        <v>17.34</v>
      </c>
      <c r="C336">
        <v>17.05</v>
      </c>
      <c r="D336">
        <v>17.5</v>
      </c>
      <c r="E336">
        <v>17.05</v>
      </c>
      <c r="F336" t="s">
        <v>8853</v>
      </c>
      <c r="G336">
        <v>2.4199999999999999E-2</v>
      </c>
    </row>
    <row r="337" spans="1:7" x14ac:dyDescent="0.3">
      <c r="A337" s="2">
        <v>44586</v>
      </c>
      <c r="B337">
        <v>16.93</v>
      </c>
      <c r="C337">
        <v>16.8</v>
      </c>
      <c r="D337">
        <v>17.05</v>
      </c>
      <c r="E337">
        <v>16.68</v>
      </c>
      <c r="F337" t="s">
        <v>13665</v>
      </c>
      <c r="G337">
        <v>1.5599999999999999E-2</v>
      </c>
    </row>
    <row r="338" spans="1:7" x14ac:dyDescent="0.3">
      <c r="A338" s="2">
        <v>44585</v>
      </c>
      <c r="B338">
        <v>16.670000000000002</v>
      </c>
      <c r="C338">
        <v>17.57</v>
      </c>
      <c r="D338">
        <v>17.57</v>
      </c>
      <c r="E338">
        <v>16.57</v>
      </c>
      <c r="F338" t="s">
        <v>8972</v>
      </c>
      <c r="G338">
        <v>-4.6899999999999997E-2</v>
      </c>
    </row>
    <row r="339" spans="1:7" x14ac:dyDescent="0.3">
      <c r="A339" s="2">
        <v>44582</v>
      </c>
      <c r="B339">
        <v>17.489999999999998</v>
      </c>
      <c r="C339">
        <v>17.440000000000001</v>
      </c>
      <c r="D339">
        <v>17.71</v>
      </c>
      <c r="E339">
        <v>17.38</v>
      </c>
      <c r="F339" t="s">
        <v>8932</v>
      </c>
      <c r="G339">
        <v>-1.0699999999999999E-2</v>
      </c>
    </row>
    <row r="340" spans="1:7" x14ac:dyDescent="0.3">
      <c r="A340" s="2">
        <v>44581</v>
      </c>
      <c r="B340">
        <v>17.68</v>
      </c>
      <c r="C340">
        <v>17.55</v>
      </c>
      <c r="D340">
        <v>17.73</v>
      </c>
      <c r="E340">
        <v>17.510000000000002</v>
      </c>
      <c r="F340" t="s">
        <v>10411</v>
      </c>
      <c r="G340">
        <v>1.1000000000000001E-3</v>
      </c>
    </row>
    <row r="341" spans="1:7" x14ac:dyDescent="0.3">
      <c r="A341" s="2">
        <v>44580</v>
      </c>
      <c r="B341">
        <v>17.66</v>
      </c>
      <c r="C341">
        <v>17.73</v>
      </c>
      <c r="D341">
        <v>17.84</v>
      </c>
      <c r="E341">
        <v>17.579999999999998</v>
      </c>
      <c r="F341" t="s">
        <v>3231</v>
      </c>
      <c r="G341">
        <v>-5.1000000000000004E-3</v>
      </c>
    </row>
    <row r="342" spans="1:7" x14ac:dyDescent="0.3">
      <c r="A342" s="2">
        <v>44579</v>
      </c>
      <c r="B342">
        <v>17.75</v>
      </c>
      <c r="C342">
        <v>17.88</v>
      </c>
      <c r="D342">
        <v>17.940000000000001</v>
      </c>
      <c r="E342">
        <v>17.73</v>
      </c>
      <c r="F342" t="s">
        <v>3209</v>
      </c>
      <c r="G342">
        <v>-1.2800000000000001E-2</v>
      </c>
    </row>
    <row r="343" spans="1:7" x14ac:dyDescent="0.3">
      <c r="A343" s="2">
        <v>44578</v>
      </c>
      <c r="B343">
        <v>17.98</v>
      </c>
      <c r="C343">
        <v>17.89</v>
      </c>
      <c r="D343">
        <v>17.989999999999998</v>
      </c>
      <c r="E343">
        <v>17.88</v>
      </c>
      <c r="F343" t="s">
        <v>2371</v>
      </c>
      <c r="G343">
        <v>8.9999999999999993E-3</v>
      </c>
    </row>
    <row r="344" spans="1:7" x14ac:dyDescent="0.3">
      <c r="A344" s="2">
        <v>44575</v>
      </c>
      <c r="B344">
        <v>17.82</v>
      </c>
      <c r="C344">
        <v>17.86</v>
      </c>
      <c r="D344">
        <v>17.98</v>
      </c>
      <c r="E344">
        <v>17.72</v>
      </c>
      <c r="F344" t="s">
        <v>3276</v>
      </c>
      <c r="G344">
        <v>-6.7000000000000002E-3</v>
      </c>
    </row>
    <row r="345" spans="1:7" x14ac:dyDescent="0.3">
      <c r="A345" s="2">
        <v>44574</v>
      </c>
      <c r="B345">
        <v>17.940000000000001</v>
      </c>
      <c r="C345">
        <v>17.82</v>
      </c>
      <c r="D345">
        <v>18</v>
      </c>
      <c r="E345">
        <v>17.82</v>
      </c>
      <c r="F345" t="s">
        <v>8769</v>
      </c>
      <c r="G345">
        <v>3.8999999999999998E-3</v>
      </c>
    </row>
    <row r="346" spans="1:7" x14ac:dyDescent="0.3">
      <c r="A346" s="2">
        <v>44573</v>
      </c>
      <c r="B346">
        <v>17.87</v>
      </c>
      <c r="C346">
        <v>17.899999999999999</v>
      </c>
      <c r="D346">
        <v>17.98</v>
      </c>
      <c r="E346">
        <v>17.7</v>
      </c>
      <c r="F346" t="s">
        <v>3204</v>
      </c>
      <c r="G346">
        <v>2.8E-3</v>
      </c>
    </row>
    <row r="347" spans="1:7" x14ac:dyDescent="0.3">
      <c r="A347" s="2">
        <v>44572</v>
      </c>
      <c r="B347">
        <v>17.82</v>
      </c>
      <c r="C347">
        <v>17.829999999999998</v>
      </c>
      <c r="D347">
        <v>17.93</v>
      </c>
      <c r="E347">
        <v>17.73</v>
      </c>
      <c r="F347" t="s">
        <v>3905</v>
      </c>
      <c r="G347">
        <v>2.2000000000000001E-3</v>
      </c>
    </row>
    <row r="348" spans="1:7" x14ac:dyDescent="0.3">
      <c r="A348" s="2">
        <v>44571</v>
      </c>
      <c r="B348">
        <v>17.78</v>
      </c>
      <c r="C348">
        <v>17.84</v>
      </c>
      <c r="D348">
        <v>17.95</v>
      </c>
      <c r="E348">
        <v>17.63</v>
      </c>
      <c r="F348" t="s">
        <v>3728</v>
      </c>
      <c r="G348">
        <v>0</v>
      </c>
    </row>
    <row r="349" spans="1:7" x14ac:dyDescent="0.3">
      <c r="A349" s="2">
        <v>44568</v>
      </c>
      <c r="B349">
        <v>17.78</v>
      </c>
      <c r="C349">
        <v>17.48</v>
      </c>
      <c r="D349">
        <v>17.88</v>
      </c>
      <c r="E349">
        <v>17.48</v>
      </c>
      <c r="F349" t="s">
        <v>8962</v>
      </c>
      <c r="G349">
        <v>2.5399999999999999E-2</v>
      </c>
    </row>
    <row r="350" spans="1:7" x14ac:dyDescent="0.3">
      <c r="A350" s="2">
        <v>44567</v>
      </c>
      <c r="B350">
        <v>17.34</v>
      </c>
      <c r="C350">
        <v>17.05</v>
      </c>
      <c r="D350">
        <v>17.43</v>
      </c>
      <c r="E350">
        <v>17</v>
      </c>
      <c r="F350" t="s">
        <v>8727</v>
      </c>
      <c r="G350">
        <v>1.11E-2</v>
      </c>
    </row>
    <row r="351" spans="1:7" x14ac:dyDescent="0.3">
      <c r="A351" s="2">
        <v>44566</v>
      </c>
      <c r="B351">
        <v>17.149999999999999</v>
      </c>
      <c r="C351">
        <v>17.059999999999999</v>
      </c>
      <c r="D351">
        <v>17.16</v>
      </c>
      <c r="E351">
        <v>17</v>
      </c>
      <c r="F351" t="s">
        <v>4534</v>
      </c>
      <c r="G351">
        <v>6.4999999999999997E-3</v>
      </c>
    </row>
    <row r="352" spans="1:7" x14ac:dyDescent="0.3">
      <c r="A352" s="2">
        <v>44565</v>
      </c>
      <c r="B352">
        <v>17.04</v>
      </c>
      <c r="C352">
        <v>16.73</v>
      </c>
      <c r="D352">
        <v>17.09</v>
      </c>
      <c r="E352">
        <v>16.71</v>
      </c>
      <c r="F352" t="s">
        <v>8765</v>
      </c>
      <c r="G352">
        <v>2.47E-2</v>
      </c>
    </row>
    <row r="353" spans="1:7" x14ac:dyDescent="0.3">
      <c r="A353" s="2">
        <v>44564</v>
      </c>
      <c r="B353">
        <v>16.63</v>
      </c>
      <c r="C353">
        <v>16.43</v>
      </c>
      <c r="D353">
        <v>16.649999999999999</v>
      </c>
      <c r="E353">
        <v>16.38</v>
      </c>
      <c r="F353" t="s">
        <v>2899</v>
      </c>
      <c r="G353">
        <v>1.2800000000000001E-2</v>
      </c>
    </row>
    <row r="354" spans="1:7" x14ac:dyDescent="0.3">
      <c r="A354" s="2">
        <v>44560</v>
      </c>
      <c r="B354">
        <v>16.420000000000002</v>
      </c>
      <c r="C354">
        <v>16.45</v>
      </c>
      <c r="D354">
        <v>16.52</v>
      </c>
      <c r="E354">
        <v>16.420000000000002</v>
      </c>
      <c r="F354" t="s">
        <v>2880</v>
      </c>
      <c r="G354">
        <v>-5.4999999999999997E-3</v>
      </c>
    </row>
    <row r="355" spans="1:7" x14ac:dyDescent="0.3">
      <c r="A355" s="2">
        <v>44559</v>
      </c>
      <c r="B355">
        <v>16.510000000000002</v>
      </c>
      <c r="C355">
        <v>16.600000000000001</v>
      </c>
      <c r="D355">
        <v>16.61</v>
      </c>
      <c r="E355">
        <v>16.41</v>
      </c>
      <c r="F355" t="s">
        <v>3251</v>
      </c>
      <c r="G355">
        <v>-5.4000000000000003E-3</v>
      </c>
    </row>
    <row r="356" spans="1:7" x14ac:dyDescent="0.3">
      <c r="A356" s="2">
        <v>44558</v>
      </c>
      <c r="B356">
        <v>16.600000000000001</v>
      </c>
      <c r="C356">
        <v>16.52</v>
      </c>
      <c r="D356">
        <v>16.61</v>
      </c>
      <c r="E356">
        <v>16.45</v>
      </c>
      <c r="F356" t="s">
        <v>3251</v>
      </c>
      <c r="G356">
        <v>4.7999999999999996E-3</v>
      </c>
    </row>
    <row r="357" spans="1:7" x14ac:dyDescent="0.3">
      <c r="A357" s="2">
        <v>44557</v>
      </c>
      <c r="B357">
        <v>16.52</v>
      </c>
      <c r="C357">
        <v>16.38</v>
      </c>
      <c r="D357">
        <v>16.55</v>
      </c>
      <c r="E357">
        <v>16.350000000000001</v>
      </c>
      <c r="F357" t="s">
        <v>2891</v>
      </c>
      <c r="G357">
        <v>5.4999999999999997E-3</v>
      </c>
    </row>
    <row r="358" spans="1:7" x14ac:dyDescent="0.3">
      <c r="A358" s="2">
        <v>44553</v>
      </c>
      <c r="B358">
        <v>16.43</v>
      </c>
      <c r="C358">
        <v>16.25</v>
      </c>
      <c r="D358">
        <v>16.43</v>
      </c>
      <c r="E358">
        <v>16.18</v>
      </c>
      <c r="F358" t="s">
        <v>8756</v>
      </c>
      <c r="G358">
        <v>1.61E-2</v>
      </c>
    </row>
    <row r="359" spans="1:7" x14ac:dyDescent="0.3">
      <c r="A359" s="2">
        <v>44552</v>
      </c>
      <c r="B359">
        <v>16.170000000000002</v>
      </c>
      <c r="C359">
        <v>16.09</v>
      </c>
      <c r="D359">
        <v>16.170000000000002</v>
      </c>
      <c r="E359">
        <v>15.97</v>
      </c>
      <c r="F359" t="s">
        <v>3214</v>
      </c>
      <c r="G359">
        <v>3.0999999999999999E-3</v>
      </c>
    </row>
    <row r="360" spans="1:7" x14ac:dyDescent="0.3">
      <c r="A360" s="2">
        <v>44551</v>
      </c>
      <c r="B360">
        <v>16.12</v>
      </c>
      <c r="C360">
        <v>15.95</v>
      </c>
      <c r="D360">
        <v>16.16</v>
      </c>
      <c r="E360">
        <v>15.94</v>
      </c>
      <c r="F360" t="s">
        <v>3380</v>
      </c>
      <c r="G360">
        <v>2.0899999999999998E-2</v>
      </c>
    </row>
    <row r="361" spans="1:7" x14ac:dyDescent="0.3">
      <c r="A361" s="2">
        <v>44550</v>
      </c>
      <c r="B361">
        <v>15.79</v>
      </c>
      <c r="C361">
        <v>15.86</v>
      </c>
      <c r="D361">
        <v>16</v>
      </c>
      <c r="E361">
        <v>15.63</v>
      </c>
      <c r="F361" t="s">
        <v>4488</v>
      </c>
      <c r="G361">
        <v>-2.1700000000000001E-2</v>
      </c>
    </row>
    <row r="362" spans="1:7" x14ac:dyDescent="0.3">
      <c r="A362" s="2">
        <v>44547</v>
      </c>
      <c r="B362">
        <v>16.14</v>
      </c>
      <c r="C362">
        <v>16.5</v>
      </c>
      <c r="D362">
        <v>16.5</v>
      </c>
      <c r="E362">
        <v>16.05</v>
      </c>
      <c r="F362" t="s">
        <v>4390</v>
      </c>
      <c r="G362">
        <v>-2.4799999999999999E-2</v>
      </c>
    </row>
    <row r="363" spans="1:7" x14ac:dyDescent="0.3">
      <c r="A363" s="2">
        <v>44546</v>
      </c>
      <c r="B363">
        <v>16.55</v>
      </c>
      <c r="C363">
        <v>16.46</v>
      </c>
      <c r="D363">
        <v>16.64</v>
      </c>
      <c r="E363">
        <v>16.43</v>
      </c>
      <c r="F363" t="s">
        <v>3420</v>
      </c>
      <c r="G363">
        <v>1.9699999999999999E-2</v>
      </c>
    </row>
    <row r="364" spans="1:7" x14ac:dyDescent="0.3">
      <c r="A364" s="2">
        <v>44545</v>
      </c>
      <c r="B364">
        <v>16.23</v>
      </c>
      <c r="C364">
        <v>16.46</v>
      </c>
      <c r="D364">
        <v>16.46</v>
      </c>
      <c r="E364">
        <v>16.16</v>
      </c>
      <c r="F364" t="s">
        <v>3828</v>
      </c>
      <c r="G364">
        <v>-9.1999999999999998E-3</v>
      </c>
    </row>
    <row r="365" spans="1:7" x14ac:dyDescent="0.3">
      <c r="A365" s="2">
        <v>44544</v>
      </c>
      <c r="B365">
        <v>16.38</v>
      </c>
      <c r="C365">
        <v>16.5</v>
      </c>
      <c r="D365">
        <v>16.559999999999999</v>
      </c>
      <c r="E365">
        <v>16.329999999999998</v>
      </c>
      <c r="F365" t="s">
        <v>8761</v>
      </c>
      <c r="G365">
        <v>-1.8E-3</v>
      </c>
    </row>
    <row r="366" spans="1:7" x14ac:dyDescent="0.3">
      <c r="A366" s="2">
        <v>44543</v>
      </c>
      <c r="B366">
        <v>16.41</v>
      </c>
      <c r="C366">
        <v>16.47</v>
      </c>
      <c r="D366">
        <v>16.93</v>
      </c>
      <c r="E366">
        <v>16.36</v>
      </c>
      <c r="F366" t="s">
        <v>13666</v>
      </c>
      <c r="G366">
        <v>-4.1999999999999997E-3</v>
      </c>
    </row>
    <row r="367" spans="1:7" x14ac:dyDescent="0.3">
      <c r="A367" s="2">
        <v>44540</v>
      </c>
      <c r="B367">
        <v>16.48</v>
      </c>
      <c r="C367">
        <v>16.440000000000001</v>
      </c>
      <c r="D367">
        <v>16.55</v>
      </c>
      <c r="E367">
        <v>16.399999999999999</v>
      </c>
      <c r="F367" t="s">
        <v>8673</v>
      </c>
      <c r="G367">
        <v>-4.7999999999999996E-3</v>
      </c>
    </row>
    <row r="368" spans="1:7" x14ac:dyDescent="0.3">
      <c r="A368" s="2">
        <v>44539</v>
      </c>
      <c r="B368">
        <v>16.559999999999999</v>
      </c>
      <c r="C368">
        <v>16.54</v>
      </c>
      <c r="D368">
        <v>16.68</v>
      </c>
      <c r="E368">
        <v>16.5</v>
      </c>
      <c r="F368" t="s">
        <v>10415</v>
      </c>
      <c r="G368">
        <v>-4.7999999999999996E-3</v>
      </c>
    </row>
    <row r="369" spans="1:7" x14ac:dyDescent="0.3">
      <c r="A369" s="2">
        <v>44538</v>
      </c>
      <c r="B369">
        <v>16.64</v>
      </c>
      <c r="C369">
        <v>16.59</v>
      </c>
      <c r="D369">
        <v>16.71</v>
      </c>
      <c r="E369">
        <v>16.420000000000002</v>
      </c>
      <c r="F369" t="s">
        <v>3716</v>
      </c>
      <c r="G369">
        <v>-1.1999999999999999E-3</v>
      </c>
    </row>
    <row r="370" spans="1:7" x14ac:dyDescent="0.3">
      <c r="A370" s="2">
        <v>44537</v>
      </c>
      <c r="B370">
        <v>16.66</v>
      </c>
      <c r="C370">
        <v>16.55</v>
      </c>
      <c r="D370">
        <v>16.77</v>
      </c>
      <c r="E370">
        <v>16.48</v>
      </c>
      <c r="F370" t="s">
        <v>4726</v>
      </c>
      <c r="G370">
        <v>1.4E-2</v>
      </c>
    </row>
    <row r="371" spans="1:7" x14ac:dyDescent="0.3">
      <c r="A371" s="2">
        <v>44536</v>
      </c>
      <c r="B371">
        <v>16.43</v>
      </c>
      <c r="C371">
        <v>16.25</v>
      </c>
      <c r="D371">
        <v>16.52</v>
      </c>
      <c r="E371">
        <v>16.170000000000002</v>
      </c>
      <c r="F371" t="s">
        <v>3699</v>
      </c>
      <c r="G371">
        <v>1.7999999999999999E-2</v>
      </c>
    </row>
    <row r="372" spans="1:7" x14ac:dyDescent="0.3">
      <c r="A372" s="2">
        <v>44533</v>
      </c>
      <c r="B372">
        <v>16.14</v>
      </c>
      <c r="C372">
        <v>16.399999999999999</v>
      </c>
      <c r="D372">
        <v>16.489999999999998</v>
      </c>
      <c r="E372">
        <v>16.09</v>
      </c>
      <c r="F372" t="s">
        <v>3422</v>
      </c>
      <c r="G372">
        <v>-8.0000000000000002E-3</v>
      </c>
    </row>
    <row r="373" spans="1:7" x14ac:dyDescent="0.3">
      <c r="A373" s="2">
        <v>44532</v>
      </c>
      <c r="B373">
        <v>16.27</v>
      </c>
      <c r="C373">
        <v>15.94</v>
      </c>
      <c r="D373">
        <v>16.3</v>
      </c>
      <c r="E373">
        <v>15.91</v>
      </c>
      <c r="F373" t="s">
        <v>4656</v>
      </c>
      <c r="G373">
        <v>6.7999999999999996E-3</v>
      </c>
    </row>
    <row r="374" spans="1:7" x14ac:dyDescent="0.3">
      <c r="A374" s="2">
        <v>44531</v>
      </c>
      <c r="B374">
        <v>16.16</v>
      </c>
      <c r="C374">
        <v>16.09</v>
      </c>
      <c r="D374">
        <v>16.29</v>
      </c>
      <c r="E374">
        <v>16.05</v>
      </c>
      <c r="F374" t="s">
        <v>3231</v>
      </c>
      <c r="G374">
        <v>1.38E-2</v>
      </c>
    </row>
    <row r="375" spans="1:7" x14ac:dyDescent="0.3">
      <c r="A375" s="2">
        <v>44530</v>
      </c>
      <c r="B375">
        <v>15.94</v>
      </c>
      <c r="C375">
        <v>15.51</v>
      </c>
      <c r="D375">
        <v>15.96</v>
      </c>
      <c r="E375">
        <v>15.42</v>
      </c>
      <c r="F375" t="s">
        <v>13672</v>
      </c>
      <c r="G375">
        <v>1.14E-2</v>
      </c>
    </row>
    <row r="376" spans="1:7" x14ac:dyDescent="0.3">
      <c r="A376" s="2">
        <v>44529</v>
      </c>
      <c r="B376">
        <v>15.76</v>
      </c>
      <c r="C376">
        <v>15.84</v>
      </c>
      <c r="D376">
        <v>15.96</v>
      </c>
      <c r="E376">
        <v>15.61</v>
      </c>
      <c r="F376" t="s">
        <v>3761</v>
      </c>
      <c r="G376">
        <v>8.9999999999999993E-3</v>
      </c>
    </row>
    <row r="377" spans="1:7" x14ac:dyDescent="0.3">
      <c r="A377" s="2">
        <v>44526</v>
      </c>
      <c r="B377">
        <v>15.62</v>
      </c>
      <c r="C377">
        <v>15.88</v>
      </c>
      <c r="D377">
        <v>15.97</v>
      </c>
      <c r="E377">
        <v>15.61</v>
      </c>
      <c r="F377" t="s">
        <v>4334</v>
      </c>
      <c r="G377">
        <v>-5.7299999999999997E-2</v>
      </c>
    </row>
    <row r="378" spans="1:7" x14ac:dyDescent="0.3">
      <c r="A378" s="2">
        <v>44525</v>
      </c>
      <c r="B378">
        <v>16.57</v>
      </c>
      <c r="C378">
        <v>16.559999999999999</v>
      </c>
      <c r="D378">
        <v>16.64</v>
      </c>
      <c r="E378">
        <v>16.45</v>
      </c>
      <c r="F378" t="s">
        <v>3202</v>
      </c>
      <c r="G378">
        <v>3.0000000000000001E-3</v>
      </c>
    </row>
    <row r="379" spans="1:7" x14ac:dyDescent="0.3">
      <c r="A379" s="2">
        <v>44524</v>
      </c>
      <c r="B379">
        <v>16.52</v>
      </c>
      <c r="C379">
        <v>16.3</v>
      </c>
      <c r="D379">
        <v>16.559999999999999</v>
      </c>
      <c r="E379">
        <v>16.27</v>
      </c>
      <c r="F379" t="s">
        <v>3804</v>
      </c>
      <c r="G379">
        <v>1.41E-2</v>
      </c>
    </row>
    <row r="380" spans="1:7" x14ac:dyDescent="0.3">
      <c r="A380" s="2">
        <v>44523</v>
      </c>
      <c r="B380">
        <v>16.29</v>
      </c>
      <c r="C380">
        <v>16.23</v>
      </c>
      <c r="D380">
        <v>16.38</v>
      </c>
      <c r="E380">
        <v>16.09</v>
      </c>
      <c r="F380" t="s">
        <v>3441</v>
      </c>
      <c r="G380">
        <v>-5.4999999999999997E-3</v>
      </c>
    </row>
    <row r="381" spans="1:7" x14ac:dyDescent="0.3">
      <c r="A381" s="2">
        <v>44522</v>
      </c>
      <c r="B381">
        <v>16.38</v>
      </c>
      <c r="C381">
        <v>16.3</v>
      </c>
      <c r="D381">
        <v>16.47</v>
      </c>
      <c r="E381">
        <v>16.18</v>
      </c>
      <c r="F381" t="s">
        <v>4094</v>
      </c>
      <c r="G381">
        <v>8.6E-3</v>
      </c>
    </row>
    <row r="382" spans="1:7" x14ac:dyDescent="0.3">
      <c r="A382" s="2">
        <v>44519</v>
      </c>
      <c r="B382">
        <v>16.239999999999998</v>
      </c>
      <c r="C382">
        <v>16.7</v>
      </c>
      <c r="D382">
        <v>16.71</v>
      </c>
      <c r="E382">
        <v>16.149999999999999</v>
      </c>
      <c r="F382" t="s">
        <v>3746</v>
      </c>
      <c r="G382">
        <v>-2.4E-2</v>
      </c>
    </row>
    <row r="383" spans="1:7" x14ac:dyDescent="0.3">
      <c r="A383" s="2">
        <v>44518</v>
      </c>
      <c r="B383">
        <v>16.64</v>
      </c>
      <c r="C383">
        <v>16.91</v>
      </c>
      <c r="D383">
        <v>16.920000000000002</v>
      </c>
      <c r="E383">
        <v>16.62</v>
      </c>
      <c r="F383" t="s">
        <v>8684</v>
      </c>
      <c r="G383">
        <v>-1.77E-2</v>
      </c>
    </row>
    <row r="384" spans="1:7" x14ac:dyDescent="0.3">
      <c r="A384" s="2">
        <v>44517</v>
      </c>
      <c r="B384">
        <v>16.940000000000001</v>
      </c>
      <c r="C384">
        <v>16.8</v>
      </c>
      <c r="D384">
        <v>16.95</v>
      </c>
      <c r="E384">
        <v>16.760000000000002</v>
      </c>
      <c r="F384" t="s">
        <v>3662</v>
      </c>
      <c r="G384">
        <v>8.3000000000000001E-3</v>
      </c>
    </row>
    <row r="385" spans="1:7" x14ac:dyDescent="0.3">
      <c r="A385" s="2">
        <v>44516</v>
      </c>
      <c r="B385">
        <v>16.8</v>
      </c>
      <c r="C385">
        <v>16.66</v>
      </c>
      <c r="D385">
        <v>16.8</v>
      </c>
      <c r="E385">
        <v>16.62</v>
      </c>
      <c r="F385" t="s">
        <v>3735</v>
      </c>
      <c r="G385">
        <v>7.1999999999999998E-3</v>
      </c>
    </row>
    <row r="386" spans="1:7" x14ac:dyDescent="0.3">
      <c r="A386" s="2">
        <v>44515</v>
      </c>
      <c r="B386">
        <v>16.68</v>
      </c>
      <c r="C386">
        <v>16.54</v>
      </c>
      <c r="D386">
        <v>16.75</v>
      </c>
      <c r="E386">
        <v>16.53</v>
      </c>
      <c r="F386" t="s">
        <v>3189</v>
      </c>
      <c r="G386">
        <v>0</v>
      </c>
    </row>
    <row r="387" spans="1:7" x14ac:dyDescent="0.3">
      <c r="A387" s="2">
        <v>44512</v>
      </c>
      <c r="B387">
        <v>16.68</v>
      </c>
      <c r="C387">
        <v>16.66</v>
      </c>
      <c r="D387">
        <v>16.75</v>
      </c>
      <c r="E387">
        <v>16.510000000000002</v>
      </c>
      <c r="F387" t="s">
        <v>3537</v>
      </c>
      <c r="G387">
        <v>1.1999999999999999E-3</v>
      </c>
    </row>
    <row r="388" spans="1:7" x14ac:dyDescent="0.3">
      <c r="A388" s="2">
        <v>44511</v>
      </c>
      <c r="B388">
        <v>16.66</v>
      </c>
      <c r="C388">
        <v>16.739999999999998</v>
      </c>
      <c r="D388">
        <v>16.739999999999998</v>
      </c>
      <c r="E388">
        <v>16.57</v>
      </c>
      <c r="F388" t="s">
        <v>8655</v>
      </c>
      <c r="G388">
        <v>-1.1999999999999999E-3</v>
      </c>
    </row>
    <row r="389" spans="1:7" x14ac:dyDescent="0.3">
      <c r="A389" s="2">
        <v>44510</v>
      </c>
      <c r="B389">
        <v>16.68</v>
      </c>
      <c r="C389">
        <v>16.75</v>
      </c>
      <c r="D389">
        <v>16.82</v>
      </c>
      <c r="E389">
        <v>16.59</v>
      </c>
      <c r="F389" t="s">
        <v>4737</v>
      </c>
      <c r="G389">
        <v>-4.1999999999999997E-3</v>
      </c>
    </row>
    <row r="390" spans="1:7" x14ac:dyDescent="0.3">
      <c r="A390" s="2">
        <v>44509</v>
      </c>
      <c r="B390">
        <v>16.75</v>
      </c>
      <c r="C390">
        <v>16.61</v>
      </c>
      <c r="D390">
        <v>16.809999999999999</v>
      </c>
      <c r="E390">
        <v>16.61</v>
      </c>
      <c r="F390" t="s">
        <v>4487</v>
      </c>
      <c r="G390">
        <v>-1.1999999999999999E-3</v>
      </c>
    </row>
    <row r="391" spans="1:7" x14ac:dyDescent="0.3">
      <c r="A391" s="2">
        <v>44508</v>
      </c>
      <c r="B391">
        <v>16.77</v>
      </c>
      <c r="C391">
        <v>16.75</v>
      </c>
      <c r="D391">
        <v>16.82</v>
      </c>
      <c r="E391">
        <v>16.68</v>
      </c>
      <c r="F391" t="s">
        <v>3773</v>
      </c>
      <c r="G391">
        <v>1.8E-3</v>
      </c>
    </row>
    <row r="392" spans="1:7" x14ac:dyDescent="0.3">
      <c r="A392" s="2">
        <v>44505</v>
      </c>
      <c r="B392">
        <v>16.739999999999998</v>
      </c>
      <c r="C392">
        <v>16.61</v>
      </c>
      <c r="D392">
        <v>16.82</v>
      </c>
      <c r="E392">
        <v>16.55</v>
      </c>
      <c r="F392" t="s">
        <v>3419</v>
      </c>
      <c r="G392">
        <v>5.4000000000000003E-3</v>
      </c>
    </row>
    <row r="393" spans="1:7" x14ac:dyDescent="0.3">
      <c r="A393" s="2">
        <v>44504</v>
      </c>
      <c r="B393">
        <v>16.649999999999999</v>
      </c>
      <c r="C393">
        <v>16.96</v>
      </c>
      <c r="D393">
        <v>17.03</v>
      </c>
      <c r="E393">
        <v>16.62</v>
      </c>
      <c r="F393" t="s">
        <v>4018</v>
      </c>
      <c r="G393">
        <v>-1.4800000000000001E-2</v>
      </c>
    </row>
    <row r="394" spans="1:7" x14ac:dyDescent="0.3">
      <c r="A394" s="2">
        <v>44503</v>
      </c>
      <c r="B394">
        <v>16.899999999999999</v>
      </c>
      <c r="C394">
        <v>16.97</v>
      </c>
      <c r="D394">
        <v>17.04</v>
      </c>
      <c r="E394">
        <v>16.829999999999998</v>
      </c>
      <c r="F394" t="s">
        <v>3856</v>
      </c>
      <c r="G394">
        <v>-3.5000000000000001E-3</v>
      </c>
    </row>
    <row r="395" spans="1:7" x14ac:dyDescent="0.3">
      <c r="A395" s="2">
        <v>44502</v>
      </c>
      <c r="B395">
        <v>16.96</v>
      </c>
      <c r="C395">
        <v>16.72</v>
      </c>
      <c r="D395">
        <v>16.96</v>
      </c>
      <c r="E395">
        <v>16.72</v>
      </c>
      <c r="F395" t="s">
        <v>3231</v>
      </c>
      <c r="G395">
        <v>5.3E-3</v>
      </c>
    </row>
    <row r="396" spans="1:7" x14ac:dyDescent="0.3">
      <c r="A396" s="2">
        <v>44501</v>
      </c>
      <c r="B396">
        <v>16.87</v>
      </c>
      <c r="C396">
        <v>16.7</v>
      </c>
      <c r="D396">
        <v>16.91</v>
      </c>
      <c r="E396">
        <v>16.7</v>
      </c>
      <c r="F396" t="s">
        <v>8812</v>
      </c>
      <c r="G396">
        <v>1.38E-2</v>
      </c>
    </row>
    <row r="397" spans="1:7" x14ac:dyDescent="0.3">
      <c r="A397" s="2">
        <v>44498</v>
      </c>
      <c r="B397">
        <v>16.64</v>
      </c>
      <c r="C397">
        <v>16.52</v>
      </c>
      <c r="D397">
        <v>16.7</v>
      </c>
      <c r="E397">
        <v>16.47</v>
      </c>
      <c r="F397" t="s">
        <v>3917</v>
      </c>
      <c r="G397">
        <v>5.4000000000000003E-3</v>
      </c>
    </row>
    <row r="398" spans="1:7" x14ac:dyDescent="0.3">
      <c r="A398" s="2">
        <v>44497</v>
      </c>
      <c r="B398">
        <v>16.55</v>
      </c>
      <c r="C398">
        <v>16.62</v>
      </c>
      <c r="D398">
        <v>16.66</v>
      </c>
      <c r="E398">
        <v>16.350000000000001</v>
      </c>
      <c r="F398" t="s">
        <v>3747</v>
      </c>
      <c r="G398">
        <v>-3.5999999999999999E-3</v>
      </c>
    </row>
    <row r="399" spans="1:7" x14ac:dyDescent="0.3">
      <c r="A399" s="2">
        <v>44496</v>
      </c>
      <c r="B399">
        <v>16.61</v>
      </c>
      <c r="C399">
        <v>16.52</v>
      </c>
      <c r="D399">
        <v>16.71</v>
      </c>
      <c r="E399">
        <v>16.46</v>
      </c>
      <c r="F399" t="s">
        <v>8637</v>
      </c>
      <c r="G399">
        <v>2.3999999999999998E-3</v>
      </c>
    </row>
    <row r="400" spans="1:7" x14ac:dyDescent="0.3">
      <c r="A400" s="2">
        <v>44495</v>
      </c>
      <c r="B400">
        <v>16.57</v>
      </c>
      <c r="C400">
        <v>16.7</v>
      </c>
      <c r="D400">
        <v>16.77</v>
      </c>
      <c r="E400">
        <v>16.32</v>
      </c>
      <c r="F400" t="s">
        <v>4707</v>
      </c>
      <c r="G400">
        <v>1.2800000000000001E-2</v>
      </c>
    </row>
    <row r="401" spans="1:7" x14ac:dyDescent="0.3">
      <c r="A401" s="2">
        <v>44494</v>
      </c>
      <c r="B401">
        <v>16.36</v>
      </c>
      <c r="C401">
        <v>16.100000000000001</v>
      </c>
      <c r="D401">
        <v>16.36</v>
      </c>
      <c r="E401">
        <v>16.02</v>
      </c>
      <c r="F401" t="s">
        <v>4566</v>
      </c>
      <c r="G401">
        <v>1.7999999999999999E-2</v>
      </c>
    </row>
    <row r="402" spans="1:7" x14ac:dyDescent="0.3">
      <c r="A402" s="2">
        <v>44491</v>
      </c>
      <c r="B402">
        <v>16.07</v>
      </c>
      <c r="C402">
        <v>15.94</v>
      </c>
      <c r="D402">
        <v>16.14</v>
      </c>
      <c r="E402">
        <v>15.84</v>
      </c>
      <c r="F402" t="s">
        <v>8703</v>
      </c>
      <c r="G402">
        <v>8.2000000000000007E-3</v>
      </c>
    </row>
    <row r="403" spans="1:7" x14ac:dyDescent="0.3">
      <c r="A403" s="2">
        <v>44490</v>
      </c>
      <c r="B403">
        <v>15.94</v>
      </c>
      <c r="C403">
        <v>15.88</v>
      </c>
      <c r="D403">
        <v>15.97</v>
      </c>
      <c r="E403">
        <v>15.76</v>
      </c>
      <c r="F403" t="s">
        <v>2866</v>
      </c>
      <c r="G403">
        <v>-5.0000000000000001E-3</v>
      </c>
    </row>
    <row r="404" spans="1:7" x14ac:dyDescent="0.3">
      <c r="A404" s="2">
        <v>44489</v>
      </c>
      <c r="B404">
        <v>16.02</v>
      </c>
      <c r="C404">
        <v>15.88</v>
      </c>
      <c r="D404">
        <v>16.02</v>
      </c>
      <c r="E404">
        <v>15.88</v>
      </c>
      <c r="F404" t="s">
        <v>545</v>
      </c>
      <c r="G404">
        <v>5.0000000000000001E-3</v>
      </c>
    </row>
    <row r="405" spans="1:7" x14ac:dyDescent="0.3">
      <c r="A405" s="2">
        <v>44488</v>
      </c>
      <c r="B405">
        <v>15.94</v>
      </c>
      <c r="C405">
        <v>15.9</v>
      </c>
      <c r="D405">
        <v>15.97</v>
      </c>
      <c r="E405">
        <v>15.85</v>
      </c>
      <c r="F405" t="s">
        <v>8757</v>
      </c>
      <c r="G405">
        <v>1.9E-3</v>
      </c>
    </row>
    <row r="406" spans="1:7" x14ac:dyDescent="0.3">
      <c r="A406" s="2">
        <v>44487</v>
      </c>
      <c r="B406">
        <v>15.91</v>
      </c>
      <c r="C406">
        <v>15.98</v>
      </c>
      <c r="D406">
        <v>16.04</v>
      </c>
      <c r="E406">
        <v>15.88</v>
      </c>
      <c r="F406" t="s">
        <v>8706</v>
      </c>
      <c r="G406">
        <v>1.9E-3</v>
      </c>
    </row>
    <row r="407" spans="1:7" x14ac:dyDescent="0.3">
      <c r="A407" s="2">
        <v>44484</v>
      </c>
      <c r="B407">
        <v>15.88</v>
      </c>
      <c r="C407">
        <v>15.86</v>
      </c>
      <c r="D407">
        <v>15.99</v>
      </c>
      <c r="E407">
        <v>15.86</v>
      </c>
      <c r="F407" t="s">
        <v>3540</v>
      </c>
      <c r="G407">
        <v>6.3E-3</v>
      </c>
    </row>
    <row r="408" spans="1:7" x14ac:dyDescent="0.3">
      <c r="A408" s="2">
        <v>44483</v>
      </c>
      <c r="B408">
        <v>15.78</v>
      </c>
      <c r="C408">
        <v>15.52</v>
      </c>
      <c r="D408">
        <v>15.79</v>
      </c>
      <c r="E408">
        <v>15.49</v>
      </c>
      <c r="F408" t="s">
        <v>3686</v>
      </c>
      <c r="G408">
        <v>1.9400000000000001E-2</v>
      </c>
    </row>
    <row r="409" spans="1:7" x14ac:dyDescent="0.3">
      <c r="A409" s="2">
        <v>44482</v>
      </c>
      <c r="B409">
        <v>15.48</v>
      </c>
      <c r="C409">
        <v>15.53</v>
      </c>
      <c r="D409">
        <v>15.57</v>
      </c>
      <c r="E409">
        <v>15.33</v>
      </c>
      <c r="F409" t="s">
        <v>4697</v>
      </c>
      <c r="G409">
        <v>-6.4000000000000003E-3</v>
      </c>
    </row>
    <row r="410" spans="1:7" x14ac:dyDescent="0.3">
      <c r="A410" s="2">
        <v>44481</v>
      </c>
      <c r="B410">
        <v>15.58</v>
      </c>
      <c r="C410">
        <v>15.52</v>
      </c>
      <c r="D410">
        <v>15.59</v>
      </c>
      <c r="E410">
        <v>15.36</v>
      </c>
      <c r="F410" t="s">
        <v>8792</v>
      </c>
      <c r="G410">
        <v>-2.5999999999999999E-3</v>
      </c>
    </row>
    <row r="411" spans="1:7" x14ac:dyDescent="0.3">
      <c r="A411" s="2">
        <v>44480</v>
      </c>
      <c r="B411">
        <v>15.62</v>
      </c>
      <c r="C411">
        <v>15.51</v>
      </c>
      <c r="D411">
        <v>15.68</v>
      </c>
      <c r="E411">
        <v>15.51</v>
      </c>
      <c r="F411" t="s">
        <v>3734</v>
      </c>
      <c r="G411">
        <v>4.4999999999999997E-3</v>
      </c>
    </row>
    <row r="412" spans="1:7" x14ac:dyDescent="0.3">
      <c r="A412" s="2">
        <v>44477</v>
      </c>
      <c r="B412">
        <v>15.55</v>
      </c>
      <c r="C412">
        <v>15.35</v>
      </c>
      <c r="D412">
        <v>15.55</v>
      </c>
      <c r="E412">
        <v>15.32</v>
      </c>
      <c r="F412" t="s">
        <v>8681</v>
      </c>
      <c r="G412">
        <v>1.24E-2</v>
      </c>
    </row>
    <row r="413" spans="1:7" x14ac:dyDescent="0.3">
      <c r="A413" s="2">
        <v>44476</v>
      </c>
      <c r="B413">
        <v>15.36</v>
      </c>
      <c r="C413">
        <v>15</v>
      </c>
      <c r="D413">
        <v>15.38</v>
      </c>
      <c r="E413">
        <v>14.99</v>
      </c>
      <c r="F413" t="s">
        <v>4556</v>
      </c>
      <c r="G413">
        <v>3.6400000000000002E-2</v>
      </c>
    </row>
    <row r="414" spans="1:7" x14ac:dyDescent="0.3">
      <c r="A414" s="2">
        <v>44475</v>
      </c>
      <c r="B414">
        <v>14.82</v>
      </c>
      <c r="C414">
        <v>14.99</v>
      </c>
      <c r="D414">
        <v>15.05</v>
      </c>
      <c r="E414">
        <v>14.65</v>
      </c>
      <c r="F414" t="s">
        <v>8775</v>
      </c>
      <c r="G414">
        <v>-1.3299999999999999E-2</v>
      </c>
    </row>
    <row r="415" spans="1:7" x14ac:dyDescent="0.3">
      <c r="A415" s="2">
        <v>44474</v>
      </c>
      <c r="B415">
        <v>15.02</v>
      </c>
      <c r="C415">
        <v>14.72</v>
      </c>
      <c r="D415">
        <v>15.04</v>
      </c>
      <c r="E415">
        <v>14.71</v>
      </c>
      <c r="F415" t="s">
        <v>3774</v>
      </c>
      <c r="G415">
        <v>1.9E-2</v>
      </c>
    </row>
    <row r="416" spans="1:7" x14ac:dyDescent="0.3">
      <c r="A416" s="2">
        <v>44473</v>
      </c>
      <c r="B416">
        <v>14.74</v>
      </c>
      <c r="C416">
        <v>14.69</v>
      </c>
      <c r="D416">
        <v>14.93</v>
      </c>
      <c r="E416">
        <v>14.65</v>
      </c>
      <c r="F416" t="s">
        <v>3716</v>
      </c>
      <c r="G416">
        <v>-1.4E-3</v>
      </c>
    </row>
    <row r="417" spans="1:7" x14ac:dyDescent="0.3">
      <c r="A417" s="2">
        <v>44470</v>
      </c>
      <c r="B417">
        <v>14.76</v>
      </c>
      <c r="C417">
        <v>14.73</v>
      </c>
      <c r="D417">
        <v>14.78</v>
      </c>
      <c r="E417">
        <v>14.55</v>
      </c>
      <c r="F417" t="s">
        <v>8876</v>
      </c>
      <c r="G417">
        <v>-1.6E-2</v>
      </c>
    </row>
    <row r="418" spans="1:7" x14ac:dyDescent="0.3">
      <c r="A418" s="2">
        <v>44469</v>
      </c>
      <c r="B418">
        <v>15</v>
      </c>
      <c r="C418">
        <v>15.17</v>
      </c>
      <c r="D418">
        <v>15.23</v>
      </c>
      <c r="E418">
        <v>14.93</v>
      </c>
      <c r="F418" t="s">
        <v>3233</v>
      </c>
      <c r="G418">
        <v>-4.5999999999999999E-3</v>
      </c>
    </row>
    <row r="419" spans="1:7" x14ac:dyDescent="0.3">
      <c r="A419" s="2">
        <v>44468</v>
      </c>
      <c r="B419">
        <v>15.07</v>
      </c>
      <c r="C419">
        <v>14.9</v>
      </c>
      <c r="D419">
        <v>15.11</v>
      </c>
      <c r="E419">
        <v>14.87</v>
      </c>
      <c r="F419" t="s">
        <v>4736</v>
      </c>
      <c r="G419">
        <v>1.4800000000000001E-2</v>
      </c>
    </row>
    <row r="420" spans="1:7" x14ac:dyDescent="0.3">
      <c r="A420" s="2">
        <v>44467</v>
      </c>
      <c r="B420">
        <v>14.85</v>
      </c>
      <c r="C420">
        <v>14.96</v>
      </c>
      <c r="D420">
        <v>15.05</v>
      </c>
      <c r="E420">
        <v>14.8</v>
      </c>
      <c r="F420" t="s">
        <v>4536</v>
      </c>
      <c r="G420">
        <v>-3.3999999999999998E-3</v>
      </c>
    </row>
    <row r="421" spans="1:7" x14ac:dyDescent="0.3">
      <c r="A421" s="2">
        <v>44466</v>
      </c>
      <c r="B421">
        <v>14.9</v>
      </c>
      <c r="C421">
        <v>14.71</v>
      </c>
      <c r="D421">
        <v>14.98</v>
      </c>
      <c r="E421">
        <v>14.71</v>
      </c>
      <c r="F421" t="s">
        <v>3805</v>
      </c>
      <c r="G421">
        <v>1.2200000000000001E-2</v>
      </c>
    </row>
    <row r="422" spans="1:7" x14ac:dyDescent="0.3">
      <c r="A422" s="2">
        <v>44463</v>
      </c>
      <c r="B422">
        <v>14.72</v>
      </c>
      <c r="C422">
        <v>14.54</v>
      </c>
      <c r="D422">
        <v>14.72</v>
      </c>
      <c r="E422">
        <v>14.54</v>
      </c>
      <c r="F422" t="s">
        <v>4515</v>
      </c>
      <c r="G422">
        <v>5.4999999999999997E-3</v>
      </c>
    </row>
    <row r="423" spans="1:7" x14ac:dyDescent="0.3">
      <c r="A423" s="2">
        <v>44462</v>
      </c>
      <c r="B423">
        <v>14.64</v>
      </c>
      <c r="C423">
        <v>14.65</v>
      </c>
      <c r="D423">
        <v>14.68</v>
      </c>
      <c r="E423">
        <v>14.53</v>
      </c>
      <c r="F423" t="s">
        <v>8758</v>
      </c>
      <c r="G423">
        <v>1.3100000000000001E-2</v>
      </c>
    </row>
    <row r="424" spans="1:7" x14ac:dyDescent="0.3">
      <c r="A424" s="2">
        <v>44461</v>
      </c>
      <c r="B424">
        <v>14.45</v>
      </c>
      <c r="C424">
        <v>14.3</v>
      </c>
      <c r="D424">
        <v>14.47</v>
      </c>
      <c r="E424">
        <v>14.17</v>
      </c>
      <c r="F424" t="s">
        <v>3668</v>
      </c>
      <c r="G424">
        <v>2.3400000000000001E-2</v>
      </c>
    </row>
    <row r="425" spans="1:7" x14ac:dyDescent="0.3">
      <c r="A425" s="2">
        <v>44460</v>
      </c>
      <c r="B425">
        <v>14.12</v>
      </c>
      <c r="C425">
        <v>14.33</v>
      </c>
      <c r="D425">
        <v>14.39</v>
      </c>
      <c r="E425">
        <v>14.1</v>
      </c>
      <c r="F425" t="s">
        <v>3795</v>
      </c>
      <c r="G425">
        <v>-1.26E-2</v>
      </c>
    </row>
    <row r="426" spans="1:7" x14ac:dyDescent="0.3">
      <c r="A426" s="2">
        <v>44459</v>
      </c>
      <c r="B426">
        <v>14.3</v>
      </c>
      <c r="C426">
        <v>15</v>
      </c>
      <c r="D426">
        <v>15</v>
      </c>
      <c r="E426">
        <v>14.28</v>
      </c>
      <c r="F426" t="s">
        <v>4393</v>
      </c>
      <c r="G426">
        <v>-6.6000000000000003E-2</v>
      </c>
    </row>
    <row r="427" spans="1:7" x14ac:dyDescent="0.3">
      <c r="A427" s="2">
        <v>44456</v>
      </c>
      <c r="B427">
        <v>15.31</v>
      </c>
      <c r="C427">
        <v>15.54</v>
      </c>
      <c r="D427">
        <v>15.61</v>
      </c>
      <c r="E427">
        <v>15.28</v>
      </c>
      <c r="F427" t="s">
        <v>1735</v>
      </c>
      <c r="G427">
        <v>-9.7000000000000003E-3</v>
      </c>
    </row>
    <row r="428" spans="1:7" x14ac:dyDescent="0.3">
      <c r="A428" s="2">
        <v>44455</v>
      </c>
      <c r="B428">
        <v>15.46</v>
      </c>
      <c r="C428">
        <v>15.38</v>
      </c>
      <c r="D428">
        <v>15.59</v>
      </c>
      <c r="E428">
        <v>15.38</v>
      </c>
      <c r="F428" t="s">
        <v>8767</v>
      </c>
      <c r="G428">
        <v>6.4999999999999997E-3</v>
      </c>
    </row>
    <row r="429" spans="1:7" x14ac:dyDescent="0.3">
      <c r="A429" s="2">
        <v>44454</v>
      </c>
      <c r="B429">
        <v>15.36</v>
      </c>
      <c r="C429">
        <v>15.29</v>
      </c>
      <c r="D429">
        <v>15.49</v>
      </c>
      <c r="E429">
        <v>15.29</v>
      </c>
      <c r="F429" t="s">
        <v>4107</v>
      </c>
      <c r="G429">
        <v>3.3E-3</v>
      </c>
    </row>
    <row r="430" spans="1:7" x14ac:dyDescent="0.3">
      <c r="A430" s="2">
        <v>44453</v>
      </c>
      <c r="B430">
        <v>15.31</v>
      </c>
      <c r="C430">
        <v>15.49</v>
      </c>
      <c r="D430">
        <v>15.53</v>
      </c>
      <c r="E430">
        <v>15.29</v>
      </c>
      <c r="F430" t="s">
        <v>455</v>
      </c>
      <c r="G430">
        <v>-5.1999999999999998E-3</v>
      </c>
    </row>
    <row r="431" spans="1:7" x14ac:dyDescent="0.3">
      <c r="A431" s="2">
        <v>44452</v>
      </c>
      <c r="B431">
        <v>15.39</v>
      </c>
      <c r="C431">
        <v>15.25</v>
      </c>
      <c r="D431">
        <v>15.46</v>
      </c>
      <c r="E431">
        <v>15.25</v>
      </c>
      <c r="F431" t="s">
        <v>8754</v>
      </c>
      <c r="G431">
        <v>1.18E-2</v>
      </c>
    </row>
    <row r="432" spans="1:7" x14ac:dyDescent="0.3">
      <c r="A432" s="2">
        <v>44449</v>
      </c>
      <c r="B432">
        <v>15.21</v>
      </c>
      <c r="C432">
        <v>15.2</v>
      </c>
      <c r="D432">
        <v>15.37</v>
      </c>
      <c r="E432">
        <v>15.12</v>
      </c>
      <c r="F432" t="s">
        <v>8744</v>
      </c>
      <c r="G432">
        <v>-1.2999999999999999E-3</v>
      </c>
    </row>
    <row r="433" spans="1:7" x14ac:dyDescent="0.3">
      <c r="A433" s="2">
        <v>44448</v>
      </c>
      <c r="B433">
        <v>15.23</v>
      </c>
      <c r="C433">
        <v>15.13</v>
      </c>
      <c r="D433">
        <v>15.31</v>
      </c>
      <c r="E433">
        <v>15.02</v>
      </c>
      <c r="F433" t="s">
        <v>3207</v>
      </c>
      <c r="G433">
        <v>-5.8999999999999999E-3</v>
      </c>
    </row>
    <row r="434" spans="1:7" x14ac:dyDescent="0.3">
      <c r="A434" s="2">
        <v>44447</v>
      </c>
      <c r="B434">
        <v>15.32</v>
      </c>
      <c r="C434">
        <v>15.34</v>
      </c>
      <c r="D434">
        <v>15.45</v>
      </c>
      <c r="E434">
        <v>15.21</v>
      </c>
      <c r="F434" t="s">
        <v>4697</v>
      </c>
      <c r="G434">
        <v>-8.3999999999999995E-3</v>
      </c>
    </row>
    <row r="435" spans="1:7" x14ac:dyDescent="0.3">
      <c r="A435" s="2">
        <v>44446</v>
      </c>
      <c r="B435">
        <v>15.45</v>
      </c>
      <c r="C435">
        <v>15.41</v>
      </c>
      <c r="D435">
        <v>15.48</v>
      </c>
      <c r="E435">
        <v>15.38</v>
      </c>
      <c r="F435" t="s">
        <v>8771</v>
      </c>
      <c r="G435">
        <v>1.9E-3</v>
      </c>
    </row>
    <row r="436" spans="1:7" x14ac:dyDescent="0.3">
      <c r="A436" s="2">
        <v>44445</v>
      </c>
      <c r="B436">
        <v>15.42</v>
      </c>
      <c r="C436">
        <v>15.3</v>
      </c>
      <c r="D436">
        <v>15.48</v>
      </c>
      <c r="E436">
        <v>15.27</v>
      </c>
      <c r="F436" t="s">
        <v>8848</v>
      </c>
      <c r="G436">
        <v>8.5000000000000006E-3</v>
      </c>
    </row>
    <row r="437" spans="1:7" x14ac:dyDescent="0.3">
      <c r="A437" s="2">
        <v>44442</v>
      </c>
      <c r="B437">
        <v>15.29</v>
      </c>
      <c r="C437">
        <v>15.28</v>
      </c>
      <c r="D437">
        <v>15.35</v>
      </c>
      <c r="E437">
        <v>15.23</v>
      </c>
      <c r="F437" t="s">
        <v>3235</v>
      </c>
      <c r="G437">
        <v>-5.1999999999999998E-3</v>
      </c>
    </row>
    <row r="438" spans="1:7" x14ac:dyDescent="0.3">
      <c r="A438" s="2">
        <v>44441</v>
      </c>
      <c r="B438">
        <v>15.37</v>
      </c>
      <c r="C438">
        <v>15.39</v>
      </c>
      <c r="D438">
        <v>15.4</v>
      </c>
      <c r="E438">
        <v>15.26</v>
      </c>
      <c r="F438" t="s">
        <v>4542</v>
      </c>
      <c r="G438">
        <v>6.9999999999999999E-4</v>
      </c>
    </row>
    <row r="439" spans="1:7" x14ac:dyDescent="0.3">
      <c r="A439" s="2">
        <v>44440</v>
      </c>
      <c r="B439">
        <v>15.36</v>
      </c>
      <c r="C439">
        <v>15.32</v>
      </c>
      <c r="D439">
        <v>15.46</v>
      </c>
      <c r="E439">
        <v>15.26</v>
      </c>
      <c r="F439" t="s">
        <v>8850</v>
      </c>
      <c r="G439">
        <v>5.1999999999999998E-3</v>
      </c>
    </row>
    <row r="440" spans="1:7" x14ac:dyDescent="0.3">
      <c r="A440" s="2">
        <v>44439</v>
      </c>
      <c r="B440">
        <v>15.28</v>
      </c>
      <c r="C440">
        <v>15.3</v>
      </c>
      <c r="D440">
        <v>15.34</v>
      </c>
      <c r="E440">
        <v>15.18</v>
      </c>
      <c r="F440" t="s">
        <v>553</v>
      </c>
      <c r="G440">
        <v>-3.8999999999999998E-3</v>
      </c>
    </row>
    <row r="441" spans="1:7" x14ac:dyDescent="0.3">
      <c r="A441" s="2">
        <v>44438</v>
      </c>
      <c r="B441">
        <v>15.34</v>
      </c>
      <c r="C441">
        <v>15.38</v>
      </c>
      <c r="D441">
        <v>15.4</v>
      </c>
      <c r="E441">
        <v>15.27</v>
      </c>
      <c r="F441" t="s">
        <v>8762</v>
      </c>
      <c r="G441">
        <v>-3.2000000000000002E-3</v>
      </c>
    </row>
    <row r="442" spans="1:7" x14ac:dyDescent="0.3">
      <c r="A442" s="2">
        <v>44435</v>
      </c>
      <c r="B442">
        <v>15.39</v>
      </c>
      <c r="C442">
        <v>15.41</v>
      </c>
      <c r="D442">
        <v>15.41</v>
      </c>
      <c r="E442">
        <v>15.28</v>
      </c>
      <c r="F442" t="s">
        <v>3432</v>
      </c>
      <c r="G442">
        <v>-3.8999999999999998E-3</v>
      </c>
    </row>
    <row r="443" spans="1:7" x14ac:dyDescent="0.3">
      <c r="A443" s="2">
        <v>44434</v>
      </c>
      <c r="B443">
        <v>15.45</v>
      </c>
      <c r="C443">
        <v>15.47</v>
      </c>
      <c r="D443">
        <v>15.56</v>
      </c>
      <c r="E443">
        <v>15.41</v>
      </c>
      <c r="F443" t="s">
        <v>8673</v>
      </c>
      <c r="G443">
        <v>-5.1999999999999998E-3</v>
      </c>
    </row>
    <row r="444" spans="1:7" x14ac:dyDescent="0.3">
      <c r="A444" s="2">
        <v>44433</v>
      </c>
      <c r="B444">
        <v>15.53</v>
      </c>
      <c r="C444">
        <v>15.36</v>
      </c>
      <c r="D444">
        <v>15.53</v>
      </c>
      <c r="E444">
        <v>15.31</v>
      </c>
      <c r="F444" t="s">
        <v>4638</v>
      </c>
      <c r="G444">
        <v>1.11E-2</v>
      </c>
    </row>
    <row r="445" spans="1:7" x14ac:dyDescent="0.3">
      <c r="A445" s="2">
        <v>44432</v>
      </c>
      <c r="B445">
        <v>15.36</v>
      </c>
      <c r="C445">
        <v>15.29</v>
      </c>
      <c r="D445">
        <v>15.38</v>
      </c>
      <c r="E445">
        <v>15.22</v>
      </c>
      <c r="F445" t="s">
        <v>3220</v>
      </c>
      <c r="G445">
        <v>4.5999999999999999E-3</v>
      </c>
    </row>
    <row r="446" spans="1:7" x14ac:dyDescent="0.3">
      <c r="A446" s="2">
        <v>44431</v>
      </c>
      <c r="B446">
        <v>15.29</v>
      </c>
      <c r="C446">
        <v>15.27</v>
      </c>
      <c r="D446">
        <v>15.34</v>
      </c>
      <c r="E446">
        <v>15.25</v>
      </c>
      <c r="F446" t="s">
        <v>3197</v>
      </c>
      <c r="G446">
        <v>5.3E-3</v>
      </c>
    </row>
    <row r="447" spans="1:7" x14ac:dyDescent="0.3">
      <c r="A447" s="2">
        <v>44428</v>
      </c>
      <c r="B447">
        <v>15.21</v>
      </c>
      <c r="C447">
        <v>15.12</v>
      </c>
      <c r="D447">
        <v>15.23</v>
      </c>
      <c r="E447">
        <v>15.09</v>
      </c>
      <c r="F447" t="s">
        <v>4720</v>
      </c>
      <c r="G447">
        <v>2E-3</v>
      </c>
    </row>
    <row r="448" spans="1:7" x14ac:dyDescent="0.3">
      <c r="A448" s="2">
        <v>44427</v>
      </c>
      <c r="B448">
        <v>15.18</v>
      </c>
      <c r="C448">
        <v>15.22</v>
      </c>
      <c r="D448">
        <v>15.34</v>
      </c>
      <c r="E448">
        <v>15.1</v>
      </c>
      <c r="F448" t="s">
        <v>3839</v>
      </c>
      <c r="G448">
        <v>-2.3199999999999998E-2</v>
      </c>
    </row>
    <row r="449" spans="1:7" x14ac:dyDescent="0.3">
      <c r="A449" s="2">
        <v>44426</v>
      </c>
      <c r="B449">
        <v>15.54</v>
      </c>
      <c r="C449">
        <v>15.45</v>
      </c>
      <c r="D449">
        <v>15.56</v>
      </c>
      <c r="E449">
        <v>15.32</v>
      </c>
      <c r="F449" t="s">
        <v>3731</v>
      </c>
      <c r="G449">
        <v>4.4999999999999997E-3</v>
      </c>
    </row>
    <row r="450" spans="1:7" x14ac:dyDescent="0.3">
      <c r="A450" s="2">
        <v>44425</v>
      </c>
      <c r="B450">
        <v>15.47</v>
      </c>
      <c r="C450">
        <v>15.45</v>
      </c>
      <c r="D450">
        <v>15.53</v>
      </c>
      <c r="E450">
        <v>15.38</v>
      </c>
      <c r="F450" t="s">
        <v>4621</v>
      </c>
      <c r="G450">
        <v>-3.2000000000000002E-3</v>
      </c>
    </row>
    <row r="451" spans="1:7" x14ac:dyDescent="0.3">
      <c r="A451" s="2">
        <v>44424</v>
      </c>
      <c r="B451">
        <v>15.52</v>
      </c>
      <c r="C451">
        <v>15.6</v>
      </c>
      <c r="D451">
        <v>15.61</v>
      </c>
      <c r="E451">
        <v>15.4</v>
      </c>
      <c r="F451" t="s">
        <v>3732</v>
      </c>
      <c r="G451">
        <v>-1.0800000000000001E-2</v>
      </c>
    </row>
    <row r="452" spans="1:7" x14ac:dyDescent="0.3">
      <c r="A452" s="2">
        <v>44421</v>
      </c>
      <c r="B452">
        <v>15.69</v>
      </c>
      <c r="C452">
        <v>15.71</v>
      </c>
      <c r="D452">
        <v>15.78</v>
      </c>
      <c r="E452">
        <v>15.6</v>
      </c>
      <c r="F452" t="s">
        <v>2364</v>
      </c>
      <c r="G452">
        <v>5.9999999999999995E-4</v>
      </c>
    </row>
    <row r="453" spans="1:7" x14ac:dyDescent="0.3">
      <c r="A453" s="2">
        <v>44420</v>
      </c>
      <c r="B453">
        <v>15.68</v>
      </c>
      <c r="C453">
        <v>15.7</v>
      </c>
      <c r="D453">
        <v>15.8</v>
      </c>
      <c r="E453">
        <v>15.67</v>
      </c>
      <c r="F453" t="s">
        <v>3188</v>
      </c>
      <c r="G453">
        <v>1.2999999999999999E-3</v>
      </c>
    </row>
    <row r="454" spans="1:7" x14ac:dyDescent="0.3">
      <c r="A454" s="2">
        <v>44419</v>
      </c>
      <c r="B454">
        <v>15.66</v>
      </c>
      <c r="C454">
        <v>15.64</v>
      </c>
      <c r="D454">
        <v>15.74</v>
      </c>
      <c r="E454">
        <v>15.59</v>
      </c>
      <c r="F454" t="s">
        <v>2886</v>
      </c>
      <c r="G454">
        <v>3.2000000000000002E-3</v>
      </c>
    </row>
    <row r="455" spans="1:7" x14ac:dyDescent="0.3">
      <c r="A455" s="2">
        <v>44418</v>
      </c>
      <c r="B455">
        <v>15.61</v>
      </c>
      <c r="C455">
        <v>15.47</v>
      </c>
      <c r="D455">
        <v>15.62</v>
      </c>
      <c r="E455">
        <v>15.39</v>
      </c>
      <c r="F455" t="s">
        <v>4648</v>
      </c>
      <c r="G455">
        <v>7.1000000000000004E-3</v>
      </c>
    </row>
    <row r="456" spans="1:7" x14ac:dyDescent="0.3">
      <c r="A456" s="2">
        <v>44417</v>
      </c>
      <c r="B456">
        <v>15.5</v>
      </c>
      <c r="C456">
        <v>15.43</v>
      </c>
      <c r="D456">
        <v>15.5</v>
      </c>
      <c r="E456">
        <v>15.4</v>
      </c>
      <c r="F456" t="s">
        <v>8754</v>
      </c>
      <c r="G456">
        <v>6.4999999999999997E-3</v>
      </c>
    </row>
    <row r="457" spans="1:7" x14ac:dyDescent="0.3">
      <c r="A457" s="2">
        <v>44414</v>
      </c>
      <c r="B457">
        <v>15.4</v>
      </c>
      <c r="C457">
        <v>15.13</v>
      </c>
      <c r="D457">
        <v>15.43</v>
      </c>
      <c r="E457">
        <v>15.12</v>
      </c>
      <c r="F457" t="s">
        <v>3304</v>
      </c>
      <c r="G457">
        <v>1.6500000000000001E-2</v>
      </c>
    </row>
    <row r="458" spans="1:7" x14ac:dyDescent="0.3">
      <c r="A458" s="2">
        <v>44413</v>
      </c>
      <c r="B458">
        <v>15.15</v>
      </c>
      <c r="C458">
        <v>15.04</v>
      </c>
      <c r="D458">
        <v>15.2</v>
      </c>
      <c r="E458">
        <v>15.04</v>
      </c>
      <c r="F458" t="s">
        <v>3426</v>
      </c>
      <c r="G458">
        <v>3.3E-3</v>
      </c>
    </row>
    <row r="459" spans="1:7" x14ac:dyDescent="0.3">
      <c r="A459" s="2">
        <v>44412</v>
      </c>
      <c r="B459">
        <v>15.1</v>
      </c>
      <c r="C459">
        <v>15</v>
      </c>
      <c r="D459">
        <v>15.14</v>
      </c>
      <c r="E459">
        <v>14.98</v>
      </c>
      <c r="F459" t="s">
        <v>4491</v>
      </c>
      <c r="G459">
        <v>4.0000000000000001E-3</v>
      </c>
    </row>
    <row r="460" spans="1:7" x14ac:dyDescent="0.3">
      <c r="A460" s="2">
        <v>44411</v>
      </c>
      <c r="B460">
        <v>15.04</v>
      </c>
      <c r="C460">
        <v>15.06</v>
      </c>
      <c r="D460">
        <v>15.18</v>
      </c>
      <c r="E460">
        <v>14.93</v>
      </c>
      <c r="F460" t="s">
        <v>2858</v>
      </c>
      <c r="G460">
        <v>-3.3E-3</v>
      </c>
    </row>
    <row r="461" spans="1:7" x14ac:dyDescent="0.3">
      <c r="A461" s="2">
        <v>44410</v>
      </c>
      <c r="B461">
        <v>15.09</v>
      </c>
      <c r="C461">
        <v>14.96</v>
      </c>
      <c r="D461">
        <v>15.2</v>
      </c>
      <c r="E461">
        <v>14.95</v>
      </c>
      <c r="F461" t="s">
        <v>3850</v>
      </c>
      <c r="G461">
        <v>0.01</v>
      </c>
    </row>
    <row r="462" spans="1:7" x14ac:dyDescent="0.3">
      <c r="A462" s="2">
        <v>44407</v>
      </c>
      <c r="B462">
        <v>14.94</v>
      </c>
      <c r="C462">
        <v>14.88</v>
      </c>
      <c r="D462">
        <v>15.07</v>
      </c>
      <c r="E462">
        <v>14.88</v>
      </c>
      <c r="F462" t="s">
        <v>4629</v>
      </c>
      <c r="G462">
        <v>-4.0000000000000001E-3</v>
      </c>
    </row>
    <row r="463" spans="1:7" x14ac:dyDescent="0.3">
      <c r="A463" s="2">
        <v>44406</v>
      </c>
      <c r="B463">
        <v>15</v>
      </c>
      <c r="C463">
        <v>14.8</v>
      </c>
      <c r="D463">
        <v>15.04</v>
      </c>
      <c r="E463">
        <v>14.74</v>
      </c>
      <c r="F463" t="s">
        <v>4485</v>
      </c>
      <c r="G463">
        <v>1.7600000000000001E-2</v>
      </c>
    </row>
    <row r="464" spans="1:7" x14ac:dyDescent="0.3">
      <c r="A464" s="2">
        <v>44405</v>
      </c>
      <c r="B464">
        <v>14.74</v>
      </c>
      <c r="C464">
        <v>14.84</v>
      </c>
      <c r="D464">
        <v>14.89</v>
      </c>
      <c r="E464">
        <v>14.7</v>
      </c>
      <c r="F464" t="s">
        <v>4573</v>
      </c>
      <c r="G464">
        <v>-7.4000000000000003E-3</v>
      </c>
    </row>
    <row r="465" spans="1:7" x14ac:dyDescent="0.3">
      <c r="A465" s="2">
        <v>44404</v>
      </c>
      <c r="B465">
        <v>14.85</v>
      </c>
      <c r="C465">
        <v>14.9</v>
      </c>
      <c r="D465">
        <v>14.9</v>
      </c>
      <c r="E465">
        <v>14.68</v>
      </c>
      <c r="F465" t="s">
        <v>8717</v>
      </c>
      <c r="G465">
        <v>-6.9999999999999999E-4</v>
      </c>
    </row>
    <row r="466" spans="1:7" x14ac:dyDescent="0.3">
      <c r="A466" s="2">
        <v>44403</v>
      </c>
      <c r="B466">
        <v>14.86</v>
      </c>
      <c r="C466">
        <v>14.57</v>
      </c>
      <c r="D466">
        <v>14.87</v>
      </c>
      <c r="E466">
        <v>14.46</v>
      </c>
      <c r="F466" t="s">
        <v>8812</v>
      </c>
      <c r="G466">
        <v>1.6400000000000001E-2</v>
      </c>
    </row>
    <row r="467" spans="1:7" x14ac:dyDescent="0.3">
      <c r="A467" s="2">
        <v>44400</v>
      </c>
      <c r="B467">
        <v>14.62</v>
      </c>
      <c r="C467">
        <v>14.5</v>
      </c>
      <c r="D467">
        <v>14.69</v>
      </c>
      <c r="E467">
        <v>14.47</v>
      </c>
      <c r="F467" t="s">
        <v>3685</v>
      </c>
      <c r="G467">
        <v>1.32E-2</v>
      </c>
    </row>
    <row r="468" spans="1:7" x14ac:dyDescent="0.3">
      <c r="A468" s="2">
        <v>44399</v>
      </c>
      <c r="B468">
        <v>14.43</v>
      </c>
      <c r="C468">
        <v>14.57</v>
      </c>
      <c r="D468">
        <v>14.65</v>
      </c>
      <c r="E468">
        <v>14.41</v>
      </c>
      <c r="F468" t="s">
        <v>4689</v>
      </c>
      <c r="G468">
        <v>-2.0999999999999999E-3</v>
      </c>
    </row>
    <row r="469" spans="1:7" x14ac:dyDescent="0.3">
      <c r="A469" s="2">
        <v>44398</v>
      </c>
      <c r="B469">
        <v>14.46</v>
      </c>
      <c r="C469">
        <v>14.11</v>
      </c>
      <c r="D469">
        <v>14.51</v>
      </c>
      <c r="E469">
        <v>14.01</v>
      </c>
      <c r="F469" t="s">
        <v>4067</v>
      </c>
      <c r="G469">
        <v>2.8400000000000002E-2</v>
      </c>
    </row>
    <row r="470" spans="1:7" x14ac:dyDescent="0.3">
      <c r="A470" s="2">
        <v>44397</v>
      </c>
      <c r="B470">
        <v>14.06</v>
      </c>
      <c r="C470">
        <v>13.65</v>
      </c>
      <c r="D470">
        <v>14.15</v>
      </c>
      <c r="E470">
        <v>13.65</v>
      </c>
      <c r="F470" t="s">
        <v>3525</v>
      </c>
      <c r="G470">
        <v>5.3199999999999997E-2</v>
      </c>
    </row>
    <row r="471" spans="1:7" x14ac:dyDescent="0.3">
      <c r="A471" s="2">
        <v>44396</v>
      </c>
      <c r="B471">
        <v>13.35</v>
      </c>
      <c r="C471">
        <v>13.54</v>
      </c>
      <c r="D471">
        <v>13.54</v>
      </c>
      <c r="E471">
        <v>13.22</v>
      </c>
      <c r="F471" t="s">
        <v>13673</v>
      </c>
      <c r="G471">
        <v>-2.9100000000000001E-2</v>
      </c>
    </row>
    <row r="472" spans="1:7" x14ac:dyDescent="0.3">
      <c r="A472" s="2">
        <v>44393</v>
      </c>
      <c r="B472">
        <v>13.75</v>
      </c>
      <c r="C472">
        <v>13.86</v>
      </c>
      <c r="D472">
        <v>13.93</v>
      </c>
      <c r="E472">
        <v>13.65</v>
      </c>
      <c r="F472" t="s">
        <v>3248</v>
      </c>
      <c r="G472">
        <v>-6.4999999999999997E-3</v>
      </c>
    </row>
    <row r="473" spans="1:7" x14ac:dyDescent="0.3">
      <c r="A473" s="2">
        <v>44392</v>
      </c>
      <c r="B473">
        <v>13.84</v>
      </c>
      <c r="C473">
        <v>13.87</v>
      </c>
      <c r="D473">
        <v>13.88</v>
      </c>
      <c r="E473">
        <v>13.72</v>
      </c>
      <c r="F473" t="s">
        <v>4673</v>
      </c>
      <c r="G473">
        <v>3.5999999999999999E-3</v>
      </c>
    </row>
    <row r="474" spans="1:7" x14ac:dyDescent="0.3">
      <c r="A474" s="2">
        <v>44391</v>
      </c>
      <c r="B474">
        <v>13.79</v>
      </c>
      <c r="C474">
        <v>13.76</v>
      </c>
      <c r="D474">
        <v>13.93</v>
      </c>
      <c r="E474">
        <v>13.73</v>
      </c>
      <c r="F474" t="s">
        <v>3195</v>
      </c>
      <c r="G474">
        <v>1.5E-3</v>
      </c>
    </row>
    <row r="475" spans="1:7" x14ac:dyDescent="0.3">
      <c r="A475" s="2">
        <v>44390</v>
      </c>
      <c r="B475">
        <v>13.77</v>
      </c>
      <c r="C475">
        <v>13.79</v>
      </c>
      <c r="D475">
        <v>13.91</v>
      </c>
      <c r="E475">
        <v>13.73</v>
      </c>
      <c r="F475" t="s">
        <v>8853</v>
      </c>
      <c r="G475">
        <v>-6.9999999999999999E-4</v>
      </c>
    </row>
    <row r="476" spans="1:7" x14ac:dyDescent="0.3">
      <c r="A476" s="2">
        <v>44389</v>
      </c>
      <c r="B476">
        <v>13.78</v>
      </c>
      <c r="C476">
        <v>13.69</v>
      </c>
      <c r="D476">
        <v>13.82</v>
      </c>
      <c r="E476">
        <v>13.51</v>
      </c>
      <c r="F476" t="s">
        <v>4743</v>
      </c>
      <c r="G476">
        <v>7.3000000000000001E-3</v>
      </c>
    </row>
    <row r="477" spans="1:7" x14ac:dyDescent="0.3">
      <c r="A477" s="2">
        <v>44386</v>
      </c>
      <c r="B477">
        <v>13.68</v>
      </c>
      <c r="C477">
        <v>13.48</v>
      </c>
      <c r="D477">
        <v>13.72</v>
      </c>
      <c r="E477">
        <v>13.44</v>
      </c>
      <c r="F477" t="s">
        <v>4018</v>
      </c>
      <c r="G477">
        <v>1.5599999999999999E-2</v>
      </c>
    </row>
    <row r="478" spans="1:7" x14ac:dyDescent="0.3">
      <c r="A478" s="2">
        <v>44385</v>
      </c>
      <c r="B478">
        <v>13.47</v>
      </c>
      <c r="C478">
        <v>13.79</v>
      </c>
      <c r="D478">
        <v>13.79</v>
      </c>
      <c r="E478">
        <v>13.38</v>
      </c>
      <c r="F478" t="s">
        <v>4367</v>
      </c>
      <c r="G478">
        <v>-3.5799999999999998E-2</v>
      </c>
    </row>
    <row r="479" spans="1:7" x14ac:dyDescent="0.3">
      <c r="A479" s="2">
        <v>44384</v>
      </c>
      <c r="B479">
        <v>13.97</v>
      </c>
      <c r="C479">
        <v>14.03</v>
      </c>
      <c r="D479">
        <v>14.14</v>
      </c>
      <c r="E479">
        <v>13.87</v>
      </c>
      <c r="F479" t="s">
        <v>8694</v>
      </c>
      <c r="G479">
        <v>-6.9999999999999999E-4</v>
      </c>
    </row>
    <row r="480" spans="1:7" x14ac:dyDescent="0.3">
      <c r="A480" s="2">
        <v>44383</v>
      </c>
      <c r="B480">
        <v>13.98</v>
      </c>
      <c r="C480">
        <v>14.3</v>
      </c>
      <c r="D480">
        <v>14.3</v>
      </c>
      <c r="E480">
        <v>13.94</v>
      </c>
      <c r="F480" t="s">
        <v>4658</v>
      </c>
      <c r="G480">
        <v>-2.3099999999999999E-2</v>
      </c>
    </row>
    <row r="481" spans="1:7" x14ac:dyDescent="0.3">
      <c r="A481" s="2">
        <v>44382</v>
      </c>
      <c r="B481">
        <v>14.31</v>
      </c>
      <c r="C481">
        <v>14.14</v>
      </c>
      <c r="D481">
        <v>14.32</v>
      </c>
      <c r="E481">
        <v>14.12</v>
      </c>
      <c r="F481" t="s">
        <v>3274</v>
      </c>
      <c r="G481">
        <v>1.06E-2</v>
      </c>
    </row>
    <row r="482" spans="1:7" x14ac:dyDescent="0.3">
      <c r="A482" s="2">
        <v>44379</v>
      </c>
      <c r="B482">
        <v>14.16</v>
      </c>
      <c r="C482">
        <v>14.3</v>
      </c>
      <c r="D482">
        <v>14.35</v>
      </c>
      <c r="E482">
        <v>14.15</v>
      </c>
      <c r="F482" t="s">
        <v>8682</v>
      </c>
      <c r="G482">
        <v>-8.3999999999999995E-3</v>
      </c>
    </row>
    <row r="483" spans="1:7" x14ac:dyDescent="0.3">
      <c r="A483" s="2">
        <v>44378</v>
      </c>
      <c r="B483">
        <v>14.28</v>
      </c>
      <c r="C483">
        <v>14.25</v>
      </c>
      <c r="D483">
        <v>14.3</v>
      </c>
      <c r="E483">
        <v>14.19</v>
      </c>
      <c r="F483" t="s">
        <v>4667</v>
      </c>
      <c r="G483">
        <v>9.1999999999999998E-3</v>
      </c>
    </row>
    <row r="484" spans="1:7" x14ac:dyDescent="0.3">
      <c r="A484" s="2">
        <v>44377</v>
      </c>
      <c r="B484">
        <v>14.15</v>
      </c>
      <c r="C484">
        <v>14.16</v>
      </c>
      <c r="D484">
        <v>14.22</v>
      </c>
      <c r="E484">
        <v>14.01</v>
      </c>
      <c r="F484" t="s">
        <v>3848</v>
      </c>
      <c r="G484">
        <v>-9.7999999999999997E-3</v>
      </c>
    </row>
    <row r="485" spans="1:7" x14ac:dyDescent="0.3">
      <c r="A485" s="2">
        <v>44376</v>
      </c>
      <c r="B485">
        <v>14.29</v>
      </c>
      <c r="C485">
        <v>14.23</v>
      </c>
      <c r="D485">
        <v>14.46</v>
      </c>
      <c r="E485">
        <v>14.22</v>
      </c>
      <c r="F485" t="s">
        <v>3248</v>
      </c>
      <c r="G485">
        <v>4.8999999999999998E-3</v>
      </c>
    </row>
    <row r="486" spans="1:7" x14ac:dyDescent="0.3">
      <c r="A486" s="2">
        <v>44375</v>
      </c>
      <c r="B486">
        <v>14.22</v>
      </c>
      <c r="C486">
        <v>14.32</v>
      </c>
      <c r="D486">
        <v>14.42</v>
      </c>
      <c r="E486">
        <v>14.22</v>
      </c>
      <c r="F486" t="s">
        <v>8849</v>
      </c>
      <c r="G486">
        <v>-9.7000000000000003E-3</v>
      </c>
    </row>
    <row r="487" spans="1:7" x14ac:dyDescent="0.3">
      <c r="A487" s="2">
        <v>44372</v>
      </c>
      <c r="B487">
        <v>14.36</v>
      </c>
      <c r="C487">
        <v>14.33</v>
      </c>
      <c r="D487">
        <v>14.38</v>
      </c>
      <c r="E487">
        <v>14.26</v>
      </c>
      <c r="F487" t="s">
        <v>3848</v>
      </c>
      <c r="G487">
        <v>2.8E-3</v>
      </c>
    </row>
    <row r="488" spans="1:7" x14ac:dyDescent="0.3">
      <c r="A488" s="2">
        <v>44371</v>
      </c>
      <c r="B488">
        <v>14.32</v>
      </c>
      <c r="C488">
        <v>14.28</v>
      </c>
      <c r="D488">
        <v>14.38</v>
      </c>
      <c r="E488">
        <v>14.23</v>
      </c>
      <c r="F488" t="s">
        <v>8673</v>
      </c>
      <c r="G488">
        <v>9.1999999999999998E-3</v>
      </c>
    </row>
    <row r="489" spans="1:7" x14ac:dyDescent="0.3">
      <c r="A489" s="2">
        <v>44370</v>
      </c>
      <c r="B489">
        <v>14.19</v>
      </c>
      <c r="C489">
        <v>14.21</v>
      </c>
      <c r="D489">
        <v>14.27</v>
      </c>
      <c r="E489">
        <v>14.13</v>
      </c>
      <c r="F489" t="s">
        <v>8658</v>
      </c>
      <c r="G489">
        <v>-1.4E-3</v>
      </c>
    </row>
    <row r="490" spans="1:7" x14ac:dyDescent="0.3">
      <c r="A490" s="2">
        <v>44369</v>
      </c>
      <c r="B490">
        <v>14.21</v>
      </c>
      <c r="C490">
        <v>14.3</v>
      </c>
      <c r="D490">
        <v>14.3</v>
      </c>
      <c r="E490">
        <v>14.13</v>
      </c>
      <c r="F490" t="s">
        <v>10421</v>
      </c>
      <c r="G490">
        <v>-4.1999999999999997E-3</v>
      </c>
    </row>
    <row r="491" spans="1:7" x14ac:dyDescent="0.3">
      <c r="A491" s="2">
        <v>44368</v>
      </c>
      <c r="B491">
        <v>14.27</v>
      </c>
      <c r="C491">
        <v>14.21</v>
      </c>
      <c r="D491">
        <v>14.31</v>
      </c>
      <c r="E491">
        <v>14.12</v>
      </c>
      <c r="F491" t="s">
        <v>3755</v>
      </c>
      <c r="G491">
        <v>-4.8999999999999998E-3</v>
      </c>
    </row>
    <row r="492" spans="1:7" x14ac:dyDescent="0.3">
      <c r="A492" s="2">
        <v>44365</v>
      </c>
      <c r="B492">
        <v>14.34</v>
      </c>
      <c r="C492">
        <v>14.75</v>
      </c>
      <c r="D492">
        <v>14.75</v>
      </c>
      <c r="E492">
        <v>14.29</v>
      </c>
      <c r="F492" t="s">
        <v>11428</v>
      </c>
      <c r="G492">
        <v>-1.9800000000000002E-2</v>
      </c>
    </row>
    <row r="493" spans="1:7" x14ac:dyDescent="0.3">
      <c r="A493" s="2">
        <v>44364</v>
      </c>
      <c r="B493">
        <v>14.63</v>
      </c>
      <c r="C493">
        <v>14.67</v>
      </c>
      <c r="D493">
        <v>14.94</v>
      </c>
      <c r="E493">
        <v>14.6</v>
      </c>
      <c r="F493" t="s">
        <v>13649</v>
      </c>
      <c r="G493">
        <v>4.1000000000000003E-3</v>
      </c>
    </row>
    <row r="494" spans="1:7" x14ac:dyDescent="0.3">
      <c r="A494" s="2">
        <v>44363</v>
      </c>
      <c r="B494">
        <v>14.57</v>
      </c>
      <c r="C494">
        <v>14.75</v>
      </c>
      <c r="D494">
        <v>14.82</v>
      </c>
      <c r="E494">
        <v>14.54</v>
      </c>
      <c r="F494" t="s">
        <v>3674</v>
      </c>
      <c r="G494">
        <v>-6.1000000000000004E-3</v>
      </c>
    </row>
    <row r="495" spans="1:7" x14ac:dyDescent="0.3">
      <c r="A495" s="2">
        <v>44362</v>
      </c>
      <c r="B495">
        <v>14.66</v>
      </c>
      <c r="C495">
        <v>14.64</v>
      </c>
      <c r="D495">
        <v>14.7</v>
      </c>
      <c r="E495">
        <v>14.54</v>
      </c>
      <c r="F495" t="s">
        <v>8705</v>
      </c>
      <c r="G495">
        <v>2.7000000000000001E-3</v>
      </c>
    </row>
    <row r="496" spans="1:7" x14ac:dyDescent="0.3">
      <c r="A496" s="2">
        <v>44361</v>
      </c>
      <c r="B496">
        <v>14.62</v>
      </c>
      <c r="C496">
        <v>14.54</v>
      </c>
      <c r="D496">
        <v>14.68</v>
      </c>
      <c r="E496">
        <v>14.54</v>
      </c>
      <c r="F496" t="s">
        <v>8872</v>
      </c>
      <c r="G496">
        <v>2.7000000000000001E-3</v>
      </c>
    </row>
    <row r="497" spans="1:7" x14ac:dyDescent="0.3">
      <c r="A497" s="2">
        <v>44358</v>
      </c>
      <c r="B497">
        <v>14.58</v>
      </c>
      <c r="C497">
        <v>14.4</v>
      </c>
      <c r="D497">
        <v>14.6</v>
      </c>
      <c r="E497">
        <v>14.38</v>
      </c>
      <c r="F497" t="s">
        <v>3772</v>
      </c>
      <c r="G497">
        <v>2.0999999999999999E-3</v>
      </c>
    </row>
    <row r="498" spans="1:7" x14ac:dyDescent="0.3">
      <c r="A498" s="2">
        <v>44357</v>
      </c>
      <c r="B498">
        <v>14.55</v>
      </c>
      <c r="C498">
        <v>14.56</v>
      </c>
      <c r="D498">
        <v>14.71</v>
      </c>
      <c r="E498">
        <v>14.51</v>
      </c>
      <c r="F498" t="s">
        <v>8711</v>
      </c>
      <c r="G498">
        <v>-4.1000000000000003E-3</v>
      </c>
    </row>
    <row r="499" spans="1:7" x14ac:dyDescent="0.3">
      <c r="A499" s="2">
        <v>44356</v>
      </c>
      <c r="B499">
        <v>14.61</v>
      </c>
      <c r="C499">
        <v>14.72</v>
      </c>
      <c r="D499">
        <v>14.73</v>
      </c>
      <c r="E499">
        <v>14.54</v>
      </c>
      <c r="F499" t="s">
        <v>3760</v>
      </c>
      <c r="G499">
        <v>-8.0999999999999996E-3</v>
      </c>
    </row>
    <row r="500" spans="1:7" x14ac:dyDescent="0.3">
      <c r="A500" s="2">
        <v>44355</v>
      </c>
      <c r="B500">
        <v>14.73</v>
      </c>
      <c r="C500">
        <v>14.75</v>
      </c>
      <c r="D500">
        <v>14.83</v>
      </c>
      <c r="E500">
        <v>14.65</v>
      </c>
      <c r="F500" t="s">
        <v>13674</v>
      </c>
      <c r="G500">
        <v>-2.7000000000000001E-3</v>
      </c>
    </row>
    <row r="501" spans="1:7" x14ac:dyDescent="0.3">
      <c r="A501" s="2">
        <v>44354</v>
      </c>
      <c r="B501">
        <v>14.77</v>
      </c>
      <c r="C501">
        <v>14.8</v>
      </c>
      <c r="D501">
        <v>14.94</v>
      </c>
      <c r="E501">
        <v>14.74</v>
      </c>
      <c r="F501" t="s">
        <v>2397</v>
      </c>
      <c r="G501">
        <v>6.9999999999999999E-4</v>
      </c>
    </row>
    <row r="502" spans="1:7" x14ac:dyDescent="0.3">
      <c r="A502" s="2">
        <v>44351</v>
      </c>
      <c r="B502">
        <v>14.76</v>
      </c>
      <c r="C502">
        <v>14.88</v>
      </c>
      <c r="D502">
        <v>14.89</v>
      </c>
      <c r="E502">
        <v>14.7</v>
      </c>
      <c r="F502" t="s">
        <v>3375</v>
      </c>
      <c r="G502">
        <v>-1.14E-2</v>
      </c>
    </row>
    <row r="503" spans="1:7" x14ac:dyDescent="0.3">
      <c r="A503" s="2">
        <v>44350</v>
      </c>
      <c r="B503">
        <v>14.93</v>
      </c>
      <c r="C503">
        <v>14.71</v>
      </c>
      <c r="D503">
        <v>14.94</v>
      </c>
      <c r="E503">
        <v>14.7</v>
      </c>
      <c r="F503" t="s">
        <v>4689</v>
      </c>
      <c r="G503">
        <v>1.15E-2</v>
      </c>
    </row>
    <row r="504" spans="1:7" x14ac:dyDescent="0.3">
      <c r="A504" s="2">
        <v>44349</v>
      </c>
      <c r="B504">
        <v>14.76</v>
      </c>
      <c r="C504">
        <v>14.85</v>
      </c>
      <c r="D504">
        <v>14.89</v>
      </c>
      <c r="E504">
        <v>14.73</v>
      </c>
      <c r="F504" t="s">
        <v>3771</v>
      </c>
      <c r="G504">
        <v>-2E-3</v>
      </c>
    </row>
    <row r="505" spans="1:7" x14ac:dyDescent="0.3">
      <c r="A505" s="2">
        <v>44348</v>
      </c>
      <c r="B505">
        <v>14.79</v>
      </c>
      <c r="C505">
        <v>14.71</v>
      </c>
      <c r="D505">
        <v>14.87</v>
      </c>
      <c r="E505">
        <v>14.68</v>
      </c>
      <c r="F505" t="s">
        <v>8736</v>
      </c>
      <c r="G505">
        <v>1.37E-2</v>
      </c>
    </row>
    <row r="506" spans="1:7" x14ac:dyDescent="0.3">
      <c r="A506" s="2">
        <v>44347</v>
      </c>
      <c r="B506">
        <v>14.59</v>
      </c>
      <c r="C506">
        <v>14.7</v>
      </c>
      <c r="D506">
        <v>14.76</v>
      </c>
      <c r="E506">
        <v>14.59</v>
      </c>
      <c r="F506" t="s">
        <v>4637</v>
      </c>
      <c r="G506">
        <v>-7.4999999999999997E-3</v>
      </c>
    </row>
    <row r="507" spans="1:7" x14ac:dyDescent="0.3">
      <c r="A507" s="2">
        <v>44344</v>
      </c>
      <c r="B507">
        <v>14.7</v>
      </c>
      <c r="C507">
        <v>14.56</v>
      </c>
      <c r="D507">
        <v>14.77</v>
      </c>
      <c r="E507">
        <v>14.49</v>
      </c>
      <c r="F507" t="s">
        <v>3588</v>
      </c>
      <c r="G507">
        <v>1.52E-2</v>
      </c>
    </row>
    <row r="508" spans="1:7" x14ac:dyDescent="0.3">
      <c r="A508" s="2">
        <v>44343</v>
      </c>
      <c r="B508">
        <v>14.48</v>
      </c>
      <c r="C508">
        <v>14.32</v>
      </c>
      <c r="D508">
        <v>14.57</v>
      </c>
      <c r="E508">
        <v>14.29</v>
      </c>
      <c r="F508" t="s">
        <v>3507</v>
      </c>
      <c r="G508">
        <v>1.9E-2</v>
      </c>
    </row>
    <row r="509" spans="1:7" x14ac:dyDescent="0.3">
      <c r="A509" s="2">
        <v>44342</v>
      </c>
      <c r="B509">
        <v>14.21</v>
      </c>
      <c r="C509">
        <v>14.38</v>
      </c>
      <c r="D509">
        <v>14.38</v>
      </c>
      <c r="E509">
        <v>14.01</v>
      </c>
      <c r="F509" t="s">
        <v>11737</v>
      </c>
      <c r="G509">
        <v>-1.32E-2</v>
      </c>
    </row>
    <row r="510" spans="1:7" x14ac:dyDescent="0.3">
      <c r="A510" s="2">
        <v>44341</v>
      </c>
      <c r="B510">
        <v>14.4</v>
      </c>
      <c r="C510">
        <v>14.37</v>
      </c>
      <c r="D510">
        <v>14.54</v>
      </c>
      <c r="E510">
        <v>14.28</v>
      </c>
      <c r="F510" t="s">
        <v>8661</v>
      </c>
      <c r="G510">
        <v>9.7999999999999997E-3</v>
      </c>
    </row>
    <row r="511" spans="1:7" x14ac:dyDescent="0.3">
      <c r="A511" s="2">
        <v>44337</v>
      </c>
      <c r="B511">
        <v>14.26</v>
      </c>
      <c r="C511">
        <v>14.12</v>
      </c>
      <c r="D511">
        <v>14.29</v>
      </c>
      <c r="E511">
        <v>14</v>
      </c>
      <c r="F511" t="s">
        <v>4747</v>
      </c>
      <c r="G511">
        <v>9.9000000000000008E-3</v>
      </c>
    </row>
    <row r="512" spans="1:7" x14ac:dyDescent="0.3">
      <c r="A512" s="2">
        <v>44336</v>
      </c>
      <c r="B512">
        <v>14.12</v>
      </c>
      <c r="C512">
        <v>14.03</v>
      </c>
      <c r="D512">
        <v>14.16</v>
      </c>
      <c r="E512">
        <v>13.96</v>
      </c>
      <c r="F512" t="s">
        <v>4000</v>
      </c>
      <c r="G512">
        <v>1.5100000000000001E-2</v>
      </c>
    </row>
    <row r="513" spans="1:7" x14ac:dyDescent="0.3">
      <c r="A513" s="2">
        <v>44335</v>
      </c>
      <c r="B513">
        <v>13.91</v>
      </c>
      <c r="C513">
        <v>13.96</v>
      </c>
      <c r="D513">
        <v>14.12</v>
      </c>
      <c r="E513">
        <v>13.78</v>
      </c>
      <c r="F513" t="s">
        <v>3728</v>
      </c>
      <c r="G513">
        <v>-9.2999999999999992E-3</v>
      </c>
    </row>
    <row r="514" spans="1:7" x14ac:dyDescent="0.3">
      <c r="A514" s="2">
        <v>44334</v>
      </c>
      <c r="B514">
        <v>14.04</v>
      </c>
      <c r="C514">
        <v>14.06</v>
      </c>
      <c r="D514">
        <v>14.17</v>
      </c>
      <c r="E514">
        <v>14.01</v>
      </c>
      <c r="F514" t="s">
        <v>4651</v>
      </c>
      <c r="G514">
        <v>5.0000000000000001E-3</v>
      </c>
    </row>
    <row r="515" spans="1:7" x14ac:dyDescent="0.3">
      <c r="A515" s="2">
        <v>44333</v>
      </c>
      <c r="B515">
        <v>13.97</v>
      </c>
      <c r="C515">
        <v>13.92</v>
      </c>
      <c r="D515">
        <v>14.04</v>
      </c>
      <c r="E515">
        <v>13.88</v>
      </c>
      <c r="F515" t="s">
        <v>4575</v>
      </c>
      <c r="G515">
        <v>5.7999999999999996E-3</v>
      </c>
    </row>
    <row r="516" spans="1:7" x14ac:dyDescent="0.3">
      <c r="A516" s="2">
        <v>44330</v>
      </c>
      <c r="B516">
        <v>13.89</v>
      </c>
      <c r="C516">
        <v>13.86</v>
      </c>
      <c r="D516">
        <v>13.95</v>
      </c>
      <c r="E516">
        <v>13.78</v>
      </c>
      <c r="F516" t="s">
        <v>10423</v>
      </c>
      <c r="G516">
        <v>6.4999999999999997E-3</v>
      </c>
    </row>
    <row r="517" spans="1:7" x14ac:dyDescent="0.3">
      <c r="A517" s="2">
        <v>44328</v>
      </c>
      <c r="B517">
        <v>13.8</v>
      </c>
      <c r="C517">
        <v>13.62</v>
      </c>
      <c r="D517">
        <v>13.86</v>
      </c>
      <c r="E517">
        <v>13.58</v>
      </c>
      <c r="F517" t="s">
        <v>3690</v>
      </c>
      <c r="G517">
        <v>1.32E-2</v>
      </c>
    </row>
    <row r="518" spans="1:7" x14ac:dyDescent="0.3">
      <c r="A518" s="2">
        <v>44327</v>
      </c>
      <c r="B518">
        <v>13.62</v>
      </c>
      <c r="C518">
        <v>13.91</v>
      </c>
      <c r="D518">
        <v>13.91</v>
      </c>
      <c r="E518">
        <v>13.59</v>
      </c>
      <c r="F518" t="s">
        <v>4013</v>
      </c>
      <c r="G518">
        <v>-3.27E-2</v>
      </c>
    </row>
    <row r="519" spans="1:7" x14ac:dyDescent="0.3">
      <c r="A519" s="2">
        <v>44326</v>
      </c>
      <c r="B519">
        <v>14.08</v>
      </c>
      <c r="C519">
        <v>14.21</v>
      </c>
      <c r="D519">
        <v>14.23</v>
      </c>
      <c r="E519">
        <v>13.94</v>
      </c>
      <c r="F519" t="s">
        <v>3540</v>
      </c>
      <c r="G519">
        <v>-3.5000000000000001E-3</v>
      </c>
    </row>
    <row r="520" spans="1:7" x14ac:dyDescent="0.3">
      <c r="A520" s="2">
        <v>44323</v>
      </c>
      <c r="B520">
        <v>14.13</v>
      </c>
      <c r="C520">
        <v>14.24</v>
      </c>
      <c r="D520">
        <v>14.24</v>
      </c>
      <c r="E520">
        <v>14.04</v>
      </c>
      <c r="F520" t="s">
        <v>2965</v>
      </c>
      <c r="G520">
        <v>6.9999999999999999E-4</v>
      </c>
    </row>
    <row r="521" spans="1:7" x14ac:dyDescent="0.3">
      <c r="A521" s="2">
        <v>44322</v>
      </c>
      <c r="B521">
        <v>14.12</v>
      </c>
      <c r="C521">
        <v>14.03</v>
      </c>
      <c r="D521">
        <v>14.12</v>
      </c>
      <c r="E521">
        <v>13.99</v>
      </c>
      <c r="F521" t="s">
        <v>3696</v>
      </c>
      <c r="G521">
        <v>1.0699999999999999E-2</v>
      </c>
    </row>
    <row r="522" spans="1:7" x14ac:dyDescent="0.3">
      <c r="A522" s="2">
        <v>44321</v>
      </c>
      <c r="B522">
        <v>13.97</v>
      </c>
      <c r="C522">
        <v>13.76</v>
      </c>
      <c r="D522">
        <v>14.02</v>
      </c>
      <c r="E522">
        <v>13.73</v>
      </c>
      <c r="F522" t="s">
        <v>8900</v>
      </c>
      <c r="G522">
        <v>1.9699999999999999E-2</v>
      </c>
    </row>
    <row r="523" spans="1:7" x14ac:dyDescent="0.3">
      <c r="A523" s="2">
        <v>44320</v>
      </c>
      <c r="B523">
        <v>13.7</v>
      </c>
      <c r="C523">
        <v>14.02</v>
      </c>
      <c r="D523">
        <v>14.09</v>
      </c>
      <c r="E523">
        <v>13.68</v>
      </c>
      <c r="F523" t="s">
        <v>4632</v>
      </c>
      <c r="G523">
        <v>-2.2100000000000002E-2</v>
      </c>
    </row>
    <row r="524" spans="1:7" x14ac:dyDescent="0.3">
      <c r="A524" s="2">
        <v>44319</v>
      </c>
      <c r="B524">
        <v>14.01</v>
      </c>
      <c r="C524">
        <v>13.96</v>
      </c>
      <c r="D524">
        <v>14.12</v>
      </c>
      <c r="E524">
        <v>13.93</v>
      </c>
      <c r="F524" t="s">
        <v>8857</v>
      </c>
      <c r="G524">
        <v>5.7000000000000002E-3</v>
      </c>
    </row>
    <row r="525" spans="1:7" x14ac:dyDescent="0.3">
      <c r="A525" s="2">
        <v>44316</v>
      </c>
      <c r="B525">
        <v>13.93</v>
      </c>
      <c r="C525">
        <v>14.12</v>
      </c>
      <c r="D525">
        <v>14.12</v>
      </c>
      <c r="E525">
        <v>13.93</v>
      </c>
      <c r="F525" t="s">
        <v>8926</v>
      </c>
      <c r="G525">
        <v>-1.35E-2</v>
      </c>
    </row>
    <row r="526" spans="1:7" x14ac:dyDescent="0.3">
      <c r="A526" s="2">
        <v>44315</v>
      </c>
      <c r="B526">
        <v>14.12</v>
      </c>
      <c r="C526">
        <v>14.18</v>
      </c>
      <c r="D526">
        <v>14.22</v>
      </c>
      <c r="E526">
        <v>14.06</v>
      </c>
      <c r="F526" t="s">
        <v>3523</v>
      </c>
      <c r="G526">
        <v>1.4E-3</v>
      </c>
    </row>
    <row r="527" spans="1:7" x14ac:dyDescent="0.3">
      <c r="A527" s="2">
        <v>44314</v>
      </c>
      <c r="B527">
        <v>14.1</v>
      </c>
      <c r="C527">
        <v>13.94</v>
      </c>
      <c r="D527">
        <v>14.18</v>
      </c>
      <c r="E527">
        <v>13.94</v>
      </c>
      <c r="F527" t="s">
        <v>3897</v>
      </c>
      <c r="G527">
        <v>1.8800000000000001E-2</v>
      </c>
    </row>
    <row r="528" spans="1:7" x14ac:dyDescent="0.3">
      <c r="A528" s="2">
        <v>44313</v>
      </c>
      <c r="B528">
        <v>13.84</v>
      </c>
      <c r="C528">
        <v>13.71</v>
      </c>
      <c r="D528">
        <v>13.88</v>
      </c>
      <c r="E528">
        <v>13.56</v>
      </c>
      <c r="F528" t="s">
        <v>8704</v>
      </c>
      <c r="G528">
        <v>-1.9800000000000002E-2</v>
      </c>
    </row>
    <row r="529" spans="1:7" x14ac:dyDescent="0.3">
      <c r="A529" s="2">
        <v>44312</v>
      </c>
      <c r="B529">
        <v>14.12</v>
      </c>
      <c r="C529">
        <v>14</v>
      </c>
      <c r="D529">
        <v>14.21</v>
      </c>
      <c r="E529">
        <v>13.93</v>
      </c>
      <c r="F529" t="s">
        <v>8846</v>
      </c>
      <c r="G529">
        <v>9.2999999999999992E-3</v>
      </c>
    </row>
    <row r="530" spans="1:7" x14ac:dyDescent="0.3">
      <c r="A530" s="2">
        <v>44309</v>
      </c>
      <c r="B530">
        <v>13.99</v>
      </c>
      <c r="C530">
        <v>13.9</v>
      </c>
      <c r="D530">
        <v>14.01</v>
      </c>
      <c r="E530">
        <v>13.79</v>
      </c>
      <c r="F530" t="s">
        <v>3578</v>
      </c>
      <c r="G530">
        <v>1.4E-3</v>
      </c>
    </row>
    <row r="531" spans="1:7" x14ac:dyDescent="0.3">
      <c r="A531" s="2">
        <v>44308</v>
      </c>
      <c r="B531">
        <v>13.97</v>
      </c>
      <c r="C531">
        <v>14.05</v>
      </c>
      <c r="D531">
        <v>14.08</v>
      </c>
      <c r="E531">
        <v>13.85</v>
      </c>
      <c r="F531" t="s">
        <v>3705</v>
      </c>
      <c r="G531">
        <v>-5.7000000000000002E-3</v>
      </c>
    </row>
    <row r="532" spans="1:7" x14ac:dyDescent="0.3">
      <c r="A532" s="2">
        <v>44307</v>
      </c>
      <c r="B532">
        <v>14.05</v>
      </c>
      <c r="C532">
        <v>14.21</v>
      </c>
      <c r="D532">
        <v>14.27</v>
      </c>
      <c r="E532">
        <v>13.91</v>
      </c>
      <c r="F532" t="s">
        <v>4034</v>
      </c>
      <c r="G532">
        <v>-1.2E-2</v>
      </c>
    </row>
    <row r="533" spans="1:7" x14ac:dyDescent="0.3">
      <c r="A533" s="2">
        <v>44306</v>
      </c>
      <c r="B533">
        <v>14.22</v>
      </c>
      <c r="C533">
        <v>14.6</v>
      </c>
      <c r="D533">
        <v>14.7</v>
      </c>
      <c r="E533">
        <v>14.2</v>
      </c>
      <c r="F533" t="s">
        <v>4288</v>
      </c>
      <c r="G533">
        <v>-2.6700000000000002E-2</v>
      </c>
    </row>
    <row r="534" spans="1:7" x14ac:dyDescent="0.3">
      <c r="A534" s="2">
        <v>44305</v>
      </c>
      <c r="B534">
        <v>14.61</v>
      </c>
      <c r="C534">
        <v>14.85</v>
      </c>
      <c r="D534">
        <v>14.89</v>
      </c>
      <c r="E534">
        <v>14.6</v>
      </c>
      <c r="F534" t="s">
        <v>4535</v>
      </c>
      <c r="G534">
        <v>-1.35E-2</v>
      </c>
    </row>
    <row r="535" spans="1:7" x14ac:dyDescent="0.3">
      <c r="A535" s="2">
        <v>44302</v>
      </c>
      <c r="B535">
        <v>14.81</v>
      </c>
      <c r="C535">
        <v>14.62</v>
      </c>
      <c r="D535">
        <v>14.83</v>
      </c>
      <c r="E535">
        <v>14.56</v>
      </c>
      <c r="F535" t="s">
        <v>4299</v>
      </c>
      <c r="G535">
        <v>1.8599999999999998E-2</v>
      </c>
    </row>
    <row r="536" spans="1:7" x14ac:dyDescent="0.3">
      <c r="A536" s="2">
        <v>44301</v>
      </c>
      <c r="B536">
        <v>14.54</v>
      </c>
      <c r="C536">
        <v>14.68</v>
      </c>
      <c r="D536">
        <v>14.75</v>
      </c>
      <c r="E536">
        <v>14.52</v>
      </c>
      <c r="F536" t="s">
        <v>11270</v>
      </c>
      <c r="G536">
        <v>-6.7999999999999996E-3</v>
      </c>
    </row>
    <row r="537" spans="1:7" x14ac:dyDescent="0.3">
      <c r="A537" s="2">
        <v>44300</v>
      </c>
      <c r="B537">
        <v>14.64</v>
      </c>
      <c r="C537">
        <v>14.35</v>
      </c>
      <c r="D537">
        <v>14.69</v>
      </c>
      <c r="E537">
        <v>14.23</v>
      </c>
      <c r="F537" t="s">
        <v>13675</v>
      </c>
      <c r="G537">
        <v>1.6E-2</v>
      </c>
    </row>
    <row r="538" spans="1:7" x14ac:dyDescent="0.3">
      <c r="A538" s="2">
        <v>44299</v>
      </c>
      <c r="B538">
        <v>14.41</v>
      </c>
      <c r="C538">
        <v>14.57</v>
      </c>
      <c r="D538">
        <v>14.61</v>
      </c>
      <c r="E538">
        <v>14.31</v>
      </c>
      <c r="F538" t="s">
        <v>4285</v>
      </c>
      <c r="G538">
        <v>-2.7699999999999999E-2</v>
      </c>
    </row>
    <row r="539" spans="1:7" x14ac:dyDescent="0.3">
      <c r="A539" s="2">
        <v>44298</v>
      </c>
      <c r="B539">
        <v>14.82</v>
      </c>
      <c r="C539">
        <v>14.9</v>
      </c>
      <c r="D539">
        <v>14.94</v>
      </c>
      <c r="E539">
        <v>14.74</v>
      </c>
      <c r="F539" t="s">
        <v>3735</v>
      </c>
      <c r="G539">
        <v>-8.0000000000000002E-3</v>
      </c>
    </row>
    <row r="540" spans="1:7" x14ac:dyDescent="0.3">
      <c r="A540" s="2">
        <v>44295</v>
      </c>
      <c r="B540">
        <v>14.94</v>
      </c>
      <c r="C540">
        <v>14.97</v>
      </c>
      <c r="D540">
        <v>15</v>
      </c>
      <c r="E540">
        <v>14.81</v>
      </c>
      <c r="F540" t="s">
        <v>4536</v>
      </c>
      <c r="G540">
        <v>3.3999999999999998E-3</v>
      </c>
    </row>
    <row r="541" spans="1:7" x14ac:dyDescent="0.3">
      <c r="A541" s="2">
        <v>44294</v>
      </c>
      <c r="B541">
        <v>14.89</v>
      </c>
      <c r="C541">
        <v>14.98</v>
      </c>
      <c r="D541">
        <v>14.98</v>
      </c>
      <c r="E541">
        <v>14.78</v>
      </c>
      <c r="F541" t="s">
        <v>8636</v>
      </c>
      <c r="G541">
        <v>-4.7000000000000002E-3</v>
      </c>
    </row>
    <row r="542" spans="1:7" x14ac:dyDescent="0.3">
      <c r="A542" s="2">
        <v>44293</v>
      </c>
      <c r="B542">
        <v>14.96</v>
      </c>
      <c r="C542">
        <v>15.08</v>
      </c>
      <c r="D542">
        <v>15.1</v>
      </c>
      <c r="E542">
        <v>14.9</v>
      </c>
      <c r="F542" t="s">
        <v>3885</v>
      </c>
      <c r="G542">
        <v>-8.6E-3</v>
      </c>
    </row>
    <row r="543" spans="1:7" x14ac:dyDescent="0.3">
      <c r="A543" s="2">
        <v>44292</v>
      </c>
      <c r="B543">
        <v>15.09</v>
      </c>
      <c r="C543">
        <v>14.94</v>
      </c>
      <c r="D543">
        <v>15.21</v>
      </c>
      <c r="E543">
        <v>14.88</v>
      </c>
      <c r="F543" t="s">
        <v>3872</v>
      </c>
      <c r="G543">
        <v>1.41E-2</v>
      </c>
    </row>
    <row r="544" spans="1:7" x14ac:dyDescent="0.3">
      <c r="A544" s="2">
        <v>44287</v>
      </c>
      <c r="B544">
        <v>14.88</v>
      </c>
      <c r="C544">
        <v>14.66</v>
      </c>
      <c r="D544">
        <v>14.91</v>
      </c>
      <c r="E544">
        <v>14.55</v>
      </c>
      <c r="F544" t="s">
        <v>4742</v>
      </c>
      <c r="G544">
        <v>1.7100000000000001E-2</v>
      </c>
    </row>
    <row r="545" spans="1:7" x14ac:dyDescent="0.3">
      <c r="A545" s="2">
        <v>44286</v>
      </c>
      <c r="B545">
        <v>14.63</v>
      </c>
      <c r="C545">
        <v>14.76</v>
      </c>
      <c r="D545">
        <v>14.89</v>
      </c>
      <c r="E545">
        <v>14.62</v>
      </c>
      <c r="F545" t="s">
        <v>4290</v>
      </c>
      <c r="G545">
        <v>-4.1000000000000003E-3</v>
      </c>
    </row>
    <row r="546" spans="1:7" x14ac:dyDescent="0.3">
      <c r="A546" s="2">
        <v>44285</v>
      </c>
      <c r="B546">
        <v>14.69</v>
      </c>
      <c r="C546">
        <v>14.66</v>
      </c>
      <c r="D546">
        <v>14.81</v>
      </c>
      <c r="E546">
        <v>14.53</v>
      </c>
      <c r="F546" t="s">
        <v>13676</v>
      </c>
      <c r="G546">
        <v>1.03E-2</v>
      </c>
    </row>
    <row r="547" spans="1:7" x14ac:dyDescent="0.3">
      <c r="A547" s="2">
        <v>44284</v>
      </c>
      <c r="B547">
        <v>14.54</v>
      </c>
      <c r="C547">
        <v>14.87</v>
      </c>
      <c r="D547">
        <v>14.87</v>
      </c>
      <c r="E547">
        <v>14.38</v>
      </c>
      <c r="F547" t="s">
        <v>9128</v>
      </c>
      <c r="G547">
        <v>-3.8399999999999997E-2</v>
      </c>
    </row>
    <row r="548" spans="1:7" x14ac:dyDescent="0.3">
      <c r="A548" s="2">
        <v>44281</v>
      </c>
      <c r="B548">
        <v>15.12</v>
      </c>
      <c r="C548">
        <v>15.09</v>
      </c>
      <c r="D548">
        <v>15.23</v>
      </c>
      <c r="E548">
        <v>15.01</v>
      </c>
      <c r="F548" t="s">
        <v>8930</v>
      </c>
      <c r="G548">
        <v>8.6999999999999994E-3</v>
      </c>
    </row>
    <row r="549" spans="1:7" x14ac:dyDescent="0.3">
      <c r="A549" s="2">
        <v>44280</v>
      </c>
      <c r="B549">
        <v>14.99</v>
      </c>
      <c r="C549">
        <v>14.81</v>
      </c>
      <c r="D549">
        <v>14.99</v>
      </c>
      <c r="E549">
        <v>14.73</v>
      </c>
      <c r="F549" t="s">
        <v>1406</v>
      </c>
      <c r="G549">
        <v>4.7000000000000002E-3</v>
      </c>
    </row>
    <row r="550" spans="1:7" x14ac:dyDescent="0.3">
      <c r="A550" s="2">
        <v>44279</v>
      </c>
      <c r="B550">
        <v>14.92</v>
      </c>
      <c r="C550">
        <v>14.68</v>
      </c>
      <c r="D550">
        <v>14.93</v>
      </c>
      <c r="E550">
        <v>14.6</v>
      </c>
      <c r="F550" t="s">
        <v>3533</v>
      </c>
      <c r="G550">
        <v>7.4000000000000003E-3</v>
      </c>
    </row>
    <row r="551" spans="1:7" x14ac:dyDescent="0.3">
      <c r="A551" s="2">
        <v>44278</v>
      </c>
      <c r="B551">
        <v>14.81</v>
      </c>
      <c r="C551">
        <v>14.88</v>
      </c>
      <c r="D551">
        <v>15.01</v>
      </c>
      <c r="E551">
        <v>14.78</v>
      </c>
      <c r="F551" t="s">
        <v>3885</v>
      </c>
      <c r="G551">
        <v>-6.9999999999999999E-4</v>
      </c>
    </row>
    <row r="552" spans="1:7" x14ac:dyDescent="0.3">
      <c r="A552" s="2">
        <v>44277</v>
      </c>
      <c r="B552">
        <v>14.82</v>
      </c>
      <c r="C552">
        <v>14.77</v>
      </c>
      <c r="D552">
        <v>14.93</v>
      </c>
      <c r="E552">
        <v>14.64</v>
      </c>
      <c r="F552" t="s">
        <v>13677</v>
      </c>
      <c r="G552">
        <v>-2E-3</v>
      </c>
    </row>
    <row r="553" spans="1:7" x14ac:dyDescent="0.3">
      <c r="A553" s="2">
        <v>44274</v>
      </c>
      <c r="B553">
        <v>14.85</v>
      </c>
      <c r="C553">
        <v>14.89</v>
      </c>
      <c r="D553">
        <v>14.97</v>
      </c>
      <c r="E553">
        <v>14.69</v>
      </c>
      <c r="F553" t="s">
        <v>9402</v>
      </c>
      <c r="G553">
        <v>-1.66E-2</v>
      </c>
    </row>
    <row r="554" spans="1:7" x14ac:dyDescent="0.3">
      <c r="A554" s="2">
        <v>44273</v>
      </c>
      <c r="B554">
        <v>15.1</v>
      </c>
      <c r="C554">
        <v>14.68</v>
      </c>
      <c r="D554">
        <v>15.15</v>
      </c>
      <c r="E554">
        <v>14.64</v>
      </c>
      <c r="F554" t="s">
        <v>1799</v>
      </c>
      <c r="G554">
        <v>3.9199999999999999E-2</v>
      </c>
    </row>
    <row r="555" spans="1:7" x14ac:dyDescent="0.3">
      <c r="A555" s="2">
        <v>44272</v>
      </c>
      <c r="B555">
        <v>14.53</v>
      </c>
      <c r="C555">
        <v>14.29</v>
      </c>
      <c r="D555">
        <v>14.55</v>
      </c>
      <c r="E555">
        <v>14.27</v>
      </c>
      <c r="F555" t="s">
        <v>3830</v>
      </c>
      <c r="G555">
        <v>1.61E-2</v>
      </c>
    </row>
    <row r="556" spans="1:7" x14ac:dyDescent="0.3">
      <c r="A556" s="2">
        <v>44271</v>
      </c>
      <c r="B556">
        <v>14.3</v>
      </c>
      <c r="C556">
        <v>14.28</v>
      </c>
      <c r="D556">
        <v>14.48</v>
      </c>
      <c r="E556">
        <v>14.22</v>
      </c>
      <c r="F556" t="s">
        <v>13678</v>
      </c>
      <c r="G556">
        <v>9.1999999999999998E-3</v>
      </c>
    </row>
    <row r="557" spans="1:7" x14ac:dyDescent="0.3">
      <c r="A557" s="2">
        <v>44270</v>
      </c>
      <c r="B557">
        <v>14.17</v>
      </c>
      <c r="C557">
        <v>14.3</v>
      </c>
      <c r="D557">
        <v>14.46</v>
      </c>
      <c r="E557">
        <v>14.12</v>
      </c>
      <c r="F557" t="s">
        <v>8636</v>
      </c>
      <c r="G557">
        <v>-1.7999999999999999E-2</v>
      </c>
    </row>
    <row r="558" spans="1:7" x14ac:dyDescent="0.3">
      <c r="A558" s="2">
        <v>44267</v>
      </c>
      <c r="B558">
        <v>14.43</v>
      </c>
      <c r="C558">
        <v>14.3</v>
      </c>
      <c r="D558">
        <v>14.54</v>
      </c>
      <c r="E558">
        <v>14.21</v>
      </c>
      <c r="F558" t="s">
        <v>3479</v>
      </c>
      <c r="G558">
        <v>9.7999999999999997E-3</v>
      </c>
    </row>
    <row r="559" spans="1:7" x14ac:dyDescent="0.3">
      <c r="A559" s="2">
        <v>44266</v>
      </c>
      <c r="B559">
        <v>14.29</v>
      </c>
      <c r="C559">
        <v>14.43</v>
      </c>
      <c r="D559">
        <v>14.48</v>
      </c>
      <c r="E559">
        <v>14.19</v>
      </c>
      <c r="F559" t="s">
        <v>8830</v>
      </c>
      <c r="G559">
        <v>-1.5800000000000002E-2</v>
      </c>
    </row>
    <row r="560" spans="1:7" x14ac:dyDescent="0.3">
      <c r="A560" s="2">
        <v>44265</v>
      </c>
      <c r="B560">
        <v>14.52</v>
      </c>
      <c r="C560">
        <v>14.46</v>
      </c>
      <c r="D560">
        <v>14.66</v>
      </c>
      <c r="E560">
        <v>14.44</v>
      </c>
      <c r="F560" t="s">
        <v>4288</v>
      </c>
      <c r="G560">
        <v>-6.9999999999999999E-4</v>
      </c>
    </row>
    <row r="561" spans="1:7" x14ac:dyDescent="0.3">
      <c r="A561" s="2">
        <v>44264</v>
      </c>
      <c r="B561">
        <v>14.53</v>
      </c>
      <c r="C561">
        <v>14.7</v>
      </c>
      <c r="D561">
        <v>14.71</v>
      </c>
      <c r="E561">
        <v>14.36</v>
      </c>
      <c r="F561" t="s">
        <v>4370</v>
      </c>
      <c r="G561">
        <v>-1.7600000000000001E-2</v>
      </c>
    </row>
    <row r="562" spans="1:7" x14ac:dyDescent="0.3">
      <c r="A562" s="2">
        <v>44263</v>
      </c>
      <c r="B562">
        <v>14.79</v>
      </c>
      <c r="C562">
        <v>14.37</v>
      </c>
      <c r="D562">
        <v>14.79</v>
      </c>
      <c r="E562">
        <v>14.37</v>
      </c>
      <c r="F562" t="s">
        <v>4623</v>
      </c>
      <c r="G562">
        <v>3.0700000000000002E-2</v>
      </c>
    </row>
    <row r="563" spans="1:7" x14ac:dyDescent="0.3">
      <c r="A563" s="2">
        <v>44260</v>
      </c>
      <c r="B563">
        <v>14.35</v>
      </c>
      <c r="C563">
        <v>14.3</v>
      </c>
      <c r="D563">
        <v>14.56</v>
      </c>
      <c r="E563">
        <v>14.21</v>
      </c>
      <c r="F563" t="s">
        <v>4264</v>
      </c>
      <c r="G563">
        <v>-6.8999999999999999E-3</v>
      </c>
    </row>
    <row r="564" spans="1:7" x14ac:dyDescent="0.3">
      <c r="A564" s="2">
        <v>44259</v>
      </c>
      <c r="B564">
        <v>14.45</v>
      </c>
      <c r="C564">
        <v>14.58</v>
      </c>
      <c r="D564">
        <v>14.65</v>
      </c>
      <c r="E564">
        <v>14.32</v>
      </c>
      <c r="F564" t="s">
        <v>3710</v>
      </c>
      <c r="G564">
        <v>-9.5999999999999992E-3</v>
      </c>
    </row>
    <row r="565" spans="1:7" x14ac:dyDescent="0.3">
      <c r="A565" s="2">
        <v>44258</v>
      </c>
      <c r="B565">
        <v>14.59</v>
      </c>
      <c r="C565">
        <v>14.6</v>
      </c>
      <c r="D565">
        <v>14.66</v>
      </c>
      <c r="E565">
        <v>14.41</v>
      </c>
      <c r="F565" t="s">
        <v>2965</v>
      </c>
      <c r="G565">
        <v>-6.9999999999999999E-4</v>
      </c>
    </row>
    <row r="566" spans="1:7" x14ac:dyDescent="0.3">
      <c r="A566" s="2">
        <v>44257</v>
      </c>
      <c r="B566">
        <v>14.6</v>
      </c>
      <c r="C566">
        <v>14.32</v>
      </c>
      <c r="D566">
        <v>14.68</v>
      </c>
      <c r="E566">
        <v>14.32</v>
      </c>
      <c r="F566" t="s">
        <v>8907</v>
      </c>
      <c r="G566">
        <v>1.3899999999999999E-2</v>
      </c>
    </row>
    <row r="567" spans="1:7" x14ac:dyDescent="0.3">
      <c r="A567" s="2">
        <v>44256</v>
      </c>
      <c r="B567">
        <v>14.4</v>
      </c>
      <c r="C567">
        <v>14.25</v>
      </c>
      <c r="D567">
        <v>14.44</v>
      </c>
      <c r="E567">
        <v>14.22</v>
      </c>
      <c r="F567" t="s">
        <v>8828</v>
      </c>
      <c r="G567">
        <v>2.1299999999999999E-2</v>
      </c>
    </row>
    <row r="568" spans="1:7" x14ac:dyDescent="0.3">
      <c r="A568" s="2">
        <v>44253</v>
      </c>
      <c r="B568">
        <v>14.1</v>
      </c>
      <c r="C568">
        <v>14.25</v>
      </c>
      <c r="D568">
        <v>14.39</v>
      </c>
      <c r="E568">
        <v>14.05</v>
      </c>
      <c r="F568" t="s">
        <v>4061</v>
      </c>
      <c r="G568">
        <v>-2.4899999999999999E-2</v>
      </c>
    </row>
    <row r="569" spans="1:7" x14ac:dyDescent="0.3">
      <c r="A569" s="2">
        <v>44252</v>
      </c>
      <c r="B569">
        <v>14.46</v>
      </c>
      <c r="C569">
        <v>14.48</v>
      </c>
      <c r="D569">
        <v>14.64</v>
      </c>
      <c r="E569">
        <v>14.4</v>
      </c>
      <c r="F569" t="s">
        <v>4492</v>
      </c>
      <c r="G569">
        <v>1.4E-3</v>
      </c>
    </row>
    <row r="570" spans="1:7" x14ac:dyDescent="0.3">
      <c r="A570" s="2">
        <v>44251</v>
      </c>
      <c r="B570">
        <v>14.44</v>
      </c>
      <c r="C570">
        <v>14.13</v>
      </c>
      <c r="D570">
        <v>14.47</v>
      </c>
      <c r="E570">
        <v>14.11</v>
      </c>
      <c r="F570" t="s">
        <v>4269</v>
      </c>
      <c r="G570">
        <v>2.2700000000000001E-2</v>
      </c>
    </row>
    <row r="571" spans="1:7" x14ac:dyDescent="0.3">
      <c r="A571" s="2">
        <v>44250</v>
      </c>
      <c r="B571">
        <v>14.12</v>
      </c>
      <c r="C571">
        <v>14.17</v>
      </c>
      <c r="D571">
        <v>14.24</v>
      </c>
      <c r="E571">
        <v>13.88</v>
      </c>
      <c r="F571" t="s">
        <v>3754</v>
      </c>
      <c r="G571">
        <v>2.0999999999999999E-3</v>
      </c>
    </row>
    <row r="572" spans="1:7" x14ac:dyDescent="0.3">
      <c r="A572" s="2">
        <v>44249</v>
      </c>
      <c r="B572">
        <v>14.09</v>
      </c>
      <c r="C572">
        <v>13.9</v>
      </c>
      <c r="D572">
        <v>14.13</v>
      </c>
      <c r="E572">
        <v>13.8</v>
      </c>
      <c r="F572" t="s">
        <v>4566</v>
      </c>
      <c r="G572">
        <v>1.29E-2</v>
      </c>
    </row>
    <row r="573" spans="1:7" x14ac:dyDescent="0.3">
      <c r="A573" s="2">
        <v>44246</v>
      </c>
      <c r="B573">
        <v>13.91</v>
      </c>
      <c r="C573">
        <v>13.85</v>
      </c>
      <c r="D573">
        <v>13.99</v>
      </c>
      <c r="E573">
        <v>13.79</v>
      </c>
      <c r="F573" t="s">
        <v>1783</v>
      </c>
      <c r="G573">
        <v>1.1599999999999999E-2</v>
      </c>
    </row>
    <row r="574" spans="1:7" x14ac:dyDescent="0.3">
      <c r="A574" s="2">
        <v>44245</v>
      </c>
      <c r="B574">
        <v>13.75</v>
      </c>
      <c r="C574">
        <v>13.99</v>
      </c>
      <c r="D574">
        <v>14.1</v>
      </c>
      <c r="E574">
        <v>13.72</v>
      </c>
      <c r="F574" t="s">
        <v>3806</v>
      </c>
      <c r="G574">
        <v>-1.6500000000000001E-2</v>
      </c>
    </row>
    <row r="575" spans="1:7" x14ac:dyDescent="0.3">
      <c r="A575" s="2">
        <v>44244</v>
      </c>
      <c r="B575">
        <v>13.98</v>
      </c>
      <c r="C575">
        <v>14.18</v>
      </c>
      <c r="D575">
        <v>14.2</v>
      </c>
      <c r="E575">
        <v>13.94</v>
      </c>
      <c r="F575" t="s">
        <v>4698</v>
      </c>
      <c r="G575">
        <v>-9.9000000000000008E-3</v>
      </c>
    </row>
    <row r="576" spans="1:7" x14ac:dyDescent="0.3">
      <c r="A576" s="2">
        <v>44243</v>
      </c>
      <c r="B576">
        <v>14.12</v>
      </c>
      <c r="C576">
        <v>13.92</v>
      </c>
      <c r="D576">
        <v>14.16</v>
      </c>
      <c r="E576">
        <v>13.9</v>
      </c>
      <c r="F576" t="s">
        <v>4683</v>
      </c>
      <c r="G576">
        <v>1.2200000000000001E-2</v>
      </c>
    </row>
    <row r="577" spans="1:7" x14ac:dyDescent="0.3">
      <c r="A577" s="2">
        <v>44242</v>
      </c>
      <c r="B577">
        <v>13.95</v>
      </c>
      <c r="C577">
        <v>13.78</v>
      </c>
      <c r="D577">
        <v>13.98</v>
      </c>
      <c r="E577">
        <v>13.78</v>
      </c>
      <c r="F577" t="s">
        <v>8732</v>
      </c>
      <c r="G577">
        <v>1.8200000000000001E-2</v>
      </c>
    </row>
    <row r="578" spans="1:7" x14ac:dyDescent="0.3">
      <c r="A578" s="2">
        <v>44239</v>
      </c>
      <c r="B578">
        <v>13.7</v>
      </c>
      <c r="C578">
        <v>13.59</v>
      </c>
      <c r="D578">
        <v>13.72</v>
      </c>
      <c r="E578">
        <v>13.5</v>
      </c>
      <c r="F578" t="s">
        <v>4510</v>
      </c>
      <c r="G578">
        <v>5.8999999999999999E-3</v>
      </c>
    </row>
    <row r="579" spans="1:7" x14ac:dyDescent="0.3">
      <c r="A579" s="2">
        <v>44238</v>
      </c>
      <c r="B579">
        <v>13.62</v>
      </c>
      <c r="C579">
        <v>13.74</v>
      </c>
      <c r="D579">
        <v>13.79</v>
      </c>
      <c r="E579">
        <v>13.62</v>
      </c>
      <c r="F579" t="s">
        <v>3685</v>
      </c>
      <c r="G579">
        <v>-8.6999999999999994E-3</v>
      </c>
    </row>
    <row r="580" spans="1:7" x14ac:dyDescent="0.3">
      <c r="A580" s="2">
        <v>44237</v>
      </c>
      <c r="B580">
        <v>13.74</v>
      </c>
      <c r="C580">
        <v>13.72</v>
      </c>
      <c r="D580">
        <v>13.91</v>
      </c>
      <c r="E580">
        <v>13.64</v>
      </c>
      <c r="F580" t="s">
        <v>3527</v>
      </c>
      <c r="G580">
        <v>4.4000000000000003E-3</v>
      </c>
    </row>
    <row r="581" spans="1:7" x14ac:dyDescent="0.3">
      <c r="A581" s="2">
        <v>44236</v>
      </c>
      <c r="B581">
        <v>13.68</v>
      </c>
      <c r="C581">
        <v>13.65</v>
      </c>
      <c r="D581">
        <v>13.72</v>
      </c>
      <c r="E581">
        <v>13.51</v>
      </c>
      <c r="F581" t="s">
        <v>4163</v>
      </c>
      <c r="G581">
        <v>2.2000000000000001E-3</v>
      </c>
    </row>
    <row r="582" spans="1:7" x14ac:dyDescent="0.3">
      <c r="A582" s="2">
        <v>44235</v>
      </c>
      <c r="B582">
        <v>13.65</v>
      </c>
      <c r="C582">
        <v>13.47</v>
      </c>
      <c r="D582">
        <v>13.65</v>
      </c>
      <c r="E582">
        <v>13.45</v>
      </c>
      <c r="F582" t="s">
        <v>4119</v>
      </c>
      <c r="G582">
        <v>1.7100000000000001E-2</v>
      </c>
    </row>
    <row r="583" spans="1:7" x14ac:dyDescent="0.3">
      <c r="A583" s="2">
        <v>44232</v>
      </c>
      <c r="B583">
        <v>13.42</v>
      </c>
      <c r="C583">
        <v>13.49</v>
      </c>
      <c r="D583">
        <v>13.54</v>
      </c>
      <c r="E583">
        <v>13.36</v>
      </c>
      <c r="F583" t="s">
        <v>3540</v>
      </c>
      <c r="G583">
        <v>-3.0000000000000001E-3</v>
      </c>
    </row>
    <row r="584" spans="1:7" x14ac:dyDescent="0.3">
      <c r="A584" s="2">
        <v>44231</v>
      </c>
      <c r="B584">
        <v>13.46</v>
      </c>
      <c r="C584">
        <v>13.42</v>
      </c>
      <c r="D584">
        <v>13.55</v>
      </c>
      <c r="E584">
        <v>13.24</v>
      </c>
      <c r="F584" t="s">
        <v>4566</v>
      </c>
      <c r="G584">
        <v>6.7000000000000002E-3</v>
      </c>
    </row>
    <row r="585" spans="1:7" x14ac:dyDescent="0.3">
      <c r="A585" s="2">
        <v>44230</v>
      </c>
      <c r="B585">
        <v>13.37</v>
      </c>
      <c r="C585">
        <v>13.35</v>
      </c>
      <c r="D585">
        <v>13.54</v>
      </c>
      <c r="E585">
        <v>13.3</v>
      </c>
      <c r="F585" t="s">
        <v>13664</v>
      </c>
      <c r="G585">
        <v>5.3E-3</v>
      </c>
    </row>
    <row r="586" spans="1:7" x14ac:dyDescent="0.3">
      <c r="A586" s="2">
        <v>44229</v>
      </c>
      <c r="B586">
        <v>13.3</v>
      </c>
      <c r="C586">
        <v>13.17</v>
      </c>
      <c r="D586">
        <v>13.32</v>
      </c>
      <c r="E586">
        <v>13.13</v>
      </c>
      <c r="F586" t="s">
        <v>13679</v>
      </c>
      <c r="G586">
        <v>1.7600000000000001E-2</v>
      </c>
    </row>
    <row r="587" spans="1:7" x14ac:dyDescent="0.3">
      <c r="A587" s="2">
        <v>44228</v>
      </c>
      <c r="B587">
        <v>13.07</v>
      </c>
      <c r="C587">
        <v>12.93</v>
      </c>
      <c r="D587">
        <v>13.09</v>
      </c>
      <c r="E587">
        <v>12.86</v>
      </c>
      <c r="F587" t="s">
        <v>3386</v>
      </c>
      <c r="G587">
        <v>1.4800000000000001E-2</v>
      </c>
    </row>
    <row r="588" spans="1:7" x14ac:dyDescent="0.3">
      <c r="A588" s="2">
        <v>44225</v>
      </c>
      <c r="B588">
        <v>12.88</v>
      </c>
      <c r="C588">
        <v>13.11</v>
      </c>
      <c r="D588">
        <v>13.17</v>
      </c>
      <c r="E588">
        <v>12.79</v>
      </c>
      <c r="F588" t="s">
        <v>4304</v>
      </c>
      <c r="G588">
        <v>-3.0099999999999998E-2</v>
      </c>
    </row>
    <row r="589" spans="1:7" x14ac:dyDescent="0.3">
      <c r="A589" s="2">
        <v>44224</v>
      </c>
      <c r="B589">
        <v>13.28</v>
      </c>
      <c r="C589">
        <v>12.96</v>
      </c>
      <c r="D589">
        <v>13.33</v>
      </c>
      <c r="E589">
        <v>12.76</v>
      </c>
      <c r="F589" t="s">
        <v>4118</v>
      </c>
      <c r="G589">
        <v>1.61E-2</v>
      </c>
    </row>
    <row r="590" spans="1:7" x14ac:dyDescent="0.3">
      <c r="A590" s="2">
        <v>44223</v>
      </c>
      <c r="B590">
        <v>13.07</v>
      </c>
      <c r="C590">
        <v>13.25</v>
      </c>
      <c r="D590">
        <v>13.25</v>
      </c>
      <c r="E590">
        <v>12.99</v>
      </c>
      <c r="F590" t="s">
        <v>3877</v>
      </c>
      <c r="G590">
        <v>-1.21E-2</v>
      </c>
    </row>
    <row r="591" spans="1:7" x14ac:dyDescent="0.3">
      <c r="A591" s="2">
        <v>44222</v>
      </c>
      <c r="B591">
        <v>13.23</v>
      </c>
      <c r="C591">
        <v>13.5</v>
      </c>
      <c r="D591">
        <v>13.5</v>
      </c>
      <c r="E591">
        <v>13.06</v>
      </c>
      <c r="F591" t="s">
        <v>9125</v>
      </c>
      <c r="G591">
        <v>2.4E-2</v>
      </c>
    </row>
    <row r="592" spans="1:7" x14ac:dyDescent="0.3">
      <c r="A592" s="2">
        <v>44221</v>
      </c>
      <c r="B592">
        <v>12.92</v>
      </c>
      <c r="C592">
        <v>13.22</v>
      </c>
      <c r="D592">
        <v>13.34</v>
      </c>
      <c r="E592">
        <v>12.89</v>
      </c>
      <c r="F592" t="s">
        <v>3433</v>
      </c>
      <c r="G592">
        <v>-1.6E-2</v>
      </c>
    </row>
    <row r="593" spans="1:7" x14ac:dyDescent="0.3">
      <c r="A593" s="2">
        <v>44218</v>
      </c>
      <c r="B593">
        <v>13.13</v>
      </c>
      <c r="C593">
        <v>13.15</v>
      </c>
      <c r="D593">
        <v>13.25</v>
      </c>
      <c r="E593">
        <v>13.06</v>
      </c>
      <c r="F593" t="s">
        <v>13674</v>
      </c>
      <c r="G593">
        <v>-8.3000000000000001E-3</v>
      </c>
    </row>
    <row r="594" spans="1:7" x14ac:dyDescent="0.3">
      <c r="A594" s="2">
        <v>44217</v>
      </c>
      <c r="B594">
        <v>13.24</v>
      </c>
      <c r="C594">
        <v>13.29</v>
      </c>
      <c r="D594">
        <v>13.38</v>
      </c>
      <c r="E594">
        <v>13.23</v>
      </c>
      <c r="F594" t="s">
        <v>4743</v>
      </c>
      <c r="G594">
        <v>-3.8E-3</v>
      </c>
    </row>
    <row r="595" spans="1:7" x14ac:dyDescent="0.3">
      <c r="A595" s="2">
        <v>44216</v>
      </c>
      <c r="B595">
        <v>13.29</v>
      </c>
      <c r="C595">
        <v>13.2</v>
      </c>
      <c r="D595">
        <v>13.41</v>
      </c>
      <c r="E595">
        <v>13.16</v>
      </c>
      <c r="F595" t="s">
        <v>8862</v>
      </c>
      <c r="G595">
        <v>5.3E-3</v>
      </c>
    </row>
    <row r="596" spans="1:7" x14ac:dyDescent="0.3">
      <c r="A596" s="2">
        <v>44215</v>
      </c>
      <c r="B596">
        <v>13.22</v>
      </c>
      <c r="C596">
        <v>13.46</v>
      </c>
      <c r="D596">
        <v>13.49</v>
      </c>
      <c r="E596">
        <v>13.19</v>
      </c>
      <c r="F596" t="s">
        <v>13680</v>
      </c>
      <c r="G596">
        <v>-1.4200000000000001E-2</v>
      </c>
    </row>
    <row r="597" spans="1:7" x14ac:dyDescent="0.3">
      <c r="A597" s="2">
        <v>44214</v>
      </c>
      <c r="B597">
        <v>13.41</v>
      </c>
      <c r="C597">
        <v>13.4</v>
      </c>
      <c r="D597">
        <v>13.43</v>
      </c>
      <c r="E597">
        <v>13.3</v>
      </c>
      <c r="F597" t="s">
        <v>4691</v>
      </c>
      <c r="G597">
        <v>-3.7000000000000002E-3</v>
      </c>
    </row>
    <row r="598" spans="1:7" x14ac:dyDescent="0.3">
      <c r="A598" s="2">
        <v>44211</v>
      </c>
      <c r="B598">
        <v>13.46</v>
      </c>
      <c r="C598">
        <v>13.58</v>
      </c>
      <c r="D598">
        <v>13.67</v>
      </c>
      <c r="E598">
        <v>13.37</v>
      </c>
      <c r="F598" t="s">
        <v>3509</v>
      </c>
      <c r="G598">
        <v>-5.1999999999999998E-3</v>
      </c>
    </row>
    <row r="599" spans="1:7" x14ac:dyDescent="0.3">
      <c r="A599" s="2">
        <v>44210</v>
      </c>
      <c r="B599">
        <v>13.53</v>
      </c>
      <c r="C599">
        <v>13.47</v>
      </c>
      <c r="D599">
        <v>13.59</v>
      </c>
      <c r="E599">
        <v>13.41</v>
      </c>
      <c r="F599" t="s">
        <v>3540</v>
      </c>
      <c r="G599">
        <v>1.12E-2</v>
      </c>
    </row>
    <row r="600" spans="1:7" x14ac:dyDescent="0.3">
      <c r="A600" s="2">
        <v>44209</v>
      </c>
      <c r="B600">
        <v>13.38</v>
      </c>
      <c r="C600">
        <v>13.61</v>
      </c>
      <c r="D600">
        <v>13.66</v>
      </c>
      <c r="E600">
        <v>13.35</v>
      </c>
      <c r="F600" t="s">
        <v>4494</v>
      </c>
      <c r="G600">
        <v>-1.3299999999999999E-2</v>
      </c>
    </row>
    <row r="601" spans="1:7" x14ac:dyDescent="0.3">
      <c r="A601" s="2">
        <v>44208</v>
      </c>
      <c r="B601">
        <v>13.56</v>
      </c>
      <c r="C601">
        <v>13.59</v>
      </c>
      <c r="D601">
        <v>13.73</v>
      </c>
      <c r="E601">
        <v>13.51</v>
      </c>
      <c r="F601" t="s">
        <v>8932</v>
      </c>
      <c r="G601">
        <v>6.7000000000000002E-3</v>
      </c>
    </row>
    <row r="602" spans="1:7" x14ac:dyDescent="0.3">
      <c r="A602" s="2">
        <v>44207</v>
      </c>
      <c r="B602">
        <v>13.47</v>
      </c>
      <c r="C602">
        <v>13.48</v>
      </c>
      <c r="D602">
        <v>13.55</v>
      </c>
      <c r="E602">
        <v>13.31</v>
      </c>
      <c r="F602" t="s">
        <v>4601</v>
      </c>
      <c r="G602">
        <v>-3.0000000000000001E-3</v>
      </c>
    </row>
    <row r="603" spans="1:7" x14ac:dyDescent="0.3">
      <c r="A603" s="2">
        <v>44204</v>
      </c>
      <c r="B603">
        <v>13.51</v>
      </c>
      <c r="C603">
        <v>13.78</v>
      </c>
      <c r="D603">
        <v>13.8</v>
      </c>
      <c r="E603">
        <v>13.41</v>
      </c>
      <c r="F603" t="s">
        <v>13662</v>
      </c>
      <c r="G603">
        <v>-1.17E-2</v>
      </c>
    </row>
    <row r="604" spans="1:7" x14ac:dyDescent="0.3">
      <c r="A604" s="2">
        <v>44203</v>
      </c>
      <c r="B604">
        <v>13.67</v>
      </c>
      <c r="C604">
        <v>13.4</v>
      </c>
      <c r="D604">
        <v>13.72</v>
      </c>
      <c r="E604">
        <v>13.34</v>
      </c>
      <c r="F604" t="s">
        <v>1535</v>
      </c>
      <c r="G604">
        <v>2.7E-2</v>
      </c>
    </row>
    <row r="605" spans="1:7" x14ac:dyDescent="0.3">
      <c r="A605" s="2">
        <v>44202</v>
      </c>
      <c r="B605">
        <v>13.31</v>
      </c>
      <c r="C605">
        <v>12.98</v>
      </c>
      <c r="D605">
        <v>13.31</v>
      </c>
      <c r="E605">
        <v>12.96</v>
      </c>
      <c r="F605" t="s">
        <v>13681</v>
      </c>
      <c r="G605">
        <v>4.3099999999999999E-2</v>
      </c>
    </row>
    <row r="606" spans="1:7" x14ac:dyDescent="0.3">
      <c r="A606" s="2">
        <v>44201</v>
      </c>
      <c r="B606">
        <v>12.76</v>
      </c>
      <c r="C606">
        <v>12.61</v>
      </c>
      <c r="D606">
        <v>12.94</v>
      </c>
      <c r="E606">
        <v>12.61</v>
      </c>
      <c r="F606" t="s">
        <v>13682</v>
      </c>
      <c r="G606">
        <v>1.11E-2</v>
      </c>
    </row>
    <row r="607" spans="1:7" x14ac:dyDescent="0.3">
      <c r="A607" s="2">
        <v>44200</v>
      </c>
      <c r="B607">
        <v>12.62</v>
      </c>
      <c r="C607">
        <v>12.63</v>
      </c>
      <c r="D607">
        <v>12.72</v>
      </c>
      <c r="E607">
        <v>12.52</v>
      </c>
      <c r="F607" t="s">
        <v>13669</v>
      </c>
      <c r="G607">
        <v>1.2E-2</v>
      </c>
    </row>
    <row r="608" spans="1:7" x14ac:dyDescent="0.3">
      <c r="A608" s="2">
        <v>44195</v>
      </c>
      <c r="B608">
        <v>12.47</v>
      </c>
      <c r="C608">
        <v>12.52</v>
      </c>
      <c r="D608">
        <v>12.65</v>
      </c>
      <c r="E608">
        <v>12.47</v>
      </c>
      <c r="F608" t="s">
        <v>4651</v>
      </c>
      <c r="G608">
        <v>-4.7999999999999996E-3</v>
      </c>
    </row>
    <row r="609" spans="1:7" x14ac:dyDescent="0.3">
      <c r="A609" s="2">
        <v>44194</v>
      </c>
      <c r="B609">
        <v>12.53</v>
      </c>
      <c r="C609">
        <v>12.55</v>
      </c>
      <c r="D609">
        <v>12.61</v>
      </c>
      <c r="E609">
        <v>12.45</v>
      </c>
      <c r="F609" t="s">
        <v>8633</v>
      </c>
      <c r="G609">
        <v>-8.0000000000000004E-4</v>
      </c>
    </row>
    <row r="610" spans="1:7" x14ac:dyDescent="0.3">
      <c r="A610" s="2">
        <v>44193</v>
      </c>
      <c r="B610">
        <v>12.54</v>
      </c>
      <c r="C610">
        <v>12.58</v>
      </c>
      <c r="D610">
        <v>12.63</v>
      </c>
      <c r="E610">
        <v>12.46</v>
      </c>
      <c r="F610" t="s">
        <v>8855</v>
      </c>
      <c r="G610">
        <v>8.0000000000000004E-4</v>
      </c>
    </row>
    <row r="611" spans="1:7" x14ac:dyDescent="0.3">
      <c r="A611" s="2">
        <v>44188</v>
      </c>
      <c r="B611">
        <v>12.53</v>
      </c>
      <c r="C611">
        <v>12.2</v>
      </c>
      <c r="D611">
        <v>12.55</v>
      </c>
      <c r="E611">
        <v>12.19</v>
      </c>
      <c r="F611" t="s">
        <v>3832</v>
      </c>
      <c r="G611">
        <v>2.6200000000000001E-2</v>
      </c>
    </row>
    <row r="612" spans="1:7" x14ac:dyDescent="0.3">
      <c r="A612" s="2">
        <v>44187</v>
      </c>
      <c r="B612">
        <v>12.21</v>
      </c>
      <c r="C612">
        <v>12.16</v>
      </c>
      <c r="D612">
        <v>12.29</v>
      </c>
      <c r="E612">
        <v>12.14</v>
      </c>
      <c r="F612" t="s">
        <v>10421</v>
      </c>
      <c r="G612">
        <v>3.3E-3</v>
      </c>
    </row>
    <row r="613" spans="1:7" x14ac:dyDescent="0.3">
      <c r="A613" s="2">
        <v>44186</v>
      </c>
      <c r="B613">
        <v>12.17</v>
      </c>
      <c r="C613">
        <v>12.25</v>
      </c>
      <c r="D613">
        <v>12.25</v>
      </c>
      <c r="E613">
        <v>11.96</v>
      </c>
      <c r="F613" t="s">
        <v>3281</v>
      </c>
      <c r="G613">
        <v>-2.1700000000000001E-2</v>
      </c>
    </row>
    <row r="614" spans="1:7" x14ac:dyDescent="0.3">
      <c r="A614" s="2">
        <v>44183</v>
      </c>
      <c r="B614">
        <v>12.44</v>
      </c>
      <c r="C614">
        <v>12.47</v>
      </c>
      <c r="D614">
        <v>12.54</v>
      </c>
      <c r="E614">
        <v>12.39</v>
      </c>
      <c r="F614" t="s">
        <v>2037</v>
      </c>
      <c r="G614">
        <v>-4.0000000000000001E-3</v>
      </c>
    </row>
    <row r="615" spans="1:7" x14ac:dyDescent="0.3">
      <c r="A615" s="2">
        <v>44182</v>
      </c>
      <c r="B615">
        <v>12.49</v>
      </c>
      <c r="C615">
        <v>12.65</v>
      </c>
      <c r="D615">
        <v>12.72</v>
      </c>
      <c r="E615">
        <v>12.48</v>
      </c>
      <c r="F615" t="s">
        <v>3721</v>
      </c>
      <c r="G615">
        <v>-1.03E-2</v>
      </c>
    </row>
    <row r="616" spans="1:7" x14ac:dyDescent="0.3">
      <c r="A616" s="2">
        <v>44181</v>
      </c>
      <c r="B616">
        <v>12.62</v>
      </c>
      <c r="C616">
        <v>12.65</v>
      </c>
      <c r="D616">
        <v>12.85</v>
      </c>
      <c r="E616">
        <v>12.56</v>
      </c>
      <c r="F616" t="s">
        <v>11347</v>
      </c>
      <c r="G616">
        <v>4.0000000000000001E-3</v>
      </c>
    </row>
    <row r="617" spans="1:7" x14ac:dyDescent="0.3">
      <c r="A617" s="2">
        <v>44180</v>
      </c>
      <c r="B617">
        <v>12.57</v>
      </c>
      <c r="C617">
        <v>12.4</v>
      </c>
      <c r="D617">
        <v>12.61</v>
      </c>
      <c r="E617">
        <v>12.37</v>
      </c>
      <c r="F617" t="s">
        <v>4179</v>
      </c>
      <c r="G617">
        <v>1.0500000000000001E-2</v>
      </c>
    </row>
    <row r="618" spans="1:7" x14ac:dyDescent="0.3">
      <c r="A618" s="2">
        <v>44179</v>
      </c>
      <c r="B618">
        <v>12.44</v>
      </c>
      <c r="C618">
        <v>12.45</v>
      </c>
      <c r="D618">
        <v>12.62</v>
      </c>
      <c r="E618">
        <v>12.42</v>
      </c>
      <c r="F618" t="s">
        <v>3709</v>
      </c>
      <c r="G618">
        <v>2.3999999999999998E-3</v>
      </c>
    </row>
    <row r="619" spans="1:7" x14ac:dyDescent="0.3">
      <c r="A619" s="2">
        <v>44176</v>
      </c>
      <c r="B619">
        <v>12.41</v>
      </c>
      <c r="C619">
        <v>12.5</v>
      </c>
      <c r="D619">
        <v>12.56</v>
      </c>
      <c r="E619">
        <v>12.28</v>
      </c>
      <c r="F619" t="s">
        <v>8932</v>
      </c>
      <c r="G619">
        <v>-1.1900000000000001E-2</v>
      </c>
    </row>
    <row r="620" spans="1:7" x14ac:dyDescent="0.3">
      <c r="A620" s="2">
        <v>44175</v>
      </c>
      <c r="B620">
        <v>12.56</v>
      </c>
      <c r="C620">
        <v>12.77</v>
      </c>
      <c r="D620">
        <v>12.86</v>
      </c>
      <c r="E620">
        <v>12.49</v>
      </c>
      <c r="F620" t="s">
        <v>3851</v>
      </c>
      <c r="G620">
        <v>-2.5600000000000001E-2</v>
      </c>
    </row>
    <row r="621" spans="1:7" x14ac:dyDescent="0.3">
      <c r="A621" s="2">
        <v>44174</v>
      </c>
      <c r="B621">
        <v>12.89</v>
      </c>
      <c r="C621">
        <v>12.82</v>
      </c>
      <c r="D621">
        <v>12.97</v>
      </c>
      <c r="E621">
        <v>12.82</v>
      </c>
      <c r="F621" t="s">
        <v>10425</v>
      </c>
      <c r="G621">
        <v>1.6000000000000001E-3</v>
      </c>
    </row>
    <row r="622" spans="1:7" x14ac:dyDescent="0.3">
      <c r="A622" s="2">
        <v>44173</v>
      </c>
      <c r="B622">
        <v>12.87</v>
      </c>
      <c r="C622">
        <v>12.85</v>
      </c>
      <c r="D622">
        <v>12.96</v>
      </c>
      <c r="E622">
        <v>12.74</v>
      </c>
      <c r="F622" t="s">
        <v>3482</v>
      </c>
      <c r="G622">
        <v>-5.4000000000000003E-3</v>
      </c>
    </row>
    <row r="623" spans="1:7" x14ac:dyDescent="0.3">
      <c r="A623" s="2">
        <v>44172</v>
      </c>
      <c r="B623">
        <v>12.94</v>
      </c>
      <c r="C623">
        <v>12.85</v>
      </c>
      <c r="D623">
        <v>12.98</v>
      </c>
      <c r="E623">
        <v>12.77</v>
      </c>
      <c r="F623" t="s">
        <v>4800</v>
      </c>
      <c r="G623">
        <v>4.7000000000000002E-3</v>
      </c>
    </row>
    <row r="624" spans="1:7" x14ac:dyDescent="0.3">
      <c r="A624" s="2">
        <v>44169</v>
      </c>
      <c r="B624">
        <v>12.88</v>
      </c>
      <c r="C624">
        <v>13.01</v>
      </c>
      <c r="D624">
        <v>13.02</v>
      </c>
      <c r="E624">
        <v>12.86</v>
      </c>
      <c r="F624" t="s">
        <v>4800</v>
      </c>
      <c r="G624">
        <v>-4.5999999999999999E-3</v>
      </c>
    </row>
    <row r="625" spans="1:7" x14ac:dyDescent="0.3">
      <c r="A625" s="2">
        <v>44168</v>
      </c>
      <c r="B625">
        <v>12.94</v>
      </c>
      <c r="C625">
        <v>12.96</v>
      </c>
      <c r="D625">
        <v>13.03</v>
      </c>
      <c r="E625">
        <v>12.86</v>
      </c>
      <c r="F625" t="s">
        <v>4372</v>
      </c>
      <c r="G625">
        <v>3.8999999999999998E-3</v>
      </c>
    </row>
    <row r="626" spans="1:7" x14ac:dyDescent="0.3">
      <c r="A626" s="2">
        <v>44167</v>
      </c>
      <c r="B626">
        <v>12.89</v>
      </c>
      <c r="C626">
        <v>12.95</v>
      </c>
      <c r="D626">
        <v>12.96</v>
      </c>
      <c r="E626">
        <v>12.71</v>
      </c>
      <c r="F626" t="s">
        <v>3520</v>
      </c>
      <c r="G626">
        <v>-9.1999999999999998E-3</v>
      </c>
    </row>
    <row r="627" spans="1:7" x14ac:dyDescent="0.3">
      <c r="A627" s="2">
        <v>44166</v>
      </c>
      <c r="B627">
        <v>13.01</v>
      </c>
      <c r="C627">
        <v>12.77</v>
      </c>
      <c r="D627">
        <v>13.02</v>
      </c>
      <c r="E627">
        <v>12.69</v>
      </c>
      <c r="F627" t="s">
        <v>3598</v>
      </c>
      <c r="G627">
        <v>9.2999999999999992E-3</v>
      </c>
    </row>
    <row r="628" spans="1:7" x14ac:dyDescent="0.3">
      <c r="A628" s="2">
        <v>44165</v>
      </c>
      <c r="B628">
        <v>12.89</v>
      </c>
      <c r="C628">
        <v>12.91</v>
      </c>
      <c r="D628">
        <v>13.06</v>
      </c>
      <c r="E628">
        <v>12.89</v>
      </c>
      <c r="F628" t="s">
        <v>9039</v>
      </c>
      <c r="G628">
        <v>-2.0500000000000001E-2</v>
      </c>
    </row>
    <row r="629" spans="1:7" x14ac:dyDescent="0.3">
      <c r="A629" s="2">
        <v>44162</v>
      </c>
      <c r="B629">
        <v>13.16</v>
      </c>
      <c r="C629">
        <v>13.12</v>
      </c>
      <c r="D629">
        <v>13.21</v>
      </c>
      <c r="E629">
        <v>13.07</v>
      </c>
      <c r="F629" t="s">
        <v>3459</v>
      </c>
      <c r="G629">
        <v>1.9E-3</v>
      </c>
    </row>
    <row r="630" spans="1:7" x14ac:dyDescent="0.3">
      <c r="A630" s="2">
        <v>44161</v>
      </c>
      <c r="B630">
        <v>13.14</v>
      </c>
      <c r="C630">
        <v>13.27</v>
      </c>
      <c r="D630">
        <v>13.28</v>
      </c>
      <c r="E630">
        <v>12.99</v>
      </c>
      <c r="F630" t="s">
        <v>3727</v>
      </c>
      <c r="G630">
        <v>-8.6999999999999994E-3</v>
      </c>
    </row>
    <row r="631" spans="1:7" x14ac:dyDescent="0.3">
      <c r="A631" s="2">
        <v>44160</v>
      </c>
      <c r="B631">
        <v>13.25</v>
      </c>
      <c r="C631">
        <v>13.5</v>
      </c>
      <c r="D631">
        <v>13.5</v>
      </c>
      <c r="E631">
        <v>13.11</v>
      </c>
      <c r="F631" t="s">
        <v>11388</v>
      </c>
      <c r="G631">
        <v>-1.12E-2</v>
      </c>
    </row>
    <row r="632" spans="1:7" x14ac:dyDescent="0.3">
      <c r="A632" s="2">
        <v>44159</v>
      </c>
      <c r="B632">
        <v>13.4</v>
      </c>
      <c r="C632">
        <v>13.14</v>
      </c>
      <c r="D632">
        <v>13.43</v>
      </c>
      <c r="E632">
        <v>13.1</v>
      </c>
      <c r="F632" t="s">
        <v>4362</v>
      </c>
      <c r="G632">
        <v>7.9000000000000008E-3</v>
      </c>
    </row>
    <row r="633" spans="1:7" x14ac:dyDescent="0.3">
      <c r="A633" s="2">
        <v>44158</v>
      </c>
      <c r="B633">
        <v>13.3</v>
      </c>
      <c r="C633">
        <v>13.24</v>
      </c>
      <c r="D633">
        <v>13.35</v>
      </c>
      <c r="E633">
        <v>13.15</v>
      </c>
      <c r="F633" t="s">
        <v>3526</v>
      </c>
      <c r="G633">
        <v>1.72E-2</v>
      </c>
    </row>
    <row r="634" spans="1:7" x14ac:dyDescent="0.3">
      <c r="A634" s="2">
        <v>44155</v>
      </c>
      <c r="B634">
        <v>13.07</v>
      </c>
      <c r="C634">
        <v>13.15</v>
      </c>
      <c r="D634">
        <v>13.23</v>
      </c>
      <c r="E634">
        <v>13.02</v>
      </c>
      <c r="F634" t="s">
        <v>2131</v>
      </c>
      <c r="G634">
        <v>-2.3E-3</v>
      </c>
    </row>
    <row r="635" spans="1:7" x14ac:dyDescent="0.3">
      <c r="A635" s="2">
        <v>44154</v>
      </c>
      <c r="B635">
        <v>13.1</v>
      </c>
      <c r="C635">
        <v>12.95</v>
      </c>
      <c r="D635">
        <v>13.21</v>
      </c>
      <c r="E635">
        <v>12.9</v>
      </c>
      <c r="F635" t="s">
        <v>8695</v>
      </c>
      <c r="G635">
        <v>-4.1999999999999997E-3</v>
      </c>
    </row>
    <row r="636" spans="1:7" x14ac:dyDescent="0.3">
      <c r="A636" s="2">
        <v>44153</v>
      </c>
      <c r="B636">
        <v>13.15</v>
      </c>
      <c r="C636">
        <v>13.05</v>
      </c>
      <c r="D636">
        <v>13.21</v>
      </c>
      <c r="E636">
        <v>12.97</v>
      </c>
      <c r="F636" t="s">
        <v>13682</v>
      </c>
      <c r="G636">
        <v>-1.9E-3</v>
      </c>
    </row>
    <row r="637" spans="1:7" x14ac:dyDescent="0.3">
      <c r="A637" s="2">
        <v>44152</v>
      </c>
      <c r="B637">
        <v>13.18</v>
      </c>
      <c r="C637">
        <v>13</v>
      </c>
      <c r="D637">
        <v>13.24</v>
      </c>
      <c r="E637">
        <v>12.94</v>
      </c>
      <c r="F637" t="s">
        <v>11332</v>
      </c>
      <c r="G637">
        <v>8.0000000000000002E-3</v>
      </c>
    </row>
    <row r="638" spans="1:7" x14ac:dyDescent="0.3">
      <c r="A638" s="2">
        <v>44151</v>
      </c>
      <c r="B638">
        <v>13.07</v>
      </c>
      <c r="C638">
        <v>12.52</v>
      </c>
      <c r="D638">
        <v>13.07</v>
      </c>
      <c r="E638">
        <v>12.45</v>
      </c>
      <c r="F638" t="s">
        <v>13683</v>
      </c>
      <c r="G638">
        <v>5.1499999999999997E-2</v>
      </c>
    </row>
    <row r="639" spans="1:7" x14ac:dyDescent="0.3">
      <c r="A639" s="2">
        <v>44148</v>
      </c>
      <c r="B639">
        <v>12.44</v>
      </c>
      <c r="C639">
        <v>12.34</v>
      </c>
      <c r="D639">
        <v>12.52</v>
      </c>
      <c r="E639">
        <v>12.3</v>
      </c>
      <c r="F639" t="s">
        <v>3808</v>
      </c>
      <c r="G639">
        <v>2.8E-3</v>
      </c>
    </row>
    <row r="640" spans="1:7" x14ac:dyDescent="0.3">
      <c r="A640" s="2">
        <v>44147</v>
      </c>
      <c r="B640">
        <v>12.4</v>
      </c>
      <c r="C640">
        <v>12.39</v>
      </c>
      <c r="D640">
        <v>12.5</v>
      </c>
      <c r="E640">
        <v>12.34</v>
      </c>
      <c r="F640" t="s">
        <v>3861</v>
      </c>
      <c r="G640">
        <v>-1.47E-2</v>
      </c>
    </row>
    <row r="641" spans="1:7" x14ac:dyDescent="0.3">
      <c r="A641" s="2">
        <v>44146</v>
      </c>
      <c r="B641">
        <v>12.59</v>
      </c>
      <c r="C641">
        <v>12.44</v>
      </c>
      <c r="D641">
        <v>12.6</v>
      </c>
      <c r="E641">
        <v>12.35</v>
      </c>
      <c r="F641" t="s">
        <v>3576</v>
      </c>
      <c r="G641">
        <v>8.3999999999999995E-3</v>
      </c>
    </row>
    <row r="642" spans="1:7" x14ac:dyDescent="0.3">
      <c r="A642" s="2">
        <v>44145</v>
      </c>
      <c r="B642">
        <v>12.48</v>
      </c>
      <c r="C642">
        <v>12.32</v>
      </c>
      <c r="D642">
        <v>12.56</v>
      </c>
      <c r="E642">
        <v>12.23</v>
      </c>
      <c r="F642" t="s">
        <v>9238</v>
      </c>
      <c r="G642">
        <v>1.67E-2</v>
      </c>
    </row>
    <row r="643" spans="1:7" x14ac:dyDescent="0.3">
      <c r="A643" s="2">
        <v>44144</v>
      </c>
      <c r="B643">
        <v>12.27</v>
      </c>
      <c r="C643">
        <v>11.96</v>
      </c>
      <c r="D643">
        <v>12.48</v>
      </c>
      <c r="E643">
        <v>11.85</v>
      </c>
      <c r="F643" t="s">
        <v>9001</v>
      </c>
      <c r="G643">
        <v>4.5600000000000002E-2</v>
      </c>
    </row>
    <row r="644" spans="1:7" x14ac:dyDescent="0.3">
      <c r="A644" s="2">
        <v>44141</v>
      </c>
      <c r="B644">
        <v>11.74</v>
      </c>
      <c r="C644">
        <v>11.72</v>
      </c>
      <c r="D644">
        <v>11.86</v>
      </c>
      <c r="E644">
        <v>11.6</v>
      </c>
      <c r="F644" t="s">
        <v>8932</v>
      </c>
      <c r="G644">
        <v>-8.9999999999999998E-4</v>
      </c>
    </row>
    <row r="645" spans="1:7" x14ac:dyDescent="0.3">
      <c r="A645" s="2">
        <v>44140</v>
      </c>
      <c r="B645">
        <v>11.75</v>
      </c>
      <c r="C645">
        <v>11.6</v>
      </c>
      <c r="D645">
        <v>11.81</v>
      </c>
      <c r="E645">
        <v>11.59</v>
      </c>
      <c r="F645" t="s">
        <v>3876</v>
      </c>
      <c r="G645">
        <v>1.5599999999999999E-2</v>
      </c>
    </row>
    <row r="646" spans="1:7" x14ac:dyDescent="0.3">
      <c r="A646" s="2">
        <v>44139</v>
      </c>
      <c r="B646">
        <v>11.57</v>
      </c>
      <c r="C646">
        <v>11.35</v>
      </c>
      <c r="D646">
        <v>11.65</v>
      </c>
      <c r="E646">
        <v>11.28</v>
      </c>
      <c r="F646" t="s">
        <v>2035</v>
      </c>
      <c r="G646">
        <v>-6.4000000000000003E-3</v>
      </c>
    </row>
    <row r="647" spans="1:7" x14ac:dyDescent="0.3">
      <c r="A647" s="2">
        <v>44138</v>
      </c>
      <c r="B647">
        <v>11.65</v>
      </c>
      <c r="C647">
        <v>11.06</v>
      </c>
      <c r="D647">
        <v>11.65</v>
      </c>
      <c r="E647">
        <v>11.04</v>
      </c>
      <c r="F647" t="s">
        <v>9104</v>
      </c>
      <c r="G647">
        <v>5.7700000000000001E-2</v>
      </c>
    </row>
    <row r="648" spans="1:7" x14ac:dyDescent="0.3">
      <c r="A648" s="2">
        <v>44137</v>
      </c>
      <c r="B648">
        <v>11.01</v>
      </c>
      <c r="C648">
        <v>10.72</v>
      </c>
      <c r="D648">
        <v>11.07</v>
      </c>
      <c r="E648">
        <v>10.68</v>
      </c>
      <c r="F648" t="s">
        <v>9166</v>
      </c>
      <c r="G648">
        <v>3.4299999999999997E-2</v>
      </c>
    </row>
    <row r="649" spans="1:7" x14ac:dyDescent="0.3">
      <c r="A649" s="2">
        <v>44134</v>
      </c>
      <c r="B649">
        <v>10.65</v>
      </c>
      <c r="C649">
        <v>10.46</v>
      </c>
      <c r="D649">
        <v>10.73</v>
      </c>
      <c r="E649">
        <v>10.44</v>
      </c>
      <c r="F649" t="s">
        <v>8859</v>
      </c>
      <c r="G649">
        <v>7.6E-3</v>
      </c>
    </row>
    <row r="650" spans="1:7" x14ac:dyDescent="0.3">
      <c r="A650" s="2">
        <v>44133</v>
      </c>
      <c r="B650">
        <v>10.56</v>
      </c>
      <c r="C650">
        <v>10.63</v>
      </c>
      <c r="D650">
        <v>10.77</v>
      </c>
      <c r="E650">
        <v>10.48</v>
      </c>
      <c r="F650" t="s">
        <v>4442</v>
      </c>
      <c r="G650">
        <v>-1.9E-3</v>
      </c>
    </row>
    <row r="651" spans="1:7" x14ac:dyDescent="0.3">
      <c r="A651" s="2">
        <v>44132</v>
      </c>
      <c r="B651">
        <v>10.59</v>
      </c>
      <c r="C651">
        <v>10.88</v>
      </c>
      <c r="D651">
        <v>10.88</v>
      </c>
      <c r="E651">
        <v>10.51</v>
      </c>
      <c r="F651" t="s">
        <v>3966</v>
      </c>
      <c r="G651">
        <v>-4.0800000000000003E-2</v>
      </c>
    </row>
    <row r="652" spans="1:7" x14ac:dyDescent="0.3">
      <c r="A652" s="2">
        <v>44131</v>
      </c>
      <c r="B652">
        <v>11.03</v>
      </c>
      <c r="C652">
        <v>11.2</v>
      </c>
      <c r="D652">
        <v>11.26</v>
      </c>
      <c r="E652">
        <v>11.01</v>
      </c>
      <c r="F652" t="s">
        <v>13684</v>
      </c>
      <c r="G652">
        <v>-1.43E-2</v>
      </c>
    </row>
    <row r="653" spans="1:7" x14ac:dyDescent="0.3">
      <c r="A653" s="2">
        <v>44130</v>
      </c>
      <c r="B653">
        <v>11.19</v>
      </c>
      <c r="C653">
        <v>11.11</v>
      </c>
      <c r="D653">
        <v>11.36</v>
      </c>
      <c r="E653">
        <v>10.99</v>
      </c>
      <c r="F653" t="s">
        <v>4097</v>
      </c>
      <c r="G653">
        <v>-5.7999999999999996E-3</v>
      </c>
    </row>
    <row r="654" spans="1:7" x14ac:dyDescent="0.3">
      <c r="A654" s="2">
        <v>44127</v>
      </c>
      <c r="B654">
        <v>11.26</v>
      </c>
      <c r="C654">
        <v>11.28</v>
      </c>
      <c r="D654">
        <v>11.46</v>
      </c>
      <c r="E654">
        <v>11.21</v>
      </c>
      <c r="F654" t="s">
        <v>4733</v>
      </c>
      <c r="G654">
        <v>1.2999999999999999E-3</v>
      </c>
    </row>
    <row r="655" spans="1:7" x14ac:dyDescent="0.3">
      <c r="A655" s="2">
        <v>44126</v>
      </c>
      <c r="B655">
        <v>11.24</v>
      </c>
      <c r="C655">
        <v>11.04</v>
      </c>
      <c r="D655">
        <v>11.27</v>
      </c>
      <c r="E655">
        <v>10.9</v>
      </c>
      <c r="F655" t="s">
        <v>4152</v>
      </c>
      <c r="G655">
        <v>1.12E-2</v>
      </c>
    </row>
    <row r="656" spans="1:7" x14ac:dyDescent="0.3">
      <c r="A656" s="2">
        <v>44125</v>
      </c>
      <c r="B656">
        <v>11.12</v>
      </c>
      <c r="C656">
        <v>11.24</v>
      </c>
      <c r="D656">
        <v>11.42</v>
      </c>
      <c r="E656">
        <v>11.12</v>
      </c>
      <c r="F656" t="s">
        <v>11347</v>
      </c>
      <c r="G656">
        <v>-8.8999999999999999E-3</v>
      </c>
    </row>
    <row r="657" spans="1:7" x14ac:dyDescent="0.3">
      <c r="A657" s="2">
        <v>44124</v>
      </c>
      <c r="B657">
        <v>11.22</v>
      </c>
      <c r="C657">
        <v>11.15</v>
      </c>
      <c r="D657">
        <v>11.5</v>
      </c>
      <c r="E657">
        <v>11.15</v>
      </c>
      <c r="F657" t="s">
        <v>9933</v>
      </c>
      <c r="G657">
        <v>2.6499999999999999E-2</v>
      </c>
    </row>
    <row r="658" spans="1:7" x14ac:dyDescent="0.3">
      <c r="A658" s="2">
        <v>44123</v>
      </c>
      <c r="B658">
        <v>10.93</v>
      </c>
      <c r="C658">
        <v>10.69</v>
      </c>
      <c r="D658">
        <v>10.97</v>
      </c>
      <c r="E658">
        <v>10.69</v>
      </c>
      <c r="F658" t="s">
        <v>8907</v>
      </c>
      <c r="G658">
        <v>3.0200000000000001E-2</v>
      </c>
    </row>
    <row r="659" spans="1:7" x14ac:dyDescent="0.3">
      <c r="A659" s="2">
        <v>44120</v>
      </c>
      <c r="B659">
        <v>10.61</v>
      </c>
      <c r="C659">
        <v>10.5</v>
      </c>
      <c r="D659">
        <v>10.68</v>
      </c>
      <c r="E659">
        <v>10.38</v>
      </c>
      <c r="F659" t="s">
        <v>3787</v>
      </c>
      <c r="G659">
        <v>1.9699999999999999E-2</v>
      </c>
    </row>
    <row r="660" spans="1:7" x14ac:dyDescent="0.3">
      <c r="A660" s="2">
        <v>44119</v>
      </c>
      <c r="B660">
        <v>10.4</v>
      </c>
      <c r="C660">
        <v>10.39</v>
      </c>
      <c r="D660">
        <v>10.44</v>
      </c>
      <c r="E660">
        <v>10.19</v>
      </c>
      <c r="F660" t="s">
        <v>3740</v>
      </c>
      <c r="G660">
        <v>-1.5100000000000001E-2</v>
      </c>
    </row>
    <row r="661" spans="1:7" x14ac:dyDescent="0.3">
      <c r="A661" s="2">
        <v>44118</v>
      </c>
      <c r="B661">
        <v>10.56</v>
      </c>
      <c r="C661">
        <v>10.65</v>
      </c>
      <c r="D661">
        <v>10.73</v>
      </c>
      <c r="E661">
        <v>10.53</v>
      </c>
      <c r="F661" t="s">
        <v>1783</v>
      </c>
      <c r="G661">
        <v>-7.4999999999999997E-3</v>
      </c>
    </row>
    <row r="662" spans="1:7" x14ac:dyDescent="0.3">
      <c r="A662" s="2">
        <v>44117</v>
      </c>
      <c r="B662">
        <v>10.65</v>
      </c>
      <c r="C662">
        <v>10.73</v>
      </c>
      <c r="D662">
        <v>10.79</v>
      </c>
      <c r="E662">
        <v>10.64</v>
      </c>
      <c r="F662" t="s">
        <v>3490</v>
      </c>
      <c r="G662">
        <v>-2.8E-3</v>
      </c>
    </row>
    <row r="663" spans="1:7" x14ac:dyDescent="0.3">
      <c r="A663" s="2">
        <v>44116</v>
      </c>
      <c r="B663">
        <v>10.68</v>
      </c>
      <c r="C663">
        <v>10.65</v>
      </c>
      <c r="D663">
        <v>10.77</v>
      </c>
      <c r="E663">
        <v>10.63</v>
      </c>
      <c r="F663" t="s">
        <v>8727</v>
      </c>
      <c r="G663">
        <v>4.7000000000000002E-3</v>
      </c>
    </row>
    <row r="664" spans="1:7" x14ac:dyDescent="0.3">
      <c r="A664" s="2">
        <v>44113</v>
      </c>
      <c r="B664">
        <v>10.63</v>
      </c>
      <c r="C664">
        <v>10.78</v>
      </c>
      <c r="D664">
        <v>10.9</v>
      </c>
      <c r="E664">
        <v>10.57</v>
      </c>
      <c r="F664" t="s">
        <v>11283</v>
      </c>
      <c r="G664">
        <v>-1.1599999999999999E-2</v>
      </c>
    </row>
    <row r="665" spans="1:7" x14ac:dyDescent="0.3">
      <c r="A665" s="2">
        <v>44112</v>
      </c>
      <c r="B665">
        <v>10.75</v>
      </c>
      <c r="C665">
        <v>10.82</v>
      </c>
      <c r="D665">
        <v>10.95</v>
      </c>
      <c r="E665">
        <v>10.74</v>
      </c>
      <c r="F665" t="s">
        <v>4363</v>
      </c>
      <c r="G665">
        <v>0</v>
      </c>
    </row>
    <row r="666" spans="1:7" x14ac:dyDescent="0.3">
      <c r="A666" s="2">
        <v>44111</v>
      </c>
      <c r="B666">
        <v>10.75</v>
      </c>
      <c r="C666">
        <v>10.75</v>
      </c>
      <c r="D666">
        <v>10.83</v>
      </c>
      <c r="E666">
        <v>10.68</v>
      </c>
      <c r="F666" t="s">
        <v>8708</v>
      </c>
      <c r="G666">
        <v>-1.4E-3</v>
      </c>
    </row>
    <row r="667" spans="1:7" x14ac:dyDescent="0.3">
      <c r="A667" s="2">
        <v>44110</v>
      </c>
      <c r="B667">
        <v>10.77</v>
      </c>
      <c r="C667">
        <v>10.6</v>
      </c>
      <c r="D667">
        <v>10.84</v>
      </c>
      <c r="E667">
        <v>10.57</v>
      </c>
      <c r="F667" t="s">
        <v>13685</v>
      </c>
      <c r="G667">
        <v>1.89E-2</v>
      </c>
    </row>
    <row r="668" spans="1:7" x14ac:dyDescent="0.3">
      <c r="A668" s="2">
        <v>44109</v>
      </c>
      <c r="B668">
        <v>10.56</v>
      </c>
      <c r="C668">
        <v>10.55</v>
      </c>
      <c r="D668">
        <v>10.65</v>
      </c>
      <c r="E668">
        <v>10.49</v>
      </c>
      <c r="F668" t="s">
        <v>13686</v>
      </c>
      <c r="G668">
        <v>1.9300000000000001E-2</v>
      </c>
    </row>
    <row r="669" spans="1:7" x14ac:dyDescent="0.3">
      <c r="A669" s="2">
        <v>44106</v>
      </c>
      <c r="B669">
        <v>10.36</v>
      </c>
      <c r="C669">
        <v>10.18</v>
      </c>
      <c r="D669">
        <v>10.36</v>
      </c>
      <c r="E669">
        <v>10.15</v>
      </c>
      <c r="F669" t="s">
        <v>3668</v>
      </c>
      <c r="G669">
        <v>9.2999999999999992E-3</v>
      </c>
    </row>
    <row r="670" spans="1:7" x14ac:dyDescent="0.3">
      <c r="A670" s="2">
        <v>44105</v>
      </c>
      <c r="B670">
        <v>10.27</v>
      </c>
      <c r="C670">
        <v>10.39</v>
      </c>
      <c r="D670">
        <v>10.48</v>
      </c>
      <c r="E670">
        <v>10.23</v>
      </c>
      <c r="F670" t="s">
        <v>3930</v>
      </c>
      <c r="G670">
        <v>-2.8999999999999998E-3</v>
      </c>
    </row>
    <row r="671" spans="1:7" x14ac:dyDescent="0.3">
      <c r="A671" s="2">
        <v>44104</v>
      </c>
      <c r="B671">
        <v>10.3</v>
      </c>
      <c r="C671">
        <v>10.06</v>
      </c>
      <c r="D671">
        <v>10.36</v>
      </c>
      <c r="E671">
        <v>10.06</v>
      </c>
      <c r="F671" t="s">
        <v>3862</v>
      </c>
      <c r="G671">
        <v>1.7299999999999999E-2</v>
      </c>
    </row>
    <row r="672" spans="1:7" x14ac:dyDescent="0.3">
      <c r="A672" s="2">
        <v>44103</v>
      </c>
      <c r="B672">
        <v>10.130000000000001</v>
      </c>
      <c r="C672">
        <v>10.199999999999999</v>
      </c>
      <c r="D672">
        <v>10.220000000000001</v>
      </c>
      <c r="E672">
        <v>10.07</v>
      </c>
      <c r="F672" t="s">
        <v>3823</v>
      </c>
      <c r="G672">
        <v>-1.41E-2</v>
      </c>
    </row>
    <row r="673" spans="1:7" x14ac:dyDescent="0.3">
      <c r="A673" s="2">
        <v>44102</v>
      </c>
      <c r="B673">
        <v>10.27</v>
      </c>
      <c r="C673">
        <v>9.9</v>
      </c>
      <c r="D673">
        <v>10.3</v>
      </c>
      <c r="E673">
        <v>9.8699999999999992</v>
      </c>
      <c r="F673" t="s">
        <v>4040</v>
      </c>
      <c r="G673">
        <v>6.1199999999999997E-2</v>
      </c>
    </row>
    <row r="674" spans="1:7" x14ac:dyDescent="0.3">
      <c r="A674" s="2">
        <v>44099</v>
      </c>
      <c r="B674">
        <v>9.68</v>
      </c>
      <c r="C674">
        <v>10.02</v>
      </c>
      <c r="D674">
        <v>10.029999999999999</v>
      </c>
      <c r="E674">
        <v>9.65</v>
      </c>
      <c r="F674" t="s">
        <v>1824</v>
      </c>
      <c r="G674">
        <v>-2.9700000000000001E-2</v>
      </c>
    </row>
    <row r="675" spans="1:7" x14ac:dyDescent="0.3">
      <c r="A675" s="2">
        <v>44098</v>
      </c>
      <c r="B675">
        <v>9.9700000000000006</v>
      </c>
      <c r="C675">
        <v>10.02</v>
      </c>
      <c r="D675">
        <v>10.07</v>
      </c>
      <c r="E675">
        <v>9.8800000000000008</v>
      </c>
      <c r="F675" t="s">
        <v>11310</v>
      </c>
      <c r="G675">
        <v>-2.3099999999999999E-2</v>
      </c>
    </row>
    <row r="676" spans="1:7" x14ac:dyDescent="0.3">
      <c r="A676" s="2">
        <v>44097</v>
      </c>
      <c r="B676">
        <v>10.210000000000001</v>
      </c>
      <c r="C676">
        <v>10.35</v>
      </c>
      <c r="D676">
        <v>10.44</v>
      </c>
      <c r="E676">
        <v>10.18</v>
      </c>
      <c r="F676" t="s">
        <v>3410</v>
      </c>
      <c r="G676">
        <v>-7.3000000000000001E-3</v>
      </c>
    </row>
    <row r="677" spans="1:7" x14ac:dyDescent="0.3">
      <c r="A677" s="2">
        <v>44096</v>
      </c>
      <c r="B677">
        <v>10.28</v>
      </c>
      <c r="C677">
        <v>10.38</v>
      </c>
      <c r="D677">
        <v>10.44</v>
      </c>
      <c r="E677">
        <v>10.23</v>
      </c>
      <c r="F677" t="s">
        <v>3746</v>
      </c>
      <c r="G677">
        <v>-1.9E-3</v>
      </c>
    </row>
    <row r="678" spans="1:7" x14ac:dyDescent="0.3">
      <c r="A678" s="2">
        <v>44095</v>
      </c>
      <c r="B678">
        <v>10.31</v>
      </c>
      <c r="C678">
        <v>10.91</v>
      </c>
      <c r="D678">
        <v>10.91</v>
      </c>
      <c r="E678">
        <v>10.27</v>
      </c>
      <c r="F678" t="s">
        <v>1739</v>
      </c>
      <c r="G678">
        <v>-6.1499999999999999E-2</v>
      </c>
    </row>
    <row r="679" spans="1:7" x14ac:dyDescent="0.3">
      <c r="A679" s="2">
        <v>44092</v>
      </c>
      <c r="B679">
        <v>10.98</v>
      </c>
      <c r="C679">
        <v>11.16</v>
      </c>
      <c r="D679">
        <v>11.16</v>
      </c>
      <c r="E679">
        <v>10.95</v>
      </c>
      <c r="F679" t="s">
        <v>4235</v>
      </c>
      <c r="G679">
        <v>-1.52E-2</v>
      </c>
    </row>
    <row r="680" spans="1:7" x14ac:dyDescent="0.3">
      <c r="A680" s="2">
        <v>44091</v>
      </c>
      <c r="B680">
        <v>11.15</v>
      </c>
      <c r="C680">
        <v>11.15</v>
      </c>
      <c r="D680">
        <v>11.2</v>
      </c>
      <c r="E680">
        <v>11.07</v>
      </c>
      <c r="F680" t="s">
        <v>4547</v>
      </c>
      <c r="G680">
        <v>-9.7999999999999997E-3</v>
      </c>
    </row>
    <row r="681" spans="1:7" x14ac:dyDescent="0.3">
      <c r="A681" s="2">
        <v>44090</v>
      </c>
      <c r="B681">
        <v>11.26</v>
      </c>
      <c r="C681">
        <v>11.16</v>
      </c>
      <c r="D681">
        <v>11.28</v>
      </c>
      <c r="E681">
        <v>11.07</v>
      </c>
      <c r="F681" t="s">
        <v>13648</v>
      </c>
      <c r="G681">
        <v>5.7999999999999996E-3</v>
      </c>
    </row>
    <row r="682" spans="1:7" x14ac:dyDescent="0.3">
      <c r="A682" s="2">
        <v>44089</v>
      </c>
      <c r="B682">
        <v>11.19</v>
      </c>
      <c r="C682">
        <v>11.35</v>
      </c>
      <c r="D682">
        <v>11.44</v>
      </c>
      <c r="E682">
        <v>11.16</v>
      </c>
      <c r="F682" t="s">
        <v>8934</v>
      </c>
      <c r="G682">
        <v>-2.06E-2</v>
      </c>
    </row>
    <row r="683" spans="1:7" x14ac:dyDescent="0.3">
      <c r="A683" s="2">
        <v>44088</v>
      </c>
      <c r="B683">
        <v>11.43</v>
      </c>
      <c r="C683">
        <v>11.24</v>
      </c>
      <c r="D683">
        <v>11.45</v>
      </c>
      <c r="E683">
        <v>11.22</v>
      </c>
      <c r="F683" t="s">
        <v>4303</v>
      </c>
      <c r="G683">
        <v>2.47E-2</v>
      </c>
    </row>
    <row r="684" spans="1:7" x14ac:dyDescent="0.3">
      <c r="A684" s="2">
        <v>44085</v>
      </c>
      <c r="B684">
        <v>11.15</v>
      </c>
      <c r="C684">
        <v>11.19</v>
      </c>
      <c r="D684">
        <v>11.23</v>
      </c>
      <c r="E684">
        <v>11.14</v>
      </c>
      <c r="F684" t="s">
        <v>8759</v>
      </c>
      <c r="G684">
        <v>-8.0000000000000002E-3</v>
      </c>
    </row>
    <row r="685" spans="1:7" x14ac:dyDescent="0.3">
      <c r="A685" s="2">
        <v>44084</v>
      </c>
      <c r="B685">
        <v>11.24</v>
      </c>
      <c r="C685">
        <v>11.23</v>
      </c>
      <c r="D685">
        <v>11.34</v>
      </c>
      <c r="E685">
        <v>11.15</v>
      </c>
      <c r="F685" t="s">
        <v>4537</v>
      </c>
      <c r="G685">
        <v>-4.8999999999999998E-3</v>
      </c>
    </row>
    <row r="686" spans="1:7" x14ac:dyDescent="0.3">
      <c r="A686" s="2">
        <v>44083</v>
      </c>
      <c r="B686">
        <v>11.3</v>
      </c>
      <c r="C686">
        <v>11.05</v>
      </c>
      <c r="D686">
        <v>11.3</v>
      </c>
      <c r="E686">
        <v>10.99</v>
      </c>
      <c r="F686" t="s">
        <v>2852</v>
      </c>
      <c r="G686">
        <v>2.0799999999999999E-2</v>
      </c>
    </row>
    <row r="687" spans="1:7" x14ac:dyDescent="0.3">
      <c r="A687" s="2">
        <v>44082</v>
      </c>
      <c r="B687">
        <v>11.07</v>
      </c>
      <c r="C687">
        <v>11.35</v>
      </c>
      <c r="D687">
        <v>11.4</v>
      </c>
      <c r="E687">
        <v>10.99</v>
      </c>
      <c r="F687" t="s">
        <v>3830</v>
      </c>
      <c r="G687">
        <v>-1.9900000000000001E-2</v>
      </c>
    </row>
    <row r="688" spans="1:7" x14ac:dyDescent="0.3">
      <c r="A688" s="2">
        <v>44081</v>
      </c>
      <c r="B688">
        <v>11.3</v>
      </c>
      <c r="C688">
        <v>11.2</v>
      </c>
      <c r="D688">
        <v>11.35</v>
      </c>
      <c r="E688">
        <v>11.19</v>
      </c>
      <c r="F688" t="s">
        <v>4543</v>
      </c>
      <c r="G688">
        <v>1.3899999999999999E-2</v>
      </c>
    </row>
    <row r="689" spans="1:7" x14ac:dyDescent="0.3">
      <c r="A689" s="2">
        <v>44078</v>
      </c>
      <c r="B689">
        <v>11.14</v>
      </c>
      <c r="C689">
        <v>11.15</v>
      </c>
      <c r="D689">
        <v>11.34</v>
      </c>
      <c r="E689">
        <v>11.11</v>
      </c>
      <c r="F689" t="s">
        <v>4742</v>
      </c>
      <c r="G689">
        <v>-5.4000000000000003E-3</v>
      </c>
    </row>
    <row r="690" spans="1:7" x14ac:dyDescent="0.3">
      <c r="A690" s="2">
        <v>44077</v>
      </c>
      <c r="B690">
        <v>11.2</v>
      </c>
      <c r="C690">
        <v>11.3</v>
      </c>
      <c r="D690">
        <v>11.56</v>
      </c>
      <c r="E690">
        <v>11.12</v>
      </c>
      <c r="F690" t="s">
        <v>3958</v>
      </c>
      <c r="G690">
        <v>-4.4000000000000003E-3</v>
      </c>
    </row>
    <row r="691" spans="1:7" x14ac:dyDescent="0.3">
      <c r="A691" s="2">
        <v>44076</v>
      </c>
      <c r="B691">
        <v>11.25</v>
      </c>
      <c r="C691">
        <v>11.11</v>
      </c>
      <c r="D691">
        <v>11.34</v>
      </c>
      <c r="E691">
        <v>11.11</v>
      </c>
      <c r="F691" t="s">
        <v>13687</v>
      </c>
      <c r="G691">
        <v>1.72E-2</v>
      </c>
    </row>
    <row r="692" spans="1:7" x14ac:dyDescent="0.3">
      <c r="A692" s="2">
        <v>44075</v>
      </c>
      <c r="B692">
        <v>11.06</v>
      </c>
      <c r="C692">
        <v>11.06</v>
      </c>
      <c r="D692">
        <v>11.1</v>
      </c>
      <c r="E692">
        <v>10.91</v>
      </c>
      <c r="F692" t="s">
        <v>8724</v>
      </c>
      <c r="G692">
        <v>6.7999999999999996E-3</v>
      </c>
    </row>
    <row r="693" spans="1:7" x14ac:dyDescent="0.3">
      <c r="A693" s="2">
        <v>44074</v>
      </c>
      <c r="B693">
        <v>10.98</v>
      </c>
      <c r="C693">
        <v>11.18</v>
      </c>
      <c r="D693">
        <v>11.26</v>
      </c>
      <c r="E693">
        <v>10.98</v>
      </c>
      <c r="F693" t="s">
        <v>3684</v>
      </c>
      <c r="G693">
        <v>-1.52E-2</v>
      </c>
    </row>
    <row r="694" spans="1:7" x14ac:dyDescent="0.3">
      <c r="A694" s="2">
        <v>44071</v>
      </c>
      <c r="B694">
        <v>11.15</v>
      </c>
      <c r="C694">
        <v>11.24</v>
      </c>
      <c r="D694">
        <v>11.27</v>
      </c>
      <c r="E694">
        <v>11.11</v>
      </c>
      <c r="F694" t="s">
        <v>455</v>
      </c>
      <c r="G694">
        <v>-3.5999999999999999E-3</v>
      </c>
    </row>
    <row r="695" spans="1:7" x14ac:dyDescent="0.3">
      <c r="A695" s="2">
        <v>44070</v>
      </c>
      <c r="B695">
        <v>11.19</v>
      </c>
      <c r="C695">
        <v>11.22</v>
      </c>
      <c r="D695">
        <v>11.27</v>
      </c>
      <c r="E695">
        <v>11.14</v>
      </c>
      <c r="F695" t="s">
        <v>548</v>
      </c>
      <c r="G695">
        <v>-4.0000000000000001E-3</v>
      </c>
    </row>
    <row r="696" spans="1:7" x14ac:dyDescent="0.3">
      <c r="A696" s="2">
        <v>44069</v>
      </c>
      <c r="B696">
        <v>11.24</v>
      </c>
      <c r="C696">
        <v>11.1</v>
      </c>
      <c r="D696">
        <v>11.27</v>
      </c>
      <c r="E696">
        <v>11.05</v>
      </c>
      <c r="F696" t="s">
        <v>3377</v>
      </c>
      <c r="G696">
        <v>8.9999999999999993E-3</v>
      </c>
    </row>
    <row r="697" spans="1:7" x14ac:dyDescent="0.3">
      <c r="A697" s="2">
        <v>44068</v>
      </c>
      <c r="B697">
        <v>11.14</v>
      </c>
      <c r="C697">
        <v>11.27</v>
      </c>
      <c r="D697">
        <v>11.33</v>
      </c>
      <c r="E697">
        <v>11.11</v>
      </c>
      <c r="F697" t="s">
        <v>4529</v>
      </c>
      <c r="G697">
        <v>-4.4999999999999997E-3</v>
      </c>
    </row>
    <row r="698" spans="1:7" x14ac:dyDescent="0.3">
      <c r="A698" s="2">
        <v>44067</v>
      </c>
      <c r="B698">
        <v>11.19</v>
      </c>
      <c r="C698">
        <v>11.03</v>
      </c>
      <c r="D698">
        <v>11.19</v>
      </c>
      <c r="E698">
        <v>11.02</v>
      </c>
      <c r="F698" t="s">
        <v>3506</v>
      </c>
      <c r="G698">
        <v>2.29E-2</v>
      </c>
    </row>
    <row r="699" spans="1:7" x14ac:dyDescent="0.3">
      <c r="A699" s="2">
        <v>44064</v>
      </c>
      <c r="B699">
        <v>10.94</v>
      </c>
      <c r="C699">
        <v>10.92</v>
      </c>
      <c r="D699">
        <v>10.98</v>
      </c>
      <c r="E699">
        <v>10.81</v>
      </c>
      <c r="F699" t="s">
        <v>4692</v>
      </c>
      <c r="G699">
        <v>0</v>
      </c>
    </row>
    <row r="700" spans="1:7" x14ac:dyDescent="0.3">
      <c r="A700" s="2">
        <v>44063</v>
      </c>
      <c r="B700">
        <v>10.94</v>
      </c>
      <c r="C700">
        <v>10.98</v>
      </c>
      <c r="D700">
        <v>10.99</v>
      </c>
      <c r="E700">
        <v>10.86</v>
      </c>
      <c r="F700" t="s">
        <v>8691</v>
      </c>
      <c r="G700">
        <v>-1.84E-2</v>
      </c>
    </row>
    <row r="701" spans="1:7" x14ac:dyDescent="0.3">
      <c r="A701" s="2">
        <v>44062</v>
      </c>
      <c r="B701">
        <v>11.15</v>
      </c>
      <c r="C701">
        <v>10.95</v>
      </c>
      <c r="D701">
        <v>11.15</v>
      </c>
      <c r="E701">
        <v>10.94</v>
      </c>
      <c r="F701" t="s">
        <v>3254</v>
      </c>
      <c r="G701">
        <v>1.3599999999999999E-2</v>
      </c>
    </row>
    <row r="702" spans="1:7" x14ac:dyDescent="0.3">
      <c r="A702" s="2">
        <v>44061</v>
      </c>
      <c r="B702">
        <v>10.99</v>
      </c>
      <c r="C702">
        <v>11.05</v>
      </c>
      <c r="D702">
        <v>11.1</v>
      </c>
      <c r="E702">
        <v>10.94</v>
      </c>
      <c r="F702" t="s">
        <v>4690</v>
      </c>
      <c r="G702">
        <v>-1.2999999999999999E-2</v>
      </c>
    </row>
    <row r="703" spans="1:7" x14ac:dyDescent="0.3">
      <c r="A703" s="2">
        <v>44060</v>
      </c>
      <c r="B703">
        <v>11.14</v>
      </c>
      <c r="C703">
        <v>11.21</v>
      </c>
      <c r="D703">
        <v>11.31</v>
      </c>
      <c r="E703">
        <v>11.09</v>
      </c>
      <c r="F703" t="s">
        <v>8860</v>
      </c>
      <c r="G703">
        <v>-6.7000000000000002E-3</v>
      </c>
    </row>
    <row r="704" spans="1:7" x14ac:dyDescent="0.3">
      <c r="A704" s="2">
        <v>44057</v>
      </c>
      <c r="B704">
        <v>11.22</v>
      </c>
      <c r="C704">
        <v>11.27</v>
      </c>
      <c r="D704">
        <v>11.28</v>
      </c>
      <c r="E704">
        <v>11.03</v>
      </c>
      <c r="F704" t="s">
        <v>8852</v>
      </c>
      <c r="G704">
        <v>-1.0999999999999999E-2</v>
      </c>
    </row>
    <row r="705" spans="1:7" x14ac:dyDescent="0.3">
      <c r="A705" s="2">
        <v>44056</v>
      </c>
      <c r="B705">
        <v>11.34</v>
      </c>
      <c r="C705">
        <v>11.38</v>
      </c>
      <c r="D705">
        <v>11.55</v>
      </c>
      <c r="E705">
        <v>11.31</v>
      </c>
      <c r="F705" t="s">
        <v>3839</v>
      </c>
      <c r="G705">
        <v>-0.01</v>
      </c>
    </row>
    <row r="706" spans="1:7" x14ac:dyDescent="0.3">
      <c r="A706" s="2">
        <v>44055</v>
      </c>
      <c r="B706">
        <v>11.45</v>
      </c>
      <c r="C706">
        <v>11.35</v>
      </c>
      <c r="D706">
        <v>11.58</v>
      </c>
      <c r="E706">
        <v>11.35</v>
      </c>
      <c r="F706" t="s">
        <v>3190</v>
      </c>
      <c r="G706">
        <v>7.0000000000000001E-3</v>
      </c>
    </row>
    <row r="707" spans="1:7" x14ac:dyDescent="0.3">
      <c r="A707" s="2">
        <v>44054</v>
      </c>
      <c r="B707">
        <v>11.38</v>
      </c>
      <c r="C707">
        <v>11.25</v>
      </c>
      <c r="D707">
        <v>11.4</v>
      </c>
      <c r="E707">
        <v>11.23</v>
      </c>
      <c r="F707" t="s">
        <v>13688</v>
      </c>
      <c r="G707">
        <v>1.61E-2</v>
      </c>
    </row>
    <row r="708" spans="1:7" x14ac:dyDescent="0.3">
      <c r="A708" s="2">
        <v>44053</v>
      </c>
      <c r="B708">
        <v>11.19</v>
      </c>
      <c r="C708">
        <v>11.13</v>
      </c>
      <c r="D708">
        <v>11.27</v>
      </c>
      <c r="E708">
        <v>11.1</v>
      </c>
      <c r="F708" t="s">
        <v>3666</v>
      </c>
      <c r="G708">
        <v>1.6799999999999999E-2</v>
      </c>
    </row>
    <row r="709" spans="1:7" x14ac:dyDescent="0.3">
      <c r="A709" s="2">
        <v>44050</v>
      </c>
      <c r="B709">
        <v>11.01</v>
      </c>
      <c r="C709">
        <v>11.05</v>
      </c>
      <c r="D709">
        <v>11.11</v>
      </c>
      <c r="E709">
        <v>10.89</v>
      </c>
      <c r="F709" t="s">
        <v>3850</v>
      </c>
      <c r="G709">
        <v>-6.3E-3</v>
      </c>
    </row>
    <row r="710" spans="1:7" x14ac:dyDescent="0.3">
      <c r="A710" s="2">
        <v>44049</v>
      </c>
      <c r="B710">
        <v>11.08</v>
      </c>
      <c r="C710">
        <v>11.06</v>
      </c>
      <c r="D710">
        <v>11.22</v>
      </c>
      <c r="E710">
        <v>10.91</v>
      </c>
      <c r="F710" t="s">
        <v>3710</v>
      </c>
      <c r="G710">
        <v>5.0000000000000001E-4</v>
      </c>
    </row>
    <row r="711" spans="1:7" x14ac:dyDescent="0.3">
      <c r="A711" s="2">
        <v>44048</v>
      </c>
      <c r="B711">
        <v>11.07</v>
      </c>
      <c r="C711">
        <v>11.07</v>
      </c>
      <c r="D711">
        <v>11.13</v>
      </c>
      <c r="E711">
        <v>11.01</v>
      </c>
      <c r="F711" t="s">
        <v>4737</v>
      </c>
      <c r="G711">
        <v>6.7999999999999996E-3</v>
      </c>
    </row>
    <row r="712" spans="1:7" x14ac:dyDescent="0.3">
      <c r="A712" s="2">
        <v>44047</v>
      </c>
      <c r="B712">
        <v>11</v>
      </c>
      <c r="C712">
        <v>10.97</v>
      </c>
      <c r="D712">
        <v>11.13</v>
      </c>
      <c r="E712">
        <v>10.93</v>
      </c>
      <c r="F712" t="s">
        <v>3911</v>
      </c>
      <c r="G712">
        <v>9.5999999999999992E-3</v>
      </c>
    </row>
    <row r="713" spans="1:7" x14ac:dyDescent="0.3">
      <c r="A713" s="2">
        <v>44046</v>
      </c>
      <c r="B713">
        <v>10.9</v>
      </c>
      <c r="C713">
        <v>10.7</v>
      </c>
      <c r="D713">
        <v>10.94</v>
      </c>
      <c r="E713">
        <v>10.63</v>
      </c>
      <c r="F713" t="s">
        <v>4490</v>
      </c>
      <c r="G713">
        <v>1.8700000000000001E-2</v>
      </c>
    </row>
    <row r="714" spans="1:7" x14ac:dyDescent="0.3">
      <c r="A714" s="2">
        <v>44043</v>
      </c>
      <c r="B714">
        <v>10.69</v>
      </c>
      <c r="C714">
        <v>10.69</v>
      </c>
      <c r="D714">
        <v>10.93</v>
      </c>
      <c r="E714">
        <v>10.64</v>
      </c>
      <c r="F714" t="s">
        <v>8806</v>
      </c>
      <c r="G714">
        <v>7.1000000000000004E-3</v>
      </c>
    </row>
    <row r="715" spans="1:7" x14ac:dyDescent="0.3">
      <c r="A715" s="2">
        <v>44042</v>
      </c>
      <c r="B715">
        <v>10.62</v>
      </c>
      <c r="C715">
        <v>10.92</v>
      </c>
      <c r="D715">
        <v>10.92</v>
      </c>
      <c r="E715">
        <v>10.53</v>
      </c>
      <c r="F715" t="s">
        <v>4657</v>
      </c>
      <c r="G715">
        <v>-2.3E-2</v>
      </c>
    </row>
    <row r="716" spans="1:7" x14ac:dyDescent="0.3">
      <c r="A716" s="2">
        <v>44041</v>
      </c>
      <c r="B716">
        <v>10.87</v>
      </c>
      <c r="C716">
        <v>11.14</v>
      </c>
      <c r="D716">
        <v>11.19</v>
      </c>
      <c r="E716">
        <v>10.78</v>
      </c>
      <c r="F716" t="s">
        <v>8985</v>
      </c>
      <c r="G716">
        <v>-2.1600000000000001E-2</v>
      </c>
    </row>
    <row r="717" spans="1:7" x14ac:dyDescent="0.3">
      <c r="A717" s="2">
        <v>44040</v>
      </c>
      <c r="B717">
        <v>11.11</v>
      </c>
      <c r="C717">
        <v>11.32</v>
      </c>
      <c r="D717">
        <v>11.42</v>
      </c>
      <c r="E717">
        <v>11.03</v>
      </c>
      <c r="F717" t="s">
        <v>8861</v>
      </c>
      <c r="G717">
        <v>-1.8100000000000002E-2</v>
      </c>
    </row>
    <row r="718" spans="1:7" x14ac:dyDescent="0.3">
      <c r="A718" s="2">
        <v>44039</v>
      </c>
      <c r="B718">
        <v>11.31</v>
      </c>
      <c r="C718">
        <v>11.13</v>
      </c>
      <c r="D718">
        <v>11.35</v>
      </c>
      <c r="E718">
        <v>11.1</v>
      </c>
      <c r="F718" t="s">
        <v>4547</v>
      </c>
      <c r="G718">
        <v>4.4000000000000003E-3</v>
      </c>
    </row>
    <row r="719" spans="1:7" x14ac:dyDescent="0.3">
      <c r="A719" s="2">
        <v>44036</v>
      </c>
      <c r="B719">
        <v>11.27</v>
      </c>
      <c r="C719">
        <v>11.15</v>
      </c>
      <c r="D719">
        <v>11.35</v>
      </c>
      <c r="E719">
        <v>11.07</v>
      </c>
      <c r="F719" t="s">
        <v>4017</v>
      </c>
      <c r="G719">
        <v>3.5999999999999999E-3</v>
      </c>
    </row>
    <row r="720" spans="1:7" x14ac:dyDescent="0.3">
      <c r="A720" s="2">
        <v>44035</v>
      </c>
      <c r="B720">
        <v>11.23</v>
      </c>
      <c r="C720">
        <v>11.55</v>
      </c>
      <c r="D720">
        <v>11.56</v>
      </c>
      <c r="E720">
        <v>11.2</v>
      </c>
      <c r="F720" t="s">
        <v>8907</v>
      </c>
      <c r="G720">
        <v>-2.5999999999999999E-2</v>
      </c>
    </row>
    <row r="721" spans="1:7" x14ac:dyDescent="0.3">
      <c r="A721" s="2">
        <v>44034</v>
      </c>
      <c r="B721">
        <v>11.52</v>
      </c>
      <c r="C721">
        <v>11.56</v>
      </c>
      <c r="D721">
        <v>11.65</v>
      </c>
      <c r="E721">
        <v>11.47</v>
      </c>
      <c r="F721" t="s">
        <v>11282</v>
      </c>
      <c r="G721">
        <v>-3.0000000000000001E-3</v>
      </c>
    </row>
    <row r="722" spans="1:7" x14ac:dyDescent="0.3">
      <c r="A722" s="2">
        <v>44033</v>
      </c>
      <c r="B722">
        <v>11.56</v>
      </c>
      <c r="C722">
        <v>11.5</v>
      </c>
      <c r="D722">
        <v>11.77</v>
      </c>
      <c r="E722">
        <v>11.41</v>
      </c>
      <c r="F722" t="s">
        <v>4042</v>
      </c>
      <c r="G722">
        <v>2.6200000000000001E-2</v>
      </c>
    </row>
    <row r="723" spans="1:7" x14ac:dyDescent="0.3">
      <c r="A723" s="2">
        <v>44032</v>
      </c>
      <c r="B723">
        <v>11.27</v>
      </c>
      <c r="C723">
        <v>11.27</v>
      </c>
      <c r="D723">
        <v>11.38</v>
      </c>
      <c r="E723">
        <v>11.15</v>
      </c>
      <c r="F723" t="s">
        <v>13689</v>
      </c>
      <c r="G723">
        <v>-8.3999999999999995E-3</v>
      </c>
    </row>
    <row r="724" spans="1:7" x14ac:dyDescent="0.3">
      <c r="A724" s="2">
        <v>44029</v>
      </c>
      <c r="B724">
        <v>11.36</v>
      </c>
      <c r="C724">
        <v>11.39</v>
      </c>
      <c r="D724">
        <v>11.45</v>
      </c>
      <c r="E724">
        <v>11.26</v>
      </c>
      <c r="F724" t="s">
        <v>8702</v>
      </c>
      <c r="G724">
        <v>-4.4000000000000003E-3</v>
      </c>
    </row>
    <row r="725" spans="1:7" x14ac:dyDescent="0.3">
      <c r="A725" s="2">
        <v>44028</v>
      </c>
      <c r="B725">
        <v>11.41</v>
      </c>
      <c r="C725">
        <v>11.34</v>
      </c>
      <c r="D725">
        <v>11.44</v>
      </c>
      <c r="E725">
        <v>11.31</v>
      </c>
      <c r="F725" t="s">
        <v>3185</v>
      </c>
      <c r="G725">
        <v>1.8E-3</v>
      </c>
    </row>
    <row r="726" spans="1:7" x14ac:dyDescent="0.3">
      <c r="A726" s="2">
        <v>44027</v>
      </c>
      <c r="B726">
        <v>11.39</v>
      </c>
      <c r="C726">
        <v>11.43</v>
      </c>
      <c r="D726">
        <v>11.47</v>
      </c>
      <c r="E726">
        <v>11.28</v>
      </c>
      <c r="F726" t="s">
        <v>13690</v>
      </c>
      <c r="G726">
        <v>4.4000000000000003E-3</v>
      </c>
    </row>
    <row r="727" spans="1:7" x14ac:dyDescent="0.3">
      <c r="A727" s="2">
        <v>44026</v>
      </c>
      <c r="B727">
        <v>11.34</v>
      </c>
      <c r="C727">
        <v>11.13</v>
      </c>
      <c r="D727">
        <v>11.44</v>
      </c>
      <c r="E727">
        <v>11.06</v>
      </c>
      <c r="F727" t="s">
        <v>4004</v>
      </c>
      <c r="G727">
        <v>1.2500000000000001E-2</v>
      </c>
    </row>
    <row r="728" spans="1:7" x14ac:dyDescent="0.3">
      <c r="A728" s="2">
        <v>44025</v>
      </c>
      <c r="B728">
        <v>11.2</v>
      </c>
      <c r="C728">
        <v>11.3</v>
      </c>
      <c r="D728">
        <v>11.3</v>
      </c>
      <c r="E728">
        <v>11.1</v>
      </c>
      <c r="F728" t="s">
        <v>4152</v>
      </c>
      <c r="G728">
        <v>5.7999999999999996E-3</v>
      </c>
    </row>
    <row r="729" spans="1:7" x14ac:dyDescent="0.3">
      <c r="A729" s="2">
        <v>44022</v>
      </c>
      <c r="B729">
        <v>11.14</v>
      </c>
      <c r="C729">
        <v>10.89</v>
      </c>
      <c r="D729">
        <v>11.15</v>
      </c>
      <c r="E729">
        <v>10.89</v>
      </c>
      <c r="F729" t="s">
        <v>4668</v>
      </c>
      <c r="G729">
        <v>1.23E-2</v>
      </c>
    </row>
    <row r="730" spans="1:7" x14ac:dyDescent="0.3">
      <c r="A730" s="2">
        <v>44021</v>
      </c>
      <c r="B730">
        <v>11</v>
      </c>
      <c r="C730">
        <v>11.15</v>
      </c>
      <c r="D730">
        <v>11.22</v>
      </c>
      <c r="E730">
        <v>10.94</v>
      </c>
      <c r="F730" t="s">
        <v>8932</v>
      </c>
      <c r="G730">
        <v>-8.0999999999999996E-3</v>
      </c>
    </row>
    <row r="731" spans="1:7" x14ac:dyDescent="0.3">
      <c r="A731" s="2">
        <v>44020</v>
      </c>
      <c r="B731">
        <v>11.09</v>
      </c>
      <c r="C731">
        <v>11.02</v>
      </c>
      <c r="D731">
        <v>11.13</v>
      </c>
      <c r="E731">
        <v>10.97</v>
      </c>
      <c r="F731" t="s">
        <v>11472</v>
      </c>
      <c r="G731">
        <v>-8.0999999999999996E-3</v>
      </c>
    </row>
    <row r="732" spans="1:7" x14ac:dyDescent="0.3">
      <c r="A732" s="2">
        <v>44019</v>
      </c>
      <c r="B732">
        <v>11.18</v>
      </c>
      <c r="C732">
        <v>11.2</v>
      </c>
      <c r="D732">
        <v>11.28</v>
      </c>
      <c r="E732">
        <v>11.1</v>
      </c>
      <c r="F732" t="s">
        <v>3515</v>
      </c>
      <c r="G732">
        <v>-7.1000000000000004E-3</v>
      </c>
    </row>
    <row r="733" spans="1:7" x14ac:dyDescent="0.3">
      <c r="A733" s="2">
        <v>44018</v>
      </c>
      <c r="B733">
        <v>11.26</v>
      </c>
      <c r="C733">
        <v>11.2</v>
      </c>
      <c r="D733">
        <v>11.37</v>
      </c>
      <c r="E733">
        <v>11.1</v>
      </c>
      <c r="F733" t="s">
        <v>4061</v>
      </c>
      <c r="G733">
        <v>1.9900000000000001E-2</v>
      </c>
    </row>
    <row r="734" spans="1:7" x14ac:dyDescent="0.3">
      <c r="A734" s="2">
        <v>44015</v>
      </c>
      <c r="B734">
        <v>11.04</v>
      </c>
      <c r="C734">
        <v>11.1</v>
      </c>
      <c r="D734">
        <v>11.16</v>
      </c>
      <c r="E734">
        <v>10.98</v>
      </c>
      <c r="F734" t="s">
        <v>2965</v>
      </c>
      <c r="G734">
        <v>-4.4999999999999997E-3</v>
      </c>
    </row>
    <row r="735" spans="1:7" x14ac:dyDescent="0.3">
      <c r="A735" s="2">
        <v>44014</v>
      </c>
      <c r="B735">
        <v>11.09</v>
      </c>
      <c r="C735">
        <v>10.9</v>
      </c>
      <c r="D735">
        <v>11.14</v>
      </c>
      <c r="E735">
        <v>10.87</v>
      </c>
      <c r="F735" t="s">
        <v>4066</v>
      </c>
      <c r="G735">
        <v>2.5000000000000001E-2</v>
      </c>
    </row>
    <row r="736" spans="1:7" x14ac:dyDescent="0.3">
      <c r="A736" s="2">
        <v>44013</v>
      </c>
      <c r="B736">
        <v>10.82</v>
      </c>
      <c r="C736">
        <v>10.85</v>
      </c>
      <c r="D736">
        <v>10.97</v>
      </c>
      <c r="E736">
        <v>10.76</v>
      </c>
      <c r="F736" t="s">
        <v>11274</v>
      </c>
      <c r="G736">
        <v>-7.7999999999999996E-3</v>
      </c>
    </row>
    <row r="737" spans="1:7" x14ac:dyDescent="0.3">
      <c r="A737" s="2">
        <v>44012</v>
      </c>
      <c r="B737">
        <v>10.9</v>
      </c>
      <c r="C737">
        <v>10.81</v>
      </c>
      <c r="D737">
        <v>10.91</v>
      </c>
      <c r="E737">
        <v>10.73</v>
      </c>
      <c r="F737" t="s">
        <v>3620</v>
      </c>
      <c r="G737">
        <v>7.4000000000000003E-3</v>
      </c>
    </row>
    <row r="738" spans="1:7" x14ac:dyDescent="0.3">
      <c r="A738" s="2">
        <v>44011</v>
      </c>
      <c r="B738">
        <v>10.82</v>
      </c>
      <c r="C738">
        <v>10.64</v>
      </c>
      <c r="D738">
        <v>10.93</v>
      </c>
      <c r="E738">
        <v>10.6</v>
      </c>
      <c r="F738" t="s">
        <v>4370</v>
      </c>
      <c r="G738">
        <v>7.4000000000000003E-3</v>
      </c>
    </row>
    <row r="739" spans="1:7" x14ac:dyDescent="0.3">
      <c r="A739" s="2">
        <v>44008</v>
      </c>
      <c r="B739">
        <v>10.74</v>
      </c>
      <c r="C739">
        <v>10.8</v>
      </c>
      <c r="D739">
        <v>10.96</v>
      </c>
      <c r="E739">
        <v>10.69</v>
      </c>
      <c r="F739" t="s">
        <v>13691</v>
      </c>
      <c r="G739">
        <v>5.1000000000000004E-3</v>
      </c>
    </row>
    <row r="740" spans="1:7" x14ac:dyDescent="0.3">
      <c r="A740" s="2">
        <v>44007</v>
      </c>
      <c r="B740">
        <v>10.69</v>
      </c>
      <c r="C740">
        <v>10.33</v>
      </c>
      <c r="D740">
        <v>10.72</v>
      </c>
      <c r="E740">
        <v>10.28</v>
      </c>
      <c r="F740" t="s">
        <v>489</v>
      </c>
      <c r="G740">
        <v>2.3E-2</v>
      </c>
    </row>
    <row r="741" spans="1:7" x14ac:dyDescent="0.3">
      <c r="A741" s="2">
        <v>44006</v>
      </c>
      <c r="B741">
        <v>10.45</v>
      </c>
      <c r="C741">
        <v>10.65</v>
      </c>
      <c r="D741">
        <v>10.77</v>
      </c>
      <c r="E741">
        <v>10.45</v>
      </c>
      <c r="F741" t="s">
        <v>4058</v>
      </c>
      <c r="G741">
        <v>-2.6100000000000002E-2</v>
      </c>
    </row>
    <row r="742" spans="1:7" x14ac:dyDescent="0.3">
      <c r="A742" s="2">
        <v>44005</v>
      </c>
      <c r="B742">
        <v>10.73</v>
      </c>
      <c r="C742">
        <v>10.49</v>
      </c>
      <c r="D742">
        <v>10.88</v>
      </c>
      <c r="E742">
        <v>10.46</v>
      </c>
      <c r="F742" t="s">
        <v>4558</v>
      </c>
      <c r="G742">
        <v>2.58E-2</v>
      </c>
    </row>
    <row r="743" spans="1:7" x14ac:dyDescent="0.3">
      <c r="A743" s="2">
        <v>44004</v>
      </c>
      <c r="B743">
        <v>10.46</v>
      </c>
      <c r="C743">
        <v>10.3</v>
      </c>
      <c r="D743">
        <v>10.64</v>
      </c>
      <c r="E743">
        <v>10.24</v>
      </c>
      <c r="F743" t="s">
        <v>3677</v>
      </c>
      <c r="G743">
        <v>4.3E-3</v>
      </c>
    </row>
    <row r="744" spans="1:7" x14ac:dyDescent="0.3">
      <c r="A744" s="2">
        <v>44001</v>
      </c>
      <c r="B744">
        <v>10.41</v>
      </c>
      <c r="C744">
        <v>10.7</v>
      </c>
      <c r="D744">
        <v>10.7</v>
      </c>
      <c r="E744">
        <v>10.4</v>
      </c>
      <c r="F744" t="s">
        <v>4043</v>
      </c>
      <c r="G744">
        <v>-1.4200000000000001E-2</v>
      </c>
    </row>
    <row r="745" spans="1:7" x14ac:dyDescent="0.3">
      <c r="A745" s="2">
        <v>44000</v>
      </c>
      <c r="B745">
        <v>10.56</v>
      </c>
      <c r="C745">
        <v>10.48</v>
      </c>
      <c r="D745">
        <v>10.66</v>
      </c>
      <c r="E745">
        <v>10.43</v>
      </c>
      <c r="F745" t="s">
        <v>3901</v>
      </c>
      <c r="G745">
        <v>-1.4E-3</v>
      </c>
    </row>
    <row r="746" spans="1:7" x14ac:dyDescent="0.3">
      <c r="A746" s="2">
        <v>43999</v>
      </c>
      <c r="B746">
        <v>10.58</v>
      </c>
      <c r="C746">
        <v>10.61</v>
      </c>
      <c r="D746">
        <v>10.74</v>
      </c>
      <c r="E746">
        <v>10.5</v>
      </c>
      <c r="F746" t="s">
        <v>4282</v>
      </c>
      <c r="G746">
        <v>2.3999999999999998E-3</v>
      </c>
    </row>
    <row r="747" spans="1:7" x14ac:dyDescent="0.3">
      <c r="A747" s="2">
        <v>43998</v>
      </c>
      <c r="B747">
        <v>10.56</v>
      </c>
      <c r="C747">
        <v>10.6</v>
      </c>
      <c r="D747">
        <v>10.78</v>
      </c>
      <c r="E747">
        <v>10.4</v>
      </c>
      <c r="F747" t="s">
        <v>489</v>
      </c>
      <c r="G747">
        <v>3.1800000000000002E-2</v>
      </c>
    </row>
    <row r="748" spans="1:7" x14ac:dyDescent="0.3">
      <c r="A748" s="2">
        <v>43997</v>
      </c>
      <c r="B748">
        <v>10.23</v>
      </c>
      <c r="C748">
        <v>10</v>
      </c>
      <c r="D748">
        <v>10.27</v>
      </c>
      <c r="E748">
        <v>9.91</v>
      </c>
      <c r="F748" t="s">
        <v>13681</v>
      </c>
      <c r="G748">
        <v>-2.3999999999999998E-3</v>
      </c>
    </row>
    <row r="749" spans="1:7" x14ac:dyDescent="0.3">
      <c r="A749" s="2">
        <v>43994</v>
      </c>
      <c r="B749">
        <v>10.26</v>
      </c>
      <c r="C749">
        <v>10.119999999999999</v>
      </c>
      <c r="D749">
        <v>10.53</v>
      </c>
      <c r="E749">
        <v>10.07</v>
      </c>
      <c r="F749" t="s">
        <v>4410</v>
      </c>
      <c r="G749">
        <v>-6.3E-3</v>
      </c>
    </row>
    <row r="750" spans="1:7" x14ac:dyDescent="0.3">
      <c r="A750" s="2">
        <v>43993</v>
      </c>
      <c r="B750">
        <v>10.32</v>
      </c>
      <c r="C750">
        <v>10.65</v>
      </c>
      <c r="D750">
        <v>10.7</v>
      </c>
      <c r="E750">
        <v>10.27</v>
      </c>
      <c r="F750" t="s">
        <v>9935</v>
      </c>
      <c r="G750">
        <v>-5.9700000000000003E-2</v>
      </c>
    </row>
    <row r="751" spans="1:7" x14ac:dyDescent="0.3">
      <c r="A751" s="2">
        <v>43992</v>
      </c>
      <c r="B751">
        <v>10.98</v>
      </c>
      <c r="C751">
        <v>11.16</v>
      </c>
      <c r="D751">
        <v>11.28</v>
      </c>
      <c r="E751">
        <v>10.92</v>
      </c>
      <c r="F751" t="s">
        <v>3519</v>
      </c>
      <c r="G751">
        <v>-8.0999999999999996E-3</v>
      </c>
    </row>
    <row r="752" spans="1:7" x14ac:dyDescent="0.3">
      <c r="A752" s="2">
        <v>43991</v>
      </c>
      <c r="B752">
        <v>11.06</v>
      </c>
      <c r="C752">
        <v>11.3</v>
      </c>
      <c r="D752">
        <v>11.33</v>
      </c>
      <c r="E752">
        <v>10.88</v>
      </c>
      <c r="F752" t="s">
        <v>1068</v>
      </c>
      <c r="G752">
        <v>-2.6800000000000001E-2</v>
      </c>
    </row>
    <row r="753" spans="1:7" x14ac:dyDescent="0.3">
      <c r="A753" s="2">
        <v>43990</v>
      </c>
      <c r="B753">
        <v>11.37</v>
      </c>
      <c r="C753">
        <v>11.24</v>
      </c>
      <c r="D753">
        <v>11.63</v>
      </c>
      <c r="E753">
        <v>11.2</v>
      </c>
      <c r="F753" t="s">
        <v>4039</v>
      </c>
      <c r="G753">
        <v>2.5999999999999999E-3</v>
      </c>
    </row>
    <row r="754" spans="1:7" x14ac:dyDescent="0.3">
      <c r="A754" s="2">
        <v>43987</v>
      </c>
      <c r="B754">
        <v>11.34</v>
      </c>
      <c r="C754">
        <v>11.2</v>
      </c>
      <c r="D754">
        <v>11.41</v>
      </c>
      <c r="E754">
        <v>11.13</v>
      </c>
      <c r="F754" t="s">
        <v>11511</v>
      </c>
      <c r="G754">
        <v>3.04E-2</v>
      </c>
    </row>
    <row r="755" spans="1:7" x14ac:dyDescent="0.3">
      <c r="A755" s="2">
        <v>43986</v>
      </c>
      <c r="B755">
        <v>11.01</v>
      </c>
      <c r="C755">
        <v>11.04</v>
      </c>
      <c r="D755">
        <v>11.11</v>
      </c>
      <c r="E755">
        <v>10.8</v>
      </c>
      <c r="F755" t="s">
        <v>10246</v>
      </c>
      <c r="G755">
        <v>-1.4800000000000001E-2</v>
      </c>
    </row>
    <row r="756" spans="1:7" x14ac:dyDescent="0.3">
      <c r="A756" s="2">
        <v>43985</v>
      </c>
      <c r="B756">
        <v>11.17</v>
      </c>
      <c r="C756">
        <v>10.8</v>
      </c>
      <c r="D756">
        <v>11.19</v>
      </c>
      <c r="E756">
        <v>10.77</v>
      </c>
      <c r="F756" t="s">
        <v>13692</v>
      </c>
      <c r="G756">
        <v>4.6899999999999997E-2</v>
      </c>
    </row>
    <row r="757" spans="1:7" x14ac:dyDescent="0.3">
      <c r="A757" s="2">
        <v>43984</v>
      </c>
      <c r="B757">
        <v>10.67</v>
      </c>
      <c r="C757">
        <v>10.55</v>
      </c>
      <c r="D757">
        <v>10.76</v>
      </c>
      <c r="E757">
        <v>10.48</v>
      </c>
      <c r="F757" t="s">
        <v>11434</v>
      </c>
      <c r="G757">
        <v>3.5900000000000001E-2</v>
      </c>
    </row>
    <row r="758" spans="1:7" x14ac:dyDescent="0.3">
      <c r="A758" s="2">
        <v>43980</v>
      </c>
      <c r="B758">
        <v>10.3</v>
      </c>
      <c r="C758">
        <v>10.29</v>
      </c>
      <c r="D758">
        <v>10.46</v>
      </c>
      <c r="E758">
        <v>10.19</v>
      </c>
      <c r="F758" t="s">
        <v>1254</v>
      </c>
      <c r="G758">
        <v>-1.8599999999999998E-2</v>
      </c>
    </row>
    <row r="759" spans="1:7" x14ac:dyDescent="0.3">
      <c r="A759" s="2">
        <v>43979</v>
      </c>
      <c r="B759">
        <v>10.49</v>
      </c>
      <c r="C759">
        <v>10.54</v>
      </c>
      <c r="D759">
        <v>10.65</v>
      </c>
      <c r="E759">
        <v>10.38</v>
      </c>
      <c r="F759" t="s">
        <v>3852</v>
      </c>
      <c r="G759">
        <v>7.1999999999999998E-3</v>
      </c>
    </row>
    <row r="760" spans="1:7" x14ac:dyDescent="0.3">
      <c r="A760" s="2">
        <v>43978</v>
      </c>
      <c r="B760">
        <v>10.42</v>
      </c>
      <c r="C760">
        <v>10.15</v>
      </c>
      <c r="D760">
        <v>10.53</v>
      </c>
      <c r="E760">
        <v>10.15</v>
      </c>
      <c r="F760" t="s">
        <v>1846</v>
      </c>
      <c r="G760">
        <v>3.8399999999999997E-2</v>
      </c>
    </row>
    <row r="761" spans="1:7" x14ac:dyDescent="0.3">
      <c r="A761" s="2">
        <v>43977</v>
      </c>
      <c r="B761">
        <v>10.029999999999999</v>
      </c>
      <c r="C761">
        <v>9.7200000000000006</v>
      </c>
      <c r="D761">
        <v>10.050000000000001</v>
      </c>
      <c r="E761">
        <v>9.7200000000000006</v>
      </c>
      <c r="F761" t="s">
        <v>4721</v>
      </c>
      <c r="G761">
        <v>4.1200000000000001E-2</v>
      </c>
    </row>
    <row r="762" spans="1:7" x14ac:dyDescent="0.3">
      <c r="A762" s="2">
        <v>43976</v>
      </c>
      <c r="B762">
        <v>9.64</v>
      </c>
      <c r="C762">
        <v>9.6199999999999992</v>
      </c>
      <c r="D762">
        <v>9.65</v>
      </c>
      <c r="E762">
        <v>9.51</v>
      </c>
      <c r="F762" t="s">
        <v>8708</v>
      </c>
      <c r="G762">
        <v>1.3899999999999999E-2</v>
      </c>
    </row>
    <row r="763" spans="1:7" x14ac:dyDescent="0.3">
      <c r="A763" s="2">
        <v>43973</v>
      </c>
      <c r="B763">
        <v>9.51</v>
      </c>
      <c r="C763">
        <v>9.5</v>
      </c>
      <c r="D763">
        <v>9.7200000000000006</v>
      </c>
      <c r="E763">
        <v>9.39</v>
      </c>
      <c r="F763" t="s">
        <v>4809</v>
      </c>
      <c r="G763">
        <v>-2.4199999999999999E-2</v>
      </c>
    </row>
    <row r="764" spans="1:7" x14ac:dyDescent="0.3">
      <c r="A764" s="2">
        <v>43971</v>
      </c>
      <c r="B764">
        <v>9.74</v>
      </c>
      <c r="C764">
        <v>9.59</v>
      </c>
      <c r="D764">
        <v>9.76</v>
      </c>
      <c r="E764">
        <v>9.44</v>
      </c>
      <c r="F764" t="s">
        <v>13688</v>
      </c>
      <c r="G764">
        <v>3.8999999999999998E-3</v>
      </c>
    </row>
    <row r="765" spans="1:7" x14ac:dyDescent="0.3">
      <c r="A765" s="2">
        <v>43970</v>
      </c>
      <c r="B765">
        <v>9.6999999999999993</v>
      </c>
      <c r="C765">
        <v>9.81</v>
      </c>
      <c r="D765">
        <v>9.8699999999999992</v>
      </c>
      <c r="E765">
        <v>9.52</v>
      </c>
      <c r="F765" t="s">
        <v>11440</v>
      </c>
      <c r="G765">
        <v>1.23E-2</v>
      </c>
    </row>
    <row r="766" spans="1:7" x14ac:dyDescent="0.3">
      <c r="A766" s="2">
        <v>43969</v>
      </c>
      <c r="B766">
        <v>9.59</v>
      </c>
      <c r="C766">
        <v>9.1</v>
      </c>
      <c r="D766">
        <v>9.61</v>
      </c>
      <c r="E766">
        <v>9.09</v>
      </c>
      <c r="F766" t="s">
        <v>13693</v>
      </c>
      <c r="G766">
        <v>6.8699999999999997E-2</v>
      </c>
    </row>
    <row r="767" spans="1:7" x14ac:dyDescent="0.3">
      <c r="A767" s="2">
        <v>43966</v>
      </c>
      <c r="B767">
        <v>8.9700000000000006</v>
      </c>
      <c r="C767">
        <v>9.15</v>
      </c>
      <c r="D767">
        <v>9.2799999999999994</v>
      </c>
      <c r="E767">
        <v>8.91</v>
      </c>
      <c r="F767" t="s">
        <v>4321</v>
      </c>
      <c r="G767">
        <v>-5.4999999999999997E-3</v>
      </c>
    </row>
    <row r="768" spans="1:7" x14ac:dyDescent="0.3">
      <c r="A768" s="2">
        <v>43965</v>
      </c>
      <c r="B768">
        <v>9.02</v>
      </c>
      <c r="C768">
        <v>9.09</v>
      </c>
      <c r="D768">
        <v>9.11</v>
      </c>
      <c r="E768">
        <v>8.75</v>
      </c>
      <c r="F768" t="s">
        <v>8864</v>
      </c>
      <c r="G768">
        <v>-2.06E-2</v>
      </c>
    </row>
    <row r="769" spans="1:7" x14ac:dyDescent="0.3">
      <c r="A769" s="2">
        <v>43964</v>
      </c>
      <c r="B769">
        <v>9.2100000000000009</v>
      </c>
      <c r="C769">
        <v>9.2799999999999994</v>
      </c>
      <c r="D769">
        <v>9.33</v>
      </c>
      <c r="E769">
        <v>9.1300000000000008</v>
      </c>
      <c r="F769" t="s">
        <v>3899</v>
      </c>
      <c r="G769">
        <v>-2.5000000000000001E-2</v>
      </c>
    </row>
    <row r="770" spans="1:7" x14ac:dyDescent="0.3">
      <c r="A770" s="2">
        <v>43963</v>
      </c>
      <c r="B770">
        <v>9.4499999999999993</v>
      </c>
      <c r="C770">
        <v>9.3699999999999992</v>
      </c>
      <c r="D770">
        <v>9.57</v>
      </c>
      <c r="E770">
        <v>9.3699999999999992</v>
      </c>
      <c r="F770" t="s">
        <v>3392</v>
      </c>
      <c r="G770">
        <v>-3.8E-3</v>
      </c>
    </row>
    <row r="771" spans="1:7" x14ac:dyDescent="0.3">
      <c r="A771" s="2">
        <v>43962</v>
      </c>
      <c r="B771">
        <v>9.48</v>
      </c>
      <c r="C771">
        <v>9.7200000000000006</v>
      </c>
      <c r="D771">
        <v>9.7200000000000006</v>
      </c>
      <c r="E771">
        <v>9.31</v>
      </c>
      <c r="F771" t="s">
        <v>3962</v>
      </c>
      <c r="G771">
        <v>-1.41E-2</v>
      </c>
    </row>
    <row r="772" spans="1:7" x14ac:dyDescent="0.3">
      <c r="A772" s="2">
        <v>43959</v>
      </c>
      <c r="B772">
        <v>9.6199999999999992</v>
      </c>
      <c r="C772">
        <v>9.7200000000000006</v>
      </c>
      <c r="D772">
        <v>9.75</v>
      </c>
      <c r="E772">
        <v>9.5</v>
      </c>
      <c r="F772" t="s">
        <v>3388</v>
      </c>
      <c r="G772">
        <v>0</v>
      </c>
    </row>
    <row r="773" spans="1:7" x14ac:dyDescent="0.3">
      <c r="A773" s="2">
        <v>43958</v>
      </c>
      <c r="B773">
        <v>9.6199999999999992</v>
      </c>
      <c r="C773">
        <v>9.4499999999999993</v>
      </c>
      <c r="D773">
        <v>9.6199999999999992</v>
      </c>
      <c r="E773">
        <v>9.3800000000000008</v>
      </c>
      <c r="F773" t="s">
        <v>11255</v>
      </c>
      <c r="G773">
        <v>2.7099999999999999E-2</v>
      </c>
    </row>
    <row r="774" spans="1:7" x14ac:dyDescent="0.3">
      <c r="A774" s="2">
        <v>43957</v>
      </c>
      <c r="B774">
        <v>9.36</v>
      </c>
      <c r="C774">
        <v>9.5</v>
      </c>
      <c r="D774">
        <v>9.5500000000000007</v>
      </c>
      <c r="E774">
        <v>9.32</v>
      </c>
      <c r="F774" t="s">
        <v>4068</v>
      </c>
      <c r="G774">
        <v>-1.43E-2</v>
      </c>
    </row>
    <row r="775" spans="1:7" x14ac:dyDescent="0.3">
      <c r="A775" s="2">
        <v>43956</v>
      </c>
      <c r="B775">
        <v>9.5</v>
      </c>
      <c r="C775">
        <v>9.69</v>
      </c>
      <c r="D775">
        <v>9.8000000000000007</v>
      </c>
      <c r="E775">
        <v>9.42</v>
      </c>
      <c r="F775" t="s">
        <v>11485</v>
      </c>
      <c r="G775">
        <v>-2.5999999999999999E-2</v>
      </c>
    </row>
    <row r="776" spans="1:7" x14ac:dyDescent="0.3">
      <c r="A776" s="2">
        <v>43955</v>
      </c>
      <c r="B776">
        <v>9.75</v>
      </c>
      <c r="C776">
        <v>10</v>
      </c>
      <c r="D776">
        <v>10</v>
      </c>
      <c r="E776">
        <v>9.74</v>
      </c>
      <c r="F776" t="s">
        <v>1481</v>
      </c>
      <c r="G776">
        <v>-5.6899999999999999E-2</v>
      </c>
    </row>
    <row r="777" spans="1:7" x14ac:dyDescent="0.3">
      <c r="A777" s="2">
        <v>43951</v>
      </c>
      <c r="B777">
        <v>10.34</v>
      </c>
      <c r="C777">
        <v>10.77</v>
      </c>
      <c r="D777">
        <v>10.88</v>
      </c>
      <c r="E777">
        <v>10.34</v>
      </c>
      <c r="F777" t="s">
        <v>13694</v>
      </c>
      <c r="G777">
        <v>-4.1700000000000001E-2</v>
      </c>
    </row>
    <row r="778" spans="1:7" x14ac:dyDescent="0.3">
      <c r="A778" s="2">
        <v>43950</v>
      </c>
      <c r="B778">
        <v>10.79</v>
      </c>
      <c r="C778">
        <v>10.15</v>
      </c>
      <c r="D778">
        <v>10.93</v>
      </c>
      <c r="E778">
        <v>10.11</v>
      </c>
      <c r="F778" t="s">
        <v>13695</v>
      </c>
      <c r="G778">
        <v>6.4100000000000004E-2</v>
      </c>
    </row>
    <row r="779" spans="1:7" x14ac:dyDescent="0.3">
      <c r="A779" s="2">
        <v>43949</v>
      </c>
      <c r="B779">
        <v>10.14</v>
      </c>
      <c r="C779">
        <v>9.7799999999999994</v>
      </c>
      <c r="D779">
        <v>10.19</v>
      </c>
      <c r="E779">
        <v>9.6999999999999993</v>
      </c>
      <c r="F779" t="s">
        <v>3939</v>
      </c>
      <c r="G779">
        <v>7.0499999999999993E-2</v>
      </c>
    </row>
    <row r="780" spans="1:7" x14ac:dyDescent="0.3">
      <c r="A780" s="2">
        <v>43948</v>
      </c>
      <c r="B780">
        <v>9.4700000000000006</v>
      </c>
      <c r="C780">
        <v>9.4</v>
      </c>
      <c r="D780">
        <v>9.51</v>
      </c>
      <c r="E780">
        <v>9.2799999999999994</v>
      </c>
      <c r="F780" t="s">
        <v>4127</v>
      </c>
      <c r="G780">
        <v>4.1300000000000003E-2</v>
      </c>
    </row>
    <row r="781" spans="1:7" x14ac:dyDescent="0.3">
      <c r="A781" s="2">
        <v>43945</v>
      </c>
      <c r="B781">
        <v>9.1</v>
      </c>
      <c r="C781">
        <v>9.0500000000000007</v>
      </c>
      <c r="D781">
        <v>9.1999999999999993</v>
      </c>
      <c r="E781">
        <v>9</v>
      </c>
      <c r="F781" t="s">
        <v>3890</v>
      </c>
      <c r="G781">
        <v>-1.17E-2</v>
      </c>
    </row>
    <row r="782" spans="1:7" x14ac:dyDescent="0.3">
      <c r="A782" s="2">
        <v>43944</v>
      </c>
      <c r="B782">
        <v>9.1999999999999993</v>
      </c>
      <c r="C782">
        <v>9.06</v>
      </c>
      <c r="D782">
        <v>9.33</v>
      </c>
      <c r="E782">
        <v>8.98</v>
      </c>
      <c r="F782" t="s">
        <v>4082</v>
      </c>
      <c r="G782">
        <v>2.4899999999999999E-2</v>
      </c>
    </row>
    <row r="783" spans="1:7" x14ac:dyDescent="0.3">
      <c r="A783" s="2">
        <v>43943</v>
      </c>
      <c r="B783">
        <v>8.98</v>
      </c>
      <c r="C783">
        <v>9.02</v>
      </c>
      <c r="D783">
        <v>9.11</v>
      </c>
      <c r="E783">
        <v>8.93</v>
      </c>
      <c r="F783" t="s">
        <v>13696</v>
      </c>
      <c r="G783">
        <v>-1.6000000000000001E-3</v>
      </c>
    </row>
    <row r="784" spans="1:7" x14ac:dyDescent="0.3">
      <c r="A784" s="2">
        <v>43942</v>
      </c>
      <c r="B784">
        <v>8.99</v>
      </c>
      <c r="C784">
        <v>9.3000000000000007</v>
      </c>
      <c r="D784">
        <v>9.3000000000000007</v>
      </c>
      <c r="E784">
        <v>8.9600000000000009</v>
      </c>
      <c r="F784" t="s">
        <v>3622</v>
      </c>
      <c r="G784">
        <v>-4.6800000000000001E-2</v>
      </c>
    </row>
    <row r="785" spans="1:7" x14ac:dyDescent="0.3">
      <c r="A785" s="2">
        <v>43941</v>
      </c>
      <c r="B785">
        <v>9.44</v>
      </c>
      <c r="C785">
        <v>9.35</v>
      </c>
      <c r="D785">
        <v>9.49</v>
      </c>
      <c r="E785">
        <v>9.1999999999999993</v>
      </c>
      <c r="F785" t="s">
        <v>13697</v>
      </c>
      <c r="G785">
        <v>1.7899999999999999E-2</v>
      </c>
    </row>
    <row r="786" spans="1:7" x14ac:dyDescent="0.3">
      <c r="A786" s="2">
        <v>43938</v>
      </c>
      <c r="B786">
        <v>9.27</v>
      </c>
      <c r="C786">
        <v>9.19</v>
      </c>
      <c r="D786">
        <v>9.36</v>
      </c>
      <c r="E786">
        <v>9.14</v>
      </c>
      <c r="F786" t="s">
        <v>13698</v>
      </c>
      <c r="G786">
        <v>4.58E-2</v>
      </c>
    </row>
    <row r="787" spans="1:7" x14ac:dyDescent="0.3">
      <c r="A787" s="2">
        <v>43937</v>
      </c>
      <c r="B787">
        <v>8.86</v>
      </c>
      <c r="C787">
        <v>9.1</v>
      </c>
      <c r="D787">
        <v>9.27</v>
      </c>
      <c r="E787">
        <v>8.7200000000000006</v>
      </c>
      <c r="F787" t="s">
        <v>11269</v>
      </c>
      <c r="G787">
        <v>-2.0799999999999999E-2</v>
      </c>
    </row>
    <row r="788" spans="1:7" x14ac:dyDescent="0.3">
      <c r="A788" s="2">
        <v>43936</v>
      </c>
      <c r="B788">
        <v>9.0500000000000007</v>
      </c>
      <c r="C788">
        <v>9.5</v>
      </c>
      <c r="D788">
        <v>9.5299999999999994</v>
      </c>
      <c r="E788">
        <v>9.0399999999999991</v>
      </c>
      <c r="F788" t="s">
        <v>13699</v>
      </c>
      <c r="G788">
        <v>-4.5100000000000001E-2</v>
      </c>
    </row>
    <row r="789" spans="1:7" x14ac:dyDescent="0.3">
      <c r="A789" s="2">
        <v>43935</v>
      </c>
      <c r="B789">
        <v>9.48</v>
      </c>
      <c r="C789">
        <v>9.76</v>
      </c>
      <c r="D789">
        <v>9.76</v>
      </c>
      <c r="E789">
        <v>9.41</v>
      </c>
      <c r="F789" t="s">
        <v>3564</v>
      </c>
      <c r="G789">
        <v>-2.0299999999999999E-2</v>
      </c>
    </row>
    <row r="790" spans="1:7" x14ac:dyDescent="0.3">
      <c r="A790" s="2">
        <v>43930</v>
      </c>
      <c r="B790">
        <v>9.68</v>
      </c>
      <c r="C790">
        <v>9.5500000000000007</v>
      </c>
      <c r="D790">
        <v>9.68</v>
      </c>
      <c r="E790">
        <v>9.2200000000000006</v>
      </c>
      <c r="F790" t="s">
        <v>11601</v>
      </c>
      <c r="G790">
        <v>4.4200000000000003E-2</v>
      </c>
    </row>
    <row r="791" spans="1:7" x14ac:dyDescent="0.3">
      <c r="A791" s="2">
        <v>43929</v>
      </c>
      <c r="B791">
        <v>9.27</v>
      </c>
      <c r="C791">
        <v>9.25</v>
      </c>
      <c r="D791">
        <v>9.39</v>
      </c>
      <c r="E791">
        <v>9.14</v>
      </c>
      <c r="F791" t="s">
        <v>4343</v>
      </c>
      <c r="G791">
        <v>-2.4E-2</v>
      </c>
    </row>
    <row r="792" spans="1:7" x14ac:dyDescent="0.3">
      <c r="A792" s="2">
        <v>43928</v>
      </c>
      <c r="B792">
        <v>9.49</v>
      </c>
      <c r="C792">
        <v>9.5</v>
      </c>
      <c r="D792">
        <v>9.81</v>
      </c>
      <c r="E792">
        <v>9.25</v>
      </c>
      <c r="F792" t="s">
        <v>10339</v>
      </c>
      <c r="G792">
        <v>2.8199999999999999E-2</v>
      </c>
    </row>
    <row r="793" spans="1:7" x14ac:dyDescent="0.3">
      <c r="A793" s="2">
        <v>43927</v>
      </c>
      <c r="B793">
        <v>9.23</v>
      </c>
      <c r="C793">
        <v>9.01</v>
      </c>
      <c r="D793">
        <v>9.3000000000000007</v>
      </c>
      <c r="E793">
        <v>8.9600000000000009</v>
      </c>
      <c r="F793" t="s">
        <v>10230</v>
      </c>
      <c r="G793">
        <v>6.6799999999999998E-2</v>
      </c>
    </row>
    <row r="794" spans="1:7" x14ac:dyDescent="0.3">
      <c r="A794" s="2">
        <v>43924</v>
      </c>
      <c r="B794">
        <v>8.66</v>
      </c>
      <c r="C794">
        <v>8.77</v>
      </c>
      <c r="D794">
        <v>8.85</v>
      </c>
      <c r="E794">
        <v>8.6</v>
      </c>
      <c r="F794" t="s">
        <v>4682</v>
      </c>
      <c r="G794">
        <v>-1.4999999999999999E-2</v>
      </c>
    </row>
    <row r="795" spans="1:7" x14ac:dyDescent="0.3">
      <c r="A795" s="2">
        <v>43923</v>
      </c>
      <c r="B795">
        <v>8.7899999999999991</v>
      </c>
      <c r="C795">
        <v>8.75</v>
      </c>
      <c r="D795">
        <v>9</v>
      </c>
      <c r="E795">
        <v>8.58</v>
      </c>
      <c r="F795" t="s">
        <v>4159</v>
      </c>
      <c r="G795">
        <v>1.8100000000000002E-2</v>
      </c>
    </row>
    <row r="796" spans="1:7" x14ac:dyDescent="0.3">
      <c r="A796" s="2">
        <v>43922</v>
      </c>
      <c r="B796">
        <v>8.6300000000000008</v>
      </c>
      <c r="C796">
        <v>8.7100000000000009</v>
      </c>
      <c r="D796">
        <v>8.8000000000000007</v>
      </c>
      <c r="E796">
        <v>8.6199999999999992</v>
      </c>
      <c r="F796" t="s">
        <v>9179</v>
      </c>
      <c r="G796">
        <v>-4.58E-2</v>
      </c>
    </row>
    <row r="797" spans="1:7" x14ac:dyDescent="0.3">
      <c r="A797" s="2">
        <v>43921</v>
      </c>
      <c r="B797">
        <v>9.0500000000000007</v>
      </c>
      <c r="C797">
        <v>9.15</v>
      </c>
      <c r="D797">
        <v>9.2899999999999991</v>
      </c>
      <c r="E797">
        <v>8.9</v>
      </c>
      <c r="F797" t="s">
        <v>13700</v>
      </c>
      <c r="G797">
        <v>-2E-3</v>
      </c>
    </row>
    <row r="798" spans="1:7" x14ac:dyDescent="0.3">
      <c r="A798" s="2">
        <v>43920</v>
      </c>
      <c r="B798">
        <v>9.06</v>
      </c>
      <c r="C798">
        <v>9.0500000000000007</v>
      </c>
      <c r="D798">
        <v>9.08</v>
      </c>
      <c r="E798">
        <v>8.7200000000000006</v>
      </c>
      <c r="F798" t="s">
        <v>4183</v>
      </c>
      <c r="G798">
        <v>-6.9999999999999999E-4</v>
      </c>
    </row>
    <row r="799" spans="1:7" x14ac:dyDescent="0.3">
      <c r="A799" s="2">
        <v>43917</v>
      </c>
      <c r="B799">
        <v>9.07</v>
      </c>
      <c r="C799">
        <v>9.32</v>
      </c>
      <c r="D799">
        <v>9.4</v>
      </c>
      <c r="E799">
        <v>8.9</v>
      </c>
      <c r="F799" t="s">
        <v>11509</v>
      </c>
      <c r="G799">
        <v>-4.87E-2</v>
      </c>
    </row>
    <row r="800" spans="1:7" x14ac:dyDescent="0.3">
      <c r="A800" s="2">
        <v>43916</v>
      </c>
      <c r="B800">
        <v>9.5299999999999994</v>
      </c>
      <c r="C800">
        <v>8.9</v>
      </c>
      <c r="D800">
        <v>9.5399999999999991</v>
      </c>
      <c r="E800">
        <v>8.8000000000000007</v>
      </c>
      <c r="F800" t="s">
        <v>13701</v>
      </c>
      <c r="G800">
        <v>5.3699999999999998E-2</v>
      </c>
    </row>
    <row r="801" spans="1:7" x14ac:dyDescent="0.3">
      <c r="A801" s="2">
        <v>43915</v>
      </c>
      <c r="B801">
        <v>9.0500000000000007</v>
      </c>
      <c r="C801">
        <v>9.1</v>
      </c>
      <c r="D801">
        <v>9.41</v>
      </c>
      <c r="E801">
        <v>8.59</v>
      </c>
      <c r="F801" t="s">
        <v>11595</v>
      </c>
      <c r="G801">
        <v>3.2199999999999999E-2</v>
      </c>
    </row>
    <row r="802" spans="1:7" x14ac:dyDescent="0.3">
      <c r="A802" s="2">
        <v>43914</v>
      </c>
      <c r="B802">
        <v>8.77</v>
      </c>
      <c r="C802">
        <v>8.2200000000000006</v>
      </c>
      <c r="D802">
        <v>8.77</v>
      </c>
      <c r="E802">
        <v>8.15</v>
      </c>
      <c r="F802" t="s">
        <v>2001</v>
      </c>
      <c r="G802">
        <v>0.12529999999999999</v>
      </c>
    </row>
    <row r="803" spans="1:7" x14ac:dyDescent="0.3">
      <c r="A803" s="2">
        <v>43913</v>
      </c>
      <c r="B803">
        <v>7.79</v>
      </c>
      <c r="C803">
        <v>7.95</v>
      </c>
      <c r="D803">
        <v>8.51</v>
      </c>
      <c r="E803">
        <v>7.79</v>
      </c>
      <c r="F803" t="s">
        <v>616</v>
      </c>
      <c r="G803">
        <v>-5.7099999999999998E-2</v>
      </c>
    </row>
    <row r="804" spans="1:7" x14ac:dyDescent="0.3">
      <c r="A804" s="2">
        <v>43910</v>
      </c>
      <c r="B804">
        <v>8.26</v>
      </c>
      <c r="C804">
        <v>8.85</v>
      </c>
      <c r="D804">
        <v>9</v>
      </c>
      <c r="E804">
        <v>8.19</v>
      </c>
      <c r="F804" t="s">
        <v>10218</v>
      </c>
      <c r="G804">
        <v>-1.24E-2</v>
      </c>
    </row>
    <row r="805" spans="1:7" x14ac:dyDescent="0.3">
      <c r="A805" s="2">
        <v>43909</v>
      </c>
      <c r="B805">
        <v>8.3699999999999992</v>
      </c>
      <c r="C805">
        <v>7.73</v>
      </c>
      <c r="D805">
        <v>8.39</v>
      </c>
      <c r="E805">
        <v>7.71</v>
      </c>
      <c r="F805" t="s">
        <v>9410</v>
      </c>
      <c r="G805">
        <v>7.6700000000000004E-2</v>
      </c>
    </row>
    <row r="806" spans="1:7" x14ac:dyDescent="0.3">
      <c r="A806" s="2">
        <v>43908</v>
      </c>
      <c r="B806">
        <v>7.77</v>
      </c>
      <c r="C806">
        <v>7.5</v>
      </c>
      <c r="D806">
        <v>8.08</v>
      </c>
      <c r="E806">
        <v>7.47</v>
      </c>
      <c r="F806" t="s">
        <v>9524</v>
      </c>
      <c r="G806">
        <v>1.2999999999999999E-3</v>
      </c>
    </row>
    <row r="807" spans="1:7" x14ac:dyDescent="0.3">
      <c r="A807" s="2">
        <v>43907</v>
      </c>
      <c r="B807">
        <v>7.76</v>
      </c>
      <c r="C807">
        <v>7.97</v>
      </c>
      <c r="D807">
        <v>7.97</v>
      </c>
      <c r="E807">
        <v>7.01</v>
      </c>
      <c r="F807" t="s">
        <v>13702</v>
      </c>
      <c r="G807">
        <v>4.02E-2</v>
      </c>
    </row>
    <row r="808" spans="1:7" x14ac:dyDescent="0.3">
      <c r="A808" s="2">
        <v>43906</v>
      </c>
      <c r="B808">
        <v>7.46</v>
      </c>
      <c r="C808">
        <v>7.6</v>
      </c>
      <c r="D808">
        <v>7.74</v>
      </c>
      <c r="E808">
        <v>7</v>
      </c>
      <c r="F808" t="s">
        <v>13703</v>
      </c>
      <c r="G808">
        <v>-7.3300000000000004E-2</v>
      </c>
    </row>
    <row r="809" spans="1:7" x14ac:dyDescent="0.3">
      <c r="A809" s="2">
        <v>43903</v>
      </c>
      <c r="B809">
        <v>8.0500000000000007</v>
      </c>
      <c r="C809">
        <v>8.25</v>
      </c>
      <c r="D809">
        <v>8.8699999999999992</v>
      </c>
      <c r="E809">
        <v>7.83</v>
      </c>
      <c r="F809" t="s">
        <v>11628</v>
      </c>
      <c r="G809">
        <v>1.9E-2</v>
      </c>
    </row>
    <row r="810" spans="1:7" x14ac:dyDescent="0.3">
      <c r="A810" s="2">
        <v>43902</v>
      </c>
      <c r="B810">
        <v>7.9</v>
      </c>
      <c r="C810">
        <v>8.6999999999999993</v>
      </c>
      <c r="D810">
        <v>8.77</v>
      </c>
      <c r="E810">
        <v>7.82</v>
      </c>
      <c r="F810" t="s">
        <v>9786</v>
      </c>
      <c r="G810">
        <v>-0.13189999999999999</v>
      </c>
    </row>
    <row r="811" spans="1:7" x14ac:dyDescent="0.3">
      <c r="A811" s="2">
        <v>43901</v>
      </c>
      <c r="B811">
        <v>9.1</v>
      </c>
      <c r="C811">
        <v>9.25</v>
      </c>
      <c r="D811">
        <v>9.5399999999999991</v>
      </c>
      <c r="E811">
        <v>9</v>
      </c>
      <c r="F811" t="s">
        <v>1483</v>
      </c>
      <c r="G811">
        <v>4.4000000000000003E-3</v>
      </c>
    </row>
    <row r="812" spans="1:7" x14ac:dyDescent="0.3">
      <c r="A812" s="2">
        <v>43900</v>
      </c>
      <c r="B812">
        <v>9.06</v>
      </c>
      <c r="C812">
        <v>9.0500000000000007</v>
      </c>
      <c r="D812">
        <v>9.69</v>
      </c>
      <c r="E812">
        <v>9</v>
      </c>
      <c r="F812" t="s">
        <v>1211</v>
      </c>
      <c r="G812">
        <v>2.4899999999999999E-2</v>
      </c>
    </row>
    <row r="813" spans="1:7" x14ac:dyDescent="0.3">
      <c r="A813" s="2">
        <v>43899</v>
      </c>
      <c r="B813">
        <v>8.84</v>
      </c>
      <c r="C813">
        <v>8.9700000000000006</v>
      </c>
      <c r="D813">
        <v>9.3699999999999992</v>
      </c>
      <c r="E813">
        <v>8.7899999999999991</v>
      </c>
      <c r="F813" t="s">
        <v>9967</v>
      </c>
      <c r="G813">
        <v>-0.10440000000000001</v>
      </c>
    </row>
    <row r="814" spans="1:7" x14ac:dyDescent="0.3">
      <c r="A814" s="2">
        <v>43896</v>
      </c>
      <c r="B814">
        <v>9.8699999999999992</v>
      </c>
      <c r="C814">
        <v>9.9</v>
      </c>
      <c r="D814">
        <v>10</v>
      </c>
      <c r="E814">
        <v>9.73</v>
      </c>
      <c r="F814" t="s">
        <v>13704</v>
      </c>
      <c r="G814">
        <v>-3.1399999999999997E-2</v>
      </c>
    </row>
    <row r="815" spans="1:7" x14ac:dyDescent="0.3">
      <c r="A815" s="2">
        <v>43895</v>
      </c>
      <c r="B815">
        <v>10.19</v>
      </c>
      <c r="C815">
        <v>10.52</v>
      </c>
      <c r="D815">
        <v>10.62</v>
      </c>
      <c r="E815">
        <v>10.07</v>
      </c>
      <c r="F815" t="s">
        <v>2003</v>
      </c>
      <c r="G815">
        <v>-2.7699999999999999E-2</v>
      </c>
    </row>
    <row r="816" spans="1:7" x14ac:dyDescent="0.3">
      <c r="A816" s="2">
        <v>43894</v>
      </c>
      <c r="B816">
        <v>10.48</v>
      </c>
      <c r="C816">
        <v>10.5</v>
      </c>
      <c r="D816">
        <v>10.65</v>
      </c>
      <c r="E816">
        <v>10.36</v>
      </c>
      <c r="F816" t="s">
        <v>4783</v>
      </c>
      <c r="G816">
        <v>-1.9E-3</v>
      </c>
    </row>
    <row r="817" spans="1:7" x14ac:dyDescent="0.3">
      <c r="A817" s="2">
        <v>43893</v>
      </c>
      <c r="B817">
        <v>10.5</v>
      </c>
      <c r="C817">
        <v>10.8</v>
      </c>
      <c r="D817">
        <v>10.94</v>
      </c>
      <c r="E817">
        <v>10.5</v>
      </c>
      <c r="F817" t="s">
        <v>9313</v>
      </c>
      <c r="G817">
        <v>-1.9E-3</v>
      </c>
    </row>
    <row r="818" spans="1:7" x14ac:dyDescent="0.3">
      <c r="A818" s="2">
        <v>43892</v>
      </c>
      <c r="B818">
        <v>10.52</v>
      </c>
      <c r="C818">
        <v>10.9</v>
      </c>
      <c r="D818">
        <v>10.93</v>
      </c>
      <c r="E818">
        <v>10.199999999999999</v>
      </c>
      <c r="F818" t="s">
        <v>13705</v>
      </c>
      <c r="G818">
        <v>-7.4999999999999997E-3</v>
      </c>
    </row>
    <row r="819" spans="1:7" x14ac:dyDescent="0.3">
      <c r="A819" s="2">
        <v>43889</v>
      </c>
      <c r="B819">
        <v>10.6</v>
      </c>
      <c r="C819">
        <v>10.76</v>
      </c>
      <c r="D819">
        <v>10.85</v>
      </c>
      <c r="E819">
        <v>10.43</v>
      </c>
      <c r="F819" t="s">
        <v>13706</v>
      </c>
      <c r="G819">
        <v>-4.2500000000000003E-2</v>
      </c>
    </row>
    <row r="820" spans="1:7" x14ac:dyDescent="0.3">
      <c r="A820" s="2">
        <v>43888</v>
      </c>
      <c r="B820">
        <v>11.07</v>
      </c>
      <c r="C820">
        <v>11.5</v>
      </c>
      <c r="D820">
        <v>11.5</v>
      </c>
      <c r="E820">
        <v>10.9</v>
      </c>
      <c r="F820" t="s">
        <v>13707</v>
      </c>
      <c r="G820">
        <v>-5.2999999999999999E-2</v>
      </c>
    </row>
    <row r="821" spans="1:7" x14ac:dyDescent="0.3">
      <c r="A821" s="2">
        <v>43887</v>
      </c>
      <c r="B821">
        <v>11.69</v>
      </c>
      <c r="C821">
        <v>11.61</v>
      </c>
      <c r="D821">
        <v>11.71</v>
      </c>
      <c r="E821">
        <v>11.38</v>
      </c>
      <c r="F821" t="s">
        <v>4175</v>
      </c>
      <c r="G821">
        <v>-8.9999999999999998E-4</v>
      </c>
    </row>
    <row r="822" spans="1:7" x14ac:dyDescent="0.3">
      <c r="A822" s="2">
        <v>43886</v>
      </c>
      <c r="B822">
        <v>11.7</v>
      </c>
      <c r="C822">
        <v>12.13</v>
      </c>
      <c r="D822">
        <v>12.18</v>
      </c>
      <c r="E822">
        <v>11.66</v>
      </c>
      <c r="F822" t="s">
        <v>11435</v>
      </c>
      <c r="G822">
        <v>-2.9899999999999999E-2</v>
      </c>
    </row>
    <row r="823" spans="1:7" x14ac:dyDescent="0.3">
      <c r="A823" s="2">
        <v>43885</v>
      </c>
      <c r="B823">
        <v>12.06</v>
      </c>
      <c r="C823">
        <v>12.32</v>
      </c>
      <c r="D823">
        <v>12.37</v>
      </c>
      <c r="E823">
        <v>11.96</v>
      </c>
      <c r="F823" t="s">
        <v>13701</v>
      </c>
      <c r="G823">
        <v>-4.9599999999999998E-2</v>
      </c>
    </row>
    <row r="824" spans="1:7" x14ac:dyDescent="0.3">
      <c r="A824" s="2">
        <v>43882</v>
      </c>
      <c r="B824">
        <v>12.69</v>
      </c>
      <c r="C824">
        <v>12.9</v>
      </c>
      <c r="D824">
        <v>12.96</v>
      </c>
      <c r="E824">
        <v>12.64</v>
      </c>
      <c r="F824" t="s">
        <v>13708</v>
      </c>
      <c r="G824">
        <v>-2.6100000000000002E-2</v>
      </c>
    </row>
    <row r="825" spans="1:7" x14ac:dyDescent="0.3">
      <c r="A825" s="2">
        <v>43881</v>
      </c>
      <c r="B825">
        <v>13.03</v>
      </c>
      <c r="C825">
        <v>13.1</v>
      </c>
      <c r="D825">
        <v>13.28</v>
      </c>
      <c r="E825">
        <v>13.02</v>
      </c>
      <c r="F825" t="s">
        <v>13709</v>
      </c>
      <c r="G825">
        <v>9.2999999999999992E-3</v>
      </c>
    </row>
    <row r="826" spans="1:7" x14ac:dyDescent="0.3">
      <c r="A826" s="2">
        <v>43880</v>
      </c>
      <c r="B826">
        <v>12.91</v>
      </c>
      <c r="C826">
        <v>13</v>
      </c>
      <c r="D826">
        <v>13.04</v>
      </c>
      <c r="E826">
        <v>12.91</v>
      </c>
      <c r="F826" t="s">
        <v>3996</v>
      </c>
      <c r="G826">
        <v>-1.5E-3</v>
      </c>
    </row>
    <row r="827" spans="1:7" x14ac:dyDescent="0.3">
      <c r="A827" s="2">
        <v>43879</v>
      </c>
      <c r="B827">
        <v>12.93</v>
      </c>
      <c r="C827">
        <v>13</v>
      </c>
      <c r="D827">
        <v>13.04</v>
      </c>
      <c r="E827">
        <v>12.93</v>
      </c>
      <c r="F827" t="s">
        <v>13710</v>
      </c>
      <c r="G827">
        <v>-9.1999999999999998E-3</v>
      </c>
    </row>
    <row r="828" spans="1:7" x14ac:dyDescent="0.3">
      <c r="A828" s="2">
        <v>43878</v>
      </c>
      <c r="B828">
        <v>13.05</v>
      </c>
      <c r="C828">
        <v>12.95</v>
      </c>
      <c r="D828">
        <v>13.11</v>
      </c>
      <c r="E828">
        <v>12.93</v>
      </c>
      <c r="F828" t="s">
        <v>8693</v>
      </c>
      <c r="G828">
        <v>6.8999999999999999E-3</v>
      </c>
    </row>
    <row r="829" spans="1:7" x14ac:dyDescent="0.3">
      <c r="A829" s="2">
        <v>43875</v>
      </c>
      <c r="B829">
        <v>12.96</v>
      </c>
      <c r="C829">
        <v>13.04</v>
      </c>
      <c r="D829">
        <v>13.12</v>
      </c>
      <c r="E829">
        <v>12.96</v>
      </c>
      <c r="F829" t="s">
        <v>3705</v>
      </c>
      <c r="G829">
        <v>-3.8E-3</v>
      </c>
    </row>
    <row r="830" spans="1:7" x14ac:dyDescent="0.3">
      <c r="A830" s="2">
        <v>43874</v>
      </c>
      <c r="B830">
        <v>13.01</v>
      </c>
      <c r="C830">
        <v>13.03</v>
      </c>
      <c r="D830">
        <v>13.06</v>
      </c>
      <c r="E830">
        <v>12.88</v>
      </c>
      <c r="F830" t="s">
        <v>3957</v>
      </c>
      <c r="G830">
        <v>-1.5E-3</v>
      </c>
    </row>
    <row r="831" spans="1:7" x14ac:dyDescent="0.3">
      <c r="A831" s="2">
        <v>43873</v>
      </c>
      <c r="B831">
        <v>13.03</v>
      </c>
      <c r="C831">
        <v>12.88</v>
      </c>
      <c r="D831">
        <v>13.06</v>
      </c>
      <c r="E831">
        <v>12.87</v>
      </c>
      <c r="F831" t="s">
        <v>1521</v>
      </c>
      <c r="G831">
        <v>1.32E-2</v>
      </c>
    </row>
    <row r="832" spans="1:7" x14ac:dyDescent="0.3">
      <c r="A832" s="2">
        <v>43872</v>
      </c>
      <c r="B832">
        <v>12.86</v>
      </c>
      <c r="C832">
        <v>12.8</v>
      </c>
      <c r="D832">
        <v>12.89</v>
      </c>
      <c r="E832">
        <v>12.71</v>
      </c>
      <c r="F832" t="s">
        <v>4049</v>
      </c>
      <c r="G832">
        <v>1.0200000000000001E-2</v>
      </c>
    </row>
    <row r="833" spans="1:7" x14ac:dyDescent="0.3">
      <c r="A833" s="2">
        <v>43871</v>
      </c>
      <c r="B833">
        <v>12.73</v>
      </c>
      <c r="C833">
        <v>12.69</v>
      </c>
      <c r="D833">
        <v>12.81</v>
      </c>
      <c r="E833">
        <v>12.65</v>
      </c>
      <c r="F833" t="s">
        <v>13711</v>
      </c>
      <c r="G833">
        <v>3.2000000000000002E-3</v>
      </c>
    </row>
    <row r="834" spans="1:7" x14ac:dyDescent="0.3">
      <c r="A834" s="2">
        <v>43868</v>
      </c>
      <c r="B834">
        <v>12.69</v>
      </c>
      <c r="C834">
        <v>12.55</v>
      </c>
      <c r="D834">
        <v>12.69</v>
      </c>
      <c r="E834">
        <v>12.42</v>
      </c>
      <c r="F834" t="s">
        <v>4343</v>
      </c>
      <c r="G834">
        <v>9.4999999999999998E-3</v>
      </c>
    </row>
    <row r="835" spans="1:7" x14ac:dyDescent="0.3">
      <c r="A835" s="2">
        <v>43867</v>
      </c>
      <c r="B835">
        <v>12.57</v>
      </c>
      <c r="C835">
        <v>12.5</v>
      </c>
      <c r="D835">
        <v>12.62</v>
      </c>
      <c r="E835">
        <v>12.49</v>
      </c>
      <c r="F835" t="s">
        <v>4289</v>
      </c>
      <c r="G835">
        <v>1.37E-2</v>
      </c>
    </row>
    <row r="836" spans="1:7" x14ac:dyDescent="0.3">
      <c r="A836" s="2">
        <v>43866</v>
      </c>
      <c r="B836">
        <v>12.4</v>
      </c>
      <c r="C836">
        <v>12.09</v>
      </c>
      <c r="D836">
        <v>12.44</v>
      </c>
      <c r="E836">
        <v>12.04</v>
      </c>
      <c r="F836" t="s">
        <v>3694</v>
      </c>
      <c r="G836">
        <v>1.9699999999999999E-2</v>
      </c>
    </row>
    <row r="837" spans="1:7" x14ac:dyDescent="0.3">
      <c r="A837" s="2">
        <v>43865</v>
      </c>
      <c r="B837">
        <v>12.16</v>
      </c>
      <c r="C837">
        <v>12.01</v>
      </c>
      <c r="D837">
        <v>12.2</v>
      </c>
      <c r="E837">
        <v>11.99</v>
      </c>
      <c r="F837" t="s">
        <v>8909</v>
      </c>
      <c r="G837">
        <v>1.4200000000000001E-2</v>
      </c>
    </row>
    <row r="838" spans="1:7" x14ac:dyDescent="0.3">
      <c r="A838" s="2">
        <v>43864</v>
      </c>
      <c r="B838">
        <v>11.99</v>
      </c>
      <c r="C838">
        <v>12.02</v>
      </c>
      <c r="D838">
        <v>12.09</v>
      </c>
      <c r="E838">
        <v>11.9</v>
      </c>
      <c r="F838" t="s">
        <v>3935</v>
      </c>
      <c r="G838">
        <v>-8.0000000000000004E-4</v>
      </c>
    </row>
    <row r="839" spans="1:7" x14ac:dyDescent="0.3">
      <c r="A839" s="2">
        <v>43861</v>
      </c>
      <c r="B839">
        <v>12</v>
      </c>
      <c r="C839">
        <v>12.14</v>
      </c>
      <c r="D839">
        <v>12.21</v>
      </c>
      <c r="E839">
        <v>11.97</v>
      </c>
      <c r="F839" t="s">
        <v>1466</v>
      </c>
      <c r="G839">
        <v>-5.0000000000000001E-3</v>
      </c>
    </row>
    <row r="840" spans="1:7" x14ac:dyDescent="0.3">
      <c r="A840" s="2">
        <v>43860</v>
      </c>
      <c r="B840">
        <v>12.06</v>
      </c>
      <c r="C840">
        <v>12.1</v>
      </c>
      <c r="D840">
        <v>12.14</v>
      </c>
      <c r="E840">
        <v>11.99</v>
      </c>
      <c r="F840" t="s">
        <v>4226</v>
      </c>
      <c r="G840">
        <v>-1.6299999999999999E-2</v>
      </c>
    </row>
    <row r="841" spans="1:7" x14ac:dyDescent="0.3">
      <c r="A841" s="2">
        <v>43859</v>
      </c>
      <c r="B841">
        <v>12.26</v>
      </c>
      <c r="C841">
        <v>12.21</v>
      </c>
      <c r="D841">
        <v>12.33</v>
      </c>
      <c r="E841">
        <v>12.12</v>
      </c>
      <c r="F841" t="s">
        <v>3918</v>
      </c>
      <c r="G841">
        <v>9.9000000000000008E-3</v>
      </c>
    </row>
    <row r="842" spans="1:7" x14ac:dyDescent="0.3">
      <c r="A842" s="2">
        <v>43858</v>
      </c>
      <c r="B842">
        <v>12.14</v>
      </c>
      <c r="C842">
        <v>12.12</v>
      </c>
      <c r="D842">
        <v>12.16</v>
      </c>
      <c r="E842">
        <v>11.93</v>
      </c>
      <c r="F842" t="s">
        <v>8723</v>
      </c>
      <c r="G842">
        <v>4.1000000000000003E-3</v>
      </c>
    </row>
    <row r="843" spans="1:7" x14ac:dyDescent="0.3">
      <c r="A843" s="2">
        <v>43857</v>
      </c>
      <c r="B843">
        <v>12.09</v>
      </c>
      <c r="C843">
        <v>12.26</v>
      </c>
      <c r="D843">
        <v>12.27</v>
      </c>
      <c r="E843">
        <v>12.07</v>
      </c>
      <c r="F843" t="s">
        <v>8725</v>
      </c>
      <c r="G843">
        <v>-2.4199999999999999E-2</v>
      </c>
    </row>
    <row r="844" spans="1:7" x14ac:dyDescent="0.3">
      <c r="A844" s="2">
        <v>43854</v>
      </c>
      <c r="B844">
        <v>12.39</v>
      </c>
      <c r="C844">
        <v>12.38</v>
      </c>
      <c r="D844">
        <v>12.49</v>
      </c>
      <c r="E844">
        <v>12.35</v>
      </c>
      <c r="F844" t="s">
        <v>4141</v>
      </c>
      <c r="G844">
        <v>8.9999999999999993E-3</v>
      </c>
    </row>
    <row r="845" spans="1:7" x14ac:dyDescent="0.3">
      <c r="A845" s="2">
        <v>43853</v>
      </c>
      <c r="B845">
        <v>12.28</v>
      </c>
      <c r="C845">
        <v>12.39</v>
      </c>
      <c r="D845">
        <v>12.42</v>
      </c>
      <c r="E845">
        <v>12.2</v>
      </c>
      <c r="F845" t="s">
        <v>4391</v>
      </c>
      <c r="G845">
        <v>-8.8999999999999999E-3</v>
      </c>
    </row>
    <row r="846" spans="1:7" x14ac:dyDescent="0.3">
      <c r="A846" s="2">
        <v>43852</v>
      </c>
      <c r="B846">
        <v>12.39</v>
      </c>
      <c r="C846">
        <v>12.2</v>
      </c>
      <c r="D846">
        <v>12.49</v>
      </c>
      <c r="E846">
        <v>12.18</v>
      </c>
      <c r="F846" t="s">
        <v>9218</v>
      </c>
      <c r="G846">
        <v>1.3899999999999999E-2</v>
      </c>
    </row>
    <row r="847" spans="1:7" x14ac:dyDescent="0.3">
      <c r="A847" s="2">
        <v>43851</v>
      </c>
      <c r="B847">
        <v>12.22</v>
      </c>
      <c r="C847">
        <v>12.27</v>
      </c>
      <c r="D847">
        <v>12.31</v>
      </c>
      <c r="E847">
        <v>12.04</v>
      </c>
      <c r="F847" t="s">
        <v>13712</v>
      </c>
      <c r="G847">
        <v>-4.53E-2</v>
      </c>
    </row>
    <row r="848" spans="1:7" x14ac:dyDescent="0.3">
      <c r="A848" s="2">
        <v>43850</v>
      </c>
      <c r="B848">
        <v>12.8</v>
      </c>
      <c r="C848">
        <v>12.75</v>
      </c>
      <c r="D848">
        <v>12.88</v>
      </c>
      <c r="E848">
        <v>12.71</v>
      </c>
      <c r="F848" t="s">
        <v>13713</v>
      </c>
      <c r="G848">
        <v>5.4999999999999997E-3</v>
      </c>
    </row>
    <row r="849" spans="1:7" x14ac:dyDescent="0.3">
      <c r="A849" s="2">
        <v>43847</v>
      </c>
      <c r="B849">
        <v>12.73</v>
      </c>
      <c r="C849">
        <v>12.77</v>
      </c>
      <c r="D849">
        <v>12.78</v>
      </c>
      <c r="E849">
        <v>12.64</v>
      </c>
      <c r="F849" t="s">
        <v>4157</v>
      </c>
      <c r="G849">
        <v>3.8999999999999998E-3</v>
      </c>
    </row>
    <row r="850" spans="1:7" x14ac:dyDescent="0.3">
      <c r="A850" s="2">
        <v>43846</v>
      </c>
      <c r="B850">
        <v>12.68</v>
      </c>
      <c r="C850">
        <v>12.69</v>
      </c>
      <c r="D850">
        <v>12.7</v>
      </c>
      <c r="E850">
        <v>12.5</v>
      </c>
      <c r="F850" t="s">
        <v>3210</v>
      </c>
      <c r="G850">
        <v>4.0000000000000001E-3</v>
      </c>
    </row>
    <row r="851" spans="1:7" x14ac:dyDescent="0.3">
      <c r="A851" s="2">
        <v>43845</v>
      </c>
      <c r="B851">
        <v>12.63</v>
      </c>
      <c r="C851">
        <v>12.77</v>
      </c>
      <c r="D851">
        <v>12.79</v>
      </c>
      <c r="E851">
        <v>12.59</v>
      </c>
      <c r="F851" t="s">
        <v>2006</v>
      </c>
      <c r="G851">
        <v>-1.0200000000000001E-2</v>
      </c>
    </row>
    <row r="852" spans="1:7" x14ac:dyDescent="0.3">
      <c r="A852" s="2">
        <v>43844</v>
      </c>
      <c r="B852">
        <v>12.76</v>
      </c>
      <c r="C852">
        <v>12.64</v>
      </c>
      <c r="D852">
        <v>12.76</v>
      </c>
      <c r="E852">
        <v>12.49</v>
      </c>
      <c r="F852" t="s">
        <v>11265</v>
      </c>
      <c r="G852">
        <v>1.11E-2</v>
      </c>
    </row>
    <row r="853" spans="1:7" x14ac:dyDescent="0.3">
      <c r="A853" s="2">
        <v>43843</v>
      </c>
      <c r="B853">
        <v>12.62</v>
      </c>
      <c r="C853">
        <v>12.71</v>
      </c>
      <c r="D853">
        <v>12.75</v>
      </c>
      <c r="E853">
        <v>12.56</v>
      </c>
      <c r="F853" t="s">
        <v>4755</v>
      </c>
      <c r="G853">
        <v>-3.2000000000000002E-3</v>
      </c>
    </row>
    <row r="854" spans="1:7" x14ac:dyDescent="0.3">
      <c r="A854" s="2">
        <v>43840</v>
      </c>
      <c r="B854">
        <v>12.66</v>
      </c>
      <c r="C854">
        <v>12.79</v>
      </c>
      <c r="D854">
        <v>12.84</v>
      </c>
      <c r="E854">
        <v>12.66</v>
      </c>
      <c r="F854" t="s">
        <v>4152</v>
      </c>
      <c r="G854">
        <v>-3.0999999999999999E-3</v>
      </c>
    </row>
    <row r="855" spans="1:7" x14ac:dyDescent="0.3">
      <c r="A855" s="2">
        <v>43839</v>
      </c>
      <c r="B855">
        <v>12.7</v>
      </c>
      <c r="C855">
        <v>12.8</v>
      </c>
      <c r="D855">
        <v>12.85</v>
      </c>
      <c r="E855">
        <v>12.67</v>
      </c>
      <c r="F855" t="s">
        <v>3887</v>
      </c>
      <c r="G855">
        <v>-8.0000000000000004E-4</v>
      </c>
    </row>
    <row r="856" spans="1:7" x14ac:dyDescent="0.3">
      <c r="A856" s="2">
        <v>43838</v>
      </c>
      <c r="B856">
        <v>12.71</v>
      </c>
      <c r="C856">
        <v>12.55</v>
      </c>
      <c r="D856">
        <v>12.73</v>
      </c>
      <c r="E856">
        <v>12.48</v>
      </c>
      <c r="F856" t="s">
        <v>11609</v>
      </c>
      <c r="G856">
        <v>7.1000000000000004E-3</v>
      </c>
    </row>
    <row r="857" spans="1:7" x14ac:dyDescent="0.3">
      <c r="A857" s="2">
        <v>43837</v>
      </c>
      <c r="B857">
        <v>12.62</v>
      </c>
      <c r="C857">
        <v>12.42</v>
      </c>
      <c r="D857">
        <v>12.62</v>
      </c>
      <c r="E857">
        <v>12.4</v>
      </c>
      <c r="F857" t="s">
        <v>10304</v>
      </c>
      <c r="G857">
        <v>2.69E-2</v>
      </c>
    </row>
    <row r="858" spans="1:7" x14ac:dyDescent="0.3">
      <c r="A858" s="2">
        <v>43836</v>
      </c>
      <c r="B858">
        <v>12.29</v>
      </c>
      <c r="C858">
        <v>12.27</v>
      </c>
      <c r="D858">
        <v>12.29</v>
      </c>
      <c r="E858">
        <v>12.04</v>
      </c>
      <c r="F858" t="s">
        <v>3601</v>
      </c>
      <c r="G858">
        <v>-7.3000000000000001E-3</v>
      </c>
    </row>
    <row r="859" spans="1:7" x14ac:dyDescent="0.3">
      <c r="A859" s="2">
        <v>43833</v>
      </c>
      <c r="B859">
        <v>12.38</v>
      </c>
      <c r="C859">
        <v>12.27</v>
      </c>
      <c r="D859">
        <v>12.38</v>
      </c>
      <c r="E859">
        <v>12.19</v>
      </c>
      <c r="F859" t="s">
        <v>8731</v>
      </c>
      <c r="G859">
        <v>1.3100000000000001E-2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2090-4835-49C9-9E83-E74BE6BAAE06}">
  <dimension ref="A1:AE31"/>
  <sheetViews>
    <sheetView zoomScale="70" zoomScaleNormal="70" workbookViewId="0">
      <selection activeCell="B1" sqref="B1:AE1"/>
    </sheetView>
  </sheetViews>
  <sheetFormatPr defaultRowHeight="14.4" x14ac:dyDescent="0.3"/>
  <cols>
    <col min="1" max="1" width="8.88671875" customWidth="1"/>
  </cols>
  <sheetData>
    <row r="1" spans="1:31" x14ac:dyDescent="0.3">
      <c r="A1" s="5"/>
      <c r="B1" s="5" t="s">
        <v>15903</v>
      </c>
      <c r="C1" s="5" t="s">
        <v>15904</v>
      </c>
      <c r="D1" s="5" t="s">
        <v>15905</v>
      </c>
      <c r="E1" s="5" t="s">
        <v>15906</v>
      </c>
      <c r="F1" s="5" t="s">
        <v>15907</v>
      </c>
      <c r="G1" s="5" t="s">
        <v>15908</v>
      </c>
      <c r="H1" s="5" t="s">
        <v>15909</v>
      </c>
      <c r="I1" s="5" t="s">
        <v>15910</v>
      </c>
      <c r="J1" s="5" t="s">
        <v>15911</v>
      </c>
      <c r="K1" s="5" t="s">
        <v>15912</v>
      </c>
      <c r="L1" s="5" t="s">
        <v>15913</v>
      </c>
      <c r="M1" s="5" t="s">
        <v>15914</v>
      </c>
      <c r="N1" s="5" t="s">
        <v>15915</v>
      </c>
      <c r="O1" s="5" t="s">
        <v>15916</v>
      </c>
      <c r="P1" s="5" t="s">
        <v>15917</v>
      </c>
      <c r="Q1" s="5" t="s">
        <v>15918</v>
      </c>
      <c r="R1" s="5" t="s">
        <v>15919</v>
      </c>
      <c r="S1" s="5" t="s">
        <v>15920</v>
      </c>
      <c r="T1" s="5" t="s">
        <v>15921</v>
      </c>
      <c r="U1" s="5" t="s">
        <v>15922</v>
      </c>
      <c r="V1" s="5" t="s">
        <v>15923</v>
      </c>
      <c r="W1" s="5" t="s">
        <v>15924</v>
      </c>
      <c r="X1" s="5" t="s">
        <v>15925</v>
      </c>
      <c r="Y1" s="5" t="s">
        <v>15926</v>
      </c>
      <c r="Z1" s="5" t="s">
        <v>15927</v>
      </c>
      <c r="AA1" s="5" t="s">
        <v>15928</v>
      </c>
      <c r="AB1" s="5" t="s">
        <v>15929</v>
      </c>
      <c r="AC1" s="5" t="s">
        <v>15930</v>
      </c>
      <c r="AD1" s="5" t="s">
        <v>15931</v>
      </c>
      <c r="AE1" s="5" t="s">
        <v>15932</v>
      </c>
    </row>
    <row r="2" spans="1:31" x14ac:dyDescent="0.3">
      <c r="A2" t="s">
        <v>15903</v>
      </c>
      <c r="B2" s="8">
        <f>VARP('Carteira Var diaria'!$B$2:$B$856)</f>
        <v>1.1995144261003378E-3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x14ac:dyDescent="0.3">
      <c r="A3" t="s">
        <v>15904</v>
      </c>
      <c r="B3" s="8">
        <v>3.8535157151944178E-4</v>
      </c>
      <c r="C3" s="8">
        <f>VARP('Carteira Var diaria'!$C$2:$C$856)</f>
        <v>1.6083233560548538E-3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3">
      <c r="A4" t="s">
        <v>15905</v>
      </c>
      <c r="B4" s="8">
        <v>1.5290178986697266E-4</v>
      </c>
      <c r="C4" s="8">
        <v>6.7065002914410722E-4</v>
      </c>
      <c r="D4" s="8">
        <f>VARP('Carteira Var diaria'!$D$2:$D$856)</f>
        <v>7.3474708901717493E-4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x14ac:dyDescent="0.3">
      <c r="A5" t="s">
        <v>15906</v>
      </c>
      <c r="B5" s="8">
        <v>1.8438964685204746E-4</v>
      </c>
      <c r="C5" s="8">
        <v>4.5887904910042412E-4</v>
      </c>
      <c r="D5" s="8">
        <v>3.9999796857288777E-4</v>
      </c>
      <c r="E5" s="8">
        <f>VARP('Carteira Var diaria'!$E$2:$E$856)</f>
        <v>4.7628738089890203E-4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x14ac:dyDescent="0.3">
      <c r="A6" t="s">
        <v>15907</v>
      </c>
      <c r="B6" s="8">
        <v>1.4084191763060705E-4</v>
      </c>
      <c r="C6" s="8">
        <v>5.764910530460047E-4</v>
      </c>
      <c r="D6" s="8">
        <v>5.3478508432715395E-4</v>
      </c>
      <c r="E6" s="8">
        <v>3.3565531480223086E-4</v>
      </c>
      <c r="F6" s="8">
        <f>VARP('Carteira Var diaria'!$F$2:$F$856)</f>
        <v>9.0710671585212809E-4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x14ac:dyDescent="0.3">
      <c r="A7" t="s">
        <v>15908</v>
      </c>
      <c r="B7" s="8">
        <v>4.3403206709756849E-4</v>
      </c>
      <c r="C7" s="8">
        <v>-1.1557146896480974E-4</v>
      </c>
      <c r="D7" s="8">
        <v>1.9722948287855408E-5</v>
      </c>
      <c r="E7" s="8">
        <v>3.5355650760315362E-5</v>
      </c>
      <c r="F7" s="8">
        <v>1.3957138873390936E-4</v>
      </c>
      <c r="G7" s="8">
        <f>VARP('Carteira Var diaria'!$G$2:$G$856)</f>
        <v>3.3787187897814709E-3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1" x14ac:dyDescent="0.3">
      <c r="A8" t="s">
        <v>15909</v>
      </c>
      <c r="B8" s="8">
        <v>9.051275128493234E-5</v>
      </c>
      <c r="C8" s="8">
        <v>4.7793853754116188E-4</v>
      </c>
      <c r="D8" s="8">
        <v>4.6609288021571172E-4</v>
      </c>
      <c r="E8" s="8">
        <v>2.8795426231441345E-4</v>
      </c>
      <c r="F8" s="8">
        <v>4.9298378293934585E-4</v>
      </c>
      <c r="G8" s="8">
        <v>7.5753919460884645E-5</v>
      </c>
      <c r="H8" s="8">
        <f>VARP('Carteira Var diaria'!$H$2:$H$856)</f>
        <v>6.5792377323725031E-4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1" x14ac:dyDescent="0.3">
      <c r="A9" t="s">
        <v>15910</v>
      </c>
      <c r="B9" s="8">
        <v>3.0837767945008737E-4</v>
      </c>
      <c r="C9" s="8">
        <v>3.0459734442734503E-4</v>
      </c>
      <c r="D9" s="8">
        <v>1.663324410340994E-4</v>
      </c>
      <c r="E9" s="8">
        <v>1.455836353069339E-4</v>
      </c>
      <c r="F9" s="8">
        <v>1.5065252063537594E-4</v>
      </c>
      <c r="G9" s="8">
        <v>2.2635362901405568E-4</v>
      </c>
      <c r="H9" s="8">
        <v>1.2741049906550377E-4</v>
      </c>
      <c r="I9" s="8">
        <f>VARP('Carteira Var diaria'!$I$2:$I$856)</f>
        <v>3.6832645321295418E-4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1" x14ac:dyDescent="0.3">
      <c r="A10" t="s">
        <v>15911</v>
      </c>
      <c r="B10" s="8">
        <v>1.9183555777049023E-4</v>
      </c>
      <c r="C10" s="8">
        <v>5.8511345275263351E-4</v>
      </c>
      <c r="D10" s="8">
        <v>5.8772558229209246E-4</v>
      </c>
      <c r="E10" s="8">
        <v>3.9009553351227534E-4</v>
      </c>
      <c r="F10" s="8">
        <v>5.3097538176563987E-4</v>
      </c>
      <c r="G10" s="8">
        <v>1.5232866916735922E-4</v>
      </c>
      <c r="H10" s="8">
        <v>4.9058030974147055E-4</v>
      </c>
      <c r="I10" s="8">
        <v>1.6989021012555865E-4</v>
      </c>
      <c r="J10" s="8">
        <f>VARP('Carteira Var diaria'!$J$2:$J$856)</f>
        <v>8.3755298128972751E-4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 x14ac:dyDescent="0.3">
      <c r="A11" t="s">
        <v>15912</v>
      </c>
      <c r="B11" s="8">
        <v>2.1554246485711235E-4</v>
      </c>
      <c r="C11" s="8">
        <v>1.6864599681594916E-4</v>
      </c>
      <c r="D11" s="8">
        <v>1.2271676325432973E-4</v>
      </c>
      <c r="E11" s="8">
        <v>1.1971329629635025E-4</v>
      </c>
      <c r="F11" s="8">
        <v>9.4866169643945589E-5</v>
      </c>
      <c r="G11" s="8">
        <v>1.3122585303166129E-4</v>
      </c>
      <c r="H11" s="8">
        <v>5.7116134252020125E-5</v>
      </c>
      <c r="I11" s="8">
        <v>9.1986087489691202E-5</v>
      </c>
      <c r="J11" s="8">
        <v>1.3329266613895272E-4</v>
      </c>
      <c r="K11" s="8">
        <f>VARP('Carteira Var diaria'!$K$2:$K$856)</f>
        <v>2.1143538834665962E-4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x14ac:dyDescent="0.3">
      <c r="A12" t="s">
        <v>15913</v>
      </c>
      <c r="B12" s="8">
        <v>1.6657027391568023E-4</v>
      </c>
      <c r="C12" s="8">
        <v>6.66602326205611E-4</v>
      </c>
      <c r="D12" s="8">
        <v>5.0346761863742141E-4</v>
      </c>
      <c r="E12" s="8">
        <v>3.8016130236293017E-4</v>
      </c>
      <c r="F12" s="8">
        <v>4.8895653417069175E-4</v>
      </c>
      <c r="G12" s="8">
        <v>-2.440186911794432E-5</v>
      </c>
      <c r="H12" s="8">
        <v>4.2498277366299095E-4</v>
      </c>
      <c r="I12" s="8">
        <v>1.6371644058421853E-4</v>
      </c>
      <c r="J12" s="8">
        <v>5.0763150956851806E-4</v>
      </c>
      <c r="K12" s="8">
        <v>1.3224340953173626E-4</v>
      </c>
      <c r="L12" s="8">
        <f>VARP('Carteira Var diaria'!$L$2:$L$856)</f>
        <v>9.5881489942948217E-4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x14ac:dyDescent="0.3">
      <c r="A13" t="s">
        <v>15914</v>
      </c>
      <c r="B13" s="8">
        <v>4.1605872161690785E-4</v>
      </c>
      <c r="C13" s="8">
        <v>2.4943454820286669E-5</v>
      </c>
      <c r="D13" s="8">
        <v>-4.3892297278496937E-5</v>
      </c>
      <c r="E13" s="8">
        <v>-2.4924794872082896E-5</v>
      </c>
      <c r="F13" s="8">
        <v>-2.9147510717487172E-5</v>
      </c>
      <c r="G13" s="8">
        <v>1.6344156031599473E-3</v>
      </c>
      <c r="H13" s="8">
        <v>-3.6717044891976632E-5</v>
      </c>
      <c r="I13" s="8">
        <v>1.1979983435587005E-4</v>
      </c>
      <c r="J13" s="8">
        <v>-3.032715291660168E-6</v>
      </c>
      <c r="K13" s="8">
        <v>1.3896980489798842E-4</v>
      </c>
      <c r="L13" s="8">
        <v>-1.2476870280317152E-4</v>
      </c>
      <c r="M13" s="8">
        <f>VARP('Carteira Var diaria'!$M$2:$M$856)</f>
        <v>2.6639833872439339E-3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x14ac:dyDescent="0.3">
      <c r="A14" t="s">
        <v>15915</v>
      </c>
      <c r="B14" s="8">
        <v>4.8522080229814331E-4</v>
      </c>
      <c r="C14" s="8">
        <v>2.7389315447488101E-4</v>
      </c>
      <c r="D14" s="8">
        <v>1.2796744281974974E-4</v>
      </c>
      <c r="E14" s="8">
        <v>1.2885647228274303E-4</v>
      </c>
      <c r="F14" s="8">
        <v>9.9945186718777978E-5</v>
      </c>
      <c r="G14" s="8">
        <v>2.6477666830819734E-4</v>
      </c>
      <c r="H14" s="8">
        <v>8.0332157685119237E-5</v>
      </c>
      <c r="I14" s="8">
        <v>2.5477943791252006E-4</v>
      </c>
      <c r="J14" s="8">
        <v>1.2804384902630219E-4</v>
      </c>
      <c r="K14" s="8">
        <v>1.5657310062031638E-4</v>
      </c>
      <c r="L14" s="8">
        <v>1.0669278320904741E-4</v>
      </c>
      <c r="M14" s="8">
        <v>1.9778653199274996E-4</v>
      </c>
      <c r="N14" s="8">
        <f>VARP('Carteira Var diaria'!$N$2:$N$856)</f>
        <v>4.6260552402448634E-4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x14ac:dyDescent="0.3">
      <c r="A15" t="s">
        <v>15916</v>
      </c>
      <c r="B15" s="8">
        <v>7.8116621036216228E-4</v>
      </c>
      <c r="C15" s="8">
        <v>5.6664480659348129E-4</v>
      </c>
      <c r="D15" s="8">
        <v>2.7315686599017517E-4</v>
      </c>
      <c r="E15" s="8">
        <v>2.9278462905145869E-4</v>
      </c>
      <c r="F15" s="8">
        <v>2.571944550467926E-4</v>
      </c>
      <c r="G15" s="8">
        <v>4.8417677849594713E-4</v>
      </c>
      <c r="H15" s="8">
        <v>2.1465192681448012E-4</v>
      </c>
      <c r="I15" s="8">
        <v>1.8443861090933957E-4</v>
      </c>
      <c r="J15" s="8">
        <v>2.9155309763931591E-4</v>
      </c>
      <c r="K15" s="8">
        <v>2.6505377533794696E-4</v>
      </c>
      <c r="L15" s="8">
        <v>2.6800632406617103E-4</v>
      </c>
      <c r="M15" s="8">
        <v>5.0867208664546288E-4</v>
      </c>
      <c r="N15" s="8">
        <v>3.992337257275741E-4</v>
      </c>
      <c r="O15" s="8">
        <f>VARP('Carteira Var diaria'!$O$2:$O$856)</f>
        <v>2.9997230261071726E-3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x14ac:dyDescent="0.3">
      <c r="A16" t="s">
        <v>15917</v>
      </c>
      <c r="B16" s="8">
        <v>9.6762783855545303E-4</v>
      </c>
      <c r="C16" s="8">
        <v>4.2933407221367229E-4</v>
      </c>
      <c r="D16" s="8">
        <v>1.7838039274265834E-4</v>
      </c>
      <c r="E16" s="8">
        <v>2.0776208031041515E-4</v>
      </c>
      <c r="F16" s="8">
        <v>1.4211212598515534E-4</v>
      </c>
      <c r="G16" s="8">
        <v>4.6423968585205708E-4</v>
      </c>
      <c r="H16" s="8">
        <v>9.4781974818663195E-5</v>
      </c>
      <c r="I16" s="8">
        <v>3.3351025818542456E-4</v>
      </c>
      <c r="J16" s="8">
        <v>2.2498312745670578E-4</v>
      </c>
      <c r="K16" s="8">
        <v>2.5397315180895668E-4</v>
      </c>
      <c r="L16" s="8">
        <v>1.9092709858830651E-4</v>
      </c>
      <c r="M16" s="8">
        <v>3.8072470899080002E-4</v>
      </c>
      <c r="N16" s="8">
        <v>5.5787182421941812E-4</v>
      </c>
      <c r="O16" s="8">
        <v>8.0277855457747626E-4</v>
      </c>
      <c r="P16" s="8">
        <f>VARP('Carteira Var diaria'!$P$2:$P$856)</f>
        <v>1.205706723244759E-3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x14ac:dyDescent="0.3">
      <c r="A17" t="s">
        <v>15918</v>
      </c>
      <c r="B17" s="8">
        <v>2.6774289913748547E-5</v>
      </c>
      <c r="C17" s="8">
        <v>1.8948725227982299E-4</v>
      </c>
      <c r="D17" s="8">
        <v>1.650637478846573E-4</v>
      </c>
      <c r="E17" s="8">
        <v>1.3768747883021506E-4</v>
      </c>
      <c r="F17" s="8">
        <v>1.3616608312076847E-4</v>
      </c>
      <c r="G17" s="8">
        <v>4.6462939371307909E-5</v>
      </c>
      <c r="H17" s="8">
        <v>1.3808315540699882E-4</v>
      </c>
      <c r="I17" s="8">
        <v>6.4926081273444011E-5</v>
      </c>
      <c r="J17" s="8">
        <v>1.9138733597628068E-4</v>
      </c>
      <c r="K17" s="8">
        <v>4.7376591399523661E-5</v>
      </c>
      <c r="L17" s="8">
        <v>1.6096268432312834E-4</v>
      </c>
      <c r="M17" s="8">
        <v>2.6176625833876138E-5</v>
      </c>
      <c r="N17" s="8">
        <v>4.9604143171200089E-5</v>
      </c>
      <c r="O17" s="8">
        <v>7.5766179569753563E-5</v>
      </c>
      <c r="P17" s="8">
        <v>5.6044205332876638E-5</v>
      </c>
      <c r="Q17" s="8">
        <f>VARP('Carteira Var diaria'!$Q$2:$Q$856)</f>
        <v>3.2470520050931017E-4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x14ac:dyDescent="0.3">
      <c r="A18" t="s">
        <v>15919</v>
      </c>
      <c r="B18" s="8">
        <v>1.7187357895712116E-4</v>
      </c>
      <c r="C18" s="8">
        <v>4.7584247487140931E-4</v>
      </c>
      <c r="D18" s="8">
        <v>4.1504693858486301E-4</v>
      </c>
      <c r="E18" s="8">
        <v>4.0380043052716703E-4</v>
      </c>
      <c r="F18" s="8">
        <v>3.4115285914257138E-4</v>
      </c>
      <c r="G18" s="8">
        <v>-4.3615979228903213E-5</v>
      </c>
      <c r="H18" s="8">
        <v>2.6776049683014758E-4</v>
      </c>
      <c r="I18" s="8">
        <v>1.324365494794591E-4</v>
      </c>
      <c r="J18" s="8">
        <v>3.789574784371422E-4</v>
      </c>
      <c r="K18" s="8">
        <v>1.4744356756945517E-4</v>
      </c>
      <c r="L18" s="8">
        <v>3.5813850303789241E-4</v>
      </c>
      <c r="M18" s="8">
        <v>-2.2051795248309749E-5</v>
      </c>
      <c r="N18" s="8">
        <v>1.2759120933098975E-4</v>
      </c>
      <c r="O18" s="8">
        <v>3.3372382068293634E-4</v>
      </c>
      <c r="P18" s="8">
        <v>2.1908227186327796E-4</v>
      </c>
      <c r="Q18" s="8">
        <v>1.1157445024538974E-4</v>
      </c>
      <c r="R18" s="8">
        <f>VARP('Carteira Var diaria'!$R$2:$R$856)</f>
        <v>7.0482718855989219E-4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x14ac:dyDescent="0.3">
      <c r="A19" t="s">
        <v>15920</v>
      </c>
      <c r="B19" s="8">
        <v>1.4885948927875249E-4</v>
      </c>
      <c r="C19" s="8">
        <v>1.4924338531513965E-4</v>
      </c>
      <c r="D19" s="8">
        <v>9.651544365161903E-5</v>
      </c>
      <c r="E19" s="8">
        <v>7.8757404314817783E-5</v>
      </c>
      <c r="F19" s="8">
        <v>9.6474408404747451E-5</v>
      </c>
      <c r="G19" s="8">
        <v>3.5275006627680288E-4</v>
      </c>
      <c r="H19" s="8">
        <v>6.8984940731799617E-5</v>
      </c>
      <c r="I19" s="8">
        <v>1.5407397530864186E-4</v>
      </c>
      <c r="J19" s="8">
        <v>7.838887058916022E-5</v>
      </c>
      <c r="K19" s="8">
        <v>4.8450780594499628E-5</v>
      </c>
      <c r="L19" s="8">
        <v>6.9230950787268916E-5</v>
      </c>
      <c r="M19" s="8">
        <v>1.9351809616634184E-4</v>
      </c>
      <c r="N19" s="8">
        <v>1.4177997400909682E-4</v>
      </c>
      <c r="O19" s="8">
        <v>5.2208660168940854E-5</v>
      </c>
      <c r="P19" s="8">
        <v>1.5002813385315151E-4</v>
      </c>
      <c r="Q19" s="8">
        <v>3.7196233210170482E-5</v>
      </c>
      <c r="R19" s="8">
        <v>5.2574696126547013E-5</v>
      </c>
      <c r="S19" s="8">
        <f>VARP('Carteira Var diaria'!$S$2:$S$856)</f>
        <v>3.3711372839506182E-4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x14ac:dyDescent="0.3">
      <c r="A20" t="s">
        <v>15921</v>
      </c>
      <c r="B20" s="8">
        <v>6.8161049682565465E-4</v>
      </c>
      <c r="C20" s="8">
        <v>3.3427819810801803E-4</v>
      </c>
      <c r="D20" s="8">
        <v>3.0286355018150539E-5</v>
      </c>
      <c r="E20" s="8">
        <v>4.1744915096867191E-5</v>
      </c>
      <c r="F20" s="8">
        <v>4.5816196234101989E-5</v>
      </c>
      <c r="G20" s="8">
        <v>5.6041489313637905E-4</v>
      </c>
      <c r="H20" s="8">
        <v>-8.0596967415162497E-6</v>
      </c>
      <c r="I20" s="8">
        <v>1.4325510632253854E-4</v>
      </c>
      <c r="J20" s="8">
        <v>5.0820535194611967E-5</v>
      </c>
      <c r="K20" s="8">
        <v>2.1059525240918245E-4</v>
      </c>
      <c r="L20" s="8">
        <v>7.3219280217292869E-5</v>
      </c>
      <c r="M20" s="8">
        <v>7.5118489160331582E-4</v>
      </c>
      <c r="N20" s="8">
        <v>3.2715582688544389E-4</v>
      </c>
      <c r="O20" s="8">
        <v>1.0963128287296297E-3</v>
      </c>
      <c r="P20" s="8">
        <v>7.5245993921849684E-4</v>
      </c>
      <c r="Q20" s="8">
        <v>-1.0278958065797614E-5</v>
      </c>
      <c r="R20" s="8">
        <v>1.1863833658225621E-4</v>
      </c>
      <c r="S20" s="8">
        <v>3.8198233300868447E-5</v>
      </c>
      <c r="T20" s="8">
        <f>VARP('Carteira Var diaria'!$T$2:$T$856)</f>
        <v>2.276901756193129E-3</v>
      </c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x14ac:dyDescent="0.3">
      <c r="A21" t="s">
        <v>15922</v>
      </c>
      <c r="B21" s="8">
        <v>5.5485008122782955E-4</v>
      </c>
      <c r="C21" s="8">
        <v>2.8775849747081285E-4</v>
      </c>
      <c r="D21" s="8">
        <v>5.9816375165947358E-5</v>
      </c>
      <c r="E21" s="8">
        <v>1.4303123868490656E-4</v>
      </c>
      <c r="F21" s="8">
        <v>9.9739070864829861E-5</v>
      </c>
      <c r="G21" s="8">
        <v>3.9175268423185513E-4</v>
      </c>
      <c r="H21" s="8">
        <v>7.4616783136094783E-5</v>
      </c>
      <c r="I21" s="8">
        <v>7.4763355414946486E-5</v>
      </c>
      <c r="J21" s="8">
        <v>1.4608958983252434E-4</v>
      </c>
      <c r="K21" s="8">
        <v>1.665264258723177E-4</v>
      </c>
      <c r="L21" s="8">
        <v>1.2009659733092177E-4</v>
      </c>
      <c r="M21" s="8">
        <v>4.4159184778379295E-4</v>
      </c>
      <c r="N21" s="8">
        <v>2.0408593775277746E-4</v>
      </c>
      <c r="O21" s="8">
        <v>9.4933122300276456E-4</v>
      </c>
      <c r="P21" s="8">
        <v>5.6964894812300878E-4</v>
      </c>
      <c r="Q21" s="8">
        <v>4.1257313910711567E-5</v>
      </c>
      <c r="R21" s="8">
        <v>9.2122716019936007E-5</v>
      </c>
      <c r="S21" s="8">
        <v>8.8329105912630971E-7</v>
      </c>
      <c r="T21" s="8">
        <v>9.1955761815869935E-4</v>
      </c>
      <c r="U21" s="8">
        <f>VARP('Carteira Var diaria'!$U$2:$U$856)</f>
        <v>3.8396879358508483E-3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x14ac:dyDescent="0.3">
      <c r="A22" t="s">
        <v>15923</v>
      </c>
      <c r="B22" s="8">
        <v>1.5295348815727401E-4</v>
      </c>
      <c r="C22" s="8">
        <v>2.522936021484245E-4</v>
      </c>
      <c r="D22" s="8">
        <v>1.9199153877606245E-4</v>
      </c>
      <c r="E22" s="8">
        <v>1.5497639321893048E-4</v>
      </c>
      <c r="F22" s="8">
        <v>1.4467731591974293E-4</v>
      </c>
      <c r="G22" s="8">
        <v>6.2586222428741441E-5</v>
      </c>
      <c r="H22" s="8">
        <v>1.2103946905673722E-4</v>
      </c>
      <c r="I22" s="8">
        <v>1.0434051064385344E-4</v>
      </c>
      <c r="J22" s="8">
        <v>1.8606276655960119E-4</v>
      </c>
      <c r="K22" s="8">
        <v>1.5118598127876538E-4</v>
      </c>
      <c r="L22" s="8">
        <v>1.839592605455853E-4</v>
      </c>
      <c r="M22" s="8">
        <v>6.7298092108218613E-5</v>
      </c>
      <c r="N22" s="8">
        <v>1.2550496222288359E-4</v>
      </c>
      <c r="O22" s="8">
        <v>1.8282831586498508E-4</v>
      </c>
      <c r="P22" s="8">
        <v>1.854668467829789E-4</v>
      </c>
      <c r="Q22" s="8">
        <v>6.7936012822600574E-5</v>
      </c>
      <c r="R22" s="8">
        <v>1.7195238908324141E-4</v>
      </c>
      <c r="S22" s="8">
        <v>6.5496305367130126E-5</v>
      </c>
      <c r="T22" s="8">
        <v>1.1285808783178278E-4</v>
      </c>
      <c r="U22" s="8">
        <v>1.0369588911581194E-4</v>
      </c>
      <c r="V22" s="8">
        <f>VARP('Carteira Var diaria'!$V$2:$V$856)</f>
        <v>1.6165517220805901E-4</v>
      </c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3">
      <c r="A23" t="s">
        <v>15924</v>
      </c>
      <c r="B23" s="8">
        <v>1.4709804949215145E-4</v>
      </c>
      <c r="C23" s="8">
        <v>2.6542847288396442E-4</v>
      </c>
      <c r="D23" s="8">
        <v>1.8320855477069805E-4</v>
      </c>
      <c r="E23" s="8">
        <v>1.4096249977538697E-4</v>
      </c>
      <c r="F23" s="8">
        <v>1.6198034171178597E-4</v>
      </c>
      <c r="G23" s="8">
        <v>1.6941771622037551E-4</v>
      </c>
      <c r="H23" s="8">
        <v>1.475586517110181E-4</v>
      </c>
      <c r="I23" s="8">
        <v>1.6747467048322542E-4</v>
      </c>
      <c r="J23" s="8">
        <v>1.721362312728825E-4</v>
      </c>
      <c r="K23" s="8">
        <v>3.6019943633690699E-5</v>
      </c>
      <c r="L23" s="8">
        <v>1.4847577679634336E-4</v>
      </c>
      <c r="M23" s="8">
        <v>3.8030636626654307E-5</v>
      </c>
      <c r="N23" s="8">
        <v>1.3663925453985849E-4</v>
      </c>
      <c r="O23" s="8">
        <v>1.4339599125884876E-4</v>
      </c>
      <c r="P23" s="8">
        <v>1.5054646155740234E-4</v>
      </c>
      <c r="Q23" s="8">
        <v>6.8351713812021288E-5</v>
      </c>
      <c r="R23" s="8">
        <v>1.1651632657903016E-4</v>
      </c>
      <c r="S23" s="8">
        <v>1.2720233918128661E-4</v>
      </c>
      <c r="T23" s="8">
        <v>7.6020476106737362E-5</v>
      </c>
      <c r="U23" s="8">
        <v>5.9595045231517887E-5</v>
      </c>
      <c r="V23" s="8">
        <v>7.6247587893915248E-5</v>
      </c>
      <c r="W23" s="8">
        <f>VARP('Carteira Var diaria'!$W$2:$W$856)</f>
        <v>3.1649880504770717E-4</v>
      </c>
      <c r="X23" s="8"/>
      <c r="Y23" s="8"/>
      <c r="Z23" s="8"/>
      <c r="AA23" s="8"/>
      <c r="AB23" s="8"/>
      <c r="AC23" s="8"/>
      <c r="AD23" s="8"/>
      <c r="AE23" s="8"/>
    </row>
    <row r="24" spans="1:31" x14ac:dyDescent="0.3">
      <c r="A24" t="s">
        <v>15925</v>
      </c>
      <c r="B24" s="8">
        <v>4.5152792588488738E-4</v>
      </c>
      <c r="C24" s="8">
        <v>4.1516463309736298E-4</v>
      </c>
      <c r="D24" s="8">
        <v>2.5258408440603824E-4</v>
      </c>
      <c r="E24" s="8">
        <v>1.8903274903977891E-4</v>
      </c>
      <c r="F24" s="8">
        <v>2.3240765319660101E-4</v>
      </c>
      <c r="G24" s="8">
        <v>3.8088068390273934E-4</v>
      </c>
      <c r="H24" s="8">
        <v>1.8146709357756328E-4</v>
      </c>
      <c r="I24" s="8">
        <v>2.895402641633324E-4</v>
      </c>
      <c r="J24" s="8">
        <v>2.6728445593090925E-4</v>
      </c>
      <c r="K24" s="8">
        <v>1.4650832564810503E-4</v>
      </c>
      <c r="L24" s="8">
        <v>2.3675740448327748E-4</v>
      </c>
      <c r="M24" s="8">
        <v>2.2409727247358168E-4</v>
      </c>
      <c r="N24" s="8">
        <v>3.4510969816353747E-4</v>
      </c>
      <c r="O24" s="8">
        <v>4.3015956224479369E-4</v>
      </c>
      <c r="P24" s="8">
        <v>5.0120704085359637E-4</v>
      </c>
      <c r="Q24" s="8">
        <v>7.0508300998405274E-5</v>
      </c>
      <c r="R24" s="8">
        <v>1.8109551287594618E-4</v>
      </c>
      <c r="S24" s="8">
        <v>1.7492855750487324E-4</v>
      </c>
      <c r="T24" s="8">
        <v>4.0156653432711945E-4</v>
      </c>
      <c r="U24" s="8">
        <v>3.3331170491258076E-4</v>
      </c>
      <c r="V24" s="8">
        <v>1.5406649089755398E-4</v>
      </c>
      <c r="W24" s="8">
        <v>2.2599011769775318E-4</v>
      </c>
      <c r="X24" s="8">
        <f>VARP('Carteira Var diaria'!$X$2:$X$856)</f>
        <v>5.9787155235457E-4</v>
      </c>
      <c r="Y24" s="8"/>
      <c r="Z24" s="8"/>
      <c r="AA24" s="8"/>
      <c r="AB24" s="8"/>
      <c r="AC24" s="8"/>
      <c r="AD24" s="8"/>
      <c r="AE24" s="8"/>
    </row>
    <row r="25" spans="1:31" x14ac:dyDescent="0.3">
      <c r="A25" t="s">
        <v>15926</v>
      </c>
      <c r="B25" s="8">
        <v>1.9896733702176375E-4</v>
      </c>
      <c r="C25" s="8">
        <v>4.8708926772380717E-4</v>
      </c>
      <c r="D25" s="8">
        <v>4.4589800871413257E-4</v>
      </c>
      <c r="E25" s="8">
        <v>3.1332322183824846E-4</v>
      </c>
      <c r="F25" s="8">
        <v>3.6990367658550446E-4</v>
      </c>
      <c r="G25" s="8">
        <v>9.3265326655903887E-5</v>
      </c>
      <c r="H25" s="8">
        <v>3.3855740512354985E-4</v>
      </c>
      <c r="I25" s="8">
        <v>1.6599805519513426E-4</v>
      </c>
      <c r="J25" s="8">
        <v>4.8462432762511569E-4</v>
      </c>
      <c r="K25" s="8">
        <v>1.3470803710018307E-4</v>
      </c>
      <c r="L25" s="8">
        <v>3.7849212207505646E-4</v>
      </c>
      <c r="M25" s="8">
        <v>2.9177885847075729E-5</v>
      </c>
      <c r="N25" s="8">
        <v>1.4330505616149154E-4</v>
      </c>
      <c r="O25" s="8">
        <v>2.8473106753224882E-4</v>
      </c>
      <c r="P25" s="8">
        <v>2.2252803661024098E-4</v>
      </c>
      <c r="Q25" s="8">
        <v>1.4378669033314332E-4</v>
      </c>
      <c r="R25" s="8">
        <v>3.1728087247651532E-4</v>
      </c>
      <c r="S25" s="8">
        <v>7.9347032312306108E-5</v>
      </c>
      <c r="T25" s="8">
        <v>1.0142054677551359E-4</v>
      </c>
      <c r="U25" s="8">
        <v>1.4601483837756827E-4</v>
      </c>
      <c r="V25" s="8">
        <v>1.707298648669867E-4</v>
      </c>
      <c r="W25" s="8">
        <v>1.4270685185898885E-4</v>
      </c>
      <c r="X25" s="8">
        <v>2.5567669844083884E-4</v>
      </c>
      <c r="Y25" s="8">
        <f>VARP('Carteira Var diaria'!$Y$2:$Y$856)</f>
        <v>4.9382908495808385E-4</v>
      </c>
      <c r="Z25" s="8"/>
      <c r="AA25" s="8"/>
      <c r="AB25" s="8"/>
      <c r="AC25" s="8"/>
      <c r="AD25" s="8"/>
      <c r="AE25" s="8"/>
    </row>
    <row r="26" spans="1:31" x14ac:dyDescent="0.3">
      <c r="A26" t="s">
        <v>15927</v>
      </c>
      <c r="B26" s="8">
        <v>9.1292933142099079E-5</v>
      </c>
      <c r="C26" s="8">
        <v>2.4226566277743927E-4</v>
      </c>
      <c r="D26" s="8">
        <v>1.9221132354691815E-4</v>
      </c>
      <c r="E26" s="8">
        <v>1.4329975263408339E-4</v>
      </c>
      <c r="F26" s="8">
        <v>1.7238064043888262E-4</v>
      </c>
      <c r="G26" s="8">
        <v>8.0208910509519914E-5</v>
      </c>
      <c r="H26" s="8">
        <v>1.4060231182509009E-4</v>
      </c>
      <c r="I26" s="8">
        <v>8.7548293807594366E-5</v>
      </c>
      <c r="J26" s="8">
        <v>1.8505300319684079E-4</v>
      </c>
      <c r="K26" s="8">
        <v>9.6158551672702539E-5</v>
      </c>
      <c r="L26" s="8">
        <v>1.7537825671052801E-4</v>
      </c>
      <c r="M26" s="8">
        <v>2.4480591874932772E-5</v>
      </c>
      <c r="N26" s="8">
        <v>7.5264414901932624E-5</v>
      </c>
      <c r="O26" s="8">
        <v>1.2939192500268932E-4</v>
      </c>
      <c r="P26" s="8">
        <v>1.0927878973071818E-4</v>
      </c>
      <c r="Q26" s="8">
        <v>7.4380010549428751E-5</v>
      </c>
      <c r="R26" s="8">
        <v>1.5000193016714654E-4</v>
      </c>
      <c r="S26" s="8">
        <v>6.074474767829612E-5</v>
      </c>
      <c r="T26" s="8">
        <v>3.2957345329189638E-5</v>
      </c>
      <c r="U26" s="8">
        <v>4.9033233818752347E-5</v>
      </c>
      <c r="V26" s="8">
        <v>1.0613531611181514E-4</v>
      </c>
      <c r="W26" s="8">
        <v>7.7007771307684012E-5</v>
      </c>
      <c r="X26" s="8">
        <v>1.1877095880096092E-4</v>
      </c>
      <c r="Y26" s="8">
        <v>1.6182024816334265E-4</v>
      </c>
      <c r="Z26" s="8">
        <f>VARP('Carteira Var diaria'!$Z$2:$Z$856)</f>
        <v>1.1292010533185131E-4</v>
      </c>
      <c r="AA26" s="8"/>
      <c r="AB26" s="8"/>
      <c r="AC26" s="8"/>
      <c r="AD26" s="8"/>
      <c r="AE26" s="8"/>
    </row>
    <row r="27" spans="1:31" x14ac:dyDescent="0.3">
      <c r="A27" t="s">
        <v>15928</v>
      </c>
      <c r="B27" s="8">
        <v>1.9279485877451107E-4</v>
      </c>
      <c r="C27" s="8">
        <v>2.0623106191460189E-4</v>
      </c>
      <c r="D27" s="8">
        <v>1.5847859451051369E-4</v>
      </c>
      <c r="E27" s="8">
        <v>1.5843693015655543E-4</v>
      </c>
      <c r="F27" s="8">
        <v>1.1706715858046896E-4</v>
      </c>
      <c r="G27" s="8">
        <v>8.1687753644347361E-5</v>
      </c>
      <c r="H27" s="8">
        <v>7.6937903152444865E-5</v>
      </c>
      <c r="I27" s="8">
        <v>8.9695399502481892E-5</v>
      </c>
      <c r="J27" s="8">
        <v>1.6786305209900935E-4</v>
      </c>
      <c r="K27" s="8">
        <v>1.265093340472992E-4</v>
      </c>
      <c r="L27" s="8">
        <v>1.5703024061678749E-4</v>
      </c>
      <c r="M27" s="8">
        <v>8.7964651288156151E-5</v>
      </c>
      <c r="N27" s="8">
        <v>1.5586225087599131E-4</v>
      </c>
      <c r="O27" s="8">
        <v>2.3060342453561254E-4</v>
      </c>
      <c r="P27" s="8">
        <v>2.4474294599739456E-4</v>
      </c>
      <c r="Q27" s="8">
        <v>1.0639895709328191E-4</v>
      </c>
      <c r="R27" s="8">
        <v>1.7313959201837339E-4</v>
      </c>
      <c r="S27" s="8">
        <v>6.221507591922906E-5</v>
      </c>
      <c r="T27" s="8">
        <v>1.8438817744662362E-4</v>
      </c>
      <c r="U27" s="8">
        <v>1.6992242600570776E-4</v>
      </c>
      <c r="V27" s="8">
        <v>1.1664934646009766E-4</v>
      </c>
      <c r="W27" s="8">
        <v>5.9160854287864112E-5</v>
      </c>
      <c r="X27" s="8">
        <v>1.5739714926663826E-4</v>
      </c>
      <c r="Y27" s="8">
        <v>1.6769958326731546E-4</v>
      </c>
      <c r="Z27" s="8">
        <v>8.3462944585669348E-5</v>
      </c>
      <c r="AA27" s="8">
        <f>VARP('Carteira Var diaria'!$AA$2:$AA$856)</f>
        <v>4.5072335319287446E-4</v>
      </c>
      <c r="AB27" s="8"/>
      <c r="AC27" s="8"/>
      <c r="AD27" s="8"/>
      <c r="AE27" s="8"/>
    </row>
    <row r="28" spans="1:31" x14ac:dyDescent="0.3">
      <c r="A28" t="s">
        <v>15929</v>
      </c>
      <c r="B28" s="8">
        <v>2.2628047404595606E-4</v>
      </c>
      <c r="C28" s="8">
        <v>4.9135495766042996E-4</v>
      </c>
      <c r="D28" s="8">
        <v>4.2824146651611268E-4</v>
      </c>
      <c r="E28" s="8">
        <v>4.3885090940230434E-4</v>
      </c>
      <c r="F28" s="8">
        <v>3.5919527628590283E-4</v>
      </c>
      <c r="G28" s="8">
        <v>1.1121220923833717E-4</v>
      </c>
      <c r="H28" s="8">
        <v>3.346722899025179E-4</v>
      </c>
      <c r="I28" s="8">
        <v>1.6728378515195054E-4</v>
      </c>
      <c r="J28" s="8">
        <v>4.3938480986500711E-4</v>
      </c>
      <c r="K28" s="8">
        <v>1.643613807092419E-4</v>
      </c>
      <c r="L28" s="8">
        <v>4.1359012797331595E-4</v>
      </c>
      <c r="M28" s="8">
        <v>1.1626771074324625E-5</v>
      </c>
      <c r="N28" s="8">
        <v>1.6860596839132091E-4</v>
      </c>
      <c r="O28" s="8">
        <v>3.7677306493003276E-4</v>
      </c>
      <c r="P28" s="8">
        <v>2.7804801978279907E-4</v>
      </c>
      <c r="Q28" s="8">
        <v>1.4775961071741419E-4</v>
      </c>
      <c r="R28" s="8">
        <v>4.9963134209137297E-4</v>
      </c>
      <c r="S28" s="8">
        <v>1.0371364288762611E-4</v>
      </c>
      <c r="T28" s="8">
        <v>1.2350294292366116E-4</v>
      </c>
      <c r="U28" s="8">
        <v>1.5926735235511277E-4</v>
      </c>
      <c r="V28" s="8">
        <v>1.8273345008535283E-4</v>
      </c>
      <c r="W28" s="8">
        <v>1.6318478512948934E-4</v>
      </c>
      <c r="X28" s="8">
        <v>2.4477672553401762E-4</v>
      </c>
      <c r="Y28" s="8">
        <v>3.5922623604527152E-4</v>
      </c>
      <c r="Z28" s="8">
        <v>1.6364050322958035E-4</v>
      </c>
      <c r="AA28" s="8">
        <v>1.9166692920194957E-4</v>
      </c>
      <c r="AB28" s="8">
        <f>VARP('Carteira Var diaria'!$AB$2:$AB$856)</f>
        <v>7.7405569601985552E-4</v>
      </c>
      <c r="AC28" s="8"/>
      <c r="AD28" s="8"/>
      <c r="AE28" s="8"/>
    </row>
    <row r="29" spans="1:31" x14ac:dyDescent="0.3">
      <c r="A29" t="s">
        <v>15930</v>
      </c>
      <c r="B29" s="8">
        <v>2.2848787937153258E-4</v>
      </c>
      <c r="C29" s="8">
        <v>5.5659854091327711E-4</v>
      </c>
      <c r="D29" s="8">
        <v>4.5816534198337924E-4</v>
      </c>
      <c r="E29" s="8">
        <v>4.5766203207475101E-4</v>
      </c>
      <c r="F29" s="8">
        <v>3.7659500395057909E-4</v>
      </c>
      <c r="G29" s="8">
        <v>6.6892119898475028E-5</v>
      </c>
      <c r="H29" s="8">
        <v>3.3640822909413576E-4</v>
      </c>
      <c r="I29" s="8">
        <v>1.75104276465039E-4</v>
      </c>
      <c r="J29" s="8">
        <v>4.4512634958783471E-4</v>
      </c>
      <c r="K29" s="8">
        <v>1.6277907722327397E-4</v>
      </c>
      <c r="L29" s="8">
        <v>4.3503125120729537E-4</v>
      </c>
      <c r="M29" s="8">
        <v>6.0038265088384898E-6</v>
      </c>
      <c r="N29" s="8">
        <v>1.7642733962624357E-4</v>
      </c>
      <c r="O29" s="8">
        <v>3.763945777273647E-4</v>
      </c>
      <c r="P29" s="8">
        <v>2.8598978364142768E-4</v>
      </c>
      <c r="Q29" s="8">
        <v>1.4764011006042094E-4</v>
      </c>
      <c r="R29" s="8">
        <v>5.4151820550975987E-4</v>
      </c>
      <c r="S29" s="8">
        <v>9.2862854495631309E-5</v>
      </c>
      <c r="T29" s="8">
        <v>1.0189648040021798E-4</v>
      </c>
      <c r="U29" s="8">
        <v>1.5360841225119226E-4</v>
      </c>
      <c r="V29" s="8">
        <v>1.92509352777341E-4</v>
      </c>
      <c r="W29" s="8">
        <v>1.6342244940589846E-4</v>
      </c>
      <c r="X29" s="8">
        <v>2.3741736102064214E-4</v>
      </c>
      <c r="Y29" s="8">
        <v>3.6005118375206436E-4</v>
      </c>
      <c r="Z29" s="8">
        <v>1.7229128845630564E-4</v>
      </c>
      <c r="AA29" s="8">
        <v>1.9778951006266731E-4</v>
      </c>
      <c r="AB29" s="8">
        <v>6.1640678303497237E-4</v>
      </c>
      <c r="AC29" s="8">
        <f>VARP('Carteira Var diaria'!$AC$2:$AC$856)</f>
        <v>7.0098754711259831E-4</v>
      </c>
      <c r="AD29" s="8"/>
      <c r="AE29" s="8"/>
    </row>
    <row r="30" spans="1:31" x14ac:dyDescent="0.3">
      <c r="A30" t="s">
        <v>15931</v>
      </c>
      <c r="B30" s="8">
        <v>1.7796274278747889E-4</v>
      </c>
      <c r="C30" s="8">
        <v>2.8348381515292759E-4</v>
      </c>
      <c r="D30" s="8">
        <v>2.1534125352648008E-4</v>
      </c>
      <c r="E30" s="8">
        <v>1.7630458929254796E-4</v>
      </c>
      <c r="F30" s="8">
        <v>1.7338040491950211E-4</v>
      </c>
      <c r="G30" s="8">
        <v>8.0294530847287501E-5</v>
      </c>
      <c r="H30" s="8">
        <v>1.3840582294862719E-4</v>
      </c>
      <c r="I30" s="8">
        <v>1.1113931994693245E-4</v>
      </c>
      <c r="J30" s="8">
        <v>2.1687165943242614E-4</v>
      </c>
      <c r="K30" s="8">
        <v>1.579499123095125E-4</v>
      </c>
      <c r="L30" s="8">
        <v>2.0709408709608431E-4</v>
      </c>
      <c r="M30" s="8">
        <v>9.162439711714291E-5</v>
      </c>
      <c r="N30" s="8">
        <v>1.3405108110007522E-4</v>
      </c>
      <c r="O30" s="8">
        <v>2.3239944944601802E-4</v>
      </c>
      <c r="P30" s="8">
        <v>2.074401418193552E-4</v>
      </c>
      <c r="Q30" s="8">
        <v>7.1711155926378083E-5</v>
      </c>
      <c r="R30" s="8">
        <v>1.9660323484774637E-4</v>
      </c>
      <c r="S30" s="8">
        <v>7.048394234285919E-5</v>
      </c>
      <c r="T30" s="8">
        <v>1.3606863466610961E-4</v>
      </c>
      <c r="U30" s="8">
        <v>1.3499325025625151E-4</v>
      </c>
      <c r="V30" s="8">
        <v>1.6017714085742827E-4</v>
      </c>
      <c r="W30" s="8">
        <v>8.5865086664993316E-5</v>
      </c>
      <c r="X30" s="8">
        <v>1.7343934927749284E-4</v>
      </c>
      <c r="Y30" s="8">
        <v>1.977813795946034E-4</v>
      </c>
      <c r="Z30" s="8">
        <v>1.0989995433324969E-4</v>
      </c>
      <c r="AA30" s="8">
        <v>1.3330956287532322E-4</v>
      </c>
      <c r="AB30" s="8">
        <v>2.112489578910456E-4</v>
      </c>
      <c r="AC30" s="8">
        <v>2.1687141378351997E-4</v>
      </c>
      <c r="AD30" s="8">
        <f>VARP('Carteira Var diaria'!$AD$2:$AD$856)</f>
        <v>1.864238983685323E-4</v>
      </c>
      <c r="AE30" s="8"/>
    </row>
    <row r="31" spans="1:31" ht="15" thickBot="1" x14ac:dyDescent="0.35">
      <c r="A31" s="4" t="s">
        <v>15932</v>
      </c>
      <c r="B31" s="9">
        <v>9.1565076762080723E-5</v>
      </c>
      <c r="C31" s="9">
        <v>1.2264019099210021E-4</v>
      </c>
      <c r="D31" s="9">
        <v>8.6834672953494134E-5</v>
      </c>
      <c r="E31" s="9">
        <v>6.7925111632712647E-5</v>
      </c>
      <c r="F31" s="9">
        <v>8.4557307397181681E-5</v>
      </c>
      <c r="G31" s="9">
        <v>1.3773019267466919E-4</v>
      </c>
      <c r="H31" s="9">
        <v>7.8960905209816666E-5</v>
      </c>
      <c r="I31" s="9">
        <v>1.1472174018672413E-4</v>
      </c>
      <c r="J31" s="9">
        <v>8.4756896239976642E-5</v>
      </c>
      <c r="K31" s="9">
        <v>1.7558895406791207E-5</v>
      </c>
      <c r="L31" s="9">
        <v>5.5964945250555917E-5</v>
      </c>
      <c r="M31" s="9">
        <v>5.9445485339078664E-5</v>
      </c>
      <c r="N31" s="9">
        <v>1.0069271570739713E-4</v>
      </c>
      <c r="O31" s="9">
        <v>4.1358986806196706E-5</v>
      </c>
      <c r="P31" s="9">
        <v>9.4030032666461434E-5</v>
      </c>
      <c r="Q31" s="9">
        <v>5.8461976539161277E-5</v>
      </c>
      <c r="R31" s="9">
        <v>5.2605000056153258E-5</v>
      </c>
      <c r="S31" s="9">
        <v>1.0079307212475626E-4</v>
      </c>
      <c r="T31" s="9">
        <v>1.033267050834622E-5</v>
      </c>
      <c r="U31" s="9">
        <v>4.5179555709116746E-5</v>
      </c>
      <c r="V31" s="9">
        <v>4.311652703218709E-5</v>
      </c>
      <c r="W31" s="9">
        <v>1.6269717968605711E-4</v>
      </c>
      <c r="X31" s="9">
        <v>1.4779544943059399E-4</v>
      </c>
      <c r="Y31" s="9">
        <v>7.2105280964473124E-5</v>
      </c>
      <c r="Z31" s="9">
        <v>4.2708002868514459E-5</v>
      </c>
      <c r="AA31" s="9">
        <v>4.1934026751420661E-5</v>
      </c>
      <c r="AB31" s="9">
        <v>7.4080801307248306E-5</v>
      </c>
      <c r="AC31" s="9">
        <v>7.0084363278003601E-5</v>
      </c>
      <c r="AD31" s="9">
        <v>4.6293121660869854E-5</v>
      </c>
      <c r="AE31" s="9">
        <f>VARP('Carteira Var diaria'!$AE$2:$AE$856)</f>
        <v>1.7533702136041861E-4</v>
      </c>
    </row>
  </sheetData>
  <conditionalFormatting sqref="B2:AE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84FB-5DDB-45A1-BE90-41DE8BBC9B52}">
  <dimension ref="A1:G856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6.6640625" bestFit="1" customWidth="1"/>
    <col min="5" max="5" width="7.77734375" bestFit="1" customWidth="1"/>
    <col min="6" max="6" width="7.4414062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47.41</v>
      </c>
      <c r="C2">
        <v>47.32</v>
      </c>
      <c r="D2">
        <v>47.55</v>
      </c>
      <c r="E2">
        <v>47.27</v>
      </c>
      <c r="F2" t="s">
        <v>13714</v>
      </c>
      <c r="G2">
        <v>-7.1000000000000004E-3</v>
      </c>
    </row>
    <row r="3" spans="1:7" x14ac:dyDescent="0.3">
      <c r="A3" s="2">
        <v>45069</v>
      </c>
      <c r="B3">
        <v>47.75</v>
      </c>
      <c r="C3">
        <v>47.88</v>
      </c>
      <c r="D3">
        <v>47.9</v>
      </c>
      <c r="E3">
        <v>47.57</v>
      </c>
      <c r="F3" t="s">
        <v>12855</v>
      </c>
      <c r="G3">
        <v>-8.9999999999999998E-4</v>
      </c>
    </row>
    <row r="4" spans="1:7" x14ac:dyDescent="0.3">
      <c r="A4" s="2">
        <v>45068</v>
      </c>
      <c r="B4">
        <v>47.79</v>
      </c>
      <c r="C4">
        <v>47.9</v>
      </c>
      <c r="D4">
        <v>48.03</v>
      </c>
      <c r="E4">
        <v>47.69</v>
      </c>
      <c r="F4" t="s">
        <v>13715</v>
      </c>
      <c r="G4">
        <v>1.8E-3</v>
      </c>
    </row>
    <row r="5" spans="1:7" x14ac:dyDescent="0.3">
      <c r="A5" s="2">
        <v>45065</v>
      </c>
      <c r="B5">
        <v>47.71</v>
      </c>
      <c r="C5">
        <v>47.94</v>
      </c>
      <c r="D5">
        <v>48.02</v>
      </c>
      <c r="E5">
        <v>47.65</v>
      </c>
      <c r="F5" t="s">
        <v>12903</v>
      </c>
      <c r="G5">
        <v>3.7000000000000002E-3</v>
      </c>
    </row>
    <row r="6" spans="1:7" x14ac:dyDescent="0.3">
      <c r="A6" s="2">
        <v>45064</v>
      </c>
      <c r="B6">
        <v>47.53</v>
      </c>
      <c r="C6">
        <v>47.5</v>
      </c>
      <c r="D6">
        <v>47.79</v>
      </c>
      <c r="E6">
        <v>47.42</v>
      </c>
      <c r="F6" t="s">
        <v>13716</v>
      </c>
      <c r="G6">
        <v>6.0000000000000001E-3</v>
      </c>
    </row>
    <row r="7" spans="1:7" x14ac:dyDescent="0.3">
      <c r="A7" s="2">
        <v>45063</v>
      </c>
      <c r="B7">
        <v>47.25</v>
      </c>
      <c r="C7">
        <v>47.28</v>
      </c>
      <c r="D7">
        <v>47.43</v>
      </c>
      <c r="E7">
        <v>47.2</v>
      </c>
      <c r="F7" t="s">
        <v>13717</v>
      </c>
      <c r="G7">
        <v>-1E-3</v>
      </c>
    </row>
    <row r="8" spans="1:7" x14ac:dyDescent="0.3">
      <c r="A8" s="2">
        <v>45062</v>
      </c>
      <c r="B8">
        <v>47.29</v>
      </c>
      <c r="C8">
        <v>47.58</v>
      </c>
      <c r="D8">
        <v>47.74</v>
      </c>
      <c r="E8">
        <v>47.26</v>
      </c>
      <c r="F8" t="s">
        <v>13718</v>
      </c>
      <c r="G8">
        <v>-5.8999999999999999E-3</v>
      </c>
    </row>
    <row r="9" spans="1:7" x14ac:dyDescent="0.3">
      <c r="A9" s="2">
        <v>45061</v>
      </c>
      <c r="B9">
        <v>47.58</v>
      </c>
      <c r="C9">
        <v>47.76</v>
      </c>
      <c r="D9">
        <v>47.82</v>
      </c>
      <c r="E9">
        <v>47.32</v>
      </c>
      <c r="F9" t="s">
        <v>4840</v>
      </c>
      <c r="G9">
        <v>8.9999999999999998E-4</v>
      </c>
    </row>
    <row r="10" spans="1:7" x14ac:dyDescent="0.3">
      <c r="A10" s="2">
        <v>45058</v>
      </c>
      <c r="B10">
        <v>47.53</v>
      </c>
      <c r="C10">
        <v>47.4</v>
      </c>
      <c r="D10">
        <v>47.62</v>
      </c>
      <c r="E10">
        <v>47.28</v>
      </c>
      <c r="F10" t="s">
        <v>13719</v>
      </c>
      <c r="G10">
        <v>2.7000000000000001E-3</v>
      </c>
    </row>
    <row r="11" spans="1:7" x14ac:dyDescent="0.3">
      <c r="A11" s="2">
        <v>45057</v>
      </c>
      <c r="B11">
        <v>47.4</v>
      </c>
      <c r="C11">
        <v>47.44</v>
      </c>
      <c r="D11">
        <v>47.6</v>
      </c>
      <c r="E11">
        <v>47.18</v>
      </c>
      <c r="F11" t="s">
        <v>13720</v>
      </c>
      <c r="G11">
        <v>4.1999999999999997E-3</v>
      </c>
    </row>
    <row r="12" spans="1:7" x14ac:dyDescent="0.3">
      <c r="A12" s="2">
        <v>45056</v>
      </c>
      <c r="B12">
        <v>47.2</v>
      </c>
      <c r="C12">
        <v>47.46</v>
      </c>
      <c r="D12">
        <v>47.64</v>
      </c>
      <c r="E12">
        <v>47.18</v>
      </c>
      <c r="F12" t="s">
        <v>13721</v>
      </c>
      <c r="G12">
        <v>-5.7000000000000002E-3</v>
      </c>
    </row>
    <row r="13" spans="1:7" x14ac:dyDescent="0.3">
      <c r="A13" s="2">
        <v>45055</v>
      </c>
      <c r="B13">
        <v>47.47</v>
      </c>
      <c r="C13">
        <v>47.58</v>
      </c>
      <c r="D13">
        <v>47.63</v>
      </c>
      <c r="E13">
        <v>47.33</v>
      </c>
      <c r="F13" t="s">
        <v>13722</v>
      </c>
      <c r="G13">
        <v>1.5E-3</v>
      </c>
    </row>
    <row r="14" spans="1:7" x14ac:dyDescent="0.3">
      <c r="A14" s="2">
        <v>45051</v>
      </c>
      <c r="B14">
        <v>47.4</v>
      </c>
      <c r="C14">
        <v>47.09</v>
      </c>
      <c r="D14">
        <v>47.47</v>
      </c>
      <c r="E14">
        <v>47</v>
      </c>
      <c r="F14" t="s">
        <v>13723</v>
      </c>
      <c r="G14">
        <v>8.2000000000000007E-3</v>
      </c>
    </row>
    <row r="15" spans="1:7" x14ac:dyDescent="0.3">
      <c r="A15" s="2">
        <v>45050</v>
      </c>
      <c r="B15">
        <v>47.01</v>
      </c>
      <c r="C15">
        <v>47.51</v>
      </c>
      <c r="D15">
        <v>47.51</v>
      </c>
      <c r="E15">
        <v>46.79</v>
      </c>
      <c r="F15" t="s">
        <v>8060</v>
      </c>
      <c r="G15">
        <v>-9.2999999999999992E-3</v>
      </c>
    </row>
    <row r="16" spans="1:7" x14ac:dyDescent="0.3">
      <c r="A16" s="2">
        <v>45049</v>
      </c>
      <c r="B16">
        <v>47.46</v>
      </c>
      <c r="C16">
        <v>47.81</v>
      </c>
      <c r="D16">
        <v>47.97</v>
      </c>
      <c r="E16">
        <v>47.46</v>
      </c>
      <c r="F16" t="s">
        <v>13724</v>
      </c>
      <c r="G16">
        <v>-3.0000000000000001E-3</v>
      </c>
    </row>
    <row r="17" spans="1:7" x14ac:dyDescent="0.3">
      <c r="A17" s="2">
        <v>45048</v>
      </c>
      <c r="B17">
        <v>47.6</v>
      </c>
      <c r="C17">
        <v>48.36</v>
      </c>
      <c r="D17">
        <v>48.44</v>
      </c>
      <c r="E17">
        <v>47.51</v>
      </c>
      <c r="F17" t="s">
        <v>13725</v>
      </c>
      <c r="G17">
        <v>-9.5999999999999992E-3</v>
      </c>
    </row>
    <row r="18" spans="1:7" x14ac:dyDescent="0.3">
      <c r="A18" s="2">
        <v>45044</v>
      </c>
      <c r="B18">
        <v>48.06</v>
      </c>
      <c r="C18">
        <v>48.26</v>
      </c>
      <c r="D18">
        <v>48.26</v>
      </c>
      <c r="E18">
        <v>47.8</v>
      </c>
      <c r="F18" t="s">
        <v>13726</v>
      </c>
      <c r="G18">
        <v>5.3E-3</v>
      </c>
    </row>
    <row r="19" spans="1:7" x14ac:dyDescent="0.3">
      <c r="A19" s="2">
        <v>45043</v>
      </c>
      <c r="B19">
        <v>47.81</v>
      </c>
      <c r="C19">
        <v>47.9</v>
      </c>
      <c r="D19">
        <v>48.19</v>
      </c>
      <c r="E19">
        <v>47.74</v>
      </c>
      <c r="F19" t="s">
        <v>12600</v>
      </c>
      <c r="G19">
        <v>-1.9E-3</v>
      </c>
    </row>
    <row r="20" spans="1:7" x14ac:dyDescent="0.3">
      <c r="A20" s="2">
        <v>45042</v>
      </c>
      <c r="B20">
        <v>47.9</v>
      </c>
      <c r="C20">
        <v>48.26</v>
      </c>
      <c r="D20">
        <v>48.32</v>
      </c>
      <c r="E20">
        <v>47.67</v>
      </c>
      <c r="F20" t="s">
        <v>13727</v>
      </c>
      <c r="G20">
        <v>-1.2500000000000001E-2</v>
      </c>
    </row>
    <row r="21" spans="1:7" x14ac:dyDescent="0.3">
      <c r="A21" s="2">
        <v>45041</v>
      </c>
      <c r="B21">
        <v>48.5</v>
      </c>
      <c r="C21">
        <v>48.54</v>
      </c>
      <c r="D21">
        <v>48.74</v>
      </c>
      <c r="E21">
        <v>48.26</v>
      </c>
      <c r="F21" t="s">
        <v>10932</v>
      </c>
      <c r="G21">
        <v>-1.6999999999999999E-3</v>
      </c>
    </row>
    <row r="22" spans="1:7" x14ac:dyDescent="0.3">
      <c r="A22" s="2">
        <v>45040</v>
      </c>
      <c r="B22">
        <v>48.59</v>
      </c>
      <c r="C22">
        <v>48.51</v>
      </c>
      <c r="D22">
        <v>48.67</v>
      </c>
      <c r="E22">
        <v>48.35</v>
      </c>
      <c r="F22" t="s">
        <v>13728</v>
      </c>
      <c r="G22">
        <v>1.1000000000000001E-3</v>
      </c>
    </row>
    <row r="23" spans="1:7" x14ac:dyDescent="0.3">
      <c r="A23" s="2">
        <v>45037</v>
      </c>
      <c r="B23">
        <v>48.53</v>
      </c>
      <c r="C23">
        <v>48.64</v>
      </c>
      <c r="D23">
        <v>48.82</v>
      </c>
      <c r="E23">
        <v>48.48</v>
      </c>
      <c r="F23" t="s">
        <v>5823</v>
      </c>
      <c r="G23">
        <v>4.0000000000000002E-4</v>
      </c>
    </row>
    <row r="24" spans="1:7" x14ac:dyDescent="0.3">
      <c r="A24" s="2">
        <v>45036</v>
      </c>
      <c r="B24">
        <v>48.52</v>
      </c>
      <c r="C24">
        <v>48.9</v>
      </c>
      <c r="D24">
        <v>48.9</v>
      </c>
      <c r="E24">
        <v>48.46</v>
      </c>
      <c r="F24" t="s">
        <v>13729</v>
      </c>
      <c r="G24">
        <v>-2.8999999999999998E-3</v>
      </c>
    </row>
    <row r="25" spans="1:7" x14ac:dyDescent="0.3">
      <c r="A25" s="2">
        <v>45035</v>
      </c>
      <c r="B25">
        <v>48.66</v>
      </c>
      <c r="C25">
        <v>48.79</v>
      </c>
      <c r="D25">
        <v>48.79</v>
      </c>
      <c r="E25">
        <v>48.54</v>
      </c>
      <c r="F25" t="s">
        <v>12473</v>
      </c>
      <c r="G25">
        <v>-5.0000000000000001E-3</v>
      </c>
    </row>
    <row r="26" spans="1:7" x14ac:dyDescent="0.3">
      <c r="A26" s="2">
        <v>45034</v>
      </c>
      <c r="B26">
        <v>48.9</v>
      </c>
      <c r="C26">
        <v>48.84</v>
      </c>
      <c r="D26">
        <v>49</v>
      </c>
      <c r="E26">
        <v>48.74</v>
      </c>
      <c r="F26" t="s">
        <v>13730</v>
      </c>
      <c r="G26">
        <v>4.0000000000000002E-4</v>
      </c>
    </row>
    <row r="27" spans="1:7" x14ac:dyDescent="0.3">
      <c r="A27" s="2">
        <v>45033</v>
      </c>
      <c r="B27">
        <v>48.88</v>
      </c>
      <c r="C27">
        <v>48.87</v>
      </c>
      <c r="D27">
        <v>49</v>
      </c>
      <c r="E27">
        <v>48.71</v>
      </c>
      <c r="F27" t="s">
        <v>12627</v>
      </c>
      <c r="G27">
        <v>6.0000000000000001E-3</v>
      </c>
    </row>
    <row r="28" spans="1:7" x14ac:dyDescent="0.3">
      <c r="A28" s="2">
        <v>45030</v>
      </c>
      <c r="B28">
        <v>48.59</v>
      </c>
      <c r="C28">
        <v>48.34</v>
      </c>
      <c r="D28">
        <v>48.94</v>
      </c>
      <c r="E28">
        <v>48.19</v>
      </c>
      <c r="F28" t="s">
        <v>10831</v>
      </c>
      <c r="G28">
        <v>7.4000000000000003E-3</v>
      </c>
    </row>
    <row r="29" spans="1:7" x14ac:dyDescent="0.3">
      <c r="A29" s="2">
        <v>45029</v>
      </c>
      <c r="B29">
        <v>48.24</v>
      </c>
      <c r="C29">
        <v>49</v>
      </c>
      <c r="D29">
        <v>49</v>
      </c>
      <c r="E29">
        <v>48.03</v>
      </c>
      <c r="F29" t="s">
        <v>13731</v>
      </c>
      <c r="G29">
        <v>-1.1999999999999999E-3</v>
      </c>
    </row>
    <row r="30" spans="1:7" x14ac:dyDescent="0.3">
      <c r="A30" s="2">
        <v>45028</v>
      </c>
      <c r="B30">
        <v>48.29</v>
      </c>
      <c r="C30">
        <v>48.26</v>
      </c>
      <c r="D30">
        <v>48.8</v>
      </c>
      <c r="E30">
        <v>48.2</v>
      </c>
      <c r="F30" t="s">
        <v>12831</v>
      </c>
      <c r="G30">
        <v>8.0000000000000004E-4</v>
      </c>
    </row>
    <row r="31" spans="1:7" x14ac:dyDescent="0.3">
      <c r="A31" s="2">
        <v>45027</v>
      </c>
      <c r="B31">
        <v>48.26</v>
      </c>
      <c r="C31">
        <v>48.11</v>
      </c>
      <c r="D31">
        <v>48.81</v>
      </c>
      <c r="E31">
        <v>48.01</v>
      </c>
      <c r="F31" t="s">
        <v>13732</v>
      </c>
      <c r="G31">
        <v>9.5999999999999992E-3</v>
      </c>
    </row>
    <row r="32" spans="1:7" x14ac:dyDescent="0.3">
      <c r="A32" s="2">
        <v>45022</v>
      </c>
      <c r="B32">
        <v>47.79</v>
      </c>
      <c r="C32">
        <v>47.46</v>
      </c>
      <c r="D32">
        <v>48.23</v>
      </c>
      <c r="E32">
        <v>47.46</v>
      </c>
      <c r="F32" t="s">
        <v>13733</v>
      </c>
      <c r="G32">
        <v>4.1000000000000003E-3</v>
      </c>
    </row>
    <row r="33" spans="1:7" x14ac:dyDescent="0.3">
      <c r="A33" s="2">
        <v>45021</v>
      </c>
      <c r="B33">
        <v>47.6</v>
      </c>
      <c r="C33">
        <v>47.74</v>
      </c>
      <c r="D33">
        <v>47.86</v>
      </c>
      <c r="E33">
        <v>47.32</v>
      </c>
      <c r="F33" t="s">
        <v>13734</v>
      </c>
      <c r="G33">
        <v>3.5000000000000001E-3</v>
      </c>
    </row>
    <row r="34" spans="1:7" x14ac:dyDescent="0.3">
      <c r="A34" s="2">
        <v>45020</v>
      </c>
      <c r="B34">
        <v>47.43</v>
      </c>
      <c r="C34">
        <v>48.06</v>
      </c>
      <c r="D34">
        <v>48.06</v>
      </c>
      <c r="E34">
        <v>47.4</v>
      </c>
      <c r="F34" t="s">
        <v>6444</v>
      </c>
      <c r="G34">
        <v>-9.9000000000000008E-3</v>
      </c>
    </row>
    <row r="35" spans="1:7" x14ac:dyDescent="0.3">
      <c r="A35" s="2">
        <v>45019</v>
      </c>
      <c r="B35">
        <v>47.9</v>
      </c>
      <c r="C35">
        <v>47.63</v>
      </c>
      <c r="D35">
        <v>48.06</v>
      </c>
      <c r="E35">
        <v>47.63</v>
      </c>
      <c r="F35" t="s">
        <v>13735</v>
      </c>
      <c r="G35">
        <v>6.6E-3</v>
      </c>
    </row>
    <row r="36" spans="1:7" x14ac:dyDescent="0.3">
      <c r="A36" s="2">
        <v>45016</v>
      </c>
      <c r="B36">
        <v>47.59</v>
      </c>
      <c r="C36">
        <v>47.35</v>
      </c>
      <c r="D36">
        <v>47.64</v>
      </c>
      <c r="E36">
        <v>47.32</v>
      </c>
      <c r="F36" t="s">
        <v>12715</v>
      </c>
      <c r="G36">
        <v>5.1000000000000004E-3</v>
      </c>
    </row>
    <row r="37" spans="1:7" x14ac:dyDescent="0.3">
      <c r="A37" s="2">
        <v>45015</v>
      </c>
      <c r="B37">
        <v>47.35</v>
      </c>
      <c r="C37">
        <v>47.56</v>
      </c>
      <c r="D37">
        <v>47.6</v>
      </c>
      <c r="E37">
        <v>47.15</v>
      </c>
      <c r="F37" t="s">
        <v>13013</v>
      </c>
      <c r="G37">
        <v>5.3E-3</v>
      </c>
    </row>
    <row r="38" spans="1:7" x14ac:dyDescent="0.3">
      <c r="A38" s="2">
        <v>45014</v>
      </c>
      <c r="B38">
        <v>47.1</v>
      </c>
      <c r="C38">
        <v>47.08</v>
      </c>
      <c r="D38">
        <v>47.24</v>
      </c>
      <c r="E38">
        <v>46.81</v>
      </c>
      <c r="F38" t="s">
        <v>13736</v>
      </c>
      <c r="G38">
        <v>6.4000000000000003E-3</v>
      </c>
    </row>
    <row r="39" spans="1:7" x14ac:dyDescent="0.3">
      <c r="A39" s="2">
        <v>45013</v>
      </c>
      <c r="B39">
        <v>46.8</v>
      </c>
      <c r="C39">
        <v>46.79</v>
      </c>
      <c r="D39">
        <v>46.93</v>
      </c>
      <c r="E39">
        <v>46.51</v>
      </c>
      <c r="F39" t="s">
        <v>13737</v>
      </c>
      <c r="G39">
        <v>3.3999999999999998E-3</v>
      </c>
    </row>
    <row r="40" spans="1:7" x14ac:dyDescent="0.3">
      <c r="A40" s="2">
        <v>45012</v>
      </c>
      <c r="B40">
        <v>46.64</v>
      </c>
      <c r="C40">
        <v>46.88</v>
      </c>
      <c r="D40">
        <v>46.88</v>
      </c>
      <c r="E40">
        <v>46.46</v>
      </c>
      <c r="F40" t="s">
        <v>13738</v>
      </c>
      <c r="G40">
        <v>8.3000000000000001E-3</v>
      </c>
    </row>
    <row r="41" spans="1:7" x14ac:dyDescent="0.3">
      <c r="A41" s="2">
        <v>45009</v>
      </c>
      <c r="B41">
        <v>46.26</v>
      </c>
      <c r="C41">
        <v>46.62</v>
      </c>
      <c r="D41">
        <v>46.62</v>
      </c>
      <c r="E41">
        <v>45.85</v>
      </c>
      <c r="F41" t="s">
        <v>6061</v>
      </c>
      <c r="G41">
        <v>-8.0000000000000002E-3</v>
      </c>
    </row>
    <row r="42" spans="1:7" x14ac:dyDescent="0.3">
      <c r="A42" s="2">
        <v>45008</v>
      </c>
      <c r="B42">
        <v>46.63</v>
      </c>
      <c r="C42">
        <v>46.73</v>
      </c>
      <c r="D42">
        <v>46.8</v>
      </c>
      <c r="E42">
        <v>46.42</v>
      </c>
      <c r="F42" t="s">
        <v>6095</v>
      </c>
      <c r="G42">
        <v>-7.7000000000000002E-3</v>
      </c>
    </row>
    <row r="43" spans="1:7" x14ac:dyDescent="0.3">
      <c r="A43" s="2">
        <v>45007</v>
      </c>
      <c r="B43">
        <v>46.99</v>
      </c>
      <c r="C43">
        <v>47.08</v>
      </c>
      <c r="D43">
        <v>47.13</v>
      </c>
      <c r="E43">
        <v>46.74</v>
      </c>
      <c r="F43" t="s">
        <v>12465</v>
      </c>
      <c r="G43">
        <v>-1.1000000000000001E-3</v>
      </c>
    </row>
    <row r="44" spans="1:7" x14ac:dyDescent="0.3">
      <c r="A44" s="2">
        <v>45006</v>
      </c>
      <c r="B44">
        <v>47.04</v>
      </c>
      <c r="C44">
        <v>46.6</v>
      </c>
      <c r="D44">
        <v>47.1</v>
      </c>
      <c r="E44">
        <v>46.44</v>
      </c>
      <c r="F44" t="s">
        <v>13739</v>
      </c>
      <c r="G44">
        <v>1.7600000000000001E-2</v>
      </c>
    </row>
    <row r="45" spans="1:7" x14ac:dyDescent="0.3">
      <c r="A45" s="2">
        <v>45005</v>
      </c>
      <c r="B45">
        <v>46.23</v>
      </c>
      <c r="C45">
        <v>46</v>
      </c>
      <c r="D45">
        <v>46.49</v>
      </c>
      <c r="E45">
        <v>45.5</v>
      </c>
      <c r="F45" t="s">
        <v>13740</v>
      </c>
      <c r="G45">
        <v>5.0000000000000001E-4</v>
      </c>
    </row>
    <row r="46" spans="1:7" x14ac:dyDescent="0.3">
      <c r="A46" s="2">
        <v>45002</v>
      </c>
      <c r="B46">
        <v>46.21</v>
      </c>
      <c r="C46">
        <v>47</v>
      </c>
      <c r="D46">
        <v>47.19</v>
      </c>
      <c r="E46">
        <v>46.05</v>
      </c>
      <c r="F46" t="s">
        <v>12534</v>
      </c>
      <c r="G46">
        <v>-1.26E-2</v>
      </c>
    </row>
    <row r="47" spans="1:7" x14ac:dyDescent="0.3">
      <c r="A47" s="2">
        <v>45001</v>
      </c>
      <c r="B47">
        <v>46.79</v>
      </c>
      <c r="C47">
        <v>46.99</v>
      </c>
      <c r="D47">
        <v>46.99</v>
      </c>
      <c r="E47">
        <v>46.28</v>
      </c>
      <c r="F47" t="s">
        <v>13741</v>
      </c>
      <c r="G47">
        <v>-2.5999999999999999E-3</v>
      </c>
    </row>
    <row r="48" spans="1:7" x14ac:dyDescent="0.3">
      <c r="A48" s="2">
        <v>45000</v>
      </c>
      <c r="B48">
        <v>46.92</v>
      </c>
      <c r="C48">
        <v>47.79</v>
      </c>
      <c r="D48">
        <v>47.79</v>
      </c>
      <c r="E48">
        <v>46.58</v>
      </c>
      <c r="F48" t="s">
        <v>13742</v>
      </c>
      <c r="G48">
        <v>-1.5699999999999999E-2</v>
      </c>
    </row>
    <row r="49" spans="1:7" x14ac:dyDescent="0.3">
      <c r="A49" s="2">
        <v>44999</v>
      </c>
      <c r="B49">
        <v>47.67</v>
      </c>
      <c r="C49">
        <v>47.28</v>
      </c>
      <c r="D49">
        <v>47.83</v>
      </c>
      <c r="E49">
        <v>47.09</v>
      </c>
      <c r="F49" t="s">
        <v>12787</v>
      </c>
      <c r="G49">
        <v>3.2000000000000002E-3</v>
      </c>
    </row>
    <row r="50" spans="1:7" x14ac:dyDescent="0.3">
      <c r="A50" s="2">
        <v>44998</v>
      </c>
      <c r="B50">
        <v>47.51</v>
      </c>
      <c r="C50">
        <v>48.44</v>
      </c>
      <c r="D50">
        <v>48.56</v>
      </c>
      <c r="E50">
        <v>47.25</v>
      </c>
      <c r="F50" t="s">
        <v>11113</v>
      </c>
      <c r="G50">
        <v>-2.3300000000000001E-2</v>
      </c>
    </row>
    <row r="51" spans="1:7" x14ac:dyDescent="0.3">
      <c r="A51" s="2">
        <v>44995</v>
      </c>
      <c r="B51">
        <v>48.65</v>
      </c>
      <c r="C51">
        <v>48.7</v>
      </c>
      <c r="D51">
        <v>49.85</v>
      </c>
      <c r="E51">
        <v>48.14</v>
      </c>
      <c r="F51" t="s">
        <v>13743</v>
      </c>
      <c r="G51">
        <v>-2.01E-2</v>
      </c>
    </row>
    <row r="52" spans="1:7" x14ac:dyDescent="0.3">
      <c r="A52" s="2">
        <v>44994</v>
      </c>
      <c r="B52">
        <v>49.65</v>
      </c>
      <c r="C52">
        <v>50</v>
      </c>
      <c r="D52">
        <v>50.12</v>
      </c>
      <c r="E52">
        <v>49.59</v>
      </c>
      <c r="F52" t="s">
        <v>13744</v>
      </c>
      <c r="G52">
        <v>-9.7000000000000003E-3</v>
      </c>
    </row>
    <row r="53" spans="1:7" x14ac:dyDescent="0.3">
      <c r="A53" s="2">
        <v>44993</v>
      </c>
      <c r="B53">
        <v>50.13</v>
      </c>
      <c r="C53">
        <v>50.15</v>
      </c>
      <c r="D53">
        <v>50.34</v>
      </c>
      <c r="E53">
        <v>50</v>
      </c>
      <c r="F53" t="s">
        <v>13745</v>
      </c>
      <c r="G53">
        <v>1E-4</v>
      </c>
    </row>
    <row r="54" spans="1:7" x14ac:dyDescent="0.3">
      <c r="A54" s="2">
        <v>44992</v>
      </c>
      <c r="B54">
        <v>50.12</v>
      </c>
      <c r="C54">
        <v>50.1</v>
      </c>
      <c r="D54">
        <v>50.38</v>
      </c>
      <c r="E54">
        <v>50.04</v>
      </c>
      <c r="F54" t="s">
        <v>13746</v>
      </c>
      <c r="G54">
        <v>-5.0000000000000001E-4</v>
      </c>
    </row>
    <row r="55" spans="1:7" x14ac:dyDescent="0.3">
      <c r="A55" s="2">
        <v>44991</v>
      </c>
      <c r="B55">
        <v>50.15</v>
      </c>
      <c r="C55">
        <v>50.1</v>
      </c>
      <c r="D55">
        <v>50.35</v>
      </c>
      <c r="E55">
        <v>50.02</v>
      </c>
      <c r="F55" t="s">
        <v>13747</v>
      </c>
      <c r="G55">
        <v>2.5000000000000001E-3</v>
      </c>
    </row>
    <row r="56" spans="1:7" x14ac:dyDescent="0.3">
      <c r="A56" s="2">
        <v>44988</v>
      </c>
      <c r="B56">
        <v>50.03</v>
      </c>
      <c r="C56">
        <v>49.77</v>
      </c>
      <c r="D56">
        <v>50.06</v>
      </c>
      <c r="E56">
        <v>49.66</v>
      </c>
      <c r="F56" t="s">
        <v>13748</v>
      </c>
      <c r="G56">
        <v>6.7000000000000002E-3</v>
      </c>
    </row>
    <row r="57" spans="1:7" x14ac:dyDescent="0.3">
      <c r="A57" s="2">
        <v>44987</v>
      </c>
      <c r="B57">
        <v>49.69</v>
      </c>
      <c r="C57">
        <v>49.39</v>
      </c>
      <c r="D57">
        <v>49.76</v>
      </c>
      <c r="E57">
        <v>49.28</v>
      </c>
      <c r="F57" t="s">
        <v>13749</v>
      </c>
      <c r="G57">
        <v>6.0000000000000001E-3</v>
      </c>
    </row>
    <row r="58" spans="1:7" x14ac:dyDescent="0.3">
      <c r="A58" s="2">
        <v>44986</v>
      </c>
      <c r="B58">
        <v>49.4</v>
      </c>
      <c r="C58">
        <v>49.37</v>
      </c>
      <c r="D58">
        <v>49.67</v>
      </c>
      <c r="E58">
        <v>49.13</v>
      </c>
      <c r="F58" t="s">
        <v>8068</v>
      </c>
      <c r="G58">
        <v>6.4999999999999997E-3</v>
      </c>
    </row>
    <row r="59" spans="1:7" x14ac:dyDescent="0.3">
      <c r="A59" s="2">
        <v>44985</v>
      </c>
      <c r="B59">
        <v>49.08</v>
      </c>
      <c r="C59">
        <v>49.37</v>
      </c>
      <c r="D59">
        <v>49.49</v>
      </c>
      <c r="E59">
        <v>48.89</v>
      </c>
      <c r="F59" t="s">
        <v>5587</v>
      </c>
      <c r="G59">
        <v>-0.01</v>
      </c>
    </row>
    <row r="60" spans="1:7" x14ac:dyDescent="0.3">
      <c r="A60" s="2">
        <v>44984</v>
      </c>
      <c r="B60">
        <v>49.58</v>
      </c>
      <c r="C60">
        <v>49.7</v>
      </c>
      <c r="D60">
        <v>49.85</v>
      </c>
      <c r="E60">
        <v>49.53</v>
      </c>
      <c r="F60" t="s">
        <v>13750</v>
      </c>
      <c r="G60">
        <v>6.9999999999999999E-4</v>
      </c>
    </row>
    <row r="61" spans="1:7" x14ac:dyDescent="0.3">
      <c r="A61" s="2">
        <v>44981</v>
      </c>
      <c r="B61">
        <v>49.54</v>
      </c>
      <c r="C61">
        <v>49.7</v>
      </c>
      <c r="D61">
        <v>49.76</v>
      </c>
      <c r="E61">
        <v>49.3</v>
      </c>
      <c r="F61" t="s">
        <v>12652</v>
      </c>
      <c r="G61">
        <v>-2.7000000000000001E-3</v>
      </c>
    </row>
    <row r="62" spans="1:7" x14ac:dyDescent="0.3">
      <c r="A62" s="2">
        <v>44980</v>
      </c>
      <c r="B62">
        <v>49.68</v>
      </c>
      <c r="C62">
        <v>49.81</v>
      </c>
      <c r="D62">
        <v>50.19</v>
      </c>
      <c r="E62">
        <v>49.6</v>
      </c>
      <c r="F62" t="s">
        <v>8502</v>
      </c>
      <c r="G62">
        <v>2E-3</v>
      </c>
    </row>
    <row r="63" spans="1:7" x14ac:dyDescent="0.3">
      <c r="A63" s="2">
        <v>44979</v>
      </c>
      <c r="B63">
        <v>49.58</v>
      </c>
      <c r="C63">
        <v>49.58</v>
      </c>
      <c r="D63">
        <v>49.71</v>
      </c>
      <c r="E63">
        <v>49.34</v>
      </c>
      <c r="F63" t="s">
        <v>13751</v>
      </c>
      <c r="G63">
        <v>-1.9E-3</v>
      </c>
    </row>
    <row r="64" spans="1:7" x14ac:dyDescent="0.3">
      <c r="A64" s="2">
        <v>44978</v>
      </c>
      <c r="B64">
        <v>49.68</v>
      </c>
      <c r="C64">
        <v>50.46</v>
      </c>
      <c r="D64">
        <v>50.52</v>
      </c>
      <c r="E64">
        <v>49.58</v>
      </c>
      <c r="F64" t="s">
        <v>6497</v>
      </c>
      <c r="G64">
        <v>-1.5599999999999999E-2</v>
      </c>
    </row>
    <row r="65" spans="1:7" x14ac:dyDescent="0.3">
      <c r="A65" s="2">
        <v>44977</v>
      </c>
      <c r="B65">
        <v>50.47</v>
      </c>
      <c r="C65">
        <v>50.51</v>
      </c>
      <c r="D65">
        <v>50.61</v>
      </c>
      <c r="E65">
        <v>50.24</v>
      </c>
      <c r="F65" t="s">
        <v>13752</v>
      </c>
      <c r="G65">
        <v>4.4000000000000003E-3</v>
      </c>
    </row>
    <row r="66" spans="1:7" x14ac:dyDescent="0.3">
      <c r="A66" s="2">
        <v>44974</v>
      </c>
      <c r="B66">
        <v>50.24</v>
      </c>
      <c r="C66">
        <v>50.29</v>
      </c>
      <c r="D66">
        <v>50.6</v>
      </c>
      <c r="E66">
        <v>50.08</v>
      </c>
      <c r="F66" t="s">
        <v>13753</v>
      </c>
      <c r="G66">
        <v>-4.3E-3</v>
      </c>
    </row>
    <row r="67" spans="1:7" x14ac:dyDescent="0.3">
      <c r="A67" s="2">
        <v>44973</v>
      </c>
      <c r="B67">
        <v>50.46</v>
      </c>
      <c r="C67">
        <v>50.7</v>
      </c>
      <c r="D67">
        <v>50.7</v>
      </c>
      <c r="E67">
        <v>50.26</v>
      </c>
      <c r="F67" t="s">
        <v>8045</v>
      </c>
      <c r="G67">
        <v>-1.2999999999999999E-3</v>
      </c>
    </row>
    <row r="68" spans="1:7" x14ac:dyDescent="0.3">
      <c r="A68" s="2">
        <v>44972</v>
      </c>
      <c r="B68">
        <v>50.53</v>
      </c>
      <c r="C68">
        <v>50.17</v>
      </c>
      <c r="D68">
        <v>50.58</v>
      </c>
      <c r="E68">
        <v>50.03</v>
      </c>
      <c r="F68" t="s">
        <v>7614</v>
      </c>
      <c r="G68">
        <v>1.0500000000000001E-2</v>
      </c>
    </row>
    <row r="69" spans="1:7" x14ac:dyDescent="0.3">
      <c r="A69" s="2">
        <v>44971</v>
      </c>
      <c r="B69">
        <v>50</v>
      </c>
      <c r="C69">
        <v>50.34</v>
      </c>
      <c r="D69">
        <v>50.43</v>
      </c>
      <c r="E69">
        <v>49.99</v>
      </c>
      <c r="F69" t="s">
        <v>13754</v>
      </c>
      <c r="G69">
        <v>-4.0000000000000001E-3</v>
      </c>
    </row>
    <row r="70" spans="1:7" x14ac:dyDescent="0.3">
      <c r="A70" s="2">
        <v>44970</v>
      </c>
      <c r="B70">
        <v>50.2</v>
      </c>
      <c r="C70">
        <v>50.28</v>
      </c>
      <c r="D70">
        <v>50.4</v>
      </c>
      <c r="E70">
        <v>50.08</v>
      </c>
      <c r="F70" t="s">
        <v>5699</v>
      </c>
      <c r="G70">
        <v>3.0000000000000001E-3</v>
      </c>
    </row>
    <row r="71" spans="1:7" x14ac:dyDescent="0.3">
      <c r="A71" s="2">
        <v>44967</v>
      </c>
      <c r="B71">
        <v>50.05</v>
      </c>
      <c r="C71">
        <v>49.85</v>
      </c>
      <c r="D71">
        <v>50.08</v>
      </c>
      <c r="E71">
        <v>49.6</v>
      </c>
      <c r="F71" t="s">
        <v>13755</v>
      </c>
      <c r="G71">
        <v>-6.9999999999999999E-4</v>
      </c>
    </row>
    <row r="72" spans="1:7" x14ac:dyDescent="0.3">
      <c r="A72" s="2">
        <v>44966</v>
      </c>
      <c r="B72">
        <v>50.08</v>
      </c>
      <c r="C72">
        <v>50.46</v>
      </c>
      <c r="D72">
        <v>50.46</v>
      </c>
      <c r="E72">
        <v>49.99</v>
      </c>
      <c r="F72" t="s">
        <v>13756</v>
      </c>
      <c r="G72">
        <v>-2.0999999999999999E-3</v>
      </c>
    </row>
    <row r="73" spans="1:7" x14ac:dyDescent="0.3">
      <c r="A73" s="2">
        <v>44965</v>
      </c>
      <c r="B73">
        <v>50.19</v>
      </c>
      <c r="C73">
        <v>50.18</v>
      </c>
      <c r="D73">
        <v>50.47</v>
      </c>
      <c r="E73">
        <v>50.09</v>
      </c>
      <c r="F73" t="s">
        <v>13757</v>
      </c>
      <c r="G73">
        <v>-1.2999999999999999E-3</v>
      </c>
    </row>
    <row r="74" spans="1:7" x14ac:dyDescent="0.3">
      <c r="A74" s="2">
        <v>44964</v>
      </c>
      <c r="B74">
        <v>50.26</v>
      </c>
      <c r="C74">
        <v>50.1</v>
      </c>
      <c r="D74">
        <v>50.51</v>
      </c>
      <c r="E74">
        <v>50.1</v>
      </c>
      <c r="F74" t="s">
        <v>12420</v>
      </c>
      <c r="G74">
        <v>1.5E-3</v>
      </c>
    </row>
    <row r="75" spans="1:7" x14ac:dyDescent="0.3">
      <c r="A75" s="2">
        <v>44963</v>
      </c>
      <c r="B75">
        <v>50.19</v>
      </c>
      <c r="C75">
        <v>50.24</v>
      </c>
      <c r="D75">
        <v>50.32</v>
      </c>
      <c r="E75">
        <v>49.9</v>
      </c>
      <c r="F75" t="s">
        <v>13758</v>
      </c>
      <c r="G75">
        <v>-5.7999999999999996E-3</v>
      </c>
    </row>
    <row r="76" spans="1:7" x14ac:dyDescent="0.3">
      <c r="A76" s="2">
        <v>44960</v>
      </c>
      <c r="B76">
        <v>50.48</v>
      </c>
      <c r="C76">
        <v>50.38</v>
      </c>
      <c r="D76">
        <v>50.9</v>
      </c>
      <c r="E76">
        <v>49.9</v>
      </c>
      <c r="F76" t="s">
        <v>13759</v>
      </c>
      <c r="G76">
        <v>6.7000000000000002E-3</v>
      </c>
    </row>
    <row r="77" spans="1:7" x14ac:dyDescent="0.3">
      <c r="A77" s="2">
        <v>44959</v>
      </c>
      <c r="B77">
        <v>50.14</v>
      </c>
      <c r="C77">
        <v>49.85</v>
      </c>
      <c r="D77">
        <v>50.22</v>
      </c>
      <c r="E77">
        <v>49.59</v>
      </c>
      <c r="F77" t="s">
        <v>12120</v>
      </c>
      <c r="G77">
        <v>9.4000000000000004E-3</v>
      </c>
    </row>
    <row r="78" spans="1:7" x14ac:dyDescent="0.3">
      <c r="A78" s="2">
        <v>44958</v>
      </c>
      <c r="B78">
        <v>49.68</v>
      </c>
      <c r="C78">
        <v>49.67</v>
      </c>
      <c r="D78">
        <v>50.04</v>
      </c>
      <c r="E78">
        <v>49.52</v>
      </c>
      <c r="F78" t="s">
        <v>12865</v>
      </c>
      <c r="G78">
        <v>3.0000000000000001E-3</v>
      </c>
    </row>
    <row r="79" spans="1:7" x14ac:dyDescent="0.3">
      <c r="A79" s="2">
        <v>44957</v>
      </c>
      <c r="B79">
        <v>49.53</v>
      </c>
      <c r="C79">
        <v>49.2</v>
      </c>
      <c r="D79">
        <v>49.9</v>
      </c>
      <c r="E79">
        <v>49.04</v>
      </c>
      <c r="F79" t="s">
        <v>13760</v>
      </c>
      <c r="G79">
        <v>6.9999999999999999E-4</v>
      </c>
    </row>
    <row r="80" spans="1:7" x14ac:dyDescent="0.3">
      <c r="A80" s="2">
        <v>44956</v>
      </c>
      <c r="B80">
        <v>49.49</v>
      </c>
      <c r="C80">
        <v>49.3</v>
      </c>
      <c r="D80">
        <v>49.72</v>
      </c>
      <c r="E80">
        <v>49.11</v>
      </c>
      <c r="F80" t="s">
        <v>13761</v>
      </c>
      <c r="G80">
        <v>-1E-3</v>
      </c>
    </row>
    <row r="81" spans="1:7" x14ac:dyDescent="0.3">
      <c r="A81" s="2">
        <v>44953</v>
      </c>
      <c r="B81">
        <v>49.54</v>
      </c>
      <c r="C81">
        <v>49.7</v>
      </c>
      <c r="D81">
        <v>49.84</v>
      </c>
      <c r="E81">
        <v>49.41</v>
      </c>
      <c r="F81" t="s">
        <v>10889</v>
      </c>
      <c r="G81">
        <v>-2.0000000000000001E-4</v>
      </c>
    </row>
    <row r="82" spans="1:7" x14ac:dyDescent="0.3">
      <c r="A82" s="2">
        <v>44952</v>
      </c>
      <c r="B82">
        <v>49.55</v>
      </c>
      <c r="C82">
        <v>49.73</v>
      </c>
      <c r="D82">
        <v>49.82</v>
      </c>
      <c r="E82">
        <v>49.38</v>
      </c>
      <c r="F82" t="s">
        <v>4919</v>
      </c>
      <c r="G82">
        <v>5.4999999999999997E-3</v>
      </c>
    </row>
    <row r="83" spans="1:7" x14ac:dyDescent="0.3">
      <c r="A83" s="2">
        <v>44951</v>
      </c>
      <c r="B83">
        <v>49.28</v>
      </c>
      <c r="C83">
        <v>49.67</v>
      </c>
      <c r="D83">
        <v>49.67</v>
      </c>
      <c r="E83">
        <v>49.03</v>
      </c>
      <c r="F83" t="s">
        <v>13762</v>
      </c>
      <c r="G83">
        <v>-3.8999999999999998E-3</v>
      </c>
    </row>
    <row r="84" spans="1:7" x14ac:dyDescent="0.3">
      <c r="A84" s="2">
        <v>44950</v>
      </c>
      <c r="B84">
        <v>49.48</v>
      </c>
      <c r="C84">
        <v>49.46</v>
      </c>
      <c r="D84">
        <v>49.96</v>
      </c>
      <c r="E84">
        <v>49.15</v>
      </c>
      <c r="F84" t="s">
        <v>13763</v>
      </c>
      <c r="G84">
        <v>2.3999999999999998E-3</v>
      </c>
    </row>
    <row r="85" spans="1:7" x14ac:dyDescent="0.3">
      <c r="A85" s="2">
        <v>44949</v>
      </c>
      <c r="B85">
        <v>49.36</v>
      </c>
      <c r="C85">
        <v>49.02</v>
      </c>
      <c r="D85">
        <v>49.44</v>
      </c>
      <c r="E85">
        <v>48.9</v>
      </c>
      <c r="F85" t="s">
        <v>13764</v>
      </c>
      <c r="G85">
        <v>1.06E-2</v>
      </c>
    </row>
    <row r="86" spans="1:7" x14ac:dyDescent="0.3">
      <c r="A86" s="2">
        <v>44946</v>
      </c>
      <c r="B86">
        <v>48.84</v>
      </c>
      <c r="C86">
        <v>48.88</v>
      </c>
      <c r="D86">
        <v>49.07</v>
      </c>
      <c r="E86">
        <v>48.56</v>
      </c>
      <c r="F86" t="s">
        <v>4840</v>
      </c>
      <c r="G86">
        <v>6.6E-3</v>
      </c>
    </row>
    <row r="87" spans="1:7" x14ac:dyDescent="0.3">
      <c r="A87" s="2">
        <v>44945</v>
      </c>
      <c r="B87">
        <v>48.52</v>
      </c>
      <c r="C87">
        <v>48.96</v>
      </c>
      <c r="D87">
        <v>49.02</v>
      </c>
      <c r="E87">
        <v>48.44</v>
      </c>
      <c r="F87" t="s">
        <v>7959</v>
      </c>
      <c r="G87">
        <v>-1.41E-2</v>
      </c>
    </row>
    <row r="88" spans="1:7" x14ac:dyDescent="0.3">
      <c r="A88" s="2">
        <v>44944</v>
      </c>
      <c r="B88">
        <v>49.21</v>
      </c>
      <c r="C88">
        <v>49.81</v>
      </c>
      <c r="D88">
        <v>49.94</v>
      </c>
      <c r="E88">
        <v>49.15</v>
      </c>
      <c r="F88" t="s">
        <v>13765</v>
      </c>
      <c r="G88">
        <v>-1.0500000000000001E-2</v>
      </c>
    </row>
    <row r="89" spans="1:7" x14ac:dyDescent="0.3">
      <c r="A89" s="2">
        <v>44943</v>
      </c>
      <c r="B89">
        <v>49.73</v>
      </c>
      <c r="C89">
        <v>50.07</v>
      </c>
      <c r="D89">
        <v>50.07</v>
      </c>
      <c r="E89">
        <v>49.61</v>
      </c>
      <c r="F89" t="s">
        <v>13766</v>
      </c>
      <c r="G89">
        <v>-6.7999999999999996E-3</v>
      </c>
    </row>
    <row r="90" spans="1:7" x14ac:dyDescent="0.3">
      <c r="A90" s="2">
        <v>44942</v>
      </c>
      <c r="B90">
        <v>50.08</v>
      </c>
      <c r="C90">
        <v>49.92</v>
      </c>
      <c r="D90">
        <v>50.22</v>
      </c>
      <c r="E90">
        <v>49.83</v>
      </c>
      <c r="F90" t="s">
        <v>12622</v>
      </c>
      <c r="G90">
        <v>4.0000000000000001E-3</v>
      </c>
    </row>
    <row r="91" spans="1:7" x14ac:dyDescent="0.3">
      <c r="A91" s="2">
        <v>44939</v>
      </c>
      <c r="B91">
        <v>49.88</v>
      </c>
      <c r="C91">
        <v>49.95</v>
      </c>
      <c r="D91">
        <v>50</v>
      </c>
      <c r="E91">
        <v>49.64</v>
      </c>
      <c r="F91" t="s">
        <v>12947</v>
      </c>
      <c r="G91">
        <v>-2.8E-3</v>
      </c>
    </row>
    <row r="92" spans="1:7" x14ac:dyDescent="0.3">
      <c r="A92" s="2">
        <v>44938</v>
      </c>
      <c r="B92">
        <v>50.02</v>
      </c>
      <c r="C92">
        <v>49.88</v>
      </c>
      <c r="D92">
        <v>50.27</v>
      </c>
      <c r="E92">
        <v>49.5</v>
      </c>
      <c r="F92" t="s">
        <v>13767</v>
      </c>
      <c r="G92">
        <v>8.8999999999999999E-3</v>
      </c>
    </row>
    <row r="93" spans="1:7" x14ac:dyDescent="0.3">
      <c r="A93" s="2">
        <v>44937</v>
      </c>
      <c r="B93">
        <v>49.58</v>
      </c>
      <c r="C93">
        <v>49.45</v>
      </c>
      <c r="D93">
        <v>49.88</v>
      </c>
      <c r="E93">
        <v>49.28</v>
      </c>
      <c r="F93" t="s">
        <v>13768</v>
      </c>
      <c r="G93">
        <v>7.1999999999999998E-3</v>
      </c>
    </row>
    <row r="94" spans="1:7" x14ac:dyDescent="0.3">
      <c r="A94" s="2">
        <v>44936</v>
      </c>
      <c r="B94">
        <v>49.22</v>
      </c>
      <c r="C94">
        <v>49.46</v>
      </c>
      <c r="D94">
        <v>49.49</v>
      </c>
      <c r="E94">
        <v>49.13</v>
      </c>
      <c r="F94" t="s">
        <v>13043</v>
      </c>
      <c r="G94">
        <v>-8.8999999999999999E-3</v>
      </c>
    </row>
    <row r="95" spans="1:7" x14ac:dyDescent="0.3">
      <c r="A95" s="2">
        <v>44935</v>
      </c>
      <c r="B95">
        <v>49.66</v>
      </c>
      <c r="C95">
        <v>49.78</v>
      </c>
      <c r="D95">
        <v>49.85</v>
      </c>
      <c r="E95">
        <v>49.42</v>
      </c>
      <c r="F95" t="s">
        <v>5618</v>
      </c>
      <c r="G95">
        <v>4.0000000000000002E-4</v>
      </c>
    </row>
    <row r="96" spans="1:7" x14ac:dyDescent="0.3">
      <c r="A96" s="2">
        <v>44932</v>
      </c>
      <c r="B96">
        <v>49.65</v>
      </c>
      <c r="C96">
        <v>49.36</v>
      </c>
      <c r="D96">
        <v>50.28</v>
      </c>
      <c r="E96">
        <v>49.33</v>
      </c>
      <c r="F96" t="s">
        <v>13769</v>
      </c>
      <c r="G96">
        <v>8.6E-3</v>
      </c>
    </row>
    <row r="97" spans="1:7" x14ac:dyDescent="0.3">
      <c r="A97" s="2">
        <v>44931</v>
      </c>
      <c r="B97">
        <v>49.22</v>
      </c>
      <c r="C97">
        <v>49.04</v>
      </c>
      <c r="D97">
        <v>49.49</v>
      </c>
      <c r="E97">
        <v>48.9</v>
      </c>
      <c r="F97" t="s">
        <v>4914</v>
      </c>
      <c r="G97">
        <v>2.5999999999999999E-3</v>
      </c>
    </row>
    <row r="98" spans="1:7" x14ac:dyDescent="0.3">
      <c r="A98" s="2">
        <v>44930</v>
      </c>
      <c r="B98">
        <v>49.09</v>
      </c>
      <c r="C98">
        <v>49.06</v>
      </c>
      <c r="D98">
        <v>49.15</v>
      </c>
      <c r="E98">
        <v>48.6</v>
      </c>
      <c r="F98" t="s">
        <v>12359</v>
      </c>
      <c r="G98">
        <v>9.2999999999999992E-3</v>
      </c>
    </row>
    <row r="99" spans="1:7" x14ac:dyDescent="0.3">
      <c r="A99" s="2">
        <v>44929</v>
      </c>
      <c r="B99">
        <v>48.64</v>
      </c>
      <c r="C99">
        <v>48.85</v>
      </c>
      <c r="D99">
        <v>49.47</v>
      </c>
      <c r="E99">
        <v>48.46</v>
      </c>
      <c r="F99" t="s">
        <v>13770</v>
      </c>
      <c r="G99">
        <v>3.5999999999999999E-3</v>
      </c>
    </row>
    <row r="100" spans="1:7" x14ac:dyDescent="0.3">
      <c r="A100" s="2">
        <v>44925</v>
      </c>
      <c r="B100">
        <v>48.47</v>
      </c>
      <c r="C100">
        <v>48.39</v>
      </c>
      <c r="D100">
        <v>48.6</v>
      </c>
      <c r="E100">
        <v>48.24</v>
      </c>
      <c r="F100" t="s">
        <v>13771</v>
      </c>
      <c r="G100">
        <v>-1.8E-3</v>
      </c>
    </row>
    <row r="101" spans="1:7" x14ac:dyDescent="0.3">
      <c r="A101" s="2">
        <v>44924</v>
      </c>
      <c r="B101">
        <v>48.55</v>
      </c>
      <c r="C101">
        <v>48.28</v>
      </c>
      <c r="D101">
        <v>48.74</v>
      </c>
      <c r="E101">
        <v>48.01</v>
      </c>
      <c r="F101" t="s">
        <v>13772</v>
      </c>
      <c r="G101">
        <v>2.3E-3</v>
      </c>
    </row>
    <row r="102" spans="1:7" x14ac:dyDescent="0.3">
      <c r="A102" s="2">
        <v>44923</v>
      </c>
      <c r="B102">
        <v>48.44</v>
      </c>
      <c r="C102">
        <v>48.94</v>
      </c>
      <c r="D102">
        <v>48.94</v>
      </c>
      <c r="E102">
        <v>48.18</v>
      </c>
      <c r="F102" t="s">
        <v>13773</v>
      </c>
      <c r="G102">
        <v>6.1999999999999998E-3</v>
      </c>
    </row>
    <row r="103" spans="1:7" x14ac:dyDescent="0.3">
      <c r="A103" s="2">
        <v>44918</v>
      </c>
      <c r="B103">
        <v>48.14</v>
      </c>
      <c r="C103">
        <v>48.34</v>
      </c>
      <c r="D103">
        <v>48.34</v>
      </c>
      <c r="E103">
        <v>48.08</v>
      </c>
      <c r="F103" t="s">
        <v>8617</v>
      </c>
      <c r="G103">
        <v>-4.0000000000000002E-4</v>
      </c>
    </row>
    <row r="104" spans="1:7" x14ac:dyDescent="0.3">
      <c r="A104" s="2">
        <v>44917</v>
      </c>
      <c r="B104">
        <v>48.15</v>
      </c>
      <c r="C104">
        <v>48.31</v>
      </c>
      <c r="D104">
        <v>48.58</v>
      </c>
      <c r="E104">
        <v>48</v>
      </c>
      <c r="F104" t="s">
        <v>13774</v>
      </c>
      <c r="G104">
        <v>-2.3E-3</v>
      </c>
    </row>
    <row r="105" spans="1:7" x14ac:dyDescent="0.3">
      <c r="A105" s="2">
        <v>44916</v>
      </c>
      <c r="B105">
        <v>48.26</v>
      </c>
      <c r="C105">
        <v>47.65</v>
      </c>
      <c r="D105">
        <v>48.34</v>
      </c>
      <c r="E105">
        <v>47.44</v>
      </c>
      <c r="F105" t="s">
        <v>13775</v>
      </c>
      <c r="G105">
        <v>1.5900000000000001E-2</v>
      </c>
    </row>
    <row r="106" spans="1:7" x14ac:dyDescent="0.3">
      <c r="A106" s="2">
        <v>44915</v>
      </c>
      <c r="B106">
        <v>47.51</v>
      </c>
      <c r="C106">
        <v>47.29</v>
      </c>
      <c r="D106">
        <v>47.78</v>
      </c>
      <c r="E106">
        <v>47.1</v>
      </c>
      <c r="F106" t="s">
        <v>12499</v>
      </c>
      <c r="G106">
        <v>0</v>
      </c>
    </row>
    <row r="107" spans="1:7" x14ac:dyDescent="0.3">
      <c r="A107" s="2">
        <v>44914</v>
      </c>
      <c r="B107">
        <v>47.51</v>
      </c>
      <c r="C107">
        <v>47.36</v>
      </c>
      <c r="D107">
        <v>47.61</v>
      </c>
      <c r="E107">
        <v>47.28</v>
      </c>
      <c r="F107" t="s">
        <v>13776</v>
      </c>
      <c r="G107">
        <v>4.8999999999999998E-3</v>
      </c>
    </row>
    <row r="108" spans="1:7" x14ac:dyDescent="0.3">
      <c r="A108" s="2">
        <v>44911</v>
      </c>
      <c r="B108">
        <v>47.28</v>
      </c>
      <c r="C108">
        <v>47.71</v>
      </c>
      <c r="D108">
        <v>47.76</v>
      </c>
      <c r="E108">
        <v>47.05</v>
      </c>
      <c r="F108" t="s">
        <v>13777</v>
      </c>
      <c r="G108">
        <v>-4.5999999999999999E-3</v>
      </c>
    </row>
    <row r="109" spans="1:7" x14ac:dyDescent="0.3">
      <c r="A109" s="2">
        <v>44910</v>
      </c>
      <c r="B109">
        <v>47.5</v>
      </c>
      <c r="C109">
        <v>47.68</v>
      </c>
      <c r="D109">
        <v>47.87</v>
      </c>
      <c r="E109">
        <v>47.3</v>
      </c>
      <c r="F109" t="s">
        <v>7358</v>
      </c>
      <c r="G109">
        <v>-1.6500000000000001E-2</v>
      </c>
    </row>
    <row r="110" spans="1:7" x14ac:dyDescent="0.3">
      <c r="A110" s="2">
        <v>44909</v>
      </c>
      <c r="B110">
        <v>48.29</v>
      </c>
      <c r="C110">
        <v>48.45</v>
      </c>
      <c r="D110">
        <v>48.68</v>
      </c>
      <c r="E110">
        <v>48.16</v>
      </c>
      <c r="F110" t="s">
        <v>13778</v>
      </c>
      <c r="G110">
        <v>-2.7000000000000001E-3</v>
      </c>
    </row>
    <row r="111" spans="1:7" x14ac:dyDescent="0.3">
      <c r="A111" s="2">
        <v>44908</v>
      </c>
      <c r="B111">
        <v>48.43</v>
      </c>
      <c r="C111">
        <v>48.3</v>
      </c>
      <c r="D111">
        <v>48.97</v>
      </c>
      <c r="E111">
        <v>48.13</v>
      </c>
      <c r="F111" t="s">
        <v>10976</v>
      </c>
      <c r="G111">
        <v>8.9999999999999993E-3</v>
      </c>
    </row>
    <row r="112" spans="1:7" x14ac:dyDescent="0.3">
      <c r="A112" s="2">
        <v>44907</v>
      </c>
      <c r="B112">
        <v>47.99</v>
      </c>
      <c r="C112">
        <v>48</v>
      </c>
      <c r="D112">
        <v>48.12</v>
      </c>
      <c r="E112">
        <v>47.81</v>
      </c>
      <c r="F112" t="s">
        <v>13779</v>
      </c>
      <c r="G112">
        <v>-4.4000000000000003E-3</v>
      </c>
    </row>
    <row r="113" spans="1:7" x14ac:dyDescent="0.3">
      <c r="A113" s="2">
        <v>44904</v>
      </c>
      <c r="B113">
        <v>48.21</v>
      </c>
      <c r="C113">
        <v>48.42</v>
      </c>
      <c r="D113">
        <v>49.05</v>
      </c>
      <c r="E113">
        <v>48</v>
      </c>
      <c r="F113" t="s">
        <v>13780</v>
      </c>
      <c r="G113">
        <v>-2.8999999999999998E-3</v>
      </c>
    </row>
    <row r="114" spans="1:7" x14ac:dyDescent="0.3">
      <c r="A114" s="2">
        <v>44903</v>
      </c>
      <c r="B114">
        <v>48.35</v>
      </c>
      <c r="C114">
        <v>48.34</v>
      </c>
      <c r="D114">
        <v>48.48</v>
      </c>
      <c r="E114">
        <v>48.12</v>
      </c>
      <c r="F114" t="s">
        <v>13781</v>
      </c>
      <c r="G114">
        <v>3.0999999999999999E-3</v>
      </c>
    </row>
    <row r="115" spans="1:7" x14ac:dyDescent="0.3">
      <c r="A115" s="2">
        <v>44902</v>
      </c>
      <c r="B115">
        <v>48.2</v>
      </c>
      <c r="C115">
        <v>48.47</v>
      </c>
      <c r="D115">
        <v>48.66</v>
      </c>
      <c r="E115">
        <v>48.08</v>
      </c>
      <c r="F115" t="s">
        <v>8195</v>
      </c>
      <c r="G115">
        <v>-2.0000000000000001E-4</v>
      </c>
    </row>
    <row r="116" spans="1:7" x14ac:dyDescent="0.3">
      <c r="A116" s="2">
        <v>44901</v>
      </c>
      <c r="B116">
        <v>48.21</v>
      </c>
      <c r="C116">
        <v>48.81</v>
      </c>
      <c r="D116">
        <v>48.83</v>
      </c>
      <c r="E116">
        <v>48.1</v>
      </c>
      <c r="F116" t="s">
        <v>10880</v>
      </c>
      <c r="G116">
        <v>-1.26E-2</v>
      </c>
    </row>
    <row r="117" spans="1:7" x14ac:dyDescent="0.3">
      <c r="A117" s="2">
        <v>44900</v>
      </c>
      <c r="B117">
        <v>48.83</v>
      </c>
      <c r="C117">
        <v>49.01</v>
      </c>
      <c r="D117">
        <v>49.1</v>
      </c>
      <c r="E117">
        <v>48.73</v>
      </c>
      <c r="F117" t="s">
        <v>8545</v>
      </c>
      <c r="G117">
        <v>-1.4E-3</v>
      </c>
    </row>
    <row r="118" spans="1:7" x14ac:dyDescent="0.3">
      <c r="A118" s="2">
        <v>44897</v>
      </c>
      <c r="B118">
        <v>48.9</v>
      </c>
      <c r="C118">
        <v>49.12</v>
      </c>
      <c r="D118">
        <v>49.4</v>
      </c>
      <c r="E118">
        <v>48.78</v>
      </c>
      <c r="F118" t="s">
        <v>13782</v>
      </c>
      <c r="G118">
        <v>-4.1999999999999997E-3</v>
      </c>
    </row>
    <row r="119" spans="1:7" x14ac:dyDescent="0.3">
      <c r="A119" s="2">
        <v>44896</v>
      </c>
      <c r="B119">
        <v>49.1</v>
      </c>
      <c r="C119">
        <v>49.76</v>
      </c>
      <c r="D119">
        <v>49.96</v>
      </c>
      <c r="E119">
        <v>48.99</v>
      </c>
      <c r="F119" t="s">
        <v>13783</v>
      </c>
      <c r="G119">
        <v>-8.6999999999999994E-3</v>
      </c>
    </row>
    <row r="120" spans="1:7" x14ac:dyDescent="0.3">
      <c r="A120" s="2">
        <v>44895</v>
      </c>
      <c r="B120">
        <v>49.53</v>
      </c>
      <c r="C120">
        <v>49.57</v>
      </c>
      <c r="D120">
        <v>49.74</v>
      </c>
      <c r="E120">
        <v>49.26</v>
      </c>
      <c r="F120" t="s">
        <v>13784</v>
      </c>
      <c r="G120">
        <v>4.7999999999999996E-3</v>
      </c>
    </row>
    <row r="121" spans="1:7" x14ac:dyDescent="0.3">
      <c r="A121" s="2">
        <v>44894</v>
      </c>
      <c r="B121">
        <v>49.29</v>
      </c>
      <c r="C121">
        <v>49.1</v>
      </c>
      <c r="D121">
        <v>49.58</v>
      </c>
      <c r="E121">
        <v>49.08</v>
      </c>
      <c r="F121" t="s">
        <v>13785</v>
      </c>
      <c r="G121">
        <v>1.8E-3</v>
      </c>
    </row>
    <row r="122" spans="1:7" x14ac:dyDescent="0.3">
      <c r="A122" s="2">
        <v>44893</v>
      </c>
      <c r="B122">
        <v>49.2</v>
      </c>
      <c r="C122">
        <v>49.17</v>
      </c>
      <c r="D122">
        <v>49.29</v>
      </c>
      <c r="E122">
        <v>48.9</v>
      </c>
      <c r="F122" t="s">
        <v>13786</v>
      </c>
      <c r="G122">
        <v>-3.8E-3</v>
      </c>
    </row>
    <row r="123" spans="1:7" x14ac:dyDescent="0.3">
      <c r="A123" s="2">
        <v>44890</v>
      </c>
      <c r="B123">
        <v>49.39</v>
      </c>
      <c r="C123">
        <v>49.19</v>
      </c>
      <c r="D123">
        <v>50.14</v>
      </c>
      <c r="E123">
        <v>49.06</v>
      </c>
      <c r="F123" t="s">
        <v>13787</v>
      </c>
      <c r="G123">
        <v>3.2000000000000002E-3</v>
      </c>
    </row>
    <row r="124" spans="1:7" x14ac:dyDescent="0.3">
      <c r="A124" s="2">
        <v>44889</v>
      </c>
      <c r="B124">
        <v>49.23</v>
      </c>
      <c r="C124">
        <v>49.5</v>
      </c>
      <c r="D124">
        <v>49.69</v>
      </c>
      <c r="E124">
        <v>48.97</v>
      </c>
      <c r="F124" t="s">
        <v>5632</v>
      </c>
      <c r="G124">
        <v>3.0000000000000001E-3</v>
      </c>
    </row>
    <row r="125" spans="1:7" x14ac:dyDescent="0.3">
      <c r="A125" s="2">
        <v>44888</v>
      </c>
      <c r="B125">
        <v>49.09</v>
      </c>
      <c r="C125">
        <v>49.72</v>
      </c>
      <c r="D125">
        <v>49.94</v>
      </c>
      <c r="E125">
        <v>49.03</v>
      </c>
      <c r="F125" t="s">
        <v>12904</v>
      </c>
      <c r="G125">
        <v>-8.3999999999999995E-3</v>
      </c>
    </row>
    <row r="126" spans="1:7" x14ac:dyDescent="0.3">
      <c r="A126" s="2">
        <v>44887</v>
      </c>
      <c r="B126">
        <v>49.51</v>
      </c>
      <c r="C126">
        <v>49.31</v>
      </c>
      <c r="D126">
        <v>49.58</v>
      </c>
      <c r="E126">
        <v>49.13</v>
      </c>
      <c r="F126" t="s">
        <v>13788</v>
      </c>
      <c r="G126">
        <v>6.4000000000000003E-3</v>
      </c>
    </row>
    <row r="127" spans="1:7" x14ac:dyDescent="0.3">
      <c r="A127" s="2">
        <v>44886</v>
      </c>
      <c r="B127">
        <v>49.19</v>
      </c>
      <c r="C127">
        <v>49.14</v>
      </c>
      <c r="D127">
        <v>49.31</v>
      </c>
      <c r="E127">
        <v>49.01</v>
      </c>
      <c r="F127" t="s">
        <v>13780</v>
      </c>
      <c r="G127">
        <v>4.5999999999999999E-3</v>
      </c>
    </row>
    <row r="128" spans="1:7" x14ac:dyDescent="0.3">
      <c r="A128" s="2">
        <v>44883</v>
      </c>
      <c r="B128">
        <v>48.97</v>
      </c>
      <c r="C128">
        <v>48.83</v>
      </c>
      <c r="D128">
        <v>49.26</v>
      </c>
      <c r="E128">
        <v>48.69</v>
      </c>
      <c r="F128" t="s">
        <v>13789</v>
      </c>
      <c r="G128">
        <v>8.9999999999999998E-4</v>
      </c>
    </row>
    <row r="129" spans="1:7" x14ac:dyDescent="0.3">
      <c r="A129" s="2">
        <v>44882</v>
      </c>
      <c r="B129">
        <v>48.92</v>
      </c>
      <c r="C129">
        <v>48.97</v>
      </c>
      <c r="D129">
        <v>49.01</v>
      </c>
      <c r="E129">
        <v>48.67</v>
      </c>
      <c r="F129" t="s">
        <v>13790</v>
      </c>
      <c r="G129">
        <v>-3.0000000000000001E-3</v>
      </c>
    </row>
    <row r="130" spans="1:7" x14ac:dyDescent="0.3">
      <c r="A130" s="2">
        <v>44881</v>
      </c>
      <c r="B130">
        <v>49.07</v>
      </c>
      <c r="C130">
        <v>49.42</v>
      </c>
      <c r="D130">
        <v>49.42</v>
      </c>
      <c r="E130">
        <v>48.96</v>
      </c>
      <c r="F130" t="s">
        <v>12792</v>
      </c>
      <c r="G130">
        <v>-6.0000000000000001E-3</v>
      </c>
    </row>
    <row r="131" spans="1:7" x14ac:dyDescent="0.3">
      <c r="A131" s="2">
        <v>44880</v>
      </c>
      <c r="B131">
        <v>49.37</v>
      </c>
      <c r="C131">
        <v>49.69</v>
      </c>
      <c r="D131">
        <v>49.69</v>
      </c>
      <c r="E131">
        <v>48.95</v>
      </c>
      <c r="F131" t="s">
        <v>8240</v>
      </c>
      <c r="G131">
        <v>-9.4999999999999998E-3</v>
      </c>
    </row>
    <row r="132" spans="1:7" x14ac:dyDescent="0.3">
      <c r="A132" s="2">
        <v>44879</v>
      </c>
      <c r="B132">
        <v>49.84</v>
      </c>
      <c r="C132">
        <v>49.56</v>
      </c>
      <c r="D132">
        <v>50.26</v>
      </c>
      <c r="E132">
        <v>49.29</v>
      </c>
      <c r="F132" t="s">
        <v>13791</v>
      </c>
      <c r="G132">
        <v>9.4000000000000004E-3</v>
      </c>
    </row>
    <row r="133" spans="1:7" x14ac:dyDescent="0.3">
      <c r="A133" s="2">
        <v>44876</v>
      </c>
      <c r="B133">
        <v>49.38</v>
      </c>
      <c r="C133">
        <v>49.75</v>
      </c>
      <c r="D133">
        <v>50.04</v>
      </c>
      <c r="E133">
        <v>49.13</v>
      </c>
      <c r="F133" t="s">
        <v>13792</v>
      </c>
      <c r="G133">
        <v>4.0000000000000002E-4</v>
      </c>
    </row>
    <row r="134" spans="1:7" x14ac:dyDescent="0.3">
      <c r="A134" s="2">
        <v>44875</v>
      </c>
      <c r="B134">
        <v>49.36</v>
      </c>
      <c r="C134">
        <v>48.9</v>
      </c>
      <c r="D134">
        <v>49.5</v>
      </c>
      <c r="E134">
        <v>47.5</v>
      </c>
      <c r="F134" t="s">
        <v>13793</v>
      </c>
      <c r="G134">
        <v>-6.9999999999999999E-4</v>
      </c>
    </row>
    <row r="135" spans="1:7" x14ac:dyDescent="0.3">
      <c r="A135" s="2">
        <v>44874</v>
      </c>
      <c r="B135">
        <v>49.39</v>
      </c>
      <c r="C135">
        <v>48.96</v>
      </c>
      <c r="D135">
        <v>49.53</v>
      </c>
      <c r="E135">
        <v>48.96</v>
      </c>
      <c r="F135" t="s">
        <v>13794</v>
      </c>
      <c r="G135">
        <v>6.3E-3</v>
      </c>
    </row>
    <row r="136" spans="1:7" x14ac:dyDescent="0.3">
      <c r="A136" s="2">
        <v>44873</v>
      </c>
      <c r="B136">
        <v>49.08</v>
      </c>
      <c r="C136">
        <v>49.19</v>
      </c>
      <c r="D136">
        <v>49.3</v>
      </c>
      <c r="E136">
        <v>48.73</v>
      </c>
      <c r="F136" t="s">
        <v>12830</v>
      </c>
      <c r="G136">
        <v>1.1000000000000001E-3</v>
      </c>
    </row>
    <row r="137" spans="1:7" x14ac:dyDescent="0.3">
      <c r="A137" s="2">
        <v>44872</v>
      </c>
      <c r="B137">
        <v>49.03</v>
      </c>
      <c r="C137">
        <v>49.4</v>
      </c>
      <c r="D137">
        <v>49.4</v>
      </c>
      <c r="E137">
        <v>48.88</v>
      </c>
      <c r="F137" t="s">
        <v>13795</v>
      </c>
      <c r="G137">
        <v>-4.1999999999999997E-3</v>
      </c>
    </row>
    <row r="138" spans="1:7" x14ac:dyDescent="0.3">
      <c r="A138" s="2">
        <v>44869</v>
      </c>
      <c r="B138">
        <v>49.24</v>
      </c>
      <c r="C138">
        <v>49.14</v>
      </c>
      <c r="D138">
        <v>49.62</v>
      </c>
      <c r="E138">
        <v>48.7</v>
      </c>
      <c r="F138" t="s">
        <v>4922</v>
      </c>
      <c r="G138">
        <v>9.1999999999999998E-3</v>
      </c>
    </row>
    <row r="139" spans="1:7" x14ac:dyDescent="0.3">
      <c r="A139" s="2">
        <v>44868</v>
      </c>
      <c r="B139">
        <v>48.78</v>
      </c>
      <c r="C139">
        <v>48.1</v>
      </c>
      <c r="D139">
        <v>48.9</v>
      </c>
      <c r="E139">
        <v>47.96</v>
      </c>
      <c r="F139" t="s">
        <v>13796</v>
      </c>
      <c r="G139">
        <v>1.15E-2</v>
      </c>
    </row>
    <row r="140" spans="1:7" x14ac:dyDescent="0.3">
      <c r="A140" s="2">
        <v>44867</v>
      </c>
      <c r="B140">
        <v>48.23</v>
      </c>
      <c r="C140">
        <v>48.06</v>
      </c>
      <c r="D140">
        <v>48.4</v>
      </c>
      <c r="E140">
        <v>48.06</v>
      </c>
      <c r="F140" t="s">
        <v>6153</v>
      </c>
      <c r="G140">
        <v>-6.9999999999999999E-4</v>
      </c>
    </row>
    <row r="141" spans="1:7" x14ac:dyDescent="0.3">
      <c r="A141" s="2">
        <v>44866</v>
      </c>
      <c r="B141">
        <v>48.27</v>
      </c>
      <c r="C141">
        <v>48.25</v>
      </c>
      <c r="D141">
        <v>48.65</v>
      </c>
      <c r="E141">
        <v>48.01</v>
      </c>
      <c r="F141" t="s">
        <v>7597</v>
      </c>
      <c r="G141">
        <v>8.3999999999999995E-3</v>
      </c>
    </row>
    <row r="142" spans="1:7" x14ac:dyDescent="0.3">
      <c r="A142" s="2">
        <v>44865</v>
      </c>
      <c r="B142">
        <v>47.87</v>
      </c>
      <c r="C142">
        <v>47.78</v>
      </c>
      <c r="D142">
        <v>48.06</v>
      </c>
      <c r="E142">
        <v>47.35</v>
      </c>
      <c r="F142" t="s">
        <v>13797</v>
      </c>
      <c r="G142">
        <v>1.03E-2</v>
      </c>
    </row>
    <row r="143" spans="1:7" x14ac:dyDescent="0.3">
      <c r="A143" s="2">
        <v>44862</v>
      </c>
      <c r="B143">
        <v>47.38</v>
      </c>
      <c r="C143">
        <v>47.08</v>
      </c>
      <c r="D143">
        <v>47.63</v>
      </c>
      <c r="E143">
        <v>46.98</v>
      </c>
      <c r="F143" t="s">
        <v>8453</v>
      </c>
      <c r="G143">
        <v>-1.2999999999999999E-3</v>
      </c>
    </row>
    <row r="144" spans="1:7" x14ac:dyDescent="0.3">
      <c r="A144" s="2">
        <v>44861</v>
      </c>
      <c r="B144">
        <v>47.44</v>
      </c>
      <c r="C144">
        <v>47.12</v>
      </c>
      <c r="D144">
        <v>47.97</v>
      </c>
      <c r="E144">
        <v>47.07</v>
      </c>
      <c r="F144" t="s">
        <v>8521</v>
      </c>
      <c r="G144">
        <v>2.5000000000000001E-3</v>
      </c>
    </row>
    <row r="145" spans="1:7" x14ac:dyDescent="0.3">
      <c r="A145" s="2">
        <v>44860</v>
      </c>
      <c r="B145">
        <v>47.32</v>
      </c>
      <c r="C145">
        <v>47.26</v>
      </c>
      <c r="D145">
        <v>47.4</v>
      </c>
      <c r="E145">
        <v>46.84</v>
      </c>
      <c r="F145" t="s">
        <v>12592</v>
      </c>
      <c r="G145">
        <v>4.4999999999999997E-3</v>
      </c>
    </row>
    <row r="146" spans="1:7" x14ac:dyDescent="0.3">
      <c r="A146" s="2">
        <v>44859</v>
      </c>
      <c r="B146">
        <v>47.11</v>
      </c>
      <c r="C146">
        <v>47.8</v>
      </c>
      <c r="D146">
        <v>47.8</v>
      </c>
      <c r="E146">
        <v>46.92</v>
      </c>
      <c r="F146" t="s">
        <v>13798</v>
      </c>
      <c r="G146">
        <v>-6.4000000000000003E-3</v>
      </c>
    </row>
    <row r="147" spans="1:7" x14ac:dyDescent="0.3">
      <c r="A147" s="2">
        <v>44858</v>
      </c>
      <c r="B147">
        <v>47.41</v>
      </c>
      <c r="C147">
        <v>47.09</v>
      </c>
      <c r="D147">
        <v>47.99</v>
      </c>
      <c r="E147">
        <v>46.69</v>
      </c>
      <c r="F147" t="s">
        <v>10833</v>
      </c>
      <c r="G147">
        <v>6.1999999999999998E-3</v>
      </c>
    </row>
    <row r="148" spans="1:7" x14ac:dyDescent="0.3">
      <c r="A148" s="2">
        <v>44855</v>
      </c>
      <c r="B148">
        <v>47.12</v>
      </c>
      <c r="C148">
        <v>46.87</v>
      </c>
      <c r="D148">
        <v>47.31</v>
      </c>
      <c r="E148">
        <v>46.57</v>
      </c>
      <c r="F148" t="s">
        <v>13799</v>
      </c>
      <c r="G148">
        <v>7.3000000000000001E-3</v>
      </c>
    </row>
    <row r="149" spans="1:7" x14ac:dyDescent="0.3">
      <c r="A149" s="2">
        <v>44854</v>
      </c>
      <c r="B149">
        <v>46.78</v>
      </c>
      <c r="C149">
        <v>47.05</v>
      </c>
      <c r="D149">
        <v>47.19</v>
      </c>
      <c r="E149">
        <v>46.5</v>
      </c>
      <c r="F149" t="s">
        <v>12445</v>
      </c>
      <c r="G149">
        <v>-1.1000000000000001E-3</v>
      </c>
    </row>
    <row r="150" spans="1:7" x14ac:dyDescent="0.3">
      <c r="A150" s="2">
        <v>44853</v>
      </c>
      <c r="B150">
        <v>46.83</v>
      </c>
      <c r="C150">
        <v>47.08</v>
      </c>
      <c r="D150">
        <v>47.08</v>
      </c>
      <c r="E150">
        <v>46.6</v>
      </c>
      <c r="F150" t="s">
        <v>13800</v>
      </c>
      <c r="G150">
        <v>5.1000000000000004E-3</v>
      </c>
    </row>
    <row r="151" spans="1:7" x14ac:dyDescent="0.3">
      <c r="A151" s="2">
        <v>44852</v>
      </c>
      <c r="B151">
        <v>46.59</v>
      </c>
      <c r="C151">
        <v>46.57</v>
      </c>
      <c r="D151">
        <v>47.17</v>
      </c>
      <c r="E151">
        <v>46.53</v>
      </c>
      <c r="F151" t="s">
        <v>13801</v>
      </c>
      <c r="G151">
        <v>1.1599999999999999E-2</v>
      </c>
    </row>
    <row r="152" spans="1:7" x14ac:dyDescent="0.3">
      <c r="A152" s="2">
        <v>44851</v>
      </c>
      <c r="B152">
        <v>46.06</v>
      </c>
      <c r="C152">
        <v>46.45</v>
      </c>
      <c r="D152">
        <v>46.53</v>
      </c>
      <c r="E152">
        <v>45.62</v>
      </c>
      <c r="F152" t="s">
        <v>12712</v>
      </c>
      <c r="G152">
        <v>-1.8E-3</v>
      </c>
    </row>
    <row r="153" spans="1:7" x14ac:dyDescent="0.3">
      <c r="A153" s="2">
        <v>44848</v>
      </c>
      <c r="B153">
        <v>46.14</v>
      </c>
      <c r="C153">
        <v>46.29</v>
      </c>
      <c r="D153">
        <v>47.23</v>
      </c>
      <c r="E153">
        <v>45.81</v>
      </c>
      <c r="F153" t="s">
        <v>13802</v>
      </c>
      <c r="G153">
        <v>1.0500000000000001E-2</v>
      </c>
    </row>
    <row r="154" spans="1:7" x14ac:dyDescent="0.3">
      <c r="A154" s="2">
        <v>44847</v>
      </c>
      <c r="B154">
        <v>45.66</v>
      </c>
      <c r="C154">
        <v>46.13</v>
      </c>
      <c r="D154">
        <v>46.18</v>
      </c>
      <c r="E154">
        <v>43</v>
      </c>
      <c r="F154" t="s">
        <v>13803</v>
      </c>
      <c r="G154">
        <v>-1.1900000000000001E-2</v>
      </c>
    </row>
    <row r="155" spans="1:7" x14ac:dyDescent="0.3">
      <c r="A155" s="2">
        <v>44846</v>
      </c>
      <c r="B155">
        <v>46.21</v>
      </c>
      <c r="C155">
        <v>46.99</v>
      </c>
      <c r="D155">
        <v>46.99</v>
      </c>
      <c r="E155">
        <v>46.01</v>
      </c>
      <c r="F155" t="s">
        <v>13804</v>
      </c>
      <c r="G155">
        <v>-4.0000000000000002E-4</v>
      </c>
    </row>
    <row r="156" spans="1:7" x14ac:dyDescent="0.3">
      <c r="A156" s="2">
        <v>44845</v>
      </c>
      <c r="B156">
        <v>46.23</v>
      </c>
      <c r="C156">
        <v>46.58</v>
      </c>
      <c r="D156">
        <v>46.62</v>
      </c>
      <c r="E156">
        <v>46.04</v>
      </c>
      <c r="F156" t="s">
        <v>13805</v>
      </c>
      <c r="G156">
        <v>-9.2999999999999992E-3</v>
      </c>
    </row>
    <row r="157" spans="1:7" x14ac:dyDescent="0.3">
      <c r="A157" s="2">
        <v>44844</v>
      </c>
      <c r="B157">
        <v>46.67</v>
      </c>
      <c r="C157">
        <v>46.38</v>
      </c>
      <c r="D157">
        <v>47.24</v>
      </c>
      <c r="E157">
        <v>45.97</v>
      </c>
      <c r="F157" t="s">
        <v>12769</v>
      </c>
      <c r="G157">
        <v>-2.8999999999999998E-3</v>
      </c>
    </row>
    <row r="158" spans="1:7" x14ac:dyDescent="0.3">
      <c r="A158" s="2">
        <v>44841</v>
      </c>
      <c r="B158">
        <v>46.8</v>
      </c>
      <c r="C158">
        <v>47.09</v>
      </c>
      <c r="D158">
        <v>47.8</v>
      </c>
      <c r="E158">
        <v>46.65</v>
      </c>
      <c r="F158" t="s">
        <v>13806</v>
      </c>
      <c r="G158">
        <v>-1.01E-2</v>
      </c>
    </row>
    <row r="159" spans="1:7" x14ac:dyDescent="0.3">
      <c r="A159" s="2">
        <v>44840</v>
      </c>
      <c r="B159">
        <v>47.28</v>
      </c>
      <c r="C159">
        <v>47.16</v>
      </c>
      <c r="D159">
        <v>47.45</v>
      </c>
      <c r="E159">
        <v>46.83</v>
      </c>
      <c r="F159" t="s">
        <v>13807</v>
      </c>
      <c r="G159">
        <v>4.7999999999999996E-3</v>
      </c>
    </row>
    <row r="160" spans="1:7" x14ac:dyDescent="0.3">
      <c r="A160" s="2">
        <v>44839</v>
      </c>
      <c r="B160">
        <v>47.06</v>
      </c>
      <c r="C160">
        <v>46.9</v>
      </c>
      <c r="D160">
        <v>47.19</v>
      </c>
      <c r="E160">
        <v>46.42</v>
      </c>
      <c r="F160" t="s">
        <v>11889</v>
      </c>
      <c r="G160">
        <v>4.3E-3</v>
      </c>
    </row>
    <row r="161" spans="1:7" x14ac:dyDescent="0.3">
      <c r="A161" s="2">
        <v>44838</v>
      </c>
      <c r="B161">
        <v>46.85</v>
      </c>
      <c r="C161">
        <v>46.54</v>
      </c>
      <c r="D161">
        <v>47.12</v>
      </c>
      <c r="E161">
        <v>46.16</v>
      </c>
      <c r="F161" t="s">
        <v>7170</v>
      </c>
      <c r="G161">
        <v>1.9900000000000001E-2</v>
      </c>
    </row>
    <row r="162" spans="1:7" x14ac:dyDescent="0.3">
      <c r="A162" s="2">
        <v>44837</v>
      </c>
      <c r="B162">
        <v>45.94</v>
      </c>
      <c r="C162">
        <v>45.66</v>
      </c>
      <c r="D162">
        <v>46.08</v>
      </c>
      <c r="E162">
        <v>45.25</v>
      </c>
      <c r="F162" t="s">
        <v>13808</v>
      </c>
      <c r="G162">
        <v>-4.5999999999999999E-3</v>
      </c>
    </row>
    <row r="163" spans="1:7" x14ac:dyDescent="0.3">
      <c r="A163" s="2">
        <v>44834</v>
      </c>
      <c r="B163">
        <v>46.15</v>
      </c>
      <c r="C163">
        <v>46.11</v>
      </c>
      <c r="D163">
        <v>46.67</v>
      </c>
      <c r="E163">
        <v>45.97</v>
      </c>
      <c r="F163" t="s">
        <v>13809</v>
      </c>
      <c r="G163">
        <v>-5.8999999999999999E-3</v>
      </c>
    </row>
    <row r="164" spans="1:7" x14ac:dyDescent="0.3">
      <c r="A164" s="2">
        <v>44833</v>
      </c>
      <c r="B164">
        <v>46.43</v>
      </c>
      <c r="C164">
        <v>47.61</v>
      </c>
      <c r="D164">
        <v>47.81</v>
      </c>
      <c r="E164">
        <v>46.26</v>
      </c>
      <c r="F164" t="s">
        <v>12759</v>
      </c>
      <c r="G164">
        <v>-2.9499999999999998E-2</v>
      </c>
    </row>
    <row r="165" spans="1:7" x14ac:dyDescent="0.3">
      <c r="A165" s="2">
        <v>44832</v>
      </c>
      <c r="B165">
        <v>47.84</v>
      </c>
      <c r="C165">
        <v>47.63</v>
      </c>
      <c r="D165">
        <v>48.15</v>
      </c>
      <c r="E165">
        <v>46.92</v>
      </c>
      <c r="F165" t="s">
        <v>13810</v>
      </c>
      <c r="G165">
        <v>4.4000000000000003E-3</v>
      </c>
    </row>
    <row r="166" spans="1:7" x14ac:dyDescent="0.3">
      <c r="A166" s="2">
        <v>44831</v>
      </c>
      <c r="B166">
        <v>47.63</v>
      </c>
      <c r="C166">
        <v>48.13</v>
      </c>
      <c r="D166">
        <v>48.13</v>
      </c>
      <c r="E166">
        <v>47.56</v>
      </c>
      <c r="F166" t="s">
        <v>8502</v>
      </c>
      <c r="G166">
        <v>1.2999999999999999E-3</v>
      </c>
    </row>
    <row r="167" spans="1:7" x14ac:dyDescent="0.3">
      <c r="A167" s="2">
        <v>44830</v>
      </c>
      <c r="B167">
        <v>47.57</v>
      </c>
      <c r="C167">
        <v>48.51</v>
      </c>
      <c r="D167">
        <v>48.6</v>
      </c>
      <c r="E167">
        <v>47.32</v>
      </c>
      <c r="F167" t="s">
        <v>13811</v>
      </c>
      <c r="G167">
        <v>-3.0999999999999999E-3</v>
      </c>
    </row>
    <row r="168" spans="1:7" x14ac:dyDescent="0.3">
      <c r="A168" s="2">
        <v>44827</v>
      </c>
      <c r="B168">
        <v>47.72</v>
      </c>
      <c r="C168">
        <v>47.5</v>
      </c>
      <c r="D168">
        <v>47.87</v>
      </c>
      <c r="E168">
        <v>47.26</v>
      </c>
      <c r="F168" t="s">
        <v>12976</v>
      </c>
      <c r="G168">
        <v>2.8E-3</v>
      </c>
    </row>
    <row r="169" spans="1:7" x14ac:dyDescent="0.3">
      <c r="A169" s="2">
        <v>44826</v>
      </c>
      <c r="B169">
        <v>47.58</v>
      </c>
      <c r="C169">
        <v>47.79</v>
      </c>
      <c r="D169">
        <v>48.19</v>
      </c>
      <c r="E169">
        <v>47.5</v>
      </c>
      <c r="F169" t="s">
        <v>12438</v>
      </c>
      <c r="G169">
        <v>-1.14E-2</v>
      </c>
    </row>
    <row r="170" spans="1:7" x14ac:dyDescent="0.3">
      <c r="A170" s="2">
        <v>44825</v>
      </c>
      <c r="B170">
        <v>48.13</v>
      </c>
      <c r="C170">
        <v>47.75</v>
      </c>
      <c r="D170">
        <v>48.2</v>
      </c>
      <c r="E170">
        <v>47.71</v>
      </c>
      <c r="F170" t="s">
        <v>7181</v>
      </c>
      <c r="G170">
        <v>8.0000000000000002E-3</v>
      </c>
    </row>
    <row r="171" spans="1:7" x14ac:dyDescent="0.3">
      <c r="A171" s="2">
        <v>44824</v>
      </c>
      <c r="B171">
        <v>47.75</v>
      </c>
      <c r="C171">
        <v>48.58</v>
      </c>
      <c r="D171">
        <v>48.58</v>
      </c>
      <c r="E171">
        <v>47.68</v>
      </c>
      <c r="F171" t="s">
        <v>13812</v>
      </c>
      <c r="G171">
        <v>-4.3E-3</v>
      </c>
    </row>
    <row r="172" spans="1:7" x14ac:dyDescent="0.3">
      <c r="A172" s="2">
        <v>44820</v>
      </c>
      <c r="B172">
        <v>47.96</v>
      </c>
      <c r="C172">
        <v>48</v>
      </c>
      <c r="D172">
        <v>48.29</v>
      </c>
      <c r="E172">
        <v>47.82</v>
      </c>
      <c r="F172" t="s">
        <v>13813</v>
      </c>
      <c r="G172">
        <v>-4.7000000000000002E-3</v>
      </c>
    </row>
    <row r="173" spans="1:7" x14ac:dyDescent="0.3">
      <c r="A173" s="2">
        <v>44819</v>
      </c>
      <c r="B173">
        <v>48.19</v>
      </c>
      <c r="C173">
        <v>48.43</v>
      </c>
      <c r="D173">
        <v>48.62</v>
      </c>
      <c r="E173">
        <v>48.01</v>
      </c>
      <c r="F173" t="s">
        <v>13814</v>
      </c>
      <c r="G173">
        <v>-6.6E-3</v>
      </c>
    </row>
    <row r="174" spans="1:7" x14ac:dyDescent="0.3">
      <c r="A174" s="2">
        <v>44818</v>
      </c>
      <c r="B174">
        <v>48.51</v>
      </c>
      <c r="C174">
        <v>48.8</v>
      </c>
      <c r="D174">
        <v>48.94</v>
      </c>
      <c r="E174">
        <v>48.22</v>
      </c>
      <c r="F174" t="s">
        <v>12666</v>
      </c>
      <c r="G174">
        <v>-1.0500000000000001E-2</v>
      </c>
    </row>
    <row r="175" spans="1:7" x14ac:dyDescent="0.3">
      <c r="A175" s="2">
        <v>44817</v>
      </c>
      <c r="B175">
        <v>49.02</v>
      </c>
      <c r="C175">
        <v>49.45</v>
      </c>
      <c r="D175">
        <v>49.81</v>
      </c>
      <c r="E175">
        <v>48.71</v>
      </c>
      <c r="F175" t="s">
        <v>13815</v>
      </c>
      <c r="G175">
        <v>-7.7999999999999996E-3</v>
      </c>
    </row>
    <row r="176" spans="1:7" x14ac:dyDescent="0.3">
      <c r="A176" s="2">
        <v>44816</v>
      </c>
      <c r="B176">
        <v>49.4</v>
      </c>
      <c r="C176">
        <v>49.3</v>
      </c>
      <c r="D176">
        <v>49.56</v>
      </c>
      <c r="E176">
        <v>48.85</v>
      </c>
      <c r="F176" t="s">
        <v>13816</v>
      </c>
      <c r="G176">
        <v>5.8999999999999999E-3</v>
      </c>
    </row>
    <row r="177" spans="1:7" x14ac:dyDescent="0.3">
      <c r="A177" s="2">
        <v>44813</v>
      </c>
      <c r="B177">
        <v>49.11</v>
      </c>
      <c r="C177">
        <v>48.69</v>
      </c>
      <c r="D177">
        <v>49.24</v>
      </c>
      <c r="E177">
        <v>48.58</v>
      </c>
      <c r="F177" t="s">
        <v>5483</v>
      </c>
      <c r="G177">
        <v>9.1999999999999998E-3</v>
      </c>
    </row>
    <row r="178" spans="1:7" x14ac:dyDescent="0.3">
      <c r="A178" s="2">
        <v>44812</v>
      </c>
      <c r="B178">
        <v>48.67</v>
      </c>
      <c r="C178">
        <v>48.51</v>
      </c>
      <c r="D178">
        <v>48.76</v>
      </c>
      <c r="E178">
        <v>48.2</v>
      </c>
      <c r="F178" t="s">
        <v>13817</v>
      </c>
      <c r="G178">
        <v>7.6E-3</v>
      </c>
    </row>
    <row r="179" spans="1:7" x14ac:dyDescent="0.3">
      <c r="A179" s="2">
        <v>44811</v>
      </c>
      <c r="B179">
        <v>48.3</v>
      </c>
      <c r="C179">
        <v>47.94</v>
      </c>
      <c r="D179">
        <v>48.44</v>
      </c>
      <c r="E179">
        <v>47.85</v>
      </c>
      <c r="F179" t="s">
        <v>13818</v>
      </c>
      <c r="G179">
        <v>3.0999999999999999E-3</v>
      </c>
    </row>
    <row r="180" spans="1:7" x14ac:dyDescent="0.3">
      <c r="A180" s="2">
        <v>44810</v>
      </c>
      <c r="B180">
        <v>48.15</v>
      </c>
      <c r="C180">
        <v>48.4</v>
      </c>
      <c r="D180">
        <v>48.6</v>
      </c>
      <c r="E180">
        <v>47.94</v>
      </c>
      <c r="F180" t="s">
        <v>7188</v>
      </c>
      <c r="G180">
        <v>-8.3000000000000001E-3</v>
      </c>
    </row>
    <row r="181" spans="1:7" x14ac:dyDescent="0.3">
      <c r="A181" s="2">
        <v>44809</v>
      </c>
      <c r="B181">
        <v>48.55</v>
      </c>
      <c r="C181">
        <v>48.63</v>
      </c>
      <c r="D181">
        <v>48.81</v>
      </c>
      <c r="E181">
        <v>48.38</v>
      </c>
      <c r="F181" t="s">
        <v>13819</v>
      </c>
      <c r="G181">
        <v>-6.7999999999999996E-3</v>
      </c>
    </row>
    <row r="182" spans="1:7" x14ac:dyDescent="0.3">
      <c r="A182" s="2">
        <v>44806</v>
      </c>
      <c r="B182">
        <v>48.88</v>
      </c>
      <c r="C182">
        <v>48.42</v>
      </c>
      <c r="D182">
        <v>49.46</v>
      </c>
      <c r="E182">
        <v>48.24</v>
      </c>
      <c r="F182" t="s">
        <v>7890</v>
      </c>
      <c r="G182">
        <v>1.5100000000000001E-2</v>
      </c>
    </row>
    <row r="183" spans="1:7" x14ac:dyDescent="0.3">
      <c r="A183" s="2">
        <v>44805</v>
      </c>
      <c r="B183">
        <v>48.16</v>
      </c>
      <c r="C183">
        <v>48.44</v>
      </c>
      <c r="D183">
        <v>48.44</v>
      </c>
      <c r="E183">
        <v>47.89</v>
      </c>
      <c r="F183" t="s">
        <v>4870</v>
      </c>
      <c r="G183">
        <v>-7.9000000000000008E-3</v>
      </c>
    </row>
    <row r="184" spans="1:7" x14ac:dyDescent="0.3">
      <c r="A184" s="2">
        <v>44804</v>
      </c>
      <c r="B184">
        <v>48.54</v>
      </c>
      <c r="C184">
        <v>48.72</v>
      </c>
      <c r="D184">
        <v>48.92</v>
      </c>
      <c r="E184">
        <v>48.38</v>
      </c>
      <c r="F184" t="s">
        <v>13820</v>
      </c>
      <c r="G184">
        <v>-1.6999999999999999E-3</v>
      </c>
    </row>
    <row r="185" spans="1:7" x14ac:dyDescent="0.3">
      <c r="A185" s="2">
        <v>44803</v>
      </c>
      <c r="B185">
        <v>48.63</v>
      </c>
      <c r="C185">
        <v>49.08</v>
      </c>
      <c r="D185">
        <v>49.24</v>
      </c>
      <c r="E185">
        <v>48.49</v>
      </c>
      <c r="F185" t="s">
        <v>8268</v>
      </c>
      <c r="G185">
        <v>-6.7999999999999996E-3</v>
      </c>
    </row>
    <row r="186" spans="1:7" x14ac:dyDescent="0.3">
      <c r="A186" s="2">
        <v>44799</v>
      </c>
      <c r="B186">
        <v>48.96</v>
      </c>
      <c r="C186">
        <v>49.53</v>
      </c>
      <c r="D186">
        <v>49.73</v>
      </c>
      <c r="E186">
        <v>48.89</v>
      </c>
      <c r="F186" t="s">
        <v>13821</v>
      </c>
      <c r="G186">
        <v>-5.4999999999999997E-3</v>
      </c>
    </row>
    <row r="187" spans="1:7" x14ac:dyDescent="0.3">
      <c r="A187" s="2">
        <v>44798</v>
      </c>
      <c r="B187">
        <v>49.23</v>
      </c>
      <c r="C187">
        <v>49.24</v>
      </c>
      <c r="D187">
        <v>49.49</v>
      </c>
      <c r="E187">
        <v>49.03</v>
      </c>
      <c r="F187" t="s">
        <v>13026</v>
      </c>
      <c r="G187">
        <v>4.5999999999999999E-3</v>
      </c>
    </row>
    <row r="188" spans="1:7" x14ac:dyDescent="0.3">
      <c r="A188" s="2">
        <v>44797</v>
      </c>
      <c r="B188">
        <v>49.01</v>
      </c>
      <c r="C188">
        <v>49.08</v>
      </c>
      <c r="D188">
        <v>49.15</v>
      </c>
      <c r="E188">
        <v>48.67</v>
      </c>
      <c r="F188" t="s">
        <v>13822</v>
      </c>
      <c r="G188">
        <v>3.8E-3</v>
      </c>
    </row>
    <row r="189" spans="1:7" x14ac:dyDescent="0.3">
      <c r="A189" s="2">
        <v>44796</v>
      </c>
      <c r="B189">
        <v>48.82</v>
      </c>
      <c r="C189">
        <v>49.2</v>
      </c>
      <c r="D189">
        <v>49.31</v>
      </c>
      <c r="E189">
        <v>48.75</v>
      </c>
      <c r="F189" t="s">
        <v>13823</v>
      </c>
      <c r="G189">
        <v>-9.5999999999999992E-3</v>
      </c>
    </row>
    <row r="190" spans="1:7" x14ac:dyDescent="0.3">
      <c r="A190" s="2">
        <v>44795</v>
      </c>
      <c r="B190">
        <v>49.3</v>
      </c>
      <c r="C190">
        <v>49.6</v>
      </c>
      <c r="D190">
        <v>49.6</v>
      </c>
      <c r="E190">
        <v>49.02</v>
      </c>
      <c r="F190" t="s">
        <v>13824</v>
      </c>
      <c r="G190">
        <v>-4.4000000000000003E-3</v>
      </c>
    </row>
    <row r="191" spans="1:7" x14ac:dyDescent="0.3">
      <c r="A191" s="2">
        <v>44792</v>
      </c>
      <c r="B191">
        <v>49.52</v>
      </c>
      <c r="C191">
        <v>49.1</v>
      </c>
      <c r="D191">
        <v>49.86</v>
      </c>
      <c r="E191">
        <v>49.1</v>
      </c>
      <c r="F191" t="s">
        <v>13825</v>
      </c>
      <c r="G191">
        <v>6.3E-3</v>
      </c>
    </row>
    <row r="192" spans="1:7" x14ac:dyDescent="0.3">
      <c r="A192" s="2">
        <v>44791</v>
      </c>
      <c r="B192">
        <v>49.21</v>
      </c>
      <c r="C192">
        <v>48.81</v>
      </c>
      <c r="D192">
        <v>49.31</v>
      </c>
      <c r="E192">
        <v>48.76</v>
      </c>
      <c r="F192" t="s">
        <v>13826</v>
      </c>
      <c r="G192">
        <v>6.6E-3</v>
      </c>
    </row>
    <row r="193" spans="1:7" x14ac:dyDescent="0.3">
      <c r="A193" s="2">
        <v>44790</v>
      </c>
      <c r="B193">
        <v>48.88</v>
      </c>
      <c r="C193">
        <v>49</v>
      </c>
      <c r="D193">
        <v>49.12</v>
      </c>
      <c r="E193">
        <v>48.72</v>
      </c>
      <c r="F193" t="s">
        <v>13827</v>
      </c>
      <c r="G193">
        <v>-2.0999999999999999E-3</v>
      </c>
    </row>
    <row r="194" spans="1:7" x14ac:dyDescent="0.3">
      <c r="A194" s="2">
        <v>44789</v>
      </c>
      <c r="B194">
        <v>48.99</v>
      </c>
      <c r="C194">
        <v>49.06</v>
      </c>
      <c r="D194">
        <v>49.24</v>
      </c>
      <c r="E194">
        <v>48.84</v>
      </c>
      <c r="F194" t="s">
        <v>13828</v>
      </c>
      <c r="G194">
        <v>4.5999999999999999E-3</v>
      </c>
    </row>
    <row r="195" spans="1:7" x14ac:dyDescent="0.3">
      <c r="A195" s="2">
        <v>44788</v>
      </c>
      <c r="B195">
        <v>48.76</v>
      </c>
      <c r="C195">
        <v>49</v>
      </c>
      <c r="D195">
        <v>49.06</v>
      </c>
      <c r="E195">
        <v>48.44</v>
      </c>
      <c r="F195" t="s">
        <v>13829</v>
      </c>
      <c r="G195">
        <v>2.8E-3</v>
      </c>
    </row>
    <row r="196" spans="1:7" x14ac:dyDescent="0.3">
      <c r="A196" s="2">
        <v>44785</v>
      </c>
      <c r="B196">
        <v>48.63</v>
      </c>
      <c r="C196">
        <v>48.35</v>
      </c>
      <c r="D196">
        <v>48.81</v>
      </c>
      <c r="E196">
        <v>48.15</v>
      </c>
      <c r="F196" t="s">
        <v>6216</v>
      </c>
      <c r="G196">
        <v>7.4999999999999997E-3</v>
      </c>
    </row>
    <row r="197" spans="1:7" x14ac:dyDescent="0.3">
      <c r="A197" s="2">
        <v>44784</v>
      </c>
      <c r="B197">
        <v>48.26</v>
      </c>
      <c r="C197">
        <v>48</v>
      </c>
      <c r="D197">
        <v>48.38</v>
      </c>
      <c r="E197">
        <v>47.96</v>
      </c>
      <c r="F197" t="s">
        <v>13830</v>
      </c>
      <c r="G197">
        <v>8.8999999999999999E-3</v>
      </c>
    </row>
    <row r="198" spans="1:7" x14ac:dyDescent="0.3">
      <c r="A198" s="2">
        <v>44783</v>
      </c>
      <c r="B198">
        <v>47.83</v>
      </c>
      <c r="C198">
        <v>47.84</v>
      </c>
      <c r="D198">
        <v>48</v>
      </c>
      <c r="E198">
        <v>47.58</v>
      </c>
      <c r="F198" t="s">
        <v>6740</v>
      </c>
      <c r="G198">
        <v>1.9E-3</v>
      </c>
    </row>
    <row r="199" spans="1:7" x14ac:dyDescent="0.3">
      <c r="A199" s="2">
        <v>44782</v>
      </c>
      <c r="B199">
        <v>47.74</v>
      </c>
      <c r="C199">
        <v>47.96</v>
      </c>
      <c r="D199">
        <v>47.96</v>
      </c>
      <c r="E199">
        <v>47.56</v>
      </c>
      <c r="F199" t="s">
        <v>13831</v>
      </c>
      <c r="G199">
        <v>-1E-3</v>
      </c>
    </row>
    <row r="200" spans="1:7" x14ac:dyDescent="0.3">
      <c r="A200" s="2">
        <v>44781</v>
      </c>
      <c r="B200">
        <v>47.79</v>
      </c>
      <c r="C200">
        <v>47.89</v>
      </c>
      <c r="D200">
        <v>47.96</v>
      </c>
      <c r="E200">
        <v>47.58</v>
      </c>
      <c r="F200" t="s">
        <v>8359</v>
      </c>
      <c r="G200">
        <v>6.7999999999999996E-3</v>
      </c>
    </row>
    <row r="201" spans="1:7" x14ac:dyDescent="0.3">
      <c r="A201" s="2">
        <v>44778</v>
      </c>
      <c r="B201">
        <v>47.47</v>
      </c>
      <c r="C201">
        <v>47.81</v>
      </c>
      <c r="D201">
        <v>47.81</v>
      </c>
      <c r="E201">
        <v>47.19</v>
      </c>
      <c r="F201" t="s">
        <v>13832</v>
      </c>
      <c r="G201">
        <v>2.3999999999999998E-3</v>
      </c>
    </row>
    <row r="202" spans="1:7" x14ac:dyDescent="0.3">
      <c r="A202" s="2">
        <v>44777</v>
      </c>
      <c r="B202">
        <v>47.36</v>
      </c>
      <c r="C202">
        <v>47.54</v>
      </c>
      <c r="D202">
        <v>48</v>
      </c>
      <c r="E202">
        <v>47.24</v>
      </c>
      <c r="F202" t="s">
        <v>12904</v>
      </c>
      <c r="G202">
        <v>2.0000000000000001E-4</v>
      </c>
    </row>
    <row r="203" spans="1:7" x14ac:dyDescent="0.3">
      <c r="A203" s="2">
        <v>44776</v>
      </c>
      <c r="B203">
        <v>47.35</v>
      </c>
      <c r="C203">
        <v>47.1</v>
      </c>
      <c r="D203">
        <v>47.56</v>
      </c>
      <c r="E203">
        <v>47</v>
      </c>
      <c r="F203" t="s">
        <v>6182</v>
      </c>
      <c r="G203">
        <v>2.2000000000000001E-3</v>
      </c>
    </row>
    <row r="204" spans="1:7" x14ac:dyDescent="0.3">
      <c r="A204" s="2">
        <v>44775</v>
      </c>
      <c r="B204">
        <v>47.24</v>
      </c>
      <c r="C204">
        <v>47.15</v>
      </c>
      <c r="D204">
        <v>47.35</v>
      </c>
      <c r="E204">
        <v>47</v>
      </c>
      <c r="F204" t="s">
        <v>13833</v>
      </c>
      <c r="G204">
        <v>-4.0000000000000002E-4</v>
      </c>
    </row>
    <row r="205" spans="1:7" x14ac:dyDescent="0.3">
      <c r="A205" s="2">
        <v>44774</v>
      </c>
      <c r="B205">
        <v>47.26</v>
      </c>
      <c r="C205">
        <v>47.55</v>
      </c>
      <c r="D205">
        <v>47.74</v>
      </c>
      <c r="E205">
        <v>47</v>
      </c>
      <c r="F205" t="s">
        <v>13834</v>
      </c>
      <c r="G205">
        <v>-2.7000000000000001E-3</v>
      </c>
    </row>
    <row r="206" spans="1:7" x14ac:dyDescent="0.3">
      <c r="A206" s="2">
        <v>44771</v>
      </c>
      <c r="B206">
        <v>47.39</v>
      </c>
      <c r="C206">
        <v>47.12</v>
      </c>
      <c r="D206">
        <v>47.76</v>
      </c>
      <c r="E206">
        <v>47.04</v>
      </c>
      <c r="F206" t="s">
        <v>13835</v>
      </c>
      <c r="G206">
        <v>3.3999999999999998E-3</v>
      </c>
    </row>
    <row r="207" spans="1:7" x14ac:dyDescent="0.3">
      <c r="A207" s="2">
        <v>44770</v>
      </c>
      <c r="B207">
        <v>47.23</v>
      </c>
      <c r="C207">
        <v>47.27</v>
      </c>
      <c r="D207">
        <v>47.27</v>
      </c>
      <c r="E207">
        <v>46.85</v>
      </c>
      <c r="F207" t="s">
        <v>13836</v>
      </c>
      <c r="G207">
        <v>4.7999999999999996E-3</v>
      </c>
    </row>
    <row r="208" spans="1:7" x14ac:dyDescent="0.3">
      <c r="A208" s="2">
        <v>44769</v>
      </c>
      <c r="B208">
        <v>47</v>
      </c>
      <c r="C208">
        <v>47.21</v>
      </c>
      <c r="D208">
        <v>47.23</v>
      </c>
      <c r="E208">
        <v>46.87</v>
      </c>
      <c r="F208" t="s">
        <v>13837</v>
      </c>
      <c r="G208">
        <v>3.0999999999999999E-3</v>
      </c>
    </row>
    <row r="209" spans="1:7" x14ac:dyDescent="0.3">
      <c r="A209" s="2">
        <v>44768</v>
      </c>
      <c r="B209">
        <v>46.85</v>
      </c>
      <c r="C209">
        <v>47.19</v>
      </c>
      <c r="D209">
        <v>47.61</v>
      </c>
      <c r="E209">
        <v>46.85</v>
      </c>
      <c r="F209" t="s">
        <v>13831</v>
      </c>
      <c r="G209">
        <v>-5.0000000000000001E-3</v>
      </c>
    </row>
    <row r="210" spans="1:7" x14ac:dyDescent="0.3">
      <c r="A210" s="2">
        <v>44767</v>
      </c>
      <c r="B210">
        <v>47.09</v>
      </c>
      <c r="C210">
        <v>47</v>
      </c>
      <c r="D210">
        <v>47.12</v>
      </c>
      <c r="E210">
        <v>46.8</v>
      </c>
      <c r="F210" t="s">
        <v>6953</v>
      </c>
      <c r="G210">
        <v>3.0999999999999999E-3</v>
      </c>
    </row>
    <row r="211" spans="1:7" x14ac:dyDescent="0.3">
      <c r="A211" s="2">
        <v>44764</v>
      </c>
      <c r="B211">
        <v>46.94</v>
      </c>
      <c r="C211">
        <v>46.97</v>
      </c>
      <c r="D211">
        <v>47.65</v>
      </c>
      <c r="E211">
        <v>46.81</v>
      </c>
      <c r="F211" t="s">
        <v>5429</v>
      </c>
      <c r="G211">
        <v>2E-3</v>
      </c>
    </row>
    <row r="212" spans="1:7" x14ac:dyDescent="0.3">
      <c r="A212" s="2">
        <v>44763</v>
      </c>
      <c r="B212">
        <v>46.85</v>
      </c>
      <c r="C212">
        <v>46.89</v>
      </c>
      <c r="D212">
        <v>47.4</v>
      </c>
      <c r="E212">
        <v>46.78</v>
      </c>
      <c r="F212" t="s">
        <v>8458</v>
      </c>
      <c r="G212">
        <v>-3.2000000000000002E-3</v>
      </c>
    </row>
    <row r="213" spans="1:7" x14ac:dyDescent="0.3">
      <c r="A213" s="2">
        <v>44762</v>
      </c>
      <c r="B213">
        <v>47</v>
      </c>
      <c r="C213">
        <v>47.39</v>
      </c>
      <c r="D213">
        <v>47.39</v>
      </c>
      <c r="E213">
        <v>46.67</v>
      </c>
      <c r="F213" t="s">
        <v>4889</v>
      </c>
      <c r="G213">
        <v>1.8E-3</v>
      </c>
    </row>
    <row r="214" spans="1:7" x14ac:dyDescent="0.3">
      <c r="A214" s="2">
        <v>44761</v>
      </c>
      <c r="B214">
        <v>46.92</v>
      </c>
      <c r="C214">
        <v>46.5</v>
      </c>
      <c r="D214">
        <v>47.06</v>
      </c>
      <c r="E214">
        <v>46.19</v>
      </c>
      <c r="F214" t="s">
        <v>13838</v>
      </c>
      <c r="G214">
        <v>8.8999999999999999E-3</v>
      </c>
    </row>
    <row r="215" spans="1:7" x14ac:dyDescent="0.3">
      <c r="A215" s="2">
        <v>44760</v>
      </c>
      <c r="B215">
        <v>46.5</v>
      </c>
      <c r="C215">
        <v>47.67</v>
      </c>
      <c r="D215">
        <v>47.67</v>
      </c>
      <c r="E215">
        <v>46.44</v>
      </c>
      <c r="F215" t="s">
        <v>13839</v>
      </c>
      <c r="G215">
        <v>-1E-3</v>
      </c>
    </row>
    <row r="216" spans="1:7" x14ac:dyDescent="0.3">
      <c r="A216" s="2">
        <v>44757</v>
      </c>
      <c r="B216">
        <v>46.54</v>
      </c>
      <c r="C216">
        <v>46.26</v>
      </c>
      <c r="D216">
        <v>46.84</v>
      </c>
      <c r="E216">
        <v>45.85</v>
      </c>
      <c r="F216" t="s">
        <v>8593</v>
      </c>
      <c r="G216">
        <v>1.3899999999999999E-2</v>
      </c>
    </row>
    <row r="217" spans="1:7" x14ac:dyDescent="0.3">
      <c r="A217" s="2">
        <v>44756</v>
      </c>
      <c r="B217">
        <v>45.91</v>
      </c>
      <c r="C217">
        <v>46.47</v>
      </c>
      <c r="D217">
        <v>46.47</v>
      </c>
      <c r="E217">
        <v>45.67</v>
      </c>
      <c r="F217" t="s">
        <v>5898</v>
      </c>
      <c r="G217">
        <v>-9.7999999999999997E-3</v>
      </c>
    </row>
    <row r="218" spans="1:7" x14ac:dyDescent="0.3">
      <c r="A218" s="2">
        <v>44755</v>
      </c>
      <c r="B218">
        <v>46.36</v>
      </c>
      <c r="C218">
        <v>46.61</v>
      </c>
      <c r="D218">
        <v>46.79</v>
      </c>
      <c r="E218">
        <v>46.15</v>
      </c>
      <c r="F218" t="s">
        <v>12813</v>
      </c>
      <c r="G218">
        <v>-1.2500000000000001E-2</v>
      </c>
    </row>
    <row r="219" spans="1:7" x14ac:dyDescent="0.3">
      <c r="A219" s="2">
        <v>44754</v>
      </c>
      <c r="B219">
        <v>46.94</v>
      </c>
      <c r="C219">
        <v>46.63</v>
      </c>
      <c r="D219">
        <v>47.05</v>
      </c>
      <c r="E219">
        <v>46.46</v>
      </c>
      <c r="F219" t="s">
        <v>13840</v>
      </c>
      <c r="G219">
        <v>0</v>
      </c>
    </row>
    <row r="220" spans="1:7" x14ac:dyDescent="0.3">
      <c r="A220" s="2">
        <v>44753</v>
      </c>
      <c r="B220">
        <v>46.94</v>
      </c>
      <c r="C220">
        <v>46.79</v>
      </c>
      <c r="D220">
        <v>47.34</v>
      </c>
      <c r="E220">
        <v>46.35</v>
      </c>
      <c r="F220" t="s">
        <v>13841</v>
      </c>
      <c r="G220">
        <v>1.1999999999999999E-3</v>
      </c>
    </row>
    <row r="221" spans="1:7" x14ac:dyDescent="0.3">
      <c r="A221" s="2">
        <v>44750</v>
      </c>
      <c r="B221">
        <v>46.88</v>
      </c>
      <c r="C221">
        <v>47</v>
      </c>
      <c r="D221">
        <v>47.17</v>
      </c>
      <c r="E221">
        <v>46.67</v>
      </c>
      <c r="F221" t="s">
        <v>6900</v>
      </c>
      <c r="G221">
        <v>1.9E-3</v>
      </c>
    </row>
    <row r="222" spans="1:7" x14ac:dyDescent="0.3">
      <c r="A222" s="2">
        <v>44749</v>
      </c>
      <c r="B222">
        <v>46.79</v>
      </c>
      <c r="C222">
        <v>46.81</v>
      </c>
      <c r="D222">
        <v>47.05</v>
      </c>
      <c r="E222">
        <v>46.5</v>
      </c>
      <c r="F222" t="s">
        <v>5689</v>
      </c>
      <c r="G222">
        <v>9.4999999999999998E-3</v>
      </c>
    </row>
    <row r="223" spans="1:7" x14ac:dyDescent="0.3">
      <c r="A223" s="2">
        <v>44748</v>
      </c>
      <c r="B223">
        <v>46.35</v>
      </c>
      <c r="C223">
        <v>46.43</v>
      </c>
      <c r="D223">
        <v>46.81</v>
      </c>
      <c r="E223">
        <v>46.24</v>
      </c>
      <c r="F223" t="s">
        <v>12539</v>
      </c>
      <c r="G223">
        <v>3.5999999999999999E-3</v>
      </c>
    </row>
    <row r="224" spans="1:7" x14ac:dyDescent="0.3">
      <c r="A224" s="2">
        <v>44747</v>
      </c>
      <c r="B224">
        <v>46.19</v>
      </c>
      <c r="C224">
        <v>46.86</v>
      </c>
      <c r="D224">
        <v>47.15</v>
      </c>
      <c r="E224">
        <v>46</v>
      </c>
      <c r="F224" t="s">
        <v>13842</v>
      </c>
      <c r="G224">
        <v>-1.46E-2</v>
      </c>
    </row>
    <row r="225" spans="1:7" x14ac:dyDescent="0.3">
      <c r="A225" s="2">
        <v>44746</v>
      </c>
      <c r="B225">
        <v>46.87</v>
      </c>
      <c r="C225">
        <v>46.68</v>
      </c>
      <c r="D225">
        <v>46.94</v>
      </c>
      <c r="E225">
        <v>46.52</v>
      </c>
      <c r="F225" t="s">
        <v>12949</v>
      </c>
      <c r="G225">
        <v>5.4999999999999997E-3</v>
      </c>
    </row>
    <row r="226" spans="1:7" x14ac:dyDescent="0.3">
      <c r="A226" s="2">
        <v>44743</v>
      </c>
      <c r="B226">
        <v>46.62</v>
      </c>
      <c r="C226">
        <v>46.31</v>
      </c>
      <c r="D226">
        <v>47.34</v>
      </c>
      <c r="E226">
        <v>45.88</v>
      </c>
      <c r="F226" t="s">
        <v>5392</v>
      </c>
      <c r="G226">
        <v>6.4000000000000003E-3</v>
      </c>
    </row>
    <row r="227" spans="1:7" x14ac:dyDescent="0.3">
      <c r="A227" s="2">
        <v>44742</v>
      </c>
      <c r="B227">
        <v>46.32</v>
      </c>
      <c r="C227">
        <v>46.53</v>
      </c>
      <c r="D227">
        <v>46.53</v>
      </c>
      <c r="E227">
        <v>45.85</v>
      </c>
      <c r="F227" t="s">
        <v>13843</v>
      </c>
      <c r="G227">
        <v>-1.4200000000000001E-2</v>
      </c>
    </row>
    <row r="228" spans="1:7" x14ac:dyDescent="0.3">
      <c r="A228" s="2">
        <v>44741</v>
      </c>
      <c r="B228">
        <v>46.99</v>
      </c>
      <c r="C228">
        <v>46.58</v>
      </c>
      <c r="D228">
        <v>47.31</v>
      </c>
      <c r="E228">
        <v>46.53</v>
      </c>
      <c r="F228" t="s">
        <v>13844</v>
      </c>
      <c r="G228">
        <v>-2.5999999999999999E-3</v>
      </c>
    </row>
    <row r="229" spans="1:7" x14ac:dyDescent="0.3">
      <c r="A229" s="2">
        <v>44740</v>
      </c>
      <c r="B229">
        <v>47.11</v>
      </c>
      <c r="C229">
        <v>47.08</v>
      </c>
      <c r="D229">
        <v>48.01</v>
      </c>
      <c r="E229">
        <v>46.99</v>
      </c>
      <c r="F229" t="s">
        <v>12456</v>
      </c>
      <c r="G229">
        <v>6.4000000000000003E-3</v>
      </c>
    </row>
    <row r="230" spans="1:7" x14ac:dyDescent="0.3">
      <c r="A230" s="2">
        <v>44739</v>
      </c>
      <c r="B230">
        <v>46.81</v>
      </c>
      <c r="C230">
        <v>46.8</v>
      </c>
      <c r="D230">
        <v>46.88</v>
      </c>
      <c r="E230">
        <v>46.47</v>
      </c>
      <c r="F230" t="s">
        <v>13845</v>
      </c>
      <c r="G230">
        <v>6.4999999999999997E-3</v>
      </c>
    </row>
    <row r="231" spans="1:7" x14ac:dyDescent="0.3">
      <c r="A231" s="2">
        <v>44736</v>
      </c>
      <c r="B231">
        <v>46.51</v>
      </c>
      <c r="C231">
        <v>45.98</v>
      </c>
      <c r="D231">
        <v>46.47</v>
      </c>
      <c r="E231">
        <v>45.6</v>
      </c>
      <c r="F231" t="s">
        <v>12486</v>
      </c>
      <c r="G231">
        <v>1.9599999999999999E-2</v>
      </c>
    </row>
    <row r="232" spans="1:7" x14ac:dyDescent="0.3">
      <c r="A232" s="2">
        <v>44735</v>
      </c>
      <c r="B232">
        <v>45.62</v>
      </c>
      <c r="C232">
        <v>46.03</v>
      </c>
      <c r="D232">
        <v>46.21</v>
      </c>
      <c r="E232">
        <v>45.63</v>
      </c>
      <c r="F232" t="s">
        <v>13846</v>
      </c>
      <c r="G232">
        <v>-6.6E-3</v>
      </c>
    </row>
    <row r="233" spans="1:7" x14ac:dyDescent="0.3">
      <c r="A233" s="2">
        <v>44734</v>
      </c>
      <c r="B233">
        <v>45.92</v>
      </c>
      <c r="C233">
        <v>45.93</v>
      </c>
      <c r="D233">
        <v>45.99</v>
      </c>
      <c r="E233">
        <v>45.5</v>
      </c>
      <c r="F233" t="s">
        <v>7686</v>
      </c>
      <c r="G233">
        <v>-3.2000000000000002E-3</v>
      </c>
    </row>
    <row r="234" spans="1:7" x14ac:dyDescent="0.3">
      <c r="A234" s="2">
        <v>44733</v>
      </c>
      <c r="B234">
        <v>46.06</v>
      </c>
      <c r="C234">
        <v>46</v>
      </c>
      <c r="D234">
        <v>46.21</v>
      </c>
      <c r="E234">
        <v>45.61</v>
      </c>
      <c r="F234" t="s">
        <v>13847</v>
      </c>
      <c r="G234">
        <v>9.1999999999999998E-3</v>
      </c>
    </row>
    <row r="235" spans="1:7" x14ac:dyDescent="0.3">
      <c r="A235" s="2">
        <v>44732</v>
      </c>
      <c r="B235">
        <v>45.65</v>
      </c>
      <c r="C235">
        <v>45.68</v>
      </c>
      <c r="D235">
        <v>45.77</v>
      </c>
      <c r="E235">
        <v>45.28</v>
      </c>
      <c r="F235" t="s">
        <v>7346</v>
      </c>
      <c r="G235">
        <v>4.4999999999999997E-3</v>
      </c>
    </row>
    <row r="236" spans="1:7" x14ac:dyDescent="0.3">
      <c r="A236" s="2">
        <v>44729</v>
      </c>
      <c r="B236">
        <v>45.44</v>
      </c>
      <c r="C236">
        <v>45.58</v>
      </c>
      <c r="D236">
        <v>45.94</v>
      </c>
      <c r="E236">
        <v>45.39</v>
      </c>
      <c r="F236" t="s">
        <v>13848</v>
      </c>
      <c r="G236">
        <v>0</v>
      </c>
    </row>
    <row r="237" spans="1:7" x14ac:dyDescent="0.3">
      <c r="A237" s="2">
        <v>44728</v>
      </c>
      <c r="B237">
        <v>45.44</v>
      </c>
      <c r="C237">
        <v>47</v>
      </c>
      <c r="D237">
        <v>47.28</v>
      </c>
      <c r="E237">
        <v>45.37</v>
      </c>
      <c r="F237" t="s">
        <v>13849</v>
      </c>
      <c r="G237">
        <v>-5.1999999999999998E-2</v>
      </c>
    </row>
    <row r="238" spans="1:7" x14ac:dyDescent="0.3">
      <c r="A238" s="2">
        <v>44727</v>
      </c>
      <c r="B238">
        <v>47.94</v>
      </c>
      <c r="C238">
        <v>47.92</v>
      </c>
      <c r="D238">
        <v>48.46</v>
      </c>
      <c r="E238">
        <v>47.82</v>
      </c>
      <c r="F238" t="s">
        <v>12613</v>
      </c>
      <c r="G238">
        <v>-4.7999999999999996E-3</v>
      </c>
    </row>
    <row r="239" spans="1:7" x14ac:dyDescent="0.3">
      <c r="A239" s="2">
        <v>44726</v>
      </c>
      <c r="B239">
        <v>48.17</v>
      </c>
      <c r="C239">
        <v>48.31</v>
      </c>
      <c r="D239">
        <v>48.5</v>
      </c>
      <c r="E239">
        <v>47.67</v>
      </c>
      <c r="F239" t="s">
        <v>13850</v>
      </c>
      <c r="G239">
        <v>9.4000000000000004E-3</v>
      </c>
    </row>
    <row r="240" spans="1:7" x14ac:dyDescent="0.3">
      <c r="A240" s="2">
        <v>44725</v>
      </c>
      <c r="B240">
        <v>47.72</v>
      </c>
      <c r="C240">
        <v>48.25</v>
      </c>
      <c r="D240">
        <v>48.54</v>
      </c>
      <c r="E240">
        <v>47.55</v>
      </c>
      <c r="F240" t="s">
        <v>13851</v>
      </c>
      <c r="G240">
        <v>-1.4800000000000001E-2</v>
      </c>
    </row>
    <row r="241" spans="1:7" x14ac:dyDescent="0.3">
      <c r="A241" s="2">
        <v>44722</v>
      </c>
      <c r="B241">
        <v>48.44</v>
      </c>
      <c r="C241">
        <v>49.1</v>
      </c>
      <c r="D241">
        <v>49.14</v>
      </c>
      <c r="E241">
        <v>48</v>
      </c>
      <c r="F241" t="s">
        <v>13852</v>
      </c>
      <c r="G241">
        <v>-1.5299999999999999E-2</v>
      </c>
    </row>
    <row r="242" spans="1:7" x14ac:dyDescent="0.3">
      <c r="A242" s="2">
        <v>44721</v>
      </c>
      <c r="B242">
        <v>49.19</v>
      </c>
      <c r="C242">
        <v>49.65</v>
      </c>
      <c r="D242">
        <v>49.83</v>
      </c>
      <c r="E242">
        <v>49.1</v>
      </c>
      <c r="F242" t="s">
        <v>13853</v>
      </c>
      <c r="G242">
        <v>-1.2200000000000001E-2</v>
      </c>
    </row>
    <row r="243" spans="1:7" x14ac:dyDescent="0.3">
      <c r="A243" s="2">
        <v>44720</v>
      </c>
      <c r="B243">
        <v>49.8</v>
      </c>
      <c r="C243">
        <v>49.97</v>
      </c>
      <c r="D243">
        <v>50.01</v>
      </c>
      <c r="E243">
        <v>49.64</v>
      </c>
      <c r="F243" t="s">
        <v>13854</v>
      </c>
      <c r="G243">
        <v>3.5999999999999999E-3</v>
      </c>
    </row>
    <row r="244" spans="1:7" x14ac:dyDescent="0.3">
      <c r="A244" s="2">
        <v>44719</v>
      </c>
      <c r="B244">
        <v>49.62</v>
      </c>
      <c r="C244">
        <v>50.07</v>
      </c>
      <c r="D244">
        <v>50.07</v>
      </c>
      <c r="E244">
        <v>49.42</v>
      </c>
      <c r="F244" t="s">
        <v>12604</v>
      </c>
      <c r="G244">
        <v>-9.4000000000000004E-3</v>
      </c>
    </row>
    <row r="245" spans="1:7" x14ac:dyDescent="0.3">
      <c r="A245" s="2">
        <v>44718</v>
      </c>
      <c r="B245">
        <v>50.1</v>
      </c>
      <c r="C245">
        <v>50.13</v>
      </c>
      <c r="D245">
        <v>50.28</v>
      </c>
      <c r="E245">
        <v>49.88</v>
      </c>
      <c r="F245" t="s">
        <v>13855</v>
      </c>
      <c r="G245">
        <v>7.9000000000000008E-3</v>
      </c>
    </row>
    <row r="246" spans="1:7" x14ac:dyDescent="0.3">
      <c r="A246" s="2">
        <v>44713</v>
      </c>
      <c r="B246">
        <v>49.7</v>
      </c>
      <c r="C246">
        <v>50.07</v>
      </c>
      <c r="D246">
        <v>50.61</v>
      </c>
      <c r="E246">
        <v>49.65</v>
      </c>
      <c r="F246" t="s">
        <v>13856</v>
      </c>
      <c r="G246">
        <v>1E-4</v>
      </c>
    </row>
    <row r="247" spans="1:7" x14ac:dyDescent="0.3">
      <c r="A247" s="2">
        <v>44712</v>
      </c>
      <c r="B247">
        <v>49.69</v>
      </c>
      <c r="C247">
        <v>49.99</v>
      </c>
      <c r="D247">
        <v>50.09</v>
      </c>
      <c r="E247">
        <v>49.65</v>
      </c>
      <c r="F247" t="s">
        <v>13857</v>
      </c>
      <c r="G247">
        <v>-6.3E-3</v>
      </c>
    </row>
    <row r="248" spans="1:7" x14ac:dyDescent="0.3">
      <c r="A248" s="2">
        <v>44711</v>
      </c>
      <c r="B248">
        <v>50.01</v>
      </c>
      <c r="C248">
        <v>50.31</v>
      </c>
      <c r="D248">
        <v>50.31</v>
      </c>
      <c r="E248">
        <v>49.83</v>
      </c>
      <c r="F248" t="s">
        <v>13858</v>
      </c>
      <c r="G248">
        <v>5.5999999999999999E-3</v>
      </c>
    </row>
    <row r="249" spans="1:7" x14ac:dyDescent="0.3">
      <c r="A249" s="2">
        <v>44708</v>
      </c>
      <c r="B249">
        <v>49.73</v>
      </c>
      <c r="C249">
        <v>49.66</v>
      </c>
      <c r="D249">
        <v>49.78</v>
      </c>
      <c r="E249">
        <v>49.19</v>
      </c>
      <c r="F249" t="s">
        <v>5519</v>
      </c>
      <c r="G249">
        <v>4.4000000000000003E-3</v>
      </c>
    </row>
    <row r="250" spans="1:7" x14ac:dyDescent="0.3">
      <c r="A250" s="2">
        <v>44707</v>
      </c>
      <c r="B250">
        <v>49.51</v>
      </c>
      <c r="C250">
        <v>49.14</v>
      </c>
      <c r="D250">
        <v>49.65</v>
      </c>
      <c r="E250">
        <v>48.93</v>
      </c>
      <c r="F250" t="s">
        <v>13859</v>
      </c>
      <c r="G250">
        <v>1.09E-2</v>
      </c>
    </row>
    <row r="251" spans="1:7" x14ac:dyDescent="0.3">
      <c r="A251" s="2">
        <v>44706</v>
      </c>
      <c r="B251">
        <v>48.98</v>
      </c>
      <c r="C251">
        <v>49.1</v>
      </c>
      <c r="D251">
        <v>49.28</v>
      </c>
      <c r="E251">
        <v>48.85</v>
      </c>
      <c r="F251" t="s">
        <v>7729</v>
      </c>
      <c r="G251">
        <v>8.9999999999999993E-3</v>
      </c>
    </row>
    <row r="252" spans="1:7" x14ac:dyDescent="0.3">
      <c r="A252" s="2">
        <v>44705</v>
      </c>
      <c r="B252">
        <v>48.54</v>
      </c>
      <c r="C252">
        <v>48.52</v>
      </c>
      <c r="D252">
        <v>49.09</v>
      </c>
      <c r="E252">
        <v>48.13</v>
      </c>
      <c r="F252" t="s">
        <v>12374</v>
      </c>
      <c r="G252">
        <v>-4.4999999999999997E-3</v>
      </c>
    </row>
    <row r="253" spans="1:7" x14ac:dyDescent="0.3">
      <c r="A253" s="2">
        <v>44704</v>
      </c>
      <c r="B253">
        <v>48.76</v>
      </c>
      <c r="C253">
        <v>48.52</v>
      </c>
      <c r="D253">
        <v>48.82</v>
      </c>
      <c r="E253">
        <v>48.07</v>
      </c>
      <c r="F253" t="s">
        <v>13860</v>
      </c>
      <c r="G253">
        <v>1.54E-2</v>
      </c>
    </row>
    <row r="254" spans="1:7" x14ac:dyDescent="0.3">
      <c r="A254" s="2">
        <v>44701</v>
      </c>
      <c r="B254">
        <v>48.02</v>
      </c>
      <c r="C254">
        <v>48.53</v>
      </c>
      <c r="D254">
        <v>48.65</v>
      </c>
      <c r="E254">
        <v>47.99</v>
      </c>
      <c r="F254" t="s">
        <v>13861</v>
      </c>
      <c r="G254">
        <v>5.3E-3</v>
      </c>
    </row>
    <row r="255" spans="1:7" x14ac:dyDescent="0.3">
      <c r="A255" s="2">
        <v>44700</v>
      </c>
      <c r="B255">
        <v>47.77</v>
      </c>
      <c r="C255">
        <v>48.53</v>
      </c>
      <c r="D255">
        <v>48.71</v>
      </c>
      <c r="E255">
        <v>47.72</v>
      </c>
      <c r="F255" t="s">
        <v>13862</v>
      </c>
      <c r="G255">
        <v>-2.1299999999999999E-2</v>
      </c>
    </row>
    <row r="256" spans="1:7" x14ac:dyDescent="0.3">
      <c r="A256" s="2">
        <v>44699</v>
      </c>
      <c r="B256">
        <v>48.81</v>
      </c>
      <c r="C256">
        <v>49.51</v>
      </c>
      <c r="D256">
        <v>49.62</v>
      </c>
      <c r="E256">
        <v>48.76</v>
      </c>
      <c r="F256" t="s">
        <v>13863</v>
      </c>
      <c r="G256">
        <v>-3.5000000000000001E-3</v>
      </c>
    </row>
    <row r="257" spans="1:7" x14ac:dyDescent="0.3">
      <c r="A257" s="2">
        <v>44698</v>
      </c>
      <c r="B257">
        <v>48.98</v>
      </c>
      <c r="C257">
        <v>49.31</v>
      </c>
      <c r="D257">
        <v>49.31</v>
      </c>
      <c r="E257">
        <v>48.93</v>
      </c>
      <c r="F257" t="s">
        <v>12767</v>
      </c>
      <c r="G257">
        <v>-3.7000000000000002E-3</v>
      </c>
    </row>
    <row r="258" spans="1:7" x14ac:dyDescent="0.3">
      <c r="A258" s="2">
        <v>44697</v>
      </c>
      <c r="B258">
        <v>49.16</v>
      </c>
      <c r="C258">
        <v>49.2</v>
      </c>
      <c r="D258">
        <v>49.29</v>
      </c>
      <c r="E258">
        <v>48.81</v>
      </c>
      <c r="F258" t="s">
        <v>11914</v>
      </c>
      <c r="G258">
        <v>-6.9999999999999999E-4</v>
      </c>
    </row>
    <row r="259" spans="1:7" x14ac:dyDescent="0.3">
      <c r="A259" s="2">
        <v>44694</v>
      </c>
      <c r="B259">
        <v>49.19</v>
      </c>
      <c r="C259">
        <v>48.64</v>
      </c>
      <c r="D259">
        <v>49.33</v>
      </c>
      <c r="E259">
        <v>48.63</v>
      </c>
      <c r="F259" t="s">
        <v>13864</v>
      </c>
      <c r="G259">
        <v>1.6299999999999999E-2</v>
      </c>
    </row>
    <row r="260" spans="1:7" x14ac:dyDescent="0.3">
      <c r="A260" s="2">
        <v>44693</v>
      </c>
      <c r="B260">
        <v>48.4</v>
      </c>
      <c r="C260">
        <v>48.45</v>
      </c>
      <c r="D260">
        <v>48.63</v>
      </c>
      <c r="E260">
        <v>48.06</v>
      </c>
      <c r="F260" t="s">
        <v>6497</v>
      </c>
      <c r="G260">
        <v>-1.0200000000000001E-2</v>
      </c>
    </row>
    <row r="261" spans="1:7" x14ac:dyDescent="0.3">
      <c r="A261" s="2">
        <v>44692</v>
      </c>
      <c r="B261">
        <v>48.9</v>
      </c>
      <c r="C261">
        <v>48.63</v>
      </c>
      <c r="D261">
        <v>49</v>
      </c>
      <c r="E261">
        <v>48.08</v>
      </c>
      <c r="F261" t="s">
        <v>6011</v>
      </c>
      <c r="G261">
        <v>8.5000000000000006E-3</v>
      </c>
    </row>
    <row r="262" spans="1:7" x14ac:dyDescent="0.3">
      <c r="A262" s="2">
        <v>44691</v>
      </c>
      <c r="B262">
        <v>48.49</v>
      </c>
      <c r="C262">
        <v>48.53</v>
      </c>
      <c r="D262">
        <v>49.08</v>
      </c>
      <c r="E262">
        <v>48.42</v>
      </c>
      <c r="F262" t="s">
        <v>7376</v>
      </c>
      <c r="G262">
        <v>-8.9999999999999998E-4</v>
      </c>
    </row>
    <row r="263" spans="1:7" x14ac:dyDescent="0.3">
      <c r="A263" s="2">
        <v>44690</v>
      </c>
      <c r="B263">
        <v>48.54</v>
      </c>
      <c r="C263">
        <v>49.47</v>
      </c>
      <c r="D263">
        <v>49.47</v>
      </c>
      <c r="E263">
        <v>48.35</v>
      </c>
      <c r="F263" t="s">
        <v>11901</v>
      </c>
      <c r="G263">
        <v>-1.5800000000000002E-2</v>
      </c>
    </row>
    <row r="264" spans="1:7" x14ac:dyDescent="0.3">
      <c r="A264" s="2">
        <v>44687</v>
      </c>
      <c r="B264">
        <v>49.32</v>
      </c>
      <c r="C264">
        <v>49.3</v>
      </c>
      <c r="D264">
        <v>50.01</v>
      </c>
      <c r="E264">
        <v>48.95</v>
      </c>
      <c r="F264" t="s">
        <v>7431</v>
      </c>
      <c r="G264">
        <v>-2.0999999999999999E-3</v>
      </c>
    </row>
    <row r="265" spans="1:7" x14ac:dyDescent="0.3">
      <c r="A265" s="2">
        <v>44686</v>
      </c>
      <c r="B265">
        <v>49.42</v>
      </c>
      <c r="C265">
        <v>50.09</v>
      </c>
      <c r="D265">
        <v>50.25</v>
      </c>
      <c r="E265">
        <v>49.25</v>
      </c>
      <c r="F265" t="s">
        <v>13865</v>
      </c>
      <c r="G265">
        <v>9.7000000000000003E-3</v>
      </c>
    </row>
    <row r="266" spans="1:7" x14ac:dyDescent="0.3">
      <c r="A266" s="2">
        <v>44685</v>
      </c>
      <c r="B266">
        <v>48.94</v>
      </c>
      <c r="C266">
        <v>49.39</v>
      </c>
      <c r="D266">
        <v>49.39</v>
      </c>
      <c r="E266">
        <v>48.77</v>
      </c>
      <c r="F266" t="s">
        <v>12459</v>
      </c>
      <c r="G266">
        <v>-3.3E-3</v>
      </c>
    </row>
    <row r="267" spans="1:7" x14ac:dyDescent="0.3">
      <c r="A267" s="2">
        <v>44684</v>
      </c>
      <c r="B267">
        <v>49.11</v>
      </c>
      <c r="C267">
        <v>48.89</v>
      </c>
      <c r="D267">
        <v>49.18</v>
      </c>
      <c r="E267">
        <v>48.45</v>
      </c>
      <c r="F267" t="s">
        <v>12508</v>
      </c>
      <c r="G267">
        <v>2.0000000000000001E-4</v>
      </c>
    </row>
    <row r="268" spans="1:7" x14ac:dyDescent="0.3">
      <c r="A268" s="2">
        <v>44680</v>
      </c>
      <c r="B268">
        <v>49.1</v>
      </c>
      <c r="C268">
        <v>49.44</v>
      </c>
      <c r="D268">
        <v>49.6</v>
      </c>
      <c r="E268">
        <v>48.99</v>
      </c>
      <c r="F268" t="s">
        <v>13866</v>
      </c>
      <c r="G268">
        <v>-2.5999999999999999E-3</v>
      </c>
    </row>
    <row r="269" spans="1:7" x14ac:dyDescent="0.3">
      <c r="A269" s="2">
        <v>44679</v>
      </c>
      <c r="B269">
        <v>49.22</v>
      </c>
      <c r="C269">
        <v>49.13</v>
      </c>
      <c r="D269">
        <v>49.5</v>
      </c>
      <c r="E269">
        <v>48.79</v>
      </c>
      <c r="F269" t="s">
        <v>13867</v>
      </c>
      <c r="G269">
        <v>9.1000000000000004E-3</v>
      </c>
    </row>
    <row r="270" spans="1:7" x14ac:dyDescent="0.3">
      <c r="A270" s="2">
        <v>44678</v>
      </c>
      <c r="B270">
        <v>48.78</v>
      </c>
      <c r="C270">
        <v>48.85</v>
      </c>
      <c r="D270">
        <v>48.89</v>
      </c>
      <c r="E270">
        <v>48.4</v>
      </c>
      <c r="F270" t="s">
        <v>13868</v>
      </c>
      <c r="G270">
        <v>3.3E-3</v>
      </c>
    </row>
    <row r="271" spans="1:7" x14ac:dyDescent="0.3">
      <c r="A271" s="2">
        <v>44677</v>
      </c>
      <c r="B271">
        <v>48.62</v>
      </c>
      <c r="C271">
        <v>48.71</v>
      </c>
      <c r="D271">
        <v>48.92</v>
      </c>
      <c r="E271">
        <v>48.35</v>
      </c>
      <c r="F271" t="s">
        <v>12803</v>
      </c>
      <c r="G271">
        <v>9.7999999999999997E-3</v>
      </c>
    </row>
    <row r="272" spans="1:7" x14ac:dyDescent="0.3">
      <c r="A272" s="2">
        <v>44676</v>
      </c>
      <c r="B272">
        <v>48.15</v>
      </c>
      <c r="C272">
        <v>48.13</v>
      </c>
      <c r="D272">
        <v>48.69</v>
      </c>
      <c r="E272">
        <v>48.08</v>
      </c>
      <c r="F272" t="s">
        <v>13869</v>
      </c>
      <c r="G272">
        <v>-1.5900000000000001E-2</v>
      </c>
    </row>
    <row r="273" spans="1:7" x14ac:dyDescent="0.3">
      <c r="A273" s="2">
        <v>44673</v>
      </c>
      <c r="B273">
        <v>48.93</v>
      </c>
      <c r="C273">
        <v>49</v>
      </c>
      <c r="D273">
        <v>49.4</v>
      </c>
      <c r="E273">
        <v>48.76</v>
      </c>
      <c r="F273" t="s">
        <v>12365</v>
      </c>
      <c r="G273">
        <v>-6.6E-3</v>
      </c>
    </row>
    <row r="274" spans="1:7" x14ac:dyDescent="0.3">
      <c r="A274" s="2">
        <v>44672</v>
      </c>
      <c r="B274">
        <v>49.25</v>
      </c>
      <c r="C274">
        <v>49.17</v>
      </c>
      <c r="D274">
        <v>49.62</v>
      </c>
      <c r="E274">
        <v>49.01</v>
      </c>
      <c r="F274" t="s">
        <v>7333</v>
      </c>
      <c r="G274">
        <v>8.9999999999999998E-4</v>
      </c>
    </row>
    <row r="275" spans="1:7" x14ac:dyDescent="0.3">
      <c r="A275" s="2">
        <v>44671</v>
      </c>
      <c r="B275">
        <v>49.21</v>
      </c>
      <c r="C275">
        <v>48.97</v>
      </c>
      <c r="D275">
        <v>49.35</v>
      </c>
      <c r="E275">
        <v>48.66</v>
      </c>
      <c r="F275" t="s">
        <v>5672</v>
      </c>
      <c r="G275">
        <v>6.8999999999999999E-3</v>
      </c>
    </row>
    <row r="276" spans="1:7" x14ac:dyDescent="0.3">
      <c r="A276" s="2">
        <v>44670</v>
      </c>
      <c r="B276">
        <v>48.87</v>
      </c>
      <c r="C276">
        <v>49.04</v>
      </c>
      <c r="D276">
        <v>49.04</v>
      </c>
      <c r="E276">
        <v>48.5</v>
      </c>
      <c r="F276" t="s">
        <v>13870</v>
      </c>
      <c r="G276">
        <v>1.1999999999999999E-3</v>
      </c>
    </row>
    <row r="277" spans="1:7" x14ac:dyDescent="0.3">
      <c r="A277" s="2">
        <v>44665</v>
      </c>
      <c r="B277">
        <v>48.81</v>
      </c>
      <c r="C277">
        <v>48.9</v>
      </c>
      <c r="D277">
        <v>48.97</v>
      </c>
      <c r="E277">
        <v>48.4</v>
      </c>
      <c r="F277" t="s">
        <v>13756</v>
      </c>
      <c r="G277">
        <v>2.2000000000000001E-3</v>
      </c>
    </row>
    <row r="278" spans="1:7" x14ac:dyDescent="0.3">
      <c r="A278" s="2">
        <v>44664</v>
      </c>
      <c r="B278">
        <v>48.71</v>
      </c>
      <c r="C278">
        <v>49.03</v>
      </c>
      <c r="D278">
        <v>49.12</v>
      </c>
      <c r="E278">
        <v>48.6</v>
      </c>
      <c r="F278" t="s">
        <v>13871</v>
      </c>
      <c r="G278">
        <v>-5.4999999999999997E-3</v>
      </c>
    </row>
    <row r="279" spans="1:7" x14ac:dyDescent="0.3">
      <c r="A279" s="2">
        <v>44663</v>
      </c>
      <c r="B279">
        <v>48.97</v>
      </c>
      <c r="C279">
        <v>48.94</v>
      </c>
      <c r="D279">
        <v>49.06</v>
      </c>
      <c r="E279">
        <v>48.49</v>
      </c>
      <c r="F279" t="s">
        <v>13872</v>
      </c>
      <c r="G279">
        <v>-6.9999999999999999E-4</v>
      </c>
    </row>
    <row r="280" spans="1:7" x14ac:dyDescent="0.3">
      <c r="A280" s="2">
        <v>44662</v>
      </c>
      <c r="B280">
        <v>49.01</v>
      </c>
      <c r="C280">
        <v>49.2</v>
      </c>
      <c r="D280">
        <v>49.34</v>
      </c>
      <c r="E280">
        <v>48.79</v>
      </c>
      <c r="F280" t="s">
        <v>12986</v>
      </c>
      <c r="G280">
        <v>-4.8999999999999998E-3</v>
      </c>
    </row>
    <row r="281" spans="1:7" x14ac:dyDescent="0.3">
      <c r="A281" s="2">
        <v>44659</v>
      </c>
      <c r="B281">
        <v>49.25</v>
      </c>
      <c r="C281">
        <v>49.13</v>
      </c>
      <c r="D281">
        <v>49.35</v>
      </c>
      <c r="E281">
        <v>48.76</v>
      </c>
      <c r="F281" t="s">
        <v>5096</v>
      </c>
      <c r="G281">
        <v>1.78E-2</v>
      </c>
    </row>
    <row r="282" spans="1:7" x14ac:dyDescent="0.3">
      <c r="A282" s="2">
        <v>44658</v>
      </c>
      <c r="B282">
        <v>48.39</v>
      </c>
      <c r="C282">
        <v>48.81</v>
      </c>
      <c r="D282">
        <v>48.85</v>
      </c>
      <c r="E282">
        <v>48.33</v>
      </c>
      <c r="F282" t="s">
        <v>13873</v>
      </c>
      <c r="G282">
        <v>-4.4000000000000003E-3</v>
      </c>
    </row>
    <row r="283" spans="1:7" x14ac:dyDescent="0.3">
      <c r="A283" s="2">
        <v>44657</v>
      </c>
      <c r="B283">
        <v>48.6</v>
      </c>
      <c r="C283">
        <v>49.04</v>
      </c>
      <c r="D283">
        <v>49.04</v>
      </c>
      <c r="E283">
        <v>48.42</v>
      </c>
      <c r="F283" t="s">
        <v>13874</v>
      </c>
      <c r="G283">
        <v>-4.5999999999999999E-3</v>
      </c>
    </row>
    <row r="284" spans="1:7" x14ac:dyDescent="0.3">
      <c r="A284" s="2">
        <v>44656</v>
      </c>
      <c r="B284">
        <v>48.83</v>
      </c>
      <c r="C284">
        <v>49.13</v>
      </c>
      <c r="D284">
        <v>49.13</v>
      </c>
      <c r="E284">
        <v>48.72</v>
      </c>
      <c r="F284" t="s">
        <v>13875</v>
      </c>
      <c r="G284">
        <v>-3.0000000000000001E-3</v>
      </c>
    </row>
    <row r="285" spans="1:7" x14ac:dyDescent="0.3">
      <c r="A285" s="2">
        <v>44655</v>
      </c>
      <c r="B285">
        <v>48.97</v>
      </c>
      <c r="C285">
        <v>49.13</v>
      </c>
      <c r="D285">
        <v>49.19</v>
      </c>
      <c r="E285">
        <v>48.71</v>
      </c>
      <c r="F285" t="s">
        <v>8186</v>
      </c>
      <c r="G285">
        <v>2.8999999999999998E-3</v>
      </c>
    </row>
    <row r="286" spans="1:7" x14ac:dyDescent="0.3">
      <c r="A286" s="2">
        <v>44652</v>
      </c>
      <c r="B286">
        <v>48.83</v>
      </c>
      <c r="C286">
        <v>49</v>
      </c>
      <c r="D286">
        <v>49.14</v>
      </c>
      <c r="E286">
        <v>48.21</v>
      </c>
      <c r="F286" t="s">
        <v>13876</v>
      </c>
      <c r="G286">
        <v>-1.1000000000000001E-3</v>
      </c>
    </row>
    <row r="287" spans="1:7" x14ac:dyDescent="0.3">
      <c r="A287" s="2">
        <v>44651</v>
      </c>
      <c r="B287">
        <v>48.88</v>
      </c>
      <c r="C287">
        <v>49.3</v>
      </c>
      <c r="D287">
        <v>49.47</v>
      </c>
      <c r="E287">
        <v>48.85</v>
      </c>
      <c r="F287" t="s">
        <v>13877</v>
      </c>
      <c r="G287">
        <v>-5.0000000000000001E-3</v>
      </c>
    </row>
    <row r="288" spans="1:7" x14ac:dyDescent="0.3">
      <c r="A288" s="2">
        <v>44650</v>
      </c>
      <c r="B288">
        <v>49.13</v>
      </c>
      <c r="C288">
        <v>49.49</v>
      </c>
      <c r="D288">
        <v>49.49</v>
      </c>
      <c r="E288">
        <v>49.01</v>
      </c>
      <c r="F288" t="s">
        <v>13878</v>
      </c>
      <c r="G288">
        <v>6.9999999999999999E-4</v>
      </c>
    </row>
    <row r="289" spans="1:7" x14ac:dyDescent="0.3">
      <c r="A289" s="2">
        <v>44649</v>
      </c>
      <c r="B289">
        <v>49.1</v>
      </c>
      <c r="C289">
        <v>49.13</v>
      </c>
      <c r="D289">
        <v>49.49</v>
      </c>
      <c r="E289">
        <v>48.94</v>
      </c>
      <c r="F289" t="s">
        <v>12358</v>
      </c>
      <c r="G289">
        <v>7.4999999999999997E-3</v>
      </c>
    </row>
    <row r="290" spans="1:7" x14ac:dyDescent="0.3">
      <c r="A290" s="2">
        <v>44648</v>
      </c>
      <c r="B290">
        <v>48.73</v>
      </c>
      <c r="C290">
        <v>48.63</v>
      </c>
      <c r="D290">
        <v>49.16</v>
      </c>
      <c r="E290">
        <v>48.42</v>
      </c>
      <c r="F290" t="s">
        <v>6695</v>
      </c>
      <c r="G290">
        <v>2.8E-3</v>
      </c>
    </row>
    <row r="291" spans="1:7" x14ac:dyDescent="0.3">
      <c r="A291" s="2">
        <v>44645</v>
      </c>
      <c r="B291">
        <v>48.6</v>
      </c>
      <c r="C291">
        <v>48.66</v>
      </c>
      <c r="D291">
        <v>48.71</v>
      </c>
      <c r="E291">
        <v>48.31</v>
      </c>
      <c r="F291" t="s">
        <v>12608</v>
      </c>
      <c r="G291">
        <v>4.1000000000000003E-3</v>
      </c>
    </row>
    <row r="292" spans="1:7" x14ac:dyDescent="0.3">
      <c r="A292" s="2">
        <v>44644</v>
      </c>
      <c r="B292">
        <v>48.4</v>
      </c>
      <c r="C292">
        <v>48.26</v>
      </c>
      <c r="D292">
        <v>48.56</v>
      </c>
      <c r="E292">
        <v>48.15</v>
      </c>
      <c r="F292" t="s">
        <v>13879</v>
      </c>
      <c r="G292">
        <v>4.1000000000000003E-3</v>
      </c>
    </row>
    <row r="293" spans="1:7" x14ac:dyDescent="0.3">
      <c r="A293" s="2">
        <v>44643</v>
      </c>
      <c r="B293">
        <v>48.2</v>
      </c>
      <c r="C293">
        <v>48.08</v>
      </c>
      <c r="D293">
        <v>48.44</v>
      </c>
      <c r="E293">
        <v>48.01</v>
      </c>
      <c r="F293" t="s">
        <v>5378</v>
      </c>
      <c r="G293">
        <v>2.3E-3</v>
      </c>
    </row>
    <row r="294" spans="1:7" x14ac:dyDescent="0.3">
      <c r="A294" s="2">
        <v>44642</v>
      </c>
      <c r="B294">
        <v>48.09</v>
      </c>
      <c r="C294">
        <v>48.51</v>
      </c>
      <c r="D294">
        <v>48.51</v>
      </c>
      <c r="E294">
        <v>47.93</v>
      </c>
      <c r="F294" t="s">
        <v>13762</v>
      </c>
      <c r="G294">
        <v>-6.9999999999999999E-4</v>
      </c>
    </row>
    <row r="295" spans="1:7" x14ac:dyDescent="0.3">
      <c r="A295" s="2">
        <v>44641</v>
      </c>
      <c r="B295">
        <v>48.12</v>
      </c>
      <c r="C295">
        <v>48.17</v>
      </c>
      <c r="D295">
        <v>48.32</v>
      </c>
      <c r="E295">
        <v>48</v>
      </c>
      <c r="F295" t="s">
        <v>5542</v>
      </c>
      <c r="G295">
        <v>4.7000000000000002E-3</v>
      </c>
    </row>
    <row r="296" spans="1:7" x14ac:dyDescent="0.3">
      <c r="A296" s="2">
        <v>44638</v>
      </c>
      <c r="B296">
        <v>47.9</v>
      </c>
      <c r="C296">
        <v>47.74</v>
      </c>
      <c r="D296">
        <v>48.19</v>
      </c>
      <c r="E296">
        <v>47.72</v>
      </c>
      <c r="F296" t="s">
        <v>13880</v>
      </c>
      <c r="G296">
        <v>2.9999999999999997E-4</v>
      </c>
    </row>
    <row r="297" spans="1:7" x14ac:dyDescent="0.3">
      <c r="A297" s="2">
        <v>44637</v>
      </c>
      <c r="B297">
        <v>47.88</v>
      </c>
      <c r="C297">
        <v>47.67</v>
      </c>
      <c r="D297">
        <v>47.88</v>
      </c>
      <c r="E297">
        <v>47.18</v>
      </c>
      <c r="F297" t="s">
        <v>7122</v>
      </c>
      <c r="G297">
        <v>3.2000000000000002E-3</v>
      </c>
    </row>
    <row r="298" spans="1:7" x14ac:dyDescent="0.3">
      <c r="A298" s="2">
        <v>44636</v>
      </c>
      <c r="B298">
        <v>47.72</v>
      </c>
      <c r="C298">
        <v>47.53</v>
      </c>
      <c r="D298">
        <v>48.3</v>
      </c>
      <c r="E298">
        <v>47.53</v>
      </c>
      <c r="F298" t="s">
        <v>10813</v>
      </c>
      <c r="G298">
        <v>1.21E-2</v>
      </c>
    </row>
    <row r="299" spans="1:7" x14ac:dyDescent="0.3">
      <c r="A299" s="2">
        <v>44635</v>
      </c>
      <c r="B299">
        <v>47.15</v>
      </c>
      <c r="C299">
        <v>46.92</v>
      </c>
      <c r="D299">
        <v>47.23</v>
      </c>
      <c r="E299">
        <v>46.53</v>
      </c>
      <c r="F299" t="s">
        <v>13881</v>
      </c>
      <c r="G299">
        <v>-5.0000000000000001E-4</v>
      </c>
    </row>
    <row r="300" spans="1:7" x14ac:dyDescent="0.3">
      <c r="A300" s="2">
        <v>44634</v>
      </c>
      <c r="B300">
        <v>47.17</v>
      </c>
      <c r="C300">
        <v>48.12</v>
      </c>
      <c r="D300">
        <v>48.12</v>
      </c>
      <c r="E300">
        <v>47</v>
      </c>
      <c r="F300" t="s">
        <v>13882</v>
      </c>
      <c r="G300">
        <v>-8.9999999999999998E-4</v>
      </c>
    </row>
    <row r="301" spans="1:7" x14ac:dyDescent="0.3">
      <c r="A301" s="2">
        <v>44631</v>
      </c>
      <c r="B301">
        <v>47.22</v>
      </c>
      <c r="C301">
        <v>47.28</v>
      </c>
      <c r="D301">
        <v>48.04</v>
      </c>
      <c r="E301">
        <v>46.88</v>
      </c>
      <c r="F301" t="s">
        <v>7480</v>
      </c>
      <c r="G301">
        <v>6.6E-3</v>
      </c>
    </row>
    <row r="302" spans="1:7" x14ac:dyDescent="0.3">
      <c r="A302" s="2">
        <v>44630</v>
      </c>
      <c r="B302">
        <v>46.91</v>
      </c>
      <c r="C302">
        <v>47</v>
      </c>
      <c r="D302">
        <v>47.21</v>
      </c>
      <c r="E302">
        <v>46.38</v>
      </c>
      <c r="F302" t="s">
        <v>13883</v>
      </c>
      <c r="G302">
        <v>1.1000000000000001E-3</v>
      </c>
    </row>
    <row r="303" spans="1:7" x14ac:dyDescent="0.3">
      <c r="A303" s="2">
        <v>44629</v>
      </c>
      <c r="B303">
        <v>46.86</v>
      </c>
      <c r="C303">
        <v>46.83</v>
      </c>
      <c r="D303">
        <v>47.01</v>
      </c>
      <c r="E303">
        <v>46.06</v>
      </c>
      <c r="F303" t="s">
        <v>5628</v>
      </c>
      <c r="G303">
        <v>1.2E-2</v>
      </c>
    </row>
    <row r="304" spans="1:7" x14ac:dyDescent="0.3">
      <c r="A304" s="2">
        <v>44628</v>
      </c>
      <c r="B304">
        <v>46.31</v>
      </c>
      <c r="C304">
        <v>46.06</v>
      </c>
      <c r="D304">
        <v>46.73</v>
      </c>
      <c r="E304">
        <v>46</v>
      </c>
      <c r="F304" t="s">
        <v>8625</v>
      </c>
      <c r="G304">
        <v>-2.8999999999999998E-3</v>
      </c>
    </row>
    <row r="305" spans="1:7" x14ac:dyDescent="0.3">
      <c r="A305" s="2">
        <v>44627</v>
      </c>
      <c r="B305">
        <v>46.44</v>
      </c>
      <c r="C305">
        <v>46.29</v>
      </c>
      <c r="D305">
        <v>46.85</v>
      </c>
      <c r="E305">
        <v>45.82</v>
      </c>
      <c r="F305" t="s">
        <v>13884</v>
      </c>
      <c r="G305">
        <v>-1E-4</v>
      </c>
    </row>
    <row r="306" spans="1:7" x14ac:dyDescent="0.3">
      <c r="A306" s="2">
        <v>44624</v>
      </c>
      <c r="B306">
        <v>46.44</v>
      </c>
      <c r="C306">
        <v>47.11</v>
      </c>
      <c r="D306">
        <v>47.19</v>
      </c>
      <c r="E306">
        <v>46.24</v>
      </c>
      <c r="F306" t="s">
        <v>13885</v>
      </c>
      <c r="G306">
        <v>-1.0999999999999999E-2</v>
      </c>
    </row>
    <row r="307" spans="1:7" x14ac:dyDescent="0.3">
      <c r="A307" s="2">
        <v>44623</v>
      </c>
      <c r="B307">
        <v>46.96</v>
      </c>
      <c r="C307">
        <v>47.29</v>
      </c>
      <c r="D307">
        <v>47.42</v>
      </c>
      <c r="E307">
        <v>46.82</v>
      </c>
      <c r="F307" t="s">
        <v>13886</v>
      </c>
      <c r="G307">
        <v>-4.5999999999999999E-3</v>
      </c>
    </row>
    <row r="308" spans="1:7" x14ac:dyDescent="0.3">
      <c r="A308" s="2">
        <v>44622</v>
      </c>
      <c r="B308">
        <v>47.17</v>
      </c>
      <c r="C308">
        <v>46.87</v>
      </c>
      <c r="D308">
        <v>47.48</v>
      </c>
      <c r="E308">
        <v>46.51</v>
      </c>
      <c r="F308" t="s">
        <v>13887</v>
      </c>
      <c r="G308">
        <v>3.2000000000000002E-3</v>
      </c>
    </row>
    <row r="309" spans="1:7" x14ac:dyDescent="0.3">
      <c r="A309" s="2">
        <v>44621</v>
      </c>
      <c r="B309">
        <v>47.02</v>
      </c>
      <c r="C309">
        <v>47.6</v>
      </c>
      <c r="D309">
        <v>47.69</v>
      </c>
      <c r="E309">
        <v>46.84</v>
      </c>
      <c r="F309" t="s">
        <v>13888</v>
      </c>
      <c r="G309">
        <v>-9.1000000000000004E-3</v>
      </c>
    </row>
    <row r="310" spans="1:7" x14ac:dyDescent="0.3">
      <c r="A310" s="2">
        <v>44620</v>
      </c>
      <c r="B310">
        <v>47.45</v>
      </c>
      <c r="C310">
        <v>47.51</v>
      </c>
      <c r="D310">
        <v>47.51</v>
      </c>
      <c r="E310">
        <v>46.9</v>
      </c>
      <c r="F310" t="s">
        <v>13889</v>
      </c>
      <c r="G310">
        <v>-4.4000000000000003E-3</v>
      </c>
    </row>
    <row r="311" spans="1:7" x14ac:dyDescent="0.3">
      <c r="A311" s="2">
        <v>44617</v>
      </c>
      <c r="B311">
        <v>47.66</v>
      </c>
      <c r="C311">
        <v>46.22</v>
      </c>
      <c r="D311">
        <v>47.66</v>
      </c>
      <c r="E311">
        <v>46.21</v>
      </c>
      <c r="F311" t="s">
        <v>13890</v>
      </c>
      <c r="G311">
        <v>3.1600000000000003E-2</v>
      </c>
    </row>
    <row r="312" spans="1:7" x14ac:dyDescent="0.3">
      <c r="A312" s="2">
        <v>44616</v>
      </c>
      <c r="B312">
        <v>46.2</v>
      </c>
      <c r="C312">
        <v>46.3</v>
      </c>
      <c r="D312">
        <v>49.49</v>
      </c>
      <c r="E312">
        <v>45</v>
      </c>
      <c r="F312" t="s">
        <v>13891</v>
      </c>
      <c r="G312">
        <v>-2.1700000000000001E-2</v>
      </c>
    </row>
    <row r="313" spans="1:7" x14ac:dyDescent="0.3">
      <c r="A313" s="2">
        <v>44615</v>
      </c>
      <c r="B313">
        <v>47.22</v>
      </c>
      <c r="C313">
        <v>47.46</v>
      </c>
      <c r="D313">
        <v>47.65</v>
      </c>
      <c r="E313">
        <v>47.12</v>
      </c>
      <c r="F313" t="s">
        <v>13892</v>
      </c>
      <c r="G313">
        <v>-6.7999999999999996E-3</v>
      </c>
    </row>
    <row r="314" spans="1:7" x14ac:dyDescent="0.3">
      <c r="A314" s="2">
        <v>44614</v>
      </c>
      <c r="B314">
        <v>47.55</v>
      </c>
      <c r="C314">
        <v>47</v>
      </c>
      <c r="D314">
        <v>47.91</v>
      </c>
      <c r="E314">
        <v>46.79</v>
      </c>
      <c r="F314" t="s">
        <v>13893</v>
      </c>
      <c r="G314">
        <v>4.3E-3</v>
      </c>
    </row>
    <row r="315" spans="1:7" x14ac:dyDescent="0.3">
      <c r="A315" s="2">
        <v>44613</v>
      </c>
      <c r="B315">
        <v>47.34</v>
      </c>
      <c r="C315">
        <v>47.77</v>
      </c>
      <c r="D315">
        <v>47.99</v>
      </c>
      <c r="E315">
        <v>47.24</v>
      </c>
      <c r="F315" t="s">
        <v>13894</v>
      </c>
      <c r="G315">
        <v>-9.1000000000000004E-3</v>
      </c>
    </row>
    <row r="316" spans="1:7" x14ac:dyDescent="0.3">
      <c r="A316" s="2">
        <v>44610</v>
      </c>
      <c r="B316">
        <v>47.78</v>
      </c>
      <c r="C316">
        <v>47.94</v>
      </c>
      <c r="D316">
        <v>48.17</v>
      </c>
      <c r="E316">
        <v>47.69</v>
      </c>
      <c r="F316" t="s">
        <v>13895</v>
      </c>
      <c r="G316">
        <v>-2.7000000000000001E-3</v>
      </c>
    </row>
    <row r="317" spans="1:7" x14ac:dyDescent="0.3">
      <c r="A317" s="2">
        <v>44609</v>
      </c>
      <c r="B317">
        <v>47.9</v>
      </c>
      <c r="C317">
        <v>48.17</v>
      </c>
      <c r="D317">
        <v>48.52</v>
      </c>
      <c r="E317">
        <v>47.58</v>
      </c>
      <c r="F317" t="s">
        <v>13896</v>
      </c>
      <c r="G317">
        <v>-8.2000000000000007E-3</v>
      </c>
    </row>
    <row r="318" spans="1:7" x14ac:dyDescent="0.3">
      <c r="A318" s="2">
        <v>44608</v>
      </c>
      <c r="B318">
        <v>48.3</v>
      </c>
      <c r="C318">
        <v>48.4</v>
      </c>
      <c r="D318">
        <v>48.78</v>
      </c>
      <c r="E318">
        <v>48.1</v>
      </c>
      <c r="F318" t="s">
        <v>8106</v>
      </c>
      <c r="G318">
        <v>-8.9999999999999998E-4</v>
      </c>
    </row>
    <row r="319" spans="1:7" x14ac:dyDescent="0.3">
      <c r="A319" s="2">
        <v>44607</v>
      </c>
      <c r="B319">
        <v>48.35</v>
      </c>
      <c r="C319">
        <v>47.86</v>
      </c>
      <c r="D319">
        <v>48.54</v>
      </c>
      <c r="E319">
        <v>47.74</v>
      </c>
      <c r="F319" t="s">
        <v>13897</v>
      </c>
      <c r="G319">
        <v>1.1900000000000001E-2</v>
      </c>
    </row>
    <row r="320" spans="1:7" x14ac:dyDescent="0.3">
      <c r="A320" s="2">
        <v>44606</v>
      </c>
      <c r="B320">
        <v>47.78</v>
      </c>
      <c r="C320">
        <v>48.6</v>
      </c>
      <c r="D320">
        <v>48.64</v>
      </c>
      <c r="E320">
        <v>47.63</v>
      </c>
      <c r="F320" t="s">
        <v>13898</v>
      </c>
      <c r="G320">
        <v>-1.6199999999999999E-2</v>
      </c>
    </row>
    <row r="321" spans="1:7" x14ac:dyDescent="0.3">
      <c r="A321" s="2">
        <v>44603</v>
      </c>
      <c r="B321">
        <v>48.56</v>
      </c>
      <c r="C321">
        <v>48.67</v>
      </c>
      <c r="D321">
        <v>48.77</v>
      </c>
      <c r="E321">
        <v>48.22</v>
      </c>
      <c r="F321" t="s">
        <v>8096</v>
      </c>
      <c r="G321">
        <v>-4.0000000000000001E-3</v>
      </c>
    </row>
    <row r="322" spans="1:7" x14ac:dyDescent="0.3">
      <c r="A322" s="2">
        <v>44602</v>
      </c>
      <c r="B322">
        <v>48.76</v>
      </c>
      <c r="C322">
        <v>48.74</v>
      </c>
      <c r="D322">
        <v>49.23</v>
      </c>
      <c r="E322">
        <v>48.61</v>
      </c>
      <c r="F322" t="s">
        <v>5128</v>
      </c>
      <c r="G322">
        <v>-3.3999999999999998E-3</v>
      </c>
    </row>
    <row r="323" spans="1:7" x14ac:dyDescent="0.3">
      <c r="A323" s="2">
        <v>44601</v>
      </c>
      <c r="B323">
        <v>48.92</v>
      </c>
      <c r="C323">
        <v>48.55</v>
      </c>
      <c r="D323">
        <v>49.08</v>
      </c>
      <c r="E323">
        <v>48.46</v>
      </c>
      <c r="F323" t="s">
        <v>13899</v>
      </c>
      <c r="G323">
        <v>1.0699999999999999E-2</v>
      </c>
    </row>
    <row r="324" spans="1:7" x14ac:dyDescent="0.3">
      <c r="A324" s="2">
        <v>44600</v>
      </c>
      <c r="B324">
        <v>48.4</v>
      </c>
      <c r="C324">
        <v>48.4</v>
      </c>
      <c r="D324">
        <v>48.6</v>
      </c>
      <c r="E324">
        <v>48.15</v>
      </c>
      <c r="F324" t="s">
        <v>13900</v>
      </c>
      <c r="G324">
        <v>8.0000000000000004E-4</v>
      </c>
    </row>
    <row r="325" spans="1:7" x14ac:dyDescent="0.3">
      <c r="A325" s="2">
        <v>44599</v>
      </c>
      <c r="B325">
        <v>48.37</v>
      </c>
      <c r="C325">
        <v>48.28</v>
      </c>
      <c r="D325">
        <v>48.46</v>
      </c>
      <c r="E325">
        <v>47.97</v>
      </c>
      <c r="F325" t="s">
        <v>13901</v>
      </c>
      <c r="G325">
        <v>8.9999999999999993E-3</v>
      </c>
    </row>
    <row r="326" spans="1:7" x14ac:dyDescent="0.3">
      <c r="A326" s="2">
        <v>44596</v>
      </c>
      <c r="B326">
        <v>47.94</v>
      </c>
      <c r="C326">
        <v>48.42</v>
      </c>
      <c r="D326">
        <v>48.49</v>
      </c>
      <c r="E326">
        <v>47.76</v>
      </c>
      <c r="F326" t="s">
        <v>13902</v>
      </c>
      <c r="G326">
        <v>-3.5000000000000001E-3</v>
      </c>
    </row>
    <row r="327" spans="1:7" x14ac:dyDescent="0.3">
      <c r="A327" s="2">
        <v>44595</v>
      </c>
      <c r="B327">
        <v>48.1</v>
      </c>
      <c r="C327">
        <v>48.4</v>
      </c>
      <c r="D327">
        <v>48.5</v>
      </c>
      <c r="E327">
        <v>47.89</v>
      </c>
      <c r="F327" t="s">
        <v>13903</v>
      </c>
      <c r="G327">
        <v>-2.5000000000000001E-3</v>
      </c>
    </row>
    <row r="328" spans="1:7" x14ac:dyDescent="0.3">
      <c r="A328" s="2">
        <v>44594</v>
      </c>
      <c r="B328">
        <v>48.23</v>
      </c>
      <c r="C328">
        <v>48.42</v>
      </c>
      <c r="D328">
        <v>48.42</v>
      </c>
      <c r="E328">
        <v>48.06</v>
      </c>
      <c r="F328" t="s">
        <v>5193</v>
      </c>
      <c r="G328">
        <v>4.8999999999999998E-3</v>
      </c>
    </row>
    <row r="329" spans="1:7" x14ac:dyDescent="0.3">
      <c r="A329" s="2">
        <v>44593</v>
      </c>
      <c r="B329">
        <v>47.99</v>
      </c>
      <c r="C329">
        <v>48.02</v>
      </c>
      <c r="D329">
        <v>48.26</v>
      </c>
      <c r="E329">
        <v>47.78</v>
      </c>
      <c r="F329" t="s">
        <v>13738</v>
      </c>
      <c r="G329">
        <v>5.4999999999999997E-3</v>
      </c>
    </row>
    <row r="330" spans="1:7" x14ac:dyDescent="0.3">
      <c r="A330" s="2">
        <v>44592</v>
      </c>
      <c r="B330">
        <v>47.73</v>
      </c>
      <c r="C330">
        <v>47.88</v>
      </c>
      <c r="D330">
        <v>48.04</v>
      </c>
      <c r="E330">
        <v>47.46</v>
      </c>
      <c r="F330" t="s">
        <v>10889</v>
      </c>
      <c r="G330">
        <v>5.7000000000000002E-3</v>
      </c>
    </row>
    <row r="331" spans="1:7" x14ac:dyDescent="0.3">
      <c r="A331" s="2">
        <v>44589</v>
      </c>
      <c r="B331">
        <v>47.46</v>
      </c>
      <c r="C331">
        <v>47.65</v>
      </c>
      <c r="D331">
        <v>47.79</v>
      </c>
      <c r="E331">
        <v>46.98</v>
      </c>
      <c r="F331" t="s">
        <v>13749</v>
      </c>
      <c r="G331">
        <v>-1.15E-2</v>
      </c>
    </row>
    <row r="332" spans="1:7" x14ac:dyDescent="0.3">
      <c r="A332" s="2">
        <v>44588</v>
      </c>
      <c r="B332">
        <v>48.01</v>
      </c>
      <c r="C332">
        <v>47.28</v>
      </c>
      <c r="D332">
        <v>48.26</v>
      </c>
      <c r="E332">
        <v>47.11</v>
      </c>
      <c r="F332" t="s">
        <v>8440</v>
      </c>
      <c r="G332">
        <v>7.6E-3</v>
      </c>
    </row>
    <row r="333" spans="1:7" x14ac:dyDescent="0.3">
      <c r="A333" s="2">
        <v>44587</v>
      </c>
      <c r="B333">
        <v>47.65</v>
      </c>
      <c r="C333">
        <v>47.15</v>
      </c>
      <c r="D333">
        <v>48.26</v>
      </c>
      <c r="E333">
        <v>47.15</v>
      </c>
      <c r="F333" t="s">
        <v>5911</v>
      </c>
      <c r="G333">
        <v>1.17E-2</v>
      </c>
    </row>
    <row r="334" spans="1:7" x14ac:dyDescent="0.3">
      <c r="A334" s="2">
        <v>44586</v>
      </c>
      <c r="B334">
        <v>47.1</v>
      </c>
      <c r="C334">
        <v>46.85</v>
      </c>
      <c r="D334">
        <v>47.31</v>
      </c>
      <c r="E334">
        <v>46.59</v>
      </c>
      <c r="F334" t="s">
        <v>12772</v>
      </c>
      <c r="G334">
        <v>6.4000000000000003E-3</v>
      </c>
    </row>
    <row r="335" spans="1:7" x14ac:dyDescent="0.3">
      <c r="A335" s="2">
        <v>44585</v>
      </c>
      <c r="B335">
        <v>46.8</v>
      </c>
      <c r="C335">
        <v>47.83</v>
      </c>
      <c r="D335">
        <v>47.87</v>
      </c>
      <c r="E335">
        <v>46.7</v>
      </c>
      <c r="F335" t="s">
        <v>5364</v>
      </c>
      <c r="G335">
        <v>-2.24E-2</v>
      </c>
    </row>
    <row r="336" spans="1:7" x14ac:dyDescent="0.3">
      <c r="A336" s="2">
        <v>44582</v>
      </c>
      <c r="B336">
        <v>47.87</v>
      </c>
      <c r="C336">
        <v>48.07</v>
      </c>
      <c r="D336">
        <v>48.13</v>
      </c>
      <c r="E336">
        <v>47.56</v>
      </c>
      <c r="F336" t="s">
        <v>13904</v>
      </c>
      <c r="G336">
        <v>-7.7000000000000002E-3</v>
      </c>
    </row>
    <row r="337" spans="1:7" x14ac:dyDescent="0.3">
      <c r="A337" s="2">
        <v>44581</v>
      </c>
      <c r="B337">
        <v>48.24</v>
      </c>
      <c r="C337">
        <v>48.27</v>
      </c>
      <c r="D337">
        <v>48.32</v>
      </c>
      <c r="E337">
        <v>47.97</v>
      </c>
      <c r="F337" t="s">
        <v>13905</v>
      </c>
      <c r="G337">
        <v>6.9999999999999999E-4</v>
      </c>
    </row>
    <row r="338" spans="1:7" x14ac:dyDescent="0.3">
      <c r="A338" s="2">
        <v>44580</v>
      </c>
      <c r="B338">
        <v>48.21</v>
      </c>
      <c r="C338">
        <v>48.31</v>
      </c>
      <c r="D338">
        <v>48.73</v>
      </c>
      <c r="E338">
        <v>47.94</v>
      </c>
      <c r="F338" t="s">
        <v>8559</v>
      </c>
      <c r="G338">
        <v>-3.3E-3</v>
      </c>
    </row>
    <row r="339" spans="1:7" x14ac:dyDescent="0.3">
      <c r="A339" s="2">
        <v>44579</v>
      </c>
      <c r="B339">
        <v>48.37</v>
      </c>
      <c r="C339">
        <v>48.56</v>
      </c>
      <c r="D339">
        <v>49.01</v>
      </c>
      <c r="E339">
        <v>48.26</v>
      </c>
      <c r="F339" t="s">
        <v>13077</v>
      </c>
      <c r="G339">
        <v>-6.1999999999999998E-3</v>
      </c>
    </row>
    <row r="340" spans="1:7" x14ac:dyDescent="0.3">
      <c r="A340" s="2">
        <v>44578</v>
      </c>
      <c r="B340">
        <v>48.67</v>
      </c>
      <c r="C340">
        <v>48.76</v>
      </c>
      <c r="D340">
        <v>48.79</v>
      </c>
      <c r="E340">
        <v>48.4</v>
      </c>
      <c r="F340" t="s">
        <v>13906</v>
      </c>
      <c r="G340">
        <v>6.7000000000000002E-3</v>
      </c>
    </row>
    <row r="341" spans="1:7" x14ac:dyDescent="0.3">
      <c r="A341" s="2">
        <v>44575</v>
      </c>
      <c r="B341">
        <v>48.35</v>
      </c>
      <c r="C341">
        <v>48.18</v>
      </c>
      <c r="D341">
        <v>48.58</v>
      </c>
      <c r="E341">
        <v>48.1</v>
      </c>
      <c r="F341" t="s">
        <v>13907</v>
      </c>
      <c r="G341">
        <v>-5.5999999999999999E-3</v>
      </c>
    </row>
    <row r="342" spans="1:7" x14ac:dyDescent="0.3">
      <c r="A342" s="2">
        <v>44574</v>
      </c>
      <c r="B342">
        <v>48.62</v>
      </c>
      <c r="C342">
        <v>48.6</v>
      </c>
      <c r="D342">
        <v>49.11</v>
      </c>
      <c r="E342">
        <v>48.29</v>
      </c>
      <c r="F342" t="s">
        <v>13908</v>
      </c>
      <c r="G342">
        <v>4.1000000000000003E-3</v>
      </c>
    </row>
    <row r="343" spans="1:7" x14ac:dyDescent="0.3">
      <c r="A343" s="2">
        <v>44573</v>
      </c>
      <c r="B343">
        <v>48.42</v>
      </c>
      <c r="C343">
        <v>48.72</v>
      </c>
      <c r="D343">
        <v>48.72</v>
      </c>
      <c r="E343">
        <v>48.33</v>
      </c>
      <c r="F343" t="s">
        <v>12503</v>
      </c>
      <c r="G343">
        <v>2.8E-3</v>
      </c>
    </row>
    <row r="344" spans="1:7" x14ac:dyDescent="0.3">
      <c r="A344" s="2">
        <v>44572</v>
      </c>
      <c r="B344">
        <v>48.28</v>
      </c>
      <c r="C344">
        <v>48.5</v>
      </c>
      <c r="D344">
        <v>48.56</v>
      </c>
      <c r="E344">
        <v>48.11</v>
      </c>
      <c r="F344" t="s">
        <v>13909</v>
      </c>
      <c r="G344">
        <v>5.1999999999999998E-3</v>
      </c>
    </row>
    <row r="345" spans="1:7" x14ac:dyDescent="0.3">
      <c r="A345" s="2">
        <v>44571</v>
      </c>
      <c r="B345">
        <v>48.03</v>
      </c>
      <c r="C345">
        <v>48.4</v>
      </c>
      <c r="D345">
        <v>48.56</v>
      </c>
      <c r="E345">
        <v>47.9</v>
      </c>
      <c r="F345" t="s">
        <v>13910</v>
      </c>
      <c r="G345">
        <v>-2.8E-3</v>
      </c>
    </row>
    <row r="346" spans="1:7" x14ac:dyDescent="0.3">
      <c r="A346" s="2">
        <v>44568</v>
      </c>
      <c r="B346">
        <v>48.17</v>
      </c>
      <c r="C346">
        <v>47.91</v>
      </c>
      <c r="D346">
        <v>48.69</v>
      </c>
      <c r="E346">
        <v>47.91</v>
      </c>
      <c r="F346" t="s">
        <v>6408</v>
      </c>
      <c r="G346">
        <v>2.8E-3</v>
      </c>
    </row>
    <row r="347" spans="1:7" x14ac:dyDescent="0.3">
      <c r="A347" s="2">
        <v>44567</v>
      </c>
      <c r="B347">
        <v>48.03</v>
      </c>
      <c r="C347">
        <v>48.15</v>
      </c>
      <c r="D347">
        <v>48.33</v>
      </c>
      <c r="E347">
        <v>47.83</v>
      </c>
      <c r="F347" t="s">
        <v>7056</v>
      </c>
      <c r="G347">
        <v>-8.0000000000000002E-3</v>
      </c>
    </row>
    <row r="348" spans="1:7" x14ac:dyDescent="0.3">
      <c r="A348" s="2">
        <v>44566</v>
      </c>
      <c r="B348">
        <v>48.42</v>
      </c>
      <c r="C348">
        <v>48.49</v>
      </c>
      <c r="D348">
        <v>48.53</v>
      </c>
      <c r="E348">
        <v>48.08</v>
      </c>
      <c r="F348" t="s">
        <v>7894</v>
      </c>
      <c r="G348">
        <v>4.4000000000000003E-3</v>
      </c>
    </row>
    <row r="349" spans="1:7" x14ac:dyDescent="0.3">
      <c r="A349" s="2">
        <v>44565</v>
      </c>
      <c r="B349">
        <v>48.21</v>
      </c>
      <c r="C349">
        <v>48.13</v>
      </c>
      <c r="D349">
        <v>48.62</v>
      </c>
      <c r="E349">
        <v>47.85</v>
      </c>
      <c r="F349" t="s">
        <v>13902</v>
      </c>
      <c r="G349">
        <v>1.54E-2</v>
      </c>
    </row>
    <row r="350" spans="1:7" x14ac:dyDescent="0.3">
      <c r="A350" s="2">
        <v>44561</v>
      </c>
      <c r="B350">
        <v>47.48</v>
      </c>
      <c r="C350">
        <v>47.5</v>
      </c>
      <c r="D350">
        <v>47.65</v>
      </c>
      <c r="E350">
        <v>47.33</v>
      </c>
      <c r="F350" t="s">
        <v>13911</v>
      </c>
      <c r="G350">
        <v>-2.8999999999999998E-3</v>
      </c>
    </row>
    <row r="351" spans="1:7" x14ac:dyDescent="0.3">
      <c r="A351" s="2">
        <v>44560</v>
      </c>
      <c r="B351">
        <v>47.62</v>
      </c>
      <c r="C351">
        <v>47.83</v>
      </c>
      <c r="D351">
        <v>47.83</v>
      </c>
      <c r="E351">
        <v>47.45</v>
      </c>
      <c r="F351" t="s">
        <v>13912</v>
      </c>
      <c r="G351">
        <v>-2.0000000000000001E-4</v>
      </c>
    </row>
    <row r="352" spans="1:7" x14ac:dyDescent="0.3">
      <c r="A352" s="2">
        <v>44559</v>
      </c>
      <c r="B352">
        <v>47.63</v>
      </c>
      <c r="C352">
        <v>48.03</v>
      </c>
      <c r="D352">
        <v>48.03</v>
      </c>
      <c r="E352">
        <v>47.54</v>
      </c>
      <c r="F352" t="s">
        <v>13913</v>
      </c>
      <c r="G352">
        <v>5.0000000000000001E-3</v>
      </c>
    </row>
    <row r="353" spans="1:7" x14ac:dyDescent="0.3">
      <c r="A353" s="2">
        <v>44554</v>
      </c>
      <c r="B353">
        <v>47.39</v>
      </c>
      <c r="C353">
        <v>47.54</v>
      </c>
      <c r="D353">
        <v>48.78</v>
      </c>
      <c r="E353">
        <v>47.15</v>
      </c>
      <c r="F353" t="s">
        <v>13914</v>
      </c>
      <c r="G353">
        <v>-1.1000000000000001E-3</v>
      </c>
    </row>
    <row r="354" spans="1:7" x14ac:dyDescent="0.3">
      <c r="A354" s="2">
        <v>44553</v>
      </c>
      <c r="B354">
        <v>47.44</v>
      </c>
      <c r="C354">
        <v>47.51</v>
      </c>
      <c r="D354">
        <v>47.51</v>
      </c>
      <c r="E354">
        <v>47.1</v>
      </c>
      <c r="F354" t="s">
        <v>13915</v>
      </c>
      <c r="G354">
        <v>5.5999999999999999E-3</v>
      </c>
    </row>
    <row r="355" spans="1:7" x14ac:dyDescent="0.3">
      <c r="A355" s="2">
        <v>44552</v>
      </c>
      <c r="B355">
        <v>47.17</v>
      </c>
      <c r="C355">
        <v>47.38</v>
      </c>
      <c r="D355">
        <v>47.38</v>
      </c>
      <c r="E355">
        <v>46.88</v>
      </c>
      <c r="F355" t="s">
        <v>13916</v>
      </c>
      <c r="G355">
        <v>1E-3</v>
      </c>
    </row>
    <row r="356" spans="1:7" x14ac:dyDescent="0.3">
      <c r="A356" s="2">
        <v>44551</v>
      </c>
      <c r="B356">
        <v>47.13</v>
      </c>
      <c r="C356">
        <v>47.1</v>
      </c>
      <c r="D356">
        <v>47.31</v>
      </c>
      <c r="E356">
        <v>46.97</v>
      </c>
      <c r="F356" t="s">
        <v>13917</v>
      </c>
      <c r="G356">
        <v>1.0200000000000001E-2</v>
      </c>
    </row>
    <row r="357" spans="1:7" x14ac:dyDescent="0.3">
      <c r="A357" s="2">
        <v>44550</v>
      </c>
      <c r="B357">
        <v>46.65</v>
      </c>
      <c r="C357">
        <v>46.9</v>
      </c>
      <c r="D357">
        <v>46.92</v>
      </c>
      <c r="E357">
        <v>46.42</v>
      </c>
      <c r="F357" t="s">
        <v>8359</v>
      </c>
      <c r="G357">
        <v>-1.4999999999999999E-2</v>
      </c>
    </row>
    <row r="358" spans="1:7" x14ac:dyDescent="0.3">
      <c r="A358" s="2">
        <v>44547</v>
      </c>
      <c r="B358">
        <v>47.37</v>
      </c>
      <c r="C358">
        <v>47.74</v>
      </c>
      <c r="D358">
        <v>47.74</v>
      </c>
      <c r="E358">
        <v>47.07</v>
      </c>
      <c r="F358" t="s">
        <v>13918</v>
      </c>
      <c r="G358">
        <v>-5.8999999999999999E-3</v>
      </c>
    </row>
    <row r="359" spans="1:7" x14ac:dyDescent="0.3">
      <c r="A359" s="2">
        <v>44546</v>
      </c>
      <c r="B359">
        <v>47.65</v>
      </c>
      <c r="C359">
        <v>47.69</v>
      </c>
      <c r="D359">
        <v>47.69</v>
      </c>
      <c r="E359">
        <v>46.78</v>
      </c>
      <c r="F359" t="s">
        <v>13919</v>
      </c>
      <c r="G359">
        <v>5.5999999999999999E-3</v>
      </c>
    </row>
    <row r="360" spans="1:7" x14ac:dyDescent="0.3">
      <c r="A360" s="2">
        <v>44545</v>
      </c>
      <c r="B360">
        <v>47.38</v>
      </c>
      <c r="C360">
        <v>47.5</v>
      </c>
      <c r="D360">
        <v>47.56</v>
      </c>
      <c r="E360">
        <v>47.24</v>
      </c>
      <c r="F360" t="s">
        <v>13920</v>
      </c>
      <c r="G360">
        <v>-5.9999999999999995E-4</v>
      </c>
    </row>
    <row r="361" spans="1:7" x14ac:dyDescent="0.3">
      <c r="A361" s="2">
        <v>44544</v>
      </c>
      <c r="B361">
        <v>47.41</v>
      </c>
      <c r="C361">
        <v>47.8</v>
      </c>
      <c r="D361">
        <v>47.87</v>
      </c>
      <c r="E361">
        <v>47.29</v>
      </c>
      <c r="F361" t="s">
        <v>13921</v>
      </c>
      <c r="G361">
        <v>-1.9E-3</v>
      </c>
    </row>
    <row r="362" spans="1:7" x14ac:dyDescent="0.3">
      <c r="A362" s="2">
        <v>44543</v>
      </c>
      <c r="B362">
        <v>47.5</v>
      </c>
      <c r="C362">
        <v>47.79</v>
      </c>
      <c r="D362">
        <v>48.03</v>
      </c>
      <c r="E362">
        <v>47.35</v>
      </c>
      <c r="F362" t="s">
        <v>13922</v>
      </c>
      <c r="G362">
        <v>-5.0000000000000001E-3</v>
      </c>
    </row>
    <row r="363" spans="1:7" x14ac:dyDescent="0.3">
      <c r="A363" s="2">
        <v>44540</v>
      </c>
      <c r="B363">
        <v>47.74</v>
      </c>
      <c r="C363">
        <v>47.92</v>
      </c>
      <c r="D363">
        <v>48.33</v>
      </c>
      <c r="E363">
        <v>47.47</v>
      </c>
      <c r="F363" t="s">
        <v>6585</v>
      </c>
      <c r="G363">
        <v>-1.1999999999999999E-3</v>
      </c>
    </row>
    <row r="364" spans="1:7" x14ac:dyDescent="0.3">
      <c r="A364" s="2">
        <v>44539</v>
      </c>
      <c r="B364">
        <v>47.8</v>
      </c>
      <c r="C364">
        <v>48.08</v>
      </c>
      <c r="D364">
        <v>48.08</v>
      </c>
      <c r="E364">
        <v>47.19</v>
      </c>
      <c r="F364" t="s">
        <v>13923</v>
      </c>
      <c r="G364">
        <v>1.2999999999999999E-3</v>
      </c>
    </row>
    <row r="365" spans="1:7" x14ac:dyDescent="0.3">
      <c r="A365" s="2">
        <v>44538</v>
      </c>
      <c r="B365">
        <v>47.74</v>
      </c>
      <c r="C365">
        <v>47.78</v>
      </c>
      <c r="D365">
        <v>48.11</v>
      </c>
      <c r="E365">
        <v>47.67</v>
      </c>
      <c r="F365" t="s">
        <v>13924</v>
      </c>
      <c r="G365">
        <v>-2.8E-3</v>
      </c>
    </row>
    <row r="366" spans="1:7" x14ac:dyDescent="0.3">
      <c r="A366" s="2">
        <v>44537</v>
      </c>
      <c r="B366">
        <v>47.87</v>
      </c>
      <c r="C366">
        <v>47.53</v>
      </c>
      <c r="D366">
        <v>47.93</v>
      </c>
      <c r="E366">
        <v>47.2</v>
      </c>
      <c r="F366" t="s">
        <v>13925</v>
      </c>
      <c r="G366">
        <v>1.37E-2</v>
      </c>
    </row>
    <row r="367" spans="1:7" x14ac:dyDescent="0.3">
      <c r="A367" s="2">
        <v>44536</v>
      </c>
      <c r="B367">
        <v>47.23</v>
      </c>
      <c r="C367">
        <v>47.08</v>
      </c>
      <c r="D367">
        <v>47.37</v>
      </c>
      <c r="E367">
        <v>46.64</v>
      </c>
      <c r="F367" t="s">
        <v>8181</v>
      </c>
      <c r="G367">
        <v>1.17E-2</v>
      </c>
    </row>
    <row r="368" spans="1:7" x14ac:dyDescent="0.3">
      <c r="A368" s="2">
        <v>44533</v>
      </c>
      <c r="B368">
        <v>46.68</v>
      </c>
      <c r="C368">
        <v>46.5</v>
      </c>
      <c r="D368">
        <v>46.95</v>
      </c>
      <c r="E368">
        <v>46.47</v>
      </c>
      <c r="F368" t="s">
        <v>13926</v>
      </c>
      <c r="G368">
        <v>5.7000000000000002E-3</v>
      </c>
    </row>
    <row r="369" spans="1:7" x14ac:dyDescent="0.3">
      <c r="A369" s="2">
        <v>44532</v>
      </c>
      <c r="B369">
        <v>46.42</v>
      </c>
      <c r="C369">
        <v>46.06</v>
      </c>
      <c r="D369">
        <v>46.6</v>
      </c>
      <c r="E369">
        <v>45.92</v>
      </c>
      <c r="F369" t="s">
        <v>13927</v>
      </c>
      <c r="G369">
        <v>-5.8999999999999999E-3</v>
      </c>
    </row>
    <row r="370" spans="1:7" x14ac:dyDescent="0.3">
      <c r="A370" s="2">
        <v>44531</v>
      </c>
      <c r="B370">
        <v>46.69</v>
      </c>
      <c r="C370">
        <v>47.06</v>
      </c>
      <c r="D370">
        <v>47.06</v>
      </c>
      <c r="E370">
        <v>45.68</v>
      </c>
      <c r="F370" t="s">
        <v>7193</v>
      </c>
      <c r="G370">
        <v>1.2500000000000001E-2</v>
      </c>
    </row>
    <row r="371" spans="1:7" x14ac:dyDescent="0.3">
      <c r="A371" s="2">
        <v>44530</v>
      </c>
      <c r="B371">
        <v>46.12</v>
      </c>
      <c r="C371">
        <v>46.12</v>
      </c>
      <c r="D371">
        <v>46.46</v>
      </c>
      <c r="E371">
        <v>45.5</v>
      </c>
      <c r="F371" t="s">
        <v>13928</v>
      </c>
      <c r="G371">
        <v>-4.8999999999999998E-3</v>
      </c>
    </row>
    <row r="372" spans="1:7" x14ac:dyDescent="0.3">
      <c r="A372" s="2">
        <v>44529</v>
      </c>
      <c r="B372">
        <v>46.34</v>
      </c>
      <c r="C372">
        <v>46.63</v>
      </c>
      <c r="D372">
        <v>47.06</v>
      </c>
      <c r="E372">
        <v>46.24</v>
      </c>
      <c r="F372" t="s">
        <v>12503</v>
      </c>
      <c r="G372">
        <v>4.7000000000000002E-3</v>
      </c>
    </row>
    <row r="373" spans="1:7" x14ac:dyDescent="0.3">
      <c r="A373" s="2">
        <v>44526</v>
      </c>
      <c r="B373">
        <v>46.13</v>
      </c>
      <c r="C373">
        <v>46.76</v>
      </c>
      <c r="D373">
        <v>46.77</v>
      </c>
      <c r="E373">
        <v>45.97</v>
      </c>
      <c r="F373" t="s">
        <v>13852</v>
      </c>
      <c r="G373">
        <v>-2.8500000000000001E-2</v>
      </c>
    </row>
    <row r="374" spans="1:7" x14ac:dyDescent="0.3">
      <c r="A374" s="2">
        <v>44525</v>
      </c>
      <c r="B374">
        <v>47.48</v>
      </c>
      <c r="C374">
        <v>47.25</v>
      </c>
      <c r="D374">
        <v>47.62</v>
      </c>
      <c r="E374">
        <v>47.25</v>
      </c>
      <c r="F374" t="s">
        <v>13929</v>
      </c>
      <c r="G374">
        <v>1.2999999999999999E-3</v>
      </c>
    </row>
    <row r="375" spans="1:7" x14ac:dyDescent="0.3">
      <c r="A375" s="2">
        <v>44524</v>
      </c>
      <c r="B375">
        <v>47.42</v>
      </c>
      <c r="C375">
        <v>47.31</v>
      </c>
      <c r="D375">
        <v>47.44</v>
      </c>
      <c r="E375">
        <v>47.12</v>
      </c>
      <c r="F375" t="s">
        <v>5928</v>
      </c>
      <c r="G375">
        <v>2.3E-3</v>
      </c>
    </row>
    <row r="376" spans="1:7" x14ac:dyDescent="0.3">
      <c r="A376" s="2">
        <v>44523</v>
      </c>
      <c r="B376">
        <v>47.31</v>
      </c>
      <c r="C376">
        <v>47.27</v>
      </c>
      <c r="D376">
        <v>47.44</v>
      </c>
      <c r="E376">
        <v>46.85</v>
      </c>
      <c r="F376" t="s">
        <v>11883</v>
      </c>
      <c r="G376">
        <v>2.8999999999999998E-3</v>
      </c>
    </row>
    <row r="377" spans="1:7" x14ac:dyDescent="0.3">
      <c r="A377" s="2">
        <v>44522</v>
      </c>
      <c r="B377">
        <v>47.17</v>
      </c>
      <c r="C377">
        <v>46.69</v>
      </c>
      <c r="D377">
        <v>47.29</v>
      </c>
      <c r="E377">
        <v>46.68</v>
      </c>
      <c r="F377" t="s">
        <v>13930</v>
      </c>
      <c r="G377">
        <v>8.3000000000000001E-3</v>
      </c>
    </row>
    <row r="378" spans="1:7" x14ac:dyDescent="0.3">
      <c r="A378" s="2">
        <v>44519</v>
      </c>
      <c r="B378">
        <v>46.78</v>
      </c>
      <c r="C378">
        <v>47.03</v>
      </c>
      <c r="D378">
        <v>47.23</v>
      </c>
      <c r="E378">
        <v>46.67</v>
      </c>
      <c r="F378" t="s">
        <v>7964</v>
      </c>
      <c r="G378">
        <v>-2.5000000000000001E-3</v>
      </c>
    </row>
    <row r="379" spans="1:7" x14ac:dyDescent="0.3">
      <c r="A379" s="2">
        <v>44518</v>
      </c>
      <c r="B379">
        <v>46.9</v>
      </c>
      <c r="C379">
        <v>47.19</v>
      </c>
      <c r="D379">
        <v>47.28</v>
      </c>
      <c r="E379">
        <v>46.76</v>
      </c>
      <c r="F379" t="s">
        <v>13765</v>
      </c>
      <c r="G379">
        <v>-6.0000000000000001E-3</v>
      </c>
    </row>
    <row r="380" spans="1:7" x14ac:dyDescent="0.3">
      <c r="A380" s="2">
        <v>44517</v>
      </c>
      <c r="B380">
        <v>47.19</v>
      </c>
      <c r="C380">
        <v>47.56</v>
      </c>
      <c r="D380">
        <v>47.56</v>
      </c>
      <c r="E380">
        <v>47.15</v>
      </c>
      <c r="F380" t="s">
        <v>13931</v>
      </c>
      <c r="G380">
        <v>-8.8999999999999999E-3</v>
      </c>
    </row>
    <row r="381" spans="1:7" x14ac:dyDescent="0.3">
      <c r="A381" s="2">
        <v>44516</v>
      </c>
      <c r="B381">
        <v>47.61</v>
      </c>
      <c r="C381">
        <v>47.7</v>
      </c>
      <c r="D381">
        <v>47.74</v>
      </c>
      <c r="E381">
        <v>47.45</v>
      </c>
      <c r="F381" t="s">
        <v>5514</v>
      </c>
      <c r="G381">
        <v>-2.7000000000000001E-3</v>
      </c>
    </row>
    <row r="382" spans="1:7" x14ac:dyDescent="0.3">
      <c r="A382" s="2">
        <v>44515</v>
      </c>
      <c r="B382">
        <v>47.74</v>
      </c>
      <c r="C382">
        <v>47.85</v>
      </c>
      <c r="D382">
        <v>47.9</v>
      </c>
      <c r="E382">
        <v>47.47</v>
      </c>
      <c r="F382" t="s">
        <v>7851</v>
      </c>
      <c r="G382">
        <v>6.9999999999999999E-4</v>
      </c>
    </row>
    <row r="383" spans="1:7" x14ac:dyDescent="0.3">
      <c r="A383" s="2">
        <v>44512</v>
      </c>
      <c r="B383">
        <v>47.71</v>
      </c>
      <c r="C383">
        <v>47.51</v>
      </c>
      <c r="D383">
        <v>47.88</v>
      </c>
      <c r="E383">
        <v>47.51</v>
      </c>
      <c r="F383" t="s">
        <v>6334</v>
      </c>
      <c r="G383">
        <v>-1.4E-3</v>
      </c>
    </row>
    <row r="384" spans="1:7" x14ac:dyDescent="0.3">
      <c r="A384" s="2">
        <v>44511</v>
      </c>
      <c r="B384">
        <v>47.77</v>
      </c>
      <c r="C384">
        <v>47.83</v>
      </c>
      <c r="D384">
        <v>47.83</v>
      </c>
      <c r="E384">
        <v>47.46</v>
      </c>
      <c r="F384" t="s">
        <v>8255</v>
      </c>
      <c r="G384">
        <v>7.3000000000000001E-3</v>
      </c>
    </row>
    <row r="385" spans="1:7" x14ac:dyDescent="0.3">
      <c r="A385" s="2">
        <v>44510</v>
      </c>
      <c r="B385">
        <v>47.42</v>
      </c>
      <c r="C385">
        <v>47.32</v>
      </c>
      <c r="D385">
        <v>47.54</v>
      </c>
      <c r="E385">
        <v>46.93</v>
      </c>
      <c r="F385" t="s">
        <v>5456</v>
      </c>
      <c r="G385">
        <v>6.4000000000000003E-3</v>
      </c>
    </row>
    <row r="386" spans="1:7" x14ac:dyDescent="0.3">
      <c r="A386" s="2">
        <v>44509</v>
      </c>
      <c r="B386">
        <v>47.12</v>
      </c>
      <c r="C386">
        <v>47.08</v>
      </c>
      <c r="D386">
        <v>47.33</v>
      </c>
      <c r="E386">
        <v>46.9</v>
      </c>
      <c r="F386" t="s">
        <v>13932</v>
      </c>
      <c r="G386">
        <v>-2.8E-3</v>
      </c>
    </row>
    <row r="387" spans="1:7" x14ac:dyDescent="0.3">
      <c r="A387" s="2">
        <v>44508</v>
      </c>
      <c r="B387">
        <v>47.26</v>
      </c>
      <c r="C387">
        <v>47.63</v>
      </c>
      <c r="D387">
        <v>47.63</v>
      </c>
      <c r="E387">
        <v>47.08</v>
      </c>
      <c r="F387" t="s">
        <v>6907</v>
      </c>
      <c r="G387">
        <v>-2.0999999999999999E-3</v>
      </c>
    </row>
    <row r="388" spans="1:7" x14ac:dyDescent="0.3">
      <c r="A388" s="2">
        <v>44505</v>
      </c>
      <c r="B388">
        <v>47.35</v>
      </c>
      <c r="C388">
        <v>47.29</v>
      </c>
      <c r="D388">
        <v>47.63</v>
      </c>
      <c r="E388">
        <v>46.88</v>
      </c>
      <c r="F388" t="s">
        <v>13853</v>
      </c>
      <c r="G388">
        <v>5.7999999999999996E-3</v>
      </c>
    </row>
    <row r="389" spans="1:7" x14ac:dyDescent="0.3">
      <c r="A389" s="2">
        <v>44504</v>
      </c>
      <c r="B389">
        <v>47.08</v>
      </c>
      <c r="C389">
        <v>46.85</v>
      </c>
      <c r="D389">
        <v>47.34</v>
      </c>
      <c r="E389">
        <v>46.6</v>
      </c>
      <c r="F389" t="s">
        <v>13933</v>
      </c>
      <c r="G389">
        <v>1.0800000000000001E-2</v>
      </c>
    </row>
    <row r="390" spans="1:7" x14ac:dyDescent="0.3">
      <c r="A390" s="2">
        <v>44503</v>
      </c>
      <c r="B390">
        <v>46.58</v>
      </c>
      <c r="C390">
        <v>46.87</v>
      </c>
      <c r="D390">
        <v>46.88</v>
      </c>
      <c r="E390">
        <v>46.49</v>
      </c>
      <c r="F390" t="s">
        <v>13934</v>
      </c>
      <c r="G390">
        <v>-3.8999999999999998E-3</v>
      </c>
    </row>
    <row r="391" spans="1:7" x14ac:dyDescent="0.3">
      <c r="A391" s="2">
        <v>44502</v>
      </c>
      <c r="B391">
        <v>46.76</v>
      </c>
      <c r="C391">
        <v>46.7</v>
      </c>
      <c r="D391">
        <v>46.81</v>
      </c>
      <c r="E391">
        <v>46.49</v>
      </c>
      <c r="F391" t="s">
        <v>13935</v>
      </c>
      <c r="G391">
        <v>4.0000000000000001E-3</v>
      </c>
    </row>
    <row r="392" spans="1:7" x14ac:dyDescent="0.3">
      <c r="A392" s="2">
        <v>44501</v>
      </c>
      <c r="B392">
        <v>46.57</v>
      </c>
      <c r="C392">
        <v>46.17</v>
      </c>
      <c r="D392">
        <v>46.65</v>
      </c>
      <c r="E392">
        <v>46.17</v>
      </c>
      <c r="F392" t="s">
        <v>13821</v>
      </c>
      <c r="G392">
        <v>7.7999999999999996E-3</v>
      </c>
    </row>
    <row r="393" spans="1:7" x14ac:dyDescent="0.3">
      <c r="A393" s="2">
        <v>44498</v>
      </c>
      <c r="B393">
        <v>46.21</v>
      </c>
      <c r="C393">
        <v>46.15</v>
      </c>
      <c r="D393">
        <v>46.26</v>
      </c>
      <c r="E393">
        <v>45.77</v>
      </c>
      <c r="F393" t="s">
        <v>5576</v>
      </c>
      <c r="G393">
        <v>4.7999999999999996E-3</v>
      </c>
    </row>
    <row r="394" spans="1:7" x14ac:dyDescent="0.3">
      <c r="A394" s="2">
        <v>44497</v>
      </c>
      <c r="B394">
        <v>45.99</v>
      </c>
      <c r="C394">
        <v>46.18</v>
      </c>
      <c r="D394">
        <v>46.5</v>
      </c>
      <c r="E394">
        <v>45.8</v>
      </c>
      <c r="F394" t="s">
        <v>5337</v>
      </c>
      <c r="G394">
        <v>-4.1000000000000003E-3</v>
      </c>
    </row>
    <row r="395" spans="1:7" x14ac:dyDescent="0.3">
      <c r="A395" s="2">
        <v>44496</v>
      </c>
      <c r="B395">
        <v>46.18</v>
      </c>
      <c r="C395">
        <v>46.01</v>
      </c>
      <c r="D395">
        <v>46.42</v>
      </c>
      <c r="E395">
        <v>46.01</v>
      </c>
      <c r="F395" t="s">
        <v>13936</v>
      </c>
      <c r="G395">
        <v>-3.8E-3</v>
      </c>
    </row>
    <row r="396" spans="1:7" x14ac:dyDescent="0.3">
      <c r="A396" s="2">
        <v>44495</v>
      </c>
      <c r="B396">
        <v>46.35</v>
      </c>
      <c r="C396">
        <v>46.2</v>
      </c>
      <c r="D396">
        <v>46.37</v>
      </c>
      <c r="E396">
        <v>46.01</v>
      </c>
      <c r="F396" t="s">
        <v>5500</v>
      </c>
      <c r="G396">
        <v>4.4000000000000003E-3</v>
      </c>
    </row>
    <row r="397" spans="1:7" x14ac:dyDescent="0.3">
      <c r="A397" s="2">
        <v>44494</v>
      </c>
      <c r="B397">
        <v>46.15</v>
      </c>
      <c r="C397">
        <v>45.96</v>
      </c>
      <c r="D397">
        <v>46.28</v>
      </c>
      <c r="E397">
        <v>45.34</v>
      </c>
      <c r="F397" t="s">
        <v>13937</v>
      </c>
      <c r="G397">
        <v>1.6999999999999999E-3</v>
      </c>
    </row>
    <row r="398" spans="1:7" x14ac:dyDescent="0.3">
      <c r="A398" s="2">
        <v>44491</v>
      </c>
      <c r="B398">
        <v>46.07</v>
      </c>
      <c r="C398">
        <v>45.76</v>
      </c>
      <c r="D398">
        <v>46.24</v>
      </c>
      <c r="E398">
        <v>45.76</v>
      </c>
      <c r="F398" t="s">
        <v>13938</v>
      </c>
      <c r="G398">
        <v>5.7999999999999996E-3</v>
      </c>
    </row>
    <row r="399" spans="1:7" x14ac:dyDescent="0.3">
      <c r="A399" s="2">
        <v>44490</v>
      </c>
      <c r="B399">
        <v>45.81</v>
      </c>
      <c r="C399">
        <v>45.74</v>
      </c>
      <c r="D399">
        <v>46.17</v>
      </c>
      <c r="E399">
        <v>45.74</v>
      </c>
      <c r="F399" t="s">
        <v>8603</v>
      </c>
      <c r="G399">
        <v>-5.4999999999999997E-3</v>
      </c>
    </row>
    <row r="400" spans="1:7" x14ac:dyDescent="0.3">
      <c r="A400" s="2">
        <v>44489</v>
      </c>
      <c r="B400">
        <v>46.06</v>
      </c>
      <c r="C400">
        <v>46.09</v>
      </c>
      <c r="D400">
        <v>46.15</v>
      </c>
      <c r="E400">
        <v>45.69</v>
      </c>
      <c r="F400" t="s">
        <v>8140</v>
      </c>
      <c r="G400">
        <v>4.4000000000000003E-3</v>
      </c>
    </row>
    <row r="401" spans="1:7" x14ac:dyDescent="0.3">
      <c r="A401" s="2">
        <v>44488</v>
      </c>
      <c r="B401">
        <v>45.85</v>
      </c>
      <c r="C401">
        <v>46.1</v>
      </c>
      <c r="D401">
        <v>46.1</v>
      </c>
      <c r="E401">
        <v>45.67</v>
      </c>
      <c r="F401" t="s">
        <v>13939</v>
      </c>
      <c r="G401">
        <v>-2.0999999999999999E-3</v>
      </c>
    </row>
    <row r="402" spans="1:7" x14ac:dyDescent="0.3">
      <c r="A402" s="2">
        <v>44487</v>
      </c>
      <c r="B402">
        <v>45.95</v>
      </c>
      <c r="C402">
        <v>45.63</v>
      </c>
      <c r="D402">
        <v>46.04</v>
      </c>
      <c r="E402">
        <v>45.63</v>
      </c>
      <c r="F402" t="s">
        <v>6007</v>
      </c>
      <c r="G402">
        <v>2.8E-3</v>
      </c>
    </row>
    <row r="403" spans="1:7" x14ac:dyDescent="0.3">
      <c r="A403" s="2">
        <v>44484</v>
      </c>
      <c r="B403">
        <v>45.83</v>
      </c>
      <c r="C403">
        <v>46.19</v>
      </c>
      <c r="D403">
        <v>46.19</v>
      </c>
      <c r="E403">
        <v>45.76</v>
      </c>
      <c r="F403" t="s">
        <v>5101</v>
      </c>
      <c r="G403">
        <v>1.1999999999999999E-3</v>
      </c>
    </row>
    <row r="404" spans="1:7" x14ac:dyDescent="0.3">
      <c r="A404" s="2">
        <v>44483</v>
      </c>
      <c r="B404">
        <v>45.77</v>
      </c>
      <c r="C404">
        <v>45.64</v>
      </c>
      <c r="D404">
        <v>45.82</v>
      </c>
      <c r="E404">
        <v>45.44</v>
      </c>
      <c r="F404" t="s">
        <v>13940</v>
      </c>
      <c r="G404">
        <v>9.7000000000000003E-3</v>
      </c>
    </row>
    <row r="405" spans="1:7" x14ac:dyDescent="0.3">
      <c r="A405" s="2">
        <v>44482</v>
      </c>
      <c r="B405">
        <v>45.33</v>
      </c>
      <c r="C405">
        <v>45.58</v>
      </c>
      <c r="D405">
        <v>45.67</v>
      </c>
      <c r="E405">
        <v>45.11</v>
      </c>
      <c r="F405" t="s">
        <v>13941</v>
      </c>
      <c r="G405">
        <v>-6.0000000000000001E-3</v>
      </c>
    </row>
    <row r="406" spans="1:7" x14ac:dyDescent="0.3">
      <c r="A406" s="2">
        <v>44481</v>
      </c>
      <c r="B406">
        <v>45.6</v>
      </c>
      <c r="C406">
        <v>45</v>
      </c>
      <c r="D406">
        <v>45.75</v>
      </c>
      <c r="E406">
        <v>45</v>
      </c>
      <c r="F406" t="s">
        <v>7056</v>
      </c>
      <c r="G406">
        <v>-4.5999999999999999E-3</v>
      </c>
    </row>
    <row r="407" spans="1:7" x14ac:dyDescent="0.3">
      <c r="A407" s="2">
        <v>44480</v>
      </c>
      <c r="B407">
        <v>45.81</v>
      </c>
      <c r="C407">
        <v>45.39</v>
      </c>
      <c r="D407">
        <v>46.28</v>
      </c>
      <c r="E407">
        <v>45.39</v>
      </c>
      <c r="F407" t="s">
        <v>13942</v>
      </c>
      <c r="G407">
        <v>3.0999999999999999E-3</v>
      </c>
    </row>
    <row r="408" spans="1:7" x14ac:dyDescent="0.3">
      <c r="A408" s="2">
        <v>44477</v>
      </c>
      <c r="B408">
        <v>45.67</v>
      </c>
      <c r="C408">
        <v>45.87</v>
      </c>
      <c r="D408">
        <v>46.21</v>
      </c>
      <c r="E408">
        <v>45.46</v>
      </c>
      <c r="F408" t="s">
        <v>13011</v>
      </c>
      <c r="G408">
        <v>-6.9999999999999999E-4</v>
      </c>
    </row>
    <row r="409" spans="1:7" x14ac:dyDescent="0.3">
      <c r="A409" s="2">
        <v>44476</v>
      </c>
      <c r="B409">
        <v>45.71</v>
      </c>
      <c r="C409">
        <v>45.73</v>
      </c>
      <c r="D409">
        <v>45.85</v>
      </c>
      <c r="E409">
        <v>45.35</v>
      </c>
      <c r="F409" t="s">
        <v>13714</v>
      </c>
      <c r="G409">
        <v>1.5599999999999999E-2</v>
      </c>
    </row>
    <row r="410" spans="1:7" x14ac:dyDescent="0.3">
      <c r="A410" s="2">
        <v>44475</v>
      </c>
      <c r="B410">
        <v>45.01</v>
      </c>
      <c r="C410">
        <v>45.38</v>
      </c>
      <c r="D410">
        <v>45.38</v>
      </c>
      <c r="E410">
        <v>44.83</v>
      </c>
      <c r="F410" t="s">
        <v>8220</v>
      </c>
      <c r="G410">
        <v>-8.5000000000000006E-3</v>
      </c>
    </row>
    <row r="411" spans="1:7" x14ac:dyDescent="0.3">
      <c r="A411" s="2">
        <v>44474</v>
      </c>
      <c r="B411">
        <v>45.39</v>
      </c>
      <c r="C411">
        <v>44.9</v>
      </c>
      <c r="D411">
        <v>45.49</v>
      </c>
      <c r="E411">
        <v>44.88</v>
      </c>
      <c r="F411" t="s">
        <v>5772</v>
      </c>
      <c r="G411">
        <v>7.4999999999999997E-3</v>
      </c>
    </row>
    <row r="412" spans="1:7" x14ac:dyDescent="0.3">
      <c r="A412" s="2">
        <v>44473</v>
      </c>
      <c r="B412">
        <v>45.05</v>
      </c>
      <c r="C412">
        <v>45.42</v>
      </c>
      <c r="D412">
        <v>45.46</v>
      </c>
      <c r="E412">
        <v>44.95</v>
      </c>
      <c r="F412" t="s">
        <v>5557</v>
      </c>
      <c r="G412">
        <v>-2.3E-3</v>
      </c>
    </row>
    <row r="413" spans="1:7" x14ac:dyDescent="0.3">
      <c r="A413" s="2">
        <v>44470</v>
      </c>
      <c r="B413">
        <v>45.15</v>
      </c>
      <c r="C413">
        <v>45</v>
      </c>
      <c r="D413">
        <v>45.67</v>
      </c>
      <c r="E413">
        <v>45</v>
      </c>
      <c r="F413" t="s">
        <v>5429</v>
      </c>
      <c r="G413">
        <v>-1.23E-2</v>
      </c>
    </row>
    <row r="414" spans="1:7" x14ac:dyDescent="0.3">
      <c r="A414" s="2">
        <v>44469</v>
      </c>
      <c r="B414">
        <v>45.71</v>
      </c>
      <c r="C414">
        <v>46.21</v>
      </c>
      <c r="D414">
        <v>46.29</v>
      </c>
      <c r="E414">
        <v>45.59</v>
      </c>
      <c r="F414" t="s">
        <v>13943</v>
      </c>
      <c r="G414">
        <v>-6.0000000000000001E-3</v>
      </c>
    </row>
    <row r="415" spans="1:7" x14ac:dyDescent="0.3">
      <c r="A415" s="2">
        <v>44468</v>
      </c>
      <c r="B415">
        <v>45.99</v>
      </c>
      <c r="C415">
        <v>45.58</v>
      </c>
      <c r="D415">
        <v>46.08</v>
      </c>
      <c r="E415">
        <v>45.54</v>
      </c>
      <c r="F415" t="s">
        <v>13944</v>
      </c>
      <c r="G415">
        <v>9.1999999999999998E-3</v>
      </c>
    </row>
    <row r="416" spans="1:7" x14ac:dyDescent="0.3">
      <c r="A416" s="2">
        <v>44467</v>
      </c>
      <c r="B416">
        <v>45.57</v>
      </c>
      <c r="C416">
        <v>45.24</v>
      </c>
      <c r="D416">
        <v>45.94</v>
      </c>
      <c r="E416">
        <v>45.24</v>
      </c>
      <c r="F416" t="s">
        <v>13945</v>
      </c>
      <c r="G416">
        <v>1E-3</v>
      </c>
    </row>
    <row r="417" spans="1:7" x14ac:dyDescent="0.3">
      <c r="A417" s="2">
        <v>44466</v>
      </c>
      <c r="B417">
        <v>45.53</v>
      </c>
      <c r="C417">
        <v>45.68</v>
      </c>
      <c r="D417">
        <v>45.68</v>
      </c>
      <c r="E417">
        <v>45.26</v>
      </c>
      <c r="F417" t="s">
        <v>12976</v>
      </c>
      <c r="G417">
        <v>5.3E-3</v>
      </c>
    </row>
    <row r="418" spans="1:7" x14ac:dyDescent="0.3">
      <c r="A418" s="2">
        <v>44463</v>
      </c>
      <c r="B418">
        <v>45.29</v>
      </c>
      <c r="C418">
        <v>45.42</v>
      </c>
      <c r="D418">
        <v>45.44</v>
      </c>
      <c r="E418">
        <v>45.1</v>
      </c>
      <c r="F418" t="s">
        <v>13946</v>
      </c>
      <c r="G418">
        <v>1.5E-3</v>
      </c>
    </row>
    <row r="419" spans="1:7" x14ac:dyDescent="0.3">
      <c r="A419" s="2">
        <v>44462</v>
      </c>
      <c r="B419">
        <v>45.22</v>
      </c>
      <c r="C419">
        <v>45.2</v>
      </c>
      <c r="D419">
        <v>45.49</v>
      </c>
      <c r="E419">
        <v>44.96</v>
      </c>
      <c r="F419" t="s">
        <v>13947</v>
      </c>
      <c r="G419">
        <v>2.8E-3</v>
      </c>
    </row>
    <row r="420" spans="1:7" x14ac:dyDescent="0.3">
      <c r="A420" s="2">
        <v>44461</v>
      </c>
      <c r="B420">
        <v>45.09</v>
      </c>
      <c r="C420">
        <v>45.07</v>
      </c>
      <c r="D420">
        <v>45.19</v>
      </c>
      <c r="E420">
        <v>44.76</v>
      </c>
      <c r="F420" t="s">
        <v>13948</v>
      </c>
      <c r="G420">
        <v>1.1299999999999999E-2</v>
      </c>
    </row>
    <row r="421" spans="1:7" x14ac:dyDescent="0.3">
      <c r="A421" s="2">
        <v>44460</v>
      </c>
      <c r="B421">
        <v>44.59</v>
      </c>
      <c r="C421">
        <v>44.74</v>
      </c>
      <c r="D421">
        <v>44.97</v>
      </c>
      <c r="E421">
        <v>44.54</v>
      </c>
      <c r="F421" t="s">
        <v>6708</v>
      </c>
      <c r="G421">
        <v>3.5000000000000001E-3</v>
      </c>
    </row>
    <row r="422" spans="1:7" x14ac:dyDescent="0.3">
      <c r="A422" s="2">
        <v>44459</v>
      </c>
      <c r="B422">
        <v>44.44</v>
      </c>
      <c r="C422">
        <v>44.82</v>
      </c>
      <c r="D422">
        <v>44.82</v>
      </c>
      <c r="E422">
        <v>44.09</v>
      </c>
      <c r="F422" t="s">
        <v>13949</v>
      </c>
      <c r="G422">
        <v>-1.0999999999999999E-2</v>
      </c>
    </row>
    <row r="423" spans="1:7" x14ac:dyDescent="0.3">
      <c r="A423" s="2">
        <v>44456</v>
      </c>
      <c r="B423">
        <v>44.93</v>
      </c>
      <c r="C423">
        <v>45.38</v>
      </c>
      <c r="D423">
        <v>45.42</v>
      </c>
      <c r="E423">
        <v>44.91</v>
      </c>
      <c r="F423" t="s">
        <v>13950</v>
      </c>
      <c r="G423">
        <v>-6.6E-3</v>
      </c>
    </row>
    <row r="424" spans="1:7" x14ac:dyDescent="0.3">
      <c r="A424" s="2">
        <v>44455</v>
      </c>
      <c r="B424">
        <v>45.23</v>
      </c>
      <c r="C424">
        <v>45.45</v>
      </c>
      <c r="D424">
        <v>45.5</v>
      </c>
      <c r="E424">
        <v>45.14</v>
      </c>
      <c r="F424" t="s">
        <v>5704</v>
      </c>
      <c r="G424">
        <v>-8.9999999999999993E-3</v>
      </c>
    </row>
    <row r="425" spans="1:7" x14ac:dyDescent="0.3">
      <c r="A425" s="2">
        <v>44454</v>
      </c>
      <c r="B425">
        <v>45.64</v>
      </c>
      <c r="C425">
        <v>45.73</v>
      </c>
      <c r="D425">
        <v>45.74</v>
      </c>
      <c r="E425">
        <v>45.47</v>
      </c>
      <c r="F425" t="s">
        <v>13951</v>
      </c>
      <c r="G425">
        <v>1.6000000000000001E-3</v>
      </c>
    </row>
    <row r="426" spans="1:7" x14ac:dyDescent="0.3">
      <c r="A426" s="2">
        <v>44453</v>
      </c>
      <c r="B426">
        <v>45.56</v>
      </c>
      <c r="C426">
        <v>45.87</v>
      </c>
      <c r="D426">
        <v>45.87</v>
      </c>
      <c r="E426">
        <v>45.49</v>
      </c>
      <c r="F426" t="s">
        <v>12445</v>
      </c>
      <c r="G426">
        <v>-3.3E-3</v>
      </c>
    </row>
    <row r="427" spans="1:7" x14ac:dyDescent="0.3">
      <c r="A427" s="2">
        <v>44452</v>
      </c>
      <c r="B427">
        <v>45.72</v>
      </c>
      <c r="C427">
        <v>45.51</v>
      </c>
      <c r="D427">
        <v>45.91</v>
      </c>
      <c r="E427">
        <v>45.51</v>
      </c>
      <c r="F427" t="s">
        <v>13952</v>
      </c>
      <c r="G427">
        <v>4.1000000000000003E-3</v>
      </c>
    </row>
    <row r="428" spans="1:7" x14ac:dyDescent="0.3">
      <c r="A428" s="2">
        <v>44449</v>
      </c>
      <c r="B428">
        <v>45.53</v>
      </c>
      <c r="C428">
        <v>45.92</v>
      </c>
      <c r="D428">
        <v>45.92</v>
      </c>
      <c r="E428">
        <v>45.47</v>
      </c>
      <c r="F428" t="s">
        <v>13953</v>
      </c>
      <c r="G428">
        <v>-3.3E-3</v>
      </c>
    </row>
    <row r="429" spans="1:7" x14ac:dyDescent="0.3">
      <c r="A429" s="2">
        <v>44448</v>
      </c>
      <c r="B429">
        <v>45.68</v>
      </c>
      <c r="C429">
        <v>45.8</v>
      </c>
      <c r="D429">
        <v>45.93</v>
      </c>
      <c r="E429">
        <v>45.52</v>
      </c>
      <c r="F429" t="s">
        <v>5557</v>
      </c>
      <c r="G429">
        <v>-6.6E-3</v>
      </c>
    </row>
    <row r="430" spans="1:7" x14ac:dyDescent="0.3">
      <c r="A430" s="2">
        <v>44447</v>
      </c>
      <c r="B430">
        <v>45.99</v>
      </c>
      <c r="C430">
        <v>46.28</v>
      </c>
      <c r="D430">
        <v>46.28</v>
      </c>
      <c r="E430">
        <v>45.81</v>
      </c>
      <c r="F430" t="s">
        <v>13954</v>
      </c>
      <c r="G430">
        <v>-3.5000000000000001E-3</v>
      </c>
    </row>
    <row r="431" spans="1:7" x14ac:dyDescent="0.3">
      <c r="A431" s="2">
        <v>44446</v>
      </c>
      <c r="B431">
        <v>46.15</v>
      </c>
      <c r="C431">
        <v>46.42</v>
      </c>
      <c r="D431">
        <v>46.47</v>
      </c>
      <c r="E431">
        <v>46.13</v>
      </c>
      <c r="F431" t="s">
        <v>12909</v>
      </c>
      <c r="G431">
        <v>-5.8999999999999999E-3</v>
      </c>
    </row>
    <row r="432" spans="1:7" x14ac:dyDescent="0.3">
      <c r="A432" s="2">
        <v>44445</v>
      </c>
      <c r="B432">
        <v>46.42</v>
      </c>
      <c r="C432">
        <v>46.37</v>
      </c>
      <c r="D432">
        <v>46.53</v>
      </c>
      <c r="E432">
        <v>46.2</v>
      </c>
      <c r="F432" t="s">
        <v>13955</v>
      </c>
      <c r="G432">
        <v>7.4999999999999997E-3</v>
      </c>
    </row>
    <row r="433" spans="1:7" x14ac:dyDescent="0.3">
      <c r="A433" s="2">
        <v>44442</v>
      </c>
      <c r="B433">
        <v>46.08</v>
      </c>
      <c r="C433">
        <v>46.12</v>
      </c>
      <c r="D433">
        <v>46.42</v>
      </c>
      <c r="E433">
        <v>45.99</v>
      </c>
      <c r="F433" t="s">
        <v>5727</v>
      </c>
      <c r="G433">
        <v>-1.5E-3</v>
      </c>
    </row>
    <row r="434" spans="1:7" x14ac:dyDescent="0.3">
      <c r="A434" s="2">
        <v>44441</v>
      </c>
      <c r="B434">
        <v>46.14</v>
      </c>
      <c r="C434">
        <v>46.9</v>
      </c>
      <c r="D434">
        <v>46.9</v>
      </c>
      <c r="E434">
        <v>45.95</v>
      </c>
      <c r="F434" t="s">
        <v>13956</v>
      </c>
      <c r="G434">
        <v>2.5999999999999999E-3</v>
      </c>
    </row>
    <row r="435" spans="1:7" x14ac:dyDescent="0.3">
      <c r="A435" s="2">
        <v>44440</v>
      </c>
      <c r="B435">
        <v>46.02</v>
      </c>
      <c r="C435">
        <v>46.2</v>
      </c>
      <c r="D435">
        <v>46.55</v>
      </c>
      <c r="E435">
        <v>45.85</v>
      </c>
      <c r="F435" t="s">
        <v>13957</v>
      </c>
      <c r="G435">
        <v>-1.8E-3</v>
      </c>
    </row>
    <row r="436" spans="1:7" x14ac:dyDescent="0.3">
      <c r="A436" s="2">
        <v>44439</v>
      </c>
      <c r="B436">
        <v>46.1</v>
      </c>
      <c r="C436">
        <v>46.2</v>
      </c>
      <c r="D436">
        <v>46.2</v>
      </c>
      <c r="E436">
        <v>45.88</v>
      </c>
      <c r="F436" t="s">
        <v>13958</v>
      </c>
      <c r="G436">
        <v>1.6999999999999999E-3</v>
      </c>
    </row>
    <row r="437" spans="1:7" x14ac:dyDescent="0.3">
      <c r="A437" s="2">
        <v>44435</v>
      </c>
      <c r="B437">
        <v>46.03</v>
      </c>
      <c r="C437">
        <v>45.76</v>
      </c>
      <c r="D437">
        <v>46.16</v>
      </c>
      <c r="E437">
        <v>45.76</v>
      </c>
      <c r="F437" t="s">
        <v>13959</v>
      </c>
      <c r="G437">
        <v>3.3E-3</v>
      </c>
    </row>
    <row r="438" spans="1:7" x14ac:dyDescent="0.3">
      <c r="A438" s="2">
        <v>44434</v>
      </c>
      <c r="B438">
        <v>45.87</v>
      </c>
      <c r="C438">
        <v>45.87</v>
      </c>
      <c r="D438">
        <v>46.03</v>
      </c>
      <c r="E438">
        <v>45.73</v>
      </c>
      <c r="F438" t="s">
        <v>13960</v>
      </c>
      <c r="G438">
        <v>-3.2000000000000002E-3</v>
      </c>
    </row>
    <row r="439" spans="1:7" x14ac:dyDescent="0.3">
      <c r="A439" s="2">
        <v>44433</v>
      </c>
      <c r="B439">
        <v>46.02</v>
      </c>
      <c r="C439">
        <v>46</v>
      </c>
      <c r="D439">
        <v>46.1</v>
      </c>
      <c r="E439">
        <v>45.84</v>
      </c>
      <c r="F439" t="s">
        <v>6984</v>
      </c>
      <c r="G439">
        <v>1.6999999999999999E-3</v>
      </c>
    </row>
    <row r="440" spans="1:7" x14ac:dyDescent="0.3">
      <c r="A440" s="2">
        <v>44432</v>
      </c>
      <c r="B440">
        <v>45.94</v>
      </c>
      <c r="C440">
        <v>45.9</v>
      </c>
      <c r="D440">
        <v>46.03</v>
      </c>
      <c r="E440">
        <v>45.8</v>
      </c>
      <c r="F440" t="s">
        <v>13961</v>
      </c>
      <c r="G440">
        <v>2.2000000000000001E-3</v>
      </c>
    </row>
    <row r="441" spans="1:7" x14ac:dyDescent="0.3">
      <c r="A441" s="2">
        <v>44431</v>
      </c>
      <c r="B441">
        <v>45.83</v>
      </c>
      <c r="C441">
        <v>46.06</v>
      </c>
      <c r="D441">
        <v>46.11</v>
      </c>
      <c r="E441">
        <v>45.58</v>
      </c>
      <c r="F441" t="s">
        <v>13962</v>
      </c>
      <c r="G441">
        <v>4.0000000000000001E-3</v>
      </c>
    </row>
    <row r="442" spans="1:7" x14ac:dyDescent="0.3">
      <c r="A442" s="2">
        <v>44428</v>
      </c>
      <c r="B442">
        <v>45.65</v>
      </c>
      <c r="C442">
        <v>45.24</v>
      </c>
      <c r="D442">
        <v>45.71</v>
      </c>
      <c r="E442">
        <v>45.24</v>
      </c>
      <c r="F442" t="s">
        <v>5250</v>
      </c>
      <c r="G442">
        <v>5.3E-3</v>
      </c>
    </row>
    <row r="443" spans="1:7" x14ac:dyDescent="0.3">
      <c r="A443" s="2">
        <v>44427</v>
      </c>
      <c r="B443">
        <v>45.41</v>
      </c>
      <c r="C443">
        <v>45.47</v>
      </c>
      <c r="D443">
        <v>45.6</v>
      </c>
      <c r="E443">
        <v>45.06</v>
      </c>
      <c r="F443" t="s">
        <v>13963</v>
      </c>
      <c r="G443">
        <v>-1.04E-2</v>
      </c>
    </row>
    <row r="444" spans="1:7" x14ac:dyDescent="0.3">
      <c r="A444" s="2">
        <v>44426</v>
      </c>
      <c r="B444">
        <v>45.89</v>
      </c>
      <c r="C444">
        <v>46.2</v>
      </c>
      <c r="D444">
        <v>46.2</v>
      </c>
      <c r="E444">
        <v>45.8</v>
      </c>
      <c r="F444" t="s">
        <v>13964</v>
      </c>
      <c r="G444">
        <v>-1.6000000000000001E-3</v>
      </c>
    </row>
    <row r="445" spans="1:7" x14ac:dyDescent="0.3">
      <c r="A445" s="2">
        <v>44425</v>
      </c>
      <c r="B445">
        <v>45.97</v>
      </c>
      <c r="C445">
        <v>45.92</v>
      </c>
      <c r="D445">
        <v>46.06</v>
      </c>
      <c r="E445">
        <v>45.58</v>
      </c>
      <c r="F445" t="s">
        <v>13965</v>
      </c>
      <c r="G445">
        <v>1E-3</v>
      </c>
    </row>
    <row r="446" spans="1:7" x14ac:dyDescent="0.3">
      <c r="A446" s="2">
        <v>44424</v>
      </c>
      <c r="B446">
        <v>45.92</v>
      </c>
      <c r="C446">
        <v>45.88</v>
      </c>
      <c r="D446">
        <v>46.06</v>
      </c>
      <c r="E446">
        <v>45.56</v>
      </c>
      <c r="F446" t="s">
        <v>13879</v>
      </c>
      <c r="G446">
        <v>-2.7000000000000001E-3</v>
      </c>
    </row>
    <row r="447" spans="1:7" x14ac:dyDescent="0.3">
      <c r="A447" s="2">
        <v>44421</v>
      </c>
      <c r="B447">
        <v>46.04</v>
      </c>
      <c r="C447">
        <v>45.96</v>
      </c>
      <c r="D447">
        <v>46.2</v>
      </c>
      <c r="E447">
        <v>45.96</v>
      </c>
      <c r="F447" t="s">
        <v>13966</v>
      </c>
      <c r="G447">
        <v>1.6999999999999999E-3</v>
      </c>
    </row>
    <row r="448" spans="1:7" x14ac:dyDescent="0.3">
      <c r="A448" s="2">
        <v>44420</v>
      </c>
      <c r="B448">
        <v>45.96</v>
      </c>
      <c r="C448">
        <v>46</v>
      </c>
      <c r="D448">
        <v>46.19</v>
      </c>
      <c r="E448">
        <v>45.83</v>
      </c>
      <c r="F448" t="s">
        <v>13967</v>
      </c>
      <c r="G448">
        <v>1.6999999999999999E-3</v>
      </c>
    </row>
    <row r="449" spans="1:7" x14ac:dyDescent="0.3">
      <c r="A449" s="2">
        <v>44419</v>
      </c>
      <c r="B449">
        <v>45.88</v>
      </c>
      <c r="C449">
        <v>45.74</v>
      </c>
      <c r="D449">
        <v>46.08</v>
      </c>
      <c r="E449">
        <v>45.71</v>
      </c>
      <c r="F449" t="s">
        <v>13934</v>
      </c>
      <c r="G449">
        <v>5.4000000000000003E-3</v>
      </c>
    </row>
    <row r="450" spans="1:7" x14ac:dyDescent="0.3">
      <c r="A450" s="2">
        <v>44418</v>
      </c>
      <c r="B450">
        <v>45.64</v>
      </c>
      <c r="C450">
        <v>45.5</v>
      </c>
      <c r="D450">
        <v>45.7</v>
      </c>
      <c r="E450">
        <v>45.19</v>
      </c>
      <c r="F450" t="s">
        <v>13968</v>
      </c>
      <c r="G450">
        <v>3.0999999999999999E-3</v>
      </c>
    </row>
    <row r="451" spans="1:7" x14ac:dyDescent="0.3">
      <c r="A451" s="2">
        <v>44417</v>
      </c>
      <c r="B451">
        <v>45.5</v>
      </c>
      <c r="C451">
        <v>45.3</v>
      </c>
      <c r="D451">
        <v>45.5</v>
      </c>
      <c r="E451">
        <v>45.23</v>
      </c>
      <c r="F451" t="s">
        <v>13969</v>
      </c>
      <c r="G451">
        <v>6.9999999999999999E-4</v>
      </c>
    </row>
    <row r="452" spans="1:7" x14ac:dyDescent="0.3">
      <c r="A452" s="2">
        <v>44414</v>
      </c>
      <c r="B452">
        <v>45.47</v>
      </c>
      <c r="C452">
        <v>45.48</v>
      </c>
      <c r="D452">
        <v>45.5</v>
      </c>
      <c r="E452">
        <v>45.13</v>
      </c>
      <c r="F452" t="s">
        <v>6823</v>
      </c>
      <c r="G452">
        <v>2.8999999999999998E-3</v>
      </c>
    </row>
    <row r="453" spans="1:7" x14ac:dyDescent="0.3">
      <c r="A453" s="2">
        <v>44413</v>
      </c>
      <c r="B453">
        <v>45.33</v>
      </c>
      <c r="C453">
        <v>45.41</v>
      </c>
      <c r="D453">
        <v>45.41</v>
      </c>
      <c r="E453">
        <v>45</v>
      </c>
      <c r="F453" t="s">
        <v>13970</v>
      </c>
      <c r="G453">
        <v>2E-3</v>
      </c>
    </row>
    <row r="454" spans="1:7" x14ac:dyDescent="0.3">
      <c r="A454" s="2">
        <v>44412</v>
      </c>
      <c r="B454">
        <v>45.24</v>
      </c>
      <c r="C454">
        <v>45.49</v>
      </c>
      <c r="D454">
        <v>45.5</v>
      </c>
      <c r="E454">
        <v>45.1</v>
      </c>
      <c r="F454" t="s">
        <v>13971</v>
      </c>
      <c r="G454">
        <v>-1.5E-3</v>
      </c>
    </row>
    <row r="455" spans="1:7" x14ac:dyDescent="0.3">
      <c r="A455" s="2">
        <v>44411</v>
      </c>
      <c r="B455">
        <v>45.31</v>
      </c>
      <c r="C455">
        <v>45</v>
      </c>
      <c r="D455">
        <v>45.46</v>
      </c>
      <c r="E455">
        <v>45</v>
      </c>
      <c r="F455" t="s">
        <v>13890</v>
      </c>
      <c r="G455">
        <v>0</v>
      </c>
    </row>
    <row r="456" spans="1:7" x14ac:dyDescent="0.3">
      <c r="A456" s="2">
        <v>44410</v>
      </c>
      <c r="B456">
        <v>45.31</v>
      </c>
      <c r="C456">
        <v>45.49</v>
      </c>
      <c r="D456">
        <v>45.5</v>
      </c>
      <c r="E456">
        <v>45.15</v>
      </c>
      <c r="F456" t="s">
        <v>6614</v>
      </c>
      <c r="G456">
        <v>6.3E-3</v>
      </c>
    </row>
    <row r="457" spans="1:7" x14ac:dyDescent="0.3">
      <c r="A457" s="2">
        <v>44407</v>
      </c>
      <c r="B457">
        <v>45.03</v>
      </c>
      <c r="C457">
        <v>45.06</v>
      </c>
      <c r="D457">
        <v>45.27</v>
      </c>
      <c r="E457">
        <v>44.76</v>
      </c>
      <c r="F457" t="s">
        <v>13972</v>
      </c>
      <c r="G457">
        <v>-5.9999999999999995E-4</v>
      </c>
    </row>
    <row r="458" spans="1:7" x14ac:dyDescent="0.3">
      <c r="A458" s="2">
        <v>44406</v>
      </c>
      <c r="B458">
        <v>45.06</v>
      </c>
      <c r="C458">
        <v>45.24</v>
      </c>
      <c r="D458">
        <v>45.67</v>
      </c>
      <c r="E458">
        <v>44.75</v>
      </c>
      <c r="F458" t="s">
        <v>13973</v>
      </c>
      <c r="G458">
        <v>2.8E-3</v>
      </c>
    </row>
    <row r="459" spans="1:7" x14ac:dyDescent="0.3">
      <c r="A459" s="2">
        <v>44405</v>
      </c>
      <c r="B459">
        <v>44.93</v>
      </c>
      <c r="C459">
        <v>44.92</v>
      </c>
      <c r="D459">
        <v>45.22</v>
      </c>
      <c r="E459">
        <v>44.72</v>
      </c>
      <c r="F459" t="s">
        <v>13971</v>
      </c>
      <c r="G459">
        <v>1.2999999999999999E-3</v>
      </c>
    </row>
    <row r="460" spans="1:7" x14ac:dyDescent="0.3">
      <c r="A460" s="2">
        <v>44404</v>
      </c>
      <c r="B460">
        <v>44.87</v>
      </c>
      <c r="C460">
        <v>45.15</v>
      </c>
      <c r="D460">
        <v>45.28</v>
      </c>
      <c r="E460">
        <v>44.83</v>
      </c>
      <c r="F460" t="s">
        <v>13974</v>
      </c>
      <c r="G460">
        <v>-5.7999999999999996E-3</v>
      </c>
    </row>
    <row r="461" spans="1:7" x14ac:dyDescent="0.3">
      <c r="A461" s="2">
        <v>44403</v>
      </c>
      <c r="B461">
        <v>45.13</v>
      </c>
      <c r="C461">
        <v>45.3</v>
      </c>
      <c r="D461">
        <v>45.3</v>
      </c>
      <c r="E461">
        <v>44.92</v>
      </c>
      <c r="F461" t="s">
        <v>13975</v>
      </c>
      <c r="G461">
        <v>-3.8E-3</v>
      </c>
    </row>
    <row r="462" spans="1:7" x14ac:dyDescent="0.3">
      <c r="A462" s="2">
        <v>44400</v>
      </c>
      <c r="B462">
        <v>45.31</v>
      </c>
      <c r="C462">
        <v>45.46</v>
      </c>
      <c r="D462">
        <v>45.53</v>
      </c>
      <c r="E462">
        <v>45.12</v>
      </c>
      <c r="F462" t="s">
        <v>5304</v>
      </c>
      <c r="G462">
        <v>5.0000000000000001E-3</v>
      </c>
    </row>
    <row r="463" spans="1:7" x14ac:dyDescent="0.3">
      <c r="A463" s="2">
        <v>44399</v>
      </c>
      <c r="B463">
        <v>45.08</v>
      </c>
      <c r="C463">
        <v>45.13</v>
      </c>
      <c r="D463">
        <v>45.51</v>
      </c>
      <c r="E463">
        <v>44.99</v>
      </c>
      <c r="F463" t="s">
        <v>13976</v>
      </c>
      <c r="G463">
        <v>-5.7999999999999996E-3</v>
      </c>
    </row>
    <row r="464" spans="1:7" x14ac:dyDescent="0.3">
      <c r="A464" s="2">
        <v>44398</v>
      </c>
      <c r="B464">
        <v>45.34</v>
      </c>
      <c r="C464">
        <v>45.43</v>
      </c>
      <c r="D464">
        <v>45.56</v>
      </c>
      <c r="E464">
        <v>44.99</v>
      </c>
      <c r="F464" t="s">
        <v>13977</v>
      </c>
      <c r="G464">
        <v>3.8999999999999998E-3</v>
      </c>
    </row>
    <row r="465" spans="1:7" x14ac:dyDescent="0.3">
      <c r="A465" s="2">
        <v>44397</v>
      </c>
      <c r="B465">
        <v>45.17</v>
      </c>
      <c r="C465">
        <v>45.13</v>
      </c>
      <c r="D465">
        <v>45.33</v>
      </c>
      <c r="E465">
        <v>44.75</v>
      </c>
      <c r="F465" t="s">
        <v>13978</v>
      </c>
      <c r="G465">
        <v>1.4E-2</v>
      </c>
    </row>
    <row r="466" spans="1:7" x14ac:dyDescent="0.3">
      <c r="A466" s="2">
        <v>44396</v>
      </c>
      <c r="B466">
        <v>44.54</v>
      </c>
      <c r="C466">
        <v>44.81</v>
      </c>
      <c r="D466">
        <v>45.13</v>
      </c>
      <c r="E466">
        <v>44.42</v>
      </c>
      <c r="F466" t="s">
        <v>13979</v>
      </c>
      <c r="G466">
        <v>-1.5900000000000001E-2</v>
      </c>
    </row>
    <row r="467" spans="1:7" x14ac:dyDescent="0.3">
      <c r="A467" s="2">
        <v>44393</v>
      </c>
      <c r="B467">
        <v>45.26</v>
      </c>
      <c r="C467">
        <v>45.2</v>
      </c>
      <c r="D467">
        <v>45.62</v>
      </c>
      <c r="E467">
        <v>45.2</v>
      </c>
      <c r="F467" t="s">
        <v>13980</v>
      </c>
      <c r="G467">
        <v>1.6999999999999999E-3</v>
      </c>
    </row>
    <row r="468" spans="1:7" x14ac:dyDescent="0.3">
      <c r="A468" s="2">
        <v>44392</v>
      </c>
      <c r="B468">
        <v>45.19</v>
      </c>
      <c r="C468">
        <v>45.56</v>
      </c>
      <c r="D468">
        <v>45.56</v>
      </c>
      <c r="E468">
        <v>45</v>
      </c>
      <c r="F468" t="s">
        <v>13981</v>
      </c>
      <c r="G468">
        <v>-2.8E-3</v>
      </c>
    </row>
    <row r="469" spans="1:7" x14ac:dyDescent="0.3">
      <c r="A469" s="2">
        <v>44391</v>
      </c>
      <c r="B469">
        <v>45.31</v>
      </c>
      <c r="C469">
        <v>45.51</v>
      </c>
      <c r="D469">
        <v>45.6</v>
      </c>
      <c r="E469">
        <v>45.14</v>
      </c>
      <c r="F469" t="s">
        <v>13982</v>
      </c>
      <c r="G469">
        <v>-2.8999999999999998E-3</v>
      </c>
    </row>
    <row r="470" spans="1:7" x14ac:dyDescent="0.3">
      <c r="A470" s="2">
        <v>44390</v>
      </c>
      <c r="B470">
        <v>45.44</v>
      </c>
      <c r="C470">
        <v>45.41</v>
      </c>
      <c r="D470">
        <v>45.98</v>
      </c>
      <c r="E470">
        <v>45.32</v>
      </c>
      <c r="F470" t="s">
        <v>13983</v>
      </c>
      <c r="G470">
        <v>5.0000000000000001E-4</v>
      </c>
    </row>
    <row r="471" spans="1:7" x14ac:dyDescent="0.3">
      <c r="A471" s="2">
        <v>44389</v>
      </c>
      <c r="B471">
        <v>45.42</v>
      </c>
      <c r="C471">
        <v>45.49</v>
      </c>
      <c r="D471">
        <v>45.49</v>
      </c>
      <c r="E471">
        <v>45.1</v>
      </c>
      <c r="F471" t="s">
        <v>7480</v>
      </c>
      <c r="G471">
        <v>5.0000000000000001E-4</v>
      </c>
    </row>
    <row r="472" spans="1:7" x14ac:dyDescent="0.3">
      <c r="A472" s="2">
        <v>44386</v>
      </c>
      <c r="B472">
        <v>45.4</v>
      </c>
      <c r="C472">
        <v>45.65</v>
      </c>
      <c r="D472">
        <v>45.65</v>
      </c>
      <c r="E472">
        <v>44.9</v>
      </c>
      <c r="F472" t="s">
        <v>13984</v>
      </c>
      <c r="G472">
        <v>8.0000000000000002E-3</v>
      </c>
    </row>
    <row r="473" spans="1:7" x14ac:dyDescent="0.3">
      <c r="A473" s="2">
        <v>44385</v>
      </c>
      <c r="B473">
        <v>45.04</v>
      </c>
      <c r="C473">
        <v>45.49</v>
      </c>
      <c r="D473">
        <v>45.49</v>
      </c>
      <c r="E473">
        <v>44.76</v>
      </c>
      <c r="F473" t="s">
        <v>4909</v>
      </c>
      <c r="G473">
        <v>-9.2999999999999992E-3</v>
      </c>
    </row>
    <row r="474" spans="1:7" x14ac:dyDescent="0.3">
      <c r="A474" s="2">
        <v>44384</v>
      </c>
      <c r="B474">
        <v>45.46</v>
      </c>
      <c r="C474">
        <v>45.26</v>
      </c>
      <c r="D474">
        <v>45.57</v>
      </c>
      <c r="E474">
        <v>45.23</v>
      </c>
      <c r="F474" t="s">
        <v>13985</v>
      </c>
      <c r="G474">
        <v>5.7999999999999996E-3</v>
      </c>
    </row>
    <row r="475" spans="1:7" x14ac:dyDescent="0.3">
      <c r="A475" s="2">
        <v>44383</v>
      </c>
      <c r="B475">
        <v>45.2</v>
      </c>
      <c r="C475">
        <v>45.66</v>
      </c>
      <c r="D475">
        <v>45.66</v>
      </c>
      <c r="E475">
        <v>45.15</v>
      </c>
      <c r="F475" t="s">
        <v>6007</v>
      </c>
      <c r="G475">
        <v>-1.09E-2</v>
      </c>
    </row>
    <row r="476" spans="1:7" x14ac:dyDescent="0.3">
      <c r="A476" s="2">
        <v>44382</v>
      </c>
      <c r="B476">
        <v>45.7</v>
      </c>
      <c r="C476">
        <v>45.7</v>
      </c>
      <c r="D476">
        <v>45.92</v>
      </c>
      <c r="E476">
        <v>45.29</v>
      </c>
      <c r="F476" t="s">
        <v>13986</v>
      </c>
      <c r="G476">
        <v>8.9999999999999998E-4</v>
      </c>
    </row>
    <row r="477" spans="1:7" x14ac:dyDescent="0.3">
      <c r="A477" s="2">
        <v>44379</v>
      </c>
      <c r="B477">
        <v>45.66</v>
      </c>
      <c r="C477">
        <v>45.75</v>
      </c>
      <c r="D477">
        <v>46.06</v>
      </c>
      <c r="E477">
        <v>45.58</v>
      </c>
      <c r="F477" t="s">
        <v>7842</v>
      </c>
      <c r="G477">
        <v>2.0000000000000001E-4</v>
      </c>
    </row>
    <row r="478" spans="1:7" x14ac:dyDescent="0.3">
      <c r="A478" s="2">
        <v>44378</v>
      </c>
      <c r="B478">
        <v>45.65</v>
      </c>
      <c r="C478">
        <v>45.66</v>
      </c>
      <c r="D478">
        <v>45.75</v>
      </c>
      <c r="E478">
        <v>45.33</v>
      </c>
      <c r="F478" t="s">
        <v>13987</v>
      </c>
      <c r="G478">
        <v>7.3000000000000001E-3</v>
      </c>
    </row>
    <row r="479" spans="1:7" x14ac:dyDescent="0.3">
      <c r="A479" s="2">
        <v>44377</v>
      </c>
      <c r="B479">
        <v>45.32</v>
      </c>
      <c r="C479">
        <v>45.65</v>
      </c>
      <c r="D479">
        <v>45.69</v>
      </c>
      <c r="E479">
        <v>45.1</v>
      </c>
      <c r="F479" t="s">
        <v>4835</v>
      </c>
      <c r="G479">
        <v>-4.4999999999999997E-3</v>
      </c>
    </row>
    <row r="480" spans="1:7" x14ac:dyDescent="0.3">
      <c r="A480" s="2">
        <v>44376</v>
      </c>
      <c r="B480">
        <v>45.52</v>
      </c>
      <c r="C480">
        <v>45.62</v>
      </c>
      <c r="D480">
        <v>45.82</v>
      </c>
      <c r="E480">
        <v>45.33</v>
      </c>
      <c r="F480" t="s">
        <v>7609</v>
      </c>
      <c r="G480">
        <v>2.8999999999999998E-3</v>
      </c>
    </row>
    <row r="481" spans="1:7" x14ac:dyDescent="0.3">
      <c r="A481" s="2">
        <v>44375</v>
      </c>
      <c r="B481">
        <v>45.39</v>
      </c>
      <c r="C481">
        <v>45.41</v>
      </c>
      <c r="D481">
        <v>45.78</v>
      </c>
      <c r="E481">
        <v>45.28</v>
      </c>
      <c r="F481" t="s">
        <v>6388</v>
      </c>
      <c r="G481">
        <v>-2.5000000000000001E-3</v>
      </c>
    </row>
    <row r="482" spans="1:7" x14ac:dyDescent="0.3">
      <c r="A482" s="2">
        <v>44372</v>
      </c>
      <c r="B482">
        <v>45.51</v>
      </c>
      <c r="C482">
        <v>45.43</v>
      </c>
      <c r="D482">
        <v>45.6</v>
      </c>
      <c r="E482">
        <v>45.2</v>
      </c>
      <c r="F482" t="s">
        <v>13988</v>
      </c>
      <c r="G482">
        <v>5.1000000000000004E-3</v>
      </c>
    </row>
    <row r="483" spans="1:7" x14ac:dyDescent="0.3">
      <c r="A483" s="2">
        <v>44371</v>
      </c>
      <c r="B483">
        <v>45.27</v>
      </c>
      <c r="C483">
        <v>45.26</v>
      </c>
      <c r="D483">
        <v>45.6</v>
      </c>
      <c r="E483">
        <v>44.76</v>
      </c>
      <c r="F483" t="s">
        <v>13989</v>
      </c>
      <c r="G483">
        <v>6.6E-3</v>
      </c>
    </row>
    <row r="484" spans="1:7" x14ac:dyDescent="0.3">
      <c r="A484" s="2">
        <v>44370</v>
      </c>
      <c r="B484">
        <v>44.98</v>
      </c>
      <c r="C484">
        <v>45.2</v>
      </c>
      <c r="D484">
        <v>45.35</v>
      </c>
      <c r="E484">
        <v>44.86</v>
      </c>
      <c r="F484" t="s">
        <v>6887</v>
      </c>
      <c r="G484">
        <v>-3.3999999999999998E-3</v>
      </c>
    </row>
    <row r="485" spans="1:7" x14ac:dyDescent="0.3">
      <c r="A485" s="2">
        <v>44369</v>
      </c>
      <c r="B485">
        <v>45.13</v>
      </c>
      <c r="C485">
        <v>45.23</v>
      </c>
      <c r="D485">
        <v>45.35</v>
      </c>
      <c r="E485">
        <v>45</v>
      </c>
      <c r="F485" t="s">
        <v>13990</v>
      </c>
      <c r="G485">
        <v>3.7000000000000002E-3</v>
      </c>
    </row>
    <row r="486" spans="1:7" x14ac:dyDescent="0.3">
      <c r="A486" s="2">
        <v>44368</v>
      </c>
      <c r="B486">
        <v>44.97</v>
      </c>
      <c r="C486">
        <v>45.46</v>
      </c>
      <c r="D486">
        <v>45.46</v>
      </c>
      <c r="E486">
        <v>44.6</v>
      </c>
      <c r="F486" t="s">
        <v>7926</v>
      </c>
      <c r="G486">
        <v>-2.0000000000000001E-4</v>
      </c>
    </row>
    <row r="487" spans="1:7" x14ac:dyDescent="0.3">
      <c r="A487" s="2">
        <v>44365</v>
      </c>
      <c r="B487">
        <v>44.97</v>
      </c>
      <c r="C487">
        <v>45.72</v>
      </c>
      <c r="D487">
        <v>45.72</v>
      </c>
      <c r="E487">
        <v>44.91</v>
      </c>
      <c r="F487" t="s">
        <v>13830</v>
      </c>
      <c r="G487">
        <v>-0.01</v>
      </c>
    </row>
    <row r="488" spans="1:7" x14ac:dyDescent="0.3">
      <c r="A488" s="2">
        <v>44364</v>
      </c>
      <c r="B488">
        <v>45.43</v>
      </c>
      <c r="C488">
        <v>45.69</v>
      </c>
      <c r="D488">
        <v>45.99</v>
      </c>
      <c r="E488">
        <v>45.34</v>
      </c>
      <c r="F488" t="s">
        <v>13991</v>
      </c>
      <c r="G488">
        <v>-1.2800000000000001E-2</v>
      </c>
    </row>
    <row r="489" spans="1:7" x14ac:dyDescent="0.3">
      <c r="A489" s="2">
        <v>44363</v>
      </c>
      <c r="B489">
        <v>46.02</v>
      </c>
      <c r="C489">
        <v>46</v>
      </c>
      <c r="D489">
        <v>46.22</v>
      </c>
      <c r="E489">
        <v>45.9</v>
      </c>
      <c r="F489" t="s">
        <v>13992</v>
      </c>
      <c r="G489">
        <v>8.9999999999999998E-4</v>
      </c>
    </row>
    <row r="490" spans="1:7" x14ac:dyDescent="0.3">
      <c r="A490" s="2">
        <v>44362</v>
      </c>
      <c r="B490">
        <v>45.98</v>
      </c>
      <c r="C490">
        <v>45.84</v>
      </c>
      <c r="D490">
        <v>46.31</v>
      </c>
      <c r="E490">
        <v>45.84</v>
      </c>
      <c r="F490" t="s">
        <v>13993</v>
      </c>
      <c r="G490">
        <v>1.5E-3</v>
      </c>
    </row>
    <row r="491" spans="1:7" x14ac:dyDescent="0.3">
      <c r="A491" s="2">
        <v>44361</v>
      </c>
      <c r="B491">
        <v>45.91</v>
      </c>
      <c r="C491">
        <v>46.28</v>
      </c>
      <c r="D491">
        <v>46.28</v>
      </c>
      <c r="E491">
        <v>45.85</v>
      </c>
      <c r="F491" t="s">
        <v>13994</v>
      </c>
      <c r="G491">
        <v>1E-4</v>
      </c>
    </row>
    <row r="492" spans="1:7" x14ac:dyDescent="0.3">
      <c r="A492" s="2">
        <v>44358</v>
      </c>
      <c r="B492">
        <v>45.9</v>
      </c>
      <c r="C492">
        <v>45.56</v>
      </c>
      <c r="D492">
        <v>46.19</v>
      </c>
      <c r="E492">
        <v>45.56</v>
      </c>
      <c r="F492" t="s">
        <v>13995</v>
      </c>
      <c r="G492">
        <v>0</v>
      </c>
    </row>
    <row r="493" spans="1:7" x14ac:dyDescent="0.3">
      <c r="A493" s="2">
        <v>44357</v>
      </c>
      <c r="B493">
        <v>45.91</v>
      </c>
      <c r="C493">
        <v>45.92</v>
      </c>
      <c r="D493">
        <v>46.5</v>
      </c>
      <c r="E493">
        <v>45.67</v>
      </c>
      <c r="F493" t="s">
        <v>13996</v>
      </c>
      <c r="G493">
        <v>-2E-3</v>
      </c>
    </row>
    <row r="494" spans="1:7" x14ac:dyDescent="0.3">
      <c r="A494" s="2">
        <v>44356</v>
      </c>
      <c r="B494">
        <v>46</v>
      </c>
      <c r="C494">
        <v>46.01</v>
      </c>
      <c r="D494">
        <v>46.01</v>
      </c>
      <c r="E494">
        <v>45.52</v>
      </c>
      <c r="F494" t="s">
        <v>13997</v>
      </c>
      <c r="G494">
        <v>4.1000000000000003E-3</v>
      </c>
    </row>
    <row r="495" spans="1:7" x14ac:dyDescent="0.3">
      <c r="A495" s="2">
        <v>44355</v>
      </c>
      <c r="B495">
        <v>45.81</v>
      </c>
      <c r="C495">
        <v>46.15</v>
      </c>
      <c r="D495">
        <v>46.26</v>
      </c>
      <c r="E495">
        <v>45.75</v>
      </c>
      <c r="F495" t="s">
        <v>13974</v>
      </c>
      <c r="G495">
        <v>-4.4999999999999997E-3</v>
      </c>
    </row>
    <row r="496" spans="1:7" x14ac:dyDescent="0.3">
      <c r="A496" s="2">
        <v>44354</v>
      </c>
      <c r="B496">
        <v>46.01</v>
      </c>
      <c r="C496">
        <v>46.27</v>
      </c>
      <c r="D496">
        <v>46.27</v>
      </c>
      <c r="E496">
        <v>45.73</v>
      </c>
      <c r="F496" t="s">
        <v>5002</v>
      </c>
      <c r="G496">
        <v>1E-3</v>
      </c>
    </row>
    <row r="497" spans="1:7" x14ac:dyDescent="0.3">
      <c r="A497" s="2">
        <v>44351</v>
      </c>
      <c r="B497">
        <v>45.97</v>
      </c>
      <c r="C497">
        <v>45.97</v>
      </c>
      <c r="D497">
        <v>46</v>
      </c>
      <c r="E497">
        <v>45.73</v>
      </c>
      <c r="F497" t="s">
        <v>13998</v>
      </c>
      <c r="G497">
        <v>1.4E-3</v>
      </c>
    </row>
    <row r="498" spans="1:7" x14ac:dyDescent="0.3">
      <c r="A498" s="2">
        <v>44350</v>
      </c>
      <c r="B498">
        <v>45.91</v>
      </c>
      <c r="C498">
        <v>45.57</v>
      </c>
      <c r="D498">
        <v>46.03</v>
      </c>
      <c r="E498">
        <v>45.38</v>
      </c>
      <c r="F498" t="s">
        <v>13999</v>
      </c>
      <c r="G498">
        <v>3.3E-3</v>
      </c>
    </row>
    <row r="499" spans="1:7" x14ac:dyDescent="0.3">
      <c r="A499" s="2">
        <v>44349</v>
      </c>
      <c r="B499">
        <v>45.76</v>
      </c>
      <c r="C499">
        <v>45.92</v>
      </c>
      <c r="D499">
        <v>45.92</v>
      </c>
      <c r="E499">
        <v>45.55</v>
      </c>
      <c r="F499" t="s">
        <v>14000</v>
      </c>
      <c r="G499">
        <v>2E-3</v>
      </c>
    </row>
    <row r="500" spans="1:7" x14ac:dyDescent="0.3">
      <c r="A500" s="2">
        <v>44348</v>
      </c>
      <c r="B500">
        <v>45.67</v>
      </c>
      <c r="C500">
        <v>45.5</v>
      </c>
      <c r="D500">
        <v>46.08</v>
      </c>
      <c r="E500">
        <v>45.12</v>
      </c>
      <c r="F500" t="s">
        <v>12492</v>
      </c>
      <c r="G500">
        <v>6.4000000000000003E-3</v>
      </c>
    </row>
    <row r="501" spans="1:7" x14ac:dyDescent="0.3">
      <c r="A501" s="2">
        <v>44344</v>
      </c>
      <c r="B501">
        <v>45.38</v>
      </c>
      <c r="C501">
        <v>45.47</v>
      </c>
      <c r="D501">
        <v>45.67</v>
      </c>
      <c r="E501">
        <v>45.18</v>
      </c>
      <c r="F501" t="s">
        <v>13941</v>
      </c>
      <c r="G501">
        <v>3.8E-3</v>
      </c>
    </row>
    <row r="502" spans="1:7" x14ac:dyDescent="0.3">
      <c r="A502" s="2">
        <v>44343</v>
      </c>
      <c r="B502">
        <v>45.21</v>
      </c>
      <c r="C502">
        <v>45.46</v>
      </c>
      <c r="D502">
        <v>45.7</v>
      </c>
      <c r="E502">
        <v>45.01</v>
      </c>
      <c r="F502" t="s">
        <v>5788</v>
      </c>
      <c r="G502">
        <v>-8.9999999999999998E-4</v>
      </c>
    </row>
    <row r="503" spans="1:7" x14ac:dyDescent="0.3">
      <c r="A503" s="2">
        <v>44342</v>
      </c>
      <c r="B503">
        <v>45.25</v>
      </c>
      <c r="C503">
        <v>45.44</v>
      </c>
      <c r="D503">
        <v>45.58</v>
      </c>
      <c r="E503">
        <v>45.04</v>
      </c>
      <c r="F503" t="s">
        <v>14001</v>
      </c>
      <c r="G503">
        <v>-1.1000000000000001E-3</v>
      </c>
    </row>
    <row r="504" spans="1:7" x14ac:dyDescent="0.3">
      <c r="A504" s="2">
        <v>44341</v>
      </c>
      <c r="B504">
        <v>45.3</v>
      </c>
      <c r="C504">
        <v>45.3</v>
      </c>
      <c r="D504">
        <v>45.81</v>
      </c>
      <c r="E504">
        <v>44.96</v>
      </c>
      <c r="F504" t="s">
        <v>13990</v>
      </c>
      <c r="G504">
        <v>0</v>
      </c>
    </row>
    <row r="505" spans="1:7" x14ac:dyDescent="0.3">
      <c r="A505" s="2">
        <v>44340</v>
      </c>
      <c r="B505">
        <v>45.3</v>
      </c>
      <c r="C505">
        <v>45.17</v>
      </c>
      <c r="D505">
        <v>45.46</v>
      </c>
      <c r="E505">
        <v>45.04</v>
      </c>
      <c r="F505" t="s">
        <v>14002</v>
      </c>
      <c r="G505">
        <v>4.7999999999999996E-3</v>
      </c>
    </row>
    <row r="506" spans="1:7" x14ac:dyDescent="0.3">
      <c r="A506" s="2">
        <v>44337</v>
      </c>
      <c r="B506">
        <v>45.08</v>
      </c>
      <c r="C506">
        <v>45</v>
      </c>
      <c r="D506">
        <v>45.28</v>
      </c>
      <c r="E506">
        <v>44.87</v>
      </c>
      <c r="F506" t="s">
        <v>6568</v>
      </c>
      <c r="G506">
        <v>2.0999999999999999E-3</v>
      </c>
    </row>
    <row r="507" spans="1:7" x14ac:dyDescent="0.3">
      <c r="A507" s="2">
        <v>44336</v>
      </c>
      <c r="B507">
        <v>44.99</v>
      </c>
      <c r="C507">
        <v>44.92</v>
      </c>
      <c r="D507">
        <v>45</v>
      </c>
      <c r="E507">
        <v>44.6</v>
      </c>
      <c r="F507" t="s">
        <v>6866</v>
      </c>
      <c r="G507">
        <v>8.0999999999999996E-3</v>
      </c>
    </row>
    <row r="508" spans="1:7" x14ac:dyDescent="0.3">
      <c r="A508" s="2">
        <v>44335</v>
      </c>
      <c r="B508">
        <v>44.63</v>
      </c>
      <c r="C508">
        <v>44.91</v>
      </c>
      <c r="D508">
        <v>44.91</v>
      </c>
      <c r="E508">
        <v>44.29</v>
      </c>
      <c r="F508" t="s">
        <v>14003</v>
      </c>
      <c r="G508">
        <v>-1.23E-2</v>
      </c>
    </row>
    <row r="509" spans="1:7" x14ac:dyDescent="0.3">
      <c r="A509" s="2">
        <v>44334</v>
      </c>
      <c r="B509">
        <v>45.19</v>
      </c>
      <c r="C509">
        <v>45.46</v>
      </c>
      <c r="D509">
        <v>45.5</v>
      </c>
      <c r="E509">
        <v>45.04</v>
      </c>
      <c r="F509" t="s">
        <v>14004</v>
      </c>
      <c r="G509">
        <v>1.6000000000000001E-3</v>
      </c>
    </row>
    <row r="510" spans="1:7" x14ac:dyDescent="0.3">
      <c r="A510" s="2">
        <v>44333</v>
      </c>
      <c r="B510">
        <v>45.12</v>
      </c>
      <c r="C510">
        <v>45.09</v>
      </c>
      <c r="D510">
        <v>45.37</v>
      </c>
      <c r="E510">
        <v>44.97</v>
      </c>
      <c r="F510" t="s">
        <v>13950</v>
      </c>
      <c r="G510">
        <v>-4.0000000000000001E-3</v>
      </c>
    </row>
    <row r="511" spans="1:7" x14ac:dyDescent="0.3">
      <c r="A511" s="2">
        <v>44330</v>
      </c>
      <c r="B511">
        <v>45.29</v>
      </c>
      <c r="C511">
        <v>45.24</v>
      </c>
      <c r="D511">
        <v>45.33</v>
      </c>
      <c r="E511">
        <v>44.98</v>
      </c>
      <c r="F511" t="s">
        <v>6921</v>
      </c>
      <c r="G511">
        <v>0.01</v>
      </c>
    </row>
    <row r="512" spans="1:7" x14ac:dyDescent="0.3">
      <c r="A512" s="2">
        <v>44329</v>
      </c>
      <c r="B512">
        <v>44.85</v>
      </c>
      <c r="C512">
        <v>44.45</v>
      </c>
      <c r="D512">
        <v>44.99</v>
      </c>
      <c r="E512">
        <v>44.15</v>
      </c>
      <c r="F512" t="s">
        <v>5475</v>
      </c>
      <c r="G512">
        <v>2.0999999999999999E-3</v>
      </c>
    </row>
    <row r="513" spans="1:7" x14ac:dyDescent="0.3">
      <c r="A513" s="2">
        <v>44328</v>
      </c>
      <c r="B513">
        <v>44.75</v>
      </c>
      <c r="C513">
        <v>44.79</v>
      </c>
      <c r="D513">
        <v>44.9</v>
      </c>
      <c r="E513">
        <v>44.44</v>
      </c>
      <c r="F513" t="s">
        <v>14005</v>
      </c>
      <c r="G513">
        <v>-8.9999999999999998E-4</v>
      </c>
    </row>
    <row r="514" spans="1:7" x14ac:dyDescent="0.3">
      <c r="A514" s="2">
        <v>44327</v>
      </c>
      <c r="B514">
        <v>44.79</v>
      </c>
      <c r="C514">
        <v>45.5</v>
      </c>
      <c r="D514">
        <v>45.5</v>
      </c>
      <c r="E514">
        <v>44.62</v>
      </c>
      <c r="F514" t="s">
        <v>12837</v>
      </c>
      <c r="G514">
        <v>-2.0799999999999999E-2</v>
      </c>
    </row>
    <row r="515" spans="1:7" x14ac:dyDescent="0.3">
      <c r="A515" s="2">
        <v>44326</v>
      </c>
      <c r="B515">
        <v>45.74</v>
      </c>
      <c r="C515">
        <v>45.85</v>
      </c>
      <c r="D515">
        <v>45.99</v>
      </c>
      <c r="E515">
        <v>45.54</v>
      </c>
      <c r="F515" t="s">
        <v>6921</v>
      </c>
      <c r="G515">
        <v>-1.2999999999999999E-3</v>
      </c>
    </row>
    <row r="516" spans="1:7" x14ac:dyDescent="0.3">
      <c r="A516" s="2">
        <v>44323</v>
      </c>
      <c r="B516">
        <v>45.8</v>
      </c>
      <c r="C516">
        <v>45.9</v>
      </c>
      <c r="D516">
        <v>46.36</v>
      </c>
      <c r="E516">
        <v>45.63</v>
      </c>
      <c r="F516" t="s">
        <v>14006</v>
      </c>
      <c r="G516">
        <v>5.1000000000000004E-3</v>
      </c>
    </row>
    <row r="517" spans="1:7" x14ac:dyDescent="0.3">
      <c r="A517" s="2">
        <v>44322</v>
      </c>
      <c r="B517">
        <v>45.57</v>
      </c>
      <c r="C517">
        <v>45.3</v>
      </c>
      <c r="D517">
        <v>45.6</v>
      </c>
      <c r="E517">
        <v>45.26</v>
      </c>
      <c r="F517" t="s">
        <v>14007</v>
      </c>
      <c r="G517">
        <v>8.2000000000000007E-3</v>
      </c>
    </row>
    <row r="518" spans="1:7" x14ac:dyDescent="0.3">
      <c r="A518" s="2">
        <v>44321</v>
      </c>
      <c r="B518">
        <v>45.2</v>
      </c>
      <c r="C518">
        <v>45.17</v>
      </c>
      <c r="D518">
        <v>45.26</v>
      </c>
      <c r="E518">
        <v>44.92</v>
      </c>
      <c r="F518" t="s">
        <v>14008</v>
      </c>
      <c r="G518">
        <v>1.03E-2</v>
      </c>
    </row>
    <row r="519" spans="1:7" x14ac:dyDescent="0.3">
      <c r="A519" s="2">
        <v>44320</v>
      </c>
      <c r="B519">
        <v>44.74</v>
      </c>
      <c r="C519">
        <v>44.94</v>
      </c>
      <c r="D519">
        <v>45.22</v>
      </c>
      <c r="E519">
        <v>44.61</v>
      </c>
      <c r="F519" t="s">
        <v>6426</v>
      </c>
      <c r="G519">
        <v>-3.8999999999999998E-3</v>
      </c>
    </row>
    <row r="520" spans="1:7" x14ac:dyDescent="0.3">
      <c r="A520" s="2">
        <v>44316</v>
      </c>
      <c r="B520">
        <v>44.92</v>
      </c>
      <c r="C520">
        <v>45</v>
      </c>
      <c r="D520">
        <v>45</v>
      </c>
      <c r="E520">
        <v>44.57</v>
      </c>
      <c r="F520" t="s">
        <v>13714</v>
      </c>
      <c r="G520">
        <v>4.1999999999999997E-3</v>
      </c>
    </row>
    <row r="521" spans="1:7" x14ac:dyDescent="0.3">
      <c r="A521" s="2">
        <v>44315</v>
      </c>
      <c r="B521">
        <v>44.72</v>
      </c>
      <c r="C521">
        <v>44.9</v>
      </c>
      <c r="D521">
        <v>44.99</v>
      </c>
      <c r="E521">
        <v>44.66</v>
      </c>
      <c r="F521" t="s">
        <v>14009</v>
      </c>
      <c r="G521">
        <v>-2.5999999999999999E-3</v>
      </c>
    </row>
    <row r="522" spans="1:7" x14ac:dyDescent="0.3">
      <c r="A522" s="2">
        <v>44314</v>
      </c>
      <c r="B522">
        <v>44.84</v>
      </c>
      <c r="C522">
        <v>44.75</v>
      </c>
      <c r="D522">
        <v>44.92</v>
      </c>
      <c r="E522">
        <v>44.71</v>
      </c>
      <c r="F522" t="s">
        <v>14010</v>
      </c>
      <c r="G522">
        <v>5.4000000000000003E-3</v>
      </c>
    </row>
    <row r="523" spans="1:7" x14ac:dyDescent="0.3">
      <c r="A523" s="2">
        <v>44313</v>
      </c>
      <c r="B523">
        <v>44.6</v>
      </c>
      <c r="C523">
        <v>44.84</v>
      </c>
      <c r="D523">
        <v>44.88</v>
      </c>
      <c r="E523">
        <v>44.59</v>
      </c>
      <c r="F523" t="s">
        <v>14011</v>
      </c>
      <c r="G523">
        <v>-6.7999999999999996E-3</v>
      </c>
    </row>
    <row r="524" spans="1:7" x14ac:dyDescent="0.3">
      <c r="A524" s="2">
        <v>44312</v>
      </c>
      <c r="B524">
        <v>44.9</v>
      </c>
      <c r="C524">
        <v>44.99</v>
      </c>
      <c r="D524">
        <v>44.99</v>
      </c>
      <c r="E524">
        <v>44.51</v>
      </c>
      <c r="F524" t="s">
        <v>14012</v>
      </c>
      <c r="G524">
        <v>1E-3</v>
      </c>
    </row>
    <row r="525" spans="1:7" x14ac:dyDescent="0.3">
      <c r="A525" s="2">
        <v>44309</v>
      </c>
      <c r="B525">
        <v>44.86</v>
      </c>
      <c r="C525">
        <v>44.87</v>
      </c>
      <c r="D525">
        <v>44.99</v>
      </c>
      <c r="E525">
        <v>44.39</v>
      </c>
      <c r="F525" t="s">
        <v>14013</v>
      </c>
      <c r="G525">
        <v>1.5E-3</v>
      </c>
    </row>
    <row r="526" spans="1:7" x14ac:dyDescent="0.3">
      <c r="A526" s="2">
        <v>44308</v>
      </c>
      <c r="B526">
        <v>44.79</v>
      </c>
      <c r="C526">
        <v>44.87</v>
      </c>
      <c r="D526">
        <v>44.99</v>
      </c>
      <c r="E526">
        <v>44.5</v>
      </c>
      <c r="F526" t="s">
        <v>6900</v>
      </c>
      <c r="G526">
        <v>7.6E-3</v>
      </c>
    </row>
    <row r="527" spans="1:7" x14ac:dyDescent="0.3">
      <c r="A527" s="2">
        <v>44307</v>
      </c>
      <c r="B527">
        <v>44.46</v>
      </c>
      <c r="C527">
        <v>44.59</v>
      </c>
      <c r="D527">
        <v>44.74</v>
      </c>
      <c r="E527">
        <v>44.21</v>
      </c>
      <c r="F527" t="s">
        <v>13937</v>
      </c>
      <c r="G527">
        <v>3.5999999999999999E-3</v>
      </c>
    </row>
    <row r="528" spans="1:7" x14ac:dyDescent="0.3">
      <c r="A528" s="2">
        <v>44306</v>
      </c>
      <c r="B528">
        <v>44.3</v>
      </c>
      <c r="C528">
        <v>44.53</v>
      </c>
      <c r="D528">
        <v>44.85</v>
      </c>
      <c r="E528">
        <v>44.17</v>
      </c>
      <c r="F528" t="s">
        <v>8507</v>
      </c>
      <c r="G528">
        <v>-8.2000000000000007E-3</v>
      </c>
    </row>
    <row r="529" spans="1:7" x14ac:dyDescent="0.3">
      <c r="A529" s="2">
        <v>44305</v>
      </c>
      <c r="B529">
        <v>44.66</v>
      </c>
      <c r="C529">
        <v>45.13</v>
      </c>
      <c r="D529">
        <v>45.33</v>
      </c>
      <c r="E529">
        <v>44.54</v>
      </c>
      <c r="F529" t="s">
        <v>5101</v>
      </c>
      <c r="G529">
        <v>-1.03E-2</v>
      </c>
    </row>
    <row r="530" spans="1:7" x14ac:dyDescent="0.3">
      <c r="A530" s="2">
        <v>44302</v>
      </c>
      <c r="B530">
        <v>45.13</v>
      </c>
      <c r="C530">
        <v>45.45</v>
      </c>
      <c r="D530">
        <v>45.45</v>
      </c>
      <c r="E530">
        <v>44.88</v>
      </c>
      <c r="F530" t="s">
        <v>14014</v>
      </c>
      <c r="G530">
        <v>2.5000000000000001E-3</v>
      </c>
    </row>
    <row r="531" spans="1:7" x14ac:dyDescent="0.3">
      <c r="A531" s="2">
        <v>44301</v>
      </c>
      <c r="B531">
        <v>45.01</v>
      </c>
      <c r="C531">
        <v>44.99</v>
      </c>
      <c r="D531">
        <v>45.2</v>
      </c>
      <c r="E531">
        <v>44.92</v>
      </c>
      <c r="F531" t="s">
        <v>12805</v>
      </c>
      <c r="G531">
        <v>3.5999999999999999E-3</v>
      </c>
    </row>
    <row r="532" spans="1:7" x14ac:dyDescent="0.3">
      <c r="A532" s="2">
        <v>44300</v>
      </c>
      <c r="B532">
        <v>44.85</v>
      </c>
      <c r="C532">
        <v>44.76</v>
      </c>
      <c r="D532">
        <v>44.9</v>
      </c>
      <c r="E532">
        <v>44.51</v>
      </c>
      <c r="F532" t="s">
        <v>13786</v>
      </c>
      <c r="G532">
        <v>2.3E-3</v>
      </c>
    </row>
    <row r="533" spans="1:7" x14ac:dyDescent="0.3">
      <c r="A533" s="2">
        <v>44299</v>
      </c>
      <c r="B533">
        <v>44.75</v>
      </c>
      <c r="C533">
        <v>44.82</v>
      </c>
      <c r="D533">
        <v>44.96</v>
      </c>
      <c r="E533">
        <v>44.62</v>
      </c>
      <c r="F533" t="s">
        <v>6066</v>
      </c>
      <c r="G533">
        <v>-8.9999999999999998E-4</v>
      </c>
    </row>
    <row r="534" spans="1:7" x14ac:dyDescent="0.3">
      <c r="A534" s="2">
        <v>44298</v>
      </c>
      <c r="B534">
        <v>44.79</v>
      </c>
      <c r="C534">
        <v>44.8</v>
      </c>
      <c r="D534">
        <v>45.05</v>
      </c>
      <c r="E534">
        <v>44.49</v>
      </c>
      <c r="F534" t="s">
        <v>12522</v>
      </c>
      <c r="G534">
        <v>-8.9999999999999998E-4</v>
      </c>
    </row>
    <row r="535" spans="1:7" x14ac:dyDescent="0.3">
      <c r="A535" s="2">
        <v>44295</v>
      </c>
      <c r="B535">
        <v>44.83</v>
      </c>
      <c r="C535">
        <v>45.2</v>
      </c>
      <c r="D535">
        <v>45.2</v>
      </c>
      <c r="E535">
        <v>44.74</v>
      </c>
      <c r="F535" t="s">
        <v>6695</v>
      </c>
      <c r="G535">
        <v>5.9999999999999995E-4</v>
      </c>
    </row>
    <row r="536" spans="1:7" x14ac:dyDescent="0.3">
      <c r="A536" s="2">
        <v>44294</v>
      </c>
      <c r="B536">
        <v>44.81</v>
      </c>
      <c r="C536">
        <v>44.88</v>
      </c>
      <c r="D536">
        <v>45.12</v>
      </c>
      <c r="E536">
        <v>44.63</v>
      </c>
      <c r="F536" t="s">
        <v>14015</v>
      </c>
      <c r="G536">
        <v>3.2000000000000002E-3</v>
      </c>
    </row>
    <row r="537" spans="1:7" x14ac:dyDescent="0.3">
      <c r="A537" s="2">
        <v>44293</v>
      </c>
      <c r="B537">
        <v>44.66</v>
      </c>
      <c r="C537">
        <v>44.76</v>
      </c>
      <c r="D537">
        <v>44.93</v>
      </c>
      <c r="E537">
        <v>44.34</v>
      </c>
      <c r="F537" t="s">
        <v>14016</v>
      </c>
      <c r="G537">
        <v>4.7000000000000002E-3</v>
      </c>
    </row>
    <row r="538" spans="1:7" x14ac:dyDescent="0.3">
      <c r="A538" s="2">
        <v>44292</v>
      </c>
      <c r="B538">
        <v>44.45</v>
      </c>
      <c r="C538">
        <v>44.45</v>
      </c>
      <c r="D538">
        <v>44.72</v>
      </c>
      <c r="E538">
        <v>44.12</v>
      </c>
      <c r="F538" t="s">
        <v>12647</v>
      </c>
      <c r="G538">
        <v>8.3000000000000001E-3</v>
      </c>
    </row>
    <row r="539" spans="1:7" x14ac:dyDescent="0.3">
      <c r="A539" s="2">
        <v>44287</v>
      </c>
      <c r="B539">
        <v>44.08</v>
      </c>
      <c r="C539">
        <v>44.12</v>
      </c>
      <c r="D539">
        <v>44.44</v>
      </c>
      <c r="E539">
        <v>43.9</v>
      </c>
      <c r="F539" t="s">
        <v>6814</v>
      </c>
      <c r="G539">
        <v>-1.6999999999999999E-3</v>
      </c>
    </row>
    <row r="540" spans="1:7" x14ac:dyDescent="0.3">
      <c r="A540" s="2">
        <v>44286</v>
      </c>
      <c r="B540">
        <v>44.16</v>
      </c>
      <c r="C540">
        <v>44.25</v>
      </c>
      <c r="D540">
        <v>44.4</v>
      </c>
      <c r="E540">
        <v>44</v>
      </c>
      <c r="F540" t="s">
        <v>14017</v>
      </c>
      <c r="G540">
        <v>-6.3E-3</v>
      </c>
    </row>
    <row r="541" spans="1:7" x14ac:dyDescent="0.3">
      <c r="A541" s="2">
        <v>44285</v>
      </c>
      <c r="B541">
        <v>44.44</v>
      </c>
      <c r="C541">
        <v>44.49</v>
      </c>
      <c r="D541">
        <v>44.64</v>
      </c>
      <c r="E541">
        <v>44.23</v>
      </c>
      <c r="F541" t="s">
        <v>14018</v>
      </c>
      <c r="G541">
        <v>6.4999999999999997E-3</v>
      </c>
    </row>
    <row r="542" spans="1:7" x14ac:dyDescent="0.3">
      <c r="A542" s="2">
        <v>44284</v>
      </c>
      <c r="B542">
        <v>44.15</v>
      </c>
      <c r="C542">
        <v>44.28</v>
      </c>
      <c r="D542">
        <v>44.31</v>
      </c>
      <c r="E542">
        <v>43.9</v>
      </c>
      <c r="F542" t="s">
        <v>7798</v>
      </c>
      <c r="G542">
        <v>4.7999999999999996E-3</v>
      </c>
    </row>
    <row r="543" spans="1:7" x14ac:dyDescent="0.3">
      <c r="A543" s="2">
        <v>44281</v>
      </c>
      <c r="B543">
        <v>43.94</v>
      </c>
      <c r="C543">
        <v>43.99</v>
      </c>
      <c r="D543">
        <v>44</v>
      </c>
      <c r="E543">
        <v>43.74</v>
      </c>
      <c r="F543" t="s">
        <v>13833</v>
      </c>
      <c r="G543">
        <v>8.3000000000000001E-3</v>
      </c>
    </row>
    <row r="544" spans="1:7" x14ac:dyDescent="0.3">
      <c r="A544" s="2">
        <v>44280</v>
      </c>
      <c r="B544">
        <v>43.58</v>
      </c>
      <c r="C544">
        <v>43.79</v>
      </c>
      <c r="D544">
        <v>43.87</v>
      </c>
      <c r="E544">
        <v>43.31</v>
      </c>
      <c r="F544" t="s">
        <v>12966</v>
      </c>
      <c r="G544">
        <v>-5.1000000000000004E-3</v>
      </c>
    </row>
    <row r="545" spans="1:7" x14ac:dyDescent="0.3">
      <c r="A545" s="2">
        <v>44279</v>
      </c>
      <c r="B545">
        <v>43.81</v>
      </c>
      <c r="C545">
        <v>43.65</v>
      </c>
      <c r="D545">
        <v>43.88</v>
      </c>
      <c r="E545">
        <v>43.5</v>
      </c>
      <c r="F545" t="s">
        <v>14019</v>
      </c>
      <c r="G545">
        <v>2.3999999999999998E-3</v>
      </c>
    </row>
    <row r="546" spans="1:7" x14ac:dyDescent="0.3">
      <c r="A546" s="2">
        <v>44278</v>
      </c>
      <c r="B546">
        <v>43.7</v>
      </c>
      <c r="C546">
        <v>43.95</v>
      </c>
      <c r="D546">
        <v>44</v>
      </c>
      <c r="E546">
        <v>43.08</v>
      </c>
      <c r="F546" t="s">
        <v>8413</v>
      </c>
      <c r="G546">
        <v>1E-3</v>
      </c>
    </row>
    <row r="547" spans="1:7" x14ac:dyDescent="0.3">
      <c r="A547" s="2">
        <v>44277</v>
      </c>
      <c r="B547">
        <v>43.66</v>
      </c>
      <c r="C547">
        <v>43.33</v>
      </c>
      <c r="D547">
        <v>43.94</v>
      </c>
      <c r="E547">
        <v>43.12</v>
      </c>
      <c r="F547" t="s">
        <v>14020</v>
      </c>
      <c r="G547">
        <v>5.9999999999999995E-4</v>
      </c>
    </row>
    <row r="548" spans="1:7" x14ac:dyDescent="0.3">
      <c r="A548" s="2">
        <v>44274</v>
      </c>
      <c r="B548">
        <v>43.63</v>
      </c>
      <c r="C548">
        <v>43.65</v>
      </c>
      <c r="D548">
        <v>43.81</v>
      </c>
      <c r="E548">
        <v>43.31</v>
      </c>
      <c r="F548" t="s">
        <v>14021</v>
      </c>
      <c r="G548">
        <v>-5.0000000000000001E-3</v>
      </c>
    </row>
    <row r="549" spans="1:7" x14ac:dyDescent="0.3">
      <c r="A549" s="2">
        <v>44273</v>
      </c>
      <c r="B549">
        <v>43.85</v>
      </c>
      <c r="C549">
        <v>43.84</v>
      </c>
      <c r="D549">
        <v>43.92</v>
      </c>
      <c r="E549">
        <v>43.42</v>
      </c>
      <c r="F549" t="s">
        <v>12466</v>
      </c>
      <c r="G549">
        <v>-1E-3</v>
      </c>
    </row>
    <row r="550" spans="1:7" x14ac:dyDescent="0.3">
      <c r="A550" s="2">
        <v>44272</v>
      </c>
      <c r="B550">
        <v>43.9</v>
      </c>
      <c r="C550">
        <v>44.03</v>
      </c>
      <c r="D550">
        <v>44.05</v>
      </c>
      <c r="E550">
        <v>43.65</v>
      </c>
      <c r="F550" t="s">
        <v>14022</v>
      </c>
      <c r="G550">
        <v>-1.9E-3</v>
      </c>
    </row>
    <row r="551" spans="1:7" x14ac:dyDescent="0.3">
      <c r="A551" s="2">
        <v>44271</v>
      </c>
      <c r="B551">
        <v>43.98</v>
      </c>
      <c r="C551">
        <v>43.95</v>
      </c>
      <c r="D551">
        <v>44.25</v>
      </c>
      <c r="E551">
        <v>43.9</v>
      </c>
      <c r="F551" t="s">
        <v>14023</v>
      </c>
      <c r="G551">
        <v>3.3999999999999998E-3</v>
      </c>
    </row>
    <row r="552" spans="1:7" x14ac:dyDescent="0.3">
      <c r="A552" s="2">
        <v>44270</v>
      </c>
      <c r="B552">
        <v>43.83</v>
      </c>
      <c r="C552">
        <v>43.85</v>
      </c>
      <c r="D552">
        <v>44</v>
      </c>
      <c r="E552">
        <v>43.7</v>
      </c>
      <c r="F552" t="s">
        <v>6195</v>
      </c>
      <c r="G552">
        <v>3.3999999999999998E-3</v>
      </c>
    </row>
    <row r="553" spans="1:7" x14ac:dyDescent="0.3">
      <c r="A553" s="2">
        <v>44267</v>
      </c>
      <c r="B553">
        <v>43.68</v>
      </c>
      <c r="C553">
        <v>43.63</v>
      </c>
      <c r="D553">
        <v>43.97</v>
      </c>
      <c r="E553">
        <v>43.28</v>
      </c>
      <c r="F553" t="s">
        <v>14024</v>
      </c>
      <c r="G553">
        <v>2.3999999999999998E-3</v>
      </c>
    </row>
    <row r="554" spans="1:7" x14ac:dyDescent="0.3">
      <c r="A554" s="2">
        <v>44266</v>
      </c>
      <c r="B554">
        <v>43.58</v>
      </c>
      <c r="C554">
        <v>43.69</v>
      </c>
      <c r="D554">
        <v>43.7</v>
      </c>
      <c r="E554">
        <v>43.37</v>
      </c>
      <c r="F554" t="s">
        <v>14025</v>
      </c>
      <c r="G554">
        <v>5.4000000000000003E-3</v>
      </c>
    </row>
    <row r="555" spans="1:7" x14ac:dyDescent="0.3">
      <c r="A555" s="2">
        <v>44265</v>
      </c>
      <c r="B555">
        <v>43.34</v>
      </c>
      <c r="C555">
        <v>42.74</v>
      </c>
      <c r="D555">
        <v>43.7</v>
      </c>
      <c r="E555">
        <v>42.74</v>
      </c>
      <c r="F555" t="s">
        <v>8126</v>
      </c>
      <c r="G555">
        <v>2.3999999999999998E-3</v>
      </c>
    </row>
    <row r="556" spans="1:7" x14ac:dyDescent="0.3">
      <c r="A556" s="2">
        <v>44264</v>
      </c>
      <c r="B556">
        <v>43.24</v>
      </c>
      <c r="C556">
        <v>43.34</v>
      </c>
      <c r="D556">
        <v>43.42</v>
      </c>
      <c r="E556">
        <v>42.88</v>
      </c>
      <c r="F556" t="s">
        <v>14026</v>
      </c>
      <c r="G556">
        <v>-3.5999999999999999E-3</v>
      </c>
    </row>
    <row r="557" spans="1:7" x14ac:dyDescent="0.3">
      <c r="A557" s="2">
        <v>44263</v>
      </c>
      <c r="B557">
        <v>43.39</v>
      </c>
      <c r="C557">
        <v>42.71</v>
      </c>
      <c r="D557">
        <v>43.4</v>
      </c>
      <c r="E557">
        <v>42.58</v>
      </c>
      <c r="F557" t="s">
        <v>14027</v>
      </c>
      <c r="G557">
        <v>2.1499999999999998E-2</v>
      </c>
    </row>
    <row r="558" spans="1:7" x14ac:dyDescent="0.3">
      <c r="A558" s="2">
        <v>44260</v>
      </c>
      <c r="B558">
        <v>42.48</v>
      </c>
      <c r="C558">
        <v>42.37</v>
      </c>
      <c r="D558">
        <v>42.9</v>
      </c>
      <c r="E558">
        <v>42.04</v>
      </c>
      <c r="F558" t="s">
        <v>14028</v>
      </c>
      <c r="G558">
        <v>5.0000000000000001E-4</v>
      </c>
    </row>
    <row r="559" spans="1:7" x14ac:dyDescent="0.3">
      <c r="A559" s="2">
        <v>44259</v>
      </c>
      <c r="B559">
        <v>42.46</v>
      </c>
      <c r="C559">
        <v>42.25</v>
      </c>
      <c r="D559">
        <v>42.58</v>
      </c>
      <c r="E559">
        <v>42.22</v>
      </c>
      <c r="F559" t="s">
        <v>14029</v>
      </c>
      <c r="G559">
        <v>0</v>
      </c>
    </row>
    <row r="560" spans="1:7" x14ac:dyDescent="0.3">
      <c r="A560" s="2">
        <v>44258</v>
      </c>
      <c r="B560">
        <v>42.46</v>
      </c>
      <c r="C560">
        <v>42.51</v>
      </c>
      <c r="D560">
        <v>42.82</v>
      </c>
      <c r="E560">
        <v>42.31</v>
      </c>
      <c r="F560" t="s">
        <v>14030</v>
      </c>
      <c r="G560">
        <v>1.5E-3</v>
      </c>
    </row>
    <row r="561" spans="1:7" x14ac:dyDescent="0.3">
      <c r="A561" s="2">
        <v>44257</v>
      </c>
      <c r="B561">
        <v>42.4</v>
      </c>
      <c r="C561">
        <v>42.44</v>
      </c>
      <c r="D561">
        <v>42.58</v>
      </c>
      <c r="E561">
        <v>42.11</v>
      </c>
      <c r="F561" t="s">
        <v>13761</v>
      </c>
      <c r="G561">
        <v>-1.5E-3</v>
      </c>
    </row>
    <row r="562" spans="1:7" x14ac:dyDescent="0.3">
      <c r="A562" s="2">
        <v>44256</v>
      </c>
      <c r="B562">
        <v>42.46</v>
      </c>
      <c r="C562">
        <v>41.95</v>
      </c>
      <c r="D562">
        <v>42.58</v>
      </c>
      <c r="E562">
        <v>41.95</v>
      </c>
      <c r="F562" t="s">
        <v>14031</v>
      </c>
      <c r="G562">
        <v>1.55E-2</v>
      </c>
    </row>
    <row r="563" spans="1:7" x14ac:dyDescent="0.3">
      <c r="A563" s="2">
        <v>44253</v>
      </c>
      <c r="B563">
        <v>41.81</v>
      </c>
      <c r="C563">
        <v>42.43</v>
      </c>
      <c r="D563">
        <v>42.5</v>
      </c>
      <c r="E563">
        <v>41.6</v>
      </c>
      <c r="F563" t="s">
        <v>13768</v>
      </c>
      <c r="G563">
        <v>-1.3599999999999999E-2</v>
      </c>
    </row>
    <row r="564" spans="1:7" x14ac:dyDescent="0.3">
      <c r="A564" s="2">
        <v>44252</v>
      </c>
      <c r="B564">
        <v>42.39</v>
      </c>
      <c r="C564">
        <v>42.79</v>
      </c>
      <c r="D564">
        <v>42.79</v>
      </c>
      <c r="E564">
        <v>42.24</v>
      </c>
      <c r="F564" t="s">
        <v>7941</v>
      </c>
      <c r="G564">
        <v>5.9999999999999995E-4</v>
      </c>
    </row>
    <row r="565" spans="1:7" x14ac:dyDescent="0.3">
      <c r="A565" s="2">
        <v>44251</v>
      </c>
      <c r="B565">
        <v>42.36</v>
      </c>
      <c r="C565">
        <v>41.83</v>
      </c>
      <c r="D565">
        <v>42.42</v>
      </c>
      <c r="E565">
        <v>41.63</v>
      </c>
      <c r="F565" t="s">
        <v>12907</v>
      </c>
      <c r="G565">
        <v>7.3000000000000001E-3</v>
      </c>
    </row>
    <row r="566" spans="1:7" x14ac:dyDescent="0.3">
      <c r="A566" s="2">
        <v>44250</v>
      </c>
      <c r="B566">
        <v>42.05</v>
      </c>
      <c r="C566">
        <v>42.18</v>
      </c>
      <c r="D566">
        <v>42.51</v>
      </c>
      <c r="E566">
        <v>41.8</v>
      </c>
      <c r="F566" t="s">
        <v>14032</v>
      </c>
      <c r="G566">
        <v>-3.3E-3</v>
      </c>
    </row>
    <row r="567" spans="1:7" x14ac:dyDescent="0.3">
      <c r="A567" s="2">
        <v>44249</v>
      </c>
      <c r="B567">
        <v>42.19</v>
      </c>
      <c r="C567">
        <v>42.06</v>
      </c>
      <c r="D567">
        <v>42.25</v>
      </c>
      <c r="E567">
        <v>41.87</v>
      </c>
      <c r="F567" t="s">
        <v>12967</v>
      </c>
      <c r="G567">
        <v>-5.0000000000000001E-3</v>
      </c>
    </row>
    <row r="568" spans="1:7" x14ac:dyDescent="0.3">
      <c r="A568" s="2">
        <v>44246</v>
      </c>
      <c r="B568">
        <v>42.4</v>
      </c>
      <c r="C568">
        <v>42.42</v>
      </c>
      <c r="D568">
        <v>42.46</v>
      </c>
      <c r="E568">
        <v>42.04</v>
      </c>
      <c r="F568" t="s">
        <v>13988</v>
      </c>
      <c r="G568">
        <v>5.3E-3</v>
      </c>
    </row>
    <row r="569" spans="1:7" x14ac:dyDescent="0.3">
      <c r="A569" s="2">
        <v>44245</v>
      </c>
      <c r="B569">
        <v>42.18</v>
      </c>
      <c r="C569">
        <v>42.81</v>
      </c>
      <c r="D569">
        <v>42.81</v>
      </c>
      <c r="E569">
        <v>42.03</v>
      </c>
      <c r="F569" t="s">
        <v>13887</v>
      </c>
      <c r="G569">
        <v>-1.15E-2</v>
      </c>
    </row>
    <row r="570" spans="1:7" x14ac:dyDescent="0.3">
      <c r="A570" s="2">
        <v>44244</v>
      </c>
      <c r="B570">
        <v>42.67</v>
      </c>
      <c r="C570">
        <v>42.99</v>
      </c>
      <c r="D570">
        <v>42.99</v>
      </c>
      <c r="E570">
        <v>42.5</v>
      </c>
      <c r="F570" t="s">
        <v>6783</v>
      </c>
      <c r="G570">
        <v>-1.2999999999999999E-3</v>
      </c>
    </row>
    <row r="571" spans="1:7" x14ac:dyDescent="0.3">
      <c r="A571" s="2">
        <v>44243</v>
      </c>
      <c r="B571">
        <v>42.72</v>
      </c>
      <c r="C571">
        <v>42.89</v>
      </c>
      <c r="D571">
        <v>42.9</v>
      </c>
      <c r="E571">
        <v>42.58</v>
      </c>
      <c r="F571" t="s">
        <v>14033</v>
      </c>
      <c r="G571">
        <v>-2.5000000000000001E-3</v>
      </c>
    </row>
    <row r="572" spans="1:7" x14ac:dyDescent="0.3">
      <c r="A572" s="2">
        <v>44242</v>
      </c>
      <c r="B572">
        <v>42.83</v>
      </c>
      <c r="C572">
        <v>42.61</v>
      </c>
      <c r="D572">
        <v>42.85</v>
      </c>
      <c r="E572">
        <v>42.49</v>
      </c>
      <c r="F572" t="s">
        <v>12492</v>
      </c>
      <c r="G572">
        <v>8.3000000000000001E-3</v>
      </c>
    </row>
    <row r="573" spans="1:7" x14ac:dyDescent="0.3">
      <c r="A573" s="2">
        <v>44239</v>
      </c>
      <c r="B573">
        <v>42.48</v>
      </c>
      <c r="C573">
        <v>42.63</v>
      </c>
      <c r="D573">
        <v>42.63</v>
      </c>
      <c r="E573">
        <v>42.15</v>
      </c>
      <c r="F573" t="s">
        <v>14034</v>
      </c>
      <c r="G573">
        <v>1.9E-3</v>
      </c>
    </row>
    <row r="574" spans="1:7" x14ac:dyDescent="0.3">
      <c r="A574" s="2">
        <v>44238</v>
      </c>
      <c r="B574">
        <v>42.4</v>
      </c>
      <c r="C574">
        <v>42.4</v>
      </c>
      <c r="D574">
        <v>42.49</v>
      </c>
      <c r="E574">
        <v>42.31</v>
      </c>
      <c r="F574" t="s">
        <v>14035</v>
      </c>
      <c r="G574">
        <v>3.7000000000000002E-3</v>
      </c>
    </row>
    <row r="575" spans="1:7" x14ac:dyDescent="0.3">
      <c r="A575" s="2">
        <v>44237</v>
      </c>
      <c r="B575">
        <v>42.24</v>
      </c>
      <c r="C575">
        <v>42.47</v>
      </c>
      <c r="D575">
        <v>42.49</v>
      </c>
      <c r="E575">
        <v>42.07</v>
      </c>
      <c r="F575" t="s">
        <v>14036</v>
      </c>
      <c r="G575">
        <v>-1.9E-3</v>
      </c>
    </row>
    <row r="576" spans="1:7" x14ac:dyDescent="0.3">
      <c r="A576" s="2">
        <v>44236</v>
      </c>
      <c r="B576">
        <v>42.32</v>
      </c>
      <c r="C576">
        <v>42.15</v>
      </c>
      <c r="D576">
        <v>42.47</v>
      </c>
      <c r="E576">
        <v>42.15</v>
      </c>
      <c r="F576" t="s">
        <v>14037</v>
      </c>
      <c r="G576">
        <v>-2.5999999999999999E-3</v>
      </c>
    </row>
    <row r="577" spans="1:7" x14ac:dyDescent="0.3">
      <c r="A577" s="2">
        <v>44235</v>
      </c>
      <c r="B577">
        <v>42.43</v>
      </c>
      <c r="C577">
        <v>42.58</v>
      </c>
      <c r="D577">
        <v>42.58</v>
      </c>
      <c r="E577">
        <v>42.26</v>
      </c>
      <c r="F577" t="s">
        <v>14038</v>
      </c>
      <c r="G577">
        <v>4.3E-3</v>
      </c>
    </row>
    <row r="578" spans="1:7" x14ac:dyDescent="0.3">
      <c r="A578" s="2">
        <v>44232</v>
      </c>
      <c r="B578">
        <v>42.25</v>
      </c>
      <c r="C578">
        <v>42.38</v>
      </c>
      <c r="D578">
        <v>42.54</v>
      </c>
      <c r="E578">
        <v>42.06</v>
      </c>
      <c r="F578" t="s">
        <v>5304</v>
      </c>
      <c r="G578">
        <v>3.8999999999999998E-3</v>
      </c>
    </row>
    <row r="579" spans="1:7" x14ac:dyDescent="0.3">
      <c r="A579" s="2">
        <v>44231</v>
      </c>
      <c r="B579">
        <v>42.09</v>
      </c>
      <c r="C579">
        <v>42.16</v>
      </c>
      <c r="D579">
        <v>42.28</v>
      </c>
      <c r="E579">
        <v>41.83</v>
      </c>
      <c r="F579" t="s">
        <v>14039</v>
      </c>
      <c r="G579">
        <v>4.7999999999999996E-3</v>
      </c>
    </row>
    <row r="580" spans="1:7" x14ac:dyDescent="0.3">
      <c r="A580" s="2">
        <v>44230</v>
      </c>
      <c r="B580">
        <v>41.89</v>
      </c>
      <c r="C580">
        <v>41.83</v>
      </c>
      <c r="D580">
        <v>42.28</v>
      </c>
      <c r="E580">
        <v>41.69</v>
      </c>
      <c r="F580" t="s">
        <v>14040</v>
      </c>
      <c r="G580">
        <v>-1.1000000000000001E-3</v>
      </c>
    </row>
    <row r="581" spans="1:7" x14ac:dyDescent="0.3">
      <c r="A581" s="2">
        <v>44229</v>
      </c>
      <c r="B581">
        <v>41.94</v>
      </c>
      <c r="C581">
        <v>41.83</v>
      </c>
      <c r="D581">
        <v>42</v>
      </c>
      <c r="E581">
        <v>41.47</v>
      </c>
      <c r="F581" t="s">
        <v>13990</v>
      </c>
      <c r="G581">
        <v>1.5900000000000001E-2</v>
      </c>
    </row>
    <row r="582" spans="1:7" x14ac:dyDescent="0.3">
      <c r="A582" s="2">
        <v>44228</v>
      </c>
      <c r="B582">
        <v>41.28</v>
      </c>
      <c r="C582">
        <v>41.05</v>
      </c>
      <c r="D582">
        <v>41.63</v>
      </c>
      <c r="E582">
        <v>41.01</v>
      </c>
      <c r="F582" t="s">
        <v>7982</v>
      </c>
      <c r="G582">
        <v>5.7999999999999996E-3</v>
      </c>
    </row>
    <row r="583" spans="1:7" x14ac:dyDescent="0.3">
      <c r="A583" s="2">
        <v>44225</v>
      </c>
      <c r="B583">
        <v>41.04</v>
      </c>
      <c r="C583">
        <v>41.29</v>
      </c>
      <c r="D583">
        <v>41.6</v>
      </c>
      <c r="E583">
        <v>40.9</v>
      </c>
      <c r="F583" t="s">
        <v>14041</v>
      </c>
      <c r="G583">
        <v>-1.72E-2</v>
      </c>
    </row>
    <row r="584" spans="1:7" x14ac:dyDescent="0.3">
      <c r="A584" s="2">
        <v>44224</v>
      </c>
      <c r="B584">
        <v>41.76</v>
      </c>
      <c r="C584">
        <v>41.5</v>
      </c>
      <c r="D584">
        <v>42.1</v>
      </c>
      <c r="E584">
        <v>41.13</v>
      </c>
      <c r="F584" t="s">
        <v>14042</v>
      </c>
      <c r="G584">
        <v>-1.9E-3</v>
      </c>
    </row>
    <row r="585" spans="1:7" x14ac:dyDescent="0.3">
      <c r="A585" s="2">
        <v>44223</v>
      </c>
      <c r="B585">
        <v>41.83</v>
      </c>
      <c r="C585">
        <v>42.33</v>
      </c>
      <c r="D585">
        <v>42.33</v>
      </c>
      <c r="E585">
        <v>41.6</v>
      </c>
      <c r="F585" t="s">
        <v>14043</v>
      </c>
      <c r="G585">
        <v>-1.1900000000000001E-2</v>
      </c>
    </row>
    <row r="586" spans="1:7" x14ac:dyDescent="0.3">
      <c r="A586" s="2">
        <v>44222</v>
      </c>
      <c r="B586">
        <v>42.34</v>
      </c>
      <c r="C586">
        <v>42.46</v>
      </c>
      <c r="D586">
        <v>42.58</v>
      </c>
      <c r="E586">
        <v>42.22</v>
      </c>
      <c r="F586" t="s">
        <v>13909</v>
      </c>
      <c r="G586">
        <v>1.1000000000000001E-3</v>
      </c>
    </row>
    <row r="587" spans="1:7" x14ac:dyDescent="0.3">
      <c r="A587" s="2">
        <v>44221</v>
      </c>
      <c r="B587">
        <v>42.29</v>
      </c>
      <c r="C587">
        <v>42.5</v>
      </c>
      <c r="D587">
        <v>42.93</v>
      </c>
      <c r="E587">
        <v>42.12</v>
      </c>
      <c r="F587" t="s">
        <v>13826</v>
      </c>
      <c r="G587">
        <v>-3.5000000000000001E-3</v>
      </c>
    </row>
    <row r="588" spans="1:7" x14ac:dyDescent="0.3">
      <c r="A588" s="2">
        <v>44218</v>
      </c>
      <c r="B588">
        <v>42.44</v>
      </c>
      <c r="C588">
        <v>42.65</v>
      </c>
      <c r="D588">
        <v>42.74</v>
      </c>
      <c r="E588">
        <v>42.25</v>
      </c>
      <c r="F588" t="s">
        <v>5290</v>
      </c>
      <c r="G588">
        <v>-4.4000000000000003E-3</v>
      </c>
    </row>
    <row r="589" spans="1:7" x14ac:dyDescent="0.3">
      <c r="A589" s="2">
        <v>44217</v>
      </c>
      <c r="B589">
        <v>42.63</v>
      </c>
      <c r="C589">
        <v>43.15</v>
      </c>
      <c r="D589">
        <v>43.29</v>
      </c>
      <c r="E589">
        <v>42.65</v>
      </c>
      <c r="F589" t="s">
        <v>14044</v>
      </c>
      <c r="G589">
        <v>-7.3000000000000001E-3</v>
      </c>
    </row>
    <row r="590" spans="1:7" x14ac:dyDescent="0.3">
      <c r="A590" s="2">
        <v>44216</v>
      </c>
      <c r="B590">
        <v>42.94</v>
      </c>
      <c r="C590">
        <v>42.78</v>
      </c>
      <c r="D590">
        <v>43.1</v>
      </c>
      <c r="E590">
        <v>42.78</v>
      </c>
      <c r="F590" t="s">
        <v>5547</v>
      </c>
      <c r="G590">
        <v>-1E-3</v>
      </c>
    </row>
    <row r="591" spans="1:7" x14ac:dyDescent="0.3">
      <c r="A591" s="2">
        <v>44215</v>
      </c>
      <c r="B591">
        <v>42.99</v>
      </c>
      <c r="C591">
        <v>43.06</v>
      </c>
      <c r="D591">
        <v>43.3</v>
      </c>
      <c r="E591">
        <v>42.89</v>
      </c>
      <c r="F591" t="s">
        <v>12539</v>
      </c>
      <c r="G591">
        <v>2.0999999999999999E-3</v>
      </c>
    </row>
    <row r="592" spans="1:7" x14ac:dyDescent="0.3">
      <c r="A592" s="2">
        <v>44214</v>
      </c>
      <c r="B592">
        <v>42.9</v>
      </c>
      <c r="C592">
        <v>42.8</v>
      </c>
      <c r="D592">
        <v>43.03</v>
      </c>
      <c r="E592">
        <v>42.57</v>
      </c>
      <c r="F592" t="s">
        <v>14045</v>
      </c>
      <c r="G592">
        <v>-8.0000000000000004E-4</v>
      </c>
    </row>
    <row r="593" spans="1:7" x14ac:dyDescent="0.3">
      <c r="A593" s="2">
        <v>44211</v>
      </c>
      <c r="B593">
        <v>42.93</v>
      </c>
      <c r="C593">
        <v>43.04</v>
      </c>
      <c r="D593">
        <v>43.17</v>
      </c>
      <c r="E593">
        <v>42.5</v>
      </c>
      <c r="F593" t="s">
        <v>13911</v>
      </c>
      <c r="G593">
        <v>-3.8999999999999998E-3</v>
      </c>
    </row>
    <row r="594" spans="1:7" x14ac:dyDescent="0.3">
      <c r="A594" s="2">
        <v>44210</v>
      </c>
      <c r="B594">
        <v>43.1</v>
      </c>
      <c r="C594">
        <v>43.19</v>
      </c>
      <c r="D594">
        <v>43.19</v>
      </c>
      <c r="E594">
        <v>42.83</v>
      </c>
      <c r="F594" t="s">
        <v>14046</v>
      </c>
      <c r="G594">
        <v>4.3E-3</v>
      </c>
    </row>
    <row r="595" spans="1:7" x14ac:dyDescent="0.3">
      <c r="A595" s="2">
        <v>44209</v>
      </c>
      <c r="B595">
        <v>42.91</v>
      </c>
      <c r="C595">
        <v>43.04</v>
      </c>
      <c r="D595">
        <v>43.08</v>
      </c>
      <c r="E595">
        <v>42.62</v>
      </c>
      <c r="F595" t="s">
        <v>14047</v>
      </c>
      <c r="G595">
        <v>1.2999999999999999E-3</v>
      </c>
    </row>
    <row r="596" spans="1:7" x14ac:dyDescent="0.3">
      <c r="A596" s="2">
        <v>44208</v>
      </c>
      <c r="B596">
        <v>42.85</v>
      </c>
      <c r="C596">
        <v>43.24</v>
      </c>
      <c r="D596">
        <v>43.24</v>
      </c>
      <c r="E596">
        <v>42.7</v>
      </c>
      <c r="F596" t="s">
        <v>14048</v>
      </c>
      <c r="G596">
        <v>-4.3E-3</v>
      </c>
    </row>
    <row r="597" spans="1:7" x14ac:dyDescent="0.3">
      <c r="A597" s="2">
        <v>44207</v>
      </c>
      <c r="B597">
        <v>43.04</v>
      </c>
      <c r="C597">
        <v>43.25</v>
      </c>
      <c r="D597">
        <v>43.25</v>
      </c>
      <c r="E597">
        <v>42.76</v>
      </c>
      <c r="F597" t="s">
        <v>14049</v>
      </c>
      <c r="G597">
        <v>2.8999999999999998E-3</v>
      </c>
    </row>
    <row r="598" spans="1:7" x14ac:dyDescent="0.3">
      <c r="A598" s="2">
        <v>44204</v>
      </c>
      <c r="B598">
        <v>42.92</v>
      </c>
      <c r="C598">
        <v>43.16</v>
      </c>
      <c r="D598">
        <v>43.25</v>
      </c>
      <c r="E598">
        <v>42.76</v>
      </c>
      <c r="F598" t="s">
        <v>6007</v>
      </c>
      <c r="G598">
        <v>2.5000000000000001E-3</v>
      </c>
    </row>
    <row r="599" spans="1:7" x14ac:dyDescent="0.3">
      <c r="A599" s="2">
        <v>44203</v>
      </c>
      <c r="B599">
        <v>42.81</v>
      </c>
      <c r="C599">
        <v>42.92</v>
      </c>
      <c r="D599">
        <v>42.92</v>
      </c>
      <c r="E599">
        <v>42.42</v>
      </c>
      <c r="F599" t="s">
        <v>6683</v>
      </c>
      <c r="G599">
        <v>8.0999999999999996E-3</v>
      </c>
    </row>
    <row r="600" spans="1:7" x14ac:dyDescent="0.3">
      <c r="A600" s="2">
        <v>44202</v>
      </c>
      <c r="B600">
        <v>42.47</v>
      </c>
      <c r="C600">
        <v>41.48</v>
      </c>
      <c r="D600">
        <v>42.54</v>
      </c>
      <c r="E600">
        <v>41.42</v>
      </c>
      <c r="F600" t="s">
        <v>5907</v>
      </c>
      <c r="G600">
        <v>2.46E-2</v>
      </c>
    </row>
    <row r="601" spans="1:7" x14ac:dyDescent="0.3">
      <c r="A601" s="2">
        <v>44201</v>
      </c>
      <c r="B601">
        <v>41.45</v>
      </c>
      <c r="C601">
        <v>41.56</v>
      </c>
      <c r="D601">
        <v>41.72</v>
      </c>
      <c r="E601">
        <v>41.12</v>
      </c>
      <c r="F601" t="s">
        <v>14050</v>
      </c>
      <c r="G601">
        <v>2.3999999999999998E-3</v>
      </c>
    </row>
    <row r="602" spans="1:7" x14ac:dyDescent="0.3">
      <c r="A602" s="2">
        <v>44200</v>
      </c>
      <c r="B602">
        <v>41.35</v>
      </c>
      <c r="C602">
        <v>41.22</v>
      </c>
      <c r="D602">
        <v>41.9</v>
      </c>
      <c r="E602">
        <v>41.22</v>
      </c>
      <c r="F602" t="s">
        <v>14051</v>
      </c>
      <c r="G602">
        <v>5.7000000000000002E-3</v>
      </c>
    </row>
    <row r="603" spans="1:7" x14ac:dyDescent="0.3">
      <c r="A603" s="2">
        <v>44196</v>
      </c>
      <c r="B603">
        <v>41.12</v>
      </c>
      <c r="C603">
        <v>41.21</v>
      </c>
      <c r="D603">
        <v>41.4</v>
      </c>
      <c r="E603">
        <v>41</v>
      </c>
      <c r="F603" t="s">
        <v>14052</v>
      </c>
      <c r="G603">
        <v>-8.0999999999999996E-3</v>
      </c>
    </row>
    <row r="604" spans="1:7" x14ac:dyDescent="0.3">
      <c r="A604" s="2">
        <v>44195</v>
      </c>
      <c r="B604">
        <v>41.45</v>
      </c>
      <c r="C604">
        <v>41.31</v>
      </c>
      <c r="D604">
        <v>41.76</v>
      </c>
      <c r="E604">
        <v>41.31</v>
      </c>
      <c r="F604" t="s">
        <v>8032</v>
      </c>
      <c r="G604">
        <v>-1.1000000000000001E-3</v>
      </c>
    </row>
    <row r="605" spans="1:7" x14ac:dyDescent="0.3">
      <c r="A605" s="2">
        <v>44194</v>
      </c>
      <c r="B605">
        <v>41.5</v>
      </c>
      <c r="C605">
        <v>41.78</v>
      </c>
      <c r="D605">
        <v>41.78</v>
      </c>
      <c r="E605">
        <v>41.32</v>
      </c>
      <c r="F605" t="s">
        <v>14053</v>
      </c>
      <c r="G605">
        <v>1.5699999999999999E-2</v>
      </c>
    </row>
    <row r="606" spans="1:7" x14ac:dyDescent="0.3">
      <c r="A606" s="2">
        <v>44189</v>
      </c>
      <c r="B606">
        <v>40.86</v>
      </c>
      <c r="C606">
        <v>41.07</v>
      </c>
      <c r="D606">
        <v>41.18</v>
      </c>
      <c r="E606">
        <v>40.72</v>
      </c>
      <c r="F606" t="s">
        <v>13932</v>
      </c>
      <c r="G606">
        <v>-3.0000000000000001E-3</v>
      </c>
    </row>
    <row r="607" spans="1:7" x14ac:dyDescent="0.3">
      <c r="A607" s="2">
        <v>44188</v>
      </c>
      <c r="B607">
        <v>40.98</v>
      </c>
      <c r="C607">
        <v>41.1</v>
      </c>
      <c r="D607">
        <v>41.1</v>
      </c>
      <c r="E607">
        <v>40.76</v>
      </c>
      <c r="F607" t="s">
        <v>14054</v>
      </c>
      <c r="G607">
        <v>-4.3E-3</v>
      </c>
    </row>
    <row r="608" spans="1:7" x14ac:dyDescent="0.3">
      <c r="A608" s="2">
        <v>44187</v>
      </c>
      <c r="B608">
        <v>41.16</v>
      </c>
      <c r="C608">
        <v>40.9</v>
      </c>
      <c r="D608">
        <v>41.23</v>
      </c>
      <c r="E608">
        <v>40.799999999999997</v>
      </c>
      <c r="F608" t="s">
        <v>4994</v>
      </c>
      <c r="G608">
        <v>1.1999999999999999E-3</v>
      </c>
    </row>
    <row r="609" spans="1:7" x14ac:dyDescent="0.3">
      <c r="A609" s="2">
        <v>44186</v>
      </c>
      <c r="B609">
        <v>41.11</v>
      </c>
      <c r="C609">
        <v>41.72</v>
      </c>
      <c r="D609">
        <v>41.84</v>
      </c>
      <c r="E609">
        <v>40.72</v>
      </c>
      <c r="F609" t="s">
        <v>5101</v>
      </c>
      <c r="G609">
        <v>-4.4000000000000003E-3</v>
      </c>
    </row>
    <row r="610" spans="1:7" x14ac:dyDescent="0.3">
      <c r="A610" s="2">
        <v>44183</v>
      </c>
      <c r="B610">
        <v>41.29</v>
      </c>
      <c r="C610">
        <v>41.46</v>
      </c>
      <c r="D610">
        <v>41.48</v>
      </c>
      <c r="E610">
        <v>41.05</v>
      </c>
      <c r="F610" t="s">
        <v>5332</v>
      </c>
      <c r="G610">
        <v>5.1999999999999998E-3</v>
      </c>
    </row>
    <row r="611" spans="1:7" x14ac:dyDescent="0.3">
      <c r="A611" s="2">
        <v>44182</v>
      </c>
      <c r="B611">
        <v>41.08</v>
      </c>
      <c r="C611">
        <v>41.58</v>
      </c>
      <c r="D611">
        <v>41.58</v>
      </c>
      <c r="E611">
        <v>41.08</v>
      </c>
      <c r="F611" t="s">
        <v>14055</v>
      </c>
      <c r="G611">
        <v>-1.3299999999999999E-2</v>
      </c>
    </row>
    <row r="612" spans="1:7" x14ac:dyDescent="0.3">
      <c r="A612" s="2">
        <v>44181</v>
      </c>
      <c r="B612">
        <v>41.63</v>
      </c>
      <c r="C612">
        <v>41.85</v>
      </c>
      <c r="D612">
        <v>41.87</v>
      </c>
      <c r="E612">
        <v>41.45</v>
      </c>
      <c r="F612" t="s">
        <v>7876</v>
      </c>
      <c r="G612">
        <v>3.0999999999999999E-3</v>
      </c>
    </row>
    <row r="613" spans="1:7" x14ac:dyDescent="0.3">
      <c r="A613" s="2">
        <v>44180</v>
      </c>
      <c r="B613">
        <v>41.5</v>
      </c>
      <c r="C613">
        <v>41.83</v>
      </c>
      <c r="D613">
        <v>41.94</v>
      </c>
      <c r="E613">
        <v>41.38</v>
      </c>
      <c r="F613" t="s">
        <v>14056</v>
      </c>
      <c r="G613">
        <v>-7.9000000000000008E-3</v>
      </c>
    </row>
    <row r="614" spans="1:7" x14ac:dyDescent="0.3">
      <c r="A614" s="2">
        <v>44179</v>
      </c>
      <c r="B614">
        <v>41.83</v>
      </c>
      <c r="C614">
        <v>42</v>
      </c>
      <c r="D614">
        <v>42.19</v>
      </c>
      <c r="E614">
        <v>41.63</v>
      </c>
      <c r="F614" t="s">
        <v>13814</v>
      </c>
      <c r="G614">
        <v>-7.6E-3</v>
      </c>
    </row>
    <row r="615" spans="1:7" x14ac:dyDescent="0.3">
      <c r="A615" s="2">
        <v>44176</v>
      </c>
      <c r="B615">
        <v>42.15</v>
      </c>
      <c r="C615">
        <v>42.4</v>
      </c>
      <c r="D615">
        <v>42.4</v>
      </c>
      <c r="E615">
        <v>41.92</v>
      </c>
      <c r="F615" t="s">
        <v>14057</v>
      </c>
      <c r="G615">
        <v>-1.1999999999999999E-3</v>
      </c>
    </row>
    <row r="616" spans="1:7" x14ac:dyDescent="0.3">
      <c r="A616" s="2">
        <v>44175</v>
      </c>
      <c r="B616">
        <v>42.21</v>
      </c>
      <c r="C616">
        <v>42.26</v>
      </c>
      <c r="D616">
        <v>42.33</v>
      </c>
      <c r="E616">
        <v>41.83</v>
      </c>
      <c r="F616" t="s">
        <v>14058</v>
      </c>
      <c r="G616">
        <v>8.9999999999999993E-3</v>
      </c>
    </row>
    <row r="617" spans="1:7" x14ac:dyDescent="0.3">
      <c r="A617" s="2">
        <v>44174</v>
      </c>
      <c r="B617">
        <v>41.83</v>
      </c>
      <c r="C617">
        <v>42.19</v>
      </c>
      <c r="D617">
        <v>42.19</v>
      </c>
      <c r="E617">
        <v>41.69</v>
      </c>
      <c r="F617" t="s">
        <v>14059</v>
      </c>
      <c r="G617">
        <v>0</v>
      </c>
    </row>
    <row r="618" spans="1:7" x14ac:dyDescent="0.3">
      <c r="A618" s="2">
        <v>44173</v>
      </c>
      <c r="B618">
        <v>41.83</v>
      </c>
      <c r="C618">
        <v>41.67</v>
      </c>
      <c r="D618">
        <v>41.93</v>
      </c>
      <c r="E618">
        <v>41.5</v>
      </c>
      <c r="F618" t="s">
        <v>14060</v>
      </c>
      <c r="G618">
        <v>8.9999999999999998E-4</v>
      </c>
    </row>
    <row r="619" spans="1:7" x14ac:dyDescent="0.3">
      <c r="A619" s="2">
        <v>44172</v>
      </c>
      <c r="B619">
        <v>41.79</v>
      </c>
      <c r="C619">
        <v>41.84</v>
      </c>
      <c r="D619">
        <v>42.01</v>
      </c>
      <c r="E619">
        <v>41.6</v>
      </c>
      <c r="F619" t="s">
        <v>14036</v>
      </c>
      <c r="G619">
        <v>7.7000000000000002E-3</v>
      </c>
    </row>
    <row r="620" spans="1:7" x14ac:dyDescent="0.3">
      <c r="A620" s="2">
        <v>44169</v>
      </c>
      <c r="B620">
        <v>41.47</v>
      </c>
      <c r="C620">
        <v>41.52</v>
      </c>
      <c r="D620">
        <v>41.52</v>
      </c>
      <c r="E620">
        <v>41.1</v>
      </c>
      <c r="F620" t="s">
        <v>12472</v>
      </c>
      <c r="G620">
        <v>9.1999999999999998E-3</v>
      </c>
    </row>
    <row r="621" spans="1:7" x14ac:dyDescent="0.3">
      <c r="A621" s="2">
        <v>44168</v>
      </c>
      <c r="B621">
        <v>41.1</v>
      </c>
      <c r="C621">
        <v>40.99</v>
      </c>
      <c r="D621">
        <v>41.44</v>
      </c>
      <c r="E621">
        <v>40.96</v>
      </c>
      <c r="F621" t="s">
        <v>8055</v>
      </c>
      <c r="G621">
        <v>-4.4000000000000003E-3</v>
      </c>
    </row>
    <row r="622" spans="1:7" x14ac:dyDescent="0.3">
      <c r="A622" s="2">
        <v>44167</v>
      </c>
      <c r="B622">
        <v>41.28</v>
      </c>
      <c r="C622">
        <v>41.02</v>
      </c>
      <c r="D622">
        <v>41.37</v>
      </c>
      <c r="E622">
        <v>40.83</v>
      </c>
      <c r="F622" t="s">
        <v>14061</v>
      </c>
      <c r="G622">
        <v>9.7000000000000003E-3</v>
      </c>
    </row>
    <row r="623" spans="1:7" x14ac:dyDescent="0.3">
      <c r="A623" s="2">
        <v>44166</v>
      </c>
      <c r="B623">
        <v>40.880000000000003</v>
      </c>
      <c r="C623">
        <v>40.92</v>
      </c>
      <c r="D623">
        <v>41.1</v>
      </c>
      <c r="E623">
        <v>40.56</v>
      </c>
      <c r="F623" t="s">
        <v>14062</v>
      </c>
      <c r="G623">
        <v>8.3999999999999995E-3</v>
      </c>
    </row>
    <row r="624" spans="1:7" x14ac:dyDescent="0.3">
      <c r="A624" s="2">
        <v>44165</v>
      </c>
      <c r="B624">
        <v>40.54</v>
      </c>
      <c r="C624">
        <v>40.770000000000003</v>
      </c>
      <c r="D624">
        <v>40.97</v>
      </c>
      <c r="E624">
        <v>40.5</v>
      </c>
      <c r="F624" t="s">
        <v>13794</v>
      </c>
      <c r="G624">
        <v>-1.6E-2</v>
      </c>
    </row>
    <row r="625" spans="1:7" x14ac:dyDescent="0.3">
      <c r="A625" s="2">
        <v>44162</v>
      </c>
      <c r="B625">
        <v>41.2</v>
      </c>
      <c r="C625">
        <v>40.770000000000003</v>
      </c>
      <c r="D625">
        <v>41.28</v>
      </c>
      <c r="E625">
        <v>40.76</v>
      </c>
      <c r="F625" t="s">
        <v>14063</v>
      </c>
      <c r="G625">
        <v>3.5999999999999999E-3</v>
      </c>
    </row>
    <row r="626" spans="1:7" x14ac:dyDescent="0.3">
      <c r="A626" s="2">
        <v>44161</v>
      </c>
      <c r="B626">
        <v>41.05</v>
      </c>
      <c r="C626">
        <v>41.1</v>
      </c>
      <c r="D626">
        <v>41.15</v>
      </c>
      <c r="E626">
        <v>40.81</v>
      </c>
      <c r="F626" t="s">
        <v>14064</v>
      </c>
      <c r="G626">
        <v>2.5999999999999999E-3</v>
      </c>
    </row>
    <row r="627" spans="1:7" x14ac:dyDescent="0.3">
      <c r="A627" s="2">
        <v>44160</v>
      </c>
      <c r="B627">
        <v>40.94</v>
      </c>
      <c r="C627">
        <v>41.21</v>
      </c>
      <c r="D627">
        <v>41.31</v>
      </c>
      <c r="E627">
        <v>40.67</v>
      </c>
      <c r="F627" t="s">
        <v>14065</v>
      </c>
      <c r="G627">
        <v>-2.3999999999999998E-3</v>
      </c>
    </row>
    <row r="628" spans="1:7" x14ac:dyDescent="0.3">
      <c r="A628" s="2">
        <v>44159</v>
      </c>
      <c r="B628">
        <v>41.04</v>
      </c>
      <c r="C628">
        <v>40.92</v>
      </c>
      <c r="D628">
        <v>41.1</v>
      </c>
      <c r="E628">
        <v>40.619999999999997</v>
      </c>
      <c r="F628" t="s">
        <v>14066</v>
      </c>
      <c r="G628">
        <v>1.3899999999999999E-2</v>
      </c>
    </row>
    <row r="629" spans="1:7" x14ac:dyDescent="0.3">
      <c r="A629" s="2">
        <v>44158</v>
      </c>
      <c r="B629">
        <v>40.479999999999997</v>
      </c>
      <c r="C629">
        <v>40.4</v>
      </c>
      <c r="D629">
        <v>40.619999999999997</v>
      </c>
      <c r="E629">
        <v>40.130000000000003</v>
      </c>
      <c r="F629" t="s">
        <v>14067</v>
      </c>
      <c r="G629">
        <v>5.1000000000000004E-3</v>
      </c>
    </row>
    <row r="630" spans="1:7" x14ac:dyDescent="0.3">
      <c r="A630" s="2">
        <v>44155</v>
      </c>
      <c r="B630">
        <v>40.270000000000003</v>
      </c>
      <c r="C630">
        <v>40.39</v>
      </c>
      <c r="D630">
        <v>40.49</v>
      </c>
      <c r="E630">
        <v>40.200000000000003</v>
      </c>
      <c r="F630" t="s">
        <v>6946</v>
      </c>
      <c r="G630">
        <v>-5.0000000000000001E-4</v>
      </c>
    </row>
    <row r="631" spans="1:7" x14ac:dyDescent="0.3">
      <c r="A631" s="2">
        <v>44154</v>
      </c>
      <c r="B631">
        <v>40.29</v>
      </c>
      <c r="C631">
        <v>40.6</v>
      </c>
      <c r="D631">
        <v>40.64</v>
      </c>
      <c r="E631">
        <v>40.18</v>
      </c>
      <c r="F631" t="s">
        <v>7051</v>
      </c>
      <c r="G631">
        <v>-9.5999999999999992E-3</v>
      </c>
    </row>
    <row r="632" spans="1:7" x14ac:dyDescent="0.3">
      <c r="A632" s="2">
        <v>44153</v>
      </c>
      <c r="B632">
        <v>40.69</v>
      </c>
      <c r="C632">
        <v>40.67</v>
      </c>
      <c r="D632">
        <v>40.86</v>
      </c>
      <c r="E632">
        <v>40.21</v>
      </c>
      <c r="F632" t="s">
        <v>14068</v>
      </c>
      <c r="G632">
        <v>2E-3</v>
      </c>
    </row>
    <row r="633" spans="1:7" x14ac:dyDescent="0.3">
      <c r="A633" s="2">
        <v>44152</v>
      </c>
      <c r="B633">
        <v>40.6</v>
      </c>
      <c r="C633">
        <v>40.56</v>
      </c>
      <c r="D633">
        <v>41.01</v>
      </c>
      <c r="E633">
        <v>40.19</v>
      </c>
      <c r="F633" t="s">
        <v>5600</v>
      </c>
      <c r="G633">
        <v>-3.8999999999999998E-3</v>
      </c>
    </row>
    <row r="634" spans="1:7" x14ac:dyDescent="0.3">
      <c r="A634" s="2">
        <v>44151</v>
      </c>
      <c r="B634">
        <v>40.76</v>
      </c>
      <c r="C634">
        <v>40.22</v>
      </c>
      <c r="D634">
        <v>40.97</v>
      </c>
      <c r="E634">
        <v>40.200000000000003</v>
      </c>
      <c r="F634" t="s">
        <v>13939</v>
      </c>
      <c r="G634">
        <v>1.72E-2</v>
      </c>
    </row>
    <row r="635" spans="1:7" x14ac:dyDescent="0.3">
      <c r="A635" s="2">
        <v>44148</v>
      </c>
      <c r="B635">
        <v>40.08</v>
      </c>
      <c r="C635">
        <v>40.01</v>
      </c>
      <c r="D635">
        <v>40.14</v>
      </c>
      <c r="E635">
        <v>39.700000000000003</v>
      </c>
      <c r="F635" t="s">
        <v>14069</v>
      </c>
      <c r="G635">
        <v>-2.0000000000000001E-4</v>
      </c>
    </row>
    <row r="636" spans="1:7" x14ac:dyDescent="0.3">
      <c r="A636" s="2">
        <v>44147</v>
      </c>
      <c r="B636">
        <v>40.090000000000003</v>
      </c>
      <c r="C636">
        <v>40.15</v>
      </c>
      <c r="D636">
        <v>40.18</v>
      </c>
      <c r="E636">
        <v>39.880000000000003</v>
      </c>
      <c r="F636" t="s">
        <v>5763</v>
      </c>
      <c r="G636">
        <v>-3.5999999999999999E-3</v>
      </c>
    </row>
    <row r="637" spans="1:7" x14ac:dyDescent="0.3">
      <c r="A637" s="2">
        <v>44146</v>
      </c>
      <c r="B637">
        <v>40.229999999999997</v>
      </c>
      <c r="C637">
        <v>39.799999999999997</v>
      </c>
      <c r="D637">
        <v>40.369999999999997</v>
      </c>
      <c r="E637">
        <v>39.65</v>
      </c>
      <c r="F637" t="s">
        <v>14070</v>
      </c>
      <c r="G637">
        <v>9.2999999999999992E-3</v>
      </c>
    </row>
    <row r="638" spans="1:7" x14ac:dyDescent="0.3">
      <c r="A638" s="2">
        <v>44145</v>
      </c>
      <c r="B638">
        <v>39.86</v>
      </c>
      <c r="C638">
        <v>39.78</v>
      </c>
      <c r="D638">
        <v>39.86</v>
      </c>
      <c r="E638">
        <v>39.39</v>
      </c>
      <c r="F638" t="s">
        <v>14071</v>
      </c>
      <c r="G638">
        <v>8.0000000000000004E-4</v>
      </c>
    </row>
    <row r="639" spans="1:7" x14ac:dyDescent="0.3">
      <c r="A639" s="2">
        <v>44144</v>
      </c>
      <c r="B639">
        <v>39.83</v>
      </c>
      <c r="C639">
        <v>38.700000000000003</v>
      </c>
      <c r="D639">
        <v>40.32</v>
      </c>
      <c r="E639">
        <v>38.36</v>
      </c>
      <c r="F639" t="s">
        <v>14072</v>
      </c>
      <c r="G639">
        <v>4.0399999999999998E-2</v>
      </c>
    </row>
    <row r="640" spans="1:7" x14ac:dyDescent="0.3">
      <c r="A640" s="2">
        <v>44141</v>
      </c>
      <c r="B640">
        <v>38.28</v>
      </c>
      <c r="C640">
        <v>38.44</v>
      </c>
      <c r="D640">
        <v>38.58</v>
      </c>
      <c r="E640">
        <v>37.96</v>
      </c>
      <c r="F640" t="s">
        <v>12981</v>
      </c>
      <c r="G640">
        <v>-4.5999999999999999E-3</v>
      </c>
    </row>
    <row r="641" spans="1:7" x14ac:dyDescent="0.3">
      <c r="A641" s="2">
        <v>44140</v>
      </c>
      <c r="B641">
        <v>38.46</v>
      </c>
      <c r="C641">
        <v>38.450000000000003</v>
      </c>
      <c r="D641">
        <v>38.6</v>
      </c>
      <c r="E641">
        <v>38.21</v>
      </c>
      <c r="F641" t="s">
        <v>7023</v>
      </c>
      <c r="G641">
        <v>1.8E-3</v>
      </c>
    </row>
    <row r="642" spans="1:7" x14ac:dyDescent="0.3">
      <c r="A642" s="2">
        <v>44139</v>
      </c>
      <c r="B642">
        <v>38.380000000000003</v>
      </c>
      <c r="C642">
        <v>37.81</v>
      </c>
      <c r="D642">
        <v>38.42</v>
      </c>
      <c r="E642">
        <v>37.4</v>
      </c>
      <c r="F642" t="s">
        <v>14073</v>
      </c>
      <c r="G642">
        <v>1.4500000000000001E-2</v>
      </c>
    </row>
    <row r="643" spans="1:7" x14ac:dyDescent="0.3">
      <c r="A643" s="2">
        <v>44138</v>
      </c>
      <c r="B643">
        <v>37.840000000000003</v>
      </c>
      <c r="C643">
        <v>37.72</v>
      </c>
      <c r="D643">
        <v>37.9</v>
      </c>
      <c r="E643">
        <v>37.49</v>
      </c>
      <c r="F643" t="s">
        <v>14074</v>
      </c>
      <c r="G643">
        <v>1.2200000000000001E-2</v>
      </c>
    </row>
    <row r="644" spans="1:7" x14ac:dyDescent="0.3">
      <c r="A644" s="2">
        <v>44137</v>
      </c>
      <c r="B644">
        <v>37.380000000000003</v>
      </c>
      <c r="C644">
        <v>37.020000000000003</v>
      </c>
      <c r="D644">
        <v>37.409999999999997</v>
      </c>
      <c r="E644">
        <v>36.72</v>
      </c>
      <c r="F644" t="s">
        <v>14075</v>
      </c>
      <c r="G644">
        <v>0.02</v>
      </c>
    </row>
    <row r="645" spans="1:7" x14ac:dyDescent="0.3">
      <c r="A645" s="2">
        <v>44134</v>
      </c>
      <c r="B645">
        <v>36.65</v>
      </c>
      <c r="C645">
        <v>36.25</v>
      </c>
      <c r="D645">
        <v>36.75</v>
      </c>
      <c r="E645">
        <v>36.22</v>
      </c>
      <c r="F645" t="s">
        <v>6551</v>
      </c>
      <c r="G645">
        <v>-2.8E-3</v>
      </c>
    </row>
    <row r="646" spans="1:7" x14ac:dyDescent="0.3">
      <c r="A646" s="2">
        <v>44133</v>
      </c>
      <c r="B646">
        <v>36.75</v>
      </c>
      <c r="C646">
        <v>36.770000000000003</v>
      </c>
      <c r="D646">
        <v>36.880000000000003</v>
      </c>
      <c r="E646">
        <v>36.43</v>
      </c>
      <c r="F646" t="s">
        <v>14076</v>
      </c>
      <c r="G646">
        <v>-5.0000000000000001E-4</v>
      </c>
    </row>
    <row r="647" spans="1:7" x14ac:dyDescent="0.3">
      <c r="A647" s="2">
        <v>44132</v>
      </c>
      <c r="B647">
        <v>36.770000000000003</v>
      </c>
      <c r="C647">
        <v>37.25</v>
      </c>
      <c r="D647">
        <v>37.51</v>
      </c>
      <c r="E647">
        <v>36.53</v>
      </c>
      <c r="F647" t="s">
        <v>14077</v>
      </c>
      <c r="G647">
        <v>-2.1899999999999999E-2</v>
      </c>
    </row>
    <row r="648" spans="1:7" x14ac:dyDescent="0.3">
      <c r="A648" s="2">
        <v>44131</v>
      </c>
      <c r="B648">
        <v>37.6</v>
      </c>
      <c r="C648">
        <v>38.19</v>
      </c>
      <c r="D648">
        <v>38.19</v>
      </c>
      <c r="E648">
        <v>37.53</v>
      </c>
      <c r="F648" t="s">
        <v>12553</v>
      </c>
      <c r="G648">
        <v>-8.3999999999999995E-3</v>
      </c>
    </row>
    <row r="649" spans="1:7" x14ac:dyDescent="0.3">
      <c r="A649" s="2">
        <v>44130</v>
      </c>
      <c r="B649">
        <v>37.92</v>
      </c>
      <c r="C649">
        <v>38.119999999999997</v>
      </c>
      <c r="D649">
        <v>38.44</v>
      </c>
      <c r="E649">
        <v>37.909999999999997</v>
      </c>
      <c r="F649" t="s">
        <v>6585</v>
      </c>
      <c r="G649">
        <v>-1.2500000000000001E-2</v>
      </c>
    </row>
    <row r="650" spans="1:7" x14ac:dyDescent="0.3">
      <c r="A650" s="2">
        <v>44127</v>
      </c>
      <c r="B650">
        <v>38.4</v>
      </c>
      <c r="C650">
        <v>38.31</v>
      </c>
      <c r="D650">
        <v>38.65</v>
      </c>
      <c r="E650">
        <v>38.06</v>
      </c>
      <c r="F650" t="s">
        <v>14078</v>
      </c>
      <c r="G650">
        <v>8.6999999999999994E-3</v>
      </c>
    </row>
    <row r="651" spans="1:7" x14ac:dyDescent="0.3">
      <c r="A651" s="2">
        <v>44126</v>
      </c>
      <c r="B651">
        <v>38.06</v>
      </c>
      <c r="C651">
        <v>37.93</v>
      </c>
      <c r="D651">
        <v>38.14</v>
      </c>
      <c r="E651">
        <v>37.61</v>
      </c>
      <c r="F651" t="s">
        <v>14079</v>
      </c>
      <c r="G651">
        <v>5.3E-3</v>
      </c>
    </row>
    <row r="652" spans="1:7" x14ac:dyDescent="0.3">
      <c r="A652" s="2">
        <v>44125</v>
      </c>
      <c r="B652">
        <v>37.869999999999997</v>
      </c>
      <c r="C652">
        <v>38.81</v>
      </c>
      <c r="D652">
        <v>38.81</v>
      </c>
      <c r="E652">
        <v>37.81</v>
      </c>
      <c r="F652" t="s">
        <v>13074</v>
      </c>
      <c r="G652">
        <v>-1.5900000000000001E-2</v>
      </c>
    </row>
    <row r="653" spans="1:7" x14ac:dyDescent="0.3">
      <c r="A653" s="2">
        <v>44124</v>
      </c>
      <c r="B653">
        <v>38.47</v>
      </c>
      <c r="C653">
        <v>38.56</v>
      </c>
      <c r="D653">
        <v>38.78</v>
      </c>
      <c r="E653">
        <v>38.43</v>
      </c>
      <c r="F653" t="s">
        <v>14080</v>
      </c>
      <c r="G653">
        <v>-1.4E-3</v>
      </c>
    </row>
    <row r="654" spans="1:7" x14ac:dyDescent="0.3">
      <c r="A654" s="2">
        <v>44123</v>
      </c>
      <c r="B654">
        <v>38.53</v>
      </c>
      <c r="C654">
        <v>38.9</v>
      </c>
      <c r="D654">
        <v>38.92</v>
      </c>
      <c r="E654">
        <v>38.42</v>
      </c>
      <c r="F654" t="s">
        <v>14081</v>
      </c>
      <c r="G654">
        <v>-6.1000000000000004E-3</v>
      </c>
    </row>
    <row r="655" spans="1:7" x14ac:dyDescent="0.3">
      <c r="A655" s="2">
        <v>44120</v>
      </c>
      <c r="B655">
        <v>38.76</v>
      </c>
      <c r="C655">
        <v>38.58</v>
      </c>
      <c r="D655">
        <v>38.799999999999997</v>
      </c>
      <c r="E655">
        <v>38.44</v>
      </c>
      <c r="F655" t="s">
        <v>14082</v>
      </c>
      <c r="G655">
        <v>1.2E-2</v>
      </c>
    </row>
    <row r="656" spans="1:7" x14ac:dyDescent="0.3">
      <c r="A656" s="2">
        <v>44119</v>
      </c>
      <c r="B656">
        <v>38.31</v>
      </c>
      <c r="C656">
        <v>38.57</v>
      </c>
      <c r="D656">
        <v>38.57</v>
      </c>
      <c r="E656">
        <v>38.08</v>
      </c>
      <c r="F656" t="s">
        <v>14083</v>
      </c>
      <c r="G656">
        <v>-7.9000000000000008E-3</v>
      </c>
    </row>
    <row r="657" spans="1:7" x14ac:dyDescent="0.3">
      <c r="A657" s="2">
        <v>44118</v>
      </c>
      <c r="B657">
        <v>38.61</v>
      </c>
      <c r="C657">
        <v>39</v>
      </c>
      <c r="D657">
        <v>39.119999999999997</v>
      </c>
      <c r="E657">
        <v>38.479999999999997</v>
      </c>
      <c r="F657" t="s">
        <v>14084</v>
      </c>
      <c r="G657">
        <v>-2.7000000000000001E-3</v>
      </c>
    </row>
    <row r="658" spans="1:7" x14ac:dyDescent="0.3">
      <c r="A658" s="2">
        <v>44117</v>
      </c>
      <c r="B658">
        <v>38.72</v>
      </c>
      <c r="C658">
        <v>38.9</v>
      </c>
      <c r="D658">
        <v>38.99</v>
      </c>
      <c r="E658">
        <v>38.630000000000003</v>
      </c>
      <c r="F658" t="s">
        <v>14085</v>
      </c>
      <c r="G658">
        <v>-2.0999999999999999E-3</v>
      </c>
    </row>
    <row r="659" spans="1:7" x14ac:dyDescent="0.3">
      <c r="A659" s="2">
        <v>44116</v>
      </c>
      <c r="B659">
        <v>38.79</v>
      </c>
      <c r="C659">
        <v>38.75</v>
      </c>
      <c r="D659">
        <v>38.9</v>
      </c>
      <c r="E659">
        <v>38.619999999999997</v>
      </c>
      <c r="F659" t="s">
        <v>6871</v>
      </c>
      <c r="G659">
        <v>-8.9999999999999998E-4</v>
      </c>
    </row>
    <row r="660" spans="1:7" x14ac:dyDescent="0.3">
      <c r="A660" s="2">
        <v>44113</v>
      </c>
      <c r="B660">
        <v>38.83</v>
      </c>
      <c r="C660">
        <v>38.950000000000003</v>
      </c>
      <c r="D660">
        <v>39.049999999999997</v>
      </c>
      <c r="E660">
        <v>38.65</v>
      </c>
      <c r="F660" t="s">
        <v>14086</v>
      </c>
      <c r="G660">
        <v>1E-3</v>
      </c>
    </row>
    <row r="661" spans="1:7" x14ac:dyDescent="0.3">
      <c r="A661" s="2">
        <v>44112</v>
      </c>
      <c r="B661">
        <v>38.79</v>
      </c>
      <c r="C661">
        <v>38.71</v>
      </c>
      <c r="D661">
        <v>38.950000000000003</v>
      </c>
      <c r="E661">
        <v>38.49</v>
      </c>
      <c r="F661" t="s">
        <v>12948</v>
      </c>
      <c r="G661">
        <v>7.9000000000000008E-3</v>
      </c>
    </row>
    <row r="662" spans="1:7" x14ac:dyDescent="0.3">
      <c r="A662" s="2">
        <v>44111</v>
      </c>
      <c r="B662">
        <v>38.49</v>
      </c>
      <c r="C662">
        <v>38.43</v>
      </c>
      <c r="D662">
        <v>38.72</v>
      </c>
      <c r="E662">
        <v>38.32</v>
      </c>
      <c r="F662" t="s">
        <v>14087</v>
      </c>
      <c r="G662">
        <v>2.5000000000000001E-3</v>
      </c>
    </row>
    <row r="663" spans="1:7" x14ac:dyDescent="0.3">
      <c r="A663" s="2">
        <v>44110</v>
      </c>
      <c r="B663">
        <v>38.39</v>
      </c>
      <c r="C663">
        <v>38.31</v>
      </c>
      <c r="D663">
        <v>38.51</v>
      </c>
      <c r="E663">
        <v>37.9</v>
      </c>
      <c r="F663" t="s">
        <v>14088</v>
      </c>
      <c r="G663">
        <v>6.7999999999999996E-3</v>
      </c>
    </row>
    <row r="664" spans="1:7" x14ac:dyDescent="0.3">
      <c r="A664" s="2">
        <v>44109</v>
      </c>
      <c r="B664">
        <v>38.130000000000003</v>
      </c>
      <c r="C664">
        <v>37.799999999999997</v>
      </c>
      <c r="D664">
        <v>38.31</v>
      </c>
      <c r="E664">
        <v>37.75</v>
      </c>
      <c r="F664" t="s">
        <v>14089</v>
      </c>
      <c r="G664">
        <v>1.15E-2</v>
      </c>
    </row>
    <row r="665" spans="1:7" x14ac:dyDescent="0.3">
      <c r="A665" s="2">
        <v>44106</v>
      </c>
      <c r="B665">
        <v>37.700000000000003</v>
      </c>
      <c r="C665">
        <v>37.78</v>
      </c>
      <c r="D665">
        <v>37.78</v>
      </c>
      <c r="E665">
        <v>37.22</v>
      </c>
      <c r="F665" t="s">
        <v>14090</v>
      </c>
      <c r="G665">
        <v>-5.8999999999999999E-3</v>
      </c>
    </row>
    <row r="666" spans="1:7" x14ac:dyDescent="0.3">
      <c r="A666" s="2">
        <v>44105</v>
      </c>
      <c r="B666">
        <v>37.92</v>
      </c>
      <c r="C666">
        <v>38.08</v>
      </c>
      <c r="D666">
        <v>38.369999999999997</v>
      </c>
      <c r="E666">
        <v>37.83</v>
      </c>
      <c r="F666" t="s">
        <v>14091</v>
      </c>
      <c r="G666">
        <v>1.6999999999999999E-3</v>
      </c>
    </row>
    <row r="667" spans="1:7" x14ac:dyDescent="0.3">
      <c r="A667" s="2">
        <v>44104</v>
      </c>
      <c r="B667">
        <v>37.85</v>
      </c>
      <c r="C667">
        <v>37.909999999999997</v>
      </c>
      <c r="D667">
        <v>38.07</v>
      </c>
      <c r="E667">
        <v>37.619999999999997</v>
      </c>
      <c r="F667" t="s">
        <v>13931</v>
      </c>
      <c r="G667">
        <v>-2.0000000000000001E-4</v>
      </c>
    </row>
    <row r="668" spans="1:7" x14ac:dyDescent="0.3">
      <c r="A668" s="2">
        <v>44103</v>
      </c>
      <c r="B668">
        <v>37.86</v>
      </c>
      <c r="C668">
        <v>38.200000000000003</v>
      </c>
      <c r="D668">
        <v>38.200000000000003</v>
      </c>
      <c r="E668">
        <v>37.85</v>
      </c>
      <c r="F668" t="s">
        <v>14092</v>
      </c>
      <c r="G668">
        <v>-5.5999999999999999E-3</v>
      </c>
    </row>
    <row r="669" spans="1:7" x14ac:dyDescent="0.3">
      <c r="A669" s="2">
        <v>44102</v>
      </c>
      <c r="B669">
        <v>38.08</v>
      </c>
      <c r="C669">
        <v>37.81</v>
      </c>
      <c r="D669">
        <v>38.44</v>
      </c>
      <c r="E669">
        <v>37.81</v>
      </c>
      <c r="F669" t="s">
        <v>5039</v>
      </c>
      <c r="G669">
        <v>1.2E-2</v>
      </c>
    </row>
    <row r="670" spans="1:7" x14ac:dyDescent="0.3">
      <c r="A670" s="2">
        <v>44099</v>
      </c>
      <c r="B670">
        <v>37.619999999999997</v>
      </c>
      <c r="C670">
        <v>37.950000000000003</v>
      </c>
      <c r="D670">
        <v>37.950000000000003</v>
      </c>
      <c r="E670">
        <v>37.44</v>
      </c>
      <c r="F670" t="s">
        <v>5438</v>
      </c>
      <c r="G670">
        <v>1.1000000000000001E-3</v>
      </c>
    </row>
    <row r="671" spans="1:7" x14ac:dyDescent="0.3">
      <c r="A671" s="2">
        <v>44098</v>
      </c>
      <c r="B671">
        <v>37.58</v>
      </c>
      <c r="C671">
        <v>37.78</v>
      </c>
      <c r="D671">
        <v>38.29</v>
      </c>
      <c r="E671">
        <v>37.35</v>
      </c>
      <c r="F671" t="s">
        <v>14093</v>
      </c>
      <c r="G671">
        <v>-2.3099999999999999E-2</v>
      </c>
    </row>
    <row r="672" spans="1:7" x14ac:dyDescent="0.3">
      <c r="A672" s="2">
        <v>44097</v>
      </c>
      <c r="B672">
        <v>38.47</v>
      </c>
      <c r="C672">
        <v>38.979999999999997</v>
      </c>
      <c r="D672">
        <v>38.99</v>
      </c>
      <c r="E672">
        <v>38.49</v>
      </c>
      <c r="F672" t="s">
        <v>5637</v>
      </c>
      <c r="G672">
        <v>-1.6000000000000001E-3</v>
      </c>
    </row>
    <row r="673" spans="1:7" x14ac:dyDescent="0.3">
      <c r="A673" s="2">
        <v>44096</v>
      </c>
      <c r="B673">
        <v>38.53</v>
      </c>
      <c r="C673">
        <v>38.65</v>
      </c>
      <c r="D673">
        <v>38.76</v>
      </c>
      <c r="E673">
        <v>38.29</v>
      </c>
      <c r="F673" t="s">
        <v>13929</v>
      </c>
      <c r="G673">
        <v>7.4999999999999997E-3</v>
      </c>
    </row>
    <row r="674" spans="1:7" x14ac:dyDescent="0.3">
      <c r="A674" s="2">
        <v>44095</v>
      </c>
      <c r="B674">
        <v>38.25</v>
      </c>
      <c r="C674">
        <v>39.01</v>
      </c>
      <c r="D674">
        <v>39.03</v>
      </c>
      <c r="E674">
        <v>38.200000000000003</v>
      </c>
      <c r="F674" t="s">
        <v>14094</v>
      </c>
      <c r="G674">
        <v>-2.24E-2</v>
      </c>
    </row>
    <row r="675" spans="1:7" x14ac:dyDescent="0.3">
      <c r="A675" s="2">
        <v>44092</v>
      </c>
      <c r="B675">
        <v>39.130000000000003</v>
      </c>
      <c r="C675">
        <v>39.4</v>
      </c>
      <c r="D675">
        <v>39.4</v>
      </c>
      <c r="E675">
        <v>38.99</v>
      </c>
      <c r="F675" t="s">
        <v>14095</v>
      </c>
      <c r="G675">
        <v>-3.5000000000000001E-3</v>
      </c>
    </row>
    <row r="676" spans="1:7" x14ac:dyDescent="0.3">
      <c r="A676" s="2">
        <v>44091</v>
      </c>
      <c r="B676">
        <v>39.26</v>
      </c>
      <c r="C676">
        <v>38.99</v>
      </c>
      <c r="D676">
        <v>39.369999999999997</v>
      </c>
      <c r="E676">
        <v>38.799999999999997</v>
      </c>
      <c r="F676" t="s">
        <v>5143</v>
      </c>
      <c r="G676">
        <v>-3.2000000000000002E-3</v>
      </c>
    </row>
    <row r="677" spans="1:7" x14ac:dyDescent="0.3">
      <c r="A677" s="2">
        <v>44090</v>
      </c>
      <c r="B677">
        <v>39.39</v>
      </c>
      <c r="C677">
        <v>39.4</v>
      </c>
      <c r="D677">
        <v>39.72</v>
      </c>
      <c r="E677">
        <v>39.01</v>
      </c>
      <c r="F677" t="s">
        <v>14096</v>
      </c>
      <c r="G677">
        <v>-8.3999999999999995E-3</v>
      </c>
    </row>
    <row r="678" spans="1:7" x14ac:dyDescent="0.3">
      <c r="A678" s="2">
        <v>44089</v>
      </c>
      <c r="B678">
        <v>39.72</v>
      </c>
      <c r="C678">
        <v>39.67</v>
      </c>
      <c r="D678">
        <v>39.79</v>
      </c>
      <c r="E678">
        <v>39.42</v>
      </c>
      <c r="F678" t="s">
        <v>14097</v>
      </c>
      <c r="G678">
        <v>6.4999999999999997E-3</v>
      </c>
    </row>
    <row r="679" spans="1:7" x14ac:dyDescent="0.3">
      <c r="A679" s="2">
        <v>44088</v>
      </c>
      <c r="B679">
        <v>39.46</v>
      </c>
      <c r="C679">
        <v>39.479999999999997</v>
      </c>
      <c r="D679">
        <v>39.71</v>
      </c>
      <c r="E679">
        <v>39.299999999999997</v>
      </c>
      <c r="F679" t="s">
        <v>14098</v>
      </c>
      <c r="G679">
        <v>1.9E-3</v>
      </c>
    </row>
    <row r="680" spans="1:7" x14ac:dyDescent="0.3">
      <c r="A680" s="2">
        <v>44085</v>
      </c>
      <c r="B680">
        <v>39.39</v>
      </c>
      <c r="C680">
        <v>39.31</v>
      </c>
      <c r="D680">
        <v>39.47</v>
      </c>
      <c r="E680">
        <v>38.979999999999997</v>
      </c>
      <c r="F680" t="s">
        <v>14033</v>
      </c>
      <c r="G680">
        <v>5.1999999999999998E-3</v>
      </c>
    </row>
    <row r="681" spans="1:7" x14ac:dyDescent="0.3">
      <c r="A681" s="2">
        <v>44084</v>
      </c>
      <c r="B681">
        <v>39.19</v>
      </c>
      <c r="C681">
        <v>39.01</v>
      </c>
      <c r="D681">
        <v>39.28</v>
      </c>
      <c r="E681">
        <v>38.69</v>
      </c>
      <c r="F681" t="s">
        <v>7241</v>
      </c>
      <c r="G681">
        <v>5.1000000000000004E-3</v>
      </c>
    </row>
    <row r="682" spans="1:7" x14ac:dyDescent="0.3">
      <c r="A682" s="2">
        <v>44083</v>
      </c>
      <c r="B682">
        <v>38.99</v>
      </c>
      <c r="C682">
        <v>38.65</v>
      </c>
      <c r="D682">
        <v>39.06</v>
      </c>
      <c r="E682">
        <v>38.53</v>
      </c>
      <c r="F682" t="s">
        <v>14099</v>
      </c>
      <c r="G682">
        <v>1.6199999999999999E-2</v>
      </c>
    </row>
    <row r="683" spans="1:7" x14ac:dyDescent="0.3">
      <c r="A683" s="2">
        <v>44082</v>
      </c>
      <c r="B683">
        <v>38.36</v>
      </c>
      <c r="C683">
        <v>38.96</v>
      </c>
      <c r="D683">
        <v>38.96</v>
      </c>
      <c r="E683">
        <v>38.229999999999997</v>
      </c>
      <c r="F683" t="s">
        <v>14100</v>
      </c>
      <c r="G683">
        <v>-5.7999999999999996E-3</v>
      </c>
    </row>
    <row r="684" spans="1:7" x14ac:dyDescent="0.3">
      <c r="A684" s="2">
        <v>44081</v>
      </c>
      <c r="B684">
        <v>38.590000000000003</v>
      </c>
      <c r="C684">
        <v>38.01</v>
      </c>
      <c r="D684">
        <v>38.94</v>
      </c>
      <c r="E684">
        <v>38.01</v>
      </c>
      <c r="F684" t="s">
        <v>14101</v>
      </c>
      <c r="G684">
        <v>1.7299999999999999E-2</v>
      </c>
    </row>
    <row r="685" spans="1:7" x14ac:dyDescent="0.3">
      <c r="A685" s="2">
        <v>44078</v>
      </c>
      <c r="B685">
        <v>37.93</v>
      </c>
      <c r="C685">
        <v>38.17</v>
      </c>
      <c r="D685">
        <v>38.520000000000003</v>
      </c>
      <c r="E685">
        <v>37.85</v>
      </c>
      <c r="F685" t="s">
        <v>12861</v>
      </c>
      <c r="G685">
        <v>-6.1999999999999998E-3</v>
      </c>
    </row>
    <row r="686" spans="1:7" x14ac:dyDescent="0.3">
      <c r="A686" s="2">
        <v>44077</v>
      </c>
      <c r="B686">
        <v>38.17</v>
      </c>
      <c r="C686">
        <v>38.4</v>
      </c>
      <c r="D686">
        <v>38.78</v>
      </c>
      <c r="E686">
        <v>38.130000000000003</v>
      </c>
      <c r="F686" t="s">
        <v>14102</v>
      </c>
      <c r="G686">
        <v>-5.4999999999999997E-3</v>
      </c>
    </row>
    <row r="687" spans="1:7" x14ac:dyDescent="0.3">
      <c r="A687" s="2">
        <v>44076</v>
      </c>
      <c r="B687">
        <v>38.380000000000003</v>
      </c>
      <c r="C687">
        <v>38.29</v>
      </c>
      <c r="D687">
        <v>38.450000000000003</v>
      </c>
      <c r="E687">
        <v>37.97</v>
      </c>
      <c r="F687" t="s">
        <v>14103</v>
      </c>
      <c r="G687">
        <v>1.5699999999999999E-2</v>
      </c>
    </row>
    <row r="688" spans="1:7" x14ac:dyDescent="0.3">
      <c r="A688" s="2">
        <v>44075</v>
      </c>
      <c r="B688">
        <v>37.78</v>
      </c>
      <c r="C688">
        <v>38.21</v>
      </c>
      <c r="D688">
        <v>38.409999999999997</v>
      </c>
      <c r="E688">
        <v>37.619999999999997</v>
      </c>
      <c r="F688" t="s">
        <v>14104</v>
      </c>
      <c r="G688">
        <v>-1.29E-2</v>
      </c>
    </row>
    <row r="689" spans="1:7" x14ac:dyDescent="0.3">
      <c r="A689" s="2">
        <v>44071</v>
      </c>
      <c r="B689">
        <v>38.28</v>
      </c>
      <c r="C689">
        <v>38.67</v>
      </c>
      <c r="D689">
        <v>38.69</v>
      </c>
      <c r="E689">
        <v>38.24</v>
      </c>
      <c r="F689" t="s">
        <v>14105</v>
      </c>
      <c r="G689">
        <v>-7.7999999999999996E-3</v>
      </c>
    </row>
    <row r="690" spans="1:7" x14ac:dyDescent="0.3">
      <c r="A690" s="2">
        <v>44070</v>
      </c>
      <c r="B690">
        <v>38.58</v>
      </c>
      <c r="C690">
        <v>38.630000000000003</v>
      </c>
      <c r="D690">
        <v>38.81</v>
      </c>
      <c r="E690">
        <v>38.47</v>
      </c>
      <c r="F690" t="s">
        <v>12572</v>
      </c>
      <c r="G690">
        <v>-2.0999999999999999E-3</v>
      </c>
    </row>
    <row r="691" spans="1:7" x14ac:dyDescent="0.3">
      <c r="A691" s="2">
        <v>44069</v>
      </c>
      <c r="B691">
        <v>38.659999999999997</v>
      </c>
      <c r="C691">
        <v>38.61</v>
      </c>
      <c r="D691">
        <v>38.92</v>
      </c>
      <c r="E691">
        <v>38.6</v>
      </c>
      <c r="F691" t="s">
        <v>14106</v>
      </c>
      <c r="G691">
        <v>-5.0000000000000001E-3</v>
      </c>
    </row>
    <row r="692" spans="1:7" x14ac:dyDescent="0.3">
      <c r="A692" s="2">
        <v>44068</v>
      </c>
      <c r="B692">
        <v>38.86</v>
      </c>
      <c r="C692">
        <v>39.26</v>
      </c>
      <c r="D692">
        <v>39.36</v>
      </c>
      <c r="E692">
        <v>38.83</v>
      </c>
      <c r="F692" t="s">
        <v>5234</v>
      </c>
      <c r="G692">
        <v>-3.5999999999999999E-3</v>
      </c>
    </row>
    <row r="693" spans="1:7" x14ac:dyDescent="0.3">
      <c r="A693" s="2">
        <v>44067</v>
      </c>
      <c r="B693">
        <v>39</v>
      </c>
      <c r="C693">
        <v>38.85</v>
      </c>
      <c r="D693">
        <v>39.04</v>
      </c>
      <c r="E693">
        <v>38.450000000000003</v>
      </c>
      <c r="F693" t="s">
        <v>14107</v>
      </c>
      <c r="G693">
        <v>1.43E-2</v>
      </c>
    </row>
    <row r="694" spans="1:7" x14ac:dyDescent="0.3">
      <c r="A694" s="2">
        <v>44064</v>
      </c>
      <c r="B694">
        <v>38.450000000000003</v>
      </c>
      <c r="C694">
        <v>38.409999999999997</v>
      </c>
      <c r="D694">
        <v>38.51</v>
      </c>
      <c r="E694">
        <v>38.130000000000003</v>
      </c>
      <c r="F694" t="s">
        <v>14108</v>
      </c>
      <c r="G694">
        <v>2.2000000000000001E-3</v>
      </c>
    </row>
    <row r="695" spans="1:7" x14ac:dyDescent="0.3">
      <c r="A695" s="2">
        <v>44063</v>
      </c>
      <c r="B695">
        <v>38.369999999999997</v>
      </c>
      <c r="C695">
        <v>38.700000000000003</v>
      </c>
      <c r="D695">
        <v>38.700000000000003</v>
      </c>
      <c r="E695">
        <v>38.31</v>
      </c>
      <c r="F695" t="s">
        <v>11009</v>
      </c>
      <c r="G695">
        <v>-1.1900000000000001E-2</v>
      </c>
    </row>
    <row r="696" spans="1:7" x14ac:dyDescent="0.3">
      <c r="A696" s="2">
        <v>44062</v>
      </c>
      <c r="B696">
        <v>38.83</v>
      </c>
      <c r="C696">
        <v>38.76</v>
      </c>
      <c r="D696">
        <v>38.880000000000003</v>
      </c>
      <c r="E696">
        <v>38.5</v>
      </c>
      <c r="F696" t="s">
        <v>14109</v>
      </c>
      <c r="G696">
        <v>5.8999999999999999E-3</v>
      </c>
    </row>
    <row r="697" spans="1:7" x14ac:dyDescent="0.3">
      <c r="A697" s="2">
        <v>44061</v>
      </c>
      <c r="B697">
        <v>38.6</v>
      </c>
      <c r="C697">
        <v>38.85</v>
      </c>
      <c r="D697">
        <v>38.99</v>
      </c>
      <c r="E697">
        <v>38.51</v>
      </c>
      <c r="F697" t="s">
        <v>14110</v>
      </c>
      <c r="G697">
        <v>-1.38E-2</v>
      </c>
    </row>
    <row r="698" spans="1:7" x14ac:dyDescent="0.3">
      <c r="A698" s="2">
        <v>44060</v>
      </c>
      <c r="B698">
        <v>39.14</v>
      </c>
      <c r="C698">
        <v>38.99</v>
      </c>
      <c r="D698">
        <v>39.200000000000003</v>
      </c>
      <c r="E698">
        <v>38.880000000000003</v>
      </c>
      <c r="F698" t="s">
        <v>6339</v>
      </c>
      <c r="G698">
        <v>3.8999999999999998E-3</v>
      </c>
    </row>
    <row r="699" spans="1:7" x14ac:dyDescent="0.3">
      <c r="A699" s="2">
        <v>44057</v>
      </c>
      <c r="B699">
        <v>38.99</v>
      </c>
      <c r="C699">
        <v>39.200000000000003</v>
      </c>
      <c r="D699">
        <v>39.200000000000003</v>
      </c>
      <c r="E699">
        <v>38.65</v>
      </c>
      <c r="F699" t="s">
        <v>13988</v>
      </c>
      <c r="G699">
        <v>-4.3E-3</v>
      </c>
    </row>
    <row r="700" spans="1:7" x14ac:dyDescent="0.3">
      <c r="A700" s="2">
        <v>44056</v>
      </c>
      <c r="B700">
        <v>39.159999999999997</v>
      </c>
      <c r="C700">
        <v>39.44</v>
      </c>
      <c r="D700">
        <v>39.53</v>
      </c>
      <c r="E700">
        <v>39.04</v>
      </c>
      <c r="F700" t="s">
        <v>6833</v>
      </c>
      <c r="G700">
        <v>-9.1000000000000004E-3</v>
      </c>
    </row>
    <row r="701" spans="1:7" x14ac:dyDescent="0.3">
      <c r="A701" s="2">
        <v>44055</v>
      </c>
      <c r="B701">
        <v>39.520000000000003</v>
      </c>
      <c r="C701">
        <v>38.979999999999997</v>
      </c>
      <c r="D701">
        <v>39.69</v>
      </c>
      <c r="E701">
        <v>38.979999999999997</v>
      </c>
      <c r="F701" t="s">
        <v>14111</v>
      </c>
      <c r="G701">
        <v>0.01</v>
      </c>
    </row>
    <row r="702" spans="1:7" x14ac:dyDescent="0.3">
      <c r="A702" s="2">
        <v>44054</v>
      </c>
      <c r="B702">
        <v>39.130000000000003</v>
      </c>
      <c r="C702">
        <v>38.9</v>
      </c>
      <c r="D702">
        <v>39.369999999999997</v>
      </c>
      <c r="E702">
        <v>38.4</v>
      </c>
      <c r="F702" t="s">
        <v>7587</v>
      </c>
      <c r="G702">
        <v>1.6299999999999999E-2</v>
      </c>
    </row>
    <row r="703" spans="1:7" x14ac:dyDescent="0.3">
      <c r="A703" s="2">
        <v>44053</v>
      </c>
      <c r="B703">
        <v>38.5</v>
      </c>
      <c r="C703">
        <v>38.32</v>
      </c>
      <c r="D703">
        <v>38.74</v>
      </c>
      <c r="E703">
        <v>38.26</v>
      </c>
      <c r="F703" t="s">
        <v>12955</v>
      </c>
      <c r="G703">
        <v>8.2000000000000007E-3</v>
      </c>
    </row>
    <row r="704" spans="1:7" x14ac:dyDescent="0.3">
      <c r="A704" s="2">
        <v>44050</v>
      </c>
      <c r="B704">
        <v>38.19</v>
      </c>
      <c r="C704">
        <v>38.299999999999997</v>
      </c>
      <c r="D704">
        <v>38.36</v>
      </c>
      <c r="E704">
        <v>37.950000000000003</v>
      </c>
      <c r="F704" t="s">
        <v>14112</v>
      </c>
      <c r="G704">
        <v>2.5999999999999999E-3</v>
      </c>
    </row>
    <row r="705" spans="1:7" x14ac:dyDescent="0.3">
      <c r="A705" s="2">
        <v>44049</v>
      </c>
      <c r="B705">
        <v>38.090000000000003</v>
      </c>
      <c r="C705">
        <v>38.33</v>
      </c>
      <c r="D705">
        <v>38.33</v>
      </c>
      <c r="E705">
        <v>37.82</v>
      </c>
      <c r="F705" t="s">
        <v>6979</v>
      </c>
      <c r="G705">
        <v>-4.5999999999999999E-3</v>
      </c>
    </row>
    <row r="706" spans="1:7" x14ac:dyDescent="0.3">
      <c r="A706" s="2">
        <v>44048</v>
      </c>
      <c r="B706">
        <v>38.26</v>
      </c>
      <c r="C706">
        <v>38.369999999999997</v>
      </c>
      <c r="D706">
        <v>38.51</v>
      </c>
      <c r="E706">
        <v>38.22</v>
      </c>
      <c r="F706" t="s">
        <v>14113</v>
      </c>
      <c r="G706">
        <v>3.5999999999999999E-3</v>
      </c>
    </row>
    <row r="707" spans="1:7" x14ac:dyDescent="0.3">
      <c r="A707" s="2">
        <v>44047</v>
      </c>
      <c r="B707">
        <v>38.130000000000003</v>
      </c>
      <c r="C707">
        <v>38.07</v>
      </c>
      <c r="D707">
        <v>38.31</v>
      </c>
      <c r="E707">
        <v>37.950000000000003</v>
      </c>
      <c r="F707" t="s">
        <v>14110</v>
      </c>
      <c r="G707">
        <v>3.8999999999999998E-3</v>
      </c>
    </row>
    <row r="708" spans="1:7" x14ac:dyDescent="0.3">
      <c r="A708" s="2">
        <v>44046</v>
      </c>
      <c r="B708">
        <v>37.979999999999997</v>
      </c>
      <c r="C708">
        <v>37.770000000000003</v>
      </c>
      <c r="D708">
        <v>38.11</v>
      </c>
      <c r="E708">
        <v>37.31</v>
      </c>
      <c r="F708" t="s">
        <v>12553</v>
      </c>
      <c r="G708">
        <v>1.6199999999999999E-2</v>
      </c>
    </row>
    <row r="709" spans="1:7" x14ac:dyDescent="0.3">
      <c r="A709" s="2">
        <v>44043</v>
      </c>
      <c r="B709">
        <v>37.380000000000003</v>
      </c>
      <c r="C709">
        <v>37.93</v>
      </c>
      <c r="D709">
        <v>38.700000000000003</v>
      </c>
      <c r="E709">
        <v>37.229999999999997</v>
      </c>
      <c r="F709" t="s">
        <v>6066</v>
      </c>
      <c r="G709">
        <v>-1.2800000000000001E-2</v>
      </c>
    </row>
    <row r="710" spans="1:7" x14ac:dyDescent="0.3">
      <c r="A710" s="2">
        <v>44042</v>
      </c>
      <c r="B710">
        <v>37.86</v>
      </c>
      <c r="C710">
        <v>38.630000000000003</v>
      </c>
      <c r="D710">
        <v>38.74</v>
      </c>
      <c r="E710">
        <v>37.56</v>
      </c>
      <c r="F710" t="s">
        <v>12915</v>
      </c>
      <c r="G710">
        <v>-1.8700000000000001E-2</v>
      </c>
    </row>
    <row r="711" spans="1:7" x14ac:dyDescent="0.3">
      <c r="A711" s="2">
        <v>44041</v>
      </c>
      <c r="B711">
        <v>38.58</v>
      </c>
      <c r="C711">
        <v>38.5</v>
      </c>
      <c r="D711">
        <v>38.79</v>
      </c>
      <c r="E711">
        <v>38.39</v>
      </c>
      <c r="F711" t="s">
        <v>12692</v>
      </c>
      <c r="G711">
        <v>-1.1000000000000001E-3</v>
      </c>
    </row>
    <row r="712" spans="1:7" x14ac:dyDescent="0.3">
      <c r="A712" s="2">
        <v>44040</v>
      </c>
      <c r="B712">
        <v>38.630000000000003</v>
      </c>
      <c r="C712">
        <v>38.799999999999997</v>
      </c>
      <c r="D712">
        <v>39.03</v>
      </c>
      <c r="E712">
        <v>38.51</v>
      </c>
      <c r="F712" t="s">
        <v>7137</v>
      </c>
      <c r="G712">
        <v>-7.1000000000000004E-3</v>
      </c>
    </row>
    <row r="713" spans="1:7" x14ac:dyDescent="0.3">
      <c r="A713" s="2">
        <v>44039</v>
      </c>
      <c r="B713">
        <v>38.9</v>
      </c>
      <c r="C713">
        <v>38.85</v>
      </c>
      <c r="D713">
        <v>38.880000000000003</v>
      </c>
      <c r="E713">
        <v>38.61</v>
      </c>
      <c r="F713" t="s">
        <v>14114</v>
      </c>
      <c r="G713">
        <v>3.2000000000000002E-3</v>
      </c>
    </row>
    <row r="714" spans="1:7" x14ac:dyDescent="0.3">
      <c r="A714" s="2">
        <v>44036</v>
      </c>
      <c r="B714">
        <v>38.78</v>
      </c>
      <c r="C714">
        <v>38.74</v>
      </c>
      <c r="D714">
        <v>39.28</v>
      </c>
      <c r="E714">
        <v>38.67</v>
      </c>
      <c r="F714" t="s">
        <v>12919</v>
      </c>
      <c r="G714">
        <v>-1.0500000000000001E-2</v>
      </c>
    </row>
    <row r="715" spans="1:7" x14ac:dyDescent="0.3">
      <c r="A715" s="2">
        <v>44035</v>
      </c>
      <c r="B715">
        <v>39.19</v>
      </c>
      <c r="C715">
        <v>39.19</v>
      </c>
      <c r="D715">
        <v>39.53</v>
      </c>
      <c r="E715">
        <v>39.08</v>
      </c>
      <c r="F715" t="s">
        <v>6191</v>
      </c>
      <c r="G715">
        <v>5.9999999999999995E-4</v>
      </c>
    </row>
    <row r="716" spans="1:7" x14ac:dyDescent="0.3">
      <c r="A716" s="2">
        <v>44034</v>
      </c>
      <c r="B716">
        <v>39.17</v>
      </c>
      <c r="C716">
        <v>39.130000000000003</v>
      </c>
      <c r="D716">
        <v>39.44</v>
      </c>
      <c r="E716">
        <v>39.119999999999997</v>
      </c>
      <c r="F716" t="s">
        <v>14115</v>
      </c>
      <c r="G716">
        <v>-4.0000000000000001E-3</v>
      </c>
    </row>
    <row r="717" spans="1:7" x14ac:dyDescent="0.3">
      <c r="A717" s="2">
        <v>44033</v>
      </c>
      <c r="B717">
        <v>39.32</v>
      </c>
      <c r="C717">
        <v>39.229999999999997</v>
      </c>
      <c r="D717">
        <v>39.51</v>
      </c>
      <c r="E717">
        <v>39.17</v>
      </c>
      <c r="F717" t="s">
        <v>14116</v>
      </c>
      <c r="G717">
        <v>4.4999999999999997E-3</v>
      </c>
    </row>
    <row r="718" spans="1:7" x14ac:dyDescent="0.3">
      <c r="A718" s="2">
        <v>44032</v>
      </c>
      <c r="B718">
        <v>39.15</v>
      </c>
      <c r="C718">
        <v>39.4</v>
      </c>
      <c r="D718">
        <v>39.54</v>
      </c>
      <c r="E718">
        <v>39.03</v>
      </c>
      <c r="F718" t="s">
        <v>10866</v>
      </c>
      <c r="G718">
        <v>-7.1999999999999998E-3</v>
      </c>
    </row>
    <row r="719" spans="1:7" x14ac:dyDescent="0.3">
      <c r="A719" s="2">
        <v>44029</v>
      </c>
      <c r="B719">
        <v>39.43</v>
      </c>
      <c r="C719">
        <v>39.43</v>
      </c>
      <c r="D719">
        <v>39.590000000000003</v>
      </c>
      <c r="E719">
        <v>39.200000000000003</v>
      </c>
      <c r="F719" t="s">
        <v>6561</v>
      </c>
      <c r="G719">
        <v>3.3E-3</v>
      </c>
    </row>
    <row r="720" spans="1:7" x14ac:dyDescent="0.3">
      <c r="A720" s="2">
        <v>44028</v>
      </c>
      <c r="B720">
        <v>39.299999999999997</v>
      </c>
      <c r="C720">
        <v>39.44</v>
      </c>
      <c r="D720">
        <v>39.47</v>
      </c>
      <c r="E720">
        <v>39.090000000000003</v>
      </c>
      <c r="F720" t="s">
        <v>14117</v>
      </c>
      <c r="G720">
        <v>-1.1000000000000001E-3</v>
      </c>
    </row>
    <row r="721" spans="1:7" x14ac:dyDescent="0.3">
      <c r="A721" s="2">
        <v>44027</v>
      </c>
      <c r="B721">
        <v>39.35</v>
      </c>
      <c r="C721">
        <v>39.08</v>
      </c>
      <c r="D721">
        <v>39.42</v>
      </c>
      <c r="E721">
        <v>38.99</v>
      </c>
      <c r="F721" t="s">
        <v>13799</v>
      </c>
      <c r="G721">
        <v>1.03E-2</v>
      </c>
    </row>
    <row r="722" spans="1:7" x14ac:dyDescent="0.3">
      <c r="A722" s="2">
        <v>44026</v>
      </c>
      <c r="B722">
        <v>38.94</v>
      </c>
      <c r="C722">
        <v>38.799999999999997</v>
      </c>
      <c r="D722">
        <v>38.950000000000003</v>
      </c>
      <c r="E722">
        <v>38.56</v>
      </c>
      <c r="F722" t="s">
        <v>14118</v>
      </c>
      <c r="G722">
        <v>3.2000000000000002E-3</v>
      </c>
    </row>
    <row r="723" spans="1:7" x14ac:dyDescent="0.3">
      <c r="A723" s="2">
        <v>44025</v>
      </c>
      <c r="B723">
        <v>38.82</v>
      </c>
      <c r="C723">
        <v>38.619999999999997</v>
      </c>
      <c r="D723">
        <v>38.99</v>
      </c>
      <c r="E723">
        <v>38.44</v>
      </c>
      <c r="F723" t="s">
        <v>14119</v>
      </c>
      <c r="G723">
        <v>1.7500000000000002E-2</v>
      </c>
    </row>
    <row r="724" spans="1:7" x14ac:dyDescent="0.3">
      <c r="A724" s="2">
        <v>44022</v>
      </c>
      <c r="B724">
        <v>38.15</v>
      </c>
      <c r="C724">
        <v>37.880000000000003</v>
      </c>
      <c r="D724">
        <v>38.19</v>
      </c>
      <c r="E724">
        <v>37.630000000000003</v>
      </c>
      <c r="F724" t="s">
        <v>14120</v>
      </c>
      <c r="G724">
        <v>8.0999999999999996E-3</v>
      </c>
    </row>
    <row r="725" spans="1:7" x14ac:dyDescent="0.3">
      <c r="A725" s="2">
        <v>44021</v>
      </c>
      <c r="B725">
        <v>37.840000000000003</v>
      </c>
      <c r="C725">
        <v>38.47</v>
      </c>
      <c r="D725">
        <v>38.630000000000003</v>
      </c>
      <c r="E725">
        <v>37.770000000000003</v>
      </c>
      <c r="F725" t="s">
        <v>5628</v>
      </c>
      <c r="G725">
        <v>-1.44E-2</v>
      </c>
    </row>
    <row r="726" spans="1:7" x14ac:dyDescent="0.3">
      <c r="A726" s="2">
        <v>44020</v>
      </c>
      <c r="B726">
        <v>38.4</v>
      </c>
      <c r="C726">
        <v>38.74</v>
      </c>
      <c r="D726">
        <v>38.74</v>
      </c>
      <c r="E726">
        <v>38.33</v>
      </c>
      <c r="F726" t="s">
        <v>13843</v>
      </c>
      <c r="G726">
        <v>-8.9999999999999993E-3</v>
      </c>
    </row>
    <row r="727" spans="1:7" x14ac:dyDescent="0.3">
      <c r="A727" s="2">
        <v>44019</v>
      </c>
      <c r="B727">
        <v>38.74</v>
      </c>
      <c r="C727">
        <v>39.24</v>
      </c>
      <c r="D727">
        <v>39.24</v>
      </c>
      <c r="E727">
        <v>38.630000000000003</v>
      </c>
      <c r="F727" t="s">
        <v>14121</v>
      </c>
      <c r="G727">
        <v>-1.44E-2</v>
      </c>
    </row>
    <row r="728" spans="1:7" x14ac:dyDescent="0.3">
      <c r="A728" s="2">
        <v>44018</v>
      </c>
      <c r="B728">
        <v>39.31</v>
      </c>
      <c r="C728">
        <v>39.11</v>
      </c>
      <c r="D728">
        <v>39.58</v>
      </c>
      <c r="E728">
        <v>39.08</v>
      </c>
      <c r="F728" t="s">
        <v>14122</v>
      </c>
      <c r="G728">
        <v>1.8499999999999999E-2</v>
      </c>
    </row>
    <row r="729" spans="1:7" x14ac:dyDescent="0.3">
      <c r="A729" s="2">
        <v>44015</v>
      </c>
      <c r="B729">
        <v>38.6</v>
      </c>
      <c r="C729">
        <v>38.92</v>
      </c>
      <c r="D729">
        <v>38.96</v>
      </c>
      <c r="E729">
        <v>38.6</v>
      </c>
      <c r="F729" t="s">
        <v>14123</v>
      </c>
      <c r="G729">
        <v>-6.4999999999999997E-3</v>
      </c>
    </row>
    <row r="730" spans="1:7" x14ac:dyDescent="0.3">
      <c r="A730" s="2">
        <v>44014</v>
      </c>
      <c r="B730">
        <v>38.85</v>
      </c>
      <c r="C730">
        <v>38.520000000000003</v>
      </c>
      <c r="D730">
        <v>39.06</v>
      </c>
      <c r="E730">
        <v>38.29</v>
      </c>
      <c r="F730" t="s">
        <v>12370</v>
      </c>
      <c r="G730">
        <v>1.5800000000000002E-2</v>
      </c>
    </row>
    <row r="731" spans="1:7" x14ac:dyDescent="0.3">
      <c r="A731" s="2">
        <v>44013</v>
      </c>
      <c r="B731">
        <v>38.24</v>
      </c>
      <c r="C731">
        <v>39.450000000000003</v>
      </c>
      <c r="D731">
        <v>39.450000000000003</v>
      </c>
      <c r="E731">
        <v>38.14</v>
      </c>
      <c r="F731" t="s">
        <v>12941</v>
      </c>
      <c r="G731">
        <v>-4.0000000000000001E-3</v>
      </c>
    </row>
    <row r="732" spans="1:7" x14ac:dyDescent="0.3">
      <c r="A732" s="2">
        <v>44012</v>
      </c>
      <c r="B732">
        <v>38.4</v>
      </c>
      <c r="C732">
        <v>38.83</v>
      </c>
      <c r="D732">
        <v>39.5</v>
      </c>
      <c r="E732">
        <v>38.380000000000003</v>
      </c>
      <c r="F732" t="s">
        <v>14124</v>
      </c>
      <c r="G732">
        <v>-7.4000000000000003E-3</v>
      </c>
    </row>
    <row r="733" spans="1:7" x14ac:dyDescent="0.3">
      <c r="A733" s="2">
        <v>44011</v>
      </c>
      <c r="B733">
        <v>38.69</v>
      </c>
      <c r="C733">
        <v>38</v>
      </c>
      <c r="D733">
        <v>38.74</v>
      </c>
      <c r="E733">
        <v>37.75</v>
      </c>
      <c r="F733" t="s">
        <v>13862</v>
      </c>
      <c r="G733">
        <v>1.35E-2</v>
      </c>
    </row>
    <row r="734" spans="1:7" x14ac:dyDescent="0.3">
      <c r="A734" s="2">
        <v>44008</v>
      </c>
      <c r="B734">
        <v>38.17</v>
      </c>
      <c r="C734">
        <v>38.659999999999997</v>
      </c>
      <c r="D734">
        <v>38.69</v>
      </c>
      <c r="E734">
        <v>38.1</v>
      </c>
      <c r="F734" t="s">
        <v>14125</v>
      </c>
      <c r="G734">
        <v>-6.9999999999999999E-4</v>
      </c>
    </row>
    <row r="735" spans="1:7" x14ac:dyDescent="0.3">
      <c r="A735" s="2">
        <v>44007</v>
      </c>
      <c r="B735">
        <v>38.200000000000003</v>
      </c>
      <c r="C735">
        <v>38</v>
      </c>
      <c r="D735">
        <v>38.29</v>
      </c>
      <c r="E735">
        <v>37.6</v>
      </c>
      <c r="F735" t="s">
        <v>14126</v>
      </c>
      <c r="G735">
        <v>1.8E-3</v>
      </c>
    </row>
    <row r="736" spans="1:7" x14ac:dyDescent="0.3">
      <c r="A736" s="2">
        <v>44006</v>
      </c>
      <c r="B736">
        <v>38.130000000000003</v>
      </c>
      <c r="C736">
        <v>38.97</v>
      </c>
      <c r="D736">
        <v>38.97</v>
      </c>
      <c r="E736">
        <v>38.1</v>
      </c>
      <c r="F736" t="s">
        <v>7202</v>
      </c>
      <c r="G736">
        <v>-2.1899999999999999E-2</v>
      </c>
    </row>
    <row r="737" spans="1:7" x14ac:dyDescent="0.3">
      <c r="A737" s="2">
        <v>44005</v>
      </c>
      <c r="B737">
        <v>38.979999999999997</v>
      </c>
      <c r="C737">
        <v>39.299999999999997</v>
      </c>
      <c r="D737">
        <v>39.299999999999997</v>
      </c>
      <c r="E737">
        <v>38.69</v>
      </c>
      <c r="F737" t="s">
        <v>14023</v>
      </c>
      <c r="G737">
        <v>8.3000000000000001E-3</v>
      </c>
    </row>
    <row r="738" spans="1:7" x14ac:dyDescent="0.3">
      <c r="A738" s="2">
        <v>44004</v>
      </c>
      <c r="B738">
        <v>38.659999999999997</v>
      </c>
      <c r="C738">
        <v>39</v>
      </c>
      <c r="D738">
        <v>39.28</v>
      </c>
      <c r="E738">
        <v>38.51</v>
      </c>
      <c r="F738" t="s">
        <v>6135</v>
      </c>
      <c r="G738">
        <v>-1.44E-2</v>
      </c>
    </row>
    <row r="739" spans="1:7" x14ac:dyDescent="0.3">
      <c r="A739" s="2">
        <v>44001</v>
      </c>
      <c r="B739">
        <v>39.22</v>
      </c>
      <c r="C739">
        <v>38.99</v>
      </c>
      <c r="D739">
        <v>39.79</v>
      </c>
      <c r="E739">
        <v>38.94</v>
      </c>
      <c r="F739" t="s">
        <v>14127</v>
      </c>
      <c r="G739">
        <v>8.9999999999999993E-3</v>
      </c>
    </row>
    <row r="740" spans="1:7" x14ac:dyDescent="0.3">
      <c r="A740" s="2">
        <v>44000</v>
      </c>
      <c r="B740">
        <v>38.869999999999997</v>
      </c>
      <c r="C740">
        <v>38.68</v>
      </c>
      <c r="D740">
        <v>39.04</v>
      </c>
      <c r="E740">
        <v>38.44</v>
      </c>
      <c r="F740" t="s">
        <v>14128</v>
      </c>
      <c r="G740">
        <v>4.0000000000000001E-3</v>
      </c>
    </row>
    <row r="741" spans="1:7" x14ac:dyDescent="0.3">
      <c r="A741" s="2">
        <v>43999</v>
      </c>
      <c r="B741">
        <v>38.72</v>
      </c>
      <c r="C741">
        <v>38.869999999999997</v>
      </c>
      <c r="D741">
        <v>39.19</v>
      </c>
      <c r="E741">
        <v>38.53</v>
      </c>
      <c r="F741" t="s">
        <v>14129</v>
      </c>
      <c r="G741">
        <v>8.0000000000000004E-4</v>
      </c>
    </row>
    <row r="742" spans="1:7" x14ac:dyDescent="0.3">
      <c r="A742" s="2">
        <v>43998</v>
      </c>
      <c r="B742">
        <v>38.69</v>
      </c>
      <c r="C742">
        <v>38.65</v>
      </c>
      <c r="D742">
        <v>39.200000000000003</v>
      </c>
      <c r="E742">
        <v>37.869999999999997</v>
      </c>
      <c r="F742" t="s">
        <v>13979</v>
      </c>
      <c r="G742">
        <v>2.9499999999999998E-2</v>
      </c>
    </row>
    <row r="743" spans="1:7" x14ac:dyDescent="0.3">
      <c r="A743" s="2">
        <v>43997</v>
      </c>
      <c r="B743">
        <v>37.58</v>
      </c>
      <c r="C743">
        <v>37.35</v>
      </c>
      <c r="D743">
        <v>37.72</v>
      </c>
      <c r="E743">
        <v>37</v>
      </c>
      <c r="F743" t="s">
        <v>13896</v>
      </c>
      <c r="G743">
        <v>-6.3E-3</v>
      </c>
    </row>
    <row r="744" spans="1:7" x14ac:dyDescent="0.3">
      <c r="A744" s="2">
        <v>43994</v>
      </c>
      <c r="B744">
        <v>37.81</v>
      </c>
      <c r="C744">
        <v>38</v>
      </c>
      <c r="D744">
        <v>38.35</v>
      </c>
      <c r="E744">
        <v>37.270000000000003</v>
      </c>
      <c r="F744" t="s">
        <v>6703</v>
      </c>
      <c r="G744">
        <v>-3.7000000000000002E-3</v>
      </c>
    </row>
    <row r="745" spans="1:7" x14ac:dyDescent="0.3">
      <c r="A745" s="2">
        <v>43993</v>
      </c>
      <c r="B745">
        <v>37.96</v>
      </c>
      <c r="C745">
        <v>38.51</v>
      </c>
      <c r="D745">
        <v>39.1</v>
      </c>
      <c r="E745">
        <v>37.590000000000003</v>
      </c>
      <c r="F745" t="s">
        <v>12537</v>
      </c>
      <c r="G745">
        <v>-4.3200000000000002E-2</v>
      </c>
    </row>
    <row r="746" spans="1:7" x14ac:dyDescent="0.3">
      <c r="A746" s="2">
        <v>43992</v>
      </c>
      <c r="B746">
        <v>39.67</v>
      </c>
      <c r="C746">
        <v>39.630000000000003</v>
      </c>
      <c r="D746">
        <v>40.47</v>
      </c>
      <c r="E746">
        <v>39.54</v>
      </c>
      <c r="F746" t="s">
        <v>13079</v>
      </c>
      <c r="G746">
        <v>-8.3000000000000001E-3</v>
      </c>
    </row>
    <row r="747" spans="1:7" x14ac:dyDescent="0.3">
      <c r="A747" s="2">
        <v>43991</v>
      </c>
      <c r="B747">
        <v>40</v>
      </c>
      <c r="C747">
        <v>40.630000000000003</v>
      </c>
      <c r="D747">
        <v>40.76</v>
      </c>
      <c r="E747">
        <v>39.9</v>
      </c>
      <c r="F747" t="s">
        <v>14130</v>
      </c>
      <c r="G747">
        <v>-1.0200000000000001E-2</v>
      </c>
    </row>
    <row r="748" spans="1:7" x14ac:dyDescent="0.3">
      <c r="A748" s="2">
        <v>43990</v>
      </c>
      <c r="B748">
        <v>40.409999999999997</v>
      </c>
      <c r="C748">
        <v>40.35</v>
      </c>
      <c r="D748">
        <v>40.72</v>
      </c>
      <c r="E748">
        <v>39.799999999999997</v>
      </c>
      <c r="F748" t="s">
        <v>14131</v>
      </c>
      <c r="G748">
        <v>2.8999999999999998E-3</v>
      </c>
    </row>
    <row r="749" spans="1:7" x14ac:dyDescent="0.3">
      <c r="A749" s="2">
        <v>43987</v>
      </c>
      <c r="B749">
        <v>40.29</v>
      </c>
      <c r="C749">
        <v>39.69</v>
      </c>
      <c r="D749">
        <v>40.69</v>
      </c>
      <c r="E749">
        <v>39.6</v>
      </c>
      <c r="F749" t="s">
        <v>14132</v>
      </c>
      <c r="G749">
        <v>2.6800000000000001E-2</v>
      </c>
    </row>
    <row r="750" spans="1:7" x14ac:dyDescent="0.3">
      <c r="A750" s="2">
        <v>43986</v>
      </c>
      <c r="B750">
        <v>39.24</v>
      </c>
      <c r="C750">
        <v>39.21</v>
      </c>
      <c r="D750">
        <v>39.5</v>
      </c>
      <c r="E750">
        <v>39.020000000000003</v>
      </c>
      <c r="F750" t="s">
        <v>14133</v>
      </c>
      <c r="G750">
        <v>-1.8E-3</v>
      </c>
    </row>
    <row r="751" spans="1:7" x14ac:dyDescent="0.3">
      <c r="A751" s="2">
        <v>43985</v>
      </c>
      <c r="B751">
        <v>39.32</v>
      </c>
      <c r="C751">
        <v>39.1</v>
      </c>
      <c r="D751">
        <v>39.380000000000003</v>
      </c>
      <c r="E751">
        <v>38.5</v>
      </c>
      <c r="F751" t="s">
        <v>14134</v>
      </c>
      <c r="G751">
        <v>1.7899999999999999E-2</v>
      </c>
    </row>
    <row r="752" spans="1:7" x14ac:dyDescent="0.3">
      <c r="A752" s="2">
        <v>43984</v>
      </c>
      <c r="B752">
        <v>38.630000000000003</v>
      </c>
      <c r="C752">
        <v>38</v>
      </c>
      <c r="D752">
        <v>38.65</v>
      </c>
      <c r="E752">
        <v>38</v>
      </c>
      <c r="F752" t="s">
        <v>7894</v>
      </c>
      <c r="G752">
        <v>1.4200000000000001E-2</v>
      </c>
    </row>
    <row r="753" spans="1:7" x14ac:dyDescent="0.3">
      <c r="A753" s="2">
        <v>43983</v>
      </c>
      <c r="B753">
        <v>38.08</v>
      </c>
      <c r="C753">
        <v>38.950000000000003</v>
      </c>
      <c r="D753">
        <v>38.950000000000003</v>
      </c>
      <c r="E753">
        <v>38</v>
      </c>
      <c r="F753" t="s">
        <v>14135</v>
      </c>
      <c r="G753">
        <v>5.1000000000000004E-3</v>
      </c>
    </row>
    <row r="754" spans="1:7" x14ac:dyDescent="0.3">
      <c r="A754" s="2">
        <v>43980</v>
      </c>
      <c r="B754">
        <v>37.89</v>
      </c>
      <c r="C754">
        <v>38.07</v>
      </c>
      <c r="D754">
        <v>38.450000000000003</v>
      </c>
      <c r="E754">
        <v>37.67</v>
      </c>
      <c r="F754" t="s">
        <v>14136</v>
      </c>
      <c r="G754">
        <v>-1.6500000000000001E-2</v>
      </c>
    </row>
    <row r="755" spans="1:7" x14ac:dyDescent="0.3">
      <c r="A755" s="2">
        <v>43979</v>
      </c>
      <c r="B755">
        <v>38.53</v>
      </c>
      <c r="C755">
        <v>38.85</v>
      </c>
      <c r="D755">
        <v>38.94</v>
      </c>
      <c r="E755">
        <v>38.32</v>
      </c>
      <c r="F755" t="s">
        <v>14137</v>
      </c>
      <c r="G755">
        <v>8.0000000000000002E-3</v>
      </c>
    </row>
    <row r="756" spans="1:7" x14ac:dyDescent="0.3">
      <c r="A756" s="2">
        <v>43978</v>
      </c>
      <c r="B756">
        <v>38.22</v>
      </c>
      <c r="C756">
        <v>37.71</v>
      </c>
      <c r="D756">
        <v>38.5</v>
      </c>
      <c r="E756">
        <v>37.71</v>
      </c>
      <c r="F756" t="s">
        <v>12467</v>
      </c>
      <c r="G756">
        <v>1.5699999999999999E-2</v>
      </c>
    </row>
    <row r="757" spans="1:7" x14ac:dyDescent="0.3">
      <c r="A757" s="2">
        <v>43977</v>
      </c>
      <c r="B757">
        <v>37.630000000000003</v>
      </c>
      <c r="C757">
        <v>37.700000000000003</v>
      </c>
      <c r="D757">
        <v>38.07</v>
      </c>
      <c r="E757">
        <v>37.21</v>
      </c>
      <c r="F757" t="s">
        <v>14138</v>
      </c>
      <c r="G757">
        <v>2.1899999999999999E-2</v>
      </c>
    </row>
    <row r="758" spans="1:7" x14ac:dyDescent="0.3">
      <c r="A758" s="2">
        <v>43973</v>
      </c>
      <c r="B758">
        <v>36.83</v>
      </c>
      <c r="C758">
        <v>36.99</v>
      </c>
      <c r="D758">
        <v>37.049999999999997</v>
      </c>
      <c r="E758">
        <v>36.549999999999997</v>
      </c>
      <c r="F758" t="s">
        <v>14139</v>
      </c>
      <c r="G758">
        <v>-3.8999999999999998E-3</v>
      </c>
    </row>
    <row r="759" spans="1:7" x14ac:dyDescent="0.3">
      <c r="A759" s="2">
        <v>43972</v>
      </c>
      <c r="B759">
        <v>36.97</v>
      </c>
      <c r="C759">
        <v>37.130000000000003</v>
      </c>
      <c r="D759">
        <v>37.619999999999997</v>
      </c>
      <c r="E759">
        <v>36.950000000000003</v>
      </c>
      <c r="F759" t="s">
        <v>14140</v>
      </c>
      <c r="G759">
        <v>-1.09E-2</v>
      </c>
    </row>
    <row r="760" spans="1:7" x14ac:dyDescent="0.3">
      <c r="A760" s="2">
        <v>43971</v>
      </c>
      <c r="B760">
        <v>37.380000000000003</v>
      </c>
      <c r="C760">
        <v>37</v>
      </c>
      <c r="D760">
        <v>37.409999999999997</v>
      </c>
      <c r="E760">
        <v>36.9</v>
      </c>
      <c r="F760" t="s">
        <v>7604</v>
      </c>
      <c r="G760">
        <v>6.7000000000000002E-3</v>
      </c>
    </row>
    <row r="761" spans="1:7" x14ac:dyDescent="0.3">
      <c r="A761" s="2">
        <v>43970</v>
      </c>
      <c r="B761">
        <v>37.130000000000003</v>
      </c>
      <c r="C761">
        <v>38</v>
      </c>
      <c r="D761">
        <v>38.06</v>
      </c>
      <c r="E761">
        <v>36.94</v>
      </c>
      <c r="F761" t="s">
        <v>12952</v>
      </c>
      <c r="G761">
        <v>-5.1999999999999998E-3</v>
      </c>
    </row>
    <row r="762" spans="1:7" x14ac:dyDescent="0.3">
      <c r="A762" s="2">
        <v>43969</v>
      </c>
      <c r="B762">
        <v>37.32</v>
      </c>
      <c r="C762">
        <v>37.17</v>
      </c>
      <c r="D762">
        <v>37.32</v>
      </c>
      <c r="E762">
        <v>36.44</v>
      </c>
      <c r="F762" t="s">
        <v>14141</v>
      </c>
      <c r="G762">
        <v>3.4200000000000001E-2</v>
      </c>
    </row>
    <row r="763" spans="1:7" x14ac:dyDescent="0.3">
      <c r="A763" s="2">
        <v>43966</v>
      </c>
      <c r="B763">
        <v>36.090000000000003</v>
      </c>
      <c r="C763">
        <v>36.200000000000003</v>
      </c>
      <c r="D763">
        <v>36.31</v>
      </c>
      <c r="E763">
        <v>35.869999999999997</v>
      </c>
      <c r="F763" t="s">
        <v>14142</v>
      </c>
      <c r="G763">
        <v>1.3100000000000001E-2</v>
      </c>
    </row>
    <row r="764" spans="1:7" x14ac:dyDescent="0.3">
      <c r="A764" s="2">
        <v>43965</v>
      </c>
      <c r="B764">
        <v>35.619999999999997</v>
      </c>
      <c r="C764">
        <v>36</v>
      </c>
      <c r="D764">
        <v>36.28</v>
      </c>
      <c r="E764">
        <v>35.159999999999997</v>
      </c>
      <c r="F764" t="s">
        <v>14143</v>
      </c>
      <c r="G764">
        <v>-1.4E-2</v>
      </c>
    </row>
    <row r="765" spans="1:7" x14ac:dyDescent="0.3">
      <c r="A765" s="2">
        <v>43964</v>
      </c>
      <c r="B765">
        <v>36.130000000000003</v>
      </c>
      <c r="C765">
        <v>36.86</v>
      </c>
      <c r="D765">
        <v>36.86</v>
      </c>
      <c r="E765">
        <v>36.07</v>
      </c>
      <c r="F765" t="s">
        <v>14144</v>
      </c>
      <c r="G765">
        <v>-1.8200000000000001E-2</v>
      </c>
    </row>
    <row r="766" spans="1:7" x14ac:dyDescent="0.3">
      <c r="A766" s="2">
        <v>43963</v>
      </c>
      <c r="B766">
        <v>36.799999999999997</v>
      </c>
      <c r="C766">
        <v>36.520000000000003</v>
      </c>
      <c r="D766">
        <v>36.99</v>
      </c>
      <c r="E766">
        <v>36.450000000000003</v>
      </c>
      <c r="F766" t="s">
        <v>14103</v>
      </c>
      <c r="G766">
        <v>2.3E-3</v>
      </c>
    </row>
    <row r="767" spans="1:7" x14ac:dyDescent="0.3">
      <c r="A767" s="2">
        <v>43962</v>
      </c>
      <c r="B767">
        <v>36.72</v>
      </c>
      <c r="C767">
        <v>37.28</v>
      </c>
      <c r="D767">
        <v>37.28</v>
      </c>
      <c r="E767">
        <v>36.47</v>
      </c>
      <c r="F767" t="s">
        <v>14145</v>
      </c>
      <c r="G767">
        <v>9.1999999999999998E-3</v>
      </c>
    </row>
    <row r="768" spans="1:7" x14ac:dyDescent="0.3">
      <c r="A768" s="2">
        <v>43958</v>
      </c>
      <c r="B768">
        <v>36.380000000000003</v>
      </c>
      <c r="C768">
        <v>35.979999999999997</v>
      </c>
      <c r="D768">
        <v>36.49</v>
      </c>
      <c r="E768">
        <v>35.979999999999997</v>
      </c>
      <c r="F768" t="s">
        <v>5369</v>
      </c>
      <c r="G768">
        <v>9.7000000000000003E-3</v>
      </c>
    </row>
    <row r="769" spans="1:7" x14ac:dyDescent="0.3">
      <c r="A769" s="2">
        <v>43957</v>
      </c>
      <c r="B769">
        <v>36.03</v>
      </c>
      <c r="C769">
        <v>36.24</v>
      </c>
      <c r="D769">
        <v>36.630000000000003</v>
      </c>
      <c r="E769">
        <v>36</v>
      </c>
      <c r="F769" t="s">
        <v>14146</v>
      </c>
      <c r="G769">
        <v>-5.1000000000000004E-3</v>
      </c>
    </row>
    <row r="770" spans="1:7" x14ac:dyDescent="0.3">
      <c r="A770" s="2">
        <v>43956</v>
      </c>
      <c r="B770">
        <v>36.22</v>
      </c>
      <c r="C770">
        <v>36.56</v>
      </c>
      <c r="D770">
        <v>36.58</v>
      </c>
      <c r="E770">
        <v>35.64</v>
      </c>
      <c r="F770" t="s">
        <v>14147</v>
      </c>
      <c r="G770">
        <v>1.8599999999999998E-2</v>
      </c>
    </row>
    <row r="771" spans="1:7" x14ac:dyDescent="0.3">
      <c r="A771" s="2">
        <v>43955</v>
      </c>
      <c r="B771">
        <v>35.549999999999997</v>
      </c>
      <c r="C771">
        <v>36.6</v>
      </c>
      <c r="D771">
        <v>36.6</v>
      </c>
      <c r="E771">
        <v>35.42</v>
      </c>
      <c r="F771" t="s">
        <v>14148</v>
      </c>
      <c r="G771">
        <v>-2.3999999999999998E-3</v>
      </c>
    </row>
    <row r="772" spans="1:7" x14ac:dyDescent="0.3">
      <c r="A772" s="2">
        <v>43952</v>
      </c>
      <c r="B772">
        <v>35.64</v>
      </c>
      <c r="C772">
        <v>36.5</v>
      </c>
      <c r="D772">
        <v>36.520000000000003</v>
      </c>
      <c r="E772">
        <v>35.56</v>
      </c>
      <c r="F772" t="s">
        <v>14149</v>
      </c>
      <c r="G772">
        <v>-2.47E-2</v>
      </c>
    </row>
    <row r="773" spans="1:7" x14ac:dyDescent="0.3">
      <c r="A773" s="2">
        <v>43951</v>
      </c>
      <c r="B773">
        <v>36.54</v>
      </c>
      <c r="C773">
        <v>37.799999999999997</v>
      </c>
      <c r="D773">
        <v>37.99</v>
      </c>
      <c r="E773">
        <v>36.549999999999997</v>
      </c>
      <c r="F773" t="s">
        <v>14150</v>
      </c>
      <c r="G773">
        <v>-2.8500000000000001E-2</v>
      </c>
    </row>
    <row r="774" spans="1:7" x14ac:dyDescent="0.3">
      <c r="A774" s="2">
        <v>43950</v>
      </c>
      <c r="B774">
        <v>37.61</v>
      </c>
      <c r="C774">
        <v>37.69</v>
      </c>
      <c r="D774">
        <v>37.72</v>
      </c>
      <c r="E774">
        <v>36.74</v>
      </c>
      <c r="F774" t="s">
        <v>14151</v>
      </c>
      <c r="G774">
        <v>2.1899999999999999E-2</v>
      </c>
    </row>
    <row r="775" spans="1:7" x14ac:dyDescent="0.3">
      <c r="A775" s="2">
        <v>43949</v>
      </c>
      <c r="B775">
        <v>36.81</v>
      </c>
      <c r="C775">
        <v>36.47</v>
      </c>
      <c r="D775">
        <v>37.200000000000003</v>
      </c>
      <c r="E775">
        <v>36.340000000000003</v>
      </c>
      <c r="F775" t="s">
        <v>6206</v>
      </c>
      <c r="G775">
        <v>1.43E-2</v>
      </c>
    </row>
    <row r="776" spans="1:7" x14ac:dyDescent="0.3">
      <c r="A776" s="2">
        <v>43948</v>
      </c>
      <c r="B776">
        <v>36.28</v>
      </c>
      <c r="C776">
        <v>35.65</v>
      </c>
      <c r="D776">
        <v>36.32</v>
      </c>
      <c r="E776">
        <v>35.65</v>
      </c>
      <c r="F776" t="s">
        <v>6071</v>
      </c>
      <c r="G776">
        <v>1.7500000000000002E-2</v>
      </c>
    </row>
    <row r="777" spans="1:7" x14ac:dyDescent="0.3">
      <c r="A777" s="2">
        <v>43945</v>
      </c>
      <c r="B777">
        <v>35.659999999999997</v>
      </c>
      <c r="C777">
        <v>35.94</v>
      </c>
      <c r="D777">
        <v>35.96</v>
      </c>
      <c r="E777">
        <v>35.229999999999997</v>
      </c>
      <c r="F777" t="s">
        <v>14152</v>
      </c>
      <c r="G777">
        <v>-9.4000000000000004E-3</v>
      </c>
    </row>
    <row r="778" spans="1:7" x14ac:dyDescent="0.3">
      <c r="A778" s="2">
        <v>43944</v>
      </c>
      <c r="B778">
        <v>36</v>
      </c>
      <c r="C778">
        <v>36.01</v>
      </c>
      <c r="D778">
        <v>36.06</v>
      </c>
      <c r="E778">
        <v>35.56</v>
      </c>
      <c r="F778" t="s">
        <v>14153</v>
      </c>
      <c r="G778">
        <v>9.4999999999999998E-3</v>
      </c>
    </row>
    <row r="779" spans="1:7" x14ac:dyDescent="0.3">
      <c r="A779" s="2">
        <v>43943</v>
      </c>
      <c r="B779">
        <v>35.659999999999997</v>
      </c>
      <c r="C779">
        <v>35.72</v>
      </c>
      <c r="D779">
        <v>35.97</v>
      </c>
      <c r="E779">
        <v>35.35</v>
      </c>
      <c r="F779" t="s">
        <v>10880</v>
      </c>
      <c r="G779">
        <v>1.43E-2</v>
      </c>
    </row>
    <row r="780" spans="1:7" x14ac:dyDescent="0.3">
      <c r="A780" s="2">
        <v>43942</v>
      </c>
      <c r="B780">
        <v>35.159999999999997</v>
      </c>
      <c r="C780">
        <v>35.35</v>
      </c>
      <c r="D780">
        <v>36.22</v>
      </c>
      <c r="E780">
        <v>35.200000000000003</v>
      </c>
      <c r="F780" t="s">
        <v>11876</v>
      </c>
      <c r="G780">
        <v>-2.23E-2</v>
      </c>
    </row>
    <row r="781" spans="1:7" x14ac:dyDescent="0.3">
      <c r="A781" s="2">
        <v>43941</v>
      </c>
      <c r="B781">
        <v>35.96</v>
      </c>
      <c r="C781">
        <v>35.93</v>
      </c>
      <c r="D781">
        <v>36.44</v>
      </c>
      <c r="E781">
        <v>35.5</v>
      </c>
      <c r="F781" t="s">
        <v>14154</v>
      </c>
      <c r="G781">
        <v>8.8000000000000005E-3</v>
      </c>
    </row>
    <row r="782" spans="1:7" x14ac:dyDescent="0.3">
      <c r="A782" s="2">
        <v>43938</v>
      </c>
      <c r="B782">
        <v>35.65</v>
      </c>
      <c r="C782">
        <v>36.659999999999997</v>
      </c>
      <c r="D782">
        <v>36.659999999999997</v>
      </c>
      <c r="E782">
        <v>35.53</v>
      </c>
      <c r="F782" t="s">
        <v>12774</v>
      </c>
      <c r="G782">
        <v>1.61E-2</v>
      </c>
    </row>
    <row r="783" spans="1:7" x14ac:dyDescent="0.3">
      <c r="A783" s="2">
        <v>43937</v>
      </c>
      <c r="B783">
        <v>35.08</v>
      </c>
      <c r="C783">
        <v>35.58</v>
      </c>
      <c r="D783">
        <v>36.08</v>
      </c>
      <c r="E783">
        <v>34.729999999999997</v>
      </c>
      <c r="F783" t="s">
        <v>14155</v>
      </c>
      <c r="G783">
        <v>5.4999999999999997E-3</v>
      </c>
    </row>
    <row r="784" spans="1:7" x14ac:dyDescent="0.3">
      <c r="A784" s="2">
        <v>43936</v>
      </c>
      <c r="B784">
        <v>34.89</v>
      </c>
      <c r="C784">
        <v>36.520000000000003</v>
      </c>
      <c r="D784">
        <v>36.53</v>
      </c>
      <c r="E784">
        <v>34.869999999999997</v>
      </c>
      <c r="F784" t="s">
        <v>14156</v>
      </c>
      <c r="G784">
        <v>-2.58E-2</v>
      </c>
    </row>
    <row r="785" spans="1:7" x14ac:dyDescent="0.3">
      <c r="A785" s="2">
        <v>43935</v>
      </c>
      <c r="B785">
        <v>35.81</v>
      </c>
      <c r="C785">
        <v>36.020000000000003</v>
      </c>
      <c r="D785">
        <v>36.44</v>
      </c>
      <c r="E785">
        <v>35.69</v>
      </c>
      <c r="F785" t="s">
        <v>14157</v>
      </c>
      <c r="G785">
        <v>-1.2699999999999999E-2</v>
      </c>
    </row>
    <row r="786" spans="1:7" x14ac:dyDescent="0.3">
      <c r="A786" s="2">
        <v>43930</v>
      </c>
      <c r="B786">
        <v>36.270000000000003</v>
      </c>
      <c r="C786">
        <v>36.24</v>
      </c>
      <c r="D786">
        <v>36.840000000000003</v>
      </c>
      <c r="E786">
        <v>35.450000000000003</v>
      </c>
      <c r="F786" t="s">
        <v>14158</v>
      </c>
      <c r="G786">
        <v>2.0899999999999998E-2</v>
      </c>
    </row>
    <row r="787" spans="1:7" x14ac:dyDescent="0.3">
      <c r="A787" s="2">
        <v>43929</v>
      </c>
      <c r="B787">
        <v>35.53</v>
      </c>
      <c r="C787">
        <v>35.880000000000003</v>
      </c>
      <c r="D787">
        <v>35.880000000000003</v>
      </c>
      <c r="E787">
        <v>34.840000000000003</v>
      </c>
      <c r="F787" t="s">
        <v>14159</v>
      </c>
      <c r="G787">
        <v>-7.1000000000000004E-3</v>
      </c>
    </row>
    <row r="788" spans="1:7" x14ac:dyDescent="0.3">
      <c r="A788" s="2">
        <v>43928</v>
      </c>
      <c r="B788">
        <v>35.78</v>
      </c>
      <c r="C788">
        <v>34.869999999999997</v>
      </c>
      <c r="D788">
        <v>36.380000000000003</v>
      </c>
      <c r="E788">
        <v>33.700000000000003</v>
      </c>
      <c r="F788" t="s">
        <v>14160</v>
      </c>
      <c r="G788">
        <v>2.7199999999999998E-2</v>
      </c>
    </row>
    <row r="789" spans="1:7" x14ac:dyDescent="0.3">
      <c r="A789" s="2">
        <v>43927</v>
      </c>
      <c r="B789">
        <v>34.83</v>
      </c>
      <c r="C789">
        <v>34.700000000000003</v>
      </c>
      <c r="D789">
        <v>34.799999999999997</v>
      </c>
      <c r="E789">
        <v>34.42</v>
      </c>
      <c r="F789" t="s">
        <v>12813</v>
      </c>
      <c r="G789">
        <v>3.78E-2</v>
      </c>
    </row>
    <row r="790" spans="1:7" x14ac:dyDescent="0.3">
      <c r="A790" s="2">
        <v>43924</v>
      </c>
      <c r="B790">
        <v>33.57</v>
      </c>
      <c r="C790">
        <v>33.17</v>
      </c>
      <c r="D790">
        <v>34.22</v>
      </c>
      <c r="E790">
        <v>33.17</v>
      </c>
      <c r="F790" t="s">
        <v>14161</v>
      </c>
      <c r="G790">
        <v>4.3E-3</v>
      </c>
    </row>
    <row r="791" spans="1:7" x14ac:dyDescent="0.3">
      <c r="A791" s="2">
        <v>43923</v>
      </c>
      <c r="B791">
        <v>33.42</v>
      </c>
      <c r="C791">
        <v>34.58</v>
      </c>
      <c r="D791">
        <v>34.58</v>
      </c>
      <c r="E791">
        <v>32.9</v>
      </c>
      <c r="F791" t="s">
        <v>14162</v>
      </c>
      <c r="G791">
        <v>8.6999999999999994E-3</v>
      </c>
    </row>
    <row r="792" spans="1:7" x14ac:dyDescent="0.3">
      <c r="A792" s="2">
        <v>43922</v>
      </c>
      <c r="B792">
        <v>33.14</v>
      </c>
      <c r="C792">
        <v>34.020000000000003</v>
      </c>
      <c r="D792">
        <v>34.21</v>
      </c>
      <c r="E792">
        <v>33.01</v>
      </c>
      <c r="F792" t="s">
        <v>5434</v>
      </c>
      <c r="G792">
        <v>-3.9899999999999998E-2</v>
      </c>
    </row>
    <row r="793" spans="1:7" x14ac:dyDescent="0.3">
      <c r="A793" s="2">
        <v>43921</v>
      </c>
      <c r="B793">
        <v>34.51</v>
      </c>
      <c r="C793">
        <v>35.130000000000003</v>
      </c>
      <c r="D793">
        <v>35.130000000000003</v>
      </c>
      <c r="E793">
        <v>33.94</v>
      </c>
      <c r="F793" t="s">
        <v>12766</v>
      </c>
      <c r="G793">
        <v>6.9999999999999999E-4</v>
      </c>
    </row>
    <row r="794" spans="1:7" x14ac:dyDescent="0.3">
      <c r="A794" s="2">
        <v>43920</v>
      </c>
      <c r="B794">
        <v>34.49</v>
      </c>
      <c r="C794">
        <v>34.200000000000003</v>
      </c>
      <c r="D794">
        <v>34.49</v>
      </c>
      <c r="E794">
        <v>33.25</v>
      </c>
      <c r="F794" t="s">
        <v>14163</v>
      </c>
      <c r="G794">
        <v>2.69E-2</v>
      </c>
    </row>
    <row r="795" spans="1:7" x14ac:dyDescent="0.3">
      <c r="A795" s="2">
        <v>43917</v>
      </c>
      <c r="B795">
        <v>33.58</v>
      </c>
      <c r="C795">
        <v>35.53</v>
      </c>
      <c r="D795">
        <v>35.53</v>
      </c>
      <c r="E795">
        <v>33.6</v>
      </c>
      <c r="F795" t="s">
        <v>11099</v>
      </c>
      <c r="G795">
        <v>-4.9500000000000002E-2</v>
      </c>
    </row>
    <row r="796" spans="1:7" x14ac:dyDescent="0.3">
      <c r="A796" s="2">
        <v>43916</v>
      </c>
      <c r="B796">
        <v>35.33</v>
      </c>
      <c r="C796">
        <v>34.83</v>
      </c>
      <c r="D796">
        <v>35.76</v>
      </c>
      <c r="E796">
        <v>33.96</v>
      </c>
      <c r="F796" t="s">
        <v>14164</v>
      </c>
      <c r="G796">
        <v>-1.8E-3</v>
      </c>
    </row>
    <row r="797" spans="1:7" x14ac:dyDescent="0.3">
      <c r="A797" s="2">
        <v>43915</v>
      </c>
      <c r="B797">
        <v>35.4</v>
      </c>
      <c r="C797">
        <v>34.39</v>
      </c>
      <c r="D797">
        <v>35.869999999999997</v>
      </c>
      <c r="E797">
        <v>33.78</v>
      </c>
      <c r="F797" t="s">
        <v>14165</v>
      </c>
      <c r="G797">
        <v>2.63E-2</v>
      </c>
    </row>
    <row r="798" spans="1:7" x14ac:dyDescent="0.3">
      <c r="A798" s="2">
        <v>43914</v>
      </c>
      <c r="B798">
        <v>34.49</v>
      </c>
      <c r="C798">
        <v>34.35</v>
      </c>
      <c r="D798">
        <v>34.520000000000003</v>
      </c>
      <c r="E798">
        <v>32.85</v>
      </c>
      <c r="F798" t="s">
        <v>14166</v>
      </c>
      <c r="G798">
        <v>5.7700000000000001E-2</v>
      </c>
    </row>
    <row r="799" spans="1:7" x14ac:dyDescent="0.3">
      <c r="A799" s="2">
        <v>43913</v>
      </c>
      <c r="B799">
        <v>32.61</v>
      </c>
      <c r="C799">
        <v>32.5</v>
      </c>
      <c r="D799">
        <v>34.11</v>
      </c>
      <c r="E799">
        <v>31.78</v>
      </c>
      <c r="F799" t="s">
        <v>12568</v>
      </c>
      <c r="G799">
        <v>-2.58E-2</v>
      </c>
    </row>
    <row r="800" spans="1:7" x14ac:dyDescent="0.3">
      <c r="A800" s="2">
        <v>43910</v>
      </c>
      <c r="B800">
        <v>33.47</v>
      </c>
      <c r="C800">
        <v>35.1</v>
      </c>
      <c r="D800">
        <v>35.42</v>
      </c>
      <c r="E800">
        <v>33.44</v>
      </c>
      <c r="F800" t="s">
        <v>7554</v>
      </c>
      <c r="G800">
        <v>-9.9000000000000008E-3</v>
      </c>
    </row>
    <row r="801" spans="1:7" x14ac:dyDescent="0.3">
      <c r="A801" s="2">
        <v>43909</v>
      </c>
      <c r="B801">
        <v>33.81</v>
      </c>
      <c r="C801">
        <v>34.28</v>
      </c>
      <c r="D801">
        <v>34.57</v>
      </c>
      <c r="E801">
        <v>33.18</v>
      </c>
      <c r="F801" t="s">
        <v>12799</v>
      </c>
      <c r="G801">
        <v>1.11E-2</v>
      </c>
    </row>
    <row r="802" spans="1:7" x14ac:dyDescent="0.3">
      <c r="A802" s="2">
        <v>43908</v>
      </c>
      <c r="B802">
        <v>33.44</v>
      </c>
      <c r="C802">
        <v>33.42</v>
      </c>
      <c r="D802">
        <v>34.11</v>
      </c>
      <c r="E802">
        <v>32.39</v>
      </c>
      <c r="F802" t="s">
        <v>14167</v>
      </c>
      <c r="G802">
        <v>-2.3900000000000001E-2</v>
      </c>
    </row>
    <row r="803" spans="1:7" x14ac:dyDescent="0.3">
      <c r="A803" s="2">
        <v>43907</v>
      </c>
      <c r="B803">
        <v>34.26</v>
      </c>
      <c r="C803">
        <v>34.81</v>
      </c>
      <c r="D803">
        <v>34.81</v>
      </c>
      <c r="E803">
        <v>32.270000000000003</v>
      </c>
      <c r="F803" t="s">
        <v>14168</v>
      </c>
      <c r="G803">
        <v>2.5100000000000001E-2</v>
      </c>
    </row>
    <row r="804" spans="1:7" x14ac:dyDescent="0.3">
      <c r="A804" s="2">
        <v>43906</v>
      </c>
      <c r="B804">
        <v>33.42</v>
      </c>
      <c r="C804">
        <v>32</v>
      </c>
      <c r="D804">
        <v>42.3</v>
      </c>
      <c r="E804">
        <v>31.82</v>
      </c>
      <c r="F804" t="s">
        <v>12518</v>
      </c>
      <c r="G804">
        <v>-9.1999999999999998E-3</v>
      </c>
    </row>
    <row r="805" spans="1:7" x14ac:dyDescent="0.3">
      <c r="A805" s="2">
        <v>43903</v>
      </c>
      <c r="B805">
        <v>33.729999999999997</v>
      </c>
      <c r="C805">
        <v>34</v>
      </c>
      <c r="D805">
        <v>35.58</v>
      </c>
      <c r="E805">
        <v>33.31</v>
      </c>
      <c r="F805" t="s">
        <v>8013</v>
      </c>
      <c r="G805">
        <v>1.9599999999999999E-2</v>
      </c>
    </row>
    <row r="806" spans="1:7" x14ac:dyDescent="0.3">
      <c r="A806" s="2">
        <v>43902</v>
      </c>
      <c r="B806">
        <v>33.08</v>
      </c>
      <c r="C806">
        <v>34.799999999999997</v>
      </c>
      <c r="D806">
        <v>40.479999999999997</v>
      </c>
      <c r="E806">
        <v>32.58</v>
      </c>
      <c r="F806" t="s">
        <v>11873</v>
      </c>
      <c r="G806">
        <v>-8.77E-2</v>
      </c>
    </row>
    <row r="807" spans="1:7" x14ac:dyDescent="0.3">
      <c r="A807" s="2">
        <v>43901</v>
      </c>
      <c r="B807">
        <v>36.26</v>
      </c>
      <c r="C807">
        <v>37</v>
      </c>
      <c r="D807">
        <v>37</v>
      </c>
      <c r="E807">
        <v>36.08</v>
      </c>
      <c r="F807" t="s">
        <v>14169</v>
      </c>
      <c r="G807">
        <v>-5.9999999999999995E-4</v>
      </c>
    </row>
    <row r="808" spans="1:7" x14ac:dyDescent="0.3">
      <c r="A808" s="2">
        <v>43900</v>
      </c>
      <c r="B808">
        <v>36.28</v>
      </c>
      <c r="C808">
        <v>36.81</v>
      </c>
      <c r="D808">
        <v>37.64</v>
      </c>
      <c r="E808">
        <v>36</v>
      </c>
      <c r="F808" t="s">
        <v>14170</v>
      </c>
      <c r="G808">
        <v>-1.4E-3</v>
      </c>
    </row>
    <row r="809" spans="1:7" x14ac:dyDescent="0.3">
      <c r="A809" s="2">
        <v>43899</v>
      </c>
      <c r="B809">
        <v>36.33</v>
      </c>
      <c r="C809">
        <v>44.8</v>
      </c>
      <c r="D809">
        <v>44.81</v>
      </c>
      <c r="E809">
        <v>35.950000000000003</v>
      </c>
      <c r="F809" t="s">
        <v>14171</v>
      </c>
      <c r="G809">
        <v>-6.8199999999999997E-2</v>
      </c>
    </row>
    <row r="810" spans="1:7" x14ac:dyDescent="0.3">
      <c r="A810" s="2">
        <v>43896</v>
      </c>
      <c r="B810">
        <v>38.99</v>
      </c>
      <c r="C810">
        <v>39.75</v>
      </c>
      <c r="D810">
        <v>39.840000000000003</v>
      </c>
      <c r="E810">
        <v>38.71</v>
      </c>
      <c r="F810" t="s">
        <v>12654</v>
      </c>
      <c r="G810">
        <v>-4.0099999999999997E-2</v>
      </c>
    </row>
    <row r="811" spans="1:7" x14ac:dyDescent="0.3">
      <c r="A811" s="2">
        <v>43895</v>
      </c>
      <c r="B811">
        <v>40.619999999999997</v>
      </c>
      <c r="C811">
        <v>41.34</v>
      </c>
      <c r="D811">
        <v>41.34</v>
      </c>
      <c r="E811">
        <v>40.270000000000003</v>
      </c>
      <c r="F811" t="s">
        <v>14172</v>
      </c>
      <c r="G811">
        <v>-9.7999999999999997E-3</v>
      </c>
    </row>
    <row r="812" spans="1:7" x14ac:dyDescent="0.3">
      <c r="A812" s="2">
        <v>43894</v>
      </c>
      <c r="B812">
        <v>41.02</v>
      </c>
      <c r="C812">
        <v>40.99</v>
      </c>
      <c r="D812">
        <v>41.39</v>
      </c>
      <c r="E812">
        <v>40.770000000000003</v>
      </c>
      <c r="F812" t="s">
        <v>14173</v>
      </c>
      <c r="G812">
        <v>8.8999999999999999E-3</v>
      </c>
    </row>
    <row r="813" spans="1:7" x14ac:dyDescent="0.3">
      <c r="A813" s="2">
        <v>43893</v>
      </c>
      <c r="B813">
        <v>40.659999999999997</v>
      </c>
      <c r="C813">
        <v>41.08</v>
      </c>
      <c r="D813">
        <v>44.09</v>
      </c>
      <c r="E813">
        <v>40.67</v>
      </c>
      <c r="F813" t="s">
        <v>12466</v>
      </c>
      <c r="G813">
        <v>3.5000000000000001E-3</v>
      </c>
    </row>
    <row r="814" spans="1:7" x14ac:dyDescent="0.3">
      <c r="A814" s="2">
        <v>43892</v>
      </c>
      <c r="B814">
        <v>40.520000000000003</v>
      </c>
      <c r="C814">
        <v>40.69</v>
      </c>
      <c r="D814">
        <v>40.86</v>
      </c>
      <c r="E814">
        <v>39.43</v>
      </c>
      <c r="F814" t="s">
        <v>12525</v>
      </c>
      <c r="G814">
        <v>2.3699999999999999E-2</v>
      </c>
    </row>
    <row r="815" spans="1:7" x14ac:dyDescent="0.3">
      <c r="A815" s="2">
        <v>43889</v>
      </c>
      <c r="B815">
        <v>39.58</v>
      </c>
      <c r="C815">
        <v>40.799999999999997</v>
      </c>
      <c r="D815">
        <v>44.5</v>
      </c>
      <c r="E815">
        <v>38.89</v>
      </c>
      <c r="F815" t="s">
        <v>14174</v>
      </c>
      <c r="G815">
        <v>-3.6999999999999998E-2</v>
      </c>
    </row>
    <row r="816" spans="1:7" x14ac:dyDescent="0.3">
      <c r="A816" s="2">
        <v>43888</v>
      </c>
      <c r="B816">
        <v>41.1</v>
      </c>
      <c r="C816">
        <v>41.56</v>
      </c>
      <c r="D816">
        <v>41.63</v>
      </c>
      <c r="E816">
        <v>40.619999999999997</v>
      </c>
      <c r="F816" t="s">
        <v>5713</v>
      </c>
      <c r="G816">
        <v>-2.35E-2</v>
      </c>
    </row>
    <row r="817" spans="1:7" x14ac:dyDescent="0.3">
      <c r="A817" s="2">
        <v>43887</v>
      </c>
      <c r="B817">
        <v>42.09</v>
      </c>
      <c r="C817">
        <v>41.61</v>
      </c>
      <c r="D817">
        <v>42.17</v>
      </c>
      <c r="E817">
        <v>41.36</v>
      </c>
      <c r="F817" t="s">
        <v>5746</v>
      </c>
      <c r="G817">
        <v>6.0000000000000001E-3</v>
      </c>
    </row>
    <row r="818" spans="1:7" x14ac:dyDescent="0.3">
      <c r="A818" s="2">
        <v>43886</v>
      </c>
      <c r="B818">
        <v>41.84</v>
      </c>
      <c r="C818">
        <v>42.92</v>
      </c>
      <c r="D818">
        <v>42.95</v>
      </c>
      <c r="E818">
        <v>41.8</v>
      </c>
      <c r="F818" t="s">
        <v>14175</v>
      </c>
      <c r="G818">
        <v>-1.95E-2</v>
      </c>
    </row>
    <row r="819" spans="1:7" x14ac:dyDescent="0.3">
      <c r="A819" s="2">
        <v>43885</v>
      </c>
      <c r="B819">
        <v>42.67</v>
      </c>
      <c r="C819">
        <v>43.52</v>
      </c>
      <c r="D819">
        <v>43.52</v>
      </c>
      <c r="E819">
        <v>42.51</v>
      </c>
      <c r="F819" t="s">
        <v>14176</v>
      </c>
      <c r="G819">
        <v>-2.6700000000000002E-2</v>
      </c>
    </row>
    <row r="820" spans="1:7" x14ac:dyDescent="0.3">
      <c r="A820" s="2">
        <v>43882</v>
      </c>
      <c r="B820">
        <v>43.84</v>
      </c>
      <c r="C820">
        <v>44.19</v>
      </c>
      <c r="D820">
        <v>44.19</v>
      </c>
      <c r="E820">
        <v>43.74</v>
      </c>
      <c r="F820" t="s">
        <v>5746</v>
      </c>
      <c r="G820">
        <v>-8.6E-3</v>
      </c>
    </row>
    <row r="821" spans="1:7" x14ac:dyDescent="0.3">
      <c r="A821" s="2">
        <v>43881</v>
      </c>
      <c r="B821">
        <v>44.22</v>
      </c>
      <c r="C821">
        <v>44.5</v>
      </c>
      <c r="D821">
        <v>44.5</v>
      </c>
      <c r="E821">
        <v>44.21</v>
      </c>
      <c r="F821" t="s">
        <v>13886</v>
      </c>
      <c r="G821">
        <v>-1.4E-3</v>
      </c>
    </row>
    <row r="822" spans="1:7" x14ac:dyDescent="0.3">
      <c r="A822" s="2">
        <v>43880</v>
      </c>
      <c r="B822">
        <v>44.28</v>
      </c>
      <c r="C822">
        <v>44.19</v>
      </c>
      <c r="D822">
        <v>44.32</v>
      </c>
      <c r="E822">
        <v>44</v>
      </c>
      <c r="F822" t="s">
        <v>7876</v>
      </c>
      <c r="G822">
        <v>1.1900000000000001E-2</v>
      </c>
    </row>
    <row r="823" spans="1:7" x14ac:dyDescent="0.3">
      <c r="A823" s="2">
        <v>43879</v>
      </c>
      <c r="B823">
        <v>43.76</v>
      </c>
      <c r="C823">
        <v>44.16</v>
      </c>
      <c r="D823">
        <v>44.18</v>
      </c>
      <c r="E823">
        <v>43.78</v>
      </c>
      <c r="F823" t="s">
        <v>14177</v>
      </c>
      <c r="G823">
        <v>-1.15E-2</v>
      </c>
    </row>
    <row r="824" spans="1:7" x14ac:dyDescent="0.3">
      <c r="A824" s="2">
        <v>43878</v>
      </c>
      <c r="B824">
        <v>44.27</v>
      </c>
      <c r="C824">
        <v>44.33</v>
      </c>
      <c r="D824">
        <v>44.33</v>
      </c>
      <c r="E824">
        <v>44.06</v>
      </c>
      <c r="F824" t="s">
        <v>14178</v>
      </c>
      <c r="G824">
        <v>3.8999999999999998E-3</v>
      </c>
    </row>
    <row r="825" spans="1:7" x14ac:dyDescent="0.3">
      <c r="A825" s="2">
        <v>43875</v>
      </c>
      <c r="B825">
        <v>44.1</v>
      </c>
      <c r="C825">
        <v>44.3</v>
      </c>
      <c r="D825">
        <v>44.42</v>
      </c>
      <c r="E825">
        <v>44.01</v>
      </c>
      <c r="F825" t="s">
        <v>14179</v>
      </c>
      <c r="G825">
        <v>-6.9999999999999999E-4</v>
      </c>
    </row>
    <row r="826" spans="1:7" x14ac:dyDescent="0.3">
      <c r="A826" s="2">
        <v>43874</v>
      </c>
      <c r="B826">
        <v>44.13</v>
      </c>
      <c r="C826">
        <v>44.29</v>
      </c>
      <c r="D826">
        <v>44.52</v>
      </c>
      <c r="E826">
        <v>43.99</v>
      </c>
      <c r="F826" t="s">
        <v>5407</v>
      </c>
      <c r="G826">
        <v>-1.14E-2</v>
      </c>
    </row>
    <row r="827" spans="1:7" x14ac:dyDescent="0.3">
      <c r="A827" s="2">
        <v>43873</v>
      </c>
      <c r="B827">
        <v>44.64</v>
      </c>
      <c r="C827">
        <v>44.69</v>
      </c>
      <c r="D827">
        <v>44.81</v>
      </c>
      <c r="E827">
        <v>44.54</v>
      </c>
      <c r="F827" t="s">
        <v>14180</v>
      </c>
      <c r="G827">
        <v>1.1000000000000001E-3</v>
      </c>
    </row>
    <row r="828" spans="1:7" x14ac:dyDescent="0.3">
      <c r="A828" s="2">
        <v>43872</v>
      </c>
      <c r="B828">
        <v>44.59</v>
      </c>
      <c r="C828">
        <v>44.53</v>
      </c>
      <c r="D828">
        <v>44.76</v>
      </c>
      <c r="E828">
        <v>44.46</v>
      </c>
      <c r="F828" t="s">
        <v>14181</v>
      </c>
      <c r="G828">
        <v>7.1999999999999998E-3</v>
      </c>
    </row>
    <row r="829" spans="1:7" x14ac:dyDescent="0.3">
      <c r="A829" s="2">
        <v>43871</v>
      </c>
      <c r="B829">
        <v>44.27</v>
      </c>
      <c r="C829">
        <v>44.53</v>
      </c>
      <c r="D829">
        <v>44.53</v>
      </c>
      <c r="E829">
        <v>44.1</v>
      </c>
      <c r="F829" t="s">
        <v>14182</v>
      </c>
      <c r="G829">
        <v>-4.0000000000000001E-3</v>
      </c>
    </row>
    <row r="830" spans="1:7" x14ac:dyDescent="0.3">
      <c r="A830" s="2">
        <v>43868</v>
      </c>
      <c r="B830">
        <v>44.45</v>
      </c>
      <c r="C830">
        <v>44.6</v>
      </c>
      <c r="D830">
        <v>44.6</v>
      </c>
      <c r="E830">
        <v>44.25</v>
      </c>
      <c r="F830" t="s">
        <v>10472</v>
      </c>
      <c r="G830">
        <v>-3.0999999999999999E-3</v>
      </c>
    </row>
    <row r="831" spans="1:7" x14ac:dyDescent="0.3">
      <c r="A831" s="2">
        <v>43867</v>
      </c>
      <c r="B831">
        <v>44.59</v>
      </c>
      <c r="C831">
        <v>44.66</v>
      </c>
      <c r="D831">
        <v>44.67</v>
      </c>
      <c r="E831">
        <v>44.43</v>
      </c>
      <c r="F831" t="s">
        <v>14183</v>
      </c>
      <c r="G831">
        <v>7.7000000000000002E-3</v>
      </c>
    </row>
    <row r="832" spans="1:7" x14ac:dyDescent="0.3">
      <c r="A832" s="2">
        <v>43866</v>
      </c>
      <c r="B832">
        <v>44.25</v>
      </c>
      <c r="C832">
        <v>43.7</v>
      </c>
      <c r="D832">
        <v>44.39</v>
      </c>
      <c r="E832">
        <v>43.43</v>
      </c>
      <c r="F832" t="s">
        <v>6866</v>
      </c>
      <c r="G832">
        <v>1.03E-2</v>
      </c>
    </row>
    <row r="833" spans="1:7" x14ac:dyDescent="0.3">
      <c r="A833" s="2">
        <v>43865</v>
      </c>
      <c r="B833">
        <v>43.8</v>
      </c>
      <c r="C833">
        <v>43.71</v>
      </c>
      <c r="D833">
        <v>43.85</v>
      </c>
      <c r="E833">
        <v>43.59</v>
      </c>
      <c r="F833" t="s">
        <v>14184</v>
      </c>
      <c r="G833">
        <v>1.32E-2</v>
      </c>
    </row>
    <row r="834" spans="1:7" x14ac:dyDescent="0.3">
      <c r="A834" s="2">
        <v>43864</v>
      </c>
      <c r="B834">
        <v>43.23</v>
      </c>
      <c r="C834">
        <v>42.88</v>
      </c>
      <c r="D834">
        <v>43.31</v>
      </c>
      <c r="E834">
        <v>42.74</v>
      </c>
      <c r="F834" t="s">
        <v>12365</v>
      </c>
      <c r="G834">
        <v>1.6899999999999998E-2</v>
      </c>
    </row>
    <row r="835" spans="1:7" x14ac:dyDescent="0.3">
      <c r="A835" s="2">
        <v>43861</v>
      </c>
      <c r="B835">
        <v>42.51</v>
      </c>
      <c r="C835">
        <v>43.38</v>
      </c>
      <c r="D835">
        <v>43.38</v>
      </c>
      <c r="E835">
        <v>42.41</v>
      </c>
      <c r="F835" t="s">
        <v>13948</v>
      </c>
      <c r="G835">
        <v>-1.44E-2</v>
      </c>
    </row>
    <row r="836" spans="1:7" x14ac:dyDescent="0.3">
      <c r="A836" s="2">
        <v>43860</v>
      </c>
      <c r="B836">
        <v>43.13</v>
      </c>
      <c r="C836">
        <v>43.67</v>
      </c>
      <c r="D836">
        <v>43.67</v>
      </c>
      <c r="E836">
        <v>43.06</v>
      </c>
      <c r="F836" t="s">
        <v>6497</v>
      </c>
      <c r="G836">
        <v>-2.1100000000000001E-2</v>
      </c>
    </row>
    <row r="837" spans="1:7" x14ac:dyDescent="0.3">
      <c r="A837" s="2">
        <v>43859</v>
      </c>
      <c r="B837">
        <v>44.06</v>
      </c>
      <c r="C837">
        <v>44.17</v>
      </c>
      <c r="D837">
        <v>44.18</v>
      </c>
      <c r="E837">
        <v>43.89</v>
      </c>
      <c r="F837" t="s">
        <v>14185</v>
      </c>
      <c r="G837">
        <v>6.9999999999999999E-4</v>
      </c>
    </row>
    <row r="838" spans="1:7" x14ac:dyDescent="0.3">
      <c r="A838" s="2">
        <v>43858</v>
      </c>
      <c r="B838">
        <v>44.03</v>
      </c>
      <c r="C838">
        <v>43.8</v>
      </c>
      <c r="D838">
        <v>44.06</v>
      </c>
      <c r="E838">
        <v>43.54</v>
      </c>
      <c r="F838" t="s">
        <v>14101</v>
      </c>
      <c r="G838">
        <v>1.4500000000000001E-2</v>
      </c>
    </row>
    <row r="839" spans="1:7" x14ac:dyDescent="0.3">
      <c r="A839" s="2">
        <v>43857</v>
      </c>
      <c r="B839">
        <v>43.4</v>
      </c>
      <c r="C839">
        <v>43.83</v>
      </c>
      <c r="D839">
        <v>43.9</v>
      </c>
      <c r="E839">
        <v>43.33</v>
      </c>
      <c r="F839" t="s">
        <v>13760</v>
      </c>
      <c r="G839">
        <v>-2.3E-2</v>
      </c>
    </row>
    <row r="840" spans="1:7" x14ac:dyDescent="0.3">
      <c r="A840" s="2">
        <v>43854</v>
      </c>
      <c r="B840">
        <v>44.42</v>
      </c>
      <c r="C840">
        <v>44.61</v>
      </c>
      <c r="D840">
        <v>44.69</v>
      </c>
      <c r="E840">
        <v>44.32</v>
      </c>
      <c r="F840" t="s">
        <v>14186</v>
      </c>
      <c r="G840">
        <v>6.1000000000000004E-3</v>
      </c>
    </row>
    <row r="841" spans="1:7" x14ac:dyDescent="0.3">
      <c r="A841" s="2">
        <v>43853</v>
      </c>
      <c r="B841">
        <v>44.15</v>
      </c>
      <c r="C841">
        <v>44.24</v>
      </c>
      <c r="D841">
        <v>44.52</v>
      </c>
      <c r="E841">
        <v>44.13</v>
      </c>
      <c r="F841" t="s">
        <v>14187</v>
      </c>
      <c r="G841">
        <v>-7.4000000000000003E-3</v>
      </c>
    </row>
    <row r="842" spans="1:7" x14ac:dyDescent="0.3">
      <c r="A842" s="2">
        <v>43852</v>
      </c>
      <c r="B842">
        <v>44.48</v>
      </c>
      <c r="C842">
        <v>45.02</v>
      </c>
      <c r="D842">
        <v>45.02</v>
      </c>
      <c r="E842">
        <v>44.44</v>
      </c>
      <c r="F842" t="s">
        <v>13817</v>
      </c>
      <c r="G842">
        <v>-8.2000000000000007E-3</v>
      </c>
    </row>
    <row r="843" spans="1:7" x14ac:dyDescent="0.3">
      <c r="A843" s="2">
        <v>43851</v>
      </c>
      <c r="B843">
        <v>44.85</v>
      </c>
      <c r="C843">
        <v>45.14</v>
      </c>
      <c r="D843">
        <v>45.14</v>
      </c>
      <c r="E843">
        <v>44.68</v>
      </c>
      <c r="F843" t="s">
        <v>14188</v>
      </c>
      <c r="G843">
        <v>-7.7000000000000002E-3</v>
      </c>
    </row>
    <row r="844" spans="1:7" x14ac:dyDescent="0.3">
      <c r="A844" s="2">
        <v>43850</v>
      </c>
      <c r="B844">
        <v>45.2</v>
      </c>
      <c r="C844">
        <v>45.45</v>
      </c>
      <c r="D844">
        <v>45.45</v>
      </c>
      <c r="E844">
        <v>45.12</v>
      </c>
      <c r="F844" t="s">
        <v>12774</v>
      </c>
      <c r="G844">
        <v>1.6000000000000001E-3</v>
      </c>
    </row>
    <row r="845" spans="1:7" x14ac:dyDescent="0.3">
      <c r="A845" s="2">
        <v>43847</v>
      </c>
      <c r="B845">
        <v>45.13</v>
      </c>
      <c r="C845">
        <v>45.1</v>
      </c>
      <c r="D845">
        <v>45.21</v>
      </c>
      <c r="E845">
        <v>44.88</v>
      </c>
      <c r="F845" t="s">
        <v>13934</v>
      </c>
      <c r="G845">
        <v>4.1999999999999997E-3</v>
      </c>
    </row>
    <row r="846" spans="1:7" x14ac:dyDescent="0.3">
      <c r="A846" s="2">
        <v>43846</v>
      </c>
      <c r="B846">
        <v>44.94</v>
      </c>
      <c r="C846">
        <v>44.94</v>
      </c>
      <c r="D846">
        <v>44.99</v>
      </c>
      <c r="E846">
        <v>44.73</v>
      </c>
      <c r="F846" t="s">
        <v>6750</v>
      </c>
      <c r="G846">
        <v>1.2999999999999999E-3</v>
      </c>
    </row>
    <row r="847" spans="1:7" x14ac:dyDescent="0.3">
      <c r="A847" s="2">
        <v>43845</v>
      </c>
      <c r="B847">
        <v>44.88</v>
      </c>
      <c r="C847">
        <v>45.02</v>
      </c>
      <c r="D847">
        <v>45.02</v>
      </c>
      <c r="E847">
        <v>44.82</v>
      </c>
      <c r="F847" t="s">
        <v>14189</v>
      </c>
      <c r="G847">
        <v>-2E-3</v>
      </c>
    </row>
    <row r="848" spans="1:7" x14ac:dyDescent="0.3">
      <c r="A848" s="2">
        <v>43844</v>
      </c>
      <c r="B848">
        <v>44.97</v>
      </c>
      <c r="C848">
        <v>44.85</v>
      </c>
      <c r="D848">
        <v>45.09</v>
      </c>
      <c r="E848">
        <v>44.8</v>
      </c>
      <c r="F848" t="s">
        <v>8617</v>
      </c>
      <c r="G848">
        <v>1.6000000000000001E-3</v>
      </c>
    </row>
    <row r="849" spans="1:7" x14ac:dyDescent="0.3">
      <c r="A849" s="2">
        <v>43843</v>
      </c>
      <c r="B849">
        <v>44.9</v>
      </c>
      <c r="C849">
        <v>44.96</v>
      </c>
      <c r="D849">
        <v>45.02</v>
      </c>
      <c r="E849">
        <v>44.72</v>
      </c>
      <c r="F849" t="s">
        <v>14190</v>
      </c>
      <c r="G849">
        <v>4.4999999999999997E-3</v>
      </c>
    </row>
    <row r="850" spans="1:7" x14ac:dyDescent="0.3">
      <c r="A850" s="2">
        <v>43840</v>
      </c>
      <c r="B850">
        <v>44.7</v>
      </c>
      <c r="C850">
        <v>44.89</v>
      </c>
      <c r="D850">
        <v>44.89</v>
      </c>
      <c r="E850">
        <v>44.52</v>
      </c>
      <c r="F850" t="s">
        <v>14063</v>
      </c>
      <c r="G850">
        <v>2.2000000000000001E-3</v>
      </c>
    </row>
    <row r="851" spans="1:7" x14ac:dyDescent="0.3">
      <c r="A851" s="2">
        <v>43839</v>
      </c>
      <c r="B851">
        <v>44.6</v>
      </c>
      <c r="C851">
        <v>44.47</v>
      </c>
      <c r="D851">
        <v>44.87</v>
      </c>
      <c r="E851">
        <v>44.47</v>
      </c>
      <c r="F851" t="s">
        <v>14191</v>
      </c>
      <c r="G851">
        <v>4.4999999999999997E-3</v>
      </c>
    </row>
    <row r="852" spans="1:7" x14ac:dyDescent="0.3">
      <c r="A852" s="2">
        <v>43838</v>
      </c>
      <c r="B852">
        <v>44.4</v>
      </c>
      <c r="C852">
        <v>44.17</v>
      </c>
      <c r="D852">
        <v>44.43</v>
      </c>
      <c r="E852">
        <v>43.93</v>
      </c>
      <c r="F852" t="s">
        <v>14192</v>
      </c>
      <c r="G852">
        <v>1.4E-3</v>
      </c>
    </row>
    <row r="853" spans="1:7" x14ac:dyDescent="0.3">
      <c r="A853" s="2">
        <v>43837</v>
      </c>
      <c r="B853">
        <v>44.34</v>
      </c>
      <c r="C853">
        <v>44.5</v>
      </c>
      <c r="D853">
        <v>44.58</v>
      </c>
      <c r="E853">
        <v>44.19</v>
      </c>
      <c r="F853" t="s">
        <v>14193</v>
      </c>
      <c r="G853">
        <v>3.8E-3</v>
      </c>
    </row>
    <row r="854" spans="1:7" x14ac:dyDescent="0.3">
      <c r="A854" s="2">
        <v>43836</v>
      </c>
      <c r="B854">
        <v>44.17</v>
      </c>
      <c r="C854">
        <v>44.53</v>
      </c>
      <c r="D854">
        <v>44.53</v>
      </c>
      <c r="E854">
        <v>44.02</v>
      </c>
      <c r="F854" t="s">
        <v>8488</v>
      </c>
      <c r="G854">
        <v>-7.4000000000000003E-3</v>
      </c>
    </row>
    <row r="855" spans="1:7" x14ac:dyDescent="0.3">
      <c r="A855" s="2">
        <v>43833</v>
      </c>
      <c r="B855">
        <v>44.5</v>
      </c>
      <c r="C855">
        <v>44.61</v>
      </c>
      <c r="D855">
        <v>44.63</v>
      </c>
      <c r="E855">
        <v>44.33</v>
      </c>
      <c r="F855" t="s">
        <v>12440</v>
      </c>
      <c r="G855">
        <v>-1.2999999999999999E-3</v>
      </c>
    </row>
    <row r="856" spans="1:7" x14ac:dyDescent="0.3">
      <c r="A856" s="2">
        <v>43832</v>
      </c>
      <c r="B856">
        <v>44.56</v>
      </c>
      <c r="C856">
        <v>44.43</v>
      </c>
      <c r="D856">
        <v>44.74</v>
      </c>
      <c r="E856">
        <v>44.43</v>
      </c>
      <c r="F856" t="s">
        <v>10462</v>
      </c>
      <c r="G856">
        <v>9.1000000000000004E-3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68B6-E8BF-4D6A-9A04-71BFC0DD999D}">
  <dimension ref="A1:G867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6.6640625" bestFit="1" customWidth="1"/>
    <col min="5" max="5" width="7.77734375" bestFit="1" customWidth="1"/>
    <col min="6" max="6" width="7.4414062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17.98</v>
      </c>
      <c r="C2">
        <v>18.350000000000001</v>
      </c>
      <c r="D2">
        <v>18.350000000000001</v>
      </c>
      <c r="E2">
        <v>17.95</v>
      </c>
      <c r="F2" t="s">
        <v>2149</v>
      </c>
      <c r="G2">
        <v>-3.1800000000000002E-2</v>
      </c>
    </row>
    <row r="3" spans="1:7" x14ac:dyDescent="0.3">
      <c r="A3" s="2">
        <v>45069</v>
      </c>
      <c r="B3">
        <v>18.57</v>
      </c>
      <c r="C3">
        <v>17.53</v>
      </c>
      <c r="D3">
        <v>18.8</v>
      </c>
      <c r="E3">
        <v>17.47</v>
      </c>
      <c r="F3" t="s">
        <v>2149</v>
      </c>
      <c r="G3">
        <v>5.57E-2</v>
      </c>
    </row>
    <row r="4" spans="1:7" x14ac:dyDescent="0.3">
      <c r="A4" s="2">
        <v>45068</v>
      </c>
      <c r="B4">
        <v>17.59</v>
      </c>
      <c r="C4">
        <v>17.5</v>
      </c>
      <c r="D4">
        <v>17.59</v>
      </c>
      <c r="E4">
        <v>17.18</v>
      </c>
      <c r="F4" t="s">
        <v>2149</v>
      </c>
      <c r="G4">
        <v>5.1000000000000004E-3</v>
      </c>
    </row>
    <row r="5" spans="1:7" x14ac:dyDescent="0.3">
      <c r="A5" s="2">
        <v>45065</v>
      </c>
      <c r="B5">
        <v>17.5</v>
      </c>
      <c r="C5">
        <v>17.399999999999999</v>
      </c>
      <c r="D5">
        <v>17.61</v>
      </c>
      <c r="E5">
        <v>17.3</v>
      </c>
      <c r="F5" t="s">
        <v>2149</v>
      </c>
      <c r="G5">
        <v>8.0999999999999996E-3</v>
      </c>
    </row>
    <row r="6" spans="1:7" x14ac:dyDescent="0.3">
      <c r="A6" s="2">
        <v>45064</v>
      </c>
      <c r="B6">
        <v>17.36</v>
      </c>
      <c r="C6">
        <v>17.7</v>
      </c>
      <c r="D6">
        <v>17.809999999999999</v>
      </c>
      <c r="E6">
        <v>17.190000000000001</v>
      </c>
      <c r="F6" t="s">
        <v>2149</v>
      </c>
      <c r="G6">
        <v>-5.3400000000000003E-2</v>
      </c>
    </row>
    <row r="7" spans="1:7" x14ac:dyDescent="0.3">
      <c r="A7" s="2">
        <v>45063</v>
      </c>
      <c r="B7">
        <v>18.34</v>
      </c>
      <c r="C7">
        <v>18.25</v>
      </c>
      <c r="D7">
        <v>18.579999999999998</v>
      </c>
      <c r="E7">
        <v>18.190000000000001</v>
      </c>
      <c r="F7" t="s">
        <v>2149</v>
      </c>
      <c r="G7">
        <v>0</v>
      </c>
    </row>
    <row r="8" spans="1:7" x14ac:dyDescent="0.3">
      <c r="A8" s="2">
        <v>45062</v>
      </c>
      <c r="B8">
        <v>18.34</v>
      </c>
      <c r="C8">
        <v>18.649999999999999</v>
      </c>
      <c r="D8">
        <v>18.68</v>
      </c>
      <c r="E8">
        <v>18.32</v>
      </c>
      <c r="F8" t="s">
        <v>2149</v>
      </c>
      <c r="G8">
        <v>-1.24E-2</v>
      </c>
    </row>
    <row r="9" spans="1:7" x14ac:dyDescent="0.3">
      <c r="A9" s="2">
        <v>45061</v>
      </c>
      <c r="B9">
        <v>18.57</v>
      </c>
      <c r="C9">
        <v>18.260000000000002</v>
      </c>
      <c r="D9">
        <v>18.600000000000001</v>
      </c>
      <c r="E9">
        <v>18.22</v>
      </c>
      <c r="F9" t="s">
        <v>2149</v>
      </c>
      <c r="G9">
        <v>1.8700000000000001E-2</v>
      </c>
    </row>
    <row r="10" spans="1:7" x14ac:dyDescent="0.3">
      <c r="A10" s="2">
        <v>45058</v>
      </c>
      <c r="B10">
        <v>18.23</v>
      </c>
      <c r="C10">
        <v>18.670000000000002</v>
      </c>
      <c r="D10">
        <v>18.670000000000002</v>
      </c>
      <c r="E10">
        <v>18.170000000000002</v>
      </c>
      <c r="F10" t="s">
        <v>2149</v>
      </c>
      <c r="G10">
        <v>-2.1999999999999999E-2</v>
      </c>
    </row>
    <row r="11" spans="1:7" x14ac:dyDescent="0.3">
      <c r="A11" s="2">
        <v>45057</v>
      </c>
      <c r="B11">
        <v>18.64</v>
      </c>
      <c r="C11">
        <v>18.66</v>
      </c>
      <c r="D11">
        <v>18.97</v>
      </c>
      <c r="E11">
        <v>18.63</v>
      </c>
      <c r="F11" t="s">
        <v>2149</v>
      </c>
      <c r="G11">
        <v>-5.0000000000000001E-4</v>
      </c>
    </row>
    <row r="12" spans="1:7" x14ac:dyDescent="0.3">
      <c r="A12" s="2">
        <v>45056</v>
      </c>
      <c r="B12">
        <v>18.649999999999999</v>
      </c>
      <c r="C12">
        <v>18.16</v>
      </c>
      <c r="D12">
        <v>18.690000000000001</v>
      </c>
      <c r="E12">
        <v>18.14</v>
      </c>
      <c r="F12" t="s">
        <v>2149</v>
      </c>
      <c r="G12">
        <v>3.27E-2</v>
      </c>
    </row>
    <row r="13" spans="1:7" x14ac:dyDescent="0.3">
      <c r="A13" s="2">
        <v>45055</v>
      </c>
      <c r="B13">
        <v>18.059999999999999</v>
      </c>
      <c r="C13">
        <v>18.45</v>
      </c>
      <c r="D13">
        <v>18.45</v>
      </c>
      <c r="E13">
        <v>18</v>
      </c>
      <c r="F13" t="s">
        <v>2149</v>
      </c>
      <c r="G13">
        <v>-2.1700000000000001E-2</v>
      </c>
    </row>
    <row r="14" spans="1:7" x14ac:dyDescent="0.3">
      <c r="A14" s="2">
        <v>45054</v>
      </c>
      <c r="B14">
        <v>18.46</v>
      </c>
      <c r="C14">
        <v>18.57</v>
      </c>
      <c r="D14">
        <v>18.64</v>
      </c>
      <c r="E14">
        <v>18.149999999999999</v>
      </c>
      <c r="F14" t="s">
        <v>2149</v>
      </c>
      <c r="G14">
        <v>-1.12E-2</v>
      </c>
    </row>
    <row r="15" spans="1:7" x14ac:dyDescent="0.3">
      <c r="A15" s="2">
        <v>45051</v>
      </c>
      <c r="B15">
        <v>18.670000000000002</v>
      </c>
      <c r="C15">
        <v>18.68</v>
      </c>
      <c r="D15">
        <v>19.13</v>
      </c>
      <c r="E15">
        <v>18.57</v>
      </c>
      <c r="F15" t="s">
        <v>2149</v>
      </c>
      <c r="G15">
        <v>4.3E-3</v>
      </c>
    </row>
    <row r="16" spans="1:7" x14ac:dyDescent="0.3">
      <c r="A16" s="2">
        <v>45050</v>
      </c>
      <c r="B16">
        <v>18.59</v>
      </c>
      <c r="C16">
        <v>18.8</v>
      </c>
      <c r="D16">
        <v>18.93</v>
      </c>
      <c r="E16">
        <v>17.600000000000001</v>
      </c>
      <c r="F16" t="s">
        <v>2149</v>
      </c>
      <c r="G16">
        <v>3.2000000000000002E-3</v>
      </c>
    </row>
    <row r="17" spans="1:7" x14ac:dyDescent="0.3">
      <c r="A17" s="2">
        <v>45049</v>
      </c>
      <c r="B17">
        <v>18.53</v>
      </c>
      <c r="C17">
        <v>18.95</v>
      </c>
      <c r="D17">
        <v>18.98</v>
      </c>
      <c r="E17">
        <v>18.420000000000002</v>
      </c>
      <c r="F17" t="s">
        <v>2149</v>
      </c>
      <c r="G17">
        <v>-1.0699999999999999E-2</v>
      </c>
    </row>
    <row r="18" spans="1:7" x14ac:dyDescent="0.3">
      <c r="A18" s="2">
        <v>45048</v>
      </c>
      <c r="B18">
        <v>18.73</v>
      </c>
      <c r="C18">
        <v>19.59</v>
      </c>
      <c r="D18">
        <v>19.63</v>
      </c>
      <c r="E18">
        <v>18.73</v>
      </c>
      <c r="F18" t="s">
        <v>2149</v>
      </c>
      <c r="G18">
        <v>-4.5400000000000003E-2</v>
      </c>
    </row>
    <row r="19" spans="1:7" x14ac:dyDescent="0.3">
      <c r="A19" s="2">
        <v>45044</v>
      </c>
      <c r="B19">
        <v>19.62</v>
      </c>
      <c r="C19">
        <v>19.350000000000001</v>
      </c>
      <c r="D19">
        <v>19.899999999999999</v>
      </c>
      <c r="E19">
        <v>19.05</v>
      </c>
      <c r="F19" t="s">
        <v>2149</v>
      </c>
      <c r="G19">
        <v>1.55E-2</v>
      </c>
    </row>
    <row r="20" spans="1:7" x14ac:dyDescent="0.3">
      <c r="A20" s="2">
        <v>45043</v>
      </c>
      <c r="B20">
        <v>19.32</v>
      </c>
      <c r="C20">
        <v>19.04</v>
      </c>
      <c r="D20">
        <v>19.38</v>
      </c>
      <c r="E20">
        <v>18.82</v>
      </c>
      <c r="F20" t="s">
        <v>2149</v>
      </c>
      <c r="G20">
        <v>1.2E-2</v>
      </c>
    </row>
    <row r="21" spans="1:7" x14ac:dyDescent="0.3">
      <c r="A21" s="2">
        <v>45042</v>
      </c>
      <c r="B21">
        <v>19.09</v>
      </c>
      <c r="C21">
        <v>19.350000000000001</v>
      </c>
      <c r="D21">
        <v>19.82</v>
      </c>
      <c r="E21">
        <v>18.89</v>
      </c>
      <c r="F21" t="s">
        <v>2149</v>
      </c>
      <c r="G21">
        <v>2.8000000000000001E-2</v>
      </c>
    </row>
    <row r="22" spans="1:7" x14ac:dyDescent="0.3">
      <c r="A22" s="2">
        <v>45041</v>
      </c>
      <c r="B22">
        <v>18.57</v>
      </c>
      <c r="C22">
        <v>18.78</v>
      </c>
      <c r="D22">
        <v>18.78</v>
      </c>
      <c r="E22">
        <v>18.32</v>
      </c>
      <c r="F22" t="s">
        <v>2149</v>
      </c>
      <c r="G22">
        <v>-8.5000000000000006E-3</v>
      </c>
    </row>
    <row r="23" spans="1:7" x14ac:dyDescent="0.3">
      <c r="A23" s="2">
        <v>45040</v>
      </c>
      <c r="B23">
        <v>18.73</v>
      </c>
      <c r="C23">
        <v>18.91</v>
      </c>
      <c r="D23">
        <v>19.059999999999999</v>
      </c>
      <c r="E23">
        <v>18.739999999999998</v>
      </c>
      <c r="F23" t="s">
        <v>2149</v>
      </c>
      <c r="G23">
        <v>-4.7999999999999996E-3</v>
      </c>
    </row>
    <row r="24" spans="1:7" x14ac:dyDescent="0.3">
      <c r="A24" s="2">
        <v>45037</v>
      </c>
      <c r="B24">
        <v>18.82</v>
      </c>
      <c r="C24">
        <v>18.600000000000001</v>
      </c>
      <c r="D24">
        <v>18.89</v>
      </c>
      <c r="E24">
        <v>18.48</v>
      </c>
      <c r="F24" t="s">
        <v>2149</v>
      </c>
      <c r="G24">
        <v>4.3E-3</v>
      </c>
    </row>
    <row r="25" spans="1:7" x14ac:dyDescent="0.3">
      <c r="A25" s="2">
        <v>45036</v>
      </c>
      <c r="B25">
        <v>18.739999999999998</v>
      </c>
      <c r="C25">
        <v>19.37</v>
      </c>
      <c r="D25">
        <v>19.52</v>
      </c>
      <c r="E25">
        <v>18.53</v>
      </c>
      <c r="F25" t="s">
        <v>2149</v>
      </c>
      <c r="G25">
        <v>-0.03</v>
      </c>
    </row>
    <row r="26" spans="1:7" x14ac:dyDescent="0.3">
      <c r="A26" s="2">
        <v>45035</v>
      </c>
      <c r="B26">
        <v>19.32</v>
      </c>
      <c r="C26">
        <v>19.16</v>
      </c>
      <c r="D26">
        <v>19.38</v>
      </c>
      <c r="E26">
        <v>18.86</v>
      </c>
      <c r="F26" t="s">
        <v>2149</v>
      </c>
      <c r="G26">
        <v>-2.5999999999999999E-3</v>
      </c>
    </row>
    <row r="27" spans="1:7" x14ac:dyDescent="0.3">
      <c r="A27" s="2">
        <v>45034</v>
      </c>
      <c r="B27">
        <v>19.37</v>
      </c>
      <c r="C27">
        <v>19.3</v>
      </c>
      <c r="D27">
        <v>19.61</v>
      </c>
      <c r="E27">
        <v>19.149999999999999</v>
      </c>
      <c r="F27" t="s">
        <v>2149</v>
      </c>
      <c r="G27">
        <v>8.8999999999999999E-3</v>
      </c>
    </row>
    <row r="28" spans="1:7" x14ac:dyDescent="0.3">
      <c r="A28" s="2">
        <v>45033</v>
      </c>
      <c r="B28">
        <v>19.2</v>
      </c>
      <c r="C28">
        <v>19.22</v>
      </c>
      <c r="D28">
        <v>19.34</v>
      </c>
      <c r="E28">
        <v>18.86</v>
      </c>
      <c r="F28" t="s">
        <v>2149</v>
      </c>
      <c r="G28">
        <v>3.0999999999999999E-3</v>
      </c>
    </row>
    <row r="29" spans="1:7" x14ac:dyDescent="0.3">
      <c r="A29" s="2">
        <v>45030</v>
      </c>
      <c r="B29">
        <v>19.14</v>
      </c>
      <c r="C29">
        <v>18.7</v>
      </c>
      <c r="D29">
        <v>19.440000000000001</v>
      </c>
      <c r="E29">
        <v>18.7</v>
      </c>
      <c r="F29" t="s">
        <v>2149</v>
      </c>
      <c r="G29">
        <v>3.1800000000000002E-2</v>
      </c>
    </row>
    <row r="30" spans="1:7" x14ac:dyDescent="0.3">
      <c r="A30" s="2">
        <v>45029</v>
      </c>
      <c r="B30">
        <v>18.55</v>
      </c>
      <c r="C30">
        <v>18.53</v>
      </c>
      <c r="D30">
        <v>18.72</v>
      </c>
      <c r="E30">
        <v>18.239999999999998</v>
      </c>
      <c r="F30" t="s">
        <v>2149</v>
      </c>
      <c r="G30">
        <v>4.8999999999999998E-3</v>
      </c>
    </row>
    <row r="31" spans="1:7" x14ac:dyDescent="0.3">
      <c r="A31" s="2">
        <v>45028</v>
      </c>
      <c r="B31">
        <v>18.46</v>
      </c>
      <c r="C31">
        <v>18.2</v>
      </c>
      <c r="D31">
        <v>18.98</v>
      </c>
      <c r="E31">
        <v>18.2</v>
      </c>
      <c r="F31" t="s">
        <v>2149</v>
      </c>
      <c r="G31">
        <v>1.7100000000000001E-2</v>
      </c>
    </row>
    <row r="32" spans="1:7" x14ac:dyDescent="0.3">
      <c r="A32" s="2">
        <v>45027</v>
      </c>
      <c r="B32">
        <v>18.149999999999999</v>
      </c>
      <c r="C32">
        <v>17.899999999999999</v>
      </c>
      <c r="D32">
        <v>18.16</v>
      </c>
      <c r="E32">
        <v>17.63</v>
      </c>
      <c r="F32" t="s">
        <v>2149</v>
      </c>
      <c r="G32">
        <v>2.4799999999999999E-2</v>
      </c>
    </row>
    <row r="33" spans="1:7" x14ac:dyDescent="0.3">
      <c r="A33" s="2">
        <v>45022</v>
      </c>
      <c r="B33">
        <v>17.71</v>
      </c>
      <c r="C33">
        <v>16.809999999999999</v>
      </c>
      <c r="D33">
        <v>17.809999999999999</v>
      </c>
      <c r="E33">
        <v>16.8</v>
      </c>
      <c r="F33" t="s">
        <v>2149</v>
      </c>
      <c r="G33">
        <v>5.9200000000000003E-2</v>
      </c>
    </row>
    <row r="34" spans="1:7" x14ac:dyDescent="0.3">
      <c r="A34" s="2">
        <v>45021</v>
      </c>
      <c r="B34">
        <v>16.72</v>
      </c>
      <c r="C34">
        <v>17.079999999999998</v>
      </c>
      <c r="D34">
        <v>17.18</v>
      </c>
      <c r="E34">
        <v>16.579999999999998</v>
      </c>
      <c r="F34" t="s">
        <v>2149</v>
      </c>
      <c r="G34">
        <v>-2.7900000000000001E-2</v>
      </c>
    </row>
    <row r="35" spans="1:7" x14ac:dyDescent="0.3">
      <c r="A35" s="2">
        <v>45020</v>
      </c>
      <c r="B35">
        <v>17.2</v>
      </c>
      <c r="C35">
        <v>17.16</v>
      </c>
      <c r="D35">
        <v>17.72</v>
      </c>
      <c r="E35">
        <v>17.09</v>
      </c>
      <c r="F35" t="s">
        <v>2149</v>
      </c>
      <c r="G35">
        <v>6.4000000000000003E-3</v>
      </c>
    </row>
    <row r="36" spans="1:7" x14ac:dyDescent="0.3">
      <c r="A36" s="2">
        <v>45019</v>
      </c>
      <c r="B36">
        <v>17.09</v>
      </c>
      <c r="C36">
        <v>17.5</v>
      </c>
      <c r="D36">
        <v>17.61</v>
      </c>
      <c r="E36">
        <v>16.89</v>
      </c>
      <c r="F36" t="s">
        <v>2149</v>
      </c>
      <c r="G36">
        <v>-1.44E-2</v>
      </c>
    </row>
    <row r="37" spans="1:7" x14ac:dyDescent="0.3">
      <c r="A37" s="2">
        <v>45016</v>
      </c>
      <c r="B37">
        <v>17.34</v>
      </c>
      <c r="C37">
        <v>17.37</v>
      </c>
      <c r="D37">
        <v>17.63</v>
      </c>
      <c r="E37">
        <v>17.010000000000002</v>
      </c>
      <c r="F37" t="s">
        <v>2149</v>
      </c>
      <c r="G37">
        <v>-1.6999999999999999E-3</v>
      </c>
    </row>
    <row r="38" spans="1:7" x14ac:dyDescent="0.3">
      <c r="A38" s="2">
        <v>45015</v>
      </c>
      <c r="B38">
        <v>17.37</v>
      </c>
      <c r="C38">
        <v>16.89</v>
      </c>
      <c r="D38">
        <v>17.420000000000002</v>
      </c>
      <c r="E38">
        <v>16.87</v>
      </c>
      <c r="F38" t="s">
        <v>2149</v>
      </c>
      <c r="G38">
        <v>5.0200000000000002E-2</v>
      </c>
    </row>
    <row r="39" spans="1:7" x14ac:dyDescent="0.3">
      <c r="A39" s="2">
        <v>45014</v>
      </c>
      <c r="B39">
        <v>16.54</v>
      </c>
      <c r="C39">
        <v>15.77</v>
      </c>
      <c r="D39">
        <v>16.809999999999999</v>
      </c>
      <c r="E39">
        <v>15.3</v>
      </c>
      <c r="F39" t="s">
        <v>2149</v>
      </c>
      <c r="G39">
        <v>5.6899999999999999E-2</v>
      </c>
    </row>
    <row r="40" spans="1:7" x14ac:dyDescent="0.3">
      <c r="A40" s="2">
        <v>45013</v>
      </c>
      <c r="B40">
        <v>15.65</v>
      </c>
      <c r="C40">
        <v>16.920000000000002</v>
      </c>
      <c r="D40">
        <v>16.93</v>
      </c>
      <c r="E40">
        <v>15.27</v>
      </c>
      <c r="F40" t="s">
        <v>2149</v>
      </c>
      <c r="G40">
        <v>-6.0600000000000001E-2</v>
      </c>
    </row>
    <row r="41" spans="1:7" x14ac:dyDescent="0.3">
      <c r="A41" s="2">
        <v>45012</v>
      </c>
      <c r="B41">
        <v>16.66</v>
      </c>
      <c r="C41">
        <v>16.45</v>
      </c>
      <c r="D41">
        <v>17</v>
      </c>
      <c r="E41">
        <v>16.41</v>
      </c>
      <c r="F41" t="s">
        <v>2149</v>
      </c>
      <c r="G41">
        <v>-1.1999999999999999E-3</v>
      </c>
    </row>
    <row r="42" spans="1:7" x14ac:dyDescent="0.3">
      <c r="A42" s="2">
        <v>45009</v>
      </c>
      <c r="B42">
        <v>16.68</v>
      </c>
      <c r="C42">
        <v>17.41</v>
      </c>
      <c r="D42">
        <v>17.48</v>
      </c>
      <c r="E42">
        <v>16.46</v>
      </c>
      <c r="F42" t="s">
        <v>2149</v>
      </c>
      <c r="G42">
        <v>-4.7399999999999998E-2</v>
      </c>
    </row>
    <row r="43" spans="1:7" x14ac:dyDescent="0.3">
      <c r="A43" s="2">
        <v>45008</v>
      </c>
      <c r="B43">
        <v>17.510000000000002</v>
      </c>
      <c r="C43">
        <v>17.71</v>
      </c>
      <c r="D43">
        <v>18.010000000000002</v>
      </c>
      <c r="E43">
        <v>17.350000000000001</v>
      </c>
      <c r="F43" t="s">
        <v>2149</v>
      </c>
      <c r="G43">
        <v>-1.1299999999999999E-2</v>
      </c>
    </row>
    <row r="44" spans="1:7" x14ac:dyDescent="0.3">
      <c r="A44" s="2">
        <v>45007</v>
      </c>
      <c r="B44">
        <v>17.71</v>
      </c>
      <c r="C44">
        <v>18.190000000000001</v>
      </c>
      <c r="D44">
        <v>18.28</v>
      </c>
      <c r="E44">
        <v>17.66</v>
      </c>
      <c r="F44" t="s">
        <v>2149</v>
      </c>
      <c r="G44">
        <v>-4.6300000000000001E-2</v>
      </c>
    </row>
    <row r="45" spans="1:7" x14ac:dyDescent="0.3">
      <c r="A45" s="2">
        <v>45006</v>
      </c>
      <c r="B45">
        <v>18.57</v>
      </c>
      <c r="C45">
        <v>19.059999999999999</v>
      </c>
      <c r="D45">
        <v>19.079999999999998</v>
      </c>
      <c r="E45">
        <v>18.5</v>
      </c>
      <c r="F45" t="s">
        <v>2149</v>
      </c>
      <c r="G45">
        <v>-1.9E-2</v>
      </c>
    </row>
    <row r="46" spans="1:7" x14ac:dyDescent="0.3">
      <c r="A46" s="2">
        <v>45005</v>
      </c>
      <c r="B46">
        <v>18.93</v>
      </c>
      <c r="C46">
        <v>18.760000000000002</v>
      </c>
      <c r="D46">
        <v>19.39</v>
      </c>
      <c r="E46">
        <v>18.61</v>
      </c>
      <c r="F46" t="s">
        <v>2149</v>
      </c>
      <c r="G46">
        <v>1.72E-2</v>
      </c>
    </row>
    <row r="47" spans="1:7" x14ac:dyDescent="0.3">
      <c r="A47" s="2">
        <v>45002</v>
      </c>
      <c r="B47">
        <v>18.61</v>
      </c>
      <c r="C47">
        <v>19.670000000000002</v>
      </c>
      <c r="D47">
        <v>19.75</v>
      </c>
      <c r="E47">
        <v>17.940000000000001</v>
      </c>
      <c r="F47" t="s">
        <v>2149</v>
      </c>
      <c r="G47">
        <v>-3.2199999999999999E-2</v>
      </c>
    </row>
    <row r="48" spans="1:7" x14ac:dyDescent="0.3">
      <c r="A48" s="2">
        <v>45001</v>
      </c>
      <c r="B48">
        <v>19.23</v>
      </c>
      <c r="C48">
        <v>20.149999999999999</v>
      </c>
      <c r="D48">
        <v>20.260000000000002</v>
      </c>
      <c r="E48">
        <v>18.98</v>
      </c>
      <c r="F48" t="s">
        <v>2149</v>
      </c>
      <c r="G48">
        <v>-4.4200000000000003E-2</v>
      </c>
    </row>
    <row r="49" spans="1:7" x14ac:dyDescent="0.3">
      <c r="A49" s="2">
        <v>45000</v>
      </c>
      <c r="B49">
        <v>20.12</v>
      </c>
      <c r="C49">
        <v>20.100000000000001</v>
      </c>
      <c r="D49">
        <v>20.41</v>
      </c>
      <c r="E49">
        <v>19.36</v>
      </c>
      <c r="F49" t="s">
        <v>2149</v>
      </c>
      <c r="G49">
        <v>-1.5E-3</v>
      </c>
    </row>
    <row r="50" spans="1:7" x14ac:dyDescent="0.3">
      <c r="A50" s="2">
        <v>44999</v>
      </c>
      <c r="B50">
        <v>20.149999999999999</v>
      </c>
      <c r="C50">
        <v>20.25</v>
      </c>
      <c r="D50">
        <v>20.83</v>
      </c>
      <c r="E50">
        <v>20.13</v>
      </c>
      <c r="F50" t="s">
        <v>2149</v>
      </c>
      <c r="G50">
        <v>-2E-3</v>
      </c>
    </row>
    <row r="51" spans="1:7" x14ac:dyDescent="0.3">
      <c r="A51" s="2">
        <v>44998</v>
      </c>
      <c r="B51">
        <v>20.190000000000001</v>
      </c>
      <c r="C51">
        <v>20.56</v>
      </c>
      <c r="D51">
        <v>20.66</v>
      </c>
      <c r="E51">
        <v>19.47</v>
      </c>
      <c r="F51" t="s">
        <v>2149</v>
      </c>
      <c r="G51">
        <v>-1.1299999999999999E-2</v>
      </c>
    </row>
    <row r="52" spans="1:7" x14ac:dyDescent="0.3">
      <c r="A52" s="2">
        <v>44995</v>
      </c>
      <c r="B52">
        <v>20.420000000000002</v>
      </c>
      <c r="C52">
        <v>21</v>
      </c>
      <c r="D52">
        <v>21.03</v>
      </c>
      <c r="E52">
        <v>19.96</v>
      </c>
      <c r="F52" t="s">
        <v>2149</v>
      </c>
      <c r="G52">
        <v>-3.3099999999999997E-2</v>
      </c>
    </row>
    <row r="53" spans="1:7" x14ac:dyDescent="0.3">
      <c r="A53" s="2">
        <v>44994</v>
      </c>
      <c r="B53">
        <v>21.12</v>
      </c>
      <c r="C53">
        <v>22.02</v>
      </c>
      <c r="D53">
        <v>22.05</v>
      </c>
      <c r="E53">
        <v>21.04</v>
      </c>
      <c r="F53" t="s">
        <v>2149</v>
      </c>
      <c r="G53">
        <v>-5.1200000000000002E-2</v>
      </c>
    </row>
    <row r="54" spans="1:7" x14ac:dyDescent="0.3">
      <c r="A54" s="2">
        <v>44993</v>
      </c>
      <c r="B54">
        <v>22.26</v>
      </c>
      <c r="C54">
        <v>22.18</v>
      </c>
      <c r="D54">
        <v>22.34</v>
      </c>
      <c r="E54">
        <v>21.84</v>
      </c>
      <c r="F54" t="s">
        <v>2149</v>
      </c>
      <c r="G54">
        <v>-8.8999999999999999E-3</v>
      </c>
    </row>
    <row r="55" spans="1:7" x14ac:dyDescent="0.3">
      <c r="A55" s="2">
        <v>44992</v>
      </c>
      <c r="B55">
        <v>22.46</v>
      </c>
      <c r="C55">
        <v>23.6</v>
      </c>
      <c r="D55">
        <v>24.02</v>
      </c>
      <c r="E55">
        <v>22.02</v>
      </c>
      <c r="F55" t="s">
        <v>2149</v>
      </c>
      <c r="G55">
        <v>-5.6300000000000003E-2</v>
      </c>
    </row>
    <row r="56" spans="1:7" x14ac:dyDescent="0.3">
      <c r="A56" s="2">
        <v>44991</v>
      </c>
      <c r="B56">
        <v>23.8</v>
      </c>
      <c r="C56">
        <v>23.13</v>
      </c>
      <c r="D56">
        <v>23.88</v>
      </c>
      <c r="E56">
        <v>22.9</v>
      </c>
      <c r="F56" t="s">
        <v>2149</v>
      </c>
      <c r="G56">
        <v>3.7499999999999999E-2</v>
      </c>
    </row>
    <row r="57" spans="1:7" x14ac:dyDescent="0.3">
      <c r="A57" s="2">
        <v>44988</v>
      </c>
      <c r="B57">
        <v>22.94</v>
      </c>
      <c r="C57">
        <v>22.62</v>
      </c>
      <c r="D57">
        <v>23</v>
      </c>
      <c r="E57">
        <v>22.62</v>
      </c>
      <c r="F57" t="s">
        <v>2149</v>
      </c>
      <c r="G57">
        <v>2.0500000000000001E-2</v>
      </c>
    </row>
    <row r="58" spans="1:7" x14ac:dyDescent="0.3">
      <c r="A58" s="2">
        <v>44987</v>
      </c>
      <c r="B58">
        <v>22.48</v>
      </c>
      <c r="C58">
        <v>22.02</v>
      </c>
      <c r="D58">
        <v>22.65</v>
      </c>
      <c r="E58">
        <v>21.87</v>
      </c>
      <c r="F58" t="s">
        <v>2149</v>
      </c>
      <c r="G58">
        <v>4.8999999999999998E-3</v>
      </c>
    </row>
    <row r="59" spans="1:7" x14ac:dyDescent="0.3">
      <c r="A59" s="2">
        <v>44986</v>
      </c>
      <c r="B59">
        <v>22.37</v>
      </c>
      <c r="C59">
        <v>23.8</v>
      </c>
      <c r="D59">
        <v>23.82</v>
      </c>
      <c r="E59">
        <v>22.28</v>
      </c>
      <c r="F59" t="s">
        <v>2149</v>
      </c>
      <c r="G59">
        <v>-6.2100000000000002E-2</v>
      </c>
    </row>
    <row r="60" spans="1:7" x14ac:dyDescent="0.3">
      <c r="A60" s="2">
        <v>44985</v>
      </c>
      <c r="B60">
        <v>23.85</v>
      </c>
      <c r="C60">
        <v>23.87</v>
      </c>
      <c r="D60">
        <v>24.01</v>
      </c>
      <c r="E60">
        <v>23.51</v>
      </c>
      <c r="F60" t="s">
        <v>2149</v>
      </c>
      <c r="G60">
        <v>-6.7000000000000002E-3</v>
      </c>
    </row>
    <row r="61" spans="1:7" x14ac:dyDescent="0.3">
      <c r="A61" s="2">
        <v>44984</v>
      </c>
      <c r="B61">
        <v>24.01</v>
      </c>
      <c r="C61">
        <v>23.81</v>
      </c>
      <c r="D61">
        <v>24.24</v>
      </c>
      <c r="E61">
        <v>23.8</v>
      </c>
      <c r="F61" t="s">
        <v>2149</v>
      </c>
      <c r="G61">
        <v>8.8000000000000005E-3</v>
      </c>
    </row>
    <row r="62" spans="1:7" x14ac:dyDescent="0.3">
      <c r="A62" s="2">
        <v>44981</v>
      </c>
      <c r="B62">
        <v>23.8</v>
      </c>
      <c r="C62">
        <v>25.25</v>
      </c>
      <c r="D62">
        <v>25.25</v>
      </c>
      <c r="E62">
        <v>23.8</v>
      </c>
      <c r="F62" t="s">
        <v>2149</v>
      </c>
      <c r="G62">
        <v>-5.0299999999999997E-2</v>
      </c>
    </row>
    <row r="63" spans="1:7" x14ac:dyDescent="0.3">
      <c r="A63" s="2">
        <v>44980</v>
      </c>
      <c r="B63">
        <v>25.06</v>
      </c>
      <c r="C63">
        <v>24.7</v>
      </c>
      <c r="D63">
        <v>25.28</v>
      </c>
      <c r="E63">
        <v>24.61</v>
      </c>
      <c r="F63" t="s">
        <v>2149</v>
      </c>
      <c r="G63">
        <v>1.66E-2</v>
      </c>
    </row>
    <row r="64" spans="1:7" x14ac:dyDescent="0.3">
      <c r="A64" s="2">
        <v>44979</v>
      </c>
      <c r="B64">
        <v>24.65</v>
      </c>
      <c r="C64">
        <v>24.82</v>
      </c>
      <c r="D64">
        <v>24.83</v>
      </c>
      <c r="E64">
        <v>24.37</v>
      </c>
      <c r="F64" t="s">
        <v>2149</v>
      </c>
      <c r="G64">
        <v>-1.2E-2</v>
      </c>
    </row>
    <row r="65" spans="1:7" x14ac:dyDescent="0.3">
      <c r="A65" s="2">
        <v>44978</v>
      </c>
      <c r="B65">
        <v>24.95</v>
      </c>
      <c r="C65">
        <v>25.4</v>
      </c>
      <c r="D65">
        <v>25.45</v>
      </c>
      <c r="E65">
        <v>24.87</v>
      </c>
      <c r="F65" t="s">
        <v>2149</v>
      </c>
      <c r="G65">
        <v>-0.02</v>
      </c>
    </row>
    <row r="66" spans="1:7" x14ac:dyDescent="0.3">
      <c r="A66" s="2">
        <v>44977</v>
      </c>
      <c r="B66">
        <v>25.46</v>
      </c>
      <c r="C66">
        <v>25.65</v>
      </c>
      <c r="D66">
        <v>25.75</v>
      </c>
      <c r="E66">
        <v>25.41</v>
      </c>
      <c r="F66" t="s">
        <v>2149</v>
      </c>
      <c r="G66">
        <v>0</v>
      </c>
    </row>
    <row r="67" spans="1:7" x14ac:dyDescent="0.3">
      <c r="A67" s="2">
        <v>44974</v>
      </c>
      <c r="B67">
        <v>25.46</v>
      </c>
      <c r="C67">
        <v>24.85</v>
      </c>
      <c r="D67">
        <v>25.63</v>
      </c>
      <c r="E67">
        <v>24.71</v>
      </c>
      <c r="F67" t="s">
        <v>2149</v>
      </c>
      <c r="G67">
        <v>7.1000000000000004E-3</v>
      </c>
    </row>
    <row r="68" spans="1:7" x14ac:dyDescent="0.3">
      <c r="A68" s="2">
        <v>44973</v>
      </c>
      <c r="B68">
        <v>25.28</v>
      </c>
      <c r="C68">
        <v>26.13</v>
      </c>
      <c r="D68">
        <v>26.21</v>
      </c>
      <c r="E68">
        <v>24.73</v>
      </c>
      <c r="F68" t="s">
        <v>2149</v>
      </c>
      <c r="G68">
        <v>-1.8599999999999998E-2</v>
      </c>
    </row>
    <row r="69" spans="1:7" x14ac:dyDescent="0.3">
      <c r="A69" s="2">
        <v>44972</v>
      </c>
      <c r="B69">
        <v>25.76</v>
      </c>
      <c r="C69">
        <v>25.94</v>
      </c>
      <c r="D69">
        <v>25.96</v>
      </c>
      <c r="E69">
        <v>25.51</v>
      </c>
      <c r="F69" t="s">
        <v>2149</v>
      </c>
      <c r="G69">
        <v>-5.7999999999999996E-3</v>
      </c>
    </row>
    <row r="70" spans="1:7" x14ac:dyDescent="0.3">
      <c r="A70" s="2">
        <v>44971</v>
      </c>
      <c r="B70">
        <v>25.91</v>
      </c>
      <c r="C70">
        <v>26.3</v>
      </c>
      <c r="D70">
        <v>26.62</v>
      </c>
      <c r="E70">
        <v>25.76</v>
      </c>
      <c r="F70" t="s">
        <v>2149</v>
      </c>
      <c r="G70">
        <v>-7.3000000000000001E-3</v>
      </c>
    </row>
    <row r="71" spans="1:7" x14ac:dyDescent="0.3">
      <c r="A71" s="2">
        <v>44970</v>
      </c>
      <c r="B71">
        <v>26.1</v>
      </c>
      <c r="C71">
        <v>26.12</v>
      </c>
      <c r="D71">
        <v>26.13</v>
      </c>
      <c r="E71">
        <v>25.67</v>
      </c>
      <c r="F71" t="s">
        <v>2149</v>
      </c>
      <c r="G71">
        <v>1.1999999999999999E-3</v>
      </c>
    </row>
    <row r="72" spans="1:7" x14ac:dyDescent="0.3">
      <c r="A72" s="2">
        <v>44967</v>
      </c>
      <c r="B72">
        <v>26.07</v>
      </c>
      <c r="C72">
        <v>26.49</v>
      </c>
      <c r="D72">
        <v>26.82</v>
      </c>
      <c r="E72">
        <v>25.87</v>
      </c>
      <c r="F72" t="s">
        <v>2149</v>
      </c>
      <c r="G72">
        <v>-2.5100000000000001E-2</v>
      </c>
    </row>
    <row r="73" spans="1:7" x14ac:dyDescent="0.3">
      <c r="A73" s="2">
        <v>44966</v>
      </c>
      <c r="B73">
        <v>26.74</v>
      </c>
      <c r="C73">
        <v>26.61</v>
      </c>
      <c r="D73">
        <v>26.89</v>
      </c>
      <c r="E73">
        <v>26.4</v>
      </c>
      <c r="F73" t="s">
        <v>2149</v>
      </c>
      <c r="G73">
        <v>1.6E-2</v>
      </c>
    </row>
    <row r="74" spans="1:7" x14ac:dyDescent="0.3">
      <c r="A74" s="2">
        <v>44965</v>
      </c>
      <c r="B74">
        <v>26.32</v>
      </c>
      <c r="C74">
        <v>26.57</v>
      </c>
      <c r="D74">
        <v>26.9</v>
      </c>
      <c r="E74">
        <v>26.29</v>
      </c>
      <c r="F74" t="s">
        <v>2149</v>
      </c>
      <c r="G74">
        <v>1.5E-3</v>
      </c>
    </row>
    <row r="75" spans="1:7" x14ac:dyDescent="0.3">
      <c r="A75" s="2">
        <v>44964</v>
      </c>
      <c r="B75">
        <v>26.28</v>
      </c>
      <c r="C75">
        <v>26.85</v>
      </c>
      <c r="D75">
        <v>26.85</v>
      </c>
      <c r="E75">
        <v>25.98</v>
      </c>
      <c r="F75" t="s">
        <v>2149</v>
      </c>
      <c r="G75">
        <v>-1.83E-2</v>
      </c>
    </row>
    <row r="76" spans="1:7" x14ac:dyDescent="0.3">
      <c r="A76" s="2">
        <v>44963</v>
      </c>
      <c r="B76">
        <v>26.77</v>
      </c>
      <c r="C76">
        <v>27.18</v>
      </c>
      <c r="D76">
        <v>27.41</v>
      </c>
      <c r="E76">
        <v>26.4</v>
      </c>
      <c r="F76" t="s">
        <v>2149</v>
      </c>
      <c r="G76">
        <v>-2.3E-2</v>
      </c>
    </row>
    <row r="77" spans="1:7" x14ac:dyDescent="0.3">
      <c r="A77" s="2">
        <v>44960</v>
      </c>
      <c r="B77">
        <v>27.4</v>
      </c>
      <c r="C77">
        <v>27.9</v>
      </c>
      <c r="D77">
        <v>27.92</v>
      </c>
      <c r="E77">
        <v>27.22</v>
      </c>
      <c r="F77" t="s">
        <v>2149</v>
      </c>
      <c r="G77">
        <v>-2.3900000000000001E-2</v>
      </c>
    </row>
    <row r="78" spans="1:7" x14ac:dyDescent="0.3">
      <c r="A78" s="2">
        <v>44959</v>
      </c>
      <c r="B78">
        <v>28.07</v>
      </c>
      <c r="C78">
        <v>26.18</v>
      </c>
      <c r="D78">
        <v>28.39</v>
      </c>
      <c r="E78">
        <v>26.18</v>
      </c>
      <c r="F78" t="s">
        <v>2149</v>
      </c>
      <c r="G78">
        <v>8.1299999999999997E-2</v>
      </c>
    </row>
    <row r="79" spans="1:7" x14ac:dyDescent="0.3">
      <c r="A79" s="2">
        <v>44958</v>
      </c>
      <c r="B79">
        <v>25.96</v>
      </c>
      <c r="C79">
        <v>25.96</v>
      </c>
      <c r="D79">
        <v>26.38</v>
      </c>
      <c r="E79">
        <v>25.82</v>
      </c>
      <c r="F79" t="s">
        <v>2149</v>
      </c>
      <c r="G79">
        <v>3.5000000000000001E-3</v>
      </c>
    </row>
    <row r="80" spans="1:7" x14ac:dyDescent="0.3">
      <c r="A80" s="2">
        <v>44957</v>
      </c>
      <c r="B80">
        <v>25.87</v>
      </c>
      <c r="C80">
        <v>25.66</v>
      </c>
      <c r="D80">
        <v>26.12</v>
      </c>
      <c r="E80">
        <v>25.43</v>
      </c>
      <c r="F80" t="s">
        <v>2149</v>
      </c>
      <c r="G80">
        <v>3.0999999999999999E-3</v>
      </c>
    </row>
    <row r="81" spans="1:7" x14ac:dyDescent="0.3">
      <c r="A81" s="2">
        <v>44956</v>
      </c>
      <c r="B81">
        <v>25.79</v>
      </c>
      <c r="C81">
        <v>26.29</v>
      </c>
      <c r="D81">
        <v>26.32</v>
      </c>
      <c r="E81">
        <v>25.44</v>
      </c>
      <c r="F81" t="s">
        <v>2149</v>
      </c>
      <c r="G81">
        <v>-1.8599999999999998E-2</v>
      </c>
    </row>
    <row r="82" spans="1:7" x14ac:dyDescent="0.3">
      <c r="A82" s="2">
        <v>44953</v>
      </c>
      <c r="B82">
        <v>26.28</v>
      </c>
      <c r="C82">
        <v>26.35</v>
      </c>
      <c r="D82">
        <v>26.52</v>
      </c>
      <c r="E82">
        <v>26.13</v>
      </c>
      <c r="F82" t="s">
        <v>2149</v>
      </c>
      <c r="G82">
        <v>6.8999999999999999E-3</v>
      </c>
    </row>
    <row r="83" spans="1:7" x14ac:dyDescent="0.3">
      <c r="A83" s="2">
        <v>44952</v>
      </c>
      <c r="B83">
        <v>26.1</v>
      </c>
      <c r="C83">
        <v>26.75</v>
      </c>
      <c r="D83">
        <v>26.82</v>
      </c>
      <c r="E83">
        <v>26.03</v>
      </c>
      <c r="F83" t="s">
        <v>2149</v>
      </c>
      <c r="G83">
        <v>-1.5100000000000001E-2</v>
      </c>
    </row>
    <row r="84" spans="1:7" x14ac:dyDescent="0.3">
      <c r="A84" s="2">
        <v>44951</v>
      </c>
      <c r="B84">
        <v>26.5</v>
      </c>
      <c r="C84">
        <v>26.52</v>
      </c>
      <c r="D84">
        <v>26.78</v>
      </c>
      <c r="E84">
        <v>26.21</v>
      </c>
      <c r="F84" t="s">
        <v>2149</v>
      </c>
      <c r="G84">
        <v>-6.4000000000000003E-3</v>
      </c>
    </row>
    <row r="85" spans="1:7" x14ac:dyDescent="0.3">
      <c r="A85" s="2">
        <v>44950</v>
      </c>
      <c r="B85">
        <v>26.67</v>
      </c>
      <c r="C85">
        <v>27.04</v>
      </c>
      <c r="D85">
        <v>27.2</v>
      </c>
      <c r="E85">
        <v>26.44</v>
      </c>
      <c r="F85" t="s">
        <v>2149</v>
      </c>
      <c r="G85">
        <v>-3.0000000000000001E-3</v>
      </c>
    </row>
    <row r="86" spans="1:7" x14ac:dyDescent="0.3">
      <c r="A86" s="2">
        <v>44949</v>
      </c>
      <c r="B86">
        <v>26.75</v>
      </c>
      <c r="C86">
        <v>26.14</v>
      </c>
      <c r="D86">
        <v>26.82</v>
      </c>
      <c r="E86">
        <v>26.11</v>
      </c>
      <c r="F86" t="s">
        <v>2149</v>
      </c>
      <c r="G86">
        <v>2.92E-2</v>
      </c>
    </row>
    <row r="87" spans="1:7" x14ac:dyDescent="0.3">
      <c r="A87" s="2">
        <v>44946</v>
      </c>
      <c r="B87">
        <v>25.99</v>
      </c>
      <c r="C87">
        <v>26.41</v>
      </c>
      <c r="D87">
        <v>26.63</v>
      </c>
      <c r="E87">
        <v>25.79</v>
      </c>
      <c r="F87" t="s">
        <v>2149</v>
      </c>
      <c r="G87">
        <v>-6.1000000000000004E-3</v>
      </c>
    </row>
    <row r="88" spans="1:7" x14ac:dyDescent="0.3">
      <c r="A88" s="2">
        <v>44945</v>
      </c>
      <c r="B88">
        <v>26.15</v>
      </c>
      <c r="C88">
        <v>26.89</v>
      </c>
      <c r="D88">
        <v>27.17</v>
      </c>
      <c r="E88">
        <v>26.09</v>
      </c>
      <c r="F88" t="s">
        <v>2149</v>
      </c>
      <c r="G88">
        <v>-3.4299999999999997E-2</v>
      </c>
    </row>
    <row r="89" spans="1:7" x14ac:dyDescent="0.3">
      <c r="A89" s="2">
        <v>44944</v>
      </c>
      <c r="B89">
        <v>27.08</v>
      </c>
      <c r="C89">
        <v>27.5</v>
      </c>
      <c r="D89">
        <v>27.57</v>
      </c>
      <c r="E89">
        <v>26.82</v>
      </c>
      <c r="F89" t="s">
        <v>2149</v>
      </c>
      <c r="G89">
        <v>-2.3099999999999999E-2</v>
      </c>
    </row>
    <row r="90" spans="1:7" x14ac:dyDescent="0.3">
      <c r="A90" s="2">
        <v>44943</v>
      </c>
      <c r="B90">
        <v>27.72</v>
      </c>
      <c r="C90">
        <v>28.21</v>
      </c>
      <c r="D90">
        <v>28.72</v>
      </c>
      <c r="E90">
        <v>27.2</v>
      </c>
      <c r="F90" t="s">
        <v>2149</v>
      </c>
      <c r="G90">
        <v>-1.14E-2</v>
      </c>
    </row>
    <row r="91" spans="1:7" x14ac:dyDescent="0.3">
      <c r="A91" s="2">
        <v>44942</v>
      </c>
      <c r="B91">
        <v>28.04</v>
      </c>
      <c r="C91">
        <v>27.25</v>
      </c>
      <c r="D91">
        <v>28.18</v>
      </c>
      <c r="E91">
        <v>27.07</v>
      </c>
      <c r="F91" t="s">
        <v>2149</v>
      </c>
      <c r="G91">
        <v>3.6600000000000001E-2</v>
      </c>
    </row>
    <row r="92" spans="1:7" x14ac:dyDescent="0.3">
      <c r="A92" s="2">
        <v>44939</v>
      </c>
      <c r="B92">
        <v>27.05</v>
      </c>
      <c r="C92">
        <v>27.41</v>
      </c>
      <c r="D92">
        <v>27.56</v>
      </c>
      <c r="E92">
        <v>26.91</v>
      </c>
      <c r="F92" t="s">
        <v>2149</v>
      </c>
      <c r="G92">
        <v>-1.8E-3</v>
      </c>
    </row>
    <row r="93" spans="1:7" x14ac:dyDescent="0.3">
      <c r="A93" s="2">
        <v>44938</v>
      </c>
      <c r="B93">
        <v>27.1</v>
      </c>
      <c r="C93">
        <v>27.02</v>
      </c>
      <c r="D93">
        <v>27.58</v>
      </c>
      <c r="E93">
        <v>26.4</v>
      </c>
      <c r="F93" t="s">
        <v>2149</v>
      </c>
      <c r="G93">
        <v>8.8999999999999999E-3</v>
      </c>
    </row>
    <row r="94" spans="1:7" x14ac:dyDescent="0.3">
      <c r="A94" s="2">
        <v>44937</v>
      </c>
      <c r="B94">
        <v>26.86</v>
      </c>
      <c r="C94">
        <v>25.44</v>
      </c>
      <c r="D94">
        <v>26.95</v>
      </c>
      <c r="E94">
        <v>25.42</v>
      </c>
      <c r="F94" t="s">
        <v>2149</v>
      </c>
      <c r="G94">
        <v>6.5500000000000003E-2</v>
      </c>
    </row>
    <row r="95" spans="1:7" x14ac:dyDescent="0.3">
      <c r="A95" s="2">
        <v>44936</v>
      </c>
      <c r="B95">
        <v>25.21</v>
      </c>
      <c r="C95">
        <v>25.22</v>
      </c>
      <c r="D95">
        <v>25.46</v>
      </c>
      <c r="E95">
        <v>25.01</v>
      </c>
      <c r="F95" t="s">
        <v>2149</v>
      </c>
      <c r="G95">
        <v>-5.8999999999999999E-3</v>
      </c>
    </row>
    <row r="96" spans="1:7" x14ac:dyDescent="0.3">
      <c r="A96" s="2">
        <v>44935</v>
      </c>
      <c r="B96">
        <v>25.36</v>
      </c>
      <c r="C96">
        <v>24.62</v>
      </c>
      <c r="D96">
        <v>25.4</v>
      </c>
      <c r="E96">
        <v>24.1</v>
      </c>
      <c r="F96" t="s">
        <v>2149</v>
      </c>
      <c r="G96">
        <v>3.6400000000000002E-2</v>
      </c>
    </row>
    <row r="97" spans="1:7" x14ac:dyDescent="0.3">
      <c r="A97" s="2">
        <v>44932</v>
      </c>
      <c r="B97">
        <v>24.47</v>
      </c>
      <c r="C97">
        <v>24.26</v>
      </c>
      <c r="D97">
        <v>24.57</v>
      </c>
      <c r="E97">
        <v>23.84</v>
      </c>
      <c r="F97" t="s">
        <v>451</v>
      </c>
      <c r="G97">
        <v>1.37E-2</v>
      </c>
    </row>
    <row r="98" spans="1:7" x14ac:dyDescent="0.3">
      <c r="A98" s="2">
        <v>44931</v>
      </c>
      <c r="B98">
        <v>24.14</v>
      </c>
      <c r="C98">
        <v>24.56</v>
      </c>
      <c r="D98">
        <v>24.83</v>
      </c>
      <c r="E98">
        <v>24.11</v>
      </c>
      <c r="F98" t="s">
        <v>379</v>
      </c>
      <c r="G98">
        <v>-1.7500000000000002E-2</v>
      </c>
    </row>
    <row r="99" spans="1:7" x14ac:dyDescent="0.3">
      <c r="A99" s="2">
        <v>44930</v>
      </c>
      <c r="B99">
        <v>24.57</v>
      </c>
      <c r="C99">
        <v>23.56</v>
      </c>
      <c r="D99">
        <v>24.71</v>
      </c>
      <c r="E99">
        <v>23.27</v>
      </c>
      <c r="F99" t="s">
        <v>3166</v>
      </c>
      <c r="G99">
        <v>5.4100000000000002E-2</v>
      </c>
    </row>
    <row r="100" spans="1:7" x14ac:dyDescent="0.3">
      <c r="A100" s="2">
        <v>44929</v>
      </c>
      <c r="B100">
        <v>23.31</v>
      </c>
      <c r="C100">
        <v>23.02</v>
      </c>
      <c r="D100">
        <v>23.69</v>
      </c>
      <c r="E100">
        <v>22.8</v>
      </c>
      <c r="F100" t="s">
        <v>2404</v>
      </c>
      <c r="G100">
        <v>1.7899999999999999E-2</v>
      </c>
    </row>
    <row r="101" spans="1:7" x14ac:dyDescent="0.3">
      <c r="A101" s="2">
        <v>44928</v>
      </c>
      <c r="B101">
        <v>22.9</v>
      </c>
      <c r="C101">
        <v>22.37</v>
      </c>
      <c r="D101">
        <v>22.96</v>
      </c>
      <c r="E101">
        <v>22.34</v>
      </c>
      <c r="F101" t="s">
        <v>233</v>
      </c>
      <c r="G101">
        <v>0.04</v>
      </c>
    </row>
    <row r="102" spans="1:7" x14ac:dyDescent="0.3">
      <c r="A102" s="2">
        <v>44925</v>
      </c>
      <c r="B102">
        <v>22.02</v>
      </c>
      <c r="C102">
        <v>22.15</v>
      </c>
      <c r="D102">
        <v>22.34</v>
      </c>
      <c r="E102">
        <v>21.89</v>
      </c>
      <c r="F102" t="s">
        <v>52</v>
      </c>
      <c r="G102">
        <v>-1.78E-2</v>
      </c>
    </row>
    <row r="103" spans="1:7" x14ac:dyDescent="0.3">
      <c r="A103" s="2">
        <v>44924</v>
      </c>
      <c r="B103">
        <v>22.42</v>
      </c>
      <c r="C103">
        <v>22.05</v>
      </c>
      <c r="D103">
        <v>22.44</v>
      </c>
      <c r="E103">
        <v>21.78</v>
      </c>
      <c r="F103" t="s">
        <v>346</v>
      </c>
      <c r="G103">
        <v>1.8599999999999998E-2</v>
      </c>
    </row>
    <row r="104" spans="1:7" x14ac:dyDescent="0.3">
      <c r="A104" s="2">
        <v>44923</v>
      </c>
      <c r="B104">
        <v>22.01</v>
      </c>
      <c r="C104">
        <v>21.89</v>
      </c>
      <c r="D104">
        <v>22.23</v>
      </c>
      <c r="E104">
        <v>21.69</v>
      </c>
      <c r="F104" t="s">
        <v>85</v>
      </c>
      <c r="G104">
        <v>6.8999999999999999E-3</v>
      </c>
    </row>
    <row r="105" spans="1:7" x14ac:dyDescent="0.3">
      <c r="A105" s="2">
        <v>44922</v>
      </c>
      <c r="B105">
        <v>21.86</v>
      </c>
      <c r="C105">
        <v>21.9</v>
      </c>
      <c r="D105">
        <v>22.09</v>
      </c>
      <c r="E105">
        <v>21.62</v>
      </c>
      <c r="F105" t="s">
        <v>132</v>
      </c>
      <c r="G105">
        <v>1.4E-3</v>
      </c>
    </row>
    <row r="106" spans="1:7" x14ac:dyDescent="0.3">
      <c r="A106" s="2">
        <v>44918</v>
      </c>
      <c r="B106">
        <v>21.83</v>
      </c>
      <c r="C106">
        <v>21.74</v>
      </c>
      <c r="D106">
        <v>21.97</v>
      </c>
      <c r="E106">
        <v>21.52</v>
      </c>
      <c r="F106" t="s">
        <v>201</v>
      </c>
      <c r="G106">
        <v>6.4999999999999997E-3</v>
      </c>
    </row>
    <row r="107" spans="1:7" x14ac:dyDescent="0.3">
      <c r="A107" s="2">
        <v>44917</v>
      </c>
      <c r="B107">
        <v>21.69</v>
      </c>
      <c r="C107">
        <v>21.5</v>
      </c>
      <c r="D107">
        <v>22.02</v>
      </c>
      <c r="E107">
        <v>21.46</v>
      </c>
      <c r="F107" t="s">
        <v>171</v>
      </c>
      <c r="G107">
        <v>-4.1000000000000003E-3</v>
      </c>
    </row>
    <row r="108" spans="1:7" x14ac:dyDescent="0.3">
      <c r="A108" s="2">
        <v>44916</v>
      </c>
      <c r="B108">
        <v>21.78</v>
      </c>
      <c r="C108">
        <v>21.12</v>
      </c>
      <c r="D108">
        <v>21.84</v>
      </c>
      <c r="E108">
        <v>21.12</v>
      </c>
      <c r="F108" t="s">
        <v>2384</v>
      </c>
      <c r="G108">
        <v>4.3099999999999999E-2</v>
      </c>
    </row>
    <row r="109" spans="1:7" x14ac:dyDescent="0.3">
      <c r="A109" s="2">
        <v>44915</v>
      </c>
      <c r="B109">
        <v>20.88</v>
      </c>
      <c r="C109">
        <v>21.12</v>
      </c>
      <c r="D109">
        <v>21.18</v>
      </c>
      <c r="E109">
        <v>20.61</v>
      </c>
      <c r="F109" t="s">
        <v>484</v>
      </c>
      <c r="G109">
        <v>-2.7900000000000001E-2</v>
      </c>
    </row>
    <row r="110" spans="1:7" x14ac:dyDescent="0.3">
      <c r="A110" s="2">
        <v>44914</v>
      </c>
      <c r="B110">
        <v>21.48</v>
      </c>
      <c r="C110">
        <v>21.5</v>
      </c>
      <c r="D110">
        <v>21.7</v>
      </c>
      <c r="E110">
        <v>21.27</v>
      </c>
      <c r="F110" t="s">
        <v>299</v>
      </c>
      <c r="G110">
        <v>-8.9999999999999998E-4</v>
      </c>
    </row>
    <row r="111" spans="1:7" x14ac:dyDescent="0.3">
      <c r="A111" s="2">
        <v>44911</v>
      </c>
      <c r="B111">
        <v>21.5</v>
      </c>
      <c r="C111">
        <v>23.4</v>
      </c>
      <c r="D111">
        <v>23.44</v>
      </c>
      <c r="E111">
        <v>21.11</v>
      </c>
      <c r="F111" t="s">
        <v>9081</v>
      </c>
      <c r="G111">
        <v>-8.2400000000000001E-2</v>
      </c>
    </row>
    <row r="112" spans="1:7" x14ac:dyDescent="0.3">
      <c r="A112" s="2">
        <v>44910</v>
      </c>
      <c r="B112">
        <v>23.43</v>
      </c>
      <c r="C112">
        <v>24.14</v>
      </c>
      <c r="D112">
        <v>24.31</v>
      </c>
      <c r="E112">
        <v>23.36</v>
      </c>
      <c r="F112" t="s">
        <v>4748</v>
      </c>
      <c r="G112">
        <v>-3.8199999999999998E-2</v>
      </c>
    </row>
    <row r="113" spans="1:7" x14ac:dyDescent="0.3">
      <c r="A113" s="2">
        <v>44909</v>
      </c>
      <c r="B113">
        <v>24.36</v>
      </c>
      <c r="C113">
        <v>23.95</v>
      </c>
      <c r="D113">
        <v>24.54</v>
      </c>
      <c r="E113">
        <v>23.58</v>
      </c>
      <c r="F113" t="s">
        <v>335</v>
      </c>
      <c r="G113">
        <v>1.37E-2</v>
      </c>
    </row>
    <row r="114" spans="1:7" x14ac:dyDescent="0.3">
      <c r="A114" s="2">
        <v>44908</v>
      </c>
      <c r="B114">
        <v>24.03</v>
      </c>
      <c r="C114">
        <v>22.95</v>
      </c>
      <c r="D114">
        <v>24.61</v>
      </c>
      <c r="E114">
        <v>22.67</v>
      </c>
      <c r="F114" t="s">
        <v>8632</v>
      </c>
      <c r="G114">
        <v>5.0700000000000002E-2</v>
      </c>
    </row>
    <row r="115" spans="1:7" x14ac:dyDescent="0.3">
      <c r="A115" s="2">
        <v>44907</v>
      </c>
      <c r="B115">
        <v>22.87</v>
      </c>
      <c r="C115">
        <v>23.1</v>
      </c>
      <c r="D115">
        <v>23.21</v>
      </c>
      <c r="E115">
        <v>22.66</v>
      </c>
      <c r="F115" t="s">
        <v>331</v>
      </c>
      <c r="G115">
        <v>-2.1399999999999999E-2</v>
      </c>
    </row>
    <row r="116" spans="1:7" x14ac:dyDescent="0.3">
      <c r="A116" s="2">
        <v>44904</v>
      </c>
      <c r="B116">
        <v>23.37</v>
      </c>
      <c r="C116">
        <v>23.44</v>
      </c>
      <c r="D116">
        <v>23.8</v>
      </c>
      <c r="E116">
        <v>23.16</v>
      </c>
      <c r="F116" t="s">
        <v>341</v>
      </c>
      <c r="G116">
        <v>-3.3999999999999998E-3</v>
      </c>
    </row>
    <row r="117" spans="1:7" x14ac:dyDescent="0.3">
      <c r="A117" s="2">
        <v>44903</v>
      </c>
      <c r="B117">
        <v>23.45</v>
      </c>
      <c r="C117">
        <v>23.34</v>
      </c>
      <c r="D117">
        <v>23.78</v>
      </c>
      <c r="E117">
        <v>22.82</v>
      </c>
      <c r="F117" t="s">
        <v>460</v>
      </c>
      <c r="G117">
        <v>8.2000000000000007E-3</v>
      </c>
    </row>
    <row r="118" spans="1:7" x14ac:dyDescent="0.3">
      <c r="A118" s="2">
        <v>44902</v>
      </c>
      <c r="B118">
        <v>23.26</v>
      </c>
      <c r="C118">
        <v>23.28</v>
      </c>
      <c r="D118">
        <v>23.42</v>
      </c>
      <c r="E118">
        <v>22.91</v>
      </c>
      <c r="F118" t="s">
        <v>2249</v>
      </c>
      <c r="G118">
        <v>-5.1000000000000004E-3</v>
      </c>
    </row>
    <row r="119" spans="1:7" x14ac:dyDescent="0.3">
      <c r="A119" s="2">
        <v>44901</v>
      </c>
      <c r="B119">
        <v>23.38</v>
      </c>
      <c r="C119">
        <v>23.4</v>
      </c>
      <c r="D119">
        <v>24.04</v>
      </c>
      <c r="E119">
        <v>23.22</v>
      </c>
      <c r="F119" t="s">
        <v>297</v>
      </c>
      <c r="G119">
        <v>-1.35E-2</v>
      </c>
    </row>
    <row r="120" spans="1:7" x14ac:dyDescent="0.3">
      <c r="A120" s="2">
        <v>44900</v>
      </c>
      <c r="B120">
        <v>23.7</v>
      </c>
      <c r="C120">
        <v>23.91</v>
      </c>
      <c r="D120">
        <v>24.3</v>
      </c>
      <c r="E120">
        <v>23.6</v>
      </c>
      <c r="F120" t="s">
        <v>2273</v>
      </c>
      <c r="G120">
        <v>-1.29E-2</v>
      </c>
    </row>
    <row r="121" spans="1:7" x14ac:dyDescent="0.3">
      <c r="A121" s="2">
        <v>44897</v>
      </c>
      <c r="B121">
        <v>24.01</v>
      </c>
      <c r="C121">
        <v>23.32</v>
      </c>
      <c r="D121">
        <v>24.48</v>
      </c>
      <c r="E121">
        <v>23.3</v>
      </c>
      <c r="F121" t="s">
        <v>2404</v>
      </c>
      <c r="G121">
        <v>2.9600000000000001E-2</v>
      </c>
    </row>
    <row r="122" spans="1:7" x14ac:dyDescent="0.3">
      <c r="A122" s="2">
        <v>44896</v>
      </c>
      <c r="B122">
        <v>23.32</v>
      </c>
      <c r="C122">
        <v>24.21</v>
      </c>
      <c r="D122">
        <v>24.69</v>
      </c>
      <c r="E122">
        <v>23.27</v>
      </c>
      <c r="F122" t="s">
        <v>2891</v>
      </c>
      <c r="G122">
        <v>-7.1999999999999998E-3</v>
      </c>
    </row>
    <row r="123" spans="1:7" x14ac:dyDescent="0.3">
      <c r="A123" s="2">
        <v>44895</v>
      </c>
      <c r="B123">
        <v>23.49</v>
      </c>
      <c r="C123">
        <v>24.01</v>
      </c>
      <c r="D123">
        <v>24.58</v>
      </c>
      <c r="E123">
        <v>23.49</v>
      </c>
      <c r="F123" t="s">
        <v>2865</v>
      </c>
      <c r="G123">
        <v>-1.2999999999999999E-2</v>
      </c>
    </row>
    <row r="124" spans="1:7" x14ac:dyDescent="0.3">
      <c r="A124" s="2">
        <v>44894</v>
      </c>
      <c r="B124">
        <v>23.8</v>
      </c>
      <c r="C124">
        <v>24.2</v>
      </c>
      <c r="D124">
        <v>24.54</v>
      </c>
      <c r="E124">
        <v>23.52</v>
      </c>
      <c r="F124" t="s">
        <v>494</v>
      </c>
      <c r="G124">
        <v>-7.1000000000000004E-3</v>
      </c>
    </row>
    <row r="125" spans="1:7" x14ac:dyDescent="0.3">
      <c r="A125" s="2">
        <v>44893</v>
      </c>
      <c r="B125">
        <v>23.97</v>
      </c>
      <c r="C125">
        <v>24.35</v>
      </c>
      <c r="D125">
        <v>24.38</v>
      </c>
      <c r="E125">
        <v>23.51</v>
      </c>
      <c r="F125" t="s">
        <v>274</v>
      </c>
      <c r="G125">
        <v>-1.3599999999999999E-2</v>
      </c>
    </row>
    <row r="126" spans="1:7" x14ac:dyDescent="0.3">
      <c r="A126" s="2">
        <v>44890</v>
      </c>
      <c r="B126">
        <v>24.3</v>
      </c>
      <c r="C126">
        <v>24.43</v>
      </c>
      <c r="D126">
        <v>24.5</v>
      </c>
      <c r="E126">
        <v>24</v>
      </c>
      <c r="F126" t="s">
        <v>320</v>
      </c>
      <c r="G126">
        <v>-7.7999999999999996E-3</v>
      </c>
    </row>
    <row r="127" spans="1:7" x14ac:dyDescent="0.3">
      <c r="A127" s="2">
        <v>44889</v>
      </c>
      <c r="B127">
        <v>24.49</v>
      </c>
      <c r="C127">
        <v>23.39</v>
      </c>
      <c r="D127">
        <v>24.62</v>
      </c>
      <c r="E127">
        <v>23.2</v>
      </c>
      <c r="F127" t="s">
        <v>304</v>
      </c>
      <c r="G127">
        <v>5.74E-2</v>
      </c>
    </row>
    <row r="128" spans="1:7" x14ac:dyDescent="0.3">
      <c r="A128" s="2">
        <v>44888</v>
      </c>
      <c r="B128">
        <v>23.16</v>
      </c>
      <c r="C128">
        <v>23.5</v>
      </c>
      <c r="D128">
        <v>23.55</v>
      </c>
      <c r="E128">
        <v>22.67</v>
      </c>
      <c r="F128" t="s">
        <v>2385</v>
      </c>
      <c r="G128">
        <v>-8.6E-3</v>
      </c>
    </row>
    <row r="129" spans="1:7" x14ac:dyDescent="0.3">
      <c r="A129" s="2">
        <v>44887</v>
      </c>
      <c r="B129">
        <v>23.36</v>
      </c>
      <c r="C129">
        <v>23.57</v>
      </c>
      <c r="D129">
        <v>23.93</v>
      </c>
      <c r="E129">
        <v>23.25</v>
      </c>
      <c r="F129" t="s">
        <v>484</v>
      </c>
      <c r="G129">
        <v>-1.6400000000000001E-2</v>
      </c>
    </row>
    <row r="130" spans="1:7" x14ac:dyDescent="0.3">
      <c r="A130" s="2">
        <v>44886</v>
      </c>
      <c r="B130">
        <v>23.75</v>
      </c>
      <c r="C130">
        <v>24.24</v>
      </c>
      <c r="D130">
        <v>24.3</v>
      </c>
      <c r="E130">
        <v>23.54</v>
      </c>
      <c r="F130" t="s">
        <v>2149</v>
      </c>
      <c r="G130">
        <v>-2.4199999999999999E-2</v>
      </c>
    </row>
    <row r="131" spans="1:7" x14ac:dyDescent="0.3">
      <c r="A131" s="2">
        <v>44883</v>
      </c>
      <c r="B131">
        <v>24.34</v>
      </c>
      <c r="C131">
        <v>24</v>
      </c>
      <c r="D131">
        <v>24.53</v>
      </c>
      <c r="E131">
        <v>23.84</v>
      </c>
      <c r="F131" t="s">
        <v>402</v>
      </c>
      <c r="G131">
        <v>1.5900000000000001E-2</v>
      </c>
    </row>
    <row r="132" spans="1:7" x14ac:dyDescent="0.3">
      <c r="A132" s="2">
        <v>44882</v>
      </c>
      <c r="B132">
        <v>23.96</v>
      </c>
      <c r="C132">
        <v>24.48</v>
      </c>
      <c r="D132">
        <v>24.86</v>
      </c>
      <c r="E132">
        <v>23.63</v>
      </c>
      <c r="F132" t="s">
        <v>297</v>
      </c>
      <c r="G132">
        <v>-1.44E-2</v>
      </c>
    </row>
    <row r="133" spans="1:7" x14ac:dyDescent="0.3">
      <c r="A133" s="2">
        <v>44881</v>
      </c>
      <c r="B133">
        <v>24.31</v>
      </c>
      <c r="C133">
        <v>24.8</v>
      </c>
      <c r="D133">
        <v>24.89</v>
      </c>
      <c r="E133">
        <v>23.95</v>
      </c>
      <c r="F133" t="s">
        <v>2249</v>
      </c>
      <c r="G133">
        <v>-2.29E-2</v>
      </c>
    </row>
    <row r="134" spans="1:7" x14ac:dyDescent="0.3">
      <c r="A134" s="2">
        <v>44880</v>
      </c>
      <c r="B134">
        <v>24.88</v>
      </c>
      <c r="C134">
        <v>25.22</v>
      </c>
      <c r="D134">
        <v>25.48</v>
      </c>
      <c r="E134">
        <v>24.45</v>
      </c>
      <c r="F134" t="s">
        <v>301</v>
      </c>
      <c r="G134">
        <v>-5.5999999999999999E-3</v>
      </c>
    </row>
    <row r="135" spans="1:7" x14ac:dyDescent="0.3">
      <c r="A135" s="2">
        <v>44879</v>
      </c>
      <c r="B135">
        <v>25.02</v>
      </c>
      <c r="C135">
        <v>25.45</v>
      </c>
      <c r="D135">
        <v>25.54</v>
      </c>
      <c r="E135">
        <v>24.7</v>
      </c>
      <c r="F135" t="s">
        <v>532</v>
      </c>
      <c r="G135">
        <v>-7.9000000000000008E-3</v>
      </c>
    </row>
    <row r="136" spans="1:7" x14ac:dyDescent="0.3">
      <c r="A136" s="2">
        <v>44876</v>
      </c>
      <c r="B136">
        <v>25.22</v>
      </c>
      <c r="C136">
        <v>24.61</v>
      </c>
      <c r="D136">
        <v>25.8</v>
      </c>
      <c r="E136">
        <v>24.59</v>
      </c>
      <c r="F136" t="s">
        <v>2883</v>
      </c>
      <c r="G136">
        <v>2.6499999999999999E-2</v>
      </c>
    </row>
    <row r="137" spans="1:7" x14ac:dyDescent="0.3">
      <c r="A137" s="2">
        <v>44875</v>
      </c>
      <c r="B137">
        <v>24.57</v>
      </c>
      <c r="C137">
        <v>22.51</v>
      </c>
      <c r="D137">
        <v>25</v>
      </c>
      <c r="E137">
        <v>22.22</v>
      </c>
      <c r="F137" t="s">
        <v>8689</v>
      </c>
      <c r="G137">
        <v>5.5E-2</v>
      </c>
    </row>
    <row r="138" spans="1:7" x14ac:dyDescent="0.3">
      <c r="A138" s="2">
        <v>44874</v>
      </c>
      <c r="B138">
        <v>23.29</v>
      </c>
      <c r="C138">
        <v>22.7</v>
      </c>
      <c r="D138">
        <v>23.38</v>
      </c>
      <c r="E138">
        <v>22.38</v>
      </c>
      <c r="F138" t="s">
        <v>202</v>
      </c>
      <c r="G138">
        <v>2.2800000000000001E-2</v>
      </c>
    </row>
    <row r="139" spans="1:7" x14ac:dyDescent="0.3">
      <c r="A139" s="2">
        <v>44873</v>
      </c>
      <c r="B139">
        <v>22.77</v>
      </c>
      <c r="C139">
        <v>22.25</v>
      </c>
      <c r="D139">
        <v>22.8</v>
      </c>
      <c r="E139">
        <v>21.75</v>
      </c>
      <c r="F139" t="s">
        <v>481</v>
      </c>
      <c r="G139">
        <v>1.83E-2</v>
      </c>
    </row>
    <row r="140" spans="1:7" x14ac:dyDescent="0.3">
      <c r="A140" s="2">
        <v>44872</v>
      </c>
      <c r="B140">
        <v>22.36</v>
      </c>
      <c r="C140">
        <v>22.45</v>
      </c>
      <c r="D140">
        <v>22.84</v>
      </c>
      <c r="E140">
        <v>22.15</v>
      </c>
      <c r="F140" t="s">
        <v>293</v>
      </c>
      <c r="G140">
        <v>-1.5800000000000002E-2</v>
      </c>
    </row>
    <row r="141" spans="1:7" x14ac:dyDescent="0.3">
      <c r="A141" s="2">
        <v>44869</v>
      </c>
      <c r="B141">
        <v>22.72</v>
      </c>
      <c r="C141">
        <v>21.28</v>
      </c>
      <c r="D141">
        <v>22.92</v>
      </c>
      <c r="E141">
        <v>21.03</v>
      </c>
      <c r="F141" t="s">
        <v>4538</v>
      </c>
      <c r="G141">
        <v>7.22E-2</v>
      </c>
    </row>
    <row r="142" spans="1:7" x14ac:dyDescent="0.3">
      <c r="A142" s="2">
        <v>44868</v>
      </c>
      <c r="B142">
        <v>21.19</v>
      </c>
      <c r="C142">
        <v>21.35</v>
      </c>
      <c r="D142">
        <v>21.49</v>
      </c>
      <c r="E142">
        <v>20.81</v>
      </c>
      <c r="F142" t="s">
        <v>528</v>
      </c>
      <c r="G142">
        <v>-2.2599999999999999E-2</v>
      </c>
    </row>
    <row r="143" spans="1:7" x14ac:dyDescent="0.3">
      <c r="A143" s="2">
        <v>44867</v>
      </c>
      <c r="B143">
        <v>21.68</v>
      </c>
      <c r="C143">
        <v>22.84</v>
      </c>
      <c r="D143">
        <v>22.87</v>
      </c>
      <c r="E143">
        <v>21.54</v>
      </c>
      <c r="F143" t="s">
        <v>2889</v>
      </c>
      <c r="G143">
        <v>-5.62E-2</v>
      </c>
    </row>
    <row r="144" spans="1:7" x14ac:dyDescent="0.3">
      <c r="A144" s="2">
        <v>44866</v>
      </c>
      <c r="B144">
        <v>22.97</v>
      </c>
      <c r="C144">
        <v>22.49</v>
      </c>
      <c r="D144">
        <v>23.34</v>
      </c>
      <c r="E144">
        <v>22.41</v>
      </c>
      <c r="F144" t="s">
        <v>533</v>
      </c>
      <c r="G144">
        <v>2.5399999999999999E-2</v>
      </c>
    </row>
    <row r="145" spans="1:7" x14ac:dyDescent="0.3">
      <c r="A145" s="2">
        <v>44865</v>
      </c>
      <c r="B145">
        <v>22.4</v>
      </c>
      <c r="C145">
        <v>22.06</v>
      </c>
      <c r="D145">
        <v>22.4</v>
      </c>
      <c r="E145">
        <v>21.86</v>
      </c>
      <c r="F145" t="s">
        <v>3191</v>
      </c>
      <c r="G145">
        <v>1.8200000000000001E-2</v>
      </c>
    </row>
    <row r="146" spans="1:7" x14ac:dyDescent="0.3">
      <c r="A146" s="2">
        <v>44862</v>
      </c>
      <c r="B146">
        <v>22</v>
      </c>
      <c r="C146">
        <v>22.54</v>
      </c>
      <c r="D146">
        <v>22.85</v>
      </c>
      <c r="E146">
        <v>21.81</v>
      </c>
      <c r="F146" t="s">
        <v>2258</v>
      </c>
      <c r="G146">
        <v>-4.8899999999999999E-2</v>
      </c>
    </row>
    <row r="147" spans="1:7" x14ac:dyDescent="0.3">
      <c r="A147" s="2">
        <v>44861</v>
      </c>
      <c r="B147">
        <v>23.13</v>
      </c>
      <c r="C147">
        <v>22</v>
      </c>
      <c r="D147">
        <v>23.29</v>
      </c>
      <c r="E147">
        <v>21.81</v>
      </c>
      <c r="F147" t="s">
        <v>493</v>
      </c>
      <c r="G147">
        <v>4.9000000000000002E-2</v>
      </c>
    </row>
    <row r="148" spans="1:7" x14ac:dyDescent="0.3">
      <c r="A148" s="2">
        <v>44860</v>
      </c>
      <c r="B148">
        <v>22.05</v>
      </c>
      <c r="C148">
        <v>22.23</v>
      </c>
      <c r="D148">
        <v>22.4</v>
      </c>
      <c r="E148">
        <v>21.88</v>
      </c>
      <c r="F148" t="s">
        <v>2386</v>
      </c>
      <c r="G148">
        <v>-1.03E-2</v>
      </c>
    </row>
    <row r="149" spans="1:7" x14ac:dyDescent="0.3">
      <c r="A149" s="2">
        <v>44859</v>
      </c>
      <c r="B149">
        <v>22.28</v>
      </c>
      <c r="C149">
        <v>21.31</v>
      </c>
      <c r="D149">
        <v>22.28</v>
      </c>
      <c r="E149">
        <v>20.97</v>
      </c>
      <c r="F149" t="s">
        <v>3240</v>
      </c>
      <c r="G149">
        <v>4.4499999999999998E-2</v>
      </c>
    </row>
    <row r="150" spans="1:7" x14ac:dyDescent="0.3">
      <c r="A150" s="2">
        <v>44858</v>
      </c>
      <c r="B150">
        <v>21.33</v>
      </c>
      <c r="C150">
        <v>21.3</v>
      </c>
      <c r="D150">
        <v>21.48</v>
      </c>
      <c r="E150">
        <v>20.8</v>
      </c>
      <c r="F150" t="s">
        <v>2405</v>
      </c>
      <c r="G150">
        <v>2.2499999999999999E-2</v>
      </c>
    </row>
    <row r="151" spans="1:7" x14ac:dyDescent="0.3">
      <c r="A151" s="2">
        <v>44855</v>
      </c>
      <c r="B151">
        <v>20.86</v>
      </c>
      <c r="C151">
        <v>21.06</v>
      </c>
      <c r="D151">
        <v>21.55</v>
      </c>
      <c r="E151">
        <v>20.54</v>
      </c>
      <c r="F151" t="s">
        <v>2267</v>
      </c>
      <c r="G151">
        <v>-2.1100000000000001E-2</v>
      </c>
    </row>
    <row r="152" spans="1:7" x14ac:dyDescent="0.3">
      <c r="A152" s="2">
        <v>44854</v>
      </c>
      <c r="B152">
        <v>21.31</v>
      </c>
      <c r="C152">
        <v>20.55</v>
      </c>
      <c r="D152">
        <v>21.4</v>
      </c>
      <c r="E152">
        <v>20.309999999999999</v>
      </c>
      <c r="F152" t="s">
        <v>558</v>
      </c>
      <c r="G152">
        <v>3.0499999999999999E-2</v>
      </c>
    </row>
    <row r="153" spans="1:7" x14ac:dyDescent="0.3">
      <c r="A153" s="2">
        <v>44853</v>
      </c>
      <c r="B153">
        <v>20.68</v>
      </c>
      <c r="C153">
        <v>21.29</v>
      </c>
      <c r="D153">
        <v>21.32</v>
      </c>
      <c r="E153">
        <v>20.47</v>
      </c>
      <c r="F153" t="s">
        <v>529</v>
      </c>
      <c r="G153">
        <v>-1.9400000000000001E-2</v>
      </c>
    </row>
    <row r="154" spans="1:7" x14ac:dyDescent="0.3">
      <c r="A154" s="2">
        <v>44852</v>
      </c>
      <c r="B154">
        <v>21.09</v>
      </c>
      <c r="C154">
        <v>21.56</v>
      </c>
      <c r="D154">
        <v>21.7</v>
      </c>
      <c r="E154">
        <v>21.02</v>
      </c>
      <c r="F154" t="s">
        <v>8629</v>
      </c>
      <c r="G154">
        <v>-8.0000000000000002E-3</v>
      </c>
    </row>
    <row r="155" spans="1:7" x14ac:dyDescent="0.3">
      <c r="A155" s="2">
        <v>44851</v>
      </c>
      <c r="B155">
        <v>21.26</v>
      </c>
      <c r="C155">
        <v>20.350000000000001</v>
      </c>
      <c r="D155">
        <v>21.53</v>
      </c>
      <c r="E155">
        <v>20.3</v>
      </c>
      <c r="F155" t="s">
        <v>2887</v>
      </c>
      <c r="G155">
        <v>5.2499999999999998E-2</v>
      </c>
    </row>
    <row r="156" spans="1:7" x14ac:dyDescent="0.3">
      <c r="A156" s="2">
        <v>44848</v>
      </c>
      <c r="B156">
        <v>20.2</v>
      </c>
      <c r="C156">
        <v>19.45</v>
      </c>
      <c r="D156">
        <v>20.49</v>
      </c>
      <c r="E156">
        <v>19.239999999999998</v>
      </c>
      <c r="F156" t="s">
        <v>4661</v>
      </c>
      <c r="G156">
        <v>6.5100000000000005E-2</v>
      </c>
    </row>
    <row r="157" spans="1:7" x14ac:dyDescent="0.3">
      <c r="A157" s="2">
        <v>44847</v>
      </c>
      <c r="B157">
        <v>18.97</v>
      </c>
      <c r="C157">
        <v>19.13</v>
      </c>
      <c r="D157">
        <v>19.95</v>
      </c>
      <c r="E157">
        <v>18.579999999999998</v>
      </c>
      <c r="F157" t="s">
        <v>8757</v>
      </c>
      <c r="G157">
        <v>-1.2200000000000001E-2</v>
      </c>
    </row>
    <row r="158" spans="1:7" x14ac:dyDescent="0.3">
      <c r="A158" s="2">
        <v>44846</v>
      </c>
      <c r="B158">
        <v>19.2</v>
      </c>
      <c r="C158">
        <v>20.13</v>
      </c>
      <c r="D158">
        <v>20.16</v>
      </c>
      <c r="E158">
        <v>19.13</v>
      </c>
      <c r="F158" t="s">
        <v>3275</v>
      </c>
      <c r="G158">
        <v>-5.5100000000000003E-2</v>
      </c>
    </row>
    <row r="159" spans="1:7" x14ac:dyDescent="0.3">
      <c r="A159" s="2">
        <v>44845</v>
      </c>
      <c r="B159">
        <v>20.32</v>
      </c>
      <c r="C159">
        <v>19.95</v>
      </c>
      <c r="D159">
        <v>20.36</v>
      </c>
      <c r="E159">
        <v>19.690000000000001</v>
      </c>
      <c r="F159" t="s">
        <v>2857</v>
      </c>
      <c r="G159">
        <v>1.8499999999999999E-2</v>
      </c>
    </row>
    <row r="160" spans="1:7" x14ac:dyDescent="0.3">
      <c r="A160" s="2">
        <v>44844</v>
      </c>
      <c r="B160">
        <v>19.95</v>
      </c>
      <c r="C160">
        <v>20.43</v>
      </c>
      <c r="D160">
        <v>20.81</v>
      </c>
      <c r="E160">
        <v>19.86</v>
      </c>
      <c r="F160" t="s">
        <v>3126</v>
      </c>
      <c r="G160">
        <v>-3.2000000000000001E-2</v>
      </c>
    </row>
    <row r="161" spans="1:7" x14ac:dyDescent="0.3">
      <c r="A161" s="2">
        <v>44841</v>
      </c>
      <c r="B161">
        <v>20.61</v>
      </c>
      <c r="C161">
        <v>21.32</v>
      </c>
      <c r="D161">
        <v>21.64</v>
      </c>
      <c r="E161">
        <v>20.58</v>
      </c>
      <c r="F161" t="s">
        <v>2353</v>
      </c>
      <c r="G161">
        <v>-3.7400000000000003E-2</v>
      </c>
    </row>
    <row r="162" spans="1:7" x14ac:dyDescent="0.3">
      <c r="A162" s="2">
        <v>44840</v>
      </c>
      <c r="B162">
        <v>21.41</v>
      </c>
      <c r="C162">
        <v>22</v>
      </c>
      <c r="D162">
        <v>22.06</v>
      </c>
      <c r="E162">
        <v>21.17</v>
      </c>
      <c r="F162" t="s">
        <v>2375</v>
      </c>
      <c r="G162">
        <v>-1.2500000000000001E-2</v>
      </c>
    </row>
    <row r="163" spans="1:7" x14ac:dyDescent="0.3">
      <c r="A163" s="2">
        <v>44839</v>
      </c>
      <c r="B163">
        <v>21.68</v>
      </c>
      <c r="C163">
        <v>22.71</v>
      </c>
      <c r="D163">
        <v>22.88</v>
      </c>
      <c r="E163">
        <v>21.41</v>
      </c>
      <c r="F163" t="s">
        <v>554</v>
      </c>
      <c r="G163">
        <v>-4.6600000000000003E-2</v>
      </c>
    </row>
    <row r="164" spans="1:7" x14ac:dyDescent="0.3">
      <c r="A164" s="2">
        <v>44838</v>
      </c>
      <c r="B164">
        <v>22.74</v>
      </c>
      <c r="C164">
        <v>23.39</v>
      </c>
      <c r="D164">
        <v>23.59</v>
      </c>
      <c r="E164">
        <v>22.34</v>
      </c>
      <c r="F164" t="s">
        <v>8833</v>
      </c>
      <c r="G164">
        <v>4.0000000000000002E-4</v>
      </c>
    </row>
    <row r="165" spans="1:7" x14ac:dyDescent="0.3">
      <c r="A165" s="2">
        <v>44837</v>
      </c>
      <c r="B165">
        <v>22.73</v>
      </c>
      <c r="C165">
        <v>22.14</v>
      </c>
      <c r="D165">
        <v>22.93</v>
      </c>
      <c r="E165">
        <v>21.75</v>
      </c>
      <c r="F165" t="s">
        <v>2878</v>
      </c>
      <c r="G165">
        <v>2.3400000000000001E-2</v>
      </c>
    </row>
    <row r="166" spans="1:7" x14ac:dyDescent="0.3">
      <c r="A166" s="2">
        <v>44834</v>
      </c>
      <c r="B166">
        <v>22.21</v>
      </c>
      <c r="C166">
        <v>21.21</v>
      </c>
      <c r="D166">
        <v>22.43</v>
      </c>
      <c r="E166">
        <v>21.04</v>
      </c>
      <c r="F166" t="s">
        <v>8746</v>
      </c>
      <c r="G166">
        <v>5.6099999999999997E-2</v>
      </c>
    </row>
    <row r="167" spans="1:7" x14ac:dyDescent="0.3">
      <c r="A167" s="2">
        <v>44833</v>
      </c>
      <c r="B167">
        <v>21.03</v>
      </c>
      <c r="C167">
        <v>21.74</v>
      </c>
      <c r="D167">
        <v>21.78</v>
      </c>
      <c r="E167">
        <v>20.34</v>
      </c>
      <c r="F167" t="s">
        <v>2865</v>
      </c>
      <c r="G167">
        <v>-3.6600000000000001E-2</v>
      </c>
    </row>
    <row r="168" spans="1:7" x14ac:dyDescent="0.3">
      <c r="A168" s="2">
        <v>44832</v>
      </c>
      <c r="B168">
        <v>21.83</v>
      </c>
      <c r="C168">
        <v>20.67</v>
      </c>
      <c r="D168">
        <v>22.01</v>
      </c>
      <c r="E168">
        <v>20.29</v>
      </c>
      <c r="F168" t="s">
        <v>4637</v>
      </c>
      <c r="G168">
        <v>3.61E-2</v>
      </c>
    </row>
    <row r="169" spans="1:7" x14ac:dyDescent="0.3">
      <c r="A169" s="2">
        <v>44831</v>
      </c>
      <c r="B169">
        <v>21.07</v>
      </c>
      <c r="C169">
        <v>21.79</v>
      </c>
      <c r="D169">
        <v>21.82</v>
      </c>
      <c r="E169">
        <v>20.98</v>
      </c>
      <c r="F169" t="s">
        <v>2308</v>
      </c>
      <c r="G169">
        <v>-1.77E-2</v>
      </c>
    </row>
    <row r="170" spans="1:7" x14ac:dyDescent="0.3">
      <c r="A170" s="2">
        <v>44830</v>
      </c>
      <c r="B170">
        <v>21.45</v>
      </c>
      <c r="C170">
        <v>21.84</v>
      </c>
      <c r="D170">
        <v>21.99</v>
      </c>
      <c r="E170">
        <v>21.45</v>
      </c>
      <c r="F170" t="s">
        <v>299</v>
      </c>
      <c r="G170">
        <v>-2.5000000000000001E-2</v>
      </c>
    </row>
    <row r="171" spans="1:7" x14ac:dyDescent="0.3">
      <c r="A171" s="2">
        <v>44827</v>
      </c>
      <c r="B171">
        <v>22</v>
      </c>
      <c r="C171">
        <v>22.4</v>
      </c>
      <c r="D171">
        <v>22.5</v>
      </c>
      <c r="E171">
        <v>21.17</v>
      </c>
      <c r="F171" t="s">
        <v>8653</v>
      </c>
      <c r="G171">
        <v>-1.35E-2</v>
      </c>
    </row>
    <row r="172" spans="1:7" x14ac:dyDescent="0.3">
      <c r="A172" s="2">
        <v>44826</v>
      </c>
      <c r="B172">
        <v>22.3</v>
      </c>
      <c r="C172">
        <v>22.66</v>
      </c>
      <c r="D172">
        <v>23.05</v>
      </c>
      <c r="E172">
        <v>22.12</v>
      </c>
      <c r="F172" t="s">
        <v>542</v>
      </c>
      <c r="G172">
        <v>-4.2900000000000001E-2</v>
      </c>
    </row>
    <row r="173" spans="1:7" x14ac:dyDescent="0.3">
      <c r="A173" s="2">
        <v>44825</v>
      </c>
      <c r="B173">
        <v>23.3</v>
      </c>
      <c r="C173">
        <v>23.02</v>
      </c>
      <c r="D173">
        <v>23.59</v>
      </c>
      <c r="E173">
        <v>22.89</v>
      </c>
      <c r="F173" t="s">
        <v>2232</v>
      </c>
      <c r="G173">
        <v>1.6999999999999999E-3</v>
      </c>
    </row>
    <row r="174" spans="1:7" x14ac:dyDescent="0.3">
      <c r="A174" s="2">
        <v>44824</v>
      </c>
      <c r="B174">
        <v>23.26</v>
      </c>
      <c r="C174">
        <v>23.94</v>
      </c>
      <c r="D174">
        <v>23.97</v>
      </c>
      <c r="E174">
        <v>22.67</v>
      </c>
      <c r="F174" t="s">
        <v>2882</v>
      </c>
      <c r="G174">
        <v>-2.8400000000000002E-2</v>
      </c>
    </row>
    <row r="175" spans="1:7" x14ac:dyDescent="0.3">
      <c r="A175" s="2">
        <v>44823</v>
      </c>
      <c r="B175">
        <v>23.94</v>
      </c>
      <c r="C175">
        <v>24.4</v>
      </c>
      <c r="D175">
        <v>24.61</v>
      </c>
      <c r="E175">
        <v>23.48</v>
      </c>
      <c r="F175" t="s">
        <v>2355</v>
      </c>
      <c r="G175">
        <v>-1.9699999999999999E-2</v>
      </c>
    </row>
    <row r="176" spans="1:7" x14ac:dyDescent="0.3">
      <c r="A176" s="2">
        <v>44820</v>
      </c>
      <c r="B176">
        <v>24.42</v>
      </c>
      <c r="C176">
        <v>23.65</v>
      </c>
      <c r="D176">
        <v>24.51</v>
      </c>
      <c r="E176">
        <v>23.57</v>
      </c>
      <c r="F176" t="s">
        <v>8658</v>
      </c>
      <c r="G176">
        <v>4.1000000000000003E-3</v>
      </c>
    </row>
    <row r="177" spans="1:7" x14ac:dyDescent="0.3">
      <c r="A177" s="2">
        <v>44819</v>
      </c>
      <c r="B177">
        <v>24.32</v>
      </c>
      <c r="C177">
        <v>24.68</v>
      </c>
      <c r="D177">
        <v>24.69</v>
      </c>
      <c r="E177">
        <v>24</v>
      </c>
      <c r="F177" t="s">
        <v>2265</v>
      </c>
      <c r="G177">
        <v>-1.14E-2</v>
      </c>
    </row>
    <row r="178" spans="1:7" x14ac:dyDescent="0.3">
      <c r="A178" s="2">
        <v>44818</v>
      </c>
      <c r="B178">
        <v>24.6</v>
      </c>
      <c r="C178">
        <v>25.38</v>
      </c>
      <c r="D178">
        <v>25.6</v>
      </c>
      <c r="E178">
        <v>24.55</v>
      </c>
      <c r="F178" t="s">
        <v>3725</v>
      </c>
      <c r="G178">
        <v>-3.1099999999999999E-2</v>
      </c>
    </row>
    <row r="179" spans="1:7" x14ac:dyDescent="0.3">
      <c r="A179" s="2">
        <v>44817</v>
      </c>
      <c r="B179">
        <v>25.39</v>
      </c>
      <c r="C179">
        <v>26.86</v>
      </c>
      <c r="D179">
        <v>26.88</v>
      </c>
      <c r="E179">
        <v>25.39</v>
      </c>
      <c r="F179" t="s">
        <v>2369</v>
      </c>
      <c r="G179">
        <v>-4.9799999999999997E-2</v>
      </c>
    </row>
    <row r="180" spans="1:7" x14ac:dyDescent="0.3">
      <c r="A180" s="2">
        <v>44816</v>
      </c>
      <c r="B180">
        <v>26.72</v>
      </c>
      <c r="C180">
        <v>26.54</v>
      </c>
      <c r="D180">
        <v>26.98</v>
      </c>
      <c r="E180">
        <v>26.22</v>
      </c>
      <c r="F180" t="s">
        <v>2875</v>
      </c>
      <c r="G180">
        <v>2.3400000000000001E-2</v>
      </c>
    </row>
    <row r="181" spans="1:7" x14ac:dyDescent="0.3">
      <c r="A181" s="2">
        <v>44813</v>
      </c>
      <c r="B181">
        <v>26.11</v>
      </c>
      <c r="C181">
        <v>25.89</v>
      </c>
      <c r="D181">
        <v>26.32</v>
      </c>
      <c r="E181">
        <v>25.77</v>
      </c>
      <c r="F181" t="s">
        <v>557</v>
      </c>
      <c r="G181">
        <v>1.52E-2</v>
      </c>
    </row>
    <row r="182" spans="1:7" x14ac:dyDescent="0.3">
      <c r="A182" s="2">
        <v>44812</v>
      </c>
      <c r="B182">
        <v>25.72</v>
      </c>
      <c r="C182">
        <v>26.76</v>
      </c>
      <c r="D182">
        <v>26.85</v>
      </c>
      <c r="E182">
        <v>25.35</v>
      </c>
      <c r="F182" t="s">
        <v>492</v>
      </c>
      <c r="G182">
        <v>-3.09E-2</v>
      </c>
    </row>
    <row r="183" spans="1:7" x14ac:dyDescent="0.3">
      <c r="A183" s="2">
        <v>44811</v>
      </c>
      <c r="B183">
        <v>26.54</v>
      </c>
      <c r="C183">
        <v>26.3</v>
      </c>
      <c r="D183">
        <v>26.7</v>
      </c>
      <c r="E183">
        <v>26.17</v>
      </c>
      <c r="F183" t="s">
        <v>334</v>
      </c>
      <c r="G183">
        <v>4.0000000000000002E-4</v>
      </c>
    </row>
    <row r="184" spans="1:7" x14ac:dyDescent="0.3">
      <c r="A184" s="2">
        <v>44810</v>
      </c>
      <c r="B184">
        <v>26.53</v>
      </c>
      <c r="C184">
        <v>26.2</v>
      </c>
      <c r="D184">
        <v>26.78</v>
      </c>
      <c r="E184">
        <v>26.13</v>
      </c>
      <c r="F184" t="s">
        <v>81</v>
      </c>
      <c r="G184">
        <v>1.2200000000000001E-2</v>
      </c>
    </row>
    <row r="185" spans="1:7" x14ac:dyDescent="0.3">
      <c r="A185" s="2">
        <v>44809</v>
      </c>
      <c r="B185">
        <v>26.21</v>
      </c>
      <c r="C185">
        <v>26.24</v>
      </c>
      <c r="D185">
        <v>26.52</v>
      </c>
      <c r="E185">
        <v>25.97</v>
      </c>
      <c r="F185" t="s">
        <v>175</v>
      </c>
      <c r="G185">
        <v>-2.1299999999999999E-2</v>
      </c>
    </row>
    <row r="186" spans="1:7" x14ac:dyDescent="0.3">
      <c r="A186" s="2">
        <v>44806</v>
      </c>
      <c r="B186">
        <v>26.78</v>
      </c>
      <c r="C186">
        <v>26.56</v>
      </c>
      <c r="D186">
        <v>26.79</v>
      </c>
      <c r="E186">
        <v>26.02</v>
      </c>
      <c r="F186" t="s">
        <v>451</v>
      </c>
      <c r="G186">
        <v>1.8599999999999998E-2</v>
      </c>
    </row>
    <row r="187" spans="1:7" x14ac:dyDescent="0.3">
      <c r="A187" s="2">
        <v>44805</v>
      </c>
      <c r="B187">
        <v>26.29</v>
      </c>
      <c r="C187">
        <v>26.72</v>
      </c>
      <c r="D187">
        <v>26.78</v>
      </c>
      <c r="E187">
        <v>26.03</v>
      </c>
      <c r="F187" t="s">
        <v>460</v>
      </c>
      <c r="G187">
        <v>-2.63E-2</v>
      </c>
    </row>
    <row r="188" spans="1:7" x14ac:dyDescent="0.3">
      <c r="A188" s="2">
        <v>44804</v>
      </c>
      <c r="B188">
        <v>27</v>
      </c>
      <c r="C188">
        <v>26.78</v>
      </c>
      <c r="D188">
        <v>27.63</v>
      </c>
      <c r="E188">
        <v>26.54</v>
      </c>
      <c r="F188" t="s">
        <v>2872</v>
      </c>
      <c r="G188">
        <v>1.9E-3</v>
      </c>
    </row>
    <row r="189" spans="1:7" x14ac:dyDescent="0.3">
      <c r="A189" s="2">
        <v>44803</v>
      </c>
      <c r="B189">
        <v>26.95</v>
      </c>
      <c r="C189">
        <v>26.48</v>
      </c>
      <c r="D189">
        <v>27.35</v>
      </c>
      <c r="E189">
        <v>26.33</v>
      </c>
      <c r="F189" t="s">
        <v>330</v>
      </c>
      <c r="G189">
        <v>2.12E-2</v>
      </c>
    </row>
    <row r="190" spans="1:7" x14ac:dyDescent="0.3">
      <c r="A190" s="2">
        <v>44802</v>
      </c>
      <c r="B190">
        <v>26.39</v>
      </c>
      <c r="C190">
        <v>26.29</v>
      </c>
      <c r="D190">
        <v>26.81</v>
      </c>
      <c r="E190">
        <v>26.06</v>
      </c>
      <c r="F190" t="s">
        <v>202</v>
      </c>
      <c r="G190">
        <v>-6.4000000000000003E-3</v>
      </c>
    </row>
    <row r="191" spans="1:7" x14ac:dyDescent="0.3">
      <c r="A191" s="2">
        <v>44799</v>
      </c>
      <c r="B191">
        <v>26.56</v>
      </c>
      <c r="C191">
        <v>28.21</v>
      </c>
      <c r="D191">
        <v>28.48</v>
      </c>
      <c r="E191">
        <v>26.42</v>
      </c>
      <c r="F191" t="s">
        <v>8631</v>
      </c>
      <c r="G191">
        <v>-5.7200000000000001E-2</v>
      </c>
    </row>
    <row r="192" spans="1:7" x14ac:dyDescent="0.3">
      <c r="A192" s="2">
        <v>44798</v>
      </c>
      <c r="B192">
        <v>28.17</v>
      </c>
      <c r="C192">
        <v>28.9</v>
      </c>
      <c r="D192">
        <v>29</v>
      </c>
      <c r="E192">
        <v>28.16</v>
      </c>
      <c r="F192" t="s">
        <v>2183</v>
      </c>
      <c r="G192">
        <v>-1.9800000000000002E-2</v>
      </c>
    </row>
    <row r="193" spans="1:7" x14ac:dyDescent="0.3">
      <c r="A193" s="2">
        <v>44797</v>
      </c>
      <c r="B193">
        <v>28.74</v>
      </c>
      <c r="C193">
        <v>28.71</v>
      </c>
      <c r="D193">
        <v>28.91</v>
      </c>
      <c r="E193">
        <v>28.21</v>
      </c>
      <c r="F193" t="s">
        <v>233</v>
      </c>
      <c r="G193">
        <v>1.6999999999999999E-3</v>
      </c>
    </row>
    <row r="194" spans="1:7" x14ac:dyDescent="0.3">
      <c r="A194" s="2">
        <v>44796</v>
      </c>
      <c r="B194">
        <v>28.69</v>
      </c>
      <c r="C194">
        <v>28.5</v>
      </c>
      <c r="D194">
        <v>29</v>
      </c>
      <c r="E194">
        <v>28.42</v>
      </c>
      <c r="F194" t="s">
        <v>320</v>
      </c>
      <c r="G194">
        <v>5.3E-3</v>
      </c>
    </row>
    <row r="195" spans="1:7" x14ac:dyDescent="0.3">
      <c r="A195" s="2">
        <v>44795</v>
      </c>
      <c r="B195">
        <v>28.54</v>
      </c>
      <c r="C195">
        <v>29.06</v>
      </c>
      <c r="D195">
        <v>29.29</v>
      </c>
      <c r="E195">
        <v>28.35</v>
      </c>
      <c r="F195" t="s">
        <v>331</v>
      </c>
      <c r="G195">
        <v>-1.9199999999999998E-2</v>
      </c>
    </row>
    <row r="196" spans="1:7" x14ac:dyDescent="0.3">
      <c r="A196" s="2">
        <v>44792</v>
      </c>
      <c r="B196">
        <v>29.1</v>
      </c>
      <c r="C196">
        <v>29.9</v>
      </c>
      <c r="D196">
        <v>30.18</v>
      </c>
      <c r="E196">
        <v>29.1</v>
      </c>
      <c r="F196" t="s">
        <v>3199</v>
      </c>
      <c r="G196">
        <v>-3.7100000000000001E-2</v>
      </c>
    </row>
    <row r="197" spans="1:7" x14ac:dyDescent="0.3">
      <c r="A197" s="2">
        <v>44791</v>
      </c>
      <c r="B197">
        <v>30.22</v>
      </c>
      <c r="C197">
        <v>30.22</v>
      </c>
      <c r="D197">
        <v>30.59</v>
      </c>
      <c r="E197">
        <v>29.99</v>
      </c>
      <c r="F197" t="s">
        <v>288</v>
      </c>
      <c r="G197">
        <v>7.3000000000000001E-3</v>
      </c>
    </row>
    <row r="198" spans="1:7" x14ac:dyDescent="0.3">
      <c r="A198" s="2">
        <v>44790</v>
      </c>
      <c r="B198">
        <v>30</v>
      </c>
      <c r="C198">
        <v>31.67</v>
      </c>
      <c r="D198">
        <v>31.67</v>
      </c>
      <c r="E198">
        <v>29.94</v>
      </c>
      <c r="F198" t="s">
        <v>296</v>
      </c>
      <c r="G198">
        <v>-5.21E-2</v>
      </c>
    </row>
    <row r="199" spans="1:7" x14ac:dyDescent="0.3">
      <c r="A199" s="2">
        <v>44789</v>
      </c>
      <c r="B199">
        <v>31.65</v>
      </c>
      <c r="C199">
        <v>31.37</v>
      </c>
      <c r="D199">
        <v>31.69</v>
      </c>
      <c r="E199">
        <v>31.12</v>
      </c>
      <c r="F199" t="s">
        <v>169</v>
      </c>
      <c r="G199">
        <v>1.3100000000000001E-2</v>
      </c>
    </row>
    <row r="200" spans="1:7" x14ac:dyDescent="0.3">
      <c r="A200" s="2">
        <v>44788</v>
      </c>
      <c r="B200">
        <v>31.24</v>
      </c>
      <c r="C200">
        <v>31.56</v>
      </c>
      <c r="D200">
        <v>31.6</v>
      </c>
      <c r="E200">
        <v>31.17</v>
      </c>
      <c r="F200" t="s">
        <v>168</v>
      </c>
      <c r="G200">
        <v>-6.0000000000000001E-3</v>
      </c>
    </row>
    <row r="201" spans="1:7" x14ac:dyDescent="0.3">
      <c r="A201" s="2">
        <v>44785</v>
      </c>
      <c r="B201">
        <v>31.43</v>
      </c>
      <c r="C201">
        <v>30.72</v>
      </c>
      <c r="D201">
        <v>31.43</v>
      </c>
      <c r="E201">
        <v>30.65</v>
      </c>
      <c r="F201" t="s">
        <v>257</v>
      </c>
      <c r="G201">
        <v>2.24E-2</v>
      </c>
    </row>
    <row r="202" spans="1:7" x14ac:dyDescent="0.3">
      <c r="A202" s="2">
        <v>44784</v>
      </c>
      <c r="B202">
        <v>30.74</v>
      </c>
      <c r="C202">
        <v>30.94</v>
      </c>
      <c r="D202">
        <v>31.28</v>
      </c>
      <c r="E202">
        <v>30.56</v>
      </c>
      <c r="F202" t="s">
        <v>169</v>
      </c>
      <c r="G202">
        <v>-1.2800000000000001E-2</v>
      </c>
    </row>
    <row r="203" spans="1:7" x14ac:dyDescent="0.3">
      <c r="A203" s="2">
        <v>44783</v>
      </c>
      <c r="B203">
        <v>31.14</v>
      </c>
      <c r="C203">
        <v>30.2</v>
      </c>
      <c r="D203">
        <v>31.16</v>
      </c>
      <c r="E203">
        <v>29.95</v>
      </c>
      <c r="F203" t="s">
        <v>521</v>
      </c>
      <c r="G203">
        <v>2.4299999999999999E-2</v>
      </c>
    </row>
    <row r="204" spans="1:7" x14ac:dyDescent="0.3">
      <c r="A204" s="2">
        <v>44782</v>
      </c>
      <c r="B204">
        <v>30.4</v>
      </c>
      <c r="C204">
        <v>30.95</v>
      </c>
      <c r="D204">
        <v>31.12</v>
      </c>
      <c r="E204">
        <v>30.19</v>
      </c>
      <c r="F204" t="s">
        <v>334</v>
      </c>
      <c r="G204">
        <v>-1.8100000000000002E-2</v>
      </c>
    </row>
    <row r="205" spans="1:7" x14ac:dyDescent="0.3">
      <c r="A205" s="2">
        <v>44781</v>
      </c>
      <c r="B205">
        <v>30.96</v>
      </c>
      <c r="C205">
        <v>30.49</v>
      </c>
      <c r="D205">
        <v>31.33</v>
      </c>
      <c r="E205">
        <v>30.44</v>
      </c>
      <c r="F205" t="s">
        <v>89</v>
      </c>
      <c r="G205">
        <v>2.1100000000000001E-2</v>
      </c>
    </row>
    <row r="206" spans="1:7" x14ac:dyDescent="0.3">
      <c r="A206" s="2">
        <v>44778</v>
      </c>
      <c r="B206">
        <v>30.32</v>
      </c>
      <c r="C206">
        <v>30.38</v>
      </c>
      <c r="D206">
        <v>30.7</v>
      </c>
      <c r="E206">
        <v>29.78</v>
      </c>
      <c r="F206" t="s">
        <v>460</v>
      </c>
      <c r="G206">
        <v>3.5999999999999999E-3</v>
      </c>
    </row>
    <row r="207" spans="1:7" x14ac:dyDescent="0.3">
      <c r="A207" s="2">
        <v>44777</v>
      </c>
      <c r="B207">
        <v>30.21</v>
      </c>
      <c r="C207">
        <v>32</v>
      </c>
      <c r="D207">
        <v>32.08</v>
      </c>
      <c r="E207">
        <v>29.91</v>
      </c>
      <c r="F207" t="s">
        <v>542</v>
      </c>
      <c r="G207">
        <v>-4.5199999999999997E-2</v>
      </c>
    </row>
    <row r="208" spans="1:7" x14ac:dyDescent="0.3">
      <c r="A208" s="2">
        <v>44776</v>
      </c>
      <c r="B208">
        <v>31.64</v>
      </c>
      <c r="C208">
        <v>31.68</v>
      </c>
      <c r="D208">
        <v>33.159999999999997</v>
      </c>
      <c r="E208">
        <v>31.26</v>
      </c>
      <c r="F208" t="s">
        <v>8833</v>
      </c>
      <c r="G208">
        <v>5.4000000000000003E-3</v>
      </c>
    </row>
    <row r="209" spans="1:7" x14ac:dyDescent="0.3">
      <c r="A209" s="2">
        <v>44775</v>
      </c>
      <c r="B209">
        <v>31.47</v>
      </c>
      <c r="C209">
        <v>31.47</v>
      </c>
      <c r="D209">
        <v>31.83</v>
      </c>
      <c r="E209">
        <v>30.91</v>
      </c>
      <c r="F209" t="s">
        <v>560</v>
      </c>
      <c r="G209">
        <v>-3.2000000000000002E-3</v>
      </c>
    </row>
    <row r="210" spans="1:7" x14ac:dyDescent="0.3">
      <c r="A210" s="2">
        <v>44774</v>
      </c>
      <c r="B210">
        <v>31.57</v>
      </c>
      <c r="C210">
        <v>32.51</v>
      </c>
      <c r="D210">
        <v>32.549999999999997</v>
      </c>
      <c r="E210">
        <v>31.47</v>
      </c>
      <c r="F210" t="s">
        <v>379</v>
      </c>
      <c r="G210">
        <v>-2.7699999999999999E-2</v>
      </c>
    </row>
    <row r="211" spans="1:7" x14ac:dyDescent="0.3">
      <c r="A211" s="2">
        <v>44771</v>
      </c>
      <c r="B211">
        <v>32.47</v>
      </c>
      <c r="C211">
        <v>32.11</v>
      </c>
      <c r="D211">
        <v>32.770000000000003</v>
      </c>
      <c r="E211">
        <v>31.84</v>
      </c>
      <c r="F211" t="s">
        <v>3221</v>
      </c>
      <c r="G211">
        <v>1.47E-2</v>
      </c>
    </row>
    <row r="212" spans="1:7" x14ac:dyDescent="0.3">
      <c r="A212" s="2">
        <v>44770</v>
      </c>
      <c r="B212">
        <v>32</v>
      </c>
      <c r="C212">
        <v>31.15</v>
      </c>
      <c r="D212">
        <v>32.18</v>
      </c>
      <c r="E212">
        <v>31.15</v>
      </c>
      <c r="F212" t="s">
        <v>299</v>
      </c>
      <c r="G212">
        <v>3.1899999999999998E-2</v>
      </c>
    </row>
    <row r="213" spans="1:7" x14ac:dyDescent="0.3">
      <c r="A213" s="2">
        <v>44769</v>
      </c>
      <c r="B213">
        <v>31.01</v>
      </c>
      <c r="C213">
        <v>30.17</v>
      </c>
      <c r="D213">
        <v>31.37</v>
      </c>
      <c r="E213">
        <v>29.58</v>
      </c>
      <c r="F213" t="s">
        <v>3199</v>
      </c>
      <c r="G213">
        <v>3.2300000000000002E-2</v>
      </c>
    </row>
    <row r="214" spans="1:7" x14ac:dyDescent="0.3">
      <c r="A214" s="2">
        <v>44768</v>
      </c>
      <c r="B214">
        <v>30.04</v>
      </c>
      <c r="C214">
        <v>30.78</v>
      </c>
      <c r="D214">
        <v>30.83</v>
      </c>
      <c r="E214">
        <v>29.9</v>
      </c>
      <c r="F214" t="s">
        <v>274</v>
      </c>
      <c r="G214">
        <v>-2.5899999999999999E-2</v>
      </c>
    </row>
    <row r="215" spans="1:7" x14ac:dyDescent="0.3">
      <c r="A215" s="2">
        <v>44767</v>
      </c>
      <c r="B215">
        <v>30.84</v>
      </c>
      <c r="C215">
        <v>31.71</v>
      </c>
      <c r="D215">
        <v>31.91</v>
      </c>
      <c r="E215">
        <v>30.57</v>
      </c>
      <c r="F215" t="s">
        <v>500</v>
      </c>
      <c r="G215">
        <v>-3.3799999999999997E-2</v>
      </c>
    </row>
    <row r="216" spans="1:7" x14ac:dyDescent="0.3">
      <c r="A216" s="2">
        <v>44764</v>
      </c>
      <c r="B216">
        <v>31.92</v>
      </c>
      <c r="C216">
        <v>29.96</v>
      </c>
      <c r="D216">
        <v>32.340000000000003</v>
      </c>
      <c r="E216">
        <v>29.91</v>
      </c>
      <c r="F216" t="s">
        <v>300</v>
      </c>
      <c r="G216">
        <v>6.5100000000000005E-2</v>
      </c>
    </row>
    <row r="217" spans="1:7" x14ac:dyDescent="0.3">
      <c r="A217" s="2">
        <v>44763</v>
      </c>
      <c r="B217">
        <v>29.97</v>
      </c>
      <c r="C217">
        <v>29.5</v>
      </c>
      <c r="D217">
        <v>30.03</v>
      </c>
      <c r="E217">
        <v>29.04</v>
      </c>
      <c r="F217" t="s">
        <v>2355</v>
      </c>
      <c r="G217">
        <v>1.35E-2</v>
      </c>
    </row>
    <row r="218" spans="1:7" x14ac:dyDescent="0.3">
      <c r="A218" s="2">
        <v>44762</v>
      </c>
      <c r="B218">
        <v>29.57</v>
      </c>
      <c r="C218">
        <v>29.64</v>
      </c>
      <c r="D218">
        <v>30.13</v>
      </c>
      <c r="E218">
        <v>29.37</v>
      </c>
      <c r="F218" t="s">
        <v>437</v>
      </c>
      <c r="G218">
        <v>3.7000000000000002E-3</v>
      </c>
    </row>
    <row r="219" spans="1:7" x14ac:dyDescent="0.3">
      <c r="A219" s="2">
        <v>44761</v>
      </c>
      <c r="B219">
        <v>29.46</v>
      </c>
      <c r="C219">
        <v>28.47</v>
      </c>
      <c r="D219">
        <v>29.5</v>
      </c>
      <c r="E219">
        <v>28.33</v>
      </c>
      <c r="F219" t="s">
        <v>484</v>
      </c>
      <c r="G219">
        <v>2.8299999999999999E-2</v>
      </c>
    </row>
    <row r="220" spans="1:7" x14ac:dyDescent="0.3">
      <c r="A220" s="2">
        <v>44760</v>
      </c>
      <c r="B220">
        <v>28.65</v>
      </c>
      <c r="C220">
        <v>28.29</v>
      </c>
      <c r="D220">
        <v>28.73</v>
      </c>
      <c r="E220">
        <v>28.23</v>
      </c>
      <c r="F220" t="s">
        <v>531</v>
      </c>
      <c r="G220">
        <v>1.6299999999999999E-2</v>
      </c>
    </row>
    <row r="221" spans="1:7" x14ac:dyDescent="0.3">
      <c r="A221" s="2">
        <v>44757</v>
      </c>
      <c r="B221">
        <v>28.19</v>
      </c>
      <c r="C221">
        <v>28</v>
      </c>
      <c r="D221">
        <v>28.31</v>
      </c>
      <c r="E221">
        <v>27.51</v>
      </c>
      <c r="F221" t="s">
        <v>490</v>
      </c>
      <c r="G221">
        <v>1.8100000000000002E-2</v>
      </c>
    </row>
    <row r="222" spans="1:7" x14ac:dyDescent="0.3">
      <c r="A222" s="2">
        <v>44756</v>
      </c>
      <c r="B222">
        <v>27.69</v>
      </c>
      <c r="C222">
        <v>28.11</v>
      </c>
      <c r="D222">
        <v>28.15</v>
      </c>
      <c r="E222">
        <v>27.17</v>
      </c>
      <c r="F222" t="s">
        <v>487</v>
      </c>
      <c r="G222">
        <v>-2.0199999999999999E-2</v>
      </c>
    </row>
    <row r="223" spans="1:7" x14ac:dyDescent="0.3">
      <c r="A223" s="2">
        <v>44755</v>
      </c>
      <c r="B223">
        <v>28.26</v>
      </c>
      <c r="C223">
        <v>27.93</v>
      </c>
      <c r="D223">
        <v>29.08</v>
      </c>
      <c r="E223">
        <v>27.84</v>
      </c>
      <c r="F223" t="s">
        <v>227</v>
      </c>
      <c r="G223">
        <v>1.1000000000000001E-3</v>
      </c>
    </row>
    <row r="224" spans="1:7" x14ac:dyDescent="0.3">
      <c r="A224" s="2">
        <v>44754</v>
      </c>
      <c r="B224">
        <v>28.23</v>
      </c>
      <c r="C224">
        <v>27.55</v>
      </c>
      <c r="D224">
        <v>28.3</v>
      </c>
      <c r="E224">
        <v>26.95</v>
      </c>
      <c r="F224" t="s">
        <v>3158</v>
      </c>
      <c r="G224">
        <v>7.9000000000000008E-3</v>
      </c>
    </row>
    <row r="225" spans="1:7" x14ac:dyDescent="0.3">
      <c r="A225" s="2">
        <v>44753</v>
      </c>
      <c r="B225">
        <v>28.01</v>
      </c>
      <c r="C225">
        <v>28.06</v>
      </c>
      <c r="D225">
        <v>28.63</v>
      </c>
      <c r="E225">
        <v>27.84</v>
      </c>
      <c r="F225" t="s">
        <v>161</v>
      </c>
      <c r="G225">
        <v>-1.5800000000000002E-2</v>
      </c>
    </row>
    <row r="226" spans="1:7" x14ac:dyDescent="0.3">
      <c r="A226" s="2">
        <v>44750</v>
      </c>
      <c r="B226">
        <v>28.46</v>
      </c>
      <c r="C226">
        <v>28.87</v>
      </c>
      <c r="D226">
        <v>28.89</v>
      </c>
      <c r="E226">
        <v>28.11</v>
      </c>
      <c r="F226" t="s">
        <v>303</v>
      </c>
      <c r="G226">
        <v>-1.9E-2</v>
      </c>
    </row>
    <row r="227" spans="1:7" x14ac:dyDescent="0.3">
      <c r="A227" s="2">
        <v>44749</v>
      </c>
      <c r="B227">
        <v>29.01</v>
      </c>
      <c r="C227">
        <v>28.91</v>
      </c>
      <c r="D227">
        <v>29.15</v>
      </c>
      <c r="E227">
        <v>28.27</v>
      </c>
      <c r="F227" t="s">
        <v>307</v>
      </c>
      <c r="G227">
        <v>1.0800000000000001E-2</v>
      </c>
    </row>
    <row r="228" spans="1:7" x14ac:dyDescent="0.3">
      <c r="A228" s="2">
        <v>44748</v>
      </c>
      <c r="B228">
        <v>28.7</v>
      </c>
      <c r="C228">
        <v>28.39</v>
      </c>
      <c r="D228">
        <v>28.89</v>
      </c>
      <c r="E228">
        <v>28.04</v>
      </c>
      <c r="F228" t="s">
        <v>488</v>
      </c>
      <c r="G228">
        <v>3.09E-2</v>
      </c>
    </row>
    <row r="229" spans="1:7" x14ac:dyDescent="0.3">
      <c r="A229" s="2">
        <v>44747</v>
      </c>
      <c r="B229">
        <v>27.84</v>
      </c>
      <c r="C229">
        <v>28.2</v>
      </c>
      <c r="D229">
        <v>28.85</v>
      </c>
      <c r="E229">
        <v>27.62</v>
      </c>
      <c r="F229" t="s">
        <v>8833</v>
      </c>
      <c r="G229">
        <v>-7.7999999999999996E-3</v>
      </c>
    </row>
    <row r="230" spans="1:7" x14ac:dyDescent="0.3">
      <c r="A230" s="2">
        <v>44746</v>
      </c>
      <c r="B230">
        <v>28.06</v>
      </c>
      <c r="C230">
        <v>29.76</v>
      </c>
      <c r="D230">
        <v>29.9</v>
      </c>
      <c r="E230">
        <v>27.97</v>
      </c>
      <c r="F230" t="s">
        <v>303</v>
      </c>
      <c r="G230">
        <v>-4.9500000000000002E-2</v>
      </c>
    </row>
    <row r="231" spans="1:7" x14ac:dyDescent="0.3">
      <c r="A231" s="2">
        <v>44743</v>
      </c>
      <c r="B231">
        <v>29.52</v>
      </c>
      <c r="C231">
        <v>29.48</v>
      </c>
      <c r="D231">
        <v>29.99</v>
      </c>
      <c r="E231">
        <v>28.91</v>
      </c>
      <c r="F231" t="s">
        <v>330</v>
      </c>
      <c r="G231">
        <v>4.1000000000000003E-3</v>
      </c>
    </row>
    <row r="232" spans="1:7" x14ac:dyDescent="0.3">
      <c r="A232" s="2">
        <v>44742</v>
      </c>
      <c r="B232">
        <v>29.4</v>
      </c>
      <c r="C232">
        <v>30.21</v>
      </c>
      <c r="D232">
        <v>30.37</v>
      </c>
      <c r="E232">
        <v>28.97</v>
      </c>
      <c r="F232" t="s">
        <v>2269</v>
      </c>
      <c r="G232">
        <v>-3.8899999999999997E-2</v>
      </c>
    </row>
    <row r="233" spans="1:7" x14ac:dyDescent="0.3">
      <c r="A233" s="2">
        <v>44741</v>
      </c>
      <c r="B233">
        <v>30.59</v>
      </c>
      <c r="C233">
        <v>31.02</v>
      </c>
      <c r="D233">
        <v>31.19</v>
      </c>
      <c r="E233">
        <v>30.36</v>
      </c>
      <c r="F233" t="s">
        <v>330</v>
      </c>
      <c r="G233">
        <v>-2.3900000000000001E-2</v>
      </c>
    </row>
    <row r="234" spans="1:7" x14ac:dyDescent="0.3">
      <c r="A234" s="2">
        <v>44740</v>
      </c>
      <c r="B234">
        <v>31.34</v>
      </c>
      <c r="C234">
        <v>31.22</v>
      </c>
      <c r="D234">
        <v>31.6</v>
      </c>
      <c r="E234">
        <v>30.78</v>
      </c>
      <c r="F234" t="s">
        <v>309</v>
      </c>
      <c r="G234">
        <v>3.2000000000000002E-3</v>
      </c>
    </row>
    <row r="235" spans="1:7" x14ac:dyDescent="0.3">
      <c r="A235" s="2">
        <v>44739</v>
      </c>
      <c r="B235">
        <v>31.24</v>
      </c>
      <c r="C235">
        <v>31.85</v>
      </c>
      <c r="D235">
        <v>32.479999999999997</v>
      </c>
      <c r="E235">
        <v>31.07</v>
      </c>
      <c r="F235" t="s">
        <v>554</v>
      </c>
      <c r="G235">
        <v>-1.4500000000000001E-2</v>
      </c>
    </row>
    <row r="236" spans="1:7" x14ac:dyDescent="0.3">
      <c r="A236" s="2">
        <v>44736</v>
      </c>
      <c r="B236">
        <v>31.7</v>
      </c>
      <c r="C236">
        <v>31.07</v>
      </c>
      <c r="D236">
        <v>32.19</v>
      </c>
      <c r="E236">
        <v>31.07</v>
      </c>
      <c r="F236" t="s">
        <v>304</v>
      </c>
      <c r="G236">
        <v>2.4899999999999999E-2</v>
      </c>
    </row>
    <row r="237" spans="1:7" x14ac:dyDescent="0.3">
      <c r="A237" s="2">
        <v>44735</v>
      </c>
      <c r="B237">
        <v>30.93</v>
      </c>
      <c r="C237">
        <v>31.29</v>
      </c>
      <c r="D237">
        <v>31.38</v>
      </c>
      <c r="E237">
        <v>30.33</v>
      </c>
      <c r="F237" t="s">
        <v>8627</v>
      </c>
      <c r="G237">
        <v>-1.9300000000000001E-2</v>
      </c>
    </row>
    <row r="238" spans="1:7" x14ac:dyDescent="0.3">
      <c r="A238" s="2">
        <v>44734</v>
      </c>
      <c r="B238">
        <v>31.54</v>
      </c>
      <c r="C238">
        <v>31.4</v>
      </c>
      <c r="D238">
        <v>31.92</v>
      </c>
      <c r="E238">
        <v>30.88</v>
      </c>
      <c r="F238" t="s">
        <v>90</v>
      </c>
      <c r="G238">
        <v>-5.4000000000000003E-3</v>
      </c>
    </row>
    <row r="239" spans="1:7" x14ac:dyDescent="0.3">
      <c r="A239" s="2">
        <v>44733</v>
      </c>
      <c r="B239">
        <v>31.71</v>
      </c>
      <c r="C239">
        <v>31.24</v>
      </c>
      <c r="D239">
        <v>31.88</v>
      </c>
      <c r="E239">
        <v>31.03</v>
      </c>
      <c r="F239" t="s">
        <v>101</v>
      </c>
      <c r="G239">
        <v>2.06E-2</v>
      </c>
    </row>
    <row r="240" spans="1:7" x14ac:dyDescent="0.3">
      <c r="A240" s="2">
        <v>44732</v>
      </c>
      <c r="B240">
        <v>31.07</v>
      </c>
      <c r="C240">
        <v>31.5</v>
      </c>
      <c r="D240">
        <v>31.7</v>
      </c>
      <c r="E240">
        <v>30.73</v>
      </c>
      <c r="F240" t="s">
        <v>531</v>
      </c>
      <c r="G240">
        <v>-6.1000000000000004E-3</v>
      </c>
    </row>
    <row r="241" spans="1:7" x14ac:dyDescent="0.3">
      <c r="A241" s="2">
        <v>44729</v>
      </c>
      <c r="B241">
        <v>31.26</v>
      </c>
      <c r="C241">
        <v>30.58</v>
      </c>
      <c r="D241">
        <v>31.75</v>
      </c>
      <c r="E241">
        <v>30.28</v>
      </c>
      <c r="F241" t="s">
        <v>8656</v>
      </c>
      <c r="G241">
        <v>3.2399999999999998E-2</v>
      </c>
    </row>
    <row r="242" spans="1:7" x14ac:dyDescent="0.3">
      <c r="A242" s="2">
        <v>44728</v>
      </c>
      <c r="B242">
        <v>30.28</v>
      </c>
      <c r="C242">
        <v>31.57</v>
      </c>
      <c r="D242">
        <v>31.7</v>
      </c>
      <c r="E242">
        <v>30.08</v>
      </c>
      <c r="F242" t="s">
        <v>98</v>
      </c>
      <c r="G242">
        <v>-4.1500000000000002E-2</v>
      </c>
    </row>
    <row r="243" spans="1:7" x14ac:dyDescent="0.3">
      <c r="A243" s="2">
        <v>44727</v>
      </c>
      <c r="B243">
        <v>31.59</v>
      </c>
      <c r="C243">
        <v>31.91</v>
      </c>
      <c r="D243">
        <v>32.270000000000003</v>
      </c>
      <c r="E243">
        <v>31.37</v>
      </c>
      <c r="F243" t="s">
        <v>304</v>
      </c>
      <c r="G243">
        <v>-8.9999999999999998E-4</v>
      </c>
    </row>
    <row r="244" spans="1:7" x14ac:dyDescent="0.3">
      <c r="A244" s="2">
        <v>44726</v>
      </c>
      <c r="B244">
        <v>31.62</v>
      </c>
      <c r="C244">
        <v>30.9</v>
      </c>
      <c r="D244">
        <v>31.81</v>
      </c>
      <c r="E244">
        <v>30.48</v>
      </c>
      <c r="F244" t="s">
        <v>10414</v>
      </c>
      <c r="G244">
        <v>2.46E-2</v>
      </c>
    </row>
    <row r="245" spans="1:7" x14ac:dyDescent="0.3">
      <c r="A245" s="2">
        <v>44725</v>
      </c>
      <c r="B245">
        <v>30.86</v>
      </c>
      <c r="C245">
        <v>32.14</v>
      </c>
      <c r="D245">
        <v>32.43</v>
      </c>
      <c r="E245">
        <v>30.86</v>
      </c>
      <c r="F245" t="s">
        <v>2871</v>
      </c>
      <c r="G245">
        <v>-5.7700000000000001E-2</v>
      </c>
    </row>
    <row r="246" spans="1:7" x14ac:dyDescent="0.3">
      <c r="A246" s="2">
        <v>44722</v>
      </c>
      <c r="B246">
        <v>32.75</v>
      </c>
      <c r="C246">
        <v>33.6</v>
      </c>
      <c r="D246">
        <v>33.6</v>
      </c>
      <c r="E246">
        <v>32.22</v>
      </c>
      <c r="F246" t="s">
        <v>3225</v>
      </c>
      <c r="G246">
        <v>-3.3399999999999999E-2</v>
      </c>
    </row>
    <row r="247" spans="1:7" x14ac:dyDescent="0.3">
      <c r="A247" s="2">
        <v>44721</v>
      </c>
      <c r="B247">
        <v>33.880000000000003</v>
      </c>
      <c r="C247">
        <v>35.549999999999997</v>
      </c>
      <c r="D247">
        <v>35.61</v>
      </c>
      <c r="E247">
        <v>33.880000000000003</v>
      </c>
      <c r="F247" t="s">
        <v>2287</v>
      </c>
      <c r="G247">
        <v>-4.8800000000000003E-2</v>
      </c>
    </row>
    <row r="248" spans="1:7" x14ac:dyDescent="0.3">
      <c r="A248" s="2">
        <v>44720</v>
      </c>
      <c r="B248">
        <v>35.619999999999997</v>
      </c>
      <c r="C248">
        <v>36</v>
      </c>
      <c r="D248">
        <v>36</v>
      </c>
      <c r="E248">
        <v>35.32</v>
      </c>
      <c r="F248" t="s">
        <v>91</v>
      </c>
      <c r="G248">
        <v>-8.3999999999999995E-3</v>
      </c>
    </row>
    <row r="249" spans="1:7" x14ac:dyDescent="0.3">
      <c r="A249" s="2">
        <v>44719</v>
      </c>
      <c r="B249">
        <v>35.92</v>
      </c>
      <c r="C249">
        <v>35.57</v>
      </c>
      <c r="D249">
        <v>36.11</v>
      </c>
      <c r="E249">
        <v>35.549999999999997</v>
      </c>
      <c r="F249" t="s">
        <v>307</v>
      </c>
      <c r="G249">
        <v>8.0000000000000004E-4</v>
      </c>
    </row>
    <row r="250" spans="1:7" x14ac:dyDescent="0.3">
      <c r="A250" s="2">
        <v>44718</v>
      </c>
      <c r="B250">
        <v>35.89</v>
      </c>
      <c r="C250">
        <v>35.659999999999997</v>
      </c>
      <c r="D250">
        <v>36.01</v>
      </c>
      <c r="E250">
        <v>35.06</v>
      </c>
      <c r="F250" t="s">
        <v>2173</v>
      </c>
      <c r="G250">
        <v>1.38E-2</v>
      </c>
    </row>
    <row r="251" spans="1:7" x14ac:dyDescent="0.3">
      <c r="A251" s="2">
        <v>44715</v>
      </c>
      <c r="B251">
        <v>35.4</v>
      </c>
      <c r="C251">
        <v>35.9</v>
      </c>
      <c r="D251">
        <v>35.909999999999997</v>
      </c>
      <c r="E251">
        <v>35.19</v>
      </c>
      <c r="F251" t="s">
        <v>2183</v>
      </c>
      <c r="G251">
        <v>-6.1999999999999998E-3</v>
      </c>
    </row>
    <row r="252" spans="1:7" x14ac:dyDescent="0.3">
      <c r="A252" s="2">
        <v>44714</v>
      </c>
      <c r="B252">
        <v>35.619999999999997</v>
      </c>
      <c r="C252">
        <v>35.130000000000003</v>
      </c>
      <c r="D252">
        <v>35.619999999999997</v>
      </c>
      <c r="E252">
        <v>34.950000000000003</v>
      </c>
      <c r="F252" t="s">
        <v>521</v>
      </c>
      <c r="G252">
        <v>1.83E-2</v>
      </c>
    </row>
    <row r="253" spans="1:7" x14ac:dyDescent="0.3">
      <c r="A253" s="2">
        <v>44713</v>
      </c>
      <c r="B253">
        <v>34.979999999999997</v>
      </c>
      <c r="C253">
        <v>35.479999999999997</v>
      </c>
      <c r="D253">
        <v>35.520000000000003</v>
      </c>
      <c r="E253">
        <v>34.659999999999997</v>
      </c>
      <c r="F253" t="s">
        <v>2362</v>
      </c>
      <c r="G253">
        <v>-1.3299999999999999E-2</v>
      </c>
    </row>
    <row r="254" spans="1:7" x14ac:dyDescent="0.3">
      <c r="A254" s="2">
        <v>44712</v>
      </c>
      <c r="B254">
        <v>35.450000000000003</v>
      </c>
      <c r="C254">
        <v>35.4</v>
      </c>
      <c r="D254">
        <v>35.450000000000003</v>
      </c>
      <c r="E254">
        <v>34.72</v>
      </c>
      <c r="F254" t="s">
        <v>8847</v>
      </c>
      <c r="G254">
        <v>-3.8999999999999998E-3</v>
      </c>
    </row>
    <row r="255" spans="1:7" x14ac:dyDescent="0.3">
      <c r="A255" s="2">
        <v>44711</v>
      </c>
      <c r="B255">
        <v>35.590000000000003</v>
      </c>
      <c r="C255">
        <v>35.869999999999997</v>
      </c>
      <c r="D255">
        <v>36.24</v>
      </c>
      <c r="E255">
        <v>35.35</v>
      </c>
      <c r="F255" t="s">
        <v>2264</v>
      </c>
      <c r="G255">
        <v>5.9999999999999995E-4</v>
      </c>
    </row>
    <row r="256" spans="1:7" x14ac:dyDescent="0.3">
      <c r="A256" s="2">
        <v>44708</v>
      </c>
      <c r="B256">
        <v>35.57</v>
      </c>
      <c r="C256">
        <v>34.200000000000003</v>
      </c>
      <c r="D256">
        <v>35.57</v>
      </c>
      <c r="E256">
        <v>34.04</v>
      </c>
      <c r="F256" t="s">
        <v>3191</v>
      </c>
      <c r="G256">
        <v>4.4299999999999999E-2</v>
      </c>
    </row>
    <row r="257" spans="1:7" x14ac:dyDescent="0.3">
      <c r="A257" s="2">
        <v>44707</v>
      </c>
      <c r="B257">
        <v>34.06</v>
      </c>
      <c r="C257">
        <v>33.99</v>
      </c>
      <c r="D257">
        <v>34.18</v>
      </c>
      <c r="E257">
        <v>33.57</v>
      </c>
      <c r="F257" t="s">
        <v>296</v>
      </c>
      <c r="G257">
        <v>5.5999999999999999E-3</v>
      </c>
    </row>
    <row r="258" spans="1:7" x14ac:dyDescent="0.3">
      <c r="A258" s="2">
        <v>44706</v>
      </c>
      <c r="B258">
        <v>33.869999999999997</v>
      </c>
      <c r="C258">
        <v>33.799999999999997</v>
      </c>
      <c r="D258">
        <v>33.909999999999997</v>
      </c>
      <c r="E258">
        <v>33.32</v>
      </c>
      <c r="F258" t="s">
        <v>2355</v>
      </c>
      <c r="G258">
        <v>1.0999999999999999E-2</v>
      </c>
    </row>
    <row r="259" spans="1:7" x14ac:dyDescent="0.3">
      <c r="A259" s="2">
        <v>44705</v>
      </c>
      <c r="B259">
        <v>33.5</v>
      </c>
      <c r="C259">
        <v>34.22</v>
      </c>
      <c r="D259">
        <v>34.32</v>
      </c>
      <c r="E259">
        <v>33.25</v>
      </c>
      <c r="F259" t="s">
        <v>469</v>
      </c>
      <c r="G259">
        <v>-2.9000000000000001E-2</v>
      </c>
    </row>
    <row r="260" spans="1:7" x14ac:dyDescent="0.3">
      <c r="A260" s="2">
        <v>44704</v>
      </c>
      <c r="B260">
        <v>34.5</v>
      </c>
      <c r="C260">
        <v>34.549999999999997</v>
      </c>
      <c r="D260">
        <v>34.69</v>
      </c>
      <c r="E260">
        <v>33.86</v>
      </c>
      <c r="F260" t="s">
        <v>274</v>
      </c>
      <c r="G260">
        <v>1.4999999999999999E-2</v>
      </c>
    </row>
    <row r="261" spans="1:7" x14ac:dyDescent="0.3">
      <c r="A261" s="2">
        <v>44701</v>
      </c>
      <c r="B261">
        <v>33.99</v>
      </c>
      <c r="C261">
        <v>33.89</v>
      </c>
      <c r="D261">
        <v>34.57</v>
      </c>
      <c r="E261">
        <v>33.700000000000003</v>
      </c>
      <c r="F261" t="s">
        <v>492</v>
      </c>
      <c r="G261">
        <v>5.5999999999999999E-3</v>
      </c>
    </row>
    <row r="262" spans="1:7" x14ac:dyDescent="0.3">
      <c r="A262" s="2">
        <v>44700</v>
      </c>
      <c r="B262">
        <v>33.799999999999997</v>
      </c>
      <c r="C262">
        <v>33.04</v>
      </c>
      <c r="D262">
        <v>33.799999999999997</v>
      </c>
      <c r="E262">
        <v>32.479999999999997</v>
      </c>
      <c r="F262" t="s">
        <v>530</v>
      </c>
      <c r="G262">
        <v>1.32E-2</v>
      </c>
    </row>
    <row r="263" spans="1:7" x14ac:dyDescent="0.3">
      <c r="A263" s="2">
        <v>44699</v>
      </c>
      <c r="B263">
        <v>33.36</v>
      </c>
      <c r="C263">
        <v>33.950000000000003</v>
      </c>
      <c r="D263">
        <v>33.950000000000003</v>
      </c>
      <c r="E263">
        <v>33.06</v>
      </c>
      <c r="F263" t="s">
        <v>161</v>
      </c>
      <c r="G263">
        <v>-8.0000000000000002E-3</v>
      </c>
    </row>
    <row r="264" spans="1:7" x14ac:dyDescent="0.3">
      <c r="A264" s="2">
        <v>44698</v>
      </c>
      <c r="B264">
        <v>33.630000000000003</v>
      </c>
      <c r="C264">
        <v>33.770000000000003</v>
      </c>
      <c r="D264">
        <v>34.33</v>
      </c>
      <c r="E264">
        <v>33.4</v>
      </c>
      <c r="F264" t="s">
        <v>487</v>
      </c>
      <c r="G264">
        <v>4.1999999999999997E-3</v>
      </c>
    </row>
    <row r="265" spans="1:7" x14ac:dyDescent="0.3">
      <c r="A265" s="2">
        <v>44697</v>
      </c>
      <c r="B265">
        <v>33.49</v>
      </c>
      <c r="C265">
        <v>33.200000000000003</v>
      </c>
      <c r="D265">
        <v>33.49</v>
      </c>
      <c r="E265">
        <v>32.74</v>
      </c>
      <c r="F265" t="s">
        <v>92</v>
      </c>
      <c r="G265">
        <v>8.9999999999999993E-3</v>
      </c>
    </row>
    <row r="266" spans="1:7" x14ac:dyDescent="0.3">
      <c r="A266" s="2">
        <v>44694</v>
      </c>
      <c r="B266">
        <v>33.19</v>
      </c>
      <c r="C266">
        <v>33.299999999999997</v>
      </c>
      <c r="D266">
        <v>33.82</v>
      </c>
      <c r="E266">
        <v>32.409999999999997</v>
      </c>
      <c r="F266" t="s">
        <v>3206</v>
      </c>
      <c r="G266">
        <v>2.3999999999999998E-3</v>
      </c>
    </row>
    <row r="267" spans="1:7" x14ac:dyDescent="0.3">
      <c r="A267" s="2">
        <v>44693</v>
      </c>
      <c r="B267">
        <v>33.11</v>
      </c>
      <c r="C267">
        <v>33.200000000000003</v>
      </c>
      <c r="D267">
        <v>33.61</v>
      </c>
      <c r="E267">
        <v>31.76</v>
      </c>
      <c r="F267" t="s">
        <v>2171</v>
      </c>
      <c r="G267">
        <v>-3.1E-2</v>
      </c>
    </row>
    <row r="268" spans="1:7" x14ac:dyDescent="0.3">
      <c r="A268" s="2">
        <v>44692</v>
      </c>
      <c r="B268">
        <v>34.17</v>
      </c>
      <c r="C268">
        <v>33</v>
      </c>
      <c r="D268">
        <v>34.25</v>
      </c>
      <c r="E268">
        <v>33</v>
      </c>
      <c r="F268" t="s">
        <v>2258</v>
      </c>
      <c r="G268">
        <v>4.0500000000000001E-2</v>
      </c>
    </row>
    <row r="269" spans="1:7" x14ac:dyDescent="0.3">
      <c r="A269" s="2">
        <v>44691</v>
      </c>
      <c r="B269">
        <v>32.840000000000003</v>
      </c>
      <c r="C269">
        <v>33.159999999999997</v>
      </c>
      <c r="D269">
        <v>33.49</v>
      </c>
      <c r="E269">
        <v>32.590000000000003</v>
      </c>
      <c r="F269" t="s">
        <v>2874</v>
      </c>
      <c r="G269">
        <v>4.0000000000000001E-3</v>
      </c>
    </row>
    <row r="270" spans="1:7" x14ac:dyDescent="0.3">
      <c r="A270" s="2">
        <v>44690</v>
      </c>
      <c r="B270">
        <v>32.71</v>
      </c>
      <c r="C270">
        <v>34.549999999999997</v>
      </c>
      <c r="D270">
        <v>34.619999999999997</v>
      </c>
      <c r="E270">
        <v>32.71</v>
      </c>
      <c r="F270" t="s">
        <v>299</v>
      </c>
      <c r="G270">
        <v>-4.5199999999999997E-2</v>
      </c>
    </row>
    <row r="271" spans="1:7" x14ac:dyDescent="0.3">
      <c r="A271" s="2">
        <v>44687</v>
      </c>
      <c r="B271">
        <v>34.26</v>
      </c>
      <c r="C271">
        <v>36.1</v>
      </c>
      <c r="D271">
        <v>36.450000000000003</v>
      </c>
      <c r="E271">
        <v>33.950000000000003</v>
      </c>
      <c r="F271" t="s">
        <v>2258</v>
      </c>
      <c r="G271">
        <v>-4.5400000000000003E-2</v>
      </c>
    </row>
    <row r="272" spans="1:7" x14ac:dyDescent="0.3">
      <c r="A272" s="2">
        <v>44686</v>
      </c>
      <c r="B272">
        <v>35.89</v>
      </c>
      <c r="C272">
        <v>35.97</v>
      </c>
      <c r="D272">
        <v>36.840000000000003</v>
      </c>
      <c r="E272">
        <v>35.74</v>
      </c>
      <c r="F272" t="s">
        <v>492</v>
      </c>
      <c r="G272">
        <v>1.8200000000000001E-2</v>
      </c>
    </row>
    <row r="273" spans="1:7" x14ac:dyDescent="0.3">
      <c r="A273" s="2">
        <v>44685</v>
      </c>
      <c r="B273">
        <v>35.25</v>
      </c>
      <c r="C273">
        <v>36.200000000000003</v>
      </c>
      <c r="D273">
        <v>36.39</v>
      </c>
      <c r="E273">
        <v>35.25</v>
      </c>
      <c r="F273" t="s">
        <v>90</v>
      </c>
      <c r="G273">
        <v>-2.6200000000000001E-2</v>
      </c>
    </row>
    <row r="274" spans="1:7" x14ac:dyDescent="0.3">
      <c r="A274" s="2">
        <v>44684</v>
      </c>
      <c r="B274">
        <v>36.200000000000003</v>
      </c>
      <c r="C274">
        <v>36</v>
      </c>
      <c r="D274">
        <v>36.71</v>
      </c>
      <c r="E274">
        <v>35.869999999999997</v>
      </c>
      <c r="F274" t="s">
        <v>2149</v>
      </c>
      <c r="G274">
        <v>7.4999999999999997E-3</v>
      </c>
    </row>
    <row r="275" spans="1:7" x14ac:dyDescent="0.3">
      <c r="A275" s="2">
        <v>44683</v>
      </c>
      <c r="B275">
        <v>35.93</v>
      </c>
      <c r="C275">
        <v>36.06</v>
      </c>
      <c r="D275">
        <v>36.49</v>
      </c>
      <c r="E275">
        <v>34.6</v>
      </c>
      <c r="F275" t="s">
        <v>3199</v>
      </c>
      <c r="G275">
        <v>-5.45E-2</v>
      </c>
    </row>
    <row r="276" spans="1:7" x14ac:dyDescent="0.3">
      <c r="A276" s="2">
        <v>44680</v>
      </c>
      <c r="B276">
        <v>38</v>
      </c>
      <c r="C276">
        <v>39.36</v>
      </c>
      <c r="D276">
        <v>39.58</v>
      </c>
      <c r="E276">
        <v>37.979999999999997</v>
      </c>
      <c r="F276" t="s">
        <v>305</v>
      </c>
      <c r="G276">
        <v>-3.9399999999999998E-2</v>
      </c>
    </row>
    <row r="277" spans="1:7" x14ac:dyDescent="0.3">
      <c r="A277" s="2">
        <v>44679</v>
      </c>
      <c r="B277">
        <v>39.56</v>
      </c>
      <c r="C277">
        <v>39.65</v>
      </c>
      <c r="D277">
        <v>40</v>
      </c>
      <c r="E277">
        <v>39.229999999999997</v>
      </c>
      <c r="F277" t="s">
        <v>2261</v>
      </c>
      <c r="G277">
        <v>5.1000000000000004E-3</v>
      </c>
    </row>
    <row r="278" spans="1:7" x14ac:dyDescent="0.3">
      <c r="A278" s="2">
        <v>44678</v>
      </c>
      <c r="B278">
        <v>39.36</v>
      </c>
      <c r="C278">
        <v>38.85</v>
      </c>
      <c r="D278">
        <v>39.97</v>
      </c>
      <c r="E278">
        <v>38.57</v>
      </c>
      <c r="F278" t="s">
        <v>2149</v>
      </c>
      <c r="G278">
        <v>8.9999999999999993E-3</v>
      </c>
    </row>
    <row r="279" spans="1:7" x14ac:dyDescent="0.3">
      <c r="A279" s="2">
        <v>44677</v>
      </c>
      <c r="B279">
        <v>39.01</v>
      </c>
      <c r="C279">
        <v>39.659999999999997</v>
      </c>
      <c r="D279">
        <v>40.28</v>
      </c>
      <c r="E279">
        <v>39.01</v>
      </c>
      <c r="F279" t="s">
        <v>2270</v>
      </c>
      <c r="G279">
        <v>-8.8999999999999999E-3</v>
      </c>
    </row>
    <row r="280" spans="1:7" x14ac:dyDescent="0.3">
      <c r="A280" s="2">
        <v>44676</v>
      </c>
      <c r="B280">
        <v>39.36</v>
      </c>
      <c r="C280">
        <v>38.950000000000003</v>
      </c>
      <c r="D280">
        <v>39.64</v>
      </c>
      <c r="E280">
        <v>38.520000000000003</v>
      </c>
      <c r="F280" t="s">
        <v>437</v>
      </c>
      <c r="G280">
        <v>6.8999999999999999E-3</v>
      </c>
    </row>
    <row r="281" spans="1:7" x14ac:dyDescent="0.3">
      <c r="A281" s="2">
        <v>44673</v>
      </c>
      <c r="B281">
        <v>39.090000000000003</v>
      </c>
      <c r="C281">
        <v>39.75</v>
      </c>
      <c r="D281">
        <v>39.93</v>
      </c>
      <c r="E281">
        <v>39.090000000000003</v>
      </c>
      <c r="F281" t="s">
        <v>101</v>
      </c>
      <c r="G281">
        <v>-1.8599999999999998E-2</v>
      </c>
    </row>
    <row r="282" spans="1:7" x14ac:dyDescent="0.3">
      <c r="A282" s="2">
        <v>44672</v>
      </c>
      <c r="B282">
        <v>39.83</v>
      </c>
      <c r="C282">
        <v>39.69</v>
      </c>
      <c r="D282">
        <v>40.28</v>
      </c>
      <c r="E282">
        <v>39.479999999999997</v>
      </c>
      <c r="F282" t="s">
        <v>470</v>
      </c>
      <c r="G282">
        <v>5.3E-3</v>
      </c>
    </row>
    <row r="283" spans="1:7" x14ac:dyDescent="0.3">
      <c r="A283" s="2">
        <v>44671</v>
      </c>
      <c r="B283">
        <v>39.619999999999997</v>
      </c>
      <c r="C283">
        <v>39.28</v>
      </c>
      <c r="D283">
        <v>39.9</v>
      </c>
      <c r="E283">
        <v>38.85</v>
      </c>
      <c r="F283" t="s">
        <v>161</v>
      </c>
      <c r="G283">
        <v>1.2500000000000001E-2</v>
      </c>
    </row>
    <row r="284" spans="1:7" x14ac:dyDescent="0.3">
      <c r="A284" s="2">
        <v>44670</v>
      </c>
      <c r="B284">
        <v>39.130000000000003</v>
      </c>
      <c r="C284">
        <v>39.9</v>
      </c>
      <c r="D284">
        <v>40</v>
      </c>
      <c r="E284">
        <v>39.11</v>
      </c>
      <c r="F284" t="s">
        <v>2261</v>
      </c>
      <c r="G284">
        <v>-0.02</v>
      </c>
    </row>
    <row r="285" spans="1:7" x14ac:dyDescent="0.3">
      <c r="A285" s="2">
        <v>44665</v>
      </c>
      <c r="B285">
        <v>39.93</v>
      </c>
      <c r="C285">
        <v>39.049999999999997</v>
      </c>
      <c r="D285">
        <v>40.130000000000003</v>
      </c>
      <c r="E285">
        <v>38.74</v>
      </c>
      <c r="F285" t="s">
        <v>8833</v>
      </c>
      <c r="G285">
        <v>2.2800000000000001E-2</v>
      </c>
    </row>
    <row r="286" spans="1:7" x14ac:dyDescent="0.3">
      <c r="A286" s="2">
        <v>44664</v>
      </c>
      <c r="B286">
        <v>39.04</v>
      </c>
      <c r="C286">
        <v>39.799999999999997</v>
      </c>
      <c r="D286">
        <v>40.01</v>
      </c>
      <c r="E286">
        <v>38.74</v>
      </c>
      <c r="F286" t="s">
        <v>492</v>
      </c>
      <c r="G286">
        <v>-2.3300000000000001E-2</v>
      </c>
    </row>
    <row r="287" spans="1:7" x14ac:dyDescent="0.3">
      <c r="A287" s="2">
        <v>44663</v>
      </c>
      <c r="B287">
        <v>39.97</v>
      </c>
      <c r="C287">
        <v>40.369999999999997</v>
      </c>
      <c r="D287">
        <v>40.49</v>
      </c>
      <c r="E287">
        <v>39.69</v>
      </c>
      <c r="F287" t="s">
        <v>303</v>
      </c>
      <c r="G287">
        <v>-2.5100000000000001E-2</v>
      </c>
    </row>
    <row r="288" spans="1:7" x14ac:dyDescent="0.3">
      <c r="A288" s="2">
        <v>44662</v>
      </c>
      <c r="B288">
        <v>41</v>
      </c>
      <c r="C288">
        <v>40.93</v>
      </c>
      <c r="D288">
        <v>41.51</v>
      </c>
      <c r="E288">
        <v>40.729999999999997</v>
      </c>
      <c r="F288" t="s">
        <v>80</v>
      </c>
      <c r="G288">
        <v>-3.5999999999999999E-3</v>
      </c>
    </row>
    <row r="289" spans="1:7" x14ac:dyDescent="0.3">
      <c r="A289" s="2">
        <v>44659</v>
      </c>
      <c r="B289">
        <v>41.15</v>
      </c>
      <c r="C289">
        <v>40.92</v>
      </c>
      <c r="D289">
        <v>41.45</v>
      </c>
      <c r="E289">
        <v>40.89</v>
      </c>
      <c r="F289" t="s">
        <v>161</v>
      </c>
      <c r="G289">
        <v>1.1299999999999999E-2</v>
      </c>
    </row>
    <row r="290" spans="1:7" x14ac:dyDescent="0.3">
      <c r="A290" s="2">
        <v>44658</v>
      </c>
      <c r="B290">
        <v>40.69</v>
      </c>
      <c r="C290">
        <v>41.77</v>
      </c>
      <c r="D290">
        <v>41.89</v>
      </c>
      <c r="E290">
        <v>40.68</v>
      </c>
      <c r="F290" t="s">
        <v>2404</v>
      </c>
      <c r="G290">
        <v>-2.4500000000000001E-2</v>
      </c>
    </row>
    <row r="291" spans="1:7" x14ac:dyDescent="0.3">
      <c r="A291" s="2">
        <v>44657</v>
      </c>
      <c r="B291">
        <v>41.71</v>
      </c>
      <c r="C291">
        <v>43.4</v>
      </c>
      <c r="D291">
        <v>43.46</v>
      </c>
      <c r="E291">
        <v>41.68</v>
      </c>
      <c r="F291" t="s">
        <v>2258</v>
      </c>
      <c r="G291">
        <v>-3.9600000000000003E-2</v>
      </c>
    </row>
    <row r="292" spans="1:7" x14ac:dyDescent="0.3">
      <c r="A292" s="2">
        <v>44656</v>
      </c>
      <c r="B292">
        <v>43.43</v>
      </c>
      <c r="C292">
        <v>43.42</v>
      </c>
      <c r="D292">
        <v>43.61</v>
      </c>
      <c r="E292">
        <v>42.89</v>
      </c>
      <c r="F292" t="s">
        <v>521</v>
      </c>
      <c r="G292">
        <v>-2.3E-3</v>
      </c>
    </row>
    <row r="293" spans="1:7" x14ac:dyDescent="0.3">
      <c r="A293" s="2">
        <v>44655</v>
      </c>
      <c r="B293">
        <v>43.53</v>
      </c>
      <c r="C293">
        <v>43.2</v>
      </c>
      <c r="D293">
        <v>43.53</v>
      </c>
      <c r="E293">
        <v>42.63</v>
      </c>
      <c r="F293" t="s">
        <v>408</v>
      </c>
      <c r="G293">
        <v>7.6E-3</v>
      </c>
    </row>
    <row r="294" spans="1:7" x14ac:dyDescent="0.3">
      <c r="A294" s="2">
        <v>44652</v>
      </c>
      <c r="B294">
        <v>43.2</v>
      </c>
      <c r="C294">
        <v>42.31</v>
      </c>
      <c r="D294">
        <v>43.38</v>
      </c>
      <c r="E294">
        <v>42.22</v>
      </c>
      <c r="F294" t="s">
        <v>203</v>
      </c>
      <c r="G294">
        <v>2.1000000000000001E-2</v>
      </c>
    </row>
    <row r="295" spans="1:7" x14ac:dyDescent="0.3">
      <c r="A295" s="2">
        <v>44651</v>
      </c>
      <c r="B295">
        <v>42.31</v>
      </c>
      <c r="C295">
        <v>43.44</v>
      </c>
      <c r="D295">
        <v>43.55</v>
      </c>
      <c r="E295">
        <v>42.13</v>
      </c>
      <c r="F295" t="s">
        <v>303</v>
      </c>
      <c r="G295">
        <v>-2.2599999999999999E-2</v>
      </c>
    </row>
    <row r="296" spans="1:7" x14ac:dyDescent="0.3">
      <c r="A296" s="2">
        <v>44650</v>
      </c>
      <c r="B296">
        <v>43.29</v>
      </c>
      <c r="C296">
        <v>43.33</v>
      </c>
      <c r="D296">
        <v>43.46</v>
      </c>
      <c r="E296">
        <v>43.01</v>
      </c>
      <c r="F296" t="s">
        <v>63</v>
      </c>
      <c r="G296">
        <v>-6.1999999999999998E-3</v>
      </c>
    </row>
    <row r="297" spans="1:7" x14ac:dyDescent="0.3">
      <c r="A297" s="2">
        <v>44649</v>
      </c>
      <c r="B297">
        <v>43.56</v>
      </c>
      <c r="C297">
        <v>43.37</v>
      </c>
      <c r="D297">
        <v>43.59</v>
      </c>
      <c r="E297">
        <v>42.89</v>
      </c>
      <c r="F297" t="s">
        <v>532</v>
      </c>
      <c r="G297">
        <v>1.49E-2</v>
      </c>
    </row>
    <row r="298" spans="1:7" x14ac:dyDescent="0.3">
      <c r="A298" s="2">
        <v>44648</v>
      </c>
      <c r="B298">
        <v>42.92</v>
      </c>
      <c r="C298">
        <v>42.4</v>
      </c>
      <c r="D298">
        <v>43.39</v>
      </c>
      <c r="E298">
        <v>42.36</v>
      </c>
      <c r="F298" t="s">
        <v>171</v>
      </c>
      <c r="G298">
        <v>5.5999999999999999E-3</v>
      </c>
    </row>
    <row r="299" spans="1:7" x14ac:dyDescent="0.3">
      <c r="A299" s="2">
        <v>44645</v>
      </c>
      <c r="B299">
        <v>42.68</v>
      </c>
      <c r="C299">
        <v>42.84</v>
      </c>
      <c r="D299">
        <v>43.23</v>
      </c>
      <c r="E299">
        <v>42.54</v>
      </c>
      <c r="F299" t="s">
        <v>233</v>
      </c>
      <c r="G299">
        <v>-2.8E-3</v>
      </c>
    </row>
    <row r="300" spans="1:7" x14ac:dyDescent="0.3">
      <c r="A300" s="2">
        <v>44644</v>
      </c>
      <c r="B300">
        <v>42.8</v>
      </c>
      <c r="C300">
        <v>42.81</v>
      </c>
      <c r="D300">
        <v>43.07</v>
      </c>
      <c r="E300">
        <v>42.27</v>
      </c>
      <c r="F300" t="s">
        <v>92</v>
      </c>
      <c r="G300">
        <v>-2.8E-3</v>
      </c>
    </row>
    <row r="301" spans="1:7" x14ac:dyDescent="0.3">
      <c r="A301" s="2">
        <v>44643</v>
      </c>
      <c r="B301">
        <v>42.92</v>
      </c>
      <c r="C301">
        <v>43.92</v>
      </c>
      <c r="D301">
        <v>44.55</v>
      </c>
      <c r="E301">
        <v>42.89</v>
      </c>
      <c r="F301" t="s">
        <v>460</v>
      </c>
      <c r="G301">
        <v>-2.5700000000000001E-2</v>
      </c>
    </row>
    <row r="302" spans="1:7" x14ac:dyDescent="0.3">
      <c r="A302" s="2">
        <v>44642</v>
      </c>
      <c r="B302">
        <v>44.05</v>
      </c>
      <c r="C302">
        <v>43.83</v>
      </c>
      <c r="D302">
        <v>44.47</v>
      </c>
      <c r="E302">
        <v>42.97</v>
      </c>
      <c r="F302" t="s">
        <v>533</v>
      </c>
      <c r="G302">
        <v>8.5000000000000006E-3</v>
      </c>
    </row>
    <row r="303" spans="1:7" x14ac:dyDescent="0.3">
      <c r="A303" s="2">
        <v>44641</v>
      </c>
      <c r="B303">
        <v>43.68</v>
      </c>
      <c r="C303">
        <v>45.4</v>
      </c>
      <c r="D303">
        <v>45.49</v>
      </c>
      <c r="E303">
        <v>43.56</v>
      </c>
      <c r="F303" t="s">
        <v>2878</v>
      </c>
      <c r="G303">
        <v>-4.5699999999999998E-2</v>
      </c>
    </row>
    <row r="304" spans="1:7" x14ac:dyDescent="0.3">
      <c r="A304" s="2">
        <v>44638</v>
      </c>
      <c r="B304">
        <v>45.77</v>
      </c>
      <c r="C304">
        <v>48</v>
      </c>
      <c r="D304">
        <v>48.19</v>
      </c>
      <c r="E304">
        <v>45.3</v>
      </c>
      <c r="F304" t="s">
        <v>8677</v>
      </c>
      <c r="G304">
        <v>-3.2800000000000003E-2</v>
      </c>
    </row>
    <row r="305" spans="1:7" x14ac:dyDescent="0.3">
      <c r="A305" s="2">
        <v>44637</v>
      </c>
      <c r="B305">
        <v>47.32</v>
      </c>
      <c r="C305">
        <v>46.66</v>
      </c>
      <c r="D305">
        <v>47.63</v>
      </c>
      <c r="E305">
        <v>46.62</v>
      </c>
      <c r="F305" t="s">
        <v>3158</v>
      </c>
      <c r="G305">
        <v>1.89E-2</v>
      </c>
    </row>
    <row r="306" spans="1:7" x14ac:dyDescent="0.3">
      <c r="A306" s="2">
        <v>44636</v>
      </c>
      <c r="B306">
        <v>46.44</v>
      </c>
      <c r="C306">
        <v>46.28</v>
      </c>
      <c r="D306">
        <v>47.12</v>
      </c>
      <c r="E306">
        <v>46.03</v>
      </c>
      <c r="F306" t="s">
        <v>402</v>
      </c>
      <c r="G306">
        <v>1.5299999999999999E-2</v>
      </c>
    </row>
    <row r="307" spans="1:7" x14ac:dyDescent="0.3">
      <c r="A307" s="2">
        <v>44635</v>
      </c>
      <c r="B307">
        <v>45.74</v>
      </c>
      <c r="C307">
        <v>45.7</v>
      </c>
      <c r="D307">
        <v>45.99</v>
      </c>
      <c r="E307">
        <v>45.21</v>
      </c>
      <c r="F307" t="s">
        <v>556</v>
      </c>
      <c r="G307">
        <v>-3.3E-3</v>
      </c>
    </row>
    <row r="308" spans="1:7" x14ac:dyDescent="0.3">
      <c r="A308" s="2">
        <v>44634</v>
      </c>
      <c r="B308">
        <v>45.89</v>
      </c>
      <c r="C308">
        <v>45.64</v>
      </c>
      <c r="D308">
        <v>46.48</v>
      </c>
      <c r="E308">
        <v>45.42</v>
      </c>
      <c r="F308" t="s">
        <v>297</v>
      </c>
      <c r="G308">
        <v>1.4999999999999999E-2</v>
      </c>
    </row>
    <row r="309" spans="1:7" x14ac:dyDescent="0.3">
      <c r="A309" s="2">
        <v>44631</v>
      </c>
      <c r="B309">
        <v>45.21</v>
      </c>
      <c r="C309">
        <v>44.91</v>
      </c>
      <c r="D309">
        <v>46.4</v>
      </c>
      <c r="E309">
        <v>44.55</v>
      </c>
      <c r="F309" t="s">
        <v>554</v>
      </c>
      <c r="G309">
        <v>6.8999999999999999E-3</v>
      </c>
    </row>
    <row r="310" spans="1:7" x14ac:dyDescent="0.3">
      <c r="A310" s="2">
        <v>44630</v>
      </c>
      <c r="B310">
        <v>44.9</v>
      </c>
      <c r="C310">
        <v>46.12</v>
      </c>
      <c r="D310">
        <v>46.31</v>
      </c>
      <c r="E310">
        <v>44.25</v>
      </c>
      <c r="F310" t="s">
        <v>492</v>
      </c>
      <c r="G310">
        <v>-0.03</v>
      </c>
    </row>
    <row r="311" spans="1:7" x14ac:dyDescent="0.3">
      <c r="A311" s="2">
        <v>44629</v>
      </c>
      <c r="B311">
        <v>46.29</v>
      </c>
      <c r="C311">
        <v>43.41</v>
      </c>
      <c r="D311">
        <v>46.29</v>
      </c>
      <c r="E311">
        <v>43.4</v>
      </c>
      <c r="F311" t="s">
        <v>3275</v>
      </c>
      <c r="G311">
        <v>6.9099999999999995E-2</v>
      </c>
    </row>
    <row r="312" spans="1:7" x14ac:dyDescent="0.3">
      <c r="A312" s="2">
        <v>44628</v>
      </c>
      <c r="B312">
        <v>43.3</v>
      </c>
      <c r="C312">
        <v>43.5</v>
      </c>
      <c r="D312">
        <v>44.25</v>
      </c>
      <c r="E312">
        <v>42.89</v>
      </c>
      <c r="F312" t="s">
        <v>2364</v>
      </c>
      <c r="G312">
        <v>-2.01E-2</v>
      </c>
    </row>
    <row r="313" spans="1:7" x14ac:dyDescent="0.3">
      <c r="A313" s="2">
        <v>44627</v>
      </c>
      <c r="B313">
        <v>44.19</v>
      </c>
      <c r="C313">
        <v>43.4</v>
      </c>
      <c r="D313">
        <v>45.23</v>
      </c>
      <c r="E313">
        <v>42.43</v>
      </c>
      <c r="F313" t="s">
        <v>3274</v>
      </c>
      <c r="G313">
        <v>-4.4999999999999997E-3</v>
      </c>
    </row>
    <row r="314" spans="1:7" x14ac:dyDescent="0.3">
      <c r="A314" s="2">
        <v>44624</v>
      </c>
      <c r="B314">
        <v>44.39</v>
      </c>
      <c r="C314">
        <v>45.5</v>
      </c>
      <c r="D314">
        <v>46.18</v>
      </c>
      <c r="E314">
        <v>44.39</v>
      </c>
      <c r="F314" t="s">
        <v>304</v>
      </c>
      <c r="G314">
        <v>-3.0200000000000001E-2</v>
      </c>
    </row>
    <row r="315" spans="1:7" x14ac:dyDescent="0.3">
      <c r="A315" s="2">
        <v>44623</v>
      </c>
      <c r="B315">
        <v>45.77</v>
      </c>
      <c r="C315">
        <v>46.63</v>
      </c>
      <c r="D315">
        <v>46.98</v>
      </c>
      <c r="E315">
        <v>45.71</v>
      </c>
      <c r="F315" t="s">
        <v>63</v>
      </c>
      <c r="G315">
        <v>-2.5100000000000001E-2</v>
      </c>
    </row>
    <row r="316" spans="1:7" x14ac:dyDescent="0.3">
      <c r="A316" s="2">
        <v>44622</v>
      </c>
      <c r="B316">
        <v>46.95</v>
      </c>
      <c r="C316">
        <v>46.35</v>
      </c>
      <c r="D316">
        <v>47.49</v>
      </c>
      <c r="E316">
        <v>45.99</v>
      </c>
      <c r="F316" t="s">
        <v>402</v>
      </c>
      <c r="G316">
        <v>1.0999999999999999E-2</v>
      </c>
    </row>
    <row r="317" spans="1:7" x14ac:dyDescent="0.3">
      <c r="A317" s="2">
        <v>44621</v>
      </c>
      <c r="B317">
        <v>46.44</v>
      </c>
      <c r="C317">
        <v>47.09</v>
      </c>
      <c r="D317">
        <v>47.55</v>
      </c>
      <c r="E317">
        <v>46.18</v>
      </c>
      <c r="F317" t="s">
        <v>541</v>
      </c>
      <c r="G317">
        <v>-2.23E-2</v>
      </c>
    </row>
    <row r="318" spans="1:7" x14ac:dyDescent="0.3">
      <c r="A318" s="2">
        <v>44620</v>
      </c>
      <c r="B318">
        <v>47.5</v>
      </c>
      <c r="C318">
        <v>45.96</v>
      </c>
      <c r="D318">
        <v>47.66</v>
      </c>
      <c r="E318">
        <v>45.91</v>
      </c>
      <c r="F318" t="s">
        <v>3250</v>
      </c>
      <c r="G318">
        <v>1.54E-2</v>
      </c>
    </row>
    <row r="319" spans="1:7" x14ac:dyDescent="0.3">
      <c r="A319" s="2">
        <v>44617</v>
      </c>
      <c r="B319">
        <v>46.78</v>
      </c>
      <c r="C319">
        <v>44.91</v>
      </c>
      <c r="D319">
        <v>46.99</v>
      </c>
      <c r="E319">
        <v>44.72</v>
      </c>
      <c r="F319" t="s">
        <v>94</v>
      </c>
      <c r="G319">
        <v>5.3400000000000003E-2</v>
      </c>
    </row>
    <row r="320" spans="1:7" x14ac:dyDescent="0.3">
      <c r="A320" s="2">
        <v>44616</v>
      </c>
      <c r="B320">
        <v>44.41</v>
      </c>
      <c r="C320">
        <v>44.43</v>
      </c>
      <c r="D320">
        <v>45.3</v>
      </c>
      <c r="E320">
        <v>44.03</v>
      </c>
      <c r="F320" t="s">
        <v>2892</v>
      </c>
      <c r="G320">
        <v>-2.8400000000000002E-2</v>
      </c>
    </row>
    <row r="321" spans="1:7" x14ac:dyDescent="0.3">
      <c r="A321" s="2">
        <v>44615</v>
      </c>
      <c r="B321">
        <v>45.71</v>
      </c>
      <c r="C321">
        <v>46.01</v>
      </c>
      <c r="D321">
        <v>46.57</v>
      </c>
      <c r="E321">
        <v>45.64</v>
      </c>
      <c r="F321" t="s">
        <v>458</v>
      </c>
      <c r="G321">
        <v>-6.1000000000000004E-3</v>
      </c>
    </row>
    <row r="322" spans="1:7" x14ac:dyDescent="0.3">
      <c r="A322" s="2">
        <v>44614</v>
      </c>
      <c r="B322">
        <v>45.99</v>
      </c>
      <c r="C322">
        <v>45.41</v>
      </c>
      <c r="D322">
        <v>46.17</v>
      </c>
      <c r="E322">
        <v>45.21</v>
      </c>
      <c r="F322" t="s">
        <v>534</v>
      </c>
      <c r="G322">
        <v>3.8999999999999998E-3</v>
      </c>
    </row>
    <row r="323" spans="1:7" x14ac:dyDescent="0.3">
      <c r="A323" s="2">
        <v>44613</v>
      </c>
      <c r="B323">
        <v>45.81</v>
      </c>
      <c r="C323">
        <v>46.89</v>
      </c>
      <c r="D323">
        <v>47</v>
      </c>
      <c r="E323">
        <v>45.69</v>
      </c>
      <c r="F323" t="s">
        <v>176</v>
      </c>
      <c r="G323">
        <v>-1.72E-2</v>
      </c>
    </row>
    <row r="324" spans="1:7" x14ac:dyDescent="0.3">
      <c r="A324" s="2">
        <v>44610</v>
      </c>
      <c r="B324">
        <v>46.61</v>
      </c>
      <c r="C324">
        <v>46.9</v>
      </c>
      <c r="D324">
        <v>47.39</v>
      </c>
      <c r="E324">
        <v>46.3</v>
      </c>
      <c r="F324" t="s">
        <v>289</v>
      </c>
      <c r="G324">
        <v>-8.3000000000000001E-3</v>
      </c>
    </row>
    <row r="325" spans="1:7" x14ac:dyDescent="0.3">
      <c r="A325" s="2">
        <v>44609</v>
      </c>
      <c r="B325">
        <v>47</v>
      </c>
      <c r="C325">
        <v>47.74</v>
      </c>
      <c r="D325">
        <v>47.87</v>
      </c>
      <c r="E325">
        <v>46.71</v>
      </c>
      <c r="F325" t="s">
        <v>201</v>
      </c>
      <c r="G325">
        <v>-1.9E-2</v>
      </c>
    </row>
    <row r="326" spans="1:7" x14ac:dyDescent="0.3">
      <c r="A326" s="2">
        <v>44608</v>
      </c>
      <c r="B326">
        <v>47.91</v>
      </c>
      <c r="C326">
        <v>47.11</v>
      </c>
      <c r="D326">
        <v>47.91</v>
      </c>
      <c r="E326">
        <v>47.11</v>
      </c>
      <c r="F326" t="s">
        <v>290</v>
      </c>
      <c r="G326">
        <v>1.18E-2</v>
      </c>
    </row>
    <row r="327" spans="1:7" x14ac:dyDescent="0.3">
      <c r="A327" s="2">
        <v>44607</v>
      </c>
      <c r="B327">
        <v>47.35</v>
      </c>
      <c r="C327">
        <v>47.27</v>
      </c>
      <c r="D327">
        <v>47.72</v>
      </c>
      <c r="E327">
        <v>46.77</v>
      </c>
      <c r="F327" t="s">
        <v>458</v>
      </c>
      <c r="G327">
        <v>8.0000000000000004E-4</v>
      </c>
    </row>
    <row r="328" spans="1:7" x14ac:dyDescent="0.3">
      <c r="A328" s="2">
        <v>44606</v>
      </c>
      <c r="B328">
        <v>47.31</v>
      </c>
      <c r="C328">
        <v>47.22</v>
      </c>
      <c r="D328">
        <v>47.54</v>
      </c>
      <c r="E328">
        <v>46.29</v>
      </c>
      <c r="F328" t="s">
        <v>2354</v>
      </c>
      <c r="G328">
        <v>-3.5999999999999999E-3</v>
      </c>
    </row>
    <row r="329" spans="1:7" x14ac:dyDescent="0.3">
      <c r="A329" s="2">
        <v>44603</v>
      </c>
      <c r="B329">
        <v>47.48</v>
      </c>
      <c r="C329">
        <v>47.8</v>
      </c>
      <c r="D329">
        <v>47.82</v>
      </c>
      <c r="E329">
        <v>46.4</v>
      </c>
      <c r="F329" t="s">
        <v>2888</v>
      </c>
      <c r="G329">
        <v>-1.3299999999999999E-2</v>
      </c>
    </row>
    <row r="330" spans="1:7" x14ac:dyDescent="0.3">
      <c r="A330" s="2">
        <v>44602</v>
      </c>
      <c r="B330">
        <v>48.12</v>
      </c>
      <c r="C330">
        <v>48.45</v>
      </c>
      <c r="D330">
        <v>48.62</v>
      </c>
      <c r="E330">
        <v>47.47</v>
      </c>
      <c r="F330" t="s">
        <v>87</v>
      </c>
      <c r="G330">
        <v>-6.6E-3</v>
      </c>
    </row>
    <row r="331" spans="1:7" x14ac:dyDescent="0.3">
      <c r="A331" s="2">
        <v>44601</v>
      </c>
      <c r="B331">
        <v>48.44</v>
      </c>
      <c r="C331">
        <v>47.76</v>
      </c>
      <c r="D331">
        <v>48.44</v>
      </c>
      <c r="E331">
        <v>47.72</v>
      </c>
      <c r="F331" t="s">
        <v>450</v>
      </c>
      <c r="G331">
        <v>1.7899999999999999E-2</v>
      </c>
    </row>
    <row r="332" spans="1:7" x14ac:dyDescent="0.3">
      <c r="A332" s="2">
        <v>44600</v>
      </c>
      <c r="B332">
        <v>47.59</v>
      </c>
      <c r="C332">
        <v>48.46</v>
      </c>
      <c r="D332">
        <v>48.5</v>
      </c>
      <c r="E332">
        <v>47.25</v>
      </c>
      <c r="F332" t="s">
        <v>203</v>
      </c>
      <c r="G332">
        <v>-1.6500000000000001E-2</v>
      </c>
    </row>
    <row r="333" spans="1:7" x14ac:dyDescent="0.3">
      <c r="A333" s="2">
        <v>44599</v>
      </c>
      <c r="B333">
        <v>48.39</v>
      </c>
      <c r="C333">
        <v>48.96</v>
      </c>
      <c r="D333">
        <v>49.07</v>
      </c>
      <c r="E333">
        <v>47.5</v>
      </c>
      <c r="F333" t="s">
        <v>2172</v>
      </c>
      <c r="G333">
        <v>-7.4000000000000003E-3</v>
      </c>
    </row>
    <row r="334" spans="1:7" x14ac:dyDescent="0.3">
      <c r="A334" s="2">
        <v>44596</v>
      </c>
      <c r="B334">
        <v>48.75</v>
      </c>
      <c r="C334">
        <v>50.28</v>
      </c>
      <c r="D334">
        <v>50.42</v>
      </c>
      <c r="E334">
        <v>48.75</v>
      </c>
      <c r="F334" t="s">
        <v>291</v>
      </c>
      <c r="G334">
        <v>-2.7699999999999999E-2</v>
      </c>
    </row>
    <row r="335" spans="1:7" x14ac:dyDescent="0.3">
      <c r="A335" s="2">
        <v>44595</v>
      </c>
      <c r="B335">
        <v>50.14</v>
      </c>
      <c r="C335">
        <v>50.44</v>
      </c>
      <c r="D335">
        <v>51.14</v>
      </c>
      <c r="E335">
        <v>50.14</v>
      </c>
      <c r="F335" t="s">
        <v>298</v>
      </c>
      <c r="G335">
        <v>-5.1999999999999998E-3</v>
      </c>
    </row>
    <row r="336" spans="1:7" x14ac:dyDescent="0.3">
      <c r="A336" s="2">
        <v>44594</v>
      </c>
      <c r="B336">
        <v>50.4</v>
      </c>
      <c r="C336">
        <v>50.02</v>
      </c>
      <c r="D336">
        <v>50.64</v>
      </c>
      <c r="E336">
        <v>49.79</v>
      </c>
      <c r="F336" t="s">
        <v>77</v>
      </c>
      <c r="G336">
        <v>8.9999999999999993E-3</v>
      </c>
    </row>
    <row r="337" spans="1:7" x14ac:dyDescent="0.3">
      <c r="A337" s="2">
        <v>44593</v>
      </c>
      <c r="B337">
        <v>49.95</v>
      </c>
      <c r="C337">
        <v>50.5</v>
      </c>
      <c r="D337">
        <v>50.92</v>
      </c>
      <c r="E337">
        <v>49.86</v>
      </c>
      <c r="F337" t="s">
        <v>80</v>
      </c>
      <c r="G337">
        <v>-8.5000000000000006E-3</v>
      </c>
    </row>
    <row r="338" spans="1:7" x14ac:dyDescent="0.3">
      <c r="A338" s="2">
        <v>44592</v>
      </c>
      <c r="B338">
        <v>50.38</v>
      </c>
      <c r="C338">
        <v>51</v>
      </c>
      <c r="D338">
        <v>51</v>
      </c>
      <c r="E338">
        <v>49.43</v>
      </c>
      <c r="F338" t="s">
        <v>484</v>
      </c>
      <c r="G338">
        <v>-8.3000000000000001E-3</v>
      </c>
    </row>
    <row r="339" spans="1:7" x14ac:dyDescent="0.3">
      <c r="A339" s="2">
        <v>44589</v>
      </c>
      <c r="B339">
        <v>50.8</v>
      </c>
      <c r="C339">
        <v>50.76</v>
      </c>
      <c r="D339">
        <v>51.3</v>
      </c>
      <c r="E339">
        <v>50.06</v>
      </c>
      <c r="F339" t="s">
        <v>2264</v>
      </c>
      <c r="G339">
        <v>-6.6E-3</v>
      </c>
    </row>
    <row r="340" spans="1:7" x14ac:dyDescent="0.3">
      <c r="A340" s="2">
        <v>44588</v>
      </c>
      <c r="B340">
        <v>51.14</v>
      </c>
      <c r="C340">
        <v>48.61</v>
      </c>
      <c r="D340">
        <v>51.14</v>
      </c>
      <c r="E340">
        <v>48.6</v>
      </c>
      <c r="F340" t="s">
        <v>2878</v>
      </c>
      <c r="G340">
        <v>3.5000000000000003E-2</v>
      </c>
    </row>
    <row r="341" spans="1:7" x14ac:dyDescent="0.3">
      <c r="A341" s="2">
        <v>44587</v>
      </c>
      <c r="B341">
        <v>49.41</v>
      </c>
      <c r="C341">
        <v>47.74</v>
      </c>
      <c r="D341">
        <v>49.46</v>
      </c>
      <c r="E341">
        <v>47.67</v>
      </c>
      <c r="F341" t="s">
        <v>487</v>
      </c>
      <c r="G341">
        <v>4.0399999999999998E-2</v>
      </c>
    </row>
    <row r="342" spans="1:7" x14ac:dyDescent="0.3">
      <c r="A342" s="2">
        <v>44586</v>
      </c>
      <c r="B342">
        <v>47.49</v>
      </c>
      <c r="C342">
        <v>47.32</v>
      </c>
      <c r="D342">
        <v>47.64</v>
      </c>
      <c r="E342">
        <v>46.89</v>
      </c>
      <c r="F342" t="s">
        <v>469</v>
      </c>
      <c r="G342">
        <v>7.1999999999999998E-3</v>
      </c>
    </row>
    <row r="343" spans="1:7" x14ac:dyDescent="0.3">
      <c r="A343" s="2">
        <v>44585</v>
      </c>
      <c r="B343">
        <v>47.15</v>
      </c>
      <c r="C343">
        <v>47.73</v>
      </c>
      <c r="D343">
        <v>47.84</v>
      </c>
      <c r="E343">
        <v>46.75</v>
      </c>
      <c r="F343" t="s">
        <v>309</v>
      </c>
      <c r="G343">
        <v>-1.1900000000000001E-2</v>
      </c>
    </row>
    <row r="344" spans="1:7" x14ac:dyDescent="0.3">
      <c r="A344" s="2">
        <v>44582</v>
      </c>
      <c r="B344">
        <v>47.72</v>
      </c>
      <c r="C344">
        <v>48.29</v>
      </c>
      <c r="D344">
        <v>48.29</v>
      </c>
      <c r="E344">
        <v>47.41</v>
      </c>
      <c r="F344" t="s">
        <v>296</v>
      </c>
      <c r="G344">
        <v>-1.7899999999999999E-2</v>
      </c>
    </row>
    <row r="345" spans="1:7" x14ac:dyDescent="0.3">
      <c r="A345" s="2">
        <v>44581</v>
      </c>
      <c r="B345">
        <v>48.59</v>
      </c>
      <c r="C345">
        <v>48.1</v>
      </c>
      <c r="D345">
        <v>48.97</v>
      </c>
      <c r="E345">
        <v>47.85</v>
      </c>
      <c r="F345" t="s">
        <v>90</v>
      </c>
      <c r="G345">
        <v>1.38E-2</v>
      </c>
    </row>
    <row r="346" spans="1:7" x14ac:dyDescent="0.3">
      <c r="A346" s="2">
        <v>44580</v>
      </c>
      <c r="B346">
        <v>47.93</v>
      </c>
      <c r="C346">
        <v>47.37</v>
      </c>
      <c r="D346">
        <v>48.43</v>
      </c>
      <c r="E346">
        <v>47.29</v>
      </c>
      <c r="F346" t="s">
        <v>538</v>
      </c>
      <c r="G346">
        <v>6.4999999999999997E-3</v>
      </c>
    </row>
    <row r="347" spans="1:7" x14ac:dyDescent="0.3">
      <c r="A347" s="2">
        <v>44579</v>
      </c>
      <c r="B347">
        <v>47.62</v>
      </c>
      <c r="C347">
        <v>47.79</v>
      </c>
      <c r="D347">
        <v>47.79</v>
      </c>
      <c r="E347">
        <v>47.16</v>
      </c>
      <c r="F347" t="s">
        <v>273</v>
      </c>
      <c r="G347">
        <v>-6.8999999999999999E-3</v>
      </c>
    </row>
    <row r="348" spans="1:7" x14ac:dyDescent="0.3">
      <c r="A348" s="2">
        <v>44578</v>
      </c>
      <c r="B348">
        <v>47.95</v>
      </c>
      <c r="C348">
        <v>48.3</v>
      </c>
      <c r="D348">
        <v>48.52</v>
      </c>
      <c r="E348">
        <v>47.9</v>
      </c>
      <c r="F348" t="s">
        <v>365</v>
      </c>
      <c r="G348">
        <v>-6.6E-3</v>
      </c>
    </row>
    <row r="349" spans="1:7" x14ac:dyDescent="0.3">
      <c r="A349" s="2">
        <v>44575</v>
      </c>
      <c r="B349">
        <v>48.27</v>
      </c>
      <c r="C349">
        <v>48.1</v>
      </c>
      <c r="D349">
        <v>48.6</v>
      </c>
      <c r="E349">
        <v>47.52</v>
      </c>
      <c r="F349" t="s">
        <v>461</v>
      </c>
      <c r="G349">
        <v>3.7000000000000002E-3</v>
      </c>
    </row>
    <row r="350" spans="1:7" x14ac:dyDescent="0.3">
      <c r="A350" s="2">
        <v>44574</v>
      </c>
      <c r="B350">
        <v>48.09</v>
      </c>
      <c r="C350">
        <v>47.56</v>
      </c>
      <c r="D350">
        <v>48.4</v>
      </c>
      <c r="E350">
        <v>47.4</v>
      </c>
      <c r="F350" t="s">
        <v>494</v>
      </c>
      <c r="G350">
        <v>8.6E-3</v>
      </c>
    </row>
    <row r="351" spans="1:7" x14ac:dyDescent="0.3">
      <c r="A351" s="2">
        <v>44573</v>
      </c>
      <c r="B351">
        <v>47.68</v>
      </c>
      <c r="C351">
        <v>47.25</v>
      </c>
      <c r="D351">
        <v>47.68</v>
      </c>
      <c r="E351">
        <v>46.81</v>
      </c>
      <c r="F351" t="s">
        <v>175</v>
      </c>
      <c r="G351">
        <v>1.8200000000000001E-2</v>
      </c>
    </row>
    <row r="352" spans="1:7" x14ac:dyDescent="0.3">
      <c r="A352" s="2">
        <v>44572</v>
      </c>
      <c r="B352">
        <v>46.83</v>
      </c>
      <c r="C352">
        <v>46.99</v>
      </c>
      <c r="D352">
        <v>47.42</v>
      </c>
      <c r="E352">
        <v>46.59</v>
      </c>
      <c r="F352" t="s">
        <v>259</v>
      </c>
      <c r="G352">
        <v>1.9E-3</v>
      </c>
    </row>
    <row r="353" spans="1:7" x14ac:dyDescent="0.3">
      <c r="A353" s="2">
        <v>44571</v>
      </c>
      <c r="B353">
        <v>46.74</v>
      </c>
      <c r="C353">
        <v>47.29</v>
      </c>
      <c r="D353">
        <v>47.34</v>
      </c>
      <c r="E353">
        <v>46.28</v>
      </c>
      <c r="F353" t="s">
        <v>379</v>
      </c>
      <c r="G353">
        <v>-1.04E-2</v>
      </c>
    </row>
    <row r="354" spans="1:7" x14ac:dyDescent="0.3">
      <c r="A354" s="2">
        <v>44568</v>
      </c>
      <c r="B354">
        <v>47.23</v>
      </c>
      <c r="C354">
        <v>48.38</v>
      </c>
      <c r="D354">
        <v>48.42</v>
      </c>
      <c r="E354">
        <v>47.09</v>
      </c>
      <c r="F354" t="s">
        <v>530</v>
      </c>
      <c r="G354">
        <v>-2.2800000000000001E-2</v>
      </c>
    </row>
    <row r="355" spans="1:7" x14ac:dyDescent="0.3">
      <c r="A355" s="2">
        <v>44567</v>
      </c>
      <c r="B355">
        <v>48.33</v>
      </c>
      <c r="C355">
        <v>48.55</v>
      </c>
      <c r="D355">
        <v>48.86</v>
      </c>
      <c r="E355">
        <v>48.21</v>
      </c>
      <c r="F355" t="s">
        <v>485</v>
      </c>
      <c r="G355">
        <v>-1.37E-2</v>
      </c>
    </row>
    <row r="356" spans="1:7" x14ac:dyDescent="0.3">
      <c r="A356" s="2">
        <v>44566</v>
      </c>
      <c r="B356">
        <v>49</v>
      </c>
      <c r="C356">
        <v>49.31</v>
      </c>
      <c r="D356">
        <v>49.85</v>
      </c>
      <c r="E356">
        <v>48.86</v>
      </c>
      <c r="F356" t="s">
        <v>277</v>
      </c>
      <c r="G356">
        <v>1.8E-3</v>
      </c>
    </row>
    <row r="357" spans="1:7" x14ac:dyDescent="0.3">
      <c r="A357" s="2">
        <v>44565</v>
      </c>
      <c r="B357">
        <v>48.91</v>
      </c>
      <c r="C357">
        <v>49.39</v>
      </c>
      <c r="D357">
        <v>49.53</v>
      </c>
      <c r="E357">
        <v>48.81</v>
      </c>
      <c r="F357" t="s">
        <v>89</v>
      </c>
      <c r="G357">
        <v>-6.7000000000000002E-3</v>
      </c>
    </row>
    <row r="358" spans="1:7" x14ac:dyDescent="0.3">
      <c r="A358" s="2">
        <v>44564</v>
      </c>
      <c r="B358">
        <v>49.24</v>
      </c>
      <c r="C358">
        <v>49.28</v>
      </c>
      <c r="D358">
        <v>49.63</v>
      </c>
      <c r="E358">
        <v>48.9</v>
      </c>
      <c r="F358" t="s">
        <v>87</v>
      </c>
      <c r="G358">
        <v>1.5299999999999999E-2</v>
      </c>
    </row>
    <row r="359" spans="1:7" x14ac:dyDescent="0.3">
      <c r="A359" s="2">
        <v>44560</v>
      </c>
      <c r="B359">
        <v>48.5</v>
      </c>
      <c r="C359">
        <v>48.31</v>
      </c>
      <c r="D359">
        <v>48.56</v>
      </c>
      <c r="E359">
        <v>48.14</v>
      </c>
      <c r="F359" t="s">
        <v>62</v>
      </c>
      <c r="G359">
        <v>4.3E-3</v>
      </c>
    </row>
    <row r="360" spans="1:7" x14ac:dyDescent="0.3">
      <c r="A360" s="2">
        <v>44559</v>
      </c>
      <c r="B360">
        <v>48.29</v>
      </c>
      <c r="C360">
        <v>48.72</v>
      </c>
      <c r="D360">
        <v>48.87</v>
      </c>
      <c r="E360">
        <v>48.07</v>
      </c>
      <c r="F360" t="s">
        <v>168</v>
      </c>
      <c r="G360">
        <v>-7.7999999999999996E-3</v>
      </c>
    </row>
    <row r="361" spans="1:7" x14ac:dyDescent="0.3">
      <c r="A361" s="2">
        <v>44558</v>
      </c>
      <c r="B361">
        <v>48.67</v>
      </c>
      <c r="C361">
        <v>48.09</v>
      </c>
      <c r="D361">
        <v>48.8</v>
      </c>
      <c r="E361">
        <v>47.81</v>
      </c>
      <c r="F361" t="s">
        <v>14194</v>
      </c>
      <c r="G361">
        <v>1.4200000000000001E-2</v>
      </c>
    </row>
    <row r="362" spans="1:7" x14ac:dyDescent="0.3">
      <c r="A362" s="2">
        <v>44557</v>
      </c>
      <c r="B362">
        <v>47.99</v>
      </c>
      <c r="C362">
        <v>48.08</v>
      </c>
      <c r="D362">
        <v>48.43</v>
      </c>
      <c r="E362">
        <v>47.87</v>
      </c>
      <c r="F362" t="s">
        <v>14195</v>
      </c>
      <c r="G362">
        <v>0</v>
      </c>
    </row>
    <row r="363" spans="1:7" x14ac:dyDescent="0.3">
      <c r="A363" s="2">
        <v>44553</v>
      </c>
      <c r="B363">
        <v>47.99</v>
      </c>
      <c r="C363">
        <v>47.86</v>
      </c>
      <c r="D363">
        <v>48.25</v>
      </c>
      <c r="E363">
        <v>47.69</v>
      </c>
      <c r="F363" t="s">
        <v>283</v>
      </c>
      <c r="G363">
        <v>7.6E-3</v>
      </c>
    </row>
    <row r="364" spans="1:7" x14ac:dyDescent="0.3">
      <c r="A364" s="2">
        <v>44552</v>
      </c>
      <c r="B364">
        <v>47.63</v>
      </c>
      <c r="C364">
        <v>47.75</v>
      </c>
      <c r="D364">
        <v>47.75</v>
      </c>
      <c r="E364">
        <v>47.3</v>
      </c>
      <c r="F364" t="s">
        <v>228</v>
      </c>
      <c r="G364">
        <v>-3.5999999999999999E-3</v>
      </c>
    </row>
    <row r="365" spans="1:7" x14ac:dyDescent="0.3">
      <c r="A365" s="2">
        <v>44551</v>
      </c>
      <c r="B365">
        <v>47.8</v>
      </c>
      <c r="C365">
        <v>48.09</v>
      </c>
      <c r="D365">
        <v>48.45</v>
      </c>
      <c r="E365">
        <v>47.8</v>
      </c>
      <c r="F365" t="s">
        <v>294</v>
      </c>
      <c r="G365">
        <v>-1.6999999999999999E-3</v>
      </c>
    </row>
    <row r="366" spans="1:7" x14ac:dyDescent="0.3">
      <c r="A366" s="2">
        <v>44550</v>
      </c>
      <c r="B366">
        <v>47.88</v>
      </c>
      <c r="C366">
        <v>48.14</v>
      </c>
      <c r="D366">
        <v>48.46</v>
      </c>
      <c r="E366">
        <v>47.67</v>
      </c>
      <c r="F366" t="s">
        <v>161</v>
      </c>
      <c r="G366">
        <v>-2.0899999999999998E-2</v>
      </c>
    </row>
    <row r="367" spans="1:7" x14ac:dyDescent="0.3">
      <c r="A367" s="2">
        <v>44547</v>
      </c>
      <c r="B367">
        <v>48.9</v>
      </c>
      <c r="C367">
        <v>48.34</v>
      </c>
      <c r="D367">
        <v>48.9</v>
      </c>
      <c r="E367">
        <v>48.01</v>
      </c>
      <c r="F367" t="s">
        <v>4496</v>
      </c>
      <c r="G367">
        <v>1.12E-2</v>
      </c>
    </row>
    <row r="368" spans="1:7" x14ac:dyDescent="0.3">
      <c r="A368" s="2">
        <v>44546</v>
      </c>
      <c r="B368">
        <v>48.36</v>
      </c>
      <c r="C368">
        <v>49.21</v>
      </c>
      <c r="D368">
        <v>49.61</v>
      </c>
      <c r="E368">
        <v>48.18</v>
      </c>
      <c r="F368" t="s">
        <v>2264</v>
      </c>
      <c r="G368">
        <v>-7.6E-3</v>
      </c>
    </row>
    <row r="369" spans="1:7" x14ac:dyDescent="0.3">
      <c r="A369" s="2">
        <v>44545</v>
      </c>
      <c r="B369">
        <v>48.73</v>
      </c>
      <c r="C369">
        <v>49.43</v>
      </c>
      <c r="D369">
        <v>49.92</v>
      </c>
      <c r="E369">
        <v>48.72</v>
      </c>
      <c r="F369" t="s">
        <v>2261</v>
      </c>
      <c r="G369">
        <v>-1.1599999999999999E-2</v>
      </c>
    </row>
    <row r="370" spans="1:7" x14ac:dyDescent="0.3">
      <c r="A370" s="2">
        <v>44544</v>
      </c>
      <c r="B370">
        <v>49.3</v>
      </c>
      <c r="C370">
        <v>50.4</v>
      </c>
      <c r="D370">
        <v>50.64</v>
      </c>
      <c r="E370">
        <v>49.06</v>
      </c>
      <c r="F370" t="s">
        <v>2261</v>
      </c>
      <c r="G370">
        <v>-1.95E-2</v>
      </c>
    </row>
    <row r="371" spans="1:7" x14ac:dyDescent="0.3">
      <c r="A371" s="2">
        <v>44543</v>
      </c>
      <c r="B371">
        <v>50.28</v>
      </c>
      <c r="C371">
        <v>50.2</v>
      </c>
      <c r="D371">
        <v>50.52</v>
      </c>
      <c r="E371">
        <v>49.63</v>
      </c>
      <c r="F371" t="s">
        <v>521</v>
      </c>
      <c r="G371">
        <v>2.8E-3</v>
      </c>
    </row>
    <row r="372" spans="1:7" x14ac:dyDescent="0.3">
      <c r="A372" s="2">
        <v>44540</v>
      </c>
      <c r="B372">
        <v>50.14</v>
      </c>
      <c r="C372">
        <v>50.22</v>
      </c>
      <c r="D372">
        <v>50.5</v>
      </c>
      <c r="E372">
        <v>49.94</v>
      </c>
      <c r="F372" t="s">
        <v>201</v>
      </c>
      <c r="G372">
        <v>-2.8E-3</v>
      </c>
    </row>
    <row r="373" spans="1:7" x14ac:dyDescent="0.3">
      <c r="A373" s="2">
        <v>44539</v>
      </c>
      <c r="B373">
        <v>50.28</v>
      </c>
      <c r="C373">
        <v>50.4</v>
      </c>
      <c r="D373">
        <v>50.9</v>
      </c>
      <c r="E373">
        <v>50.16</v>
      </c>
      <c r="F373" t="s">
        <v>273</v>
      </c>
      <c r="G373">
        <v>8.0000000000000004E-4</v>
      </c>
    </row>
    <row r="374" spans="1:7" x14ac:dyDescent="0.3">
      <c r="A374" s="2">
        <v>44538</v>
      </c>
      <c r="B374">
        <v>50.24</v>
      </c>
      <c r="C374">
        <v>50.62</v>
      </c>
      <c r="D374">
        <v>50.94</v>
      </c>
      <c r="E374">
        <v>50</v>
      </c>
      <c r="F374" t="s">
        <v>555</v>
      </c>
      <c r="G374">
        <v>-7.4999999999999997E-3</v>
      </c>
    </row>
    <row r="375" spans="1:7" x14ac:dyDescent="0.3">
      <c r="A375" s="2">
        <v>44537</v>
      </c>
      <c r="B375">
        <v>50.62</v>
      </c>
      <c r="C375">
        <v>50.46</v>
      </c>
      <c r="D375">
        <v>51.28</v>
      </c>
      <c r="E375">
        <v>50.32</v>
      </c>
      <c r="F375" t="s">
        <v>8649</v>
      </c>
      <c r="G375">
        <v>3.5999999999999999E-3</v>
      </c>
    </row>
    <row r="376" spans="1:7" x14ac:dyDescent="0.3">
      <c r="A376" s="2">
        <v>44536</v>
      </c>
      <c r="B376">
        <v>50.44</v>
      </c>
      <c r="C376">
        <v>50.52</v>
      </c>
      <c r="D376">
        <v>50.76</v>
      </c>
      <c r="E376">
        <v>50</v>
      </c>
      <c r="F376" t="s">
        <v>202</v>
      </c>
      <c r="G376">
        <v>7.6E-3</v>
      </c>
    </row>
    <row r="377" spans="1:7" x14ac:dyDescent="0.3">
      <c r="A377" s="2">
        <v>44533</v>
      </c>
      <c r="B377">
        <v>50.06</v>
      </c>
      <c r="C377">
        <v>50</v>
      </c>
      <c r="D377">
        <v>50.82</v>
      </c>
      <c r="E377">
        <v>49.8</v>
      </c>
      <c r="F377" t="s">
        <v>539</v>
      </c>
      <c r="G377">
        <v>8.6999999999999994E-3</v>
      </c>
    </row>
    <row r="378" spans="1:7" x14ac:dyDescent="0.3">
      <c r="A378" s="2">
        <v>44532</v>
      </c>
      <c r="B378">
        <v>49.63</v>
      </c>
      <c r="C378">
        <v>47.7</v>
      </c>
      <c r="D378">
        <v>49.65</v>
      </c>
      <c r="E378">
        <v>47.11</v>
      </c>
      <c r="F378" t="s">
        <v>4633</v>
      </c>
      <c r="G378">
        <v>1.6E-2</v>
      </c>
    </row>
    <row r="379" spans="1:7" x14ac:dyDescent="0.3">
      <c r="A379" s="2">
        <v>44531</v>
      </c>
      <c r="B379">
        <v>48.85</v>
      </c>
      <c r="C379">
        <v>48.81</v>
      </c>
      <c r="D379">
        <v>49.7</v>
      </c>
      <c r="E379">
        <v>48.5</v>
      </c>
      <c r="F379" t="s">
        <v>3174</v>
      </c>
      <c r="G379">
        <v>-3.0999999999999999E-3</v>
      </c>
    </row>
    <row r="380" spans="1:7" x14ac:dyDescent="0.3">
      <c r="A380" s="2">
        <v>44530</v>
      </c>
      <c r="B380">
        <v>49</v>
      </c>
      <c r="C380">
        <v>48.64</v>
      </c>
      <c r="D380">
        <v>49.63</v>
      </c>
      <c r="E380">
        <v>48.06</v>
      </c>
      <c r="F380" t="s">
        <v>4667</v>
      </c>
      <c r="G380">
        <v>-3.5000000000000001E-3</v>
      </c>
    </row>
    <row r="381" spans="1:7" x14ac:dyDescent="0.3">
      <c r="A381" s="2">
        <v>44529</v>
      </c>
      <c r="B381">
        <v>49.17</v>
      </c>
      <c r="C381">
        <v>50</v>
      </c>
      <c r="D381">
        <v>51.12</v>
      </c>
      <c r="E381">
        <v>48.71</v>
      </c>
      <c r="F381" t="s">
        <v>3960</v>
      </c>
      <c r="G381">
        <v>-1.09E-2</v>
      </c>
    </row>
    <row r="382" spans="1:7" x14ac:dyDescent="0.3">
      <c r="A382" s="2">
        <v>44526</v>
      </c>
      <c r="B382">
        <v>49.71</v>
      </c>
      <c r="C382">
        <v>51.82</v>
      </c>
      <c r="D382">
        <v>51.98</v>
      </c>
      <c r="E382">
        <v>49.55</v>
      </c>
      <c r="F382" t="s">
        <v>2363</v>
      </c>
      <c r="G382">
        <v>-4.8399999999999999E-2</v>
      </c>
    </row>
    <row r="383" spans="1:7" x14ac:dyDescent="0.3">
      <c r="A383" s="2">
        <v>44525</v>
      </c>
      <c r="B383">
        <v>52.24</v>
      </c>
      <c r="C383">
        <v>51.7</v>
      </c>
      <c r="D383">
        <v>52.6</v>
      </c>
      <c r="E383">
        <v>51.56</v>
      </c>
      <c r="F383" t="s">
        <v>3198</v>
      </c>
      <c r="G383">
        <v>6.6E-3</v>
      </c>
    </row>
    <row r="384" spans="1:7" x14ac:dyDescent="0.3">
      <c r="A384" s="2">
        <v>44524</v>
      </c>
      <c r="B384">
        <v>51.9</v>
      </c>
      <c r="C384">
        <v>49.42</v>
      </c>
      <c r="D384">
        <v>52.6</v>
      </c>
      <c r="E384">
        <v>48.49</v>
      </c>
      <c r="F384" t="s">
        <v>2898</v>
      </c>
      <c r="G384">
        <v>5.0099999999999999E-2</v>
      </c>
    </row>
    <row r="385" spans="1:7" x14ac:dyDescent="0.3">
      <c r="A385" s="2">
        <v>44523</v>
      </c>
      <c r="B385">
        <v>49.42</v>
      </c>
      <c r="C385">
        <v>50.94</v>
      </c>
      <c r="D385">
        <v>51.2</v>
      </c>
      <c r="E385">
        <v>49.42</v>
      </c>
      <c r="F385" t="s">
        <v>8763</v>
      </c>
      <c r="G385">
        <v>-3.2300000000000002E-2</v>
      </c>
    </row>
    <row r="386" spans="1:7" x14ac:dyDescent="0.3">
      <c r="A386" s="2">
        <v>44522</v>
      </c>
      <c r="B386">
        <v>51.07</v>
      </c>
      <c r="C386">
        <v>51.86</v>
      </c>
      <c r="D386">
        <v>52.65</v>
      </c>
      <c r="E386">
        <v>50.88</v>
      </c>
      <c r="F386" t="s">
        <v>488</v>
      </c>
      <c r="G386">
        <v>-2.23E-2</v>
      </c>
    </row>
    <row r="387" spans="1:7" x14ac:dyDescent="0.3">
      <c r="A387" s="2">
        <v>44519</v>
      </c>
      <c r="B387">
        <v>52.23</v>
      </c>
      <c r="C387">
        <v>51.3</v>
      </c>
      <c r="D387">
        <v>52.48</v>
      </c>
      <c r="E387">
        <v>51.07</v>
      </c>
      <c r="F387" t="s">
        <v>101</v>
      </c>
      <c r="G387">
        <v>1.83E-2</v>
      </c>
    </row>
    <row r="388" spans="1:7" x14ac:dyDescent="0.3">
      <c r="A388" s="2">
        <v>44518</v>
      </c>
      <c r="B388">
        <v>51.3</v>
      </c>
      <c r="C388">
        <v>51.18</v>
      </c>
      <c r="D388">
        <v>51.43</v>
      </c>
      <c r="E388">
        <v>50</v>
      </c>
      <c r="F388" t="s">
        <v>228</v>
      </c>
      <c r="G388">
        <v>4.7999999999999996E-3</v>
      </c>
    </row>
    <row r="389" spans="1:7" x14ac:dyDescent="0.3">
      <c r="A389" s="2">
        <v>44517</v>
      </c>
      <c r="B389">
        <v>51.05</v>
      </c>
      <c r="C389">
        <v>51.15</v>
      </c>
      <c r="D389">
        <v>51.22</v>
      </c>
      <c r="E389">
        <v>50.73</v>
      </c>
      <c r="F389" t="s">
        <v>14196</v>
      </c>
      <c r="G389">
        <v>-4.0000000000000001E-3</v>
      </c>
    </row>
    <row r="390" spans="1:7" x14ac:dyDescent="0.3">
      <c r="A390" s="2">
        <v>44516</v>
      </c>
      <c r="B390">
        <v>51.26</v>
      </c>
      <c r="C390">
        <v>51.41</v>
      </c>
      <c r="D390">
        <v>51.77</v>
      </c>
      <c r="E390">
        <v>51.03</v>
      </c>
      <c r="F390" t="s">
        <v>334</v>
      </c>
      <c r="G390">
        <v>-3.3E-3</v>
      </c>
    </row>
    <row r="391" spans="1:7" x14ac:dyDescent="0.3">
      <c r="A391" s="2">
        <v>44515</v>
      </c>
      <c r="B391">
        <v>51.43</v>
      </c>
      <c r="C391">
        <v>50.38</v>
      </c>
      <c r="D391">
        <v>51.48</v>
      </c>
      <c r="E391">
        <v>50.32</v>
      </c>
      <c r="F391" t="s">
        <v>293</v>
      </c>
      <c r="G391">
        <v>2.01E-2</v>
      </c>
    </row>
    <row r="392" spans="1:7" x14ac:dyDescent="0.3">
      <c r="A392" s="2">
        <v>44512</v>
      </c>
      <c r="B392">
        <v>50.42</v>
      </c>
      <c r="C392">
        <v>49.97</v>
      </c>
      <c r="D392">
        <v>50.62</v>
      </c>
      <c r="E392">
        <v>49.65</v>
      </c>
      <c r="F392" t="s">
        <v>171</v>
      </c>
      <c r="G392">
        <v>1.89E-2</v>
      </c>
    </row>
    <row r="393" spans="1:7" x14ac:dyDescent="0.3">
      <c r="A393" s="2">
        <v>44511</v>
      </c>
      <c r="B393">
        <v>49.48</v>
      </c>
      <c r="C393">
        <v>49.31</v>
      </c>
      <c r="D393">
        <v>49.68</v>
      </c>
      <c r="E393">
        <v>48.97</v>
      </c>
      <c r="F393" t="s">
        <v>86</v>
      </c>
      <c r="G393">
        <v>1.5E-3</v>
      </c>
    </row>
    <row r="394" spans="1:7" x14ac:dyDescent="0.3">
      <c r="A394" s="2">
        <v>44510</v>
      </c>
      <c r="B394">
        <v>49.4</v>
      </c>
      <c r="C394">
        <v>49.03</v>
      </c>
      <c r="D394">
        <v>49.83</v>
      </c>
      <c r="E394">
        <v>49.01</v>
      </c>
      <c r="F394" t="s">
        <v>288</v>
      </c>
      <c r="G394">
        <v>1.11E-2</v>
      </c>
    </row>
    <row r="395" spans="1:7" x14ac:dyDescent="0.3">
      <c r="A395" s="2">
        <v>44509</v>
      </c>
      <c r="B395">
        <v>48.86</v>
      </c>
      <c r="C395">
        <v>48.22</v>
      </c>
      <c r="D395">
        <v>48.86</v>
      </c>
      <c r="E395">
        <v>47.83</v>
      </c>
      <c r="F395" t="s">
        <v>288</v>
      </c>
      <c r="G395">
        <v>1.52E-2</v>
      </c>
    </row>
    <row r="396" spans="1:7" x14ac:dyDescent="0.3">
      <c r="A396" s="2">
        <v>44508</v>
      </c>
      <c r="B396">
        <v>48.13</v>
      </c>
      <c r="C396">
        <v>48.9</v>
      </c>
      <c r="D396">
        <v>49.05</v>
      </c>
      <c r="E396">
        <v>48</v>
      </c>
      <c r="F396" t="s">
        <v>171</v>
      </c>
      <c r="G396">
        <v>-0.01</v>
      </c>
    </row>
    <row r="397" spans="1:7" x14ac:dyDescent="0.3">
      <c r="A397" s="2">
        <v>44505</v>
      </c>
      <c r="B397">
        <v>48.62</v>
      </c>
      <c r="C397">
        <v>50.27</v>
      </c>
      <c r="D397">
        <v>50.27</v>
      </c>
      <c r="E397">
        <v>48.6</v>
      </c>
      <c r="F397" t="s">
        <v>487</v>
      </c>
      <c r="G397">
        <v>-3.1399999999999997E-2</v>
      </c>
    </row>
    <row r="398" spans="1:7" x14ac:dyDescent="0.3">
      <c r="A398" s="2">
        <v>44504</v>
      </c>
      <c r="B398">
        <v>50.19</v>
      </c>
      <c r="C398">
        <v>50.27</v>
      </c>
      <c r="D398">
        <v>50.7</v>
      </c>
      <c r="E398">
        <v>49.25</v>
      </c>
      <c r="F398" t="s">
        <v>103</v>
      </c>
      <c r="G398">
        <v>6.0000000000000001E-3</v>
      </c>
    </row>
    <row r="399" spans="1:7" x14ac:dyDescent="0.3">
      <c r="A399" s="2">
        <v>44503</v>
      </c>
      <c r="B399">
        <v>49.89</v>
      </c>
      <c r="C399">
        <v>49.46</v>
      </c>
      <c r="D399">
        <v>50.02</v>
      </c>
      <c r="E399">
        <v>49.1</v>
      </c>
      <c r="F399" t="s">
        <v>86</v>
      </c>
      <c r="G399">
        <v>1.03E-2</v>
      </c>
    </row>
    <row r="400" spans="1:7" x14ac:dyDescent="0.3">
      <c r="A400" s="2">
        <v>44502</v>
      </c>
      <c r="B400">
        <v>49.38</v>
      </c>
      <c r="C400">
        <v>49.52</v>
      </c>
      <c r="D400">
        <v>49.8</v>
      </c>
      <c r="E400">
        <v>48.97</v>
      </c>
      <c r="F400" t="s">
        <v>61</v>
      </c>
      <c r="G400">
        <v>-1.1000000000000001E-3</v>
      </c>
    </row>
    <row r="401" spans="1:7" x14ac:dyDescent="0.3">
      <c r="A401" s="2">
        <v>44501</v>
      </c>
      <c r="B401">
        <v>49.44</v>
      </c>
      <c r="C401">
        <v>49.25</v>
      </c>
      <c r="D401">
        <v>49.8</v>
      </c>
      <c r="E401">
        <v>48.73</v>
      </c>
      <c r="F401" t="s">
        <v>64</v>
      </c>
      <c r="G401">
        <v>5.3E-3</v>
      </c>
    </row>
    <row r="402" spans="1:7" x14ac:dyDescent="0.3">
      <c r="A402" s="2">
        <v>44498</v>
      </c>
      <c r="B402">
        <v>49.18</v>
      </c>
      <c r="C402">
        <v>50.36</v>
      </c>
      <c r="D402">
        <v>50.72</v>
      </c>
      <c r="E402">
        <v>48.18</v>
      </c>
      <c r="F402" t="s">
        <v>2211</v>
      </c>
      <c r="G402">
        <v>-2.9600000000000001E-2</v>
      </c>
    </row>
    <row r="403" spans="1:7" x14ac:dyDescent="0.3">
      <c r="A403" s="2">
        <v>44497</v>
      </c>
      <c r="B403">
        <v>50.68</v>
      </c>
      <c r="C403">
        <v>50.36</v>
      </c>
      <c r="D403">
        <v>50.75</v>
      </c>
      <c r="E403">
        <v>50.17</v>
      </c>
      <c r="F403" t="s">
        <v>450</v>
      </c>
      <c r="G403">
        <v>4.7999999999999996E-3</v>
      </c>
    </row>
    <row r="404" spans="1:7" x14ac:dyDescent="0.3">
      <c r="A404" s="2">
        <v>44496</v>
      </c>
      <c r="B404">
        <v>50.43</v>
      </c>
      <c r="C404">
        <v>50.04</v>
      </c>
      <c r="D404">
        <v>50.55</v>
      </c>
      <c r="E404">
        <v>49.85</v>
      </c>
      <c r="F404" t="s">
        <v>14197</v>
      </c>
      <c r="G404">
        <v>7.1000000000000004E-3</v>
      </c>
    </row>
    <row r="405" spans="1:7" x14ac:dyDescent="0.3">
      <c r="A405" s="2">
        <v>44495</v>
      </c>
      <c r="B405">
        <v>50.08</v>
      </c>
      <c r="C405">
        <v>50.28</v>
      </c>
      <c r="D405">
        <v>50.62</v>
      </c>
      <c r="E405">
        <v>49.89</v>
      </c>
      <c r="F405" t="s">
        <v>14198</v>
      </c>
      <c r="G405">
        <v>-2.2000000000000001E-3</v>
      </c>
    </row>
    <row r="406" spans="1:7" x14ac:dyDescent="0.3">
      <c r="A406" s="2">
        <v>44494</v>
      </c>
      <c r="B406">
        <v>50.19</v>
      </c>
      <c r="C406">
        <v>50.87</v>
      </c>
      <c r="D406">
        <v>50.88</v>
      </c>
      <c r="E406">
        <v>50.12</v>
      </c>
      <c r="F406" t="s">
        <v>14199</v>
      </c>
      <c r="G406">
        <v>-9.5999999999999992E-3</v>
      </c>
    </row>
    <row r="407" spans="1:7" x14ac:dyDescent="0.3">
      <c r="A407" s="2">
        <v>44491</v>
      </c>
      <c r="B407">
        <v>50.68</v>
      </c>
      <c r="C407">
        <v>50.13</v>
      </c>
      <c r="D407">
        <v>51.07</v>
      </c>
      <c r="E407">
        <v>49.98</v>
      </c>
      <c r="F407" t="s">
        <v>14200</v>
      </c>
      <c r="G407">
        <v>6.3E-3</v>
      </c>
    </row>
    <row r="408" spans="1:7" x14ac:dyDescent="0.3">
      <c r="A408" s="2">
        <v>44490</v>
      </c>
      <c r="B408">
        <v>50.36</v>
      </c>
      <c r="C408">
        <v>50.57</v>
      </c>
      <c r="D408">
        <v>50.88</v>
      </c>
      <c r="E408">
        <v>50.34</v>
      </c>
      <c r="F408" t="s">
        <v>14201</v>
      </c>
      <c r="G408">
        <v>-7.4000000000000003E-3</v>
      </c>
    </row>
    <row r="409" spans="1:7" x14ac:dyDescent="0.3">
      <c r="A409" s="2">
        <v>44489</v>
      </c>
      <c r="B409">
        <v>50.73</v>
      </c>
      <c r="C409">
        <v>50.83</v>
      </c>
      <c r="D409">
        <v>51.13</v>
      </c>
      <c r="E409">
        <v>50.57</v>
      </c>
      <c r="F409" t="s">
        <v>14202</v>
      </c>
      <c r="G409">
        <v>-4.4000000000000003E-3</v>
      </c>
    </row>
    <row r="410" spans="1:7" x14ac:dyDescent="0.3">
      <c r="A410" s="2">
        <v>44488</v>
      </c>
      <c r="B410">
        <v>50.96</v>
      </c>
      <c r="C410">
        <v>50.62</v>
      </c>
      <c r="D410">
        <v>50.96</v>
      </c>
      <c r="E410">
        <v>50.32</v>
      </c>
      <c r="F410" t="s">
        <v>14203</v>
      </c>
      <c r="G410">
        <v>9.7000000000000003E-3</v>
      </c>
    </row>
    <row r="411" spans="1:7" x14ac:dyDescent="0.3">
      <c r="A411" s="2">
        <v>44487</v>
      </c>
      <c r="B411">
        <v>50.47</v>
      </c>
      <c r="C411">
        <v>49.93</v>
      </c>
      <c r="D411">
        <v>50.47</v>
      </c>
      <c r="E411">
        <v>49.67</v>
      </c>
      <c r="F411" t="s">
        <v>14204</v>
      </c>
      <c r="G411">
        <v>8.9999999999999993E-3</v>
      </c>
    </row>
    <row r="412" spans="1:7" x14ac:dyDescent="0.3">
      <c r="A412" s="2">
        <v>44484</v>
      </c>
      <c r="B412">
        <v>50.02</v>
      </c>
      <c r="C412">
        <v>49.52</v>
      </c>
      <c r="D412">
        <v>50.02</v>
      </c>
      <c r="E412">
        <v>49.18</v>
      </c>
      <c r="F412" t="s">
        <v>485</v>
      </c>
      <c r="G412">
        <v>7.1999999999999998E-3</v>
      </c>
    </row>
    <row r="413" spans="1:7" x14ac:dyDescent="0.3">
      <c r="A413" s="2">
        <v>44483</v>
      </c>
      <c r="B413">
        <v>49.67</v>
      </c>
      <c r="C413">
        <v>49.16</v>
      </c>
      <c r="D413">
        <v>49.67</v>
      </c>
      <c r="E413">
        <v>48.78</v>
      </c>
      <c r="F413" t="s">
        <v>61</v>
      </c>
      <c r="G413">
        <v>1.5699999999999999E-2</v>
      </c>
    </row>
    <row r="414" spans="1:7" x14ac:dyDescent="0.3">
      <c r="A414" s="2">
        <v>44482</v>
      </c>
      <c r="B414">
        <v>48.9</v>
      </c>
      <c r="C414">
        <v>48.58</v>
      </c>
      <c r="D414">
        <v>49.14</v>
      </c>
      <c r="E414">
        <v>48.24</v>
      </c>
      <c r="F414" t="s">
        <v>332</v>
      </c>
      <c r="G414">
        <v>5.0000000000000001E-3</v>
      </c>
    </row>
    <row r="415" spans="1:7" x14ac:dyDescent="0.3">
      <c r="A415" s="2">
        <v>44481</v>
      </c>
      <c r="B415">
        <v>48.65</v>
      </c>
      <c r="C415">
        <v>47.94</v>
      </c>
      <c r="D415">
        <v>48.65</v>
      </c>
      <c r="E415">
        <v>47.75</v>
      </c>
      <c r="F415" t="s">
        <v>365</v>
      </c>
      <c r="G415">
        <v>1.1999999999999999E-3</v>
      </c>
    </row>
    <row r="416" spans="1:7" x14ac:dyDescent="0.3">
      <c r="A416" s="2">
        <v>44480</v>
      </c>
      <c r="B416">
        <v>48.6</v>
      </c>
      <c r="C416">
        <v>47.98</v>
      </c>
      <c r="D416">
        <v>48.6</v>
      </c>
      <c r="E416">
        <v>47.42</v>
      </c>
      <c r="F416" t="s">
        <v>289</v>
      </c>
      <c r="G416">
        <v>8.9999999999999993E-3</v>
      </c>
    </row>
    <row r="417" spans="1:7" x14ac:dyDescent="0.3">
      <c r="A417" s="2">
        <v>44477</v>
      </c>
      <c r="B417">
        <v>48.17</v>
      </c>
      <c r="C417">
        <v>48.95</v>
      </c>
      <c r="D417">
        <v>48.99</v>
      </c>
      <c r="E417">
        <v>48.17</v>
      </c>
      <c r="F417" t="s">
        <v>171</v>
      </c>
      <c r="G417">
        <v>-1.46E-2</v>
      </c>
    </row>
    <row r="418" spans="1:7" x14ac:dyDescent="0.3">
      <c r="A418" s="2">
        <v>44476</v>
      </c>
      <c r="B418">
        <v>48.88</v>
      </c>
      <c r="C418">
        <v>48.65</v>
      </c>
      <c r="D418">
        <v>48.88</v>
      </c>
      <c r="E418">
        <v>48.24</v>
      </c>
      <c r="F418" t="s">
        <v>14205</v>
      </c>
      <c r="G418">
        <v>1.1599999999999999E-2</v>
      </c>
    </row>
    <row r="419" spans="1:7" x14ac:dyDescent="0.3">
      <c r="A419" s="2">
        <v>44475</v>
      </c>
      <c r="B419">
        <v>48.32</v>
      </c>
      <c r="C419">
        <v>48.32</v>
      </c>
      <c r="D419">
        <v>48.33</v>
      </c>
      <c r="E419">
        <v>47.53</v>
      </c>
      <c r="F419" t="s">
        <v>108</v>
      </c>
      <c r="G419">
        <v>-7.7000000000000002E-3</v>
      </c>
    </row>
    <row r="420" spans="1:7" x14ac:dyDescent="0.3">
      <c r="A420" s="2">
        <v>44474</v>
      </c>
      <c r="B420">
        <v>48.69</v>
      </c>
      <c r="C420">
        <v>48.82</v>
      </c>
      <c r="D420">
        <v>48.88</v>
      </c>
      <c r="E420">
        <v>48.41</v>
      </c>
      <c r="F420" t="s">
        <v>14206</v>
      </c>
      <c r="G420">
        <v>-3.5000000000000001E-3</v>
      </c>
    </row>
    <row r="421" spans="1:7" x14ac:dyDescent="0.3">
      <c r="A421" s="2">
        <v>44473</v>
      </c>
      <c r="B421">
        <v>48.86</v>
      </c>
      <c r="C421">
        <v>49.4</v>
      </c>
      <c r="D421">
        <v>49.46</v>
      </c>
      <c r="E421">
        <v>48.84</v>
      </c>
      <c r="F421" t="s">
        <v>14207</v>
      </c>
      <c r="G421">
        <v>-1.2500000000000001E-2</v>
      </c>
    </row>
    <row r="422" spans="1:7" x14ac:dyDescent="0.3">
      <c r="A422" s="2">
        <v>44470</v>
      </c>
      <c r="B422">
        <v>49.48</v>
      </c>
      <c r="C422">
        <v>48.43</v>
      </c>
      <c r="D422">
        <v>49.74</v>
      </c>
      <c r="E422">
        <v>48.11</v>
      </c>
      <c r="F422" t="s">
        <v>58</v>
      </c>
      <c r="G422">
        <v>1.7000000000000001E-2</v>
      </c>
    </row>
    <row r="423" spans="1:7" x14ac:dyDescent="0.3">
      <c r="A423" s="2">
        <v>44469</v>
      </c>
      <c r="B423">
        <v>48.65</v>
      </c>
      <c r="C423">
        <v>49.97</v>
      </c>
      <c r="D423">
        <v>50.15</v>
      </c>
      <c r="E423">
        <v>48.65</v>
      </c>
      <c r="F423" t="s">
        <v>81</v>
      </c>
      <c r="G423">
        <v>-2.2200000000000001E-2</v>
      </c>
    </row>
    <row r="424" spans="1:7" x14ac:dyDescent="0.3">
      <c r="A424" s="2">
        <v>44468</v>
      </c>
      <c r="B424">
        <v>49.76</v>
      </c>
      <c r="C424">
        <v>50.1</v>
      </c>
      <c r="D424">
        <v>50.47</v>
      </c>
      <c r="E424">
        <v>49.7</v>
      </c>
      <c r="F424" t="s">
        <v>14208</v>
      </c>
      <c r="G424">
        <v>-3.0000000000000001E-3</v>
      </c>
    </row>
    <row r="425" spans="1:7" x14ac:dyDescent="0.3">
      <c r="A425" s="2">
        <v>44467</v>
      </c>
      <c r="B425">
        <v>49.91</v>
      </c>
      <c r="C425">
        <v>51.22</v>
      </c>
      <c r="D425">
        <v>51.26</v>
      </c>
      <c r="E425">
        <v>49.74</v>
      </c>
      <c r="F425" t="s">
        <v>296</v>
      </c>
      <c r="G425">
        <v>-2.8500000000000001E-2</v>
      </c>
    </row>
    <row r="426" spans="1:7" x14ac:dyDescent="0.3">
      <c r="A426" s="2">
        <v>44466</v>
      </c>
      <c r="B426">
        <v>51.37</v>
      </c>
      <c r="C426">
        <v>51.65</v>
      </c>
      <c r="D426">
        <v>52.72</v>
      </c>
      <c r="E426">
        <v>51.35</v>
      </c>
      <c r="F426" t="s">
        <v>456</v>
      </c>
      <c r="G426">
        <v>1.8200000000000001E-2</v>
      </c>
    </row>
    <row r="427" spans="1:7" x14ac:dyDescent="0.3">
      <c r="A427" s="2">
        <v>44463</v>
      </c>
      <c r="B427">
        <v>50.45</v>
      </c>
      <c r="C427">
        <v>50.88</v>
      </c>
      <c r="D427">
        <v>50.88</v>
      </c>
      <c r="E427">
        <v>50.21</v>
      </c>
      <c r="F427" t="s">
        <v>103</v>
      </c>
      <c r="G427">
        <v>-7.4000000000000003E-3</v>
      </c>
    </row>
    <row r="428" spans="1:7" x14ac:dyDescent="0.3">
      <c r="A428" s="2">
        <v>44462</v>
      </c>
      <c r="B428">
        <v>50.83</v>
      </c>
      <c r="C428">
        <v>50.88</v>
      </c>
      <c r="D428">
        <v>51.13</v>
      </c>
      <c r="E428">
        <v>50.43</v>
      </c>
      <c r="F428" t="s">
        <v>332</v>
      </c>
      <c r="G428">
        <v>2.2000000000000001E-3</v>
      </c>
    </row>
    <row r="429" spans="1:7" x14ac:dyDescent="0.3">
      <c r="A429" s="2">
        <v>44461</v>
      </c>
      <c r="B429">
        <v>50.72</v>
      </c>
      <c r="C429">
        <v>50.32</v>
      </c>
      <c r="D429">
        <v>50.79</v>
      </c>
      <c r="E429">
        <v>50.23</v>
      </c>
      <c r="F429" t="s">
        <v>169</v>
      </c>
      <c r="G429">
        <v>1.2E-2</v>
      </c>
    </row>
    <row r="430" spans="1:7" x14ac:dyDescent="0.3">
      <c r="A430" s="2">
        <v>44460</v>
      </c>
      <c r="B430">
        <v>50.12</v>
      </c>
      <c r="C430">
        <v>48.92</v>
      </c>
      <c r="D430">
        <v>50.32</v>
      </c>
      <c r="E430">
        <v>48.86</v>
      </c>
      <c r="F430" t="s">
        <v>86</v>
      </c>
      <c r="G430">
        <v>2.2599999999999999E-2</v>
      </c>
    </row>
    <row r="431" spans="1:7" x14ac:dyDescent="0.3">
      <c r="A431" s="2">
        <v>44459</v>
      </c>
      <c r="B431">
        <v>49.01</v>
      </c>
      <c r="C431">
        <v>49.22</v>
      </c>
      <c r="D431">
        <v>49.55</v>
      </c>
      <c r="E431">
        <v>48.71</v>
      </c>
      <c r="F431" t="s">
        <v>85</v>
      </c>
      <c r="G431">
        <v>-1.21E-2</v>
      </c>
    </row>
    <row r="432" spans="1:7" x14ac:dyDescent="0.3">
      <c r="A432" s="2">
        <v>44456</v>
      </c>
      <c r="B432">
        <v>49.61</v>
      </c>
      <c r="C432">
        <v>49.87</v>
      </c>
      <c r="D432">
        <v>50.3</v>
      </c>
      <c r="E432">
        <v>49.42</v>
      </c>
      <c r="F432" t="s">
        <v>8686</v>
      </c>
      <c r="G432">
        <v>-5.3E-3</v>
      </c>
    </row>
    <row r="433" spans="1:7" x14ac:dyDescent="0.3">
      <c r="A433" s="2">
        <v>44455</v>
      </c>
      <c r="B433">
        <v>49.87</v>
      </c>
      <c r="C433">
        <v>49.5</v>
      </c>
      <c r="D433">
        <v>49.93</v>
      </c>
      <c r="E433">
        <v>49.46</v>
      </c>
      <c r="F433" t="s">
        <v>259</v>
      </c>
      <c r="G433">
        <v>8.3000000000000001E-3</v>
      </c>
    </row>
    <row r="434" spans="1:7" x14ac:dyDescent="0.3">
      <c r="A434" s="2">
        <v>44454</v>
      </c>
      <c r="B434">
        <v>49.46</v>
      </c>
      <c r="C434">
        <v>50.12</v>
      </c>
      <c r="D434">
        <v>50.19</v>
      </c>
      <c r="E434">
        <v>49.46</v>
      </c>
      <c r="F434" t="s">
        <v>277</v>
      </c>
      <c r="G434">
        <v>-1.0500000000000001E-2</v>
      </c>
    </row>
    <row r="435" spans="1:7" x14ac:dyDescent="0.3">
      <c r="A435" s="2">
        <v>44453</v>
      </c>
      <c r="B435">
        <v>49.98</v>
      </c>
      <c r="C435">
        <v>49.59</v>
      </c>
      <c r="D435">
        <v>50.21</v>
      </c>
      <c r="E435">
        <v>49.44</v>
      </c>
      <c r="F435" t="s">
        <v>247</v>
      </c>
      <c r="G435">
        <v>9.4999999999999998E-3</v>
      </c>
    </row>
    <row r="436" spans="1:7" x14ac:dyDescent="0.3">
      <c r="A436" s="2">
        <v>44452</v>
      </c>
      <c r="B436">
        <v>49.52</v>
      </c>
      <c r="C436">
        <v>49.29</v>
      </c>
      <c r="D436">
        <v>49.83</v>
      </c>
      <c r="E436">
        <v>49.27</v>
      </c>
      <c r="F436" t="s">
        <v>108</v>
      </c>
      <c r="G436">
        <v>4.1999999999999997E-3</v>
      </c>
    </row>
    <row r="437" spans="1:7" x14ac:dyDescent="0.3">
      <c r="A437" s="2">
        <v>44449</v>
      </c>
      <c r="B437">
        <v>49.31</v>
      </c>
      <c r="C437">
        <v>50.15</v>
      </c>
      <c r="D437">
        <v>50.15</v>
      </c>
      <c r="E437">
        <v>49.18</v>
      </c>
      <c r="F437" t="s">
        <v>54</v>
      </c>
      <c r="G437">
        <v>-1.3100000000000001E-2</v>
      </c>
    </row>
    <row r="438" spans="1:7" x14ac:dyDescent="0.3">
      <c r="A438" s="2">
        <v>44448</v>
      </c>
      <c r="B438">
        <v>49.97</v>
      </c>
      <c r="C438">
        <v>49.46</v>
      </c>
      <c r="D438">
        <v>50.34</v>
      </c>
      <c r="E438">
        <v>49.38</v>
      </c>
      <c r="F438" t="s">
        <v>169</v>
      </c>
      <c r="G438">
        <v>1.18E-2</v>
      </c>
    </row>
    <row r="439" spans="1:7" x14ac:dyDescent="0.3">
      <c r="A439" s="2">
        <v>44447</v>
      </c>
      <c r="B439">
        <v>49.38</v>
      </c>
      <c r="C439">
        <v>50.25</v>
      </c>
      <c r="D439">
        <v>50.38</v>
      </c>
      <c r="E439">
        <v>49.38</v>
      </c>
      <c r="F439" t="s">
        <v>2261</v>
      </c>
      <c r="G439">
        <v>-1.8599999999999998E-2</v>
      </c>
    </row>
    <row r="440" spans="1:7" x14ac:dyDescent="0.3">
      <c r="A440" s="2">
        <v>44446</v>
      </c>
      <c r="B440">
        <v>50.32</v>
      </c>
      <c r="C440">
        <v>50.81</v>
      </c>
      <c r="D440">
        <v>50.81</v>
      </c>
      <c r="E440">
        <v>49.95</v>
      </c>
      <c r="F440" t="s">
        <v>62</v>
      </c>
      <c r="G440">
        <v>-1.03E-2</v>
      </c>
    </row>
    <row r="441" spans="1:7" x14ac:dyDescent="0.3">
      <c r="A441" s="2">
        <v>44445</v>
      </c>
      <c r="B441">
        <v>50.85</v>
      </c>
      <c r="C441">
        <v>51.22</v>
      </c>
      <c r="D441">
        <v>51.22</v>
      </c>
      <c r="E441">
        <v>50.57</v>
      </c>
      <c r="F441" t="s">
        <v>449</v>
      </c>
      <c r="G441">
        <v>-7.7000000000000002E-3</v>
      </c>
    </row>
    <row r="442" spans="1:7" x14ac:dyDescent="0.3">
      <c r="A442" s="2">
        <v>44442</v>
      </c>
      <c r="B442">
        <v>51.24</v>
      </c>
      <c r="C442">
        <v>51.93</v>
      </c>
      <c r="D442">
        <v>52.07</v>
      </c>
      <c r="E442">
        <v>51.02</v>
      </c>
      <c r="F442" t="s">
        <v>247</v>
      </c>
      <c r="G442">
        <v>-1.09E-2</v>
      </c>
    </row>
    <row r="443" spans="1:7" x14ac:dyDescent="0.3">
      <c r="A443" s="2">
        <v>44441</v>
      </c>
      <c r="B443">
        <v>51.8</v>
      </c>
      <c r="C443">
        <v>52.76</v>
      </c>
      <c r="D443">
        <v>52.78</v>
      </c>
      <c r="E443">
        <v>51.69</v>
      </c>
      <c r="F443" t="s">
        <v>153</v>
      </c>
      <c r="G443">
        <v>-1.8100000000000002E-2</v>
      </c>
    </row>
    <row r="444" spans="1:7" x14ac:dyDescent="0.3">
      <c r="A444" s="2">
        <v>44440</v>
      </c>
      <c r="B444">
        <v>52.76</v>
      </c>
      <c r="C444">
        <v>53.9</v>
      </c>
      <c r="D444">
        <v>54</v>
      </c>
      <c r="E444">
        <v>52.63</v>
      </c>
      <c r="F444" t="s">
        <v>169</v>
      </c>
      <c r="G444">
        <v>-1.54E-2</v>
      </c>
    </row>
    <row r="445" spans="1:7" x14ac:dyDescent="0.3">
      <c r="A445" s="2">
        <v>44439</v>
      </c>
      <c r="B445">
        <v>53.58</v>
      </c>
      <c r="C445">
        <v>54.5</v>
      </c>
      <c r="D445">
        <v>54.75</v>
      </c>
      <c r="E445">
        <v>53.49</v>
      </c>
      <c r="F445" t="s">
        <v>530</v>
      </c>
      <c r="G445">
        <v>-1.6500000000000001E-2</v>
      </c>
    </row>
    <row r="446" spans="1:7" x14ac:dyDescent="0.3">
      <c r="A446" s="2">
        <v>44438</v>
      </c>
      <c r="B446">
        <v>54.48</v>
      </c>
      <c r="C446">
        <v>54.71</v>
      </c>
      <c r="D446">
        <v>55.01</v>
      </c>
      <c r="E446">
        <v>54.3</v>
      </c>
      <c r="F446" t="s">
        <v>14209</v>
      </c>
      <c r="G446">
        <v>-3.0999999999999999E-3</v>
      </c>
    </row>
    <row r="447" spans="1:7" x14ac:dyDescent="0.3">
      <c r="A447" s="2">
        <v>44435</v>
      </c>
      <c r="B447">
        <v>54.65</v>
      </c>
      <c r="C447">
        <v>53.98</v>
      </c>
      <c r="D447">
        <v>54.71</v>
      </c>
      <c r="E447">
        <v>53.9</v>
      </c>
      <c r="F447" t="s">
        <v>14210</v>
      </c>
      <c r="G447">
        <v>1.29E-2</v>
      </c>
    </row>
    <row r="448" spans="1:7" x14ac:dyDescent="0.3">
      <c r="A448" s="2">
        <v>44434</v>
      </c>
      <c r="B448">
        <v>53.96</v>
      </c>
      <c r="C448">
        <v>54.15</v>
      </c>
      <c r="D448">
        <v>54.41</v>
      </c>
      <c r="E448">
        <v>53.68</v>
      </c>
      <c r="F448" t="s">
        <v>14211</v>
      </c>
      <c r="G448">
        <v>-4.1999999999999997E-3</v>
      </c>
    </row>
    <row r="449" spans="1:7" x14ac:dyDescent="0.3">
      <c r="A449" s="2">
        <v>44433</v>
      </c>
      <c r="B449">
        <v>54.18</v>
      </c>
      <c r="C449">
        <v>54.75</v>
      </c>
      <c r="D449">
        <v>54.95</v>
      </c>
      <c r="E449">
        <v>54.02</v>
      </c>
      <c r="F449" t="s">
        <v>561</v>
      </c>
      <c r="G449">
        <v>-8.6E-3</v>
      </c>
    </row>
    <row r="450" spans="1:7" x14ac:dyDescent="0.3">
      <c r="A450" s="2">
        <v>44432</v>
      </c>
      <c r="B450">
        <v>54.65</v>
      </c>
      <c r="C450">
        <v>55.44</v>
      </c>
      <c r="D450">
        <v>55.52</v>
      </c>
      <c r="E450">
        <v>54.6</v>
      </c>
      <c r="F450" t="s">
        <v>14212</v>
      </c>
      <c r="G450">
        <v>-1.1900000000000001E-2</v>
      </c>
    </row>
    <row r="451" spans="1:7" x14ac:dyDescent="0.3">
      <c r="A451" s="2">
        <v>44431</v>
      </c>
      <c r="B451">
        <v>55.31</v>
      </c>
      <c r="C451">
        <v>56.72</v>
      </c>
      <c r="D451">
        <v>57.15</v>
      </c>
      <c r="E451">
        <v>55.31</v>
      </c>
      <c r="F451" t="s">
        <v>14213</v>
      </c>
      <c r="G451">
        <v>-2.35E-2</v>
      </c>
    </row>
    <row r="452" spans="1:7" x14ac:dyDescent="0.3">
      <c r="A452" s="2">
        <v>44428</v>
      </c>
      <c r="B452">
        <v>56.64</v>
      </c>
      <c r="C452">
        <v>56.34</v>
      </c>
      <c r="D452">
        <v>56.66</v>
      </c>
      <c r="E452">
        <v>56.13</v>
      </c>
      <c r="F452" t="s">
        <v>14214</v>
      </c>
      <c r="G452">
        <v>6.3E-3</v>
      </c>
    </row>
    <row r="453" spans="1:7" x14ac:dyDescent="0.3">
      <c r="A453" s="2">
        <v>44427</v>
      </c>
      <c r="B453">
        <v>56.28</v>
      </c>
      <c r="C453">
        <v>55.95</v>
      </c>
      <c r="D453">
        <v>56.28</v>
      </c>
      <c r="E453">
        <v>55.59</v>
      </c>
      <c r="F453" t="s">
        <v>132</v>
      </c>
      <c r="G453">
        <v>1.2999999999999999E-3</v>
      </c>
    </row>
    <row r="454" spans="1:7" x14ac:dyDescent="0.3">
      <c r="A454" s="2">
        <v>44426</v>
      </c>
      <c r="B454">
        <v>56.21</v>
      </c>
      <c r="C454">
        <v>55.87</v>
      </c>
      <c r="D454">
        <v>56.64</v>
      </c>
      <c r="E454">
        <v>55.85</v>
      </c>
      <c r="F454" t="s">
        <v>48</v>
      </c>
      <c r="G454">
        <v>8.0999999999999996E-3</v>
      </c>
    </row>
    <row r="455" spans="1:7" x14ac:dyDescent="0.3">
      <c r="A455" s="2">
        <v>44425</v>
      </c>
      <c r="B455">
        <v>55.76</v>
      </c>
      <c r="C455">
        <v>55.74</v>
      </c>
      <c r="D455">
        <v>55.85</v>
      </c>
      <c r="E455">
        <v>55.57</v>
      </c>
      <c r="F455" t="s">
        <v>14215</v>
      </c>
      <c r="G455">
        <v>2.9999999999999997E-4</v>
      </c>
    </row>
    <row r="456" spans="1:7" x14ac:dyDescent="0.3">
      <c r="A456" s="2">
        <v>44424</v>
      </c>
      <c r="B456">
        <v>55.74</v>
      </c>
      <c r="C456">
        <v>55.22</v>
      </c>
      <c r="D456">
        <v>55.74</v>
      </c>
      <c r="E456">
        <v>55.22</v>
      </c>
      <c r="F456" t="s">
        <v>561</v>
      </c>
      <c r="G456">
        <v>6.4000000000000003E-3</v>
      </c>
    </row>
    <row r="457" spans="1:7" x14ac:dyDescent="0.3">
      <c r="A457" s="2">
        <v>44421</v>
      </c>
      <c r="B457">
        <v>55.38</v>
      </c>
      <c r="C457">
        <v>55.03</v>
      </c>
      <c r="D457">
        <v>55.68</v>
      </c>
      <c r="E457">
        <v>54.9</v>
      </c>
      <c r="F457" t="s">
        <v>64</v>
      </c>
      <c r="G457">
        <v>7.4999999999999997E-3</v>
      </c>
    </row>
    <row r="458" spans="1:7" x14ac:dyDescent="0.3">
      <c r="A458" s="2">
        <v>44420</v>
      </c>
      <c r="B458">
        <v>54.97</v>
      </c>
      <c r="C458">
        <v>54.75</v>
      </c>
      <c r="D458">
        <v>54.97</v>
      </c>
      <c r="E458">
        <v>54.48</v>
      </c>
      <c r="F458" t="s">
        <v>14216</v>
      </c>
      <c r="G458">
        <v>3.3999999999999998E-3</v>
      </c>
    </row>
    <row r="459" spans="1:7" x14ac:dyDescent="0.3">
      <c r="A459" s="2">
        <v>44419</v>
      </c>
      <c r="B459">
        <v>54.78</v>
      </c>
      <c r="C459">
        <v>54.22</v>
      </c>
      <c r="D459">
        <v>54.92</v>
      </c>
      <c r="E459">
        <v>54.18</v>
      </c>
      <c r="F459" t="s">
        <v>14217</v>
      </c>
      <c r="G459">
        <v>9.2999999999999992E-3</v>
      </c>
    </row>
    <row r="460" spans="1:7" x14ac:dyDescent="0.3">
      <c r="A460" s="2">
        <v>44418</v>
      </c>
      <c r="B460">
        <v>54.28</v>
      </c>
      <c r="C460">
        <v>54.9</v>
      </c>
      <c r="D460">
        <v>54.95</v>
      </c>
      <c r="E460">
        <v>54.28</v>
      </c>
      <c r="F460" t="s">
        <v>13591</v>
      </c>
      <c r="G460">
        <v>-8.6E-3</v>
      </c>
    </row>
    <row r="461" spans="1:7" x14ac:dyDescent="0.3">
      <c r="A461" s="2">
        <v>44417</v>
      </c>
      <c r="B461">
        <v>54.75</v>
      </c>
      <c r="C461">
        <v>55.08</v>
      </c>
      <c r="D461">
        <v>55.2</v>
      </c>
      <c r="E461">
        <v>54.71</v>
      </c>
      <c r="F461" t="s">
        <v>14218</v>
      </c>
      <c r="G461">
        <v>-6.4999999999999997E-3</v>
      </c>
    </row>
    <row r="462" spans="1:7" x14ac:dyDescent="0.3">
      <c r="A462" s="2">
        <v>44414</v>
      </c>
      <c r="B462">
        <v>55.1</v>
      </c>
      <c r="C462">
        <v>54.95</v>
      </c>
      <c r="D462">
        <v>55.2</v>
      </c>
      <c r="E462">
        <v>54.71</v>
      </c>
      <c r="F462" t="s">
        <v>290</v>
      </c>
      <c r="G462">
        <v>5.4999999999999997E-3</v>
      </c>
    </row>
    <row r="463" spans="1:7" x14ac:dyDescent="0.3">
      <c r="A463" s="2">
        <v>44413</v>
      </c>
      <c r="B463">
        <v>54.8</v>
      </c>
      <c r="C463">
        <v>54.73</v>
      </c>
      <c r="D463">
        <v>54.88</v>
      </c>
      <c r="E463">
        <v>54.54</v>
      </c>
      <c r="F463" t="s">
        <v>14219</v>
      </c>
      <c r="G463">
        <v>5.1999999999999998E-3</v>
      </c>
    </row>
    <row r="464" spans="1:7" x14ac:dyDescent="0.3">
      <c r="A464" s="2">
        <v>44412</v>
      </c>
      <c r="B464">
        <v>54.52</v>
      </c>
      <c r="C464">
        <v>54.03</v>
      </c>
      <c r="D464">
        <v>54.69</v>
      </c>
      <c r="E464">
        <v>53.87</v>
      </c>
      <c r="F464" t="s">
        <v>48</v>
      </c>
      <c r="G464">
        <v>1.04E-2</v>
      </c>
    </row>
    <row r="465" spans="1:7" x14ac:dyDescent="0.3">
      <c r="A465" s="2">
        <v>44411</v>
      </c>
      <c r="B465">
        <v>53.96</v>
      </c>
      <c r="C465">
        <v>53.9</v>
      </c>
      <c r="D465">
        <v>54.18</v>
      </c>
      <c r="E465">
        <v>53.81</v>
      </c>
      <c r="F465" t="s">
        <v>134</v>
      </c>
      <c r="G465">
        <v>2.0999999999999999E-3</v>
      </c>
    </row>
    <row r="466" spans="1:7" x14ac:dyDescent="0.3">
      <c r="A466" s="2">
        <v>44410</v>
      </c>
      <c r="B466">
        <v>53.85</v>
      </c>
      <c r="C466">
        <v>53.28</v>
      </c>
      <c r="D466">
        <v>54.11</v>
      </c>
      <c r="E466">
        <v>52.82</v>
      </c>
      <c r="F466" t="s">
        <v>176</v>
      </c>
      <c r="G466">
        <v>2.24E-2</v>
      </c>
    </row>
    <row r="467" spans="1:7" x14ac:dyDescent="0.3">
      <c r="A467" s="2">
        <v>44407</v>
      </c>
      <c r="B467">
        <v>52.67</v>
      </c>
      <c r="C467">
        <v>52.2</v>
      </c>
      <c r="D467">
        <v>52.98</v>
      </c>
      <c r="E467">
        <v>52.16</v>
      </c>
      <c r="F467" t="s">
        <v>58</v>
      </c>
      <c r="G467">
        <v>1.1000000000000001E-3</v>
      </c>
    </row>
    <row r="468" spans="1:7" x14ac:dyDescent="0.3">
      <c r="A468" s="2">
        <v>44406</v>
      </c>
      <c r="B468">
        <v>52.61</v>
      </c>
      <c r="C468">
        <v>52.87</v>
      </c>
      <c r="D468">
        <v>52.87</v>
      </c>
      <c r="E468">
        <v>52.33</v>
      </c>
      <c r="F468" t="s">
        <v>14220</v>
      </c>
      <c r="G468">
        <v>-1.8E-3</v>
      </c>
    </row>
    <row r="469" spans="1:7" x14ac:dyDescent="0.3">
      <c r="A469" s="2">
        <v>44405</v>
      </c>
      <c r="B469">
        <v>52.7</v>
      </c>
      <c r="C469">
        <v>52.63</v>
      </c>
      <c r="D469">
        <v>52.78</v>
      </c>
      <c r="E469">
        <v>52.44</v>
      </c>
      <c r="F469" t="s">
        <v>201</v>
      </c>
      <c r="G469">
        <v>2.8999999999999998E-3</v>
      </c>
    </row>
    <row r="470" spans="1:7" x14ac:dyDescent="0.3">
      <c r="A470" s="2">
        <v>44404</v>
      </c>
      <c r="B470">
        <v>52.55</v>
      </c>
      <c r="C470">
        <v>52.44</v>
      </c>
      <c r="D470">
        <v>52.95</v>
      </c>
      <c r="E470">
        <v>52.35</v>
      </c>
      <c r="F470" t="s">
        <v>295</v>
      </c>
      <c r="G470">
        <v>-2.5000000000000001E-3</v>
      </c>
    </row>
    <row r="471" spans="1:7" x14ac:dyDescent="0.3">
      <c r="A471" s="2">
        <v>44403</v>
      </c>
      <c r="B471">
        <v>52.68</v>
      </c>
      <c r="C471">
        <v>53.72</v>
      </c>
      <c r="D471">
        <v>53.72</v>
      </c>
      <c r="E471">
        <v>52.18</v>
      </c>
      <c r="F471" t="s">
        <v>309</v>
      </c>
      <c r="G471">
        <v>-2.46E-2</v>
      </c>
    </row>
    <row r="472" spans="1:7" x14ac:dyDescent="0.3">
      <c r="A472" s="2">
        <v>44400</v>
      </c>
      <c r="B472">
        <v>54.02</v>
      </c>
      <c r="C472">
        <v>55.57</v>
      </c>
      <c r="D472">
        <v>55.65</v>
      </c>
      <c r="E472">
        <v>53.81</v>
      </c>
      <c r="F472" t="s">
        <v>3158</v>
      </c>
      <c r="G472">
        <v>-2.7300000000000001E-2</v>
      </c>
    </row>
    <row r="473" spans="1:7" x14ac:dyDescent="0.3">
      <c r="A473" s="2">
        <v>44399</v>
      </c>
      <c r="B473">
        <v>55.53</v>
      </c>
      <c r="C473">
        <v>54.75</v>
      </c>
      <c r="D473">
        <v>55.55</v>
      </c>
      <c r="E473">
        <v>54.67</v>
      </c>
      <c r="F473" t="s">
        <v>83</v>
      </c>
      <c r="G473">
        <v>1.47E-2</v>
      </c>
    </row>
    <row r="474" spans="1:7" x14ac:dyDescent="0.3">
      <c r="A474" s="2">
        <v>44398</v>
      </c>
      <c r="B474">
        <v>54.73</v>
      </c>
      <c r="C474">
        <v>54.32</v>
      </c>
      <c r="D474">
        <v>54.82</v>
      </c>
      <c r="E474">
        <v>54.11</v>
      </c>
      <c r="F474" t="s">
        <v>206</v>
      </c>
      <c r="G474">
        <v>1.2500000000000001E-2</v>
      </c>
    </row>
    <row r="475" spans="1:7" x14ac:dyDescent="0.3">
      <c r="A475" s="2">
        <v>44397</v>
      </c>
      <c r="B475">
        <v>54.05</v>
      </c>
      <c r="C475">
        <v>54.33</v>
      </c>
      <c r="D475">
        <v>54.9</v>
      </c>
      <c r="E475">
        <v>54.03</v>
      </c>
      <c r="F475" t="s">
        <v>332</v>
      </c>
      <c r="G475">
        <v>-4.1000000000000003E-3</v>
      </c>
    </row>
    <row r="476" spans="1:7" x14ac:dyDescent="0.3">
      <c r="A476" s="2">
        <v>44396</v>
      </c>
      <c r="B476">
        <v>54.28</v>
      </c>
      <c r="C476">
        <v>54.37</v>
      </c>
      <c r="D476">
        <v>54.71</v>
      </c>
      <c r="E476">
        <v>54.03</v>
      </c>
      <c r="F476" t="s">
        <v>87</v>
      </c>
      <c r="G476">
        <v>-1.06E-2</v>
      </c>
    </row>
    <row r="477" spans="1:7" x14ac:dyDescent="0.3">
      <c r="A477" s="2">
        <v>44393</v>
      </c>
      <c r="B477">
        <v>54.86</v>
      </c>
      <c r="C477">
        <v>54.37</v>
      </c>
      <c r="D477">
        <v>54.93</v>
      </c>
      <c r="E477">
        <v>54.37</v>
      </c>
      <c r="F477" t="s">
        <v>53</v>
      </c>
      <c r="G477">
        <v>1.21E-2</v>
      </c>
    </row>
    <row r="478" spans="1:7" x14ac:dyDescent="0.3">
      <c r="A478" s="2">
        <v>44392</v>
      </c>
      <c r="B478">
        <v>54.2</v>
      </c>
      <c r="C478">
        <v>54.11</v>
      </c>
      <c r="D478">
        <v>54.48</v>
      </c>
      <c r="E478">
        <v>53.92</v>
      </c>
      <c r="F478" t="s">
        <v>14221</v>
      </c>
      <c r="G478">
        <v>-3.0999999999999999E-3</v>
      </c>
    </row>
    <row r="479" spans="1:7" x14ac:dyDescent="0.3">
      <c r="A479" s="2">
        <v>44391</v>
      </c>
      <c r="B479">
        <v>54.37</v>
      </c>
      <c r="C479">
        <v>54.48</v>
      </c>
      <c r="D479">
        <v>54.65</v>
      </c>
      <c r="E479">
        <v>53.92</v>
      </c>
      <c r="F479" t="s">
        <v>14222</v>
      </c>
      <c r="G479">
        <v>-7.4999999999999997E-3</v>
      </c>
    </row>
    <row r="480" spans="1:7" x14ac:dyDescent="0.3">
      <c r="A480" s="2">
        <v>44390</v>
      </c>
      <c r="B480">
        <v>54.78</v>
      </c>
      <c r="C480">
        <v>54.8</v>
      </c>
      <c r="D480">
        <v>55.14</v>
      </c>
      <c r="E480">
        <v>54.6</v>
      </c>
      <c r="F480" t="s">
        <v>2272</v>
      </c>
      <c r="G480">
        <v>-1.4E-3</v>
      </c>
    </row>
    <row r="481" spans="1:7" x14ac:dyDescent="0.3">
      <c r="A481" s="2">
        <v>44389</v>
      </c>
      <c r="B481">
        <v>54.86</v>
      </c>
      <c r="C481">
        <v>54.07</v>
      </c>
      <c r="D481">
        <v>54.93</v>
      </c>
      <c r="E481">
        <v>53.98</v>
      </c>
      <c r="F481" t="s">
        <v>132</v>
      </c>
      <c r="G481">
        <v>1.5599999999999999E-2</v>
      </c>
    </row>
    <row r="482" spans="1:7" x14ac:dyDescent="0.3">
      <c r="A482" s="2">
        <v>44386</v>
      </c>
      <c r="B482">
        <v>54.02</v>
      </c>
      <c r="C482">
        <v>53.19</v>
      </c>
      <c r="D482">
        <v>54.02</v>
      </c>
      <c r="E482">
        <v>53.15</v>
      </c>
      <c r="F482" t="s">
        <v>175</v>
      </c>
      <c r="G482">
        <v>1.77E-2</v>
      </c>
    </row>
    <row r="483" spans="1:7" x14ac:dyDescent="0.3">
      <c r="A483" s="2">
        <v>44385</v>
      </c>
      <c r="B483">
        <v>53.08</v>
      </c>
      <c r="C483">
        <v>53.28</v>
      </c>
      <c r="D483">
        <v>53.62</v>
      </c>
      <c r="E483">
        <v>52.97</v>
      </c>
      <c r="F483" t="s">
        <v>521</v>
      </c>
      <c r="G483">
        <v>-7.0000000000000001E-3</v>
      </c>
    </row>
    <row r="484" spans="1:7" x14ac:dyDescent="0.3">
      <c r="A484" s="2">
        <v>44384</v>
      </c>
      <c r="B484">
        <v>53.45</v>
      </c>
      <c r="C484">
        <v>53.1</v>
      </c>
      <c r="D484">
        <v>53.45</v>
      </c>
      <c r="E484">
        <v>52.91</v>
      </c>
      <c r="F484" t="s">
        <v>294</v>
      </c>
      <c r="G484">
        <v>3.5000000000000001E-3</v>
      </c>
    </row>
    <row r="485" spans="1:7" x14ac:dyDescent="0.3">
      <c r="A485" s="2">
        <v>44383</v>
      </c>
      <c r="B485">
        <v>53.27</v>
      </c>
      <c r="C485">
        <v>52.42</v>
      </c>
      <c r="D485">
        <v>53.28</v>
      </c>
      <c r="E485">
        <v>52.29</v>
      </c>
      <c r="F485" t="s">
        <v>84</v>
      </c>
      <c r="G485">
        <v>1.61E-2</v>
      </c>
    </row>
    <row r="486" spans="1:7" x14ac:dyDescent="0.3">
      <c r="A486" s="2">
        <v>44382</v>
      </c>
      <c r="B486">
        <v>52.42</v>
      </c>
      <c r="C486">
        <v>51.88</v>
      </c>
      <c r="D486">
        <v>52.42</v>
      </c>
      <c r="E486">
        <v>51.65</v>
      </c>
      <c r="F486" t="s">
        <v>61</v>
      </c>
      <c r="G486">
        <v>7.6E-3</v>
      </c>
    </row>
    <row r="487" spans="1:7" x14ac:dyDescent="0.3">
      <c r="A487" s="2">
        <v>44379</v>
      </c>
      <c r="B487">
        <v>52.03</v>
      </c>
      <c r="C487">
        <v>51.05</v>
      </c>
      <c r="D487">
        <v>52.03</v>
      </c>
      <c r="E487">
        <v>51.05</v>
      </c>
      <c r="F487" t="s">
        <v>450</v>
      </c>
      <c r="G487">
        <v>1.7999999999999999E-2</v>
      </c>
    </row>
    <row r="488" spans="1:7" x14ac:dyDescent="0.3">
      <c r="A488" s="2">
        <v>44378</v>
      </c>
      <c r="B488">
        <v>51.11</v>
      </c>
      <c r="C488">
        <v>51.03</v>
      </c>
      <c r="D488">
        <v>51.24</v>
      </c>
      <c r="E488">
        <v>50.55</v>
      </c>
      <c r="F488" t="s">
        <v>58</v>
      </c>
      <c r="G488">
        <v>0</v>
      </c>
    </row>
    <row r="489" spans="1:7" x14ac:dyDescent="0.3">
      <c r="A489" s="2">
        <v>44377</v>
      </c>
      <c r="B489">
        <v>51.11</v>
      </c>
      <c r="C489">
        <v>51.09</v>
      </c>
      <c r="D489">
        <v>51.2</v>
      </c>
      <c r="E489">
        <v>50.72</v>
      </c>
      <c r="F489" t="s">
        <v>320</v>
      </c>
      <c r="G489">
        <v>0</v>
      </c>
    </row>
    <row r="490" spans="1:7" x14ac:dyDescent="0.3">
      <c r="A490" s="2">
        <v>44376</v>
      </c>
      <c r="B490">
        <v>51.11</v>
      </c>
      <c r="C490">
        <v>51.65</v>
      </c>
      <c r="D490">
        <v>51.8</v>
      </c>
      <c r="E490">
        <v>51.03</v>
      </c>
      <c r="F490" t="s">
        <v>58</v>
      </c>
      <c r="G490">
        <v>-7.6E-3</v>
      </c>
    </row>
    <row r="491" spans="1:7" x14ac:dyDescent="0.3">
      <c r="A491" s="2">
        <v>44375</v>
      </c>
      <c r="B491">
        <v>51.5</v>
      </c>
      <c r="C491">
        <v>51.75</v>
      </c>
      <c r="D491">
        <v>51.97</v>
      </c>
      <c r="E491">
        <v>51.5</v>
      </c>
      <c r="F491" t="s">
        <v>80</v>
      </c>
      <c r="G491">
        <v>-6.1999999999999998E-3</v>
      </c>
    </row>
    <row r="492" spans="1:7" x14ac:dyDescent="0.3">
      <c r="A492" s="2">
        <v>44372</v>
      </c>
      <c r="B492">
        <v>51.82</v>
      </c>
      <c r="C492">
        <v>51.84</v>
      </c>
      <c r="D492">
        <v>51.84</v>
      </c>
      <c r="E492">
        <v>51.45</v>
      </c>
      <c r="F492" t="s">
        <v>48</v>
      </c>
      <c r="G492">
        <v>0</v>
      </c>
    </row>
    <row r="493" spans="1:7" x14ac:dyDescent="0.3">
      <c r="A493" s="2">
        <v>44371</v>
      </c>
      <c r="B493">
        <v>51.82</v>
      </c>
      <c r="C493">
        <v>51.62</v>
      </c>
      <c r="D493">
        <v>51.82</v>
      </c>
      <c r="E493">
        <v>51.45</v>
      </c>
      <c r="F493" t="s">
        <v>289</v>
      </c>
      <c r="G493">
        <v>7.7000000000000002E-3</v>
      </c>
    </row>
    <row r="494" spans="1:7" x14ac:dyDescent="0.3">
      <c r="A494" s="2">
        <v>44370</v>
      </c>
      <c r="B494">
        <v>51.43</v>
      </c>
      <c r="C494">
        <v>51.11</v>
      </c>
      <c r="D494">
        <v>51.63</v>
      </c>
      <c r="E494">
        <v>50.94</v>
      </c>
      <c r="F494" t="s">
        <v>174</v>
      </c>
      <c r="G494">
        <v>2.5999999999999999E-3</v>
      </c>
    </row>
    <row r="495" spans="1:7" x14ac:dyDescent="0.3">
      <c r="A495" s="2">
        <v>44369</v>
      </c>
      <c r="B495">
        <v>51.3</v>
      </c>
      <c r="C495">
        <v>50.55</v>
      </c>
      <c r="D495">
        <v>51.3</v>
      </c>
      <c r="E495">
        <v>50.27</v>
      </c>
      <c r="F495" t="s">
        <v>257</v>
      </c>
      <c r="G495">
        <v>1.52E-2</v>
      </c>
    </row>
    <row r="496" spans="1:7" x14ac:dyDescent="0.3">
      <c r="A496" s="2">
        <v>44368</v>
      </c>
      <c r="B496">
        <v>50.53</v>
      </c>
      <c r="C496">
        <v>50.42</v>
      </c>
      <c r="D496">
        <v>51.11</v>
      </c>
      <c r="E496">
        <v>50.4</v>
      </c>
      <c r="F496" t="s">
        <v>318</v>
      </c>
      <c r="G496">
        <v>5.1999999999999998E-3</v>
      </c>
    </row>
    <row r="497" spans="1:7" x14ac:dyDescent="0.3">
      <c r="A497" s="2">
        <v>44365</v>
      </c>
      <c r="B497">
        <v>50.27</v>
      </c>
      <c r="C497">
        <v>50.27</v>
      </c>
      <c r="D497">
        <v>50.96</v>
      </c>
      <c r="E497">
        <v>50.19</v>
      </c>
      <c r="F497" t="s">
        <v>4624</v>
      </c>
      <c r="G497">
        <v>3.0000000000000001E-3</v>
      </c>
    </row>
    <row r="498" spans="1:7" x14ac:dyDescent="0.3">
      <c r="A498" s="2">
        <v>44364</v>
      </c>
      <c r="B498">
        <v>50.12</v>
      </c>
      <c r="C498">
        <v>50.17</v>
      </c>
      <c r="D498">
        <v>50.21</v>
      </c>
      <c r="E498">
        <v>49.44</v>
      </c>
      <c r="F498" t="s">
        <v>83</v>
      </c>
      <c r="G498">
        <v>-5.5999999999999999E-3</v>
      </c>
    </row>
    <row r="499" spans="1:7" x14ac:dyDescent="0.3">
      <c r="A499" s="2">
        <v>44363</v>
      </c>
      <c r="B499">
        <v>50.4</v>
      </c>
      <c r="C499">
        <v>50.15</v>
      </c>
      <c r="D499">
        <v>50.57</v>
      </c>
      <c r="E499">
        <v>49.97</v>
      </c>
      <c r="F499" t="s">
        <v>201</v>
      </c>
      <c r="G499">
        <v>4.4999999999999997E-3</v>
      </c>
    </row>
    <row r="500" spans="1:7" x14ac:dyDescent="0.3">
      <c r="A500" s="2">
        <v>44362</v>
      </c>
      <c r="B500">
        <v>50.17</v>
      </c>
      <c r="C500">
        <v>50.53</v>
      </c>
      <c r="D500">
        <v>50.53</v>
      </c>
      <c r="E500">
        <v>50.17</v>
      </c>
      <c r="F500" t="s">
        <v>332</v>
      </c>
      <c r="G500">
        <v>-2.2000000000000001E-3</v>
      </c>
    </row>
    <row r="501" spans="1:7" x14ac:dyDescent="0.3">
      <c r="A501" s="2">
        <v>44361</v>
      </c>
      <c r="B501">
        <v>50.28</v>
      </c>
      <c r="C501">
        <v>50.4</v>
      </c>
      <c r="D501">
        <v>50.57</v>
      </c>
      <c r="E501">
        <v>50.28</v>
      </c>
      <c r="F501" t="s">
        <v>48</v>
      </c>
      <c r="G501">
        <v>4.0000000000000002E-4</v>
      </c>
    </row>
    <row r="502" spans="1:7" x14ac:dyDescent="0.3">
      <c r="A502" s="2">
        <v>44358</v>
      </c>
      <c r="B502">
        <v>50.27</v>
      </c>
      <c r="C502">
        <v>50.58</v>
      </c>
      <c r="D502">
        <v>50.64</v>
      </c>
      <c r="E502">
        <v>50.27</v>
      </c>
      <c r="F502" t="s">
        <v>54</v>
      </c>
      <c r="G502">
        <v>-6.3E-3</v>
      </c>
    </row>
    <row r="503" spans="1:7" x14ac:dyDescent="0.3">
      <c r="A503" s="2">
        <v>44357</v>
      </c>
      <c r="B503">
        <v>50.58</v>
      </c>
      <c r="C503">
        <v>50.57</v>
      </c>
      <c r="D503">
        <v>50.66</v>
      </c>
      <c r="E503">
        <v>50.25</v>
      </c>
      <c r="F503" t="s">
        <v>458</v>
      </c>
      <c r="G503">
        <v>3.3E-3</v>
      </c>
    </row>
    <row r="504" spans="1:7" x14ac:dyDescent="0.3">
      <c r="A504" s="2">
        <v>44356</v>
      </c>
      <c r="B504">
        <v>50.42</v>
      </c>
      <c r="C504">
        <v>50.53</v>
      </c>
      <c r="D504">
        <v>50.72</v>
      </c>
      <c r="E504">
        <v>50.15</v>
      </c>
      <c r="F504" t="s">
        <v>100</v>
      </c>
      <c r="G504">
        <v>1.9E-3</v>
      </c>
    </row>
    <row r="505" spans="1:7" x14ac:dyDescent="0.3">
      <c r="A505" s="2">
        <v>44355</v>
      </c>
      <c r="B505">
        <v>50.32</v>
      </c>
      <c r="C505">
        <v>49.97</v>
      </c>
      <c r="D505">
        <v>50.75</v>
      </c>
      <c r="E505">
        <v>49.89</v>
      </c>
      <c r="F505" t="s">
        <v>556</v>
      </c>
      <c r="G505">
        <v>1.21E-2</v>
      </c>
    </row>
    <row r="506" spans="1:7" x14ac:dyDescent="0.3">
      <c r="A506" s="2">
        <v>44354</v>
      </c>
      <c r="B506">
        <v>49.72</v>
      </c>
      <c r="C506">
        <v>49.68</v>
      </c>
      <c r="D506">
        <v>49.87</v>
      </c>
      <c r="E506">
        <v>49.42</v>
      </c>
      <c r="F506" t="s">
        <v>52</v>
      </c>
      <c r="G506">
        <v>1.9E-3</v>
      </c>
    </row>
    <row r="507" spans="1:7" x14ac:dyDescent="0.3">
      <c r="A507" s="2">
        <v>44351</v>
      </c>
      <c r="B507">
        <v>49.63</v>
      </c>
      <c r="C507">
        <v>49.03</v>
      </c>
      <c r="D507">
        <v>49.68</v>
      </c>
      <c r="E507">
        <v>49.03</v>
      </c>
      <c r="F507" t="s">
        <v>332</v>
      </c>
      <c r="G507">
        <v>1.2200000000000001E-2</v>
      </c>
    </row>
    <row r="508" spans="1:7" x14ac:dyDescent="0.3">
      <c r="A508" s="2">
        <v>44350</v>
      </c>
      <c r="B508">
        <v>49.03</v>
      </c>
      <c r="C508">
        <v>49.61</v>
      </c>
      <c r="D508">
        <v>49.72</v>
      </c>
      <c r="E508">
        <v>49.03</v>
      </c>
      <c r="F508" t="s">
        <v>320</v>
      </c>
      <c r="G508">
        <v>-9.4999999999999998E-3</v>
      </c>
    </row>
    <row r="509" spans="1:7" x14ac:dyDescent="0.3">
      <c r="A509" s="2">
        <v>44349</v>
      </c>
      <c r="B509">
        <v>49.5</v>
      </c>
      <c r="C509">
        <v>48.8</v>
      </c>
      <c r="D509">
        <v>49.63</v>
      </c>
      <c r="E509">
        <v>48.8</v>
      </c>
      <c r="F509" t="s">
        <v>2260</v>
      </c>
      <c r="G509">
        <v>1.2999999999999999E-2</v>
      </c>
    </row>
    <row r="510" spans="1:7" x14ac:dyDescent="0.3">
      <c r="A510" s="2">
        <v>44348</v>
      </c>
      <c r="B510">
        <v>48.86</v>
      </c>
      <c r="C510">
        <v>48.15</v>
      </c>
      <c r="D510">
        <v>48.95</v>
      </c>
      <c r="E510">
        <v>48.09</v>
      </c>
      <c r="F510" t="s">
        <v>88</v>
      </c>
      <c r="G510">
        <v>1.9199999999999998E-2</v>
      </c>
    </row>
    <row r="511" spans="1:7" x14ac:dyDescent="0.3">
      <c r="A511" s="2">
        <v>44347</v>
      </c>
      <c r="B511">
        <v>47.94</v>
      </c>
      <c r="C511">
        <v>48.3</v>
      </c>
      <c r="D511">
        <v>48.45</v>
      </c>
      <c r="E511">
        <v>47.88</v>
      </c>
      <c r="F511" t="s">
        <v>14223</v>
      </c>
      <c r="G511">
        <v>-7.0000000000000001E-3</v>
      </c>
    </row>
    <row r="512" spans="1:7" x14ac:dyDescent="0.3">
      <c r="A512" s="2">
        <v>44344</v>
      </c>
      <c r="B512">
        <v>48.28</v>
      </c>
      <c r="C512">
        <v>48.18</v>
      </c>
      <c r="D512">
        <v>48.56</v>
      </c>
      <c r="E512">
        <v>48.02</v>
      </c>
      <c r="F512" t="s">
        <v>534</v>
      </c>
      <c r="G512">
        <v>5.1000000000000004E-3</v>
      </c>
    </row>
    <row r="513" spans="1:7" x14ac:dyDescent="0.3">
      <c r="A513" s="2">
        <v>44343</v>
      </c>
      <c r="B513">
        <v>48.03</v>
      </c>
      <c r="C513">
        <v>46.84</v>
      </c>
      <c r="D513">
        <v>48.39</v>
      </c>
      <c r="E513">
        <v>46.68</v>
      </c>
      <c r="F513" t="s">
        <v>8848</v>
      </c>
      <c r="G513">
        <v>3.2000000000000001E-2</v>
      </c>
    </row>
    <row r="514" spans="1:7" x14ac:dyDescent="0.3">
      <c r="A514" s="2">
        <v>44342</v>
      </c>
      <c r="B514">
        <v>46.54</v>
      </c>
      <c r="C514">
        <v>46.05</v>
      </c>
      <c r="D514">
        <v>46.82</v>
      </c>
      <c r="E514">
        <v>45.89</v>
      </c>
      <c r="F514" t="s">
        <v>2879</v>
      </c>
      <c r="G514">
        <v>1.5100000000000001E-2</v>
      </c>
    </row>
    <row r="515" spans="1:7" x14ac:dyDescent="0.3">
      <c r="A515" s="2">
        <v>44341</v>
      </c>
      <c r="B515">
        <v>45.85</v>
      </c>
      <c r="C515">
        <v>46.87</v>
      </c>
      <c r="D515">
        <v>46.89</v>
      </c>
      <c r="E515">
        <v>45.53</v>
      </c>
      <c r="F515" t="s">
        <v>8852</v>
      </c>
      <c r="G515">
        <v>-6.1199999999999997E-2</v>
      </c>
    </row>
    <row r="516" spans="1:7" x14ac:dyDescent="0.3">
      <c r="A516" s="2">
        <v>44337</v>
      </c>
      <c r="B516">
        <v>48.84</v>
      </c>
      <c r="C516">
        <v>48.75</v>
      </c>
      <c r="D516">
        <v>49.01</v>
      </c>
      <c r="E516">
        <v>48.3</v>
      </c>
      <c r="F516" t="s">
        <v>90</v>
      </c>
      <c r="G516">
        <v>6.1999999999999998E-3</v>
      </c>
    </row>
    <row r="517" spans="1:7" x14ac:dyDescent="0.3">
      <c r="A517" s="2">
        <v>44336</v>
      </c>
      <c r="B517">
        <v>48.54</v>
      </c>
      <c r="C517">
        <v>48.07</v>
      </c>
      <c r="D517">
        <v>48.6</v>
      </c>
      <c r="E517">
        <v>47.98</v>
      </c>
      <c r="F517" t="s">
        <v>277</v>
      </c>
      <c r="G517">
        <v>1.29E-2</v>
      </c>
    </row>
    <row r="518" spans="1:7" x14ac:dyDescent="0.3">
      <c r="A518" s="2">
        <v>44335</v>
      </c>
      <c r="B518">
        <v>47.92</v>
      </c>
      <c r="C518">
        <v>47.9</v>
      </c>
      <c r="D518">
        <v>48.13</v>
      </c>
      <c r="E518">
        <v>47.57</v>
      </c>
      <c r="F518" t="s">
        <v>318</v>
      </c>
      <c r="G518">
        <v>-4.3E-3</v>
      </c>
    </row>
    <row r="519" spans="1:7" x14ac:dyDescent="0.3">
      <c r="A519" s="2">
        <v>44334</v>
      </c>
      <c r="B519">
        <v>48.13</v>
      </c>
      <c r="C519">
        <v>48.28</v>
      </c>
      <c r="D519">
        <v>48.5</v>
      </c>
      <c r="E519">
        <v>47.68</v>
      </c>
      <c r="F519" t="s">
        <v>87</v>
      </c>
      <c r="G519">
        <v>3.5000000000000001E-3</v>
      </c>
    </row>
    <row r="520" spans="1:7" x14ac:dyDescent="0.3">
      <c r="A520" s="2">
        <v>44333</v>
      </c>
      <c r="B520">
        <v>47.96</v>
      </c>
      <c r="C520">
        <v>48.09</v>
      </c>
      <c r="D520">
        <v>48.43</v>
      </c>
      <c r="E520">
        <v>47.88</v>
      </c>
      <c r="F520" t="s">
        <v>178</v>
      </c>
      <c r="G520">
        <v>2.7000000000000001E-3</v>
      </c>
    </row>
    <row r="521" spans="1:7" x14ac:dyDescent="0.3">
      <c r="A521" s="2">
        <v>44330</v>
      </c>
      <c r="B521">
        <v>47.83</v>
      </c>
      <c r="C521">
        <v>47.79</v>
      </c>
      <c r="D521">
        <v>47.83</v>
      </c>
      <c r="E521">
        <v>47.32</v>
      </c>
      <c r="F521" t="s">
        <v>53</v>
      </c>
      <c r="G521">
        <v>7.1000000000000004E-3</v>
      </c>
    </row>
    <row r="522" spans="1:7" x14ac:dyDescent="0.3">
      <c r="A522" s="2">
        <v>44329</v>
      </c>
      <c r="B522">
        <v>47.49</v>
      </c>
      <c r="C522">
        <v>47.58</v>
      </c>
      <c r="D522">
        <v>47.66</v>
      </c>
      <c r="E522">
        <v>46.8</v>
      </c>
      <c r="F522" t="s">
        <v>58</v>
      </c>
      <c r="G522">
        <v>-1.6000000000000001E-3</v>
      </c>
    </row>
    <row r="523" spans="1:7" x14ac:dyDescent="0.3">
      <c r="A523" s="2">
        <v>44328</v>
      </c>
      <c r="B523">
        <v>47.57</v>
      </c>
      <c r="C523">
        <v>47.42</v>
      </c>
      <c r="D523">
        <v>48.13</v>
      </c>
      <c r="E523">
        <v>47.28</v>
      </c>
      <c r="F523" t="s">
        <v>2173</v>
      </c>
      <c r="G523">
        <v>4.0000000000000001E-3</v>
      </c>
    </row>
    <row r="524" spans="1:7" x14ac:dyDescent="0.3">
      <c r="A524" s="2">
        <v>44327</v>
      </c>
      <c r="B524">
        <v>47.38</v>
      </c>
      <c r="C524">
        <v>47.88</v>
      </c>
      <c r="D524">
        <v>48</v>
      </c>
      <c r="E524">
        <v>47.1</v>
      </c>
      <c r="F524" t="s">
        <v>298</v>
      </c>
      <c r="G524">
        <v>-1.37E-2</v>
      </c>
    </row>
    <row r="525" spans="1:7" x14ac:dyDescent="0.3">
      <c r="A525" s="2">
        <v>44326</v>
      </c>
      <c r="B525">
        <v>48.03</v>
      </c>
      <c r="C525">
        <v>48.65</v>
      </c>
      <c r="D525">
        <v>48.67</v>
      </c>
      <c r="E525">
        <v>47.92</v>
      </c>
      <c r="F525" t="s">
        <v>344</v>
      </c>
      <c r="G525">
        <v>-1.12E-2</v>
      </c>
    </row>
    <row r="526" spans="1:7" x14ac:dyDescent="0.3">
      <c r="A526" s="2">
        <v>44323</v>
      </c>
      <c r="B526">
        <v>48.58</v>
      </c>
      <c r="C526">
        <v>48.43</v>
      </c>
      <c r="D526">
        <v>48.69</v>
      </c>
      <c r="E526">
        <v>47.92</v>
      </c>
      <c r="F526" t="s">
        <v>526</v>
      </c>
      <c r="G526">
        <v>4.0000000000000002E-4</v>
      </c>
    </row>
    <row r="527" spans="1:7" x14ac:dyDescent="0.3">
      <c r="A527" s="2">
        <v>44322</v>
      </c>
      <c r="B527">
        <v>48.56</v>
      </c>
      <c r="C527">
        <v>48.9</v>
      </c>
      <c r="D527">
        <v>49.12</v>
      </c>
      <c r="E527">
        <v>48.28</v>
      </c>
      <c r="F527" t="s">
        <v>3178</v>
      </c>
      <c r="G527">
        <v>-1.67E-2</v>
      </c>
    </row>
    <row r="528" spans="1:7" x14ac:dyDescent="0.3">
      <c r="A528" s="2">
        <v>44321</v>
      </c>
      <c r="B528">
        <v>49.38</v>
      </c>
      <c r="C528">
        <v>49.68</v>
      </c>
      <c r="D528">
        <v>50.7</v>
      </c>
      <c r="E528">
        <v>49.14</v>
      </c>
      <c r="F528" t="s">
        <v>2353</v>
      </c>
      <c r="G528">
        <v>1.5E-3</v>
      </c>
    </row>
    <row r="529" spans="1:7" x14ac:dyDescent="0.3">
      <c r="A529" s="2">
        <v>44320</v>
      </c>
      <c r="B529">
        <v>49.31</v>
      </c>
      <c r="C529">
        <v>52.25</v>
      </c>
      <c r="D529">
        <v>52.31</v>
      </c>
      <c r="E529">
        <v>49.2</v>
      </c>
      <c r="F529" t="s">
        <v>2265</v>
      </c>
      <c r="G529">
        <v>-4.7800000000000002E-2</v>
      </c>
    </row>
    <row r="530" spans="1:7" x14ac:dyDescent="0.3">
      <c r="A530" s="2">
        <v>44319</v>
      </c>
      <c r="B530">
        <v>51.78</v>
      </c>
      <c r="C530">
        <v>51.52</v>
      </c>
      <c r="D530">
        <v>51.8</v>
      </c>
      <c r="E530">
        <v>51.17</v>
      </c>
      <c r="F530" t="s">
        <v>14224</v>
      </c>
      <c r="G530">
        <v>1.0999999999999999E-2</v>
      </c>
    </row>
    <row r="531" spans="1:7" x14ac:dyDescent="0.3">
      <c r="A531" s="2">
        <v>44316</v>
      </c>
      <c r="B531">
        <v>51.22</v>
      </c>
      <c r="C531">
        <v>51.63</v>
      </c>
      <c r="D531">
        <v>51.73</v>
      </c>
      <c r="E531">
        <v>51.11</v>
      </c>
      <c r="F531" t="s">
        <v>451</v>
      </c>
      <c r="G531">
        <v>-6.4999999999999997E-3</v>
      </c>
    </row>
    <row r="532" spans="1:7" x14ac:dyDescent="0.3">
      <c r="A532" s="2">
        <v>44315</v>
      </c>
      <c r="B532">
        <v>51.56</v>
      </c>
      <c r="C532">
        <v>52.12</v>
      </c>
      <c r="D532">
        <v>52.35</v>
      </c>
      <c r="E532">
        <v>51.5</v>
      </c>
      <c r="F532" t="s">
        <v>247</v>
      </c>
      <c r="G532">
        <v>-1.15E-2</v>
      </c>
    </row>
    <row r="533" spans="1:7" x14ac:dyDescent="0.3">
      <c r="A533" s="2">
        <v>44314</v>
      </c>
      <c r="B533">
        <v>52.16</v>
      </c>
      <c r="C533">
        <v>52.82</v>
      </c>
      <c r="D533">
        <v>52.82</v>
      </c>
      <c r="E533">
        <v>52.1</v>
      </c>
      <c r="F533" t="s">
        <v>14225</v>
      </c>
      <c r="G533">
        <v>-9.5999999999999992E-3</v>
      </c>
    </row>
    <row r="534" spans="1:7" x14ac:dyDescent="0.3">
      <c r="A534" s="2">
        <v>44313</v>
      </c>
      <c r="B534">
        <v>52.67</v>
      </c>
      <c r="C534">
        <v>52.74</v>
      </c>
      <c r="D534">
        <v>52.8</v>
      </c>
      <c r="E534">
        <v>52.37</v>
      </c>
      <c r="F534" t="s">
        <v>14226</v>
      </c>
      <c r="G534">
        <v>-2.8E-3</v>
      </c>
    </row>
    <row r="535" spans="1:7" x14ac:dyDescent="0.3">
      <c r="A535" s="2">
        <v>44312</v>
      </c>
      <c r="B535">
        <v>52.82</v>
      </c>
      <c r="C535">
        <v>52.61</v>
      </c>
      <c r="D535">
        <v>53.25</v>
      </c>
      <c r="E535">
        <v>52.46</v>
      </c>
      <c r="F535" t="s">
        <v>14227</v>
      </c>
      <c r="G535">
        <v>2.5000000000000001E-3</v>
      </c>
    </row>
    <row r="536" spans="1:7" x14ac:dyDescent="0.3">
      <c r="A536" s="2">
        <v>44309</v>
      </c>
      <c r="B536">
        <v>52.68</v>
      </c>
      <c r="C536">
        <v>53.15</v>
      </c>
      <c r="D536">
        <v>53.45</v>
      </c>
      <c r="E536">
        <v>52.59</v>
      </c>
      <c r="F536" t="s">
        <v>82</v>
      </c>
      <c r="G536">
        <v>-1.5100000000000001E-2</v>
      </c>
    </row>
    <row r="537" spans="1:7" x14ac:dyDescent="0.3">
      <c r="A537" s="2">
        <v>44308</v>
      </c>
      <c r="B537">
        <v>53.49</v>
      </c>
      <c r="C537">
        <v>52.87</v>
      </c>
      <c r="D537">
        <v>53.55</v>
      </c>
      <c r="E537">
        <v>52.65</v>
      </c>
      <c r="F537" t="s">
        <v>58</v>
      </c>
      <c r="G537">
        <v>1.35E-2</v>
      </c>
    </row>
    <row r="538" spans="1:7" x14ac:dyDescent="0.3">
      <c r="A538" s="2">
        <v>44307</v>
      </c>
      <c r="B538">
        <v>52.78</v>
      </c>
      <c r="C538">
        <v>53.81</v>
      </c>
      <c r="D538">
        <v>53.81</v>
      </c>
      <c r="E538">
        <v>52.76</v>
      </c>
      <c r="F538" t="s">
        <v>247</v>
      </c>
      <c r="G538">
        <v>-1.6400000000000001E-2</v>
      </c>
    </row>
    <row r="539" spans="1:7" x14ac:dyDescent="0.3">
      <c r="A539" s="2">
        <v>44306</v>
      </c>
      <c r="B539">
        <v>53.66</v>
      </c>
      <c r="C539">
        <v>53.25</v>
      </c>
      <c r="D539">
        <v>53.66</v>
      </c>
      <c r="E539">
        <v>53.19</v>
      </c>
      <c r="F539" t="s">
        <v>275</v>
      </c>
      <c r="G539">
        <v>6.0000000000000001E-3</v>
      </c>
    </row>
    <row r="540" spans="1:7" x14ac:dyDescent="0.3">
      <c r="A540" s="2">
        <v>44305</v>
      </c>
      <c r="B540">
        <v>53.34</v>
      </c>
      <c r="C540">
        <v>53.96</v>
      </c>
      <c r="D540">
        <v>54.2</v>
      </c>
      <c r="E540">
        <v>53.21</v>
      </c>
      <c r="F540" t="s">
        <v>277</v>
      </c>
      <c r="G540">
        <v>-3.0300000000000001E-2</v>
      </c>
    </row>
    <row r="541" spans="1:7" x14ac:dyDescent="0.3">
      <c r="A541" s="2">
        <v>44302</v>
      </c>
      <c r="B541">
        <v>55.01</v>
      </c>
      <c r="C541">
        <v>54.65</v>
      </c>
      <c r="D541">
        <v>55.72</v>
      </c>
      <c r="E541">
        <v>54.24</v>
      </c>
      <c r="F541" t="s">
        <v>436</v>
      </c>
      <c r="G541">
        <v>8.2000000000000007E-3</v>
      </c>
    </row>
    <row r="542" spans="1:7" x14ac:dyDescent="0.3">
      <c r="A542" s="2">
        <v>44301</v>
      </c>
      <c r="B542">
        <v>54.56</v>
      </c>
      <c r="C542">
        <v>54.17</v>
      </c>
      <c r="D542">
        <v>55.78</v>
      </c>
      <c r="E542">
        <v>53.51</v>
      </c>
      <c r="F542" t="s">
        <v>533</v>
      </c>
      <c r="G542">
        <v>6.8999999999999999E-3</v>
      </c>
    </row>
    <row r="543" spans="1:7" x14ac:dyDescent="0.3">
      <c r="A543" s="2">
        <v>44300</v>
      </c>
      <c r="B543">
        <v>54.18</v>
      </c>
      <c r="C543">
        <v>54.2</v>
      </c>
      <c r="D543">
        <v>55.01</v>
      </c>
      <c r="E543">
        <v>53.85</v>
      </c>
      <c r="F543" t="s">
        <v>63</v>
      </c>
      <c r="G543">
        <v>-2.0999999999999999E-3</v>
      </c>
    </row>
    <row r="544" spans="1:7" x14ac:dyDescent="0.3">
      <c r="A544" s="2">
        <v>44299</v>
      </c>
      <c r="B544">
        <v>54.3</v>
      </c>
      <c r="C544">
        <v>54</v>
      </c>
      <c r="D544">
        <v>54.39</v>
      </c>
      <c r="E544">
        <v>53.81</v>
      </c>
      <c r="F544" t="s">
        <v>82</v>
      </c>
      <c r="G544">
        <v>5.5999999999999999E-3</v>
      </c>
    </row>
    <row r="545" spans="1:7" x14ac:dyDescent="0.3">
      <c r="A545" s="2">
        <v>44298</v>
      </c>
      <c r="B545">
        <v>54</v>
      </c>
      <c r="C545">
        <v>54.03</v>
      </c>
      <c r="D545">
        <v>54.5</v>
      </c>
      <c r="E545">
        <v>53.87</v>
      </c>
      <c r="F545" t="s">
        <v>134</v>
      </c>
      <c r="G545">
        <v>-2.3999999999999998E-3</v>
      </c>
    </row>
    <row r="546" spans="1:7" x14ac:dyDescent="0.3">
      <c r="A546" s="2">
        <v>44295</v>
      </c>
      <c r="B546">
        <v>54.13</v>
      </c>
      <c r="C546">
        <v>54.35</v>
      </c>
      <c r="D546">
        <v>54.5</v>
      </c>
      <c r="E546">
        <v>53.9</v>
      </c>
      <c r="F546" t="s">
        <v>14228</v>
      </c>
      <c r="G546">
        <v>-5.4999999999999997E-3</v>
      </c>
    </row>
    <row r="547" spans="1:7" x14ac:dyDescent="0.3">
      <c r="A547" s="2">
        <v>44294</v>
      </c>
      <c r="B547">
        <v>54.43</v>
      </c>
      <c r="C547">
        <v>53.92</v>
      </c>
      <c r="D547">
        <v>54.62</v>
      </c>
      <c r="E547">
        <v>53.79</v>
      </c>
      <c r="F547" t="s">
        <v>334</v>
      </c>
      <c r="G547">
        <v>1.0800000000000001E-2</v>
      </c>
    </row>
    <row r="548" spans="1:7" x14ac:dyDescent="0.3">
      <c r="A548" s="2">
        <v>44293</v>
      </c>
      <c r="B548">
        <v>53.85</v>
      </c>
      <c r="C548">
        <v>53.49</v>
      </c>
      <c r="D548">
        <v>54.02</v>
      </c>
      <c r="E548">
        <v>53.38</v>
      </c>
      <c r="F548" t="s">
        <v>14229</v>
      </c>
      <c r="G548">
        <v>6.7000000000000002E-3</v>
      </c>
    </row>
    <row r="549" spans="1:7" x14ac:dyDescent="0.3">
      <c r="A549" s="2">
        <v>44292</v>
      </c>
      <c r="B549">
        <v>53.49</v>
      </c>
      <c r="C549">
        <v>53.66</v>
      </c>
      <c r="D549">
        <v>53.66</v>
      </c>
      <c r="E549">
        <v>52.78</v>
      </c>
      <c r="F549" t="s">
        <v>54</v>
      </c>
      <c r="G549">
        <v>7.1000000000000004E-3</v>
      </c>
    </row>
    <row r="550" spans="1:7" x14ac:dyDescent="0.3">
      <c r="A550" s="2">
        <v>44287</v>
      </c>
      <c r="B550">
        <v>53.12</v>
      </c>
      <c r="C550">
        <v>52.35</v>
      </c>
      <c r="D550">
        <v>53.17</v>
      </c>
      <c r="E550">
        <v>52.29</v>
      </c>
      <c r="F550" t="s">
        <v>290</v>
      </c>
      <c r="G550">
        <v>1.72E-2</v>
      </c>
    </row>
    <row r="551" spans="1:7" x14ac:dyDescent="0.3">
      <c r="A551" s="2">
        <v>44286</v>
      </c>
      <c r="B551">
        <v>52.22</v>
      </c>
      <c r="C551">
        <v>52.01</v>
      </c>
      <c r="D551">
        <v>52.35</v>
      </c>
      <c r="E551">
        <v>51.77</v>
      </c>
      <c r="F551" t="s">
        <v>89</v>
      </c>
      <c r="G551">
        <v>1.4E-3</v>
      </c>
    </row>
    <row r="552" spans="1:7" x14ac:dyDescent="0.3">
      <c r="A552" s="2">
        <v>44285</v>
      </c>
      <c r="B552">
        <v>52.14</v>
      </c>
      <c r="C552">
        <v>52.35</v>
      </c>
      <c r="D552">
        <v>52.48</v>
      </c>
      <c r="E552">
        <v>51.95</v>
      </c>
      <c r="F552" t="s">
        <v>14230</v>
      </c>
      <c r="G552">
        <v>4.0000000000000002E-4</v>
      </c>
    </row>
    <row r="553" spans="1:7" x14ac:dyDescent="0.3">
      <c r="A553" s="2">
        <v>44284</v>
      </c>
      <c r="B553">
        <v>52.12</v>
      </c>
      <c r="C553">
        <v>52.33</v>
      </c>
      <c r="D553">
        <v>52.55</v>
      </c>
      <c r="E553">
        <v>51.86</v>
      </c>
      <c r="F553" t="s">
        <v>14231</v>
      </c>
      <c r="G553">
        <v>-3.5999999999999999E-3</v>
      </c>
    </row>
    <row r="554" spans="1:7" x14ac:dyDescent="0.3">
      <c r="A554" s="2">
        <v>44281</v>
      </c>
      <c r="B554">
        <v>52.31</v>
      </c>
      <c r="C554">
        <v>52.01</v>
      </c>
      <c r="D554">
        <v>52.4</v>
      </c>
      <c r="E554">
        <v>51.78</v>
      </c>
      <c r="F554" t="s">
        <v>561</v>
      </c>
      <c r="G554">
        <v>7.1999999999999998E-3</v>
      </c>
    </row>
    <row r="555" spans="1:7" x14ac:dyDescent="0.3">
      <c r="A555" s="2">
        <v>44280</v>
      </c>
      <c r="B555">
        <v>51.93</v>
      </c>
      <c r="C555">
        <v>52.46</v>
      </c>
      <c r="D555">
        <v>52.61</v>
      </c>
      <c r="E555">
        <v>51.93</v>
      </c>
      <c r="F555" t="s">
        <v>52</v>
      </c>
      <c r="G555">
        <v>-1.0699999999999999E-2</v>
      </c>
    </row>
    <row r="556" spans="1:7" x14ac:dyDescent="0.3">
      <c r="A556" s="2">
        <v>44279</v>
      </c>
      <c r="B556">
        <v>52.5</v>
      </c>
      <c r="C556">
        <v>53.36</v>
      </c>
      <c r="D556">
        <v>53.45</v>
      </c>
      <c r="E556">
        <v>52.31</v>
      </c>
      <c r="F556" t="s">
        <v>81</v>
      </c>
      <c r="G556">
        <v>-1.6500000000000001E-2</v>
      </c>
    </row>
    <row r="557" spans="1:7" x14ac:dyDescent="0.3">
      <c r="A557" s="2">
        <v>44278</v>
      </c>
      <c r="B557">
        <v>53.38</v>
      </c>
      <c r="C557">
        <v>51.97</v>
      </c>
      <c r="D557">
        <v>53.88</v>
      </c>
      <c r="E557">
        <v>51.88</v>
      </c>
      <c r="F557" t="s">
        <v>2273</v>
      </c>
      <c r="G557">
        <v>2.4799999999999999E-2</v>
      </c>
    </row>
    <row r="558" spans="1:7" x14ac:dyDescent="0.3">
      <c r="A558" s="2">
        <v>44277</v>
      </c>
      <c r="B558">
        <v>52.08</v>
      </c>
      <c r="C558">
        <v>51.95</v>
      </c>
      <c r="D558">
        <v>52.29</v>
      </c>
      <c r="E558">
        <v>51.32</v>
      </c>
      <c r="F558" t="s">
        <v>62</v>
      </c>
      <c r="G558">
        <v>-2.5000000000000001E-3</v>
      </c>
    </row>
    <row r="559" spans="1:7" x14ac:dyDescent="0.3">
      <c r="A559" s="2">
        <v>44274</v>
      </c>
      <c r="B559">
        <v>52.22</v>
      </c>
      <c r="C559">
        <v>51.5</v>
      </c>
      <c r="D559">
        <v>52.23</v>
      </c>
      <c r="E559">
        <v>51.33</v>
      </c>
      <c r="F559" t="s">
        <v>2349</v>
      </c>
      <c r="G559">
        <v>1.72E-2</v>
      </c>
    </row>
    <row r="560" spans="1:7" x14ac:dyDescent="0.3">
      <c r="A560" s="2">
        <v>44273</v>
      </c>
      <c r="B560">
        <v>51.33</v>
      </c>
      <c r="C560">
        <v>51.43</v>
      </c>
      <c r="D560">
        <v>51.97</v>
      </c>
      <c r="E560">
        <v>51.11</v>
      </c>
      <c r="F560" t="s">
        <v>171</v>
      </c>
      <c r="G560">
        <v>-2.8999999999999998E-3</v>
      </c>
    </row>
    <row r="561" spans="1:7" x14ac:dyDescent="0.3">
      <c r="A561" s="2">
        <v>44272</v>
      </c>
      <c r="B561">
        <v>51.48</v>
      </c>
      <c r="C561">
        <v>51.78</v>
      </c>
      <c r="D561">
        <v>51.8</v>
      </c>
      <c r="E561">
        <v>51.17</v>
      </c>
      <c r="F561" t="s">
        <v>126</v>
      </c>
      <c r="G561">
        <v>-6.8999999999999999E-3</v>
      </c>
    </row>
    <row r="562" spans="1:7" x14ac:dyDescent="0.3">
      <c r="A562" s="2">
        <v>44271</v>
      </c>
      <c r="B562">
        <v>51.84</v>
      </c>
      <c r="C562">
        <v>51.03</v>
      </c>
      <c r="D562">
        <v>52.23</v>
      </c>
      <c r="E562">
        <v>50.7</v>
      </c>
      <c r="F562" t="s">
        <v>61</v>
      </c>
      <c r="G562">
        <v>1.77E-2</v>
      </c>
    </row>
    <row r="563" spans="1:7" x14ac:dyDescent="0.3">
      <c r="A563" s="2">
        <v>44270</v>
      </c>
      <c r="B563">
        <v>50.94</v>
      </c>
      <c r="C563">
        <v>51.17</v>
      </c>
      <c r="D563">
        <v>51.2</v>
      </c>
      <c r="E563">
        <v>50.79</v>
      </c>
      <c r="F563" t="s">
        <v>14232</v>
      </c>
      <c r="G563">
        <v>-1.5E-3</v>
      </c>
    </row>
    <row r="564" spans="1:7" x14ac:dyDescent="0.3">
      <c r="A564" s="2">
        <v>44267</v>
      </c>
      <c r="B564">
        <v>51.02</v>
      </c>
      <c r="C564">
        <v>51.18</v>
      </c>
      <c r="D564">
        <v>51.3</v>
      </c>
      <c r="E564">
        <v>50.58</v>
      </c>
      <c r="F564" t="s">
        <v>14233</v>
      </c>
      <c r="G564">
        <v>-6.6E-3</v>
      </c>
    </row>
    <row r="565" spans="1:7" x14ac:dyDescent="0.3">
      <c r="A565" s="2">
        <v>44266</v>
      </c>
      <c r="B565">
        <v>51.35</v>
      </c>
      <c r="C565">
        <v>51.24</v>
      </c>
      <c r="D565">
        <v>51.54</v>
      </c>
      <c r="E565">
        <v>50.53</v>
      </c>
      <c r="F565" t="s">
        <v>58</v>
      </c>
      <c r="G565">
        <v>8.5000000000000006E-3</v>
      </c>
    </row>
    <row r="566" spans="1:7" x14ac:dyDescent="0.3">
      <c r="A566" s="2">
        <v>44265</v>
      </c>
      <c r="B566">
        <v>50.92</v>
      </c>
      <c r="C566">
        <v>50.15</v>
      </c>
      <c r="D566">
        <v>51.07</v>
      </c>
      <c r="E566">
        <v>50.02</v>
      </c>
      <c r="F566" t="s">
        <v>288</v>
      </c>
      <c r="G566">
        <v>1.6500000000000001E-2</v>
      </c>
    </row>
    <row r="567" spans="1:7" x14ac:dyDescent="0.3">
      <c r="A567" s="2">
        <v>44264</v>
      </c>
      <c r="B567">
        <v>50.1</v>
      </c>
      <c r="C567">
        <v>50.94</v>
      </c>
      <c r="D567">
        <v>50.98</v>
      </c>
      <c r="E567">
        <v>50.1</v>
      </c>
      <c r="F567" t="s">
        <v>2355</v>
      </c>
      <c r="G567">
        <v>-1.15E-2</v>
      </c>
    </row>
    <row r="568" spans="1:7" x14ac:dyDescent="0.3">
      <c r="A568" s="2">
        <v>44263</v>
      </c>
      <c r="B568">
        <v>50.68</v>
      </c>
      <c r="C568">
        <v>50.04</v>
      </c>
      <c r="D568">
        <v>51</v>
      </c>
      <c r="E568">
        <v>49.85</v>
      </c>
      <c r="F568" t="s">
        <v>317</v>
      </c>
      <c r="G568">
        <v>2.1499999999999998E-2</v>
      </c>
    </row>
    <row r="569" spans="1:7" x14ac:dyDescent="0.3">
      <c r="A569" s="2">
        <v>44260</v>
      </c>
      <c r="B569">
        <v>49.61</v>
      </c>
      <c r="C569">
        <v>50.53</v>
      </c>
      <c r="D569">
        <v>50.75</v>
      </c>
      <c r="E569">
        <v>49.52</v>
      </c>
      <c r="F569" t="s">
        <v>273</v>
      </c>
      <c r="G569">
        <v>-2.18E-2</v>
      </c>
    </row>
    <row r="570" spans="1:7" x14ac:dyDescent="0.3">
      <c r="A570" s="2">
        <v>44259</v>
      </c>
      <c r="B570">
        <v>50.72</v>
      </c>
      <c r="C570">
        <v>50.62</v>
      </c>
      <c r="D570">
        <v>51</v>
      </c>
      <c r="E570">
        <v>49.46</v>
      </c>
      <c r="F570" t="s">
        <v>450</v>
      </c>
      <c r="G570">
        <v>8.9999999999999993E-3</v>
      </c>
    </row>
    <row r="571" spans="1:7" x14ac:dyDescent="0.3">
      <c r="A571" s="2">
        <v>44258</v>
      </c>
      <c r="B571">
        <v>50.27</v>
      </c>
      <c r="C571">
        <v>50.73</v>
      </c>
      <c r="D571">
        <v>51.39</v>
      </c>
      <c r="E571">
        <v>49.91</v>
      </c>
      <c r="F571" t="s">
        <v>2173</v>
      </c>
      <c r="G571">
        <v>-7.0000000000000001E-3</v>
      </c>
    </row>
    <row r="572" spans="1:7" x14ac:dyDescent="0.3">
      <c r="A572" s="2">
        <v>44257</v>
      </c>
      <c r="B572">
        <v>50.62</v>
      </c>
      <c r="C572">
        <v>50.15</v>
      </c>
      <c r="D572">
        <v>50.62</v>
      </c>
      <c r="E572">
        <v>50.06</v>
      </c>
      <c r="F572" t="s">
        <v>2183</v>
      </c>
      <c r="G572">
        <v>8.6E-3</v>
      </c>
    </row>
    <row r="573" spans="1:7" x14ac:dyDescent="0.3">
      <c r="A573" s="2">
        <v>44256</v>
      </c>
      <c r="B573">
        <v>50.19</v>
      </c>
      <c r="C573">
        <v>49.67</v>
      </c>
      <c r="D573">
        <v>50.21</v>
      </c>
      <c r="E573">
        <v>49.46</v>
      </c>
      <c r="F573" t="s">
        <v>203</v>
      </c>
      <c r="G573">
        <v>1.52E-2</v>
      </c>
    </row>
    <row r="574" spans="1:7" x14ac:dyDescent="0.3">
      <c r="A574" s="2">
        <v>44253</v>
      </c>
      <c r="B574">
        <v>49.44</v>
      </c>
      <c r="C574">
        <v>49.55</v>
      </c>
      <c r="D574">
        <v>50.64</v>
      </c>
      <c r="E574">
        <v>49.4</v>
      </c>
      <c r="F574" t="s">
        <v>3166</v>
      </c>
      <c r="G574">
        <v>-6.7999999999999996E-3</v>
      </c>
    </row>
    <row r="575" spans="1:7" x14ac:dyDescent="0.3">
      <c r="A575" s="2">
        <v>44252</v>
      </c>
      <c r="B575">
        <v>49.78</v>
      </c>
      <c r="C575">
        <v>49.72</v>
      </c>
      <c r="D575">
        <v>49.85</v>
      </c>
      <c r="E575">
        <v>49.2</v>
      </c>
      <c r="F575" t="s">
        <v>318</v>
      </c>
      <c r="G575">
        <v>4.4999999999999997E-3</v>
      </c>
    </row>
    <row r="576" spans="1:7" x14ac:dyDescent="0.3">
      <c r="A576" s="2">
        <v>44251</v>
      </c>
      <c r="B576">
        <v>49.55</v>
      </c>
      <c r="C576">
        <v>50.17</v>
      </c>
      <c r="D576">
        <v>50.36</v>
      </c>
      <c r="E576">
        <v>49.44</v>
      </c>
      <c r="F576" t="s">
        <v>172</v>
      </c>
      <c r="G576">
        <v>-1.1599999999999999E-2</v>
      </c>
    </row>
    <row r="577" spans="1:7" x14ac:dyDescent="0.3">
      <c r="A577" s="2">
        <v>44250</v>
      </c>
      <c r="B577">
        <v>50.13</v>
      </c>
      <c r="C577">
        <v>50.28</v>
      </c>
      <c r="D577">
        <v>50.28</v>
      </c>
      <c r="E577">
        <v>49.07</v>
      </c>
      <c r="F577" t="s">
        <v>201</v>
      </c>
      <c r="G577">
        <v>-2.2000000000000001E-3</v>
      </c>
    </row>
    <row r="578" spans="1:7" x14ac:dyDescent="0.3">
      <c r="A578" s="2">
        <v>44249</v>
      </c>
      <c r="B578">
        <v>50.25</v>
      </c>
      <c r="C578">
        <v>50.34</v>
      </c>
      <c r="D578">
        <v>50.55</v>
      </c>
      <c r="E578">
        <v>49.52</v>
      </c>
      <c r="F578" t="s">
        <v>290</v>
      </c>
      <c r="G578">
        <v>-4.1000000000000003E-3</v>
      </c>
    </row>
    <row r="579" spans="1:7" x14ac:dyDescent="0.3">
      <c r="A579" s="2">
        <v>44246</v>
      </c>
      <c r="B579">
        <v>50.45</v>
      </c>
      <c r="C579">
        <v>50.58</v>
      </c>
      <c r="D579">
        <v>51.02</v>
      </c>
      <c r="E579">
        <v>50.43</v>
      </c>
      <c r="F579" t="s">
        <v>277</v>
      </c>
      <c r="G579">
        <v>-3.0000000000000001E-3</v>
      </c>
    </row>
    <row r="580" spans="1:7" x14ac:dyDescent="0.3">
      <c r="A580" s="2">
        <v>44245</v>
      </c>
      <c r="B580">
        <v>50.6</v>
      </c>
      <c r="C580">
        <v>50.62</v>
      </c>
      <c r="D580">
        <v>50.75</v>
      </c>
      <c r="E580">
        <v>50.3</v>
      </c>
      <c r="F580" t="s">
        <v>62</v>
      </c>
      <c r="G580">
        <v>-3.7000000000000002E-3</v>
      </c>
    </row>
    <row r="581" spans="1:7" x14ac:dyDescent="0.3">
      <c r="A581" s="2">
        <v>44244</v>
      </c>
      <c r="B581">
        <v>50.79</v>
      </c>
      <c r="C581">
        <v>51</v>
      </c>
      <c r="D581">
        <v>51.07</v>
      </c>
      <c r="E581">
        <v>50.32</v>
      </c>
      <c r="F581" t="s">
        <v>458</v>
      </c>
      <c r="G581">
        <v>-6.6E-3</v>
      </c>
    </row>
    <row r="582" spans="1:7" x14ac:dyDescent="0.3">
      <c r="A582" s="2">
        <v>44243</v>
      </c>
      <c r="B582">
        <v>51.13</v>
      </c>
      <c r="C582">
        <v>51.52</v>
      </c>
      <c r="D582">
        <v>51.75</v>
      </c>
      <c r="E582">
        <v>51.13</v>
      </c>
      <c r="F582" t="s">
        <v>62</v>
      </c>
      <c r="G582">
        <v>-9.4000000000000004E-3</v>
      </c>
    </row>
    <row r="583" spans="1:7" x14ac:dyDescent="0.3">
      <c r="A583" s="2">
        <v>44242</v>
      </c>
      <c r="B583">
        <v>51.62</v>
      </c>
      <c r="C583">
        <v>51.8</v>
      </c>
      <c r="D583">
        <v>51.8</v>
      </c>
      <c r="E583">
        <v>51.24</v>
      </c>
      <c r="F583" t="s">
        <v>2784</v>
      </c>
      <c r="G583">
        <v>-2.5000000000000001E-3</v>
      </c>
    </row>
    <row r="584" spans="1:7" x14ac:dyDescent="0.3">
      <c r="A584" s="2">
        <v>44239</v>
      </c>
      <c r="B584">
        <v>51.75</v>
      </c>
      <c r="C584">
        <v>51.71</v>
      </c>
      <c r="D584">
        <v>51.9</v>
      </c>
      <c r="E584">
        <v>51.41</v>
      </c>
      <c r="F584" t="s">
        <v>14234</v>
      </c>
      <c r="G584">
        <v>-1.8E-3</v>
      </c>
    </row>
    <row r="585" spans="1:7" x14ac:dyDescent="0.3">
      <c r="A585" s="2">
        <v>44238</v>
      </c>
      <c r="B585">
        <v>51.84</v>
      </c>
      <c r="C585">
        <v>51.22</v>
      </c>
      <c r="D585">
        <v>51.84</v>
      </c>
      <c r="E585">
        <v>50.85</v>
      </c>
      <c r="F585" t="s">
        <v>14235</v>
      </c>
      <c r="G585">
        <v>9.9000000000000008E-3</v>
      </c>
    </row>
    <row r="586" spans="1:7" x14ac:dyDescent="0.3">
      <c r="A586" s="2">
        <v>44237</v>
      </c>
      <c r="B586">
        <v>51.33</v>
      </c>
      <c r="C586">
        <v>51.56</v>
      </c>
      <c r="D586">
        <v>51.77</v>
      </c>
      <c r="E586">
        <v>50.88</v>
      </c>
      <c r="F586" t="s">
        <v>248</v>
      </c>
      <c r="G586">
        <v>-2.2000000000000001E-3</v>
      </c>
    </row>
    <row r="587" spans="1:7" x14ac:dyDescent="0.3">
      <c r="A587" s="2">
        <v>44236</v>
      </c>
      <c r="B587">
        <v>51.45</v>
      </c>
      <c r="C587">
        <v>51.47</v>
      </c>
      <c r="D587">
        <v>51.62</v>
      </c>
      <c r="E587">
        <v>51.22</v>
      </c>
      <c r="F587" t="s">
        <v>14236</v>
      </c>
      <c r="G587">
        <v>1.1000000000000001E-3</v>
      </c>
    </row>
    <row r="588" spans="1:7" x14ac:dyDescent="0.3">
      <c r="A588" s="2">
        <v>44235</v>
      </c>
      <c r="B588">
        <v>51.39</v>
      </c>
      <c r="C588">
        <v>51.73</v>
      </c>
      <c r="D588">
        <v>51.84</v>
      </c>
      <c r="E588">
        <v>51.39</v>
      </c>
      <c r="F588" t="s">
        <v>295</v>
      </c>
      <c r="G588">
        <v>-1.01E-2</v>
      </c>
    </row>
    <row r="589" spans="1:7" x14ac:dyDescent="0.3">
      <c r="A589" s="2">
        <v>44232</v>
      </c>
      <c r="B589">
        <v>51.92</v>
      </c>
      <c r="C589">
        <v>52.38</v>
      </c>
      <c r="D589">
        <v>52.72</v>
      </c>
      <c r="E589">
        <v>51.75</v>
      </c>
      <c r="F589" t="s">
        <v>54</v>
      </c>
      <c r="G589">
        <v>-1.04E-2</v>
      </c>
    </row>
    <row r="590" spans="1:7" x14ac:dyDescent="0.3">
      <c r="A590" s="2">
        <v>44231</v>
      </c>
      <c r="B590">
        <v>52.46</v>
      </c>
      <c r="C590">
        <v>52.67</v>
      </c>
      <c r="D590">
        <v>53.13</v>
      </c>
      <c r="E590">
        <v>52.38</v>
      </c>
      <c r="F590" t="s">
        <v>64</v>
      </c>
      <c r="G590">
        <v>-5.0000000000000001E-3</v>
      </c>
    </row>
    <row r="591" spans="1:7" x14ac:dyDescent="0.3">
      <c r="A591" s="2">
        <v>44230</v>
      </c>
      <c r="B591">
        <v>52.72</v>
      </c>
      <c r="C591">
        <v>53.62</v>
      </c>
      <c r="D591">
        <v>53.87</v>
      </c>
      <c r="E591">
        <v>52.67</v>
      </c>
      <c r="F591" t="s">
        <v>14237</v>
      </c>
      <c r="G591">
        <v>-9.4999999999999998E-3</v>
      </c>
    </row>
    <row r="592" spans="1:7" x14ac:dyDescent="0.3">
      <c r="A592" s="2">
        <v>44229</v>
      </c>
      <c r="B592">
        <v>53.23</v>
      </c>
      <c r="C592">
        <v>53.25</v>
      </c>
      <c r="D592">
        <v>53.49</v>
      </c>
      <c r="E592">
        <v>52.91</v>
      </c>
      <c r="F592" t="s">
        <v>449</v>
      </c>
      <c r="G592">
        <v>4.5999999999999999E-3</v>
      </c>
    </row>
    <row r="593" spans="1:7" x14ac:dyDescent="0.3">
      <c r="A593" s="2">
        <v>44228</v>
      </c>
      <c r="B593">
        <v>52.98</v>
      </c>
      <c r="C593">
        <v>52.12</v>
      </c>
      <c r="D593">
        <v>53.02</v>
      </c>
      <c r="E593">
        <v>51.92</v>
      </c>
      <c r="F593" t="s">
        <v>58</v>
      </c>
      <c r="G593">
        <v>2.5000000000000001E-2</v>
      </c>
    </row>
    <row r="594" spans="1:7" x14ac:dyDescent="0.3">
      <c r="A594" s="2">
        <v>44225</v>
      </c>
      <c r="B594">
        <v>51.69</v>
      </c>
      <c r="C594">
        <v>51.37</v>
      </c>
      <c r="D594">
        <v>51.8</v>
      </c>
      <c r="E594">
        <v>51</v>
      </c>
      <c r="F594" t="s">
        <v>2307</v>
      </c>
      <c r="G594">
        <v>-2.5000000000000001E-3</v>
      </c>
    </row>
    <row r="595" spans="1:7" x14ac:dyDescent="0.3">
      <c r="A595" s="2">
        <v>44224</v>
      </c>
      <c r="B595">
        <v>51.82</v>
      </c>
      <c r="C595">
        <v>51.58</v>
      </c>
      <c r="D595">
        <v>52.23</v>
      </c>
      <c r="E595">
        <v>51.2</v>
      </c>
      <c r="F595" t="s">
        <v>288</v>
      </c>
      <c r="G595">
        <v>1.1000000000000001E-3</v>
      </c>
    </row>
    <row r="596" spans="1:7" x14ac:dyDescent="0.3">
      <c r="A596" s="2">
        <v>44223</v>
      </c>
      <c r="B596">
        <v>51.77</v>
      </c>
      <c r="C596">
        <v>52.03</v>
      </c>
      <c r="D596">
        <v>52.53</v>
      </c>
      <c r="E596">
        <v>51.39</v>
      </c>
      <c r="F596" t="s">
        <v>2173</v>
      </c>
      <c r="G596">
        <v>-9.7000000000000003E-3</v>
      </c>
    </row>
    <row r="597" spans="1:7" x14ac:dyDescent="0.3">
      <c r="A597" s="2">
        <v>44222</v>
      </c>
      <c r="B597">
        <v>52.27</v>
      </c>
      <c r="C597">
        <v>52.12</v>
      </c>
      <c r="D597">
        <v>52.53</v>
      </c>
      <c r="E597">
        <v>52.07</v>
      </c>
      <c r="F597" t="s">
        <v>58</v>
      </c>
      <c r="G597">
        <v>-1.8E-3</v>
      </c>
    </row>
    <row r="598" spans="1:7" x14ac:dyDescent="0.3">
      <c r="A598" s="2">
        <v>44221</v>
      </c>
      <c r="B598">
        <v>52.37</v>
      </c>
      <c r="C598">
        <v>51.78</v>
      </c>
      <c r="D598">
        <v>52.48</v>
      </c>
      <c r="E598">
        <v>51.28</v>
      </c>
      <c r="F598" t="s">
        <v>257</v>
      </c>
      <c r="G598">
        <v>1.4500000000000001E-2</v>
      </c>
    </row>
    <row r="599" spans="1:7" x14ac:dyDescent="0.3">
      <c r="A599" s="2">
        <v>44218</v>
      </c>
      <c r="B599">
        <v>51.62</v>
      </c>
      <c r="C599">
        <v>51.69</v>
      </c>
      <c r="D599">
        <v>51.93</v>
      </c>
      <c r="E599">
        <v>51.07</v>
      </c>
      <c r="F599" t="s">
        <v>77</v>
      </c>
      <c r="G599">
        <v>-2.2000000000000001E-3</v>
      </c>
    </row>
    <row r="600" spans="1:7" x14ac:dyDescent="0.3">
      <c r="A600" s="2">
        <v>44217</v>
      </c>
      <c r="B600">
        <v>51.73</v>
      </c>
      <c r="C600">
        <v>52.31</v>
      </c>
      <c r="D600">
        <v>52.52</v>
      </c>
      <c r="E600">
        <v>51.71</v>
      </c>
      <c r="F600" t="s">
        <v>275</v>
      </c>
      <c r="G600">
        <v>-1.11E-2</v>
      </c>
    </row>
    <row r="601" spans="1:7" x14ac:dyDescent="0.3">
      <c r="A601" s="2">
        <v>44216</v>
      </c>
      <c r="B601">
        <v>52.31</v>
      </c>
      <c r="C601">
        <v>52.2</v>
      </c>
      <c r="D601">
        <v>52.42</v>
      </c>
      <c r="E601">
        <v>51.95</v>
      </c>
      <c r="F601" t="s">
        <v>295</v>
      </c>
      <c r="G601">
        <v>0</v>
      </c>
    </row>
    <row r="602" spans="1:7" x14ac:dyDescent="0.3">
      <c r="A602" s="2">
        <v>44215</v>
      </c>
      <c r="B602">
        <v>52.31</v>
      </c>
      <c r="C602">
        <v>52.61</v>
      </c>
      <c r="D602">
        <v>52.93</v>
      </c>
      <c r="E602">
        <v>52.14</v>
      </c>
      <c r="F602" t="s">
        <v>450</v>
      </c>
      <c r="G602">
        <v>-3.5999999999999999E-3</v>
      </c>
    </row>
    <row r="603" spans="1:7" x14ac:dyDescent="0.3">
      <c r="A603" s="2">
        <v>44214</v>
      </c>
      <c r="B603">
        <v>52.5</v>
      </c>
      <c r="C603">
        <v>52.48</v>
      </c>
      <c r="D603">
        <v>52.65</v>
      </c>
      <c r="E603">
        <v>52.14</v>
      </c>
      <c r="F603" t="s">
        <v>290</v>
      </c>
      <c r="G603">
        <v>6.9999999999999999E-4</v>
      </c>
    </row>
    <row r="604" spans="1:7" x14ac:dyDescent="0.3">
      <c r="A604" s="2">
        <v>44211</v>
      </c>
      <c r="B604">
        <v>52.46</v>
      </c>
      <c r="C604">
        <v>52.68</v>
      </c>
      <c r="D604">
        <v>52.93</v>
      </c>
      <c r="E604">
        <v>52.1</v>
      </c>
      <c r="F604" t="s">
        <v>227</v>
      </c>
      <c r="G604">
        <v>-1.41E-2</v>
      </c>
    </row>
    <row r="605" spans="1:7" x14ac:dyDescent="0.3">
      <c r="A605" s="2">
        <v>44210</v>
      </c>
      <c r="B605">
        <v>53.21</v>
      </c>
      <c r="C605">
        <v>53.49</v>
      </c>
      <c r="D605">
        <v>53.66</v>
      </c>
      <c r="E605">
        <v>52.82</v>
      </c>
      <c r="F605" t="s">
        <v>175</v>
      </c>
      <c r="G605">
        <v>-6.3E-3</v>
      </c>
    </row>
    <row r="606" spans="1:7" x14ac:dyDescent="0.3">
      <c r="A606" s="2">
        <v>44209</v>
      </c>
      <c r="B606">
        <v>53.55</v>
      </c>
      <c r="C606">
        <v>52.85</v>
      </c>
      <c r="D606">
        <v>53.98</v>
      </c>
      <c r="E606">
        <v>52.68</v>
      </c>
      <c r="F606" t="s">
        <v>559</v>
      </c>
      <c r="G606">
        <v>1.6400000000000001E-2</v>
      </c>
    </row>
    <row r="607" spans="1:7" x14ac:dyDescent="0.3">
      <c r="A607" s="2">
        <v>44208</v>
      </c>
      <c r="B607">
        <v>52.68</v>
      </c>
      <c r="C607">
        <v>53.9</v>
      </c>
      <c r="D607">
        <v>54</v>
      </c>
      <c r="E607">
        <v>52.68</v>
      </c>
      <c r="F607" t="s">
        <v>256</v>
      </c>
      <c r="G607">
        <v>-2.2599999999999999E-2</v>
      </c>
    </row>
    <row r="608" spans="1:7" x14ac:dyDescent="0.3">
      <c r="A608" s="2">
        <v>44207</v>
      </c>
      <c r="B608">
        <v>53.9</v>
      </c>
      <c r="C608">
        <v>54.09</v>
      </c>
      <c r="D608">
        <v>54.6</v>
      </c>
      <c r="E608">
        <v>53.77</v>
      </c>
      <c r="F608" t="s">
        <v>153</v>
      </c>
      <c r="G608">
        <v>-2.0999999999999999E-3</v>
      </c>
    </row>
    <row r="609" spans="1:7" x14ac:dyDescent="0.3">
      <c r="A609" s="2">
        <v>44204</v>
      </c>
      <c r="B609">
        <v>54.02</v>
      </c>
      <c r="C609">
        <v>53.72</v>
      </c>
      <c r="D609">
        <v>54.37</v>
      </c>
      <c r="E609">
        <v>53.62</v>
      </c>
      <c r="F609" t="s">
        <v>52</v>
      </c>
      <c r="G609">
        <v>1.2999999999999999E-2</v>
      </c>
    </row>
    <row r="610" spans="1:7" x14ac:dyDescent="0.3">
      <c r="A610" s="2">
        <v>44203</v>
      </c>
      <c r="B610">
        <v>53.32</v>
      </c>
      <c r="C610">
        <v>53.62</v>
      </c>
      <c r="D610">
        <v>53.79</v>
      </c>
      <c r="E610">
        <v>53.15</v>
      </c>
      <c r="F610" t="s">
        <v>247</v>
      </c>
      <c r="G610">
        <v>-6.3E-3</v>
      </c>
    </row>
    <row r="611" spans="1:7" x14ac:dyDescent="0.3">
      <c r="A611" s="2">
        <v>44202</v>
      </c>
      <c r="B611">
        <v>53.66</v>
      </c>
      <c r="C611">
        <v>55.78</v>
      </c>
      <c r="D611">
        <v>55.78</v>
      </c>
      <c r="E611">
        <v>53.57</v>
      </c>
      <c r="F611" t="s">
        <v>2172</v>
      </c>
      <c r="G611">
        <v>-4.02E-2</v>
      </c>
    </row>
    <row r="612" spans="1:7" x14ac:dyDescent="0.3">
      <c r="A612" s="2">
        <v>44201</v>
      </c>
      <c r="B612">
        <v>55.91</v>
      </c>
      <c r="C612">
        <v>55.29</v>
      </c>
      <c r="D612">
        <v>56.28</v>
      </c>
      <c r="E612">
        <v>55.03</v>
      </c>
      <c r="F612" t="s">
        <v>169</v>
      </c>
      <c r="G612">
        <v>4.7000000000000002E-3</v>
      </c>
    </row>
    <row r="613" spans="1:7" x14ac:dyDescent="0.3">
      <c r="A613" s="2">
        <v>44200</v>
      </c>
      <c r="B613">
        <v>55.65</v>
      </c>
      <c r="C613">
        <v>56.4</v>
      </c>
      <c r="D613">
        <v>56.62</v>
      </c>
      <c r="E613">
        <v>55.33</v>
      </c>
      <c r="F613" t="s">
        <v>83</v>
      </c>
      <c r="G613">
        <v>-6.7000000000000002E-3</v>
      </c>
    </row>
    <row r="614" spans="1:7" x14ac:dyDescent="0.3">
      <c r="A614" s="2">
        <v>44195</v>
      </c>
      <c r="B614">
        <v>56.02</v>
      </c>
      <c r="C614">
        <v>55.78</v>
      </c>
      <c r="D614">
        <v>56.1</v>
      </c>
      <c r="E614">
        <v>55.67</v>
      </c>
      <c r="F614" t="s">
        <v>14238</v>
      </c>
      <c r="G614">
        <v>3.7000000000000002E-3</v>
      </c>
    </row>
    <row r="615" spans="1:7" x14ac:dyDescent="0.3">
      <c r="A615" s="2">
        <v>44194</v>
      </c>
      <c r="B615">
        <v>55.82</v>
      </c>
      <c r="C615">
        <v>55.61</v>
      </c>
      <c r="D615">
        <v>56.36</v>
      </c>
      <c r="E615">
        <v>55.27</v>
      </c>
      <c r="F615" t="s">
        <v>14239</v>
      </c>
      <c r="G615">
        <v>6.4000000000000003E-3</v>
      </c>
    </row>
    <row r="616" spans="1:7" x14ac:dyDescent="0.3">
      <c r="A616" s="2">
        <v>44193</v>
      </c>
      <c r="B616">
        <v>55.46</v>
      </c>
      <c r="C616">
        <v>55.05</v>
      </c>
      <c r="D616">
        <v>55.52</v>
      </c>
      <c r="E616">
        <v>54.63</v>
      </c>
      <c r="F616" t="s">
        <v>14240</v>
      </c>
      <c r="G616">
        <v>1.41E-2</v>
      </c>
    </row>
    <row r="617" spans="1:7" x14ac:dyDescent="0.3">
      <c r="A617" s="2">
        <v>44188</v>
      </c>
      <c r="B617">
        <v>54.69</v>
      </c>
      <c r="C617">
        <v>54.2</v>
      </c>
      <c r="D617">
        <v>54.9</v>
      </c>
      <c r="E617">
        <v>54.2</v>
      </c>
      <c r="F617" t="s">
        <v>14241</v>
      </c>
      <c r="G617">
        <v>8.9999999999999993E-3</v>
      </c>
    </row>
    <row r="618" spans="1:7" x14ac:dyDescent="0.3">
      <c r="A618" s="2">
        <v>44187</v>
      </c>
      <c r="B618">
        <v>54.2</v>
      </c>
      <c r="C618">
        <v>53.92</v>
      </c>
      <c r="D618">
        <v>54.43</v>
      </c>
      <c r="E618">
        <v>53.73</v>
      </c>
      <c r="F618" t="s">
        <v>48</v>
      </c>
      <c r="G618">
        <v>9.7999999999999997E-3</v>
      </c>
    </row>
    <row r="619" spans="1:7" x14ac:dyDescent="0.3">
      <c r="A619" s="2">
        <v>44186</v>
      </c>
      <c r="B619">
        <v>53.68</v>
      </c>
      <c r="C619">
        <v>54.6</v>
      </c>
      <c r="D619">
        <v>54.73</v>
      </c>
      <c r="E619">
        <v>53.06</v>
      </c>
      <c r="F619" t="s">
        <v>175</v>
      </c>
      <c r="G619">
        <v>-2.2200000000000001E-2</v>
      </c>
    </row>
    <row r="620" spans="1:7" x14ac:dyDescent="0.3">
      <c r="A620" s="2">
        <v>44183</v>
      </c>
      <c r="B620">
        <v>54.9</v>
      </c>
      <c r="C620">
        <v>54.75</v>
      </c>
      <c r="D620">
        <v>55.25</v>
      </c>
      <c r="E620">
        <v>54.41</v>
      </c>
      <c r="F620" t="s">
        <v>2395</v>
      </c>
      <c r="G620">
        <v>-1E-3</v>
      </c>
    </row>
    <row r="621" spans="1:7" x14ac:dyDescent="0.3">
      <c r="A621" s="2">
        <v>44182</v>
      </c>
      <c r="B621">
        <v>54.95</v>
      </c>
      <c r="C621">
        <v>55.07</v>
      </c>
      <c r="D621">
        <v>55.31</v>
      </c>
      <c r="E621">
        <v>54.52</v>
      </c>
      <c r="F621" t="s">
        <v>527</v>
      </c>
      <c r="G621">
        <v>3.0999999999999999E-3</v>
      </c>
    </row>
    <row r="622" spans="1:7" x14ac:dyDescent="0.3">
      <c r="A622" s="2">
        <v>44181</v>
      </c>
      <c r="B622">
        <v>54.78</v>
      </c>
      <c r="C622">
        <v>53.83</v>
      </c>
      <c r="D622">
        <v>54.78</v>
      </c>
      <c r="E622">
        <v>53.79</v>
      </c>
      <c r="F622" t="s">
        <v>247</v>
      </c>
      <c r="G622">
        <v>1.95E-2</v>
      </c>
    </row>
    <row r="623" spans="1:7" x14ac:dyDescent="0.3">
      <c r="A623" s="2">
        <v>44180</v>
      </c>
      <c r="B623">
        <v>53.73</v>
      </c>
      <c r="C623">
        <v>53.88</v>
      </c>
      <c r="D623">
        <v>54.26</v>
      </c>
      <c r="E623">
        <v>53.6</v>
      </c>
      <c r="F623" t="s">
        <v>169</v>
      </c>
      <c r="G623">
        <v>-5.1999999999999998E-3</v>
      </c>
    </row>
    <row r="624" spans="1:7" x14ac:dyDescent="0.3">
      <c r="A624" s="2">
        <v>44179</v>
      </c>
      <c r="B624">
        <v>54.02</v>
      </c>
      <c r="C624">
        <v>54.03</v>
      </c>
      <c r="D624">
        <v>54.2</v>
      </c>
      <c r="E624">
        <v>53.12</v>
      </c>
      <c r="F624" t="s">
        <v>332</v>
      </c>
      <c r="G624">
        <v>5.5999999999999999E-3</v>
      </c>
    </row>
    <row r="625" spans="1:7" x14ac:dyDescent="0.3">
      <c r="A625" s="2">
        <v>44176</v>
      </c>
      <c r="B625">
        <v>53.72</v>
      </c>
      <c r="C625">
        <v>53.45</v>
      </c>
      <c r="D625">
        <v>53.88</v>
      </c>
      <c r="E625">
        <v>52.52</v>
      </c>
      <c r="F625" t="s">
        <v>429</v>
      </c>
      <c r="G625">
        <v>7.4000000000000003E-3</v>
      </c>
    </row>
    <row r="626" spans="1:7" x14ac:dyDescent="0.3">
      <c r="A626" s="2">
        <v>44175</v>
      </c>
      <c r="B626">
        <v>53.32</v>
      </c>
      <c r="C626">
        <v>52.68</v>
      </c>
      <c r="D626">
        <v>53.53</v>
      </c>
      <c r="E626">
        <v>52.5</v>
      </c>
      <c r="F626" t="s">
        <v>288</v>
      </c>
      <c r="G626">
        <v>1.6799999999999999E-2</v>
      </c>
    </row>
    <row r="627" spans="1:7" x14ac:dyDescent="0.3">
      <c r="A627" s="2">
        <v>44174</v>
      </c>
      <c r="B627">
        <v>52.44</v>
      </c>
      <c r="C627">
        <v>52.93</v>
      </c>
      <c r="D627">
        <v>53.28</v>
      </c>
      <c r="E627">
        <v>52.38</v>
      </c>
      <c r="F627" t="s">
        <v>256</v>
      </c>
      <c r="G627">
        <v>-1.1299999999999999E-2</v>
      </c>
    </row>
    <row r="628" spans="1:7" x14ac:dyDescent="0.3">
      <c r="A628" s="2">
        <v>44173</v>
      </c>
      <c r="B628">
        <v>53.04</v>
      </c>
      <c r="C628">
        <v>52.68</v>
      </c>
      <c r="D628">
        <v>53.04</v>
      </c>
      <c r="E628">
        <v>52.55</v>
      </c>
      <c r="F628" t="s">
        <v>132</v>
      </c>
      <c r="G628">
        <v>6.4000000000000003E-3</v>
      </c>
    </row>
    <row r="629" spans="1:7" x14ac:dyDescent="0.3">
      <c r="A629" s="2">
        <v>44172</v>
      </c>
      <c r="B629">
        <v>52.7</v>
      </c>
      <c r="C629">
        <v>52.2</v>
      </c>
      <c r="D629">
        <v>52.95</v>
      </c>
      <c r="E629">
        <v>51.84</v>
      </c>
      <c r="F629" t="s">
        <v>14242</v>
      </c>
      <c r="G629">
        <v>7.9000000000000008E-3</v>
      </c>
    </row>
    <row r="630" spans="1:7" x14ac:dyDescent="0.3">
      <c r="A630" s="2">
        <v>44169</v>
      </c>
      <c r="B630">
        <v>52.29</v>
      </c>
      <c r="C630">
        <v>52.67</v>
      </c>
      <c r="D630">
        <v>52.68</v>
      </c>
      <c r="E630">
        <v>51.77</v>
      </c>
      <c r="F630" t="s">
        <v>103</v>
      </c>
      <c r="G630">
        <v>-6.7999999999999996E-3</v>
      </c>
    </row>
    <row r="631" spans="1:7" x14ac:dyDescent="0.3">
      <c r="A631" s="2">
        <v>44168</v>
      </c>
      <c r="B631">
        <v>52.65</v>
      </c>
      <c r="C631">
        <v>52.59</v>
      </c>
      <c r="D631">
        <v>53</v>
      </c>
      <c r="E631">
        <v>52.29</v>
      </c>
      <c r="F631" t="s">
        <v>54</v>
      </c>
      <c r="G631">
        <v>1.1000000000000001E-3</v>
      </c>
    </row>
    <row r="632" spans="1:7" x14ac:dyDescent="0.3">
      <c r="A632" s="2">
        <v>44167</v>
      </c>
      <c r="B632">
        <v>52.59</v>
      </c>
      <c r="C632">
        <v>53.17</v>
      </c>
      <c r="D632">
        <v>53.47</v>
      </c>
      <c r="E632">
        <v>52.5</v>
      </c>
      <c r="F632" t="s">
        <v>310</v>
      </c>
      <c r="G632">
        <v>-1.09E-2</v>
      </c>
    </row>
    <row r="633" spans="1:7" x14ac:dyDescent="0.3">
      <c r="A633" s="2">
        <v>44166</v>
      </c>
      <c r="B633">
        <v>53.17</v>
      </c>
      <c r="C633">
        <v>53.98</v>
      </c>
      <c r="D633">
        <v>53.98</v>
      </c>
      <c r="E633">
        <v>53.02</v>
      </c>
      <c r="F633" t="s">
        <v>108</v>
      </c>
      <c r="G633">
        <v>-1.32E-2</v>
      </c>
    </row>
    <row r="634" spans="1:7" x14ac:dyDescent="0.3">
      <c r="A634" s="2">
        <v>44165</v>
      </c>
      <c r="B634">
        <v>53.88</v>
      </c>
      <c r="C634">
        <v>53.04</v>
      </c>
      <c r="D634">
        <v>54.09</v>
      </c>
      <c r="E634">
        <v>53</v>
      </c>
      <c r="F634" t="s">
        <v>2404</v>
      </c>
      <c r="G634">
        <v>1.6299999999999999E-2</v>
      </c>
    </row>
    <row r="635" spans="1:7" x14ac:dyDescent="0.3">
      <c r="A635" s="2">
        <v>44162</v>
      </c>
      <c r="B635">
        <v>53.02</v>
      </c>
      <c r="C635">
        <v>53.15</v>
      </c>
      <c r="D635">
        <v>53.45</v>
      </c>
      <c r="E635">
        <v>52.8</v>
      </c>
      <c r="F635" t="s">
        <v>89</v>
      </c>
      <c r="G635">
        <v>-4.0000000000000002E-4</v>
      </c>
    </row>
    <row r="636" spans="1:7" x14ac:dyDescent="0.3">
      <c r="A636" s="2">
        <v>44161</v>
      </c>
      <c r="B636">
        <v>53.04</v>
      </c>
      <c r="C636">
        <v>52.95</v>
      </c>
      <c r="D636">
        <v>53.53</v>
      </c>
      <c r="E636">
        <v>52.87</v>
      </c>
      <c r="F636" t="s">
        <v>14243</v>
      </c>
      <c r="G636">
        <v>7.7999999999999996E-3</v>
      </c>
    </row>
    <row r="637" spans="1:7" x14ac:dyDescent="0.3">
      <c r="A637" s="2">
        <v>44160</v>
      </c>
      <c r="B637">
        <v>52.63</v>
      </c>
      <c r="C637">
        <v>51.18</v>
      </c>
      <c r="D637">
        <v>52.82</v>
      </c>
      <c r="E637">
        <v>51.02</v>
      </c>
      <c r="F637" t="s">
        <v>2173</v>
      </c>
      <c r="G637">
        <v>2.4799999999999999E-2</v>
      </c>
    </row>
    <row r="638" spans="1:7" x14ac:dyDescent="0.3">
      <c r="A638" s="2">
        <v>44159</v>
      </c>
      <c r="B638">
        <v>51.35</v>
      </c>
      <c r="C638">
        <v>52.89</v>
      </c>
      <c r="D638">
        <v>52.95</v>
      </c>
      <c r="E638">
        <v>51.33</v>
      </c>
      <c r="F638" t="s">
        <v>341</v>
      </c>
      <c r="G638">
        <v>-2.3900000000000001E-2</v>
      </c>
    </row>
    <row r="639" spans="1:7" x14ac:dyDescent="0.3">
      <c r="A639" s="2">
        <v>44158</v>
      </c>
      <c r="B639">
        <v>52.61</v>
      </c>
      <c r="C639">
        <v>54.11</v>
      </c>
      <c r="D639">
        <v>54.13</v>
      </c>
      <c r="E639">
        <v>52.61</v>
      </c>
      <c r="F639" t="s">
        <v>153</v>
      </c>
      <c r="G639">
        <v>-2.4E-2</v>
      </c>
    </row>
    <row r="640" spans="1:7" x14ac:dyDescent="0.3">
      <c r="A640" s="2">
        <v>44155</v>
      </c>
      <c r="B640">
        <v>53.9</v>
      </c>
      <c r="C640">
        <v>54.18</v>
      </c>
      <c r="D640">
        <v>54.2</v>
      </c>
      <c r="E640">
        <v>53.4</v>
      </c>
      <c r="F640" t="s">
        <v>396</v>
      </c>
      <c r="G640">
        <v>-7.9000000000000008E-3</v>
      </c>
    </row>
    <row r="641" spans="1:7" x14ac:dyDescent="0.3">
      <c r="A641" s="2">
        <v>44154</v>
      </c>
      <c r="B641">
        <v>54.33</v>
      </c>
      <c r="C641">
        <v>53.96</v>
      </c>
      <c r="D641">
        <v>54.88</v>
      </c>
      <c r="E641">
        <v>53.72</v>
      </c>
      <c r="F641" t="s">
        <v>437</v>
      </c>
      <c r="G641">
        <v>1.3599999999999999E-2</v>
      </c>
    </row>
    <row r="642" spans="1:7" x14ac:dyDescent="0.3">
      <c r="A642" s="2">
        <v>44153</v>
      </c>
      <c r="B642">
        <v>53.6</v>
      </c>
      <c r="C642">
        <v>52.4</v>
      </c>
      <c r="D642">
        <v>53.81</v>
      </c>
      <c r="E642">
        <v>51.97</v>
      </c>
      <c r="F642" t="s">
        <v>429</v>
      </c>
      <c r="G642">
        <v>2.5100000000000001E-2</v>
      </c>
    </row>
    <row r="643" spans="1:7" x14ac:dyDescent="0.3">
      <c r="A643" s="2">
        <v>44152</v>
      </c>
      <c r="B643">
        <v>52.29</v>
      </c>
      <c r="C643">
        <v>51.99</v>
      </c>
      <c r="D643">
        <v>52.48</v>
      </c>
      <c r="E643">
        <v>51.5</v>
      </c>
      <c r="F643" t="s">
        <v>176</v>
      </c>
      <c r="G643">
        <v>7.6E-3</v>
      </c>
    </row>
    <row r="644" spans="1:7" x14ac:dyDescent="0.3">
      <c r="A644" s="2">
        <v>44151</v>
      </c>
      <c r="B644">
        <v>51.9</v>
      </c>
      <c r="C644">
        <v>54.17</v>
      </c>
      <c r="D644">
        <v>54.17</v>
      </c>
      <c r="E644">
        <v>51.9</v>
      </c>
      <c r="F644" t="s">
        <v>461</v>
      </c>
      <c r="G644">
        <v>-3.49E-2</v>
      </c>
    </row>
    <row r="645" spans="1:7" x14ac:dyDescent="0.3">
      <c r="A645" s="2">
        <v>44148</v>
      </c>
      <c r="B645">
        <v>53.77</v>
      </c>
      <c r="C645">
        <v>53.85</v>
      </c>
      <c r="D645">
        <v>54.33</v>
      </c>
      <c r="E645">
        <v>53.28</v>
      </c>
      <c r="F645" t="s">
        <v>108</v>
      </c>
      <c r="G645">
        <v>-6.9999999999999999E-4</v>
      </c>
    </row>
    <row r="646" spans="1:7" x14ac:dyDescent="0.3">
      <c r="A646" s="2">
        <v>44147</v>
      </c>
      <c r="B646">
        <v>53.81</v>
      </c>
      <c r="C646">
        <v>54.45</v>
      </c>
      <c r="D646">
        <v>54.99</v>
      </c>
      <c r="E646">
        <v>53.47</v>
      </c>
      <c r="F646" t="s">
        <v>90</v>
      </c>
      <c r="G646">
        <v>-1.44E-2</v>
      </c>
    </row>
    <row r="647" spans="1:7" x14ac:dyDescent="0.3">
      <c r="A647" s="2">
        <v>44146</v>
      </c>
      <c r="B647">
        <v>54.6</v>
      </c>
      <c r="C647">
        <v>52.12</v>
      </c>
      <c r="D647">
        <v>54.6</v>
      </c>
      <c r="E647">
        <v>51.78</v>
      </c>
      <c r="F647" t="s">
        <v>2894</v>
      </c>
      <c r="G647">
        <v>5.16E-2</v>
      </c>
    </row>
    <row r="648" spans="1:7" x14ac:dyDescent="0.3">
      <c r="A648" s="2">
        <v>44145</v>
      </c>
      <c r="B648">
        <v>51.92</v>
      </c>
      <c r="C648">
        <v>52.97</v>
      </c>
      <c r="D648">
        <v>53.73</v>
      </c>
      <c r="E648">
        <v>51.52</v>
      </c>
      <c r="F648" t="s">
        <v>2371</v>
      </c>
      <c r="G648">
        <v>-2.47E-2</v>
      </c>
    </row>
    <row r="649" spans="1:7" x14ac:dyDescent="0.3">
      <c r="A649" s="2">
        <v>44144</v>
      </c>
      <c r="B649">
        <v>53.23</v>
      </c>
      <c r="C649">
        <v>56.21</v>
      </c>
      <c r="D649">
        <v>57.8</v>
      </c>
      <c r="E649">
        <v>53.23</v>
      </c>
      <c r="F649" t="s">
        <v>3198</v>
      </c>
      <c r="G649">
        <v>-4.3499999999999997E-2</v>
      </c>
    </row>
    <row r="650" spans="1:7" x14ac:dyDescent="0.3">
      <c r="A650" s="2">
        <v>44141</v>
      </c>
      <c r="B650">
        <v>55.65</v>
      </c>
      <c r="C650">
        <v>55.18</v>
      </c>
      <c r="D650">
        <v>55.83</v>
      </c>
      <c r="E650">
        <v>54.95</v>
      </c>
      <c r="F650" t="s">
        <v>153</v>
      </c>
      <c r="G650">
        <v>4.4000000000000003E-3</v>
      </c>
    </row>
    <row r="651" spans="1:7" x14ac:dyDescent="0.3">
      <c r="A651" s="2">
        <v>44140</v>
      </c>
      <c r="B651">
        <v>55.4</v>
      </c>
      <c r="C651">
        <v>56.13</v>
      </c>
      <c r="D651">
        <v>56.25</v>
      </c>
      <c r="E651">
        <v>55.08</v>
      </c>
      <c r="F651" t="s">
        <v>458</v>
      </c>
      <c r="G651">
        <v>-3.3999999999999998E-3</v>
      </c>
    </row>
    <row r="652" spans="1:7" x14ac:dyDescent="0.3">
      <c r="A652" s="2">
        <v>44139</v>
      </c>
      <c r="B652">
        <v>55.59</v>
      </c>
      <c r="C652">
        <v>53.1</v>
      </c>
      <c r="D652">
        <v>55.59</v>
      </c>
      <c r="E652">
        <v>52.7</v>
      </c>
      <c r="F652" t="s">
        <v>2404</v>
      </c>
      <c r="G652">
        <v>5.3999999999999999E-2</v>
      </c>
    </row>
    <row r="653" spans="1:7" x14ac:dyDescent="0.3">
      <c r="A653" s="2">
        <v>44138</v>
      </c>
      <c r="B653">
        <v>52.74</v>
      </c>
      <c r="C653">
        <v>52.44</v>
      </c>
      <c r="D653">
        <v>52.83</v>
      </c>
      <c r="E653">
        <v>52.2</v>
      </c>
      <c r="F653" t="s">
        <v>91</v>
      </c>
      <c r="G653">
        <v>1.11E-2</v>
      </c>
    </row>
    <row r="654" spans="1:7" x14ac:dyDescent="0.3">
      <c r="A654" s="2">
        <v>44137</v>
      </c>
      <c r="B654">
        <v>52.16</v>
      </c>
      <c r="C654">
        <v>51.88</v>
      </c>
      <c r="D654">
        <v>52.83</v>
      </c>
      <c r="E654">
        <v>51.71</v>
      </c>
      <c r="F654" t="s">
        <v>310</v>
      </c>
      <c r="G654">
        <v>1.4999999999999999E-2</v>
      </c>
    </row>
    <row r="655" spans="1:7" x14ac:dyDescent="0.3">
      <c r="A655" s="2">
        <v>44134</v>
      </c>
      <c r="B655">
        <v>51.39</v>
      </c>
      <c r="C655">
        <v>51.22</v>
      </c>
      <c r="D655">
        <v>51.71</v>
      </c>
      <c r="E655">
        <v>50.94</v>
      </c>
      <c r="F655" t="s">
        <v>233</v>
      </c>
      <c r="G655">
        <v>-5.7999999999999996E-3</v>
      </c>
    </row>
    <row r="656" spans="1:7" x14ac:dyDescent="0.3">
      <c r="A656" s="2">
        <v>44133</v>
      </c>
      <c r="B656">
        <v>51.69</v>
      </c>
      <c r="C656">
        <v>50.79</v>
      </c>
      <c r="D656">
        <v>51.84</v>
      </c>
      <c r="E656">
        <v>50.7</v>
      </c>
      <c r="F656" t="s">
        <v>2255</v>
      </c>
      <c r="G656">
        <v>1.7299999999999999E-2</v>
      </c>
    </row>
    <row r="657" spans="1:7" x14ac:dyDescent="0.3">
      <c r="A657" s="2">
        <v>44132</v>
      </c>
      <c r="B657">
        <v>50.81</v>
      </c>
      <c r="C657">
        <v>51.56</v>
      </c>
      <c r="D657">
        <v>51.82</v>
      </c>
      <c r="E657">
        <v>50.21</v>
      </c>
      <c r="F657" t="s">
        <v>2307</v>
      </c>
      <c r="G657">
        <v>-2.9700000000000001E-2</v>
      </c>
    </row>
    <row r="658" spans="1:7" x14ac:dyDescent="0.3">
      <c r="A658" s="2">
        <v>44131</v>
      </c>
      <c r="B658">
        <v>52.37</v>
      </c>
      <c r="C658">
        <v>52.57</v>
      </c>
      <c r="D658">
        <v>52.72</v>
      </c>
      <c r="E658">
        <v>51.93</v>
      </c>
      <c r="F658" t="s">
        <v>449</v>
      </c>
      <c r="G658">
        <v>-1.4E-3</v>
      </c>
    </row>
    <row r="659" spans="1:7" x14ac:dyDescent="0.3">
      <c r="A659" s="2">
        <v>44130</v>
      </c>
      <c r="B659">
        <v>52.44</v>
      </c>
      <c r="C659">
        <v>52.85</v>
      </c>
      <c r="D659">
        <v>53.13</v>
      </c>
      <c r="E659">
        <v>52.27</v>
      </c>
      <c r="F659" t="s">
        <v>126</v>
      </c>
      <c r="G659">
        <v>-1.03E-2</v>
      </c>
    </row>
    <row r="660" spans="1:7" x14ac:dyDescent="0.3">
      <c r="A660" s="2">
        <v>44127</v>
      </c>
      <c r="B660">
        <v>52.98</v>
      </c>
      <c r="C660">
        <v>52.98</v>
      </c>
      <c r="D660">
        <v>53.58</v>
      </c>
      <c r="E660">
        <v>52.87</v>
      </c>
      <c r="F660" t="s">
        <v>61</v>
      </c>
      <c r="G660">
        <v>-6.0000000000000001E-3</v>
      </c>
    </row>
    <row r="661" spans="1:7" x14ac:dyDescent="0.3">
      <c r="A661" s="2">
        <v>44126</v>
      </c>
      <c r="B661">
        <v>53.3</v>
      </c>
      <c r="C661">
        <v>53.27</v>
      </c>
      <c r="D661">
        <v>54.05</v>
      </c>
      <c r="E661">
        <v>52.72</v>
      </c>
      <c r="F661" t="s">
        <v>175</v>
      </c>
      <c r="G661">
        <v>-4.5999999999999999E-3</v>
      </c>
    </row>
    <row r="662" spans="1:7" x14ac:dyDescent="0.3">
      <c r="A662" s="2">
        <v>44125</v>
      </c>
      <c r="B662">
        <v>53.55</v>
      </c>
      <c r="C662">
        <v>54.67</v>
      </c>
      <c r="D662">
        <v>54.69</v>
      </c>
      <c r="E662">
        <v>53.43</v>
      </c>
      <c r="F662" t="s">
        <v>54</v>
      </c>
      <c r="G662">
        <v>-1.9900000000000001E-2</v>
      </c>
    </row>
    <row r="663" spans="1:7" x14ac:dyDescent="0.3">
      <c r="A663" s="2">
        <v>44124</v>
      </c>
      <c r="B663">
        <v>54.63</v>
      </c>
      <c r="C663">
        <v>54.84</v>
      </c>
      <c r="D663">
        <v>55.29</v>
      </c>
      <c r="E663">
        <v>54.35</v>
      </c>
      <c r="F663" t="s">
        <v>48</v>
      </c>
      <c r="G663">
        <v>-2.0999999999999999E-3</v>
      </c>
    </row>
    <row r="664" spans="1:7" x14ac:dyDescent="0.3">
      <c r="A664" s="2">
        <v>44123</v>
      </c>
      <c r="B664">
        <v>54.75</v>
      </c>
      <c r="C664">
        <v>54.54</v>
      </c>
      <c r="D664">
        <v>55.48</v>
      </c>
      <c r="E664">
        <v>54.5</v>
      </c>
      <c r="F664" t="s">
        <v>14244</v>
      </c>
      <c r="G664">
        <v>1E-3</v>
      </c>
    </row>
    <row r="665" spans="1:7" x14ac:dyDescent="0.3">
      <c r="A665" s="2">
        <v>44120</v>
      </c>
      <c r="B665">
        <v>54.69</v>
      </c>
      <c r="C665">
        <v>55.1</v>
      </c>
      <c r="D665">
        <v>55.33</v>
      </c>
      <c r="E665">
        <v>54.63</v>
      </c>
      <c r="F665" t="s">
        <v>178</v>
      </c>
      <c r="G665">
        <v>-7.7999999999999996E-3</v>
      </c>
    </row>
    <row r="666" spans="1:7" x14ac:dyDescent="0.3">
      <c r="A666" s="2">
        <v>44119</v>
      </c>
      <c r="B666">
        <v>55.12</v>
      </c>
      <c r="C666">
        <v>55.4</v>
      </c>
      <c r="D666">
        <v>55.59</v>
      </c>
      <c r="E666">
        <v>54.8</v>
      </c>
      <c r="F666" t="s">
        <v>82</v>
      </c>
      <c r="G666">
        <v>-7.7999999999999996E-3</v>
      </c>
    </row>
    <row r="667" spans="1:7" x14ac:dyDescent="0.3">
      <c r="A667" s="2">
        <v>44118</v>
      </c>
      <c r="B667">
        <v>55.55</v>
      </c>
      <c r="C667">
        <v>55.89</v>
      </c>
      <c r="D667">
        <v>55.89</v>
      </c>
      <c r="E667">
        <v>55.46</v>
      </c>
      <c r="F667" t="s">
        <v>14245</v>
      </c>
      <c r="G667">
        <v>-5.7000000000000002E-3</v>
      </c>
    </row>
    <row r="668" spans="1:7" x14ac:dyDescent="0.3">
      <c r="A668" s="2">
        <v>44117</v>
      </c>
      <c r="B668">
        <v>55.87</v>
      </c>
      <c r="C668">
        <v>56</v>
      </c>
      <c r="D668">
        <v>56.23</v>
      </c>
      <c r="E668">
        <v>55.44</v>
      </c>
      <c r="F668" t="s">
        <v>14246</v>
      </c>
      <c r="G668">
        <v>-1E-3</v>
      </c>
    </row>
    <row r="669" spans="1:7" x14ac:dyDescent="0.3">
      <c r="A669" s="2">
        <v>44116</v>
      </c>
      <c r="B669">
        <v>55.93</v>
      </c>
      <c r="C669">
        <v>55.05</v>
      </c>
      <c r="D669">
        <v>56.04</v>
      </c>
      <c r="E669">
        <v>54.75</v>
      </c>
      <c r="F669" t="s">
        <v>14247</v>
      </c>
      <c r="G669">
        <v>1.5699999999999999E-2</v>
      </c>
    </row>
    <row r="670" spans="1:7" x14ac:dyDescent="0.3">
      <c r="A670" s="2">
        <v>44113</v>
      </c>
      <c r="B670">
        <v>55.07</v>
      </c>
      <c r="C670">
        <v>55.03</v>
      </c>
      <c r="D670">
        <v>55.31</v>
      </c>
      <c r="E670">
        <v>54.62</v>
      </c>
      <c r="F670" t="s">
        <v>14248</v>
      </c>
      <c r="G670">
        <v>6.9999999999999999E-4</v>
      </c>
    </row>
    <row r="671" spans="1:7" x14ac:dyDescent="0.3">
      <c r="A671" s="2">
        <v>44112</v>
      </c>
      <c r="B671">
        <v>55.03</v>
      </c>
      <c r="C671">
        <v>55.01</v>
      </c>
      <c r="D671">
        <v>55.48</v>
      </c>
      <c r="E671">
        <v>54.9</v>
      </c>
      <c r="F671" t="s">
        <v>86</v>
      </c>
      <c r="G671">
        <v>3.0999999999999999E-3</v>
      </c>
    </row>
    <row r="672" spans="1:7" x14ac:dyDescent="0.3">
      <c r="A672" s="2">
        <v>44111</v>
      </c>
      <c r="B672">
        <v>54.86</v>
      </c>
      <c r="C672">
        <v>55.12</v>
      </c>
      <c r="D672">
        <v>55.33</v>
      </c>
      <c r="E672">
        <v>54.65</v>
      </c>
      <c r="F672" t="s">
        <v>82</v>
      </c>
      <c r="G672">
        <v>-5.1000000000000004E-3</v>
      </c>
    </row>
    <row r="673" spans="1:7" x14ac:dyDescent="0.3">
      <c r="A673" s="2">
        <v>44110</v>
      </c>
      <c r="B673">
        <v>55.14</v>
      </c>
      <c r="C673">
        <v>55.68</v>
      </c>
      <c r="D673">
        <v>55.68</v>
      </c>
      <c r="E673">
        <v>54.75</v>
      </c>
      <c r="F673" t="s">
        <v>100</v>
      </c>
      <c r="G673">
        <v>-8.0999999999999996E-3</v>
      </c>
    </row>
    <row r="674" spans="1:7" x14ac:dyDescent="0.3">
      <c r="A674" s="2">
        <v>44109</v>
      </c>
      <c r="B674">
        <v>55.59</v>
      </c>
      <c r="C674">
        <v>55.57</v>
      </c>
      <c r="D674">
        <v>55.68</v>
      </c>
      <c r="E674">
        <v>55.14</v>
      </c>
      <c r="F674" t="s">
        <v>14249</v>
      </c>
      <c r="G674">
        <v>4.1000000000000003E-3</v>
      </c>
    </row>
    <row r="675" spans="1:7" x14ac:dyDescent="0.3">
      <c r="A675" s="2">
        <v>44106</v>
      </c>
      <c r="B675">
        <v>55.37</v>
      </c>
      <c r="C675">
        <v>55.46</v>
      </c>
      <c r="D675">
        <v>55.63</v>
      </c>
      <c r="E675">
        <v>54.97</v>
      </c>
      <c r="F675" t="s">
        <v>53</v>
      </c>
      <c r="G675">
        <v>-4.7000000000000002E-3</v>
      </c>
    </row>
    <row r="676" spans="1:7" x14ac:dyDescent="0.3">
      <c r="A676" s="2">
        <v>44105</v>
      </c>
      <c r="B676">
        <v>55.63</v>
      </c>
      <c r="C676">
        <v>55.44</v>
      </c>
      <c r="D676">
        <v>55.74</v>
      </c>
      <c r="E676">
        <v>55.01</v>
      </c>
      <c r="F676" t="s">
        <v>288</v>
      </c>
      <c r="G676">
        <v>1.2999999999999999E-2</v>
      </c>
    </row>
    <row r="677" spans="1:7" x14ac:dyDescent="0.3">
      <c r="A677" s="2">
        <v>44104</v>
      </c>
      <c r="B677">
        <v>54.92</v>
      </c>
      <c r="C677">
        <v>54.73</v>
      </c>
      <c r="D677">
        <v>55.38</v>
      </c>
      <c r="E677">
        <v>54.24</v>
      </c>
      <c r="F677" t="s">
        <v>171</v>
      </c>
      <c r="G677">
        <v>4.4999999999999997E-3</v>
      </c>
    </row>
    <row r="678" spans="1:7" x14ac:dyDescent="0.3">
      <c r="A678" s="2">
        <v>44103</v>
      </c>
      <c r="B678">
        <v>54.67</v>
      </c>
      <c r="C678">
        <v>54.43</v>
      </c>
      <c r="D678">
        <v>54.8</v>
      </c>
      <c r="E678">
        <v>54.02</v>
      </c>
      <c r="F678" t="s">
        <v>332</v>
      </c>
      <c r="G678">
        <v>1.6999999999999999E-3</v>
      </c>
    </row>
    <row r="679" spans="1:7" x14ac:dyDescent="0.3">
      <c r="A679" s="2">
        <v>44102</v>
      </c>
      <c r="B679">
        <v>54.58</v>
      </c>
      <c r="C679">
        <v>54.39</v>
      </c>
      <c r="D679">
        <v>54.69</v>
      </c>
      <c r="E679">
        <v>54.05</v>
      </c>
      <c r="F679" t="s">
        <v>248</v>
      </c>
      <c r="G679">
        <v>1.11E-2</v>
      </c>
    </row>
    <row r="680" spans="1:7" x14ac:dyDescent="0.3">
      <c r="A680" s="2">
        <v>44099</v>
      </c>
      <c r="B680">
        <v>53.98</v>
      </c>
      <c r="C680">
        <v>54.39</v>
      </c>
      <c r="D680">
        <v>54.56</v>
      </c>
      <c r="E680">
        <v>53.28</v>
      </c>
      <c r="F680" t="s">
        <v>176</v>
      </c>
      <c r="G680">
        <v>-9.2999999999999992E-3</v>
      </c>
    </row>
    <row r="681" spans="1:7" x14ac:dyDescent="0.3">
      <c r="A681" s="2">
        <v>44098</v>
      </c>
      <c r="B681">
        <v>54.48</v>
      </c>
      <c r="C681">
        <v>54.13</v>
      </c>
      <c r="D681">
        <v>55.12</v>
      </c>
      <c r="E681">
        <v>53.96</v>
      </c>
      <c r="F681" t="s">
        <v>80</v>
      </c>
      <c r="G681">
        <v>2.0999999999999999E-3</v>
      </c>
    </row>
    <row r="682" spans="1:7" x14ac:dyDescent="0.3">
      <c r="A682" s="2">
        <v>44097</v>
      </c>
      <c r="B682">
        <v>54.37</v>
      </c>
      <c r="C682">
        <v>55.03</v>
      </c>
      <c r="D682">
        <v>55.22</v>
      </c>
      <c r="E682">
        <v>54.33</v>
      </c>
      <c r="F682" t="s">
        <v>2183</v>
      </c>
      <c r="G682">
        <v>-6.4999999999999997E-3</v>
      </c>
    </row>
    <row r="683" spans="1:7" x14ac:dyDescent="0.3">
      <c r="A683" s="2">
        <v>44096</v>
      </c>
      <c r="B683">
        <v>54.73</v>
      </c>
      <c r="C683">
        <v>54.9</v>
      </c>
      <c r="D683">
        <v>55.52</v>
      </c>
      <c r="E683">
        <v>54.63</v>
      </c>
      <c r="F683" t="s">
        <v>298</v>
      </c>
      <c r="G683">
        <v>1.4E-3</v>
      </c>
    </row>
    <row r="684" spans="1:7" x14ac:dyDescent="0.3">
      <c r="A684" s="2">
        <v>44095</v>
      </c>
      <c r="B684">
        <v>54.65</v>
      </c>
      <c r="C684">
        <v>56.64</v>
      </c>
      <c r="D684">
        <v>56.64</v>
      </c>
      <c r="E684">
        <v>54.33</v>
      </c>
      <c r="F684" t="s">
        <v>2404</v>
      </c>
      <c r="G684">
        <v>-3.9899999999999998E-2</v>
      </c>
    </row>
    <row r="685" spans="1:7" x14ac:dyDescent="0.3">
      <c r="A685" s="2">
        <v>44092</v>
      </c>
      <c r="B685">
        <v>56.92</v>
      </c>
      <c r="C685">
        <v>56.66</v>
      </c>
      <c r="D685">
        <v>56.98</v>
      </c>
      <c r="E685">
        <v>56.06</v>
      </c>
      <c r="F685" t="s">
        <v>3896</v>
      </c>
      <c r="G685">
        <v>6.0000000000000001E-3</v>
      </c>
    </row>
    <row r="686" spans="1:7" x14ac:dyDescent="0.3">
      <c r="A686" s="2">
        <v>44091</v>
      </c>
      <c r="B686">
        <v>56.58</v>
      </c>
      <c r="C686">
        <v>55.98</v>
      </c>
      <c r="D686">
        <v>57.15</v>
      </c>
      <c r="E686">
        <v>55.8</v>
      </c>
      <c r="F686" t="s">
        <v>256</v>
      </c>
      <c r="G686">
        <v>-1.2999999999999999E-3</v>
      </c>
    </row>
    <row r="687" spans="1:7" x14ac:dyDescent="0.3">
      <c r="A687" s="2">
        <v>44090</v>
      </c>
      <c r="B687">
        <v>56.66</v>
      </c>
      <c r="C687">
        <v>56.42</v>
      </c>
      <c r="D687">
        <v>56.88</v>
      </c>
      <c r="E687">
        <v>56.25</v>
      </c>
      <c r="F687" t="s">
        <v>54</v>
      </c>
      <c r="G687">
        <v>4.0000000000000001E-3</v>
      </c>
    </row>
    <row r="688" spans="1:7" x14ac:dyDescent="0.3">
      <c r="A688" s="2">
        <v>44089</v>
      </c>
      <c r="B688">
        <v>56.43</v>
      </c>
      <c r="C688">
        <v>56.62</v>
      </c>
      <c r="D688">
        <v>57.02</v>
      </c>
      <c r="E688">
        <v>56.12</v>
      </c>
      <c r="F688" t="s">
        <v>63</v>
      </c>
      <c r="G688">
        <v>-2.7000000000000001E-3</v>
      </c>
    </row>
    <row r="689" spans="1:7" x14ac:dyDescent="0.3">
      <c r="A689" s="2">
        <v>44088</v>
      </c>
      <c r="B689">
        <v>56.58</v>
      </c>
      <c r="C689">
        <v>57.5</v>
      </c>
      <c r="D689">
        <v>57.65</v>
      </c>
      <c r="E689">
        <v>56.36</v>
      </c>
      <c r="F689" t="s">
        <v>332</v>
      </c>
      <c r="G689">
        <v>-9.1999999999999998E-3</v>
      </c>
    </row>
    <row r="690" spans="1:7" x14ac:dyDescent="0.3">
      <c r="A690" s="2">
        <v>44085</v>
      </c>
      <c r="B690">
        <v>57.11</v>
      </c>
      <c r="C690">
        <v>57.02</v>
      </c>
      <c r="D690">
        <v>57.24</v>
      </c>
      <c r="E690">
        <v>56.58</v>
      </c>
      <c r="F690" t="s">
        <v>48</v>
      </c>
      <c r="G690">
        <v>3.5999999999999999E-3</v>
      </c>
    </row>
    <row r="691" spans="1:7" x14ac:dyDescent="0.3">
      <c r="A691" s="2">
        <v>44084</v>
      </c>
      <c r="B691">
        <v>56.9</v>
      </c>
      <c r="C691">
        <v>56.47</v>
      </c>
      <c r="D691">
        <v>57.15</v>
      </c>
      <c r="E691">
        <v>56.34</v>
      </c>
      <c r="F691" t="s">
        <v>80</v>
      </c>
      <c r="G691">
        <v>7.0000000000000001E-3</v>
      </c>
    </row>
    <row r="692" spans="1:7" x14ac:dyDescent="0.3">
      <c r="A692" s="2">
        <v>44083</v>
      </c>
      <c r="B692">
        <v>56.51</v>
      </c>
      <c r="C692">
        <v>55.29</v>
      </c>
      <c r="D692">
        <v>56.55</v>
      </c>
      <c r="E692">
        <v>55.29</v>
      </c>
      <c r="F692" t="s">
        <v>201</v>
      </c>
      <c r="G692">
        <v>2.3099999999999999E-2</v>
      </c>
    </row>
    <row r="693" spans="1:7" x14ac:dyDescent="0.3">
      <c r="A693" s="2">
        <v>44082</v>
      </c>
      <c r="B693">
        <v>55.23</v>
      </c>
      <c r="C693">
        <v>55.67</v>
      </c>
      <c r="D693">
        <v>56.13</v>
      </c>
      <c r="E693">
        <v>54.8</v>
      </c>
      <c r="F693" t="s">
        <v>2287</v>
      </c>
      <c r="G693">
        <v>-6.4000000000000003E-3</v>
      </c>
    </row>
    <row r="694" spans="1:7" x14ac:dyDescent="0.3">
      <c r="A694" s="2">
        <v>44081</v>
      </c>
      <c r="B694">
        <v>55.59</v>
      </c>
      <c r="C694">
        <v>54.22</v>
      </c>
      <c r="D694">
        <v>55.76</v>
      </c>
      <c r="E694">
        <v>54.11</v>
      </c>
      <c r="F694" t="s">
        <v>408</v>
      </c>
      <c r="G694">
        <v>3.0200000000000001E-2</v>
      </c>
    </row>
    <row r="695" spans="1:7" x14ac:dyDescent="0.3">
      <c r="A695" s="2">
        <v>44078</v>
      </c>
      <c r="B695">
        <v>53.96</v>
      </c>
      <c r="C695">
        <v>55.33</v>
      </c>
      <c r="D695">
        <v>55.59</v>
      </c>
      <c r="E695">
        <v>53.51</v>
      </c>
      <c r="F695" t="s">
        <v>3725</v>
      </c>
      <c r="G695">
        <v>-6.3799999999999996E-2</v>
      </c>
    </row>
    <row r="696" spans="1:7" x14ac:dyDescent="0.3">
      <c r="A696" s="2">
        <v>44077</v>
      </c>
      <c r="B696">
        <v>57.63</v>
      </c>
      <c r="C696">
        <v>58.61</v>
      </c>
      <c r="D696">
        <v>58.82</v>
      </c>
      <c r="E696">
        <v>57.28</v>
      </c>
      <c r="F696" t="s">
        <v>259</v>
      </c>
      <c r="G696">
        <v>-1.1900000000000001E-2</v>
      </c>
    </row>
    <row r="697" spans="1:7" x14ac:dyDescent="0.3">
      <c r="A697" s="2">
        <v>44076</v>
      </c>
      <c r="B697">
        <v>58.33</v>
      </c>
      <c r="C697">
        <v>58.03</v>
      </c>
      <c r="D697">
        <v>58.55</v>
      </c>
      <c r="E697">
        <v>57.73</v>
      </c>
      <c r="F697" t="s">
        <v>2183</v>
      </c>
      <c r="G697">
        <v>2.1999999999999999E-2</v>
      </c>
    </row>
    <row r="698" spans="1:7" x14ac:dyDescent="0.3">
      <c r="A698" s="2">
        <v>44075</v>
      </c>
      <c r="B698">
        <v>57.07</v>
      </c>
      <c r="C698">
        <v>56.72</v>
      </c>
      <c r="D698">
        <v>57.45</v>
      </c>
      <c r="E698">
        <v>56.45</v>
      </c>
      <c r="F698" t="s">
        <v>228</v>
      </c>
      <c r="G698">
        <v>1.47E-2</v>
      </c>
    </row>
    <row r="699" spans="1:7" x14ac:dyDescent="0.3">
      <c r="A699" s="2">
        <v>44074</v>
      </c>
      <c r="B699">
        <v>56.25</v>
      </c>
      <c r="C699">
        <v>56.42</v>
      </c>
      <c r="D699">
        <v>56.53</v>
      </c>
      <c r="E699">
        <v>56.06</v>
      </c>
      <c r="F699" t="s">
        <v>14250</v>
      </c>
      <c r="G699">
        <v>-2.9999999999999997E-4</v>
      </c>
    </row>
    <row r="700" spans="1:7" x14ac:dyDescent="0.3">
      <c r="A700" s="2">
        <v>44071</v>
      </c>
      <c r="B700">
        <v>56.27</v>
      </c>
      <c r="C700">
        <v>55.87</v>
      </c>
      <c r="D700">
        <v>56.38</v>
      </c>
      <c r="E700">
        <v>55.42</v>
      </c>
      <c r="F700" t="s">
        <v>365</v>
      </c>
      <c r="G700">
        <v>1.04E-2</v>
      </c>
    </row>
    <row r="701" spans="1:7" x14ac:dyDescent="0.3">
      <c r="A701" s="2">
        <v>44070</v>
      </c>
      <c r="B701">
        <v>55.68</v>
      </c>
      <c r="C701">
        <v>56.25</v>
      </c>
      <c r="D701">
        <v>56.43</v>
      </c>
      <c r="E701">
        <v>55.55</v>
      </c>
      <c r="F701" t="s">
        <v>14251</v>
      </c>
      <c r="G701">
        <v>-7.7000000000000002E-3</v>
      </c>
    </row>
    <row r="702" spans="1:7" x14ac:dyDescent="0.3">
      <c r="A702" s="2">
        <v>44069</v>
      </c>
      <c r="B702">
        <v>56.12</v>
      </c>
      <c r="C702">
        <v>55.4</v>
      </c>
      <c r="D702">
        <v>56.53</v>
      </c>
      <c r="E702">
        <v>55.4</v>
      </c>
      <c r="F702" t="s">
        <v>64</v>
      </c>
      <c r="G702">
        <v>9.4000000000000004E-3</v>
      </c>
    </row>
    <row r="703" spans="1:7" x14ac:dyDescent="0.3">
      <c r="A703" s="2">
        <v>44068</v>
      </c>
      <c r="B703">
        <v>55.59</v>
      </c>
      <c r="C703">
        <v>55.87</v>
      </c>
      <c r="D703">
        <v>56.15</v>
      </c>
      <c r="E703">
        <v>55.46</v>
      </c>
      <c r="F703" t="s">
        <v>168</v>
      </c>
      <c r="G703">
        <v>-2.3999999999999998E-3</v>
      </c>
    </row>
    <row r="704" spans="1:7" x14ac:dyDescent="0.3">
      <c r="A704" s="2">
        <v>44067</v>
      </c>
      <c r="B704">
        <v>55.72</v>
      </c>
      <c r="C704">
        <v>55.85</v>
      </c>
      <c r="D704">
        <v>56.36</v>
      </c>
      <c r="E704">
        <v>55.72</v>
      </c>
      <c r="F704" t="s">
        <v>64</v>
      </c>
      <c r="G704">
        <v>2.7000000000000001E-3</v>
      </c>
    </row>
    <row r="705" spans="1:7" x14ac:dyDescent="0.3">
      <c r="A705" s="2">
        <v>44064</v>
      </c>
      <c r="B705">
        <v>55.57</v>
      </c>
      <c r="C705">
        <v>55.93</v>
      </c>
      <c r="D705">
        <v>56.04</v>
      </c>
      <c r="E705">
        <v>55.03</v>
      </c>
      <c r="F705" t="s">
        <v>61</v>
      </c>
      <c r="G705">
        <v>-5.4000000000000003E-3</v>
      </c>
    </row>
    <row r="706" spans="1:7" x14ac:dyDescent="0.3">
      <c r="A706" s="2">
        <v>44063</v>
      </c>
      <c r="B706">
        <v>55.87</v>
      </c>
      <c r="C706">
        <v>54.47</v>
      </c>
      <c r="D706">
        <v>55.95</v>
      </c>
      <c r="E706">
        <v>54.41</v>
      </c>
      <c r="F706" t="s">
        <v>61</v>
      </c>
      <c r="G706">
        <v>2.3699999999999999E-2</v>
      </c>
    </row>
    <row r="707" spans="1:7" x14ac:dyDescent="0.3">
      <c r="A707" s="2">
        <v>44062</v>
      </c>
      <c r="B707">
        <v>54.58</v>
      </c>
      <c r="C707">
        <v>54.52</v>
      </c>
      <c r="D707">
        <v>55.16</v>
      </c>
      <c r="E707">
        <v>54.32</v>
      </c>
      <c r="F707" t="s">
        <v>14252</v>
      </c>
      <c r="G707">
        <v>1.4E-3</v>
      </c>
    </row>
    <row r="708" spans="1:7" x14ac:dyDescent="0.3">
      <c r="A708" s="2">
        <v>44061</v>
      </c>
      <c r="B708">
        <v>54.5</v>
      </c>
      <c r="C708">
        <v>54.48</v>
      </c>
      <c r="D708">
        <v>55.2</v>
      </c>
      <c r="E708">
        <v>54.48</v>
      </c>
      <c r="F708" t="s">
        <v>14253</v>
      </c>
      <c r="G708">
        <v>-8.5000000000000006E-3</v>
      </c>
    </row>
    <row r="709" spans="1:7" x14ac:dyDescent="0.3">
      <c r="A709" s="2">
        <v>44060</v>
      </c>
      <c r="B709">
        <v>54.97</v>
      </c>
      <c r="C709">
        <v>54.78</v>
      </c>
      <c r="D709">
        <v>55.22</v>
      </c>
      <c r="E709">
        <v>54.5</v>
      </c>
      <c r="F709" t="s">
        <v>14254</v>
      </c>
      <c r="G709">
        <v>5.4999999999999997E-3</v>
      </c>
    </row>
    <row r="710" spans="1:7" x14ac:dyDescent="0.3">
      <c r="A710" s="2">
        <v>44057</v>
      </c>
      <c r="B710">
        <v>54.67</v>
      </c>
      <c r="C710">
        <v>54.78</v>
      </c>
      <c r="D710">
        <v>55.1</v>
      </c>
      <c r="E710">
        <v>54.2</v>
      </c>
      <c r="F710" t="s">
        <v>14255</v>
      </c>
      <c r="G710">
        <v>-5.7999999999999996E-3</v>
      </c>
    </row>
    <row r="711" spans="1:7" x14ac:dyDescent="0.3">
      <c r="A711" s="2">
        <v>44056</v>
      </c>
      <c r="B711">
        <v>54.99</v>
      </c>
      <c r="C711">
        <v>55.46</v>
      </c>
      <c r="D711">
        <v>55.63</v>
      </c>
      <c r="E711">
        <v>54.84</v>
      </c>
      <c r="F711" t="s">
        <v>14256</v>
      </c>
      <c r="G711">
        <v>-7.4000000000000003E-3</v>
      </c>
    </row>
    <row r="712" spans="1:7" x14ac:dyDescent="0.3">
      <c r="A712" s="2">
        <v>44055</v>
      </c>
      <c r="B712">
        <v>55.4</v>
      </c>
      <c r="C712">
        <v>54.28</v>
      </c>
      <c r="D712">
        <v>55.4</v>
      </c>
      <c r="E712">
        <v>53.68</v>
      </c>
      <c r="F712" t="s">
        <v>334</v>
      </c>
      <c r="G712">
        <v>1.9300000000000001E-2</v>
      </c>
    </row>
    <row r="713" spans="1:7" x14ac:dyDescent="0.3">
      <c r="A713" s="2">
        <v>44054</v>
      </c>
      <c r="B713">
        <v>54.35</v>
      </c>
      <c r="C713">
        <v>55.2</v>
      </c>
      <c r="D713">
        <v>55.89</v>
      </c>
      <c r="E713">
        <v>54.15</v>
      </c>
      <c r="F713" t="s">
        <v>178</v>
      </c>
      <c r="G713">
        <v>-8.5000000000000006E-3</v>
      </c>
    </row>
    <row r="714" spans="1:7" x14ac:dyDescent="0.3">
      <c r="A714" s="2">
        <v>44053</v>
      </c>
      <c r="B714">
        <v>54.82</v>
      </c>
      <c r="C714">
        <v>55.27</v>
      </c>
      <c r="D714">
        <v>55.27</v>
      </c>
      <c r="E714">
        <v>54.6</v>
      </c>
      <c r="F714" t="s">
        <v>14257</v>
      </c>
      <c r="G714">
        <v>-5.1000000000000004E-3</v>
      </c>
    </row>
    <row r="715" spans="1:7" x14ac:dyDescent="0.3">
      <c r="A715" s="2">
        <v>44050</v>
      </c>
      <c r="B715">
        <v>55.1</v>
      </c>
      <c r="C715">
        <v>54.67</v>
      </c>
      <c r="D715">
        <v>55.22</v>
      </c>
      <c r="E715">
        <v>54.52</v>
      </c>
      <c r="F715" t="s">
        <v>288</v>
      </c>
      <c r="G715">
        <v>6.8999999999999999E-3</v>
      </c>
    </row>
    <row r="716" spans="1:7" x14ac:dyDescent="0.3">
      <c r="A716" s="2">
        <v>44049</v>
      </c>
      <c r="B716">
        <v>54.73</v>
      </c>
      <c r="C716">
        <v>54.37</v>
      </c>
      <c r="D716">
        <v>54.93</v>
      </c>
      <c r="E716">
        <v>53.77</v>
      </c>
      <c r="F716" t="s">
        <v>228</v>
      </c>
      <c r="G716">
        <v>5.4999999999999997E-3</v>
      </c>
    </row>
    <row r="717" spans="1:7" x14ac:dyDescent="0.3">
      <c r="A717" s="2">
        <v>44048</v>
      </c>
      <c r="B717">
        <v>54.43</v>
      </c>
      <c r="C717">
        <v>54.28</v>
      </c>
      <c r="D717">
        <v>55.29</v>
      </c>
      <c r="E717">
        <v>53.85</v>
      </c>
      <c r="F717" t="s">
        <v>451</v>
      </c>
      <c r="G717">
        <v>3.0200000000000001E-2</v>
      </c>
    </row>
    <row r="718" spans="1:7" x14ac:dyDescent="0.3">
      <c r="A718" s="2">
        <v>44047</v>
      </c>
      <c r="B718">
        <v>52.83</v>
      </c>
      <c r="C718">
        <v>53.06</v>
      </c>
      <c r="D718">
        <v>53.23</v>
      </c>
      <c r="E718">
        <v>52.55</v>
      </c>
      <c r="F718" t="s">
        <v>290</v>
      </c>
      <c r="G718">
        <v>-1.1000000000000001E-3</v>
      </c>
    </row>
    <row r="719" spans="1:7" x14ac:dyDescent="0.3">
      <c r="A719" s="2">
        <v>44046</v>
      </c>
      <c r="B719">
        <v>52.89</v>
      </c>
      <c r="C719">
        <v>51.82</v>
      </c>
      <c r="D719">
        <v>52.89</v>
      </c>
      <c r="E719">
        <v>51.48</v>
      </c>
      <c r="F719" t="s">
        <v>310</v>
      </c>
      <c r="G719">
        <v>2.2499999999999999E-2</v>
      </c>
    </row>
    <row r="720" spans="1:7" x14ac:dyDescent="0.3">
      <c r="A720" s="2">
        <v>44043</v>
      </c>
      <c r="B720">
        <v>51.73</v>
      </c>
      <c r="C720">
        <v>51.78</v>
      </c>
      <c r="D720">
        <v>52.85</v>
      </c>
      <c r="E720">
        <v>51.67</v>
      </c>
      <c r="F720" t="s">
        <v>429</v>
      </c>
      <c r="G720">
        <v>2.5000000000000001E-3</v>
      </c>
    </row>
    <row r="721" spans="1:7" x14ac:dyDescent="0.3">
      <c r="A721" s="2">
        <v>44042</v>
      </c>
      <c r="B721">
        <v>51.6</v>
      </c>
      <c r="C721">
        <v>52.37</v>
      </c>
      <c r="D721">
        <v>52.48</v>
      </c>
      <c r="E721">
        <v>51.24</v>
      </c>
      <c r="F721" t="s">
        <v>63</v>
      </c>
      <c r="G721">
        <v>-1.47E-2</v>
      </c>
    </row>
    <row r="722" spans="1:7" x14ac:dyDescent="0.3">
      <c r="A722" s="2">
        <v>44041</v>
      </c>
      <c r="B722">
        <v>52.37</v>
      </c>
      <c r="C722">
        <v>51.3</v>
      </c>
      <c r="D722">
        <v>52.46</v>
      </c>
      <c r="E722">
        <v>51.3</v>
      </c>
      <c r="F722" t="s">
        <v>52</v>
      </c>
      <c r="G722">
        <v>2.1600000000000001E-2</v>
      </c>
    </row>
    <row r="723" spans="1:7" x14ac:dyDescent="0.3">
      <c r="A723" s="2">
        <v>44040</v>
      </c>
      <c r="B723">
        <v>51.26</v>
      </c>
      <c r="C723">
        <v>50.77</v>
      </c>
      <c r="D723">
        <v>51.35</v>
      </c>
      <c r="E723">
        <v>50.58</v>
      </c>
      <c r="F723" t="s">
        <v>64</v>
      </c>
      <c r="G723">
        <v>1.41E-2</v>
      </c>
    </row>
    <row r="724" spans="1:7" x14ac:dyDescent="0.3">
      <c r="A724" s="2">
        <v>44039</v>
      </c>
      <c r="B724">
        <v>50.55</v>
      </c>
      <c r="C724">
        <v>50.9</v>
      </c>
      <c r="D724">
        <v>51.41</v>
      </c>
      <c r="E724">
        <v>50.55</v>
      </c>
      <c r="F724" t="s">
        <v>14258</v>
      </c>
      <c r="G724">
        <v>-9.9000000000000008E-3</v>
      </c>
    </row>
    <row r="725" spans="1:7" x14ac:dyDescent="0.3">
      <c r="A725" s="2">
        <v>44036</v>
      </c>
      <c r="B725">
        <v>51.05</v>
      </c>
      <c r="C725">
        <v>50.98</v>
      </c>
      <c r="D725">
        <v>51.37</v>
      </c>
      <c r="E725">
        <v>50.47</v>
      </c>
      <c r="F725" t="s">
        <v>14259</v>
      </c>
      <c r="G725">
        <v>-1.1000000000000001E-3</v>
      </c>
    </row>
    <row r="726" spans="1:7" x14ac:dyDescent="0.3">
      <c r="A726" s="2">
        <v>44035</v>
      </c>
      <c r="B726">
        <v>51.11</v>
      </c>
      <c r="C726">
        <v>51.95</v>
      </c>
      <c r="D726">
        <v>52.07</v>
      </c>
      <c r="E726">
        <v>51.11</v>
      </c>
      <c r="F726" t="s">
        <v>14260</v>
      </c>
      <c r="G726">
        <v>-1.23E-2</v>
      </c>
    </row>
    <row r="727" spans="1:7" x14ac:dyDescent="0.3">
      <c r="A727" s="2">
        <v>44034</v>
      </c>
      <c r="B727">
        <v>51.75</v>
      </c>
      <c r="C727">
        <v>51.22</v>
      </c>
      <c r="D727">
        <v>51.75</v>
      </c>
      <c r="E727">
        <v>51.17</v>
      </c>
      <c r="F727" t="s">
        <v>14261</v>
      </c>
      <c r="G727">
        <v>5.7999999999999996E-3</v>
      </c>
    </row>
    <row r="728" spans="1:7" x14ac:dyDescent="0.3">
      <c r="A728" s="2">
        <v>44033</v>
      </c>
      <c r="B728">
        <v>51.45</v>
      </c>
      <c r="C728">
        <v>51.69</v>
      </c>
      <c r="D728">
        <v>51.69</v>
      </c>
      <c r="E728">
        <v>50.96</v>
      </c>
      <c r="F728" t="s">
        <v>86</v>
      </c>
      <c r="G728">
        <v>5.4999999999999997E-3</v>
      </c>
    </row>
    <row r="729" spans="1:7" x14ac:dyDescent="0.3">
      <c r="A729" s="2">
        <v>44032</v>
      </c>
      <c r="B729">
        <v>51.17</v>
      </c>
      <c r="C729">
        <v>50.3</v>
      </c>
      <c r="D729">
        <v>51.17</v>
      </c>
      <c r="E729">
        <v>50.17</v>
      </c>
      <c r="F729" t="s">
        <v>333</v>
      </c>
      <c r="G729">
        <v>1.37E-2</v>
      </c>
    </row>
    <row r="730" spans="1:7" x14ac:dyDescent="0.3">
      <c r="A730" s="2">
        <v>44029</v>
      </c>
      <c r="B730">
        <v>50.47</v>
      </c>
      <c r="C730">
        <v>50.3</v>
      </c>
      <c r="D730">
        <v>50.62</v>
      </c>
      <c r="E730">
        <v>50.19</v>
      </c>
      <c r="F730" t="s">
        <v>342</v>
      </c>
      <c r="G730">
        <v>-2.2000000000000001E-3</v>
      </c>
    </row>
    <row r="731" spans="1:7" x14ac:dyDescent="0.3">
      <c r="A731" s="2">
        <v>44028</v>
      </c>
      <c r="B731">
        <v>50.58</v>
      </c>
      <c r="C731">
        <v>51.56</v>
      </c>
      <c r="D731">
        <v>51.63</v>
      </c>
      <c r="E731">
        <v>50.32</v>
      </c>
      <c r="F731" t="s">
        <v>469</v>
      </c>
      <c r="G731">
        <v>-0.02</v>
      </c>
    </row>
    <row r="732" spans="1:7" x14ac:dyDescent="0.3">
      <c r="A732" s="2">
        <v>44027</v>
      </c>
      <c r="B732">
        <v>51.62</v>
      </c>
      <c r="C732">
        <v>51.39</v>
      </c>
      <c r="D732">
        <v>51.77</v>
      </c>
      <c r="E732">
        <v>51.02</v>
      </c>
      <c r="F732" t="s">
        <v>228</v>
      </c>
      <c r="G732">
        <v>1.03E-2</v>
      </c>
    </row>
    <row r="733" spans="1:7" x14ac:dyDescent="0.3">
      <c r="A733" s="2">
        <v>44026</v>
      </c>
      <c r="B733">
        <v>51.09</v>
      </c>
      <c r="C733">
        <v>51.58</v>
      </c>
      <c r="D733">
        <v>51.86</v>
      </c>
      <c r="E733">
        <v>51.02</v>
      </c>
      <c r="F733" t="s">
        <v>310</v>
      </c>
      <c r="G733">
        <v>-1.1599999999999999E-2</v>
      </c>
    </row>
    <row r="734" spans="1:7" x14ac:dyDescent="0.3">
      <c r="A734" s="2">
        <v>44025</v>
      </c>
      <c r="B734">
        <v>51.69</v>
      </c>
      <c r="C734">
        <v>52.46</v>
      </c>
      <c r="D734">
        <v>52.46</v>
      </c>
      <c r="E734">
        <v>51.5</v>
      </c>
      <c r="F734" t="s">
        <v>14262</v>
      </c>
      <c r="G734">
        <v>-3.3E-3</v>
      </c>
    </row>
    <row r="735" spans="1:7" x14ac:dyDescent="0.3">
      <c r="A735" s="2">
        <v>44022</v>
      </c>
      <c r="B735">
        <v>51.86</v>
      </c>
      <c r="C735">
        <v>51.33</v>
      </c>
      <c r="D735">
        <v>51.86</v>
      </c>
      <c r="E735">
        <v>51.09</v>
      </c>
      <c r="F735" t="s">
        <v>14263</v>
      </c>
      <c r="G735">
        <v>9.9000000000000008E-3</v>
      </c>
    </row>
    <row r="736" spans="1:7" x14ac:dyDescent="0.3">
      <c r="A736" s="2">
        <v>44021</v>
      </c>
      <c r="B736">
        <v>51.35</v>
      </c>
      <c r="C736">
        <v>52.16</v>
      </c>
      <c r="D736">
        <v>52.16</v>
      </c>
      <c r="E736">
        <v>51.33</v>
      </c>
      <c r="F736" t="s">
        <v>48</v>
      </c>
      <c r="G736">
        <v>-1.0800000000000001E-2</v>
      </c>
    </row>
    <row r="737" spans="1:7" x14ac:dyDescent="0.3">
      <c r="A737" s="2">
        <v>44020</v>
      </c>
      <c r="B737">
        <v>51.92</v>
      </c>
      <c r="C737">
        <v>51.17</v>
      </c>
      <c r="D737">
        <v>52.23</v>
      </c>
      <c r="E737">
        <v>51.13</v>
      </c>
      <c r="F737" t="s">
        <v>126</v>
      </c>
      <c r="G737">
        <v>2.8999999999999998E-3</v>
      </c>
    </row>
    <row r="738" spans="1:7" x14ac:dyDescent="0.3">
      <c r="A738" s="2">
        <v>44019</v>
      </c>
      <c r="B738">
        <v>51.77</v>
      </c>
      <c r="C738">
        <v>52.35</v>
      </c>
      <c r="D738">
        <v>52.72</v>
      </c>
      <c r="E738">
        <v>51.07</v>
      </c>
      <c r="F738" t="s">
        <v>89</v>
      </c>
      <c r="G738">
        <v>-1.4999999999999999E-2</v>
      </c>
    </row>
    <row r="739" spans="1:7" x14ac:dyDescent="0.3">
      <c r="A739" s="2">
        <v>44018</v>
      </c>
      <c r="B739">
        <v>52.55</v>
      </c>
      <c r="C739">
        <v>51.88</v>
      </c>
      <c r="D739">
        <v>52.67</v>
      </c>
      <c r="E739">
        <v>51.63</v>
      </c>
      <c r="F739" t="s">
        <v>58</v>
      </c>
      <c r="G739">
        <v>2.3E-2</v>
      </c>
    </row>
    <row r="740" spans="1:7" x14ac:dyDescent="0.3">
      <c r="A740" s="2">
        <v>44015</v>
      </c>
      <c r="B740">
        <v>51.37</v>
      </c>
      <c r="C740">
        <v>51.13</v>
      </c>
      <c r="D740">
        <v>51.54</v>
      </c>
      <c r="E740">
        <v>51.05</v>
      </c>
      <c r="F740" t="s">
        <v>14264</v>
      </c>
      <c r="G740">
        <v>4.4000000000000003E-3</v>
      </c>
    </row>
    <row r="741" spans="1:7" x14ac:dyDescent="0.3">
      <c r="A741" s="2">
        <v>44014</v>
      </c>
      <c r="B741">
        <v>51.15</v>
      </c>
      <c r="C741">
        <v>50.13</v>
      </c>
      <c r="D741">
        <v>51.15</v>
      </c>
      <c r="E741">
        <v>50.12</v>
      </c>
      <c r="F741" t="s">
        <v>310</v>
      </c>
      <c r="G741">
        <v>2.5899999999999999E-2</v>
      </c>
    </row>
    <row r="742" spans="1:7" x14ac:dyDescent="0.3">
      <c r="A742" s="2">
        <v>44013</v>
      </c>
      <c r="B742">
        <v>49.85</v>
      </c>
      <c r="C742">
        <v>50.13</v>
      </c>
      <c r="D742">
        <v>50.3</v>
      </c>
      <c r="E742">
        <v>49.01</v>
      </c>
      <c r="F742" t="s">
        <v>559</v>
      </c>
      <c r="G742">
        <v>-2.5700000000000001E-2</v>
      </c>
    </row>
    <row r="743" spans="1:7" x14ac:dyDescent="0.3">
      <c r="A743" s="2">
        <v>44012</v>
      </c>
      <c r="B743">
        <v>51.17</v>
      </c>
      <c r="C743">
        <v>50.62</v>
      </c>
      <c r="D743">
        <v>51.77</v>
      </c>
      <c r="E743">
        <v>50.53</v>
      </c>
      <c r="F743" t="s">
        <v>331</v>
      </c>
      <c r="G743">
        <v>1.34E-2</v>
      </c>
    </row>
    <row r="744" spans="1:7" x14ac:dyDescent="0.3">
      <c r="A744" s="2">
        <v>44011</v>
      </c>
      <c r="B744">
        <v>50.49</v>
      </c>
      <c r="C744">
        <v>50.92</v>
      </c>
      <c r="D744">
        <v>51.28</v>
      </c>
      <c r="E744">
        <v>50.4</v>
      </c>
      <c r="F744" t="s">
        <v>87</v>
      </c>
      <c r="G744">
        <v>-5.4999999999999997E-3</v>
      </c>
    </row>
    <row r="745" spans="1:7" x14ac:dyDescent="0.3">
      <c r="A745" s="2">
        <v>44008</v>
      </c>
      <c r="B745">
        <v>50.77</v>
      </c>
      <c r="C745">
        <v>49.91</v>
      </c>
      <c r="D745">
        <v>50.85</v>
      </c>
      <c r="E745">
        <v>49.87</v>
      </c>
      <c r="F745" t="s">
        <v>296</v>
      </c>
      <c r="G745">
        <v>2.6499999999999999E-2</v>
      </c>
    </row>
    <row r="746" spans="1:7" x14ac:dyDescent="0.3">
      <c r="A746" s="2">
        <v>44007</v>
      </c>
      <c r="B746">
        <v>49.46</v>
      </c>
      <c r="C746">
        <v>49.68</v>
      </c>
      <c r="D746">
        <v>50.43</v>
      </c>
      <c r="E746">
        <v>49.2</v>
      </c>
      <c r="F746" t="s">
        <v>320</v>
      </c>
      <c r="G746">
        <v>-2.5999999999999999E-3</v>
      </c>
    </row>
    <row r="747" spans="1:7" x14ac:dyDescent="0.3">
      <c r="A747" s="2">
        <v>44006</v>
      </c>
      <c r="B747">
        <v>49.59</v>
      </c>
      <c r="C747">
        <v>50.62</v>
      </c>
      <c r="D747">
        <v>50.7</v>
      </c>
      <c r="E747">
        <v>49.57</v>
      </c>
      <c r="F747" t="s">
        <v>85</v>
      </c>
      <c r="G747">
        <v>-2.5100000000000001E-2</v>
      </c>
    </row>
    <row r="748" spans="1:7" x14ac:dyDescent="0.3">
      <c r="A748" s="2">
        <v>44005</v>
      </c>
      <c r="B748">
        <v>50.87</v>
      </c>
      <c r="C748">
        <v>51.39</v>
      </c>
      <c r="D748">
        <v>51.6</v>
      </c>
      <c r="E748">
        <v>50.7</v>
      </c>
      <c r="F748" t="s">
        <v>228</v>
      </c>
      <c r="G748">
        <v>-4.4000000000000003E-3</v>
      </c>
    </row>
    <row r="749" spans="1:7" x14ac:dyDescent="0.3">
      <c r="A749" s="2">
        <v>44004</v>
      </c>
      <c r="B749">
        <v>51.09</v>
      </c>
      <c r="C749">
        <v>50.98</v>
      </c>
      <c r="D749">
        <v>51.48</v>
      </c>
      <c r="E749">
        <v>50.66</v>
      </c>
      <c r="F749" t="s">
        <v>228</v>
      </c>
      <c r="G749">
        <v>-1.8E-3</v>
      </c>
    </row>
    <row r="750" spans="1:7" x14ac:dyDescent="0.3">
      <c r="A750" s="2">
        <v>44001</v>
      </c>
      <c r="B750">
        <v>51.18</v>
      </c>
      <c r="C750">
        <v>51.9</v>
      </c>
      <c r="D750">
        <v>52.12</v>
      </c>
      <c r="E750">
        <v>51.18</v>
      </c>
      <c r="F750" t="s">
        <v>2252</v>
      </c>
      <c r="G750">
        <v>-9.7999999999999997E-3</v>
      </c>
    </row>
    <row r="751" spans="1:7" x14ac:dyDescent="0.3">
      <c r="A751" s="2">
        <v>44000</v>
      </c>
      <c r="B751">
        <v>51.69</v>
      </c>
      <c r="C751">
        <v>50.96</v>
      </c>
      <c r="D751">
        <v>51.97</v>
      </c>
      <c r="E751">
        <v>50.87</v>
      </c>
      <c r="F751" t="s">
        <v>320</v>
      </c>
      <c r="G751">
        <v>1.2500000000000001E-2</v>
      </c>
    </row>
    <row r="752" spans="1:7" x14ac:dyDescent="0.3">
      <c r="A752" s="2">
        <v>43999</v>
      </c>
      <c r="B752">
        <v>51.05</v>
      </c>
      <c r="C752">
        <v>50.77</v>
      </c>
      <c r="D752">
        <v>51.86</v>
      </c>
      <c r="E752">
        <v>50.77</v>
      </c>
      <c r="F752" t="s">
        <v>277</v>
      </c>
      <c r="G752">
        <v>4.1000000000000003E-3</v>
      </c>
    </row>
    <row r="753" spans="1:7" x14ac:dyDescent="0.3">
      <c r="A753" s="2">
        <v>43998</v>
      </c>
      <c r="B753">
        <v>50.85</v>
      </c>
      <c r="C753">
        <v>50.17</v>
      </c>
      <c r="D753">
        <v>51.05</v>
      </c>
      <c r="E753">
        <v>49.95</v>
      </c>
      <c r="F753" t="s">
        <v>531</v>
      </c>
      <c r="G753">
        <v>1.9900000000000001E-2</v>
      </c>
    </row>
    <row r="754" spans="1:7" x14ac:dyDescent="0.3">
      <c r="A754" s="2">
        <v>43997</v>
      </c>
      <c r="B754">
        <v>49.85</v>
      </c>
      <c r="C754">
        <v>49.22</v>
      </c>
      <c r="D754">
        <v>50.17</v>
      </c>
      <c r="E754">
        <v>48.95</v>
      </c>
      <c r="F754" t="s">
        <v>53</v>
      </c>
      <c r="G754">
        <v>8.0000000000000004E-4</v>
      </c>
    </row>
    <row r="755" spans="1:7" x14ac:dyDescent="0.3">
      <c r="A755" s="2">
        <v>43994</v>
      </c>
      <c r="B755">
        <v>49.82</v>
      </c>
      <c r="C755">
        <v>49.74</v>
      </c>
      <c r="D755">
        <v>50.38</v>
      </c>
      <c r="E755">
        <v>49.35</v>
      </c>
      <c r="F755" t="s">
        <v>169</v>
      </c>
      <c r="G755">
        <v>-4.0000000000000002E-4</v>
      </c>
    </row>
    <row r="756" spans="1:7" x14ac:dyDescent="0.3">
      <c r="A756" s="2">
        <v>43993</v>
      </c>
      <c r="B756">
        <v>49.83</v>
      </c>
      <c r="C756">
        <v>50.27</v>
      </c>
      <c r="D756">
        <v>50.7</v>
      </c>
      <c r="E756">
        <v>49.65</v>
      </c>
      <c r="F756" t="s">
        <v>317</v>
      </c>
      <c r="G756">
        <v>-1.01E-2</v>
      </c>
    </row>
    <row r="757" spans="1:7" x14ac:dyDescent="0.3">
      <c r="A757" s="2">
        <v>43992</v>
      </c>
      <c r="B757">
        <v>50.34</v>
      </c>
      <c r="C757">
        <v>50.06</v>
      </c>
      <c r="D757">
        <v>50.72</v>
      </c>
      <c r="E757">
        <v>49.57</v>
      </c>
      <c r="F757" t="s">
        <v>233</v>
      </c>
      <c r="G757">
        <v>1.24E-2</v>
      </c>
    </row>
    <row r="758" spans="1:7" x14ac:dyDescent="0.3">
      <c r="A758" s="2">
        <v>43991</v>
      </c>
      <c r="B758">
        <v>49.72</v>
      </c>
      <c r="C758">
        <v>50.32</v>
      </c>
      <c r="D758">
        <v>50.79</v>
      </c>
      <c r="E758">
        <v>49.2</v>
      </c>
      <c r="F758" t="s">
        <v>534</v>
      </c>
      <c r="G758">
        <v>-1.38E-2</v>
      </c>
    </row>
    <row r="759" spans="1:7" x14ac:dyDescent="0.3">
      <c r="A759" s="2">
        <v>43990</v>
      </c>
      <c r="B759">
        <v>50.42</v>
      </c>
      <c r="C759">
        <v>51.26</v>
      </c>
      <c r="D759">
        <v>51.45</v>
      </c>
      <c r="E759">
        <v>50.02</v>
      </c>
      <c r="F759" t="s">
        <v>317</v>
      </c>
      <c r="G759">
        <v>-1.9300000000000001E-2</v>
      </c>
    </row>
    <row r="760" spans="1:7" x14ac:dyDescent="0.3">
      <c r="A760" s="2">
        <v>43987</v>
      </c>
      <c r="B760">
        <v>51.41</v>
      </c>
      <c r="C760">
        <v>51.93</v>
      </c>
      <c r="D760">
        <v>52.85</v>
      </c>
      <c r="E760">
        <v>51.37</v>
      </c>
      <c r="F760" t="s">
        <v>498</v>
      </c>
      <c r="G760">
        <v>-3.3E-3</v>
      </c>
    </row>
    <row r="761" spans="1:7" x14ac:dyDescent="0.3">
      <c r="A761" s="2">
        <v>43986</v>
      </c>
      <c r="B761">
        <v>51.58</v>
      </c>
      <c r="C761">
        <v>50.02</v>
      </c>
      <c r="D761">
        <v>51.58</v>
      </c>
      <c r="E761">
        <v>49.89</v>
      </c>
      <c r="F761" t="s">
        <v>460</v>
      </c>
      <c r="G761">
        <v>3.9300000000000002E-2</v>
      </c>
    </row>
    <row r="762" spans="1:7" x14ac:dyDescent="0.3">
      <c r="A762" s="2">
        <v>43985</v>
      </c>
      <c r="B762">
        <v>49.63</v>
      </c>
      <c r="C762">
        <v>49.78</v>
      </c>
      <c r="D762">
        <v>50.04</v>
      </c>
      <c r="E762">
        <v>49.29</v>
      </c>
      <c r="F762" t="s">
        <v>3157</v>
      </c>
      <c r="G762">
        <v>4.5999999999999999E-3</v>
      </c>
    </row>
    <row r="763" spans="1:7" x14ac:dyDescent="0.3">
      <c r="A763" s="2">
        <v>43984</v>
      </c>
      <c r="B763">
        <v>49.4</v>
      </c>
      <c r="C763">
        <v>49.53</v>
      </c>
      <c r="D763">
        <v>49.57</v>
      </c>
      <c r="E763">
        <v>48.9</v>
      </c>
      <c r="F763" t="s">
        <v>541</v>
      </c>
      <c r="G763">
        <v>1.78E-2</v>
      </c>
    </row>
    <row r="764" spans="1:7" x14ac:dyDescent="0.3">
      <c r="A764" s="2">
        <v>43980</v>
      </c>
      <c r="B764">
        <v>48.54</v>
      </c>
      <c r="C764">
        <v>48.48</v>
      </c>
      <c r="D764">
        <v>48.84</v>
      </c>
      <c r="E764">
        <v>48.03</v>
      </c>
      <c r="F764" t="s">
        <v>492</v>
      </c>
      <c r="G764">
        <v>-3.5000000000000001E-3</v>
      </c>
    </row>
    <row r="765" spans="1:7" x14ac:dyDescent="0.3">
      <c r="A765" s="2">
        <v>43979</v>
      </c>
      <c r="B765">
        <v>48.71</v>
      </c>
      <c r="C765">
        <v>47.4</v>
      </c>
      <c r="D765">
        <v>48.8</v>
      </c>
      <c r="E765">
        <v>47.02</v>
      </c>
      <c r="F765" t="s">
        <v>2183</v>
      </c>
      <c r="G765">
        <v>3.6700000000000003E-2</v>
      </c>
    </row>
    <row r="766" spans="1:7" x14ac:dyDescent="0.3">
      <c r="A766" s="2">
        <v>43978</v>
      </c>
      <c r="B766">
        <v>46.98</v>
      </c>
      <c r="C766">
        <v>47.92</v>
      </c>
      <c r="D766">
        <v>48.17</v>
      </c>
      <c r="E766">
        <v>46.68</v>
      </c>
      <c r="F766" t="s">
        <v>2255</v>
      </c>
      <c r="G766">
        <v>-1.7600000000000001E-2</v>
      </c>
    </row>
    <row r="767" spans="1:7" x14ac:dyDescent="0.3">
      <c r="A767" s="2">
        <v>43977</v>
      </c>
      <c r="B767">
        <v>47.83</v>
      </c>
      <c r="C767">
        <v>48.56</v>
      </c>
      <c r="D767">
        <v>48.56</v>
      </c>
      <c r="E767">
        <v>47.23</v>
      </c>
      <c r="F767" t="s">
        <v>172</v>
      </c>
      <c r="G767">
        <v>-8.0000000000000004E-4</v>
      </c>
    </row>
    <row r="768" spans="1:7" x14ac:dyDescent="0.3">
      <c r="A768" s="2">
        <v>43976</v>
      </c>
      <c r="B768">
        <v>47.87</v>
      </c>
      <c r="C768">
        <v>46.72</v>
      </c>
      <c r="D768">
        <v>48.05</v>
      </c>
      <c r="E768">
        <v>46.54</v>
      </c>
      <c r="F768" t="s">
        <v>206</v>
      </c>
      <c r="G768">
        <v>3.0300000000000001E-2</v>
      </c>
    </row>
    <row r="769" spans="1:7" x14ac:dyDescent="0.3">
      <c r="A769" s="2">
        <v>43973</v>
      </c>
      <c r="B769">
        <v>46.46</v>
      </c>
      <c r="C769">
        <v>45.31</v>
      </c>
      <c r="D769">
        <v>46.47</v>
      </c>
      <c r="E769">
        <v>45.16</v>
      </c>
      <c r="F769" t="s">
        <v>290</v>
      </c>
      <c r="G769">
        <v>1.41E-2</v>
      </c>
    </row>
    <row r="770" spans="1:7" x14ac:dyDescent="0.3">
      <c r="A770" s="2">
        <v>43972</v>
      </c>
      <c r="B770">
        <v>45.81</v>
      </c>
      <c r="C770">
        <v>45.93</v>
      </c>
      <c r="D770">
        <v>46.17</v>
      </c>
      <c r="E770">
        <v>45.38</v>
      </c>
      <c r="F770" t="s">
        <v>14265</v>
      </c>
      <c r="G770">
        <v>-5.7000000000000002E-3</v>
      </c>
    </row>
    <row r="771" spans="1:7" x14ac:dyDescent="0.3">
      <c r="A771" s="2">
        <v>43971</v>
      </c>
      <c r="B771">
        <v>46.08</v>
      </c>
      <c r="C771">
        <v>45.93</v>
      </c>
      <c r="D771">
        <v>46.21</v>
      </c>
      <c r="E771">
        <v>45.48</v>
      </c>
      <c r="F771" t="s">
        <v>333</v>
      </c>
      <c r="G771">
        <v>8.0000000000000004E-4</v>
      </c>
    </row>
    <row r="772" spans="1:7" x14ac:dyDescent="0.3">
      <c r="A772" s="2">
        <v>43970</v>
      </c>
      <c r="B772">
        <v>46.04</v>
      </c>
      <c r="C772">
        <v>45.79</v>
      </c>
      <c r="D772">
        <v>46.09</v>
      </c>
      <c r="E772">
        <v>45.3</v>
      </c>
      <c r="F772" t="s">
        <v>257</v>
      </c>
      <c r="G772">
        <v>1.26E-2</v>
      </c>
    </row>
    <row r="773" spans="1:7" x14ac:dyDescent="0.3">
      <c r="A773" s="2">
        <v>43969</v>
      </c>
      <c r="B773">
        <v>45.47</v>
      </c>
      <c r="C773">
        <v>45</v>
      </c>
      <c r="D773">
        <v>45.63</v>
      </c>
      <c r="E773">
        <v>44.47</v>
      </c>
      <c r="F773" t="s">
        <v>61</v>
      </c>
      <c r="G773">
        <v>2.4500000000000001E-2</v>
      </c>
    </row>
    <row r="774" spans="1:7" x14ac:dyDescent="0.3">
      <c r="A774" s="2">
        <v>43966</v>
      </c>
      <c r="B774">
        <v>44.38</v>
      </c>
      <c r="C774">
        <v>44.9</v>
      </c>
      <c r="D774">
        <v>44.91</v>
      </c>
      <c r="E774">
        <v>44.34</v>
      </c>
      <c r="F774" t="s">
        <v>256</v>
      </c>
      <c r="G774">
        <v>-1.09E-2</v>
      </c>
    </row>
    <row r="775" spans="1:7" x14ac:dyDescent="0.3">
      <c r="A775" s="2">
        <v>43965</v>
      </c>
      <c r="B775">
        <v>44.87</v>
      </c>
      <c r="C775">
        <v>44.71</v>
      </c>
      <c r="D775">
        <v>45.15</v>
      </c>
      <c r="E775">
        <v>44.52</v>
      </c>
      <c r="F775" t="s">
        <v>458</v>
      </c>
      <c r="G775">
        <v>-9.4999999999999998E-3</v>
      </c>
    </row>
    <row r="776" spans="1:7" x14ac:dyDescent="0.3">
      <c r="A776" s="2">
        <v>43964</v>
      </c>
      <c r="B776">
        <v>45.3</v>
      </c>
      <c r="C776">
        <v>45.23</v>
      </c>
      <c r="D776">
        <v>45.66</v>
      </c>
      <c r="E776">
        <v>45.06</v>
      </c>
      <c r="F776" t="s">
        <v>458</v>
      </c>
      <c r="G776">
        <v>-9.5999999999999992E-3</v>
      </c>
    </row>
    <row r="777" spans="1:7" x14ac:dyDescent="0.3">
      <c r="A777" s="2">
        <v>43963</v>
      </c>
      <c r="B777">
        <v>45.74</v>
      </c>
      <c r="C777">
        <v>45.84</v>
      </c>
      <c r="D777">
        <v>46.02</v>
      </c>
      <c r="E777">
        <v>45.28</v>
      </c>
      <c r="F777" t="s">
        <v>61</v>
      </c>
      <c r="G777">
        <v>-3.7000000000000002E-3</v>
      </c>
    </row>
    <row r="778" spans="1:7" x14ac:dyDescent="0.3">
      <c r="A778" s="2">
        <v>43962</v>
      </c>
      <c r="B778">
        <v>45.91</v>
      </c>
      <c r="C778">
        <v>45.48</v>
      </c>
      <c r="D778">
        <v>46.01</v>
      </c>
      <c r="E778">
        <v>45.32</v>
      </c>
      <c r="F778" t="s">
        <v>54</v>
      </c>
      <c r="G778">
        <v>7.6E-3</v>
      </c>
    </row>
    <row r="779" spans="1:7" x14ac:dyDescent="0.3">
      <c r="A779" s="2">
        <v>43959</v>
      </c>
      <c r="B779">
        <v>45.56</v>
      </c>
      <c r="C779">
        <v>45.7</v>
      </c>
      <c r="D779">
        <v>45.87</v>
      </c>
      <c r="E779">
        <v>45.33</v>
      </c>
      <c r="F779" t="s">
        <v>61</v>
      </c>
      <c r="G779">
        <v>-4.0000000000000002E-4</v>
      </c>
    </row>
    <row r="780" spans="1:7" x14ac:dyDescent="0.3">
      <c r="A780" s="2">
        <v>43958</v>
      </c>
      <c r="B780">
        <v>45.58</v>
      </c>
      <c r="C780">
        <v>44.35</v>
      </c>
      <c r="D780">
        <v>45.58</v>
      </c>
      <c r="E780">
        <v>44.13</v>
      </c>
      <c r="F780" t="s">
        <v>98</v>
      </c>
      <c r="G780">
        <v>3.1E-2</v>
      </c>
    </row>
    <row r="781" spans="1:7" x14ac:dyDescent="0.3">
      <c r="A781" s="2">
        <v>43957</v>
      </c>
      <c r="B781">
        <v>44.21</v>
      </c>
      <c r="C781">
        <v>44.04</v>
      </c>
      <c r="D781">
        <v>44.52</v>
      </c>
      <c r="E781">
        <v>43.8</v>
      </c>
      <c r="F781" t="s">
        <v>2261</v>
      </c>
      <c r="G781">
        <v>3.5999999999999999E-3</v>
      </c>
    </row>
    <row r="782" spans="1:7" x14ac:dyDescent="0.3">
      <c r="A782" s="2">
        <v>43956</v>
      </c>
      <c r="B782">
        <v>44.05</v>
      </c>
      <c r="C782">
        <v>42.65</v>
      </c>
      <c r="D782">
        <v>44.28</v>
      </c>
      <c r="E782">
        <v>42.49</v>
      </c>
      <c r="F782" t="s">
        <v>481</v>
      </c>
      <c r="G782">
        <v>6.8199999999999997E-2</v>
      </c>
    </row>
    <row r="783" spans="1:7" x14ac:dyDescent="0.3">
      <c r="A783" s="2">
        <v>43955</v>
      </c>
      <c r="B783">
        <v>41.24</v>
      </c>
      <c r="C783">
        <v>42.04</v>
      </c>
      <c r="D783">
        <v>42.04</v>
      </c>
      <c r="E783">
        <v>41.22</v>
      </c>
      <c r="F783" t="s">
        <v>273</v>
      </c>
      <c r="G783">
        <v>-2.35E-2</v>
      </c>
    </row>
    <row r="784" spans="1:7" x14ac:dyDescent="0.3">
      <c r="A784" s="2">
        <v>43951</v>
      </c>
      <c r="B784">
        <v>42.23</v>
      </c>
      <c r="C784">
        <v>41.96</v>
      </c>
      <c r="D784">
        <v>42.79</v>
      </c>
      <c r="E784">
        <v>41.43</v>
      </c>
      <c r="F784" t="s">
        <v>2382</v>
      </c>
      <c r="G784">
        <v>1.49E-2</v>
      </c>
    </row>
    <row r="785" spans="1:7" x14ac:dyDescent="0.3">
      <c r="A785" s="2">
        <v>43950</v>
      </c>
      <c r="B785">
        <v>41.61</v>
      </c>
      <c r="C785">
        <v>41.42</v>
      </c>
      <c r="D785">
        <v>41.89</v>
      </c>
      <c r="E785">
        <v>41.27</v>
      </c>
      <c r="F785" t="s">
        <v>82</v>
      </c>
      <c r="G785">
        <v>2E-3</v>
      </c>
    </row>
    <row r="786" spans="1:7" x14ac:dyDescent="0.3">
      <c r="A786" s="2">
        <v>43949</v>
      </c>
      <c r="B786">
        <v>41.53</v>
      </c>
      <c r="C786">
        <v>42.28</v>
      </c>
      <c r="D786">
        <v>42.54</v>
      </c>
      <c r="E786">
        <v>41.41</v>
      </c>
      <c r="F786" t="s">
        <v>296</v>
      </c>
      <c r="G786">
        <v>-4.3E-3</v>
      </c>
    </row>
    <row r="787" spans="1:7" x14ac:dyDescent="0.3">
      <c r="A787" s="2">
        <v>43948</v>
      </c>
      <c r="B787">
        <v>41.71</v>
      </c>
      <c r="C787">
        <v>42.32</v>
      </c>
      <c r="D787">
        <v>42.49</v>
      </c>
      <c r="E787">
        <v>41.28</v>
      </c>
      <c r="F787" t="s">
        <v>461</v>
      </c>
      <c r="G787">
        <v>-2.7000000000000001E-3</v>
      </c>
    </row>
    <row r="788" spans="1:7" x14ac:dyDescent="0.3">
      <c r="A788" s="2">
        <v>43945</v>
      </c>
      <c r="B788">
        <v>41.82</v>
      </c>
      <c r="C788">
        <v>40.5</v>
      </c>
      <c r="D788">
        <v>41.87</v>
      </c>
      <c r="E788">
        <v>40.36</v>
      </c>
      <c r="F788" t="s">
        <v>2404</v>
      </c>
      <c r="G788">
        <v>2.1499999999999998E-2</v>
      </c>
    </row>
    <row r="789" spans="1:7" x14ac:dyDescent="0.3">
      <c r="A789" s="2">
        <v>43944</v>
      </c>
      <c r="B789">
        <v>40.94</v>
      </c>
      <c r="C789">
        <v>41.59</v>
      </c>
      <c r="D789">
        <v>42.15</v>
      </c>
      <c r="E789">
        <v>40.94</v>
      </c>
      <c r="F789" t="s">
        <v>490</v>
      </c>
      <c r="G789">
        <v>-2.52E-2</v>
      </c>
    </row>
    <row r="790" spans="1:7" x14ac:dyDescent="0.3">
      <c r="A790" s="2">
        <v>43943</v>
      </c>
      <c r="B790">
        <v>42</v>
      </c>
      <c r="C790">
        <v>41.89</v>
      </c>
      <c r="D790">
        <v>42.3</v>
      </c>
      <c r="E790">
        <v>41.79</v>
      </c>
      <c r="F790" t="s">
        <v>83</v>
      </c>
      <c r="G790">
        <v>7.9000000000000008E-3</v>
      </c>
    </row>
    <row r="791" spans="1:7" x14ac:dyDescent="0.3">
      <c r="A791" s="2">
        <v>43942</v>
      </c>
      <c r="B791">
        <v>41.67</v>
      </c>
      <c r="C791">
        <v>42.26</v>
      </c>
      <c r="D791">
        <v>42.34</v>
      </c>
      <c r="E791">
        <v>40.93</v>
      </c>
      <c r="F791" t="s">
        <v>63</v>
      </c>
      <c r="G791">
        <v>-1.9199999999999998E-2</v>
      </c>
    </row>
    <row r="792" spans="1:7" x14ac:dyDescent="0.3">
      <c r="A792" s="2">
        <v>43941</v>
      </c>
      <c r="B792">
        <v>42.49</v>
      </c>
      <c r="C792">
        <v>42.65</v>
      </c>
      <c r="D792">
        <v>42.75</v>
      </c>
      <c r="E792">
        <v>42.09</v>
      </c>
      <c r="F792" t="s">
        <v>83</v>
      </c>
      <c r="G792">
        <v>-2.2000000000000001E-3</v>
      </c>
    </row>
    <row r="793" spans="1:7" x14ac:dyDescent="0.3">
      <c r="A793" s="2">
        <v>43938</v>
      </c>
      <c r="B793">
        <v>42.58</v>
      </c>
      <c r="C793">
        <v>43.09</v>
      </c>
      <c r="D793">
        <v>43.39</v>
      </c>
      <c r="E793">
        <v>42.48</v>
      </c>
      <c r="F793" t="s">
        <v>91</v>
      </c>
      <c r="G793">
        <v>6.1999999999999998E-3</v>
      </c>
    </row>
    <row r="794" spans="1:7" x14ac:dyDescent="0.3">
      <c r="A794" s="2">
        <v>43937</v>
      </c>
      <c r="B794">
        <v>42.32</v>
      </c>
      <c r="C794">
        <v>42.79</v>
      </c>
      <c r="D794">
        <v>43.09</v>
      </c>
      <c r="E794">
        <v>42.19</v>
      </c>
      <c r="F794" t="s">
        <v>296</v>
      </c>
      <c r="G794">
        <v>-7.7000000000000002E-3</v>
      </c>
    </row>
    <row r="795" spans="1:7" x14ac:dyDescent="0.3">
      <c r="A795" s="2">
        <v>43936</v>
      </c>
      <c r="B795">
        <v>42.64</v>
      </c>
      <c r="C795">
        <v>42.19</v>
      </c>
      <c r="D795">
        <v>42.64</v>
      </c>
      <c r="E795">
        <v>42.04</v>
      </c>
      <c r="F795" t="s">
        <v>484</v>
      </c>
      <c r="G795">
        <v>7.3000000000000001E-3</v>
      </c>
    </row>
    <row r="796" spans="1:7" x14ac:dyDescent="0.3">
      <c r="A796" s="2">
        <v>43935</v>
      </c>
      <c r="B796">
        <v>42.34</v>
      </c>
      <c r="C796">
        <v>42.89</v>
      </c>
      <c r="D796">
        <v>43.44</v>
      </c>
      <c r="E796">
        <v>42.25</v>
      </c>
      <c r="F796" t="s">
        <v>87</v>
      </c>
      <c r="G796">
        <v>-7.3000000000000001E-3</v>
      </c>
    </row>
    <row r="797" spans="1:7" x14ac:dyDescent="0.3">
      <c r="A797" s="2">
        <v>43930</v>
      </c>
      <c r="B797">
        <v>42.64</v>
      </c>
      <c r="C797">
        <v>41.97</v>
      </c>
      <c r="D797">
        <v>42.85</v>
      </c>
      <c r="E797">
        <v>41.83</v>
      </c>
      <c r="F797" t="s">
        <v>3158</v>
      </c>
      <c r="G797">
        <v>6.8999999999999999E-3</v>
      </c>
    </row>
    <row r="798" spans="1:7" x14ac:dyDescent="0.3">
      <c r="A798" s="2">
        <v>43929</v>
      </c>
      <c r="B798">
        <v>42.35</v>
      </c>
      <c r="C798">
        <v>41.94</v>
      </c>
      <c r="D798">
        <v>43.16</v>
      </c>
      <c r="E798">
        <v>41.81</v>
      </c>
      <c r="F798" t="s">
        <v>487</v>
      </c>
      <c r="G798">
        <v>9.7999999999999997E-3</v>
      </c>
    </row>
    <row r="799" spans="1:7" x14ac:dyDescent="0.3">
      <c r="A799" s="2">
        <v>43928</v>
      </c>
      <c r="B799">
        <v>41.94</v>
      </c>
      <c r="C799">
        <v>43.04</v>
      </c>
      <c r="D799">
        <v>43.29</v>
      </c>
      <c r="E799">
        <v>41.57</v>
      </c>
      <c r="F799" t="s">
        <v>2261</v>
      </c>
      <c r="G799">
        <v>6.9999999999999999E-4</v>
      </c>
    </row>
    <row r="800" spans="1:7" x14ac:dyDescent="0.3">
      <c r="A800" s="2">
        <v>43927</v>
      </c>
      <c r="B800">
        <v>41.91</v>
      </c>
      <c r="C800">
        <v>42.56</v>
      </c>
      <c r="D800">
        <v>42.84</v>
      </c>
      <c r="E800">
        <v>41.65</v>
      </c>
      <c r="F800" t="s">
        <v>296</v>
      </c>
      <c r="G800">
        <v>1.6000000000000001E-3</v>
      </c>
    </row>
    <row r="801" spans="1:7" x14ac:dyDescent="0.3">
      <c r="A801" s="2">
        <v>43924</v>
      </c>
      <c r="B801">
        <v>41.85</v>
      </c>
      <c r="C801">
        <v>41.73</v>
      </c>
      <c r="D801">
        <v>41.87</v>
      </c>
      <c r="E801">
        <v>40.92</v>
      </c>
      <c r="F801" t="s">
        <v>2275</v>
      </c>
      <c r="G801">
        <v>4.3E-3</v>
      </c>
    </row>
    <row r="802" spans="1:7" x14ac:dyDescent="0.3">
      <c r="A802" s="2">
        <v>43923</v>
      </c>
      <c r="B802">
        <v>41.67</v>
      </c>
      <c r="C802">
        <v>41.3</v>
      </c>
      <c r="D802">
        <v>41.92</v>
      </c>
      <c r="E802">
        <v>40.54</v>
      </c>
      <c r="F802" t="s">
        <v>2173</v>
      </c>
      <c r="G802">
        <v>1.18E-2</v>
      </c>
    </row>
    <row r="803" spans="1:7" x14ac:dyDescent="0.3">
      <c r="A803" s="2">
        <v>43922</v>
      </c>
      <c r="B803">
        <v>41.18</v>
      </c>
      <c r="C803">
        <v>40.950000000000003</v>
      </c>
      <c r="D803">
        <v>41.8</v>
      </c>
      <c r="E803">
        <v>40.75</v>
      </c>
      <c r="F803" t="s">
        <v>541</v>
      </c>
      <c r="G803">
        <v>-2.07E-2</v>
      </c>
    </row>
    <row r="804" spans="1:7" x14ac:dyDescent="0.3">
      <c r="A804" s="2">
        <v>43921</v>
      </c>
      <c r="B804">
        <v>42.05</v>
      </c>
      <c r="C804">
        <v>42.76</v>
      </c>
      <c r="D804">
        <v>42.94</v>
      </c>
      <c r="E804">
        <v>40.99</v>
      </c>
      <c r="F804" t="s">
        <v>2878</v>
      </c>
      <c r="G804">
        <v>-3.3E-3</v>
      </c>
    </row>
    <row r="805" spans="1:7" x14ac:dyDescent="0.3">
      <c r="A805" s="2">
        <v>43920</v>
      </c>
      <c r="B805">
        <v>42.19</v>
      </c>
      <c r="C805">
        <v>40.31</v>
      </c>
      <c r="D805">
        <v>42.19</v>
      </c>
      <c r="E805">
        <v>39.380000000000003</v>
      </c>
      <c r="F805" t="s">
        <v>2370</v>
      </c>
      <c r="G805">
        <v>5.2600000000000001E-2</v>
      </c>
    </row>
    <row r="806" spans="1:7" x14ac:dyDescent="0.3">
      <c r="A806" s="2">
        <v>43917</v>
      </c>
      <c r="B806">
        <v>40.090000000000003</v>
      </c>
      <c r="C806">
        <v>40.33</v>
      </c>
      <c r="D806">
        <v>40.69</v>
      </c>
      <c r="E806">
        <v>39.340000000000003</v>
      </c>
      <c r="F806" t="s">
        <v>2405</v>
      </c>
      <c r="G806">
        <v>-2.5700000000000001E-2</v>
      </c>
    </row>
    <row r="807" spans="1:7" x14ac:dyDescent="0.3">
      <c r="A807" s="2">
        <v>43916</v>
      </c>
      <c r="B807">
        <v>41.14</v>
      </c>
      <c r="C807">
        <v>40.56</v>
      </c>
      <c r="D807">
        <v>41.51</v>
      </c>
      <c r="E807">
        <v>39.65</v>
      </c>
      <c r="F807" t="s">
        <v>307</v>
      </c>
      <c r="G807">
        <v>-7.9000000000000008E-3</v>
      </c>
    </row>
    <row r="808" spans="1:7" x14ac:dyDescent="0.3">
      <c r="A808" s="2">
        <v>43915</v>
      </c>
      <c r="B808">
        <v>41.47</v>
      </c>
      <c r="C808">
        <v>42.6</v>
      </c>
      <c r="D808">
        <v>43.54</v>
      </c>
      <c r="E808">
        <v>39.229999999999997</v>
      </c>
      <c r="F808" t="s">
        <v>301</v>
      </c>
      <c r="G808">
        <v>-3.2000000000000002E-3</v>
      </c>
    </row>
    <row r="809" spans="1:7" x14ac:dyDescent="0.3">
      <c r="A809" s="2">
        <v>43914</v>
      </c>
      <c r="B809">
        <v>41.6</v>
      </c>
      <c r="C809">
        <v>39.47</v>
      </c>
      <c r="D809">
        <v>41.85</v>
      </c>
      <c r="E809">
        <v>38.89</v>
      </c>
      <c r="F809" t="s">
        <v>2867</v>
      </c>
      <c r="G809">
        <v>8.7999999999999995E-2</v>
      </c>
    </row>
    <row r="810" spans="1:7" x14ac:dyDescent="0.3">
      <c r="A810" s="2">
        <v>43913</v>
      </c>
      <c r="B810">
        <v>38.24</v>
      </c>
      <c r="C810">
        <v>37.69</v>
      </c>
      <c r="D810">
        <v>39.880000000000003</v>
      </c>
      <c r="E810">
        <v>37.44</v>
      </c>
      <c r="F810" t="s">
        <v>3229</v>
      </c>
      <c r="G810">
        <v>-3.04E-2</v>
      </c>
    </row>
    <row r="811" spans="1:7" x14ac:dyDescent="0.3">
      <c r="A811" s="2">
        <v>43910</v>
      </c>
      <c r="B811">
        <v>39.44</v>
      </c>
      <c r="C811">
        <v>40.24</v>
      </c>
      <c r="D811">
        <v>41.73</v>
      </c>
      <c r="E811">
        <v>38.75</v>
      </c>
      <c r="F811" t="s">
        <v>2886</v>
      </c>
      <c r="G811">
        <v>2.06E-2</v>
      </c>
    </row>
    <row r="812" spans="1:7" x14ac:dyDescent="0.3">
      <c r="A812" s="2">
        <v>43909</v>
      </c>
      <c r="B812">
        <v>38.64</v>
      </c>
      <c r="C812">
        <v>36.18</v>
      </c>
      <c r="D812">
        <v>38.64</v>
      </c>
      <c r="E812">
        <v>34.409999999999997</v>
      </c>
      <c r="F812" t="s">
        <v>2885</v>
      </c>
      <c r="G812">
        <v>6.7900000000000002E-2</v>
      </c>
    </row>
    <row r="813" spans="1:7" x14ac:dyDescent="0.3">
      <c r="A813" s="2">
        <v>43908</v>
      </c>
      <c r="B813">
        <v>36.19</v>
      </c>
      <c r="C813">
        <v>36.82</v>
      </c>
      <c r="D813">
        <v>37.380000000000003</v>
      </c>
      <c r="E813">
        <v>35.340000000000003</v>
      </c>
      <c r="F813" t="s">
        <v>8834</v>
      </c>
      <c r="G813">
        <v>-4.41E-2</v>
      </c>
    </row>
    <row r="814" spans="1:7" x14ac:dyDescent="0.3">
      <c r="A814" s="2">
        <v>43907</v>
      </c>
      <c r="B814">
        <v>37.85</v>
      </c>
      <c r="C814">
        <v>37.22</v>
      </c>
      <c r="D814">
        <v>38.130000000000003</v>
      </c>
      <c r="E814">
        <v>34.979999999999997</v>
      </c>
      <c r="F814" t="s">
        <v>3219</v>
      </c>
      <c r="G814">
        <v>4.3999999999999997E-2</v>
      </c>
    </row>
    <row r="815" spans="1:7" x14ac:dyDescent="0.3">
      <c r="A815" s="2">
        <v>43906</v>
      </c>
      <c r="B815">
        <v>36.26</v>
      </c>
      <c r="C815">
        <v>37.979999999999997</v>
      </c>
      <c r="D815">
        <v>38.43</v>
      </c>
      <c r="E815">
        <v>36.26</v>
      </c>
      <c r="F815" t="s">
        <v>8754</v>
      </c>
      <c r="G815">
        <v>-8.4099999999999994E-2</v>
      </c>
    </row>
    <row r="816" spans="1:7" x14ac:dyDescent="0.3">
      <c r="A816" s="2">
        <v>43903</v>
      </c>
      <c r="B816">
        <v>39.590000000000003</v>
      </c>
      <c r="C816">
        <v>41.24</v>
      </c>
      <c r="D816">
        <v>43.12</v>
      </c>
      <c r="E816">
        <v>39.11</v>
      </c>
      <c r="F816" t="s">
        <v>8836</v>
      </c>
      <c r="G816">
        <v>-1.77E-2</v>
      </c>
    </row>
    <row r="817" spans="1:7" x14ac:dyDescent="0.3">
      <c r="A817" s="2">
        <v>43902</v>
      </c>
      <c r="B817">
        <v>40.299999999999997</v>
      </c>
      <c r="C817">
        <v>42.07</v>
      </c>
      <c r="D817">
        <v>43.09</v>
      </c>
      <c r="E817">
        <v>40</v>
      </c>
      <c r="F817" t="s">
        <v>4666</v>
      </c>
      <c r="G817">
        <v>-8.14E-2</v>
      </c>
    </row>
    <row r="818" spans="1:7" x14ac:dyDescent="0.3">
      <c r="A818" s="2">
        <v>43901</v>
      </c>
      <c r="B818">
        <v>43.87</v>
      </c>
      <c r="C818">
        <v>44.16</v>
      </c>
      <c r="D818">
        <v>45.35</v>
      </c>
      <c r="E818">
        <v>43.67</v>
      </c>
      <c r="F818" t="s">
        <v>3238</v>
      </c>
      <c r="G818">
        <v>-1.6999999999999999E-3</v>
      </c>
    </row>
    <row r="819" spans="1:7" x14ac:dyDescent="0.3">
      <c r="A819" s="2">
        <v>43900</v>
      </c>
      <c r="B819">
        <v>43.95</v>
      </c>
      <c r="C819">
        <v>46.17</v>
      </c>
      <c r="D819">
        <v>46.81</v>
      </c>
      <c r="E819">
        <v>43.89</v>
      </c>
      <c r="F819" t="s">
        <v>2865</v>
      </c>
      <c r="G819">
        <v>-4.0500000000000001E-2</v>
      </c>
    </row>
    <row r="820" spans="1:7" x14ac:dyDescent="0.3">
      <c r="A820" s="2">
        <v>43899</v>
      </c>
      <c r="B820">
        <v>45.8</v>
      </c>
      <c r="C820">
        <v>45.95</v>
      </c>
      <c r="D820">
        <v>47.28</v>
      </c>
      <c r="E820">
        <v>45.73</v>
      </c>
      <c r="F820" t="s">
        <v>4661</v>
      </c>
      <c r="G820">
        <v>-4.9399999999999999E-2</v>
      </c>
    </row>
    <row r="821" spans="1:7" x14ac:dyDescent="0.3">
      <c r="A821" s="2">
        <v>43896</v>
      </c>
      <c r="B821">
        <v>48.18</v>
      </c>
      <c r="C821">
        <v>49.31</v>
      </c>
      <c r="D821">
        <v>49.74</v>
      </c>
      <c r="E821">
        <v>47.43</v>
      </c>
      <c r="F821" t="s">
        <v>8627</v>
      </c>
      <c r="G821">
        <v>-2.9100000000000001E-2</v>
      </c>
    </row>
    <row r="822" spans="1:7" x14ac:dyDescent="0.3">
      <c r="A822" s="2">
        <v>43895</v>
      </c>
      <c r="B822">
        <v>49.63</v>
      </c>
      <c r="C822">
        <v>49.67</v>
      </c>
      <c r="D822">
        <v>49.91</v>
      </c>
      <c r="E822">
        <v>48.39</v>
      </c>
      <c r="F822" t="s">
        <v>536</v>
      </c>
      <c r="G822">
        <v>3.3999999999999998E-3</v>
      </c>
    </row>
    <row r="823" spans="1:7" x14ac:dyDescent="0.3">
      <c r="A823" s="2">
        <v>43894</v>
      </c>
      <c r="B823">
        <v>49.46</v>
      </c>
      <c r="C823">
        <v>47.49</v>
      </c>
      <c r="D823">
        <v>49.67</v>
      </c>
      <c r="E823">
        <v>47.25</v>
      </c>
      <c r="F823" t="s">
        <v>3272</v>
      </c>
      <c r="G823">
        <v>4.6399999999999997E-2</v>
      </c>
    </row>
    <row r="824" spans="1:7" x14ac:dyDescent="0.3">
      <c r="A824" s="2">
        <v>43893</v>
      </c>
      <c r="B824">
        <v>47.27</v>
      </c>
      <c r="C824">
        <v>46.63</v>
      </c>
      <c r="D824">
        <v>47.75</v>
      </c>
      <c r="E824">
        <v>46.49</v>
      </c>
      <c r="F824" t="s">
        <v>537</v>
      </c>
      <c r="G824">
        <v>2.06E-2</v>
      </c>
    </row>
    <row r="825" spans="1:7" x14ac:dyDescent="0.3">
      <c r="A825" s="2">
        <v>43892</v>
      </c>
      <c r="B825">
        <v>46.31</v>
      </c>
      <c r="C825">
        <v>45.94</v>
      </c>
      <c r="D825">
        <v>46.69</v>
      </c>
      <c r="E825">
        <v>45.24</v>
      </c>
      <c r="F825" t="s">
        <v>2252</v>
      </c>
      <c r="G825">
        <v>1.6899999999999998E-2</v>
      </c>
    </row>
    <row r="826" spans="1:7" x14ac:dyDescent="0.3">
      <c r="A826" s="2">
        <v>43889</v>
      </c>
      <c r="B826">
        <v>45.54</v>
      </c>
      <c r="C826">
        <v>45.65</v>
      </c>
      <c r="D826">
        <v>46.56</v>
      </c>
      <c r="E826">
        <v>45.02</v>
      </c>
      <c r="F826" t="s">
        <v>8676</v>
      </c>
      <c r="G826">
        <v>-4.5199999999999997E-2</v>
      </c>
    </row>
    <row r="827" spans="1:7" x14ac:dyDescent="0.3">
      <c r="A827" s="2">
        <v>43888</v>
      </c>
      <c r="B827">
        <v>47.7</v>
      </c>
      <c r="C827">
        <v>48.03</v>
      </c>
      <c r="D827">
        <v>48.97</v>
      </c>
      <c r="E827">
        <v>47.45</v>
      </c>
      <c r="F827" t="s">
        <v>2370</v>
      </c>
      <c r="G827">
        <v>-2.0400000000000001E-2</v>
      </c>
    </row>
    <row r="828" spans="1:7" x14ac:dyDescent="0.3">
      <c r="A828" s="2">
        <v>43887</v>
      </c>
      <c r="B828">
        <v>48.69</v>
      </c>
      <c r="C828">
        <v>48.58</v>
      </c>
      <c r="D828">
        <v>49.12</v>
      </c>
      <c r="E828">
        <v>48</v>
      </c>
      <c r="F828" t="s">
        <v>98</v>
      </c>
      <c r="G828">
        <v>-6.1000000000000004E-3</v>
      </c>
    </row>
    <row r="829" spans="1:7" x14ac:dyDescent="0.3">
      <c r="A829" s="2">
        <v>43886</v>
      </c>
      <c r="B829">
        <v>48.99</v>
      </c>
      <c r="C829">
        <v>49.83</v>
      </c>
      <c r="D829">
        <v>50.57</v>
      </c>
      <c r="E829">
        <v>48.95</v>
      </c>
      <c r="F829" t="s">
        <v>171</v>
      </c>
      <c r="G829">
        <v>-1.77E-2</v>
      </c>
    </row>
    <row r="830" spans="1:7" x14ac:dyDescent="0.3">
      <c r="A830" s="2">
        <v>43885</v>
      </c>
      <c r="B830">
        <v>49.87</v>
      </c>
      <c r="C830">
        <v>48.95</v>
      </c>
      <c r="D830">
        <v>50.17</v>
      </c>
      <c r="E830">
        <v>48.67</v>
      </c>
      <c r="F830" t="s">
        <v>310</v>
      </c>
      <c r="G830">
        <v>-8.6E-3</v>
      </c>
    </row>
    <row r="831" spans="1:7" x14ac:dyDescent="0.3">
      <c r="A831" s="2">
        <v>43882</v>
      </c>
      <c r="B831">
        <v>50.3</v>
      </c>
      <c r="C831">
        <v>49.98</v>
      </c>
      <c r="D831">
        <v>50.53</v>
      </c>
      <c r="E831">
        <v>49.8</v>
      </c>
      <c r="F831" t="s">
        <v>64</v>
      </c>
      <c r="G831">
        <v>5.5999999999999999E-3</v>
      </c>
    </row>
    <row r="832" spans="1:7" x14ac:dyDescent="0.3">
      <c r="A832" s="2">
        <v>43881</v>
      </c>
      <c r="B832">
        <v>50.02</v>
      </c>
      <c r="C832">
        <v>50.77</v>
      </c>
      <c r="D832">
        <v>50.77</v>
      </c>
      <c r="E832">
        <v>49.8</v>
      </c>
      <c r="F832" t="s">
        <v>295</v>
      </c>
      <c r="G832">
        <v>-1.29E-2</v>
      </c>
    </row>
    <row r="833" spans="1:7" x14ac:dyDescent="0.3">
      <c r="A833" s="2">
        <v>43880</v>
      </c>
      <c r="B833">
        <v>50.68</v>
      </c>
      <c r="C833">
        <v>50.53</v>
      </c>
      <c r="D833">
        <v>51.07</v>
      </c>
      <c r="E833">
        <v>50.28</v>
      </c>
      <c r="F833" t="s">
        <v>294</v>
      </c>
      <c r="G833">
        <v>7.1000000000000004E-3</v>
      </c>
    </row>
    <row r="834" spans="1:7" x14ac:dyDescent="0.3">
      <c r="A834" s="2">
        <v>43879</v>
      </c>
      <c r="B834">
        <v>50.32</v>
      </c>
      <c r="C834">
        <v>49.53</v>
      </c>
      <c r="D834">
        <v>50.43</v>
      </c>
      <c r="E834">
        <v>49.53</v>
      </c>
      <c r="F834" t="s">
        <v>178</v>
      </c>
      <c r="G834">
        <v>1.17E-2</v>
      </c>
    </row>
    <row r="835" spans="1:7" x14ac:dyDescent="0.3">
      <c r="A835" s="2">
        <v>43878</v>
      </c>
      <c r="B835">
        <v>49.74</v>
      </c>
      <c r="C835">
        <v>50.12</v>
      </c>
      <c r="D835">
        <v>50.12</v>
      </c>
      <c r="E835">
        <v>49.61</v>
      </c>
      <c r="F835" t="s">
        <v>14266</v>
      </c>
      <c r="G835">
        <v>-2.3E-3</v>
      </c>
    </row>
    <row r="836" spans="1:7" x14ac:dyDescent="0.3">
      <c r="A836" s="2">
        <v>43875</v>
      </c>
      <c r="B836">
        <v>49.85</v>
      </c>
      <c r="C836">
        <v>49.18</v>
      </c>
      <c r="D836">
        <v>49.95</v>
      </c>
      <c r="E836">
        <v>49.18</v>
      </c>
      <c r="F836" t="s">
        <v>14267</v>
      </c>
      <c r="G836">
        <v>1.41E-2</v>
      </c>
    </row>
    <row r="837" spans="1:7" x14ac:dyDescent="0.3">
      <c r="A837" s="2">
        <v>43874</v>
      </c>
      <c r="B837">
        <v>49.16</v>
      </c>
      <c r="C837">
        <v>48.99</v>
      </c>
      <c r="D837">
        <v>49.52</v>
      </c>
      <c r="E837">
        <v>48.77</v>
      </c>
      <c r="F837" t="s">
        <v>256</v>
      </c>
      <c r="G837">
        <v>2.7000000000000001E-3</v>
      </c>
    </row>
    <row r="838" spans="1:7" x14ac:dyDescent="0.3">
      <c r="A838" s="2">
        <v>43873</v>
      </c>
      <c r="B838">
        <v>49.03</v>
      </c>
      <c r="C838">
        <v>49.52</v>
      </c>
      <c r="D838">
        <v>49.52</v>
      </c>
      <c r="E838">
        <v>48.97</v>
      </c>
      <c r="F838" t="s">
        <v>334</v>
      </c>
      <c r="G838">
        <v>-8.3000000000000001E-3</v>
      </c>
    </row>
    <row r="839" spans="1:7" x14ac:dyDescent="0.3">
      <c r="A839" s="2">
        <v>43872</v>
      </c>
      <c r="B839">
        <v>49.44</v>
      </c>
      <c r="C839">
        <v>49.68</v>
      </c>
      <c r="D839">
        <v>49.83</v>
      </c>
      <c r="E839">
        <v>49.35</v>
      </c>
      <c r="F839" t="s">
        <v>277</v>
      </c>
      <c r="G839">
        <v>-2.3E-3</v>
      </c>
    </row>
    <row r="840" spans="1:7" x14ac:dyDescent="0.3">
      <c r="A840" s="2">
        <v>43871</v>
      </c>
      <c r="B840">
        <v>49.55</v>
      </c>
      <c r="C840">
        <v>49.07</v>
      </c>
      <c r="D840">
        <v>49.55</v>
      </c>
      <c r="E840">
        <v>48.86</v>
      </c>
      <c r="F840" t="s">
        <v>503</v>
      </c>
      <c r="G840">
        <v>8.3999999999999995E-3</v>
      </c>
    </row>
    <row r="841" spans="1:7" x14ac:dyDescent="0.3">
      <c r="A841" s="2">
        <v>43868</v>
      </c>
      <c r="B841">
        <v>49.14</v>
      </c>
      <c r="C841">
        <v>48.99</v>
      </c>
      <c r="D841">
        <v>49.37</v>
      </c>
      <c r="E841">
        <v>48.8</v>
      </c>
      <c r="F841" t="s">
        <v>168</v>
      </c>
      <c r="G841">
        <v>4.5999999999999999E-3</v>
      </c>
    </row>
    <row r="842" spans="1:7" x14ac:dyDescent="0.3">
      <c r="A842" s="2">
        <v>43867</v>
      </c>
      <c r="B842">
        <v>48.92</v>
      </c>
      <c r="C842">
        <v>48.5</v>
      </c>
      <c r="D842">
        <v>48.99</v>
      </c>
      <c r="E842">
        <v>48.41</v>
      </c>
      <c r="F842" t="s">
        <v>283</v>
      </c>
      <c r="G842">
        <v>1.01E-2</v>
      </c>
    </row>
    <row r="843" spans="1:7" x14ac:dyDescent="0.3">
      <c r="A843" s="2">
        <v>43866</v>
      </c>
      <c r="B843">
        <v>48.43</v>
      </c>
      <c r="C843">
        <v>48.5</v>
      </c>
      <c r="D843">
        <v>48.62</v>
      </c>
      <c r="E843">
        <v>47.87</v>
      </c>
      <c r="F843" t="s">
        <v>248</v>
      </c>
      <c r="G843">
        <v>-2.3E-3</v>
      </c>
    </row>
    <row r="844" spans="1:7" x14ac:dyDescent="0.3">
      <c r="A844" s="2">
        <v>43865</v>
      </c>
      <c r="B844">
        <v>48.54</v>
      </c>
      <c r="C844">
        <v>48.84</v>
      </c>
      <c r="D844">
        <v>49.1</v>
      </c>
      <c r="E844">
        <v>48.32</v>
      </c>
      <c r="F844" t="s">
        <v>275</v>
      </c>
      <c r="G844">
        <v>-1.9E-3</v>
      </c>
    </row>
    <row r="845" spans="1:7" x14ac:dyDescent="0.3">
      <c r="A845" s="2">
        <v>43864</v>
      </c>
      <c r="B845">
        <v>48.63</v>
      </c>
      <c r="C845">
        <v>48.47</v>
      </c>
      <c r="D845">
        <v>48.99</v>
      </c>
      <c r="E845">
        <v>48.32</v>
      </c>
      <c r="F845" t="s">
        <v>334</v>
      </c>
      <c r="G845">
        <v>6.6E-3</v>
      </c>
    </row>
    <row r="846" spans="1:7" x14ac:dyDescent="0.3">
      <c r="A846" s="2">
        <v>43861</v>
      </c>
      <c r="B846">
        <v>48.32</v>
      </c>
      <c r="C846">
        <v>48.24</v>
      </c>
      <c r="D846">
        <v>48.37</v>
      </c>
      <c r="E846">
        <v>47.92</v>
      </c>
      <c r="F846" t="s">
        <v>320</v>
      </c>
      <c r="G846">
        <v>-1.5E-3</v>
      </c>
    </row>
    <row r="847" spans="1:7" x14ac:dyDescent="0.3">
      <c r="A847" s="2">
        <v>43860</v>
      </c>
      <c r="B847">
        <v>48.39</v>
      </c>
      <c r="C847">
        <v>48.45</v>
      </c>
      <c r="D847">
        <v>48.75</v>
      </c>
      <c r="E847">
        <v>48.03</v>
      </c>
      <c r="F847" t="s">
        <v>334</v>
      </c>
      <c r="G847">
        <v>-3.0999999999999999E-3</v>
      </c>
    </row>
    <row r="848" spans="1:7" x14ac:dyDescent="0.3">
      <c r="A848" s="2">
        <v>43859</v>
      </c>
      <c r="B848">
        <v>48.54</v>
      </c>
      <c r="C848">
        <v>47.9</v>
      </c>
      <c r="D848">
        <v>48.65</v>
      </c>
      <c r="E848">
        <v>47.79</v>
      </c>
      <c r="F848" t="s">
        <v>52</v>
      </c>
      <c r="G848">
        <v>1.49E-2</v>
      </c>
    </row>
    <row r="849" spans="1:7" x14ac:dyDescent="0.3">
      <c r="A849" s="2">
        <v>43858</v>
      </c>
      <c r="B849">
        <v>47.83</v>
      </c>
      <c r="C849">
        <v>47.62</v>
      </c>
      <c r="D849">
        <v>48.03</v>
      </c>
      <c r="E849">
        <v>47.49</v>
      </c>
      <c r="F849" t="s">
        <v>233</v>
      </c>
      <c r="G849">
        <v>8.3000000000000001E-3</v>
      </c>
    </row>
    <row r="850" spans="1:7" x14ac:dyDescent="0.3">
      <c r="A850" s="2">
        <v>43857</v>
      </c>
      <c r="B850">
        <v>47.43</v>
      </c>
      <c r="C850">
        <v>47.66</v>
      </c>
      <c r="D850">
        <v>48.13</v>
      </c>
      <c r="E850">
        <v>47.3</v>
      </c>
      <c r="F850" t="s">
        <v>87</v>
      </c>
      <c r="G850">
        <v>-1.21E-2</v>
      </c>
    </row>
    <row r="851" spans="1:7" x14ac:dyDescent="0.3">
      <c r="A851" s="2">
        <v>43854</v>
      </c>
      <c r="B851">
        <v>48.02</v>
      </c>
      <c r="C851">
        <v>47.55</v>
      </c>
      <c r="D851">
        <v>48.02</v>
      </c>
      <c r="E851">
        <v>47.36</v>
      </c>
      <c r="F851" t="s">
        <v>48</v>
      </c>
      <c r="G851">
        <v>1.0699999999999999E-2</v>
      </c>
    </row>
    <row r="852" spans="1:7" x14ac:dyDescent="0.3">
      <c r="A852" s="2">
        <v>43853</v>
      </c>
      <c r="B852">
        <v>47.51</v>
      </c>
      <c r="C852">
        <v>47.25</v>
      </c>
      <c r="D852">
        <v>47.58</v>
      </c>
      <c r="E852">
        <v>47.13</v>
      </c>
      <c r="F852" t="s">
        <v>14268</v>
      </c>
      <c r="G852">
        <v>2E-3</v>
      </c>
    </row>
    <row r="853" spans="1:7" x14ac:dyDescent="0.3">
      <c r="A853" s="2">
        <v>43852</v>
      </c>
      <c r="B853">
        <v>47.42</v>
      </c>
      <c r="C853">
        <v>47.58</v>
      </c>
      <c r="D853">
        <v>47.83</v>
      </c>
      <c r="E853">
        <v>47.32</v>
      </c>
      <c r="F853" t="s">
        <v>290</v>
      </c>
      <c r="G853">
        <v>-4.0000000000000002E-4</v>
      </c>
    </row>
    <row r="854" spans="1:7" x14ac:dyDescent="0.3">
      <c r="A854" s="2">
        <v>43851</v>
      </c>
      <c r="B854">
        <v>47.43</v>
      </c>
      <c r="C854">
        <v>47.15</v>
      </c>
      <c r="D854">
        <v>47.55</v>
      </c>
      <c r="E854">
        <v>46.89</v>
      </c>
      <c r="F854" t="s">
        <v>168</v>
      </c>
      <c r="G854">
        <v>5.5999999999999999E-3</v>
      </c>
    </row>
    <row r="855" spans="1:7" x14ac:dyDescent="0.3">
      <c r="A855" s="2">
        <v>43850</v>
      </c>
      <c r="B855">
        <v>47.17</v>
      </c>
      <c r="C855">
        <v>47.08</v>
      </c>
      <c r="D855">
        <v>47.27</v>
      </c>
      <c r="E855">
        <v>46.91</v>
      </c>
      <c r="F855" t="s">
        <v>14269</v>
      </c>
      <c r="G855">
        <v>3.5999999999999999E-3</v>
      </c>
    </row>
    <row r="856" spans="1:7" x14ac:dyDescent="0.3">
      <c r="A856" s="2">
        <v>43847</v>
      </c>
      <c r="B856">
        <v>47</v>
      </c>
      <c r="C856">
        <v>46.87</v>
      </c>
      <c r="D856">
        <v>47.15</v>
      </c>
      <c r="E856">
        <v>46.84</v>
      </c>
      <c r="F856" t="s">
        <v>203</v>
      </c>
      <c r="G856">
        <v>4.0000000000000001E-3</v>
      </c>
    </row>
    <row r="857" spans="1:7" x14ac:dyDescent="0.3">
      <c r="A857" s="2">
        <v>43846</v>
      </c>
      <c r="B857">
        <v>46.82</v>
      </c>
      <c r="C857">
        <v>46.36</v>
      </c>
      <c r="D857">
        <v>46.93</v>
      </c>
      <c r="E857">
        <v>46.35</v>
      </c>
      <c r="F857" t="s">
        <v>200</v>
      </c>
      <c r="G857">
        <v>9.9000000000000008E-3</v>
      </c>
    </row>
    <row r="858" spans="1:7" x14ac:dyDescent="0.3">
      <c r="A858" s="2">
        <v>43845</v>
      </c>
      <c r="B858">
        <v>46.36</v>
      </c>
      <c r="C858">
        <v>46.27</v>
      </c>
      <c r="D858">
        <v>46.36</v>
      </c>
      <c r="E858">
        <v>46.04</v>
      </c>
      <c r="F858" t="s">
        <v>256</v>
      </c>
      <c r="G858">
        <v>3.3999999999999998E-3</v>
      </c>
    </row>
    <row r="859" spans="1:7" x14ac:dyDescent="0.3">
      <c r="A859" s="2">
        <v>43844</v>
      </c>
      <c r="B859">
        <v>46.2</v>
      </c>
      <c r="C859">
        <v>46.1</v>
      </c>
      <c r="D859">
        <v>46.37</v>
      </c>
      <c r="E859">
        <v>45.99</v>
      </c>
      <c r="F859" t="s">
        <v>14270</v>
      </c>
      <c r="G859">
        <v>1.4E-3</v>
      </c>
    </row>
    <row r="860" spans="1:7" x14ac:dyDescent="0.3">
      <c r="A860" s="2">
        <v>43843</v>
      </c>
      <c r="B860">
        <v>46.13</v>
      </c>
      <c r="C860">
        <v>46.05</v>
      </c>
      <c r="D860">
        <v>46.15</v>
      </c>
      <c r="E860">
        <v>45.78</v>
      </c>
      <c r="F860" t="s">
        <v>14271</v>
      </c>
      <c r="G860">
        <v>5.4999999999999997E-3</v>
      </c>
    </row>
    <row r="861" spans="1:7" x14ac:dyDescent="0.3">
      <c r="A861" s="2">
        <v>43840</v>
      </c>
      <c r="B861">
        <v>45.88</v>
      </c>
      <c r="C861">
        <v>46</v>
      </c>
      <c r="D861">
        <v>46.31</v>
      </c>
      <c r="E861">
        <v>45.88</v>
      </c>
      <c r="F861" t="s">
        <v>53</v>
      </c>
      <c r="G861">
        <v>-3.3E-3</v>
      </c>
    </row>
    <row r="862" spans="1:7" x14ac:dyDescent="0.3">
      <c r="A862" s="2">
        <v>43839</v>
      </c>
      <c r="B862">
        <v>46.03</v>
      </c>
      <c r="C862">
        <v>46.02</v>
      </c>
      <c r="D862">
        <v>46.45</v>
      </c>
      <c r="E862">
        <v>45.9</v>
      </c>
      <c r="F862" t="s">
        <v>169</v>
      </c>
      <c r="G862">
        <v>2.7000000000000001E-3</v>
      </c>
    </row>
    <row r="863" spans="1:7" x14ac:dyDescent="0.3">
      <c r="A863" s="2">
        <v>43838</v>
      </c>
      <c r="B863">
        <v>45.91</v>
      </c>
      <c r="C863">
        <v>45.53</v>
      </c>
      <c r="D863">
        <v>45.97</v>
      </c>
      <c r="E863">
        <v>45.06</v>
      </c>
      <c r="F863" t="s">
        <v>203</v>
      </c>
      <c r="G863">
        <v>5.3E-3</v>
      </c>
    </row>
    <row r="864" spans="1:7" x14ac:dyDescent="0.3">
      <c r="A864" s="2">
        <v>43837</v>
      </c>
      <c r="B864">
        <v>45.66</v>
      </c>
      <c r="C864">
        <v>45.54</v>
      </c>
      <c r="D864">
        <v>45.76</v>
      </c>
      <c r="E864">
        <v>45.38</v>
      </c>
      <c r="F864" t="s">
        <v>14272</v>
      </c>
      <c r="G864">
        <v>5.4000000000000003E-3</v>
      </c>
    </row>
    <row r="865" spans="1:7" x14ac:dyDescent="0.3">
      <c r="A865" s="2">
        <v>43836</v>
      </c>
      <c r="B865">
        <v>45.42</v>
      </c>
      <c r="C865">
        <v>45.52</v>
      </c>
      <c r="D865">
        <v>45.69</v>
      </c>
      <c r="E865">
        <v>45.19</v>
      </c>
      <c r="F865" t="s">
        <v>86</v>
      </c>
      <c r="G865">
        <v>-3.0999999999999999E-3</v>
      </c>
    </row>
    <row r="866" spans="1:7" x14ac:dyDescent="0.3">
      <c r="A866" s="2">
        <v>43833</v>
      </c>
      <c r="B866">
        <v>45.56</v>
      </c>
      <c r="C866">
        <v>45.39</v>
      </c>
      <c r="D866">
        <v>45.63</v>
      </c>
      <c r="E866">
        <v>45.15</v>
      </c>
      <c r="F866" t="s">
        <v>277</v>
      </c>
      <c r="G866">
        <v>3.7000000000000002E-3</v>
      </c>
    </row>
    <row r="867" spans="1:7" x14ac:dyDescent="0.3">
      <c r="A867" s="2">
        <v>43832</v>
      </c>
      <c r="B867">
        <v>45.39</v>
      </c>
      <c r="C867">
        <v>44.66</v>
      </c>
      <c r="D867">
        <v>45.52</v>
      </c>
      <c r="E867">
        <v>44.58</v>
      </c>
      <c r="F867" t="s">
        <v>201</v>
      </c>
      <c r="G867">
        <v>8.8000000000000005E-3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7792-2FF8-40E1-BF92-CEA5F51549BF}">
  <dimension ref="A1:G867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7" bestFit="1" customWidth="1"/>
    <col min="5" max="5" width="7.77734375" bestFit="1" customWidth="1"/>
    <col min="6" max="6" width="7.4414062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147.85</v>
      </c>
      <c r="C2">
        <v>151.4</v>
      </c>
      <c r="D2">
        <v>152</v>
      </c>
      <c r="E2">
        <v>147.15</v>
      </c>
      <c r="F2" t="s">
        <v>2149</v>
      </c>
      <c r="G2">
        <v>-2.2800000000000001E-2</v>
      </c>
    </row>
    <row r="3" spans="1:7" x14ac:dyDescent="0.3">
      <c r="A3" s="2">
        <v>45069</v>
      </c>
      <c r="B3">
        <v>151.30000000000001</v>
      </c>
      <c r="C3">
        <v>150.94999999999999</v>
      </c>
      <c r="D3">
        <v>151.75</v>
      </c>
      <c r="E3">
        <v>148.80000000000001</v>
      </c>
      <c r="F3" t="s">
        <v>14273</v>
      </c>
      <c r="G3">
        <v>-2.3E-3</v>
      </c>
    </row>
    <row r="4" spans="1:7" x14ac:dyDescent="0.3">
      <c r="A4" s="2">
        <v>45068</v>
      </c>
      <c r="B4">
        <v>151.65</v>
      </c>
      <c r="C4">
        <v>149.30000000000001</v>
      </c>
      <c r="D4">
        <v>151.65</v>
      </c>
      <c r="E4">
        <v>148.80000000000001</v>
      </c>
      <c r="F4" t="s">
        <v>14274</v>
      </c>
      <c r="G4">
        <v>1.7100000000000001E-2</v>
      </c>
    </row>
    <row r="5" spans="1:7" x14ac:dyDescent="0.3">
      <c r="A5" s="2">
        <v>45065</v>
      </c>
      <c r="B5">
        <v>149.1</v>
      </c>
      <c r="C5">
        <v>149.9</v>
      </c>
      <c r="D5">
        <v>151.19999999999999</v>
      </c>
      <c r="E5">
        <v>149.05000000000001</v>
      </c>
      <c r="F5" t="s">
        <v>14275</v>
      </c>
      <c r="G5">
        <v>-4.3E-3</v>
      </c>
    </row>
    <row r="6" spans="1:7" x14ac:dyDescent="0.3">
      <c r="A6" s="2">
        <v>45064</v>
      </c>
      <c r="B6">
        <v>149.75</v>
      </c>
      <c r="C6">
        <v>146.6</v>
      </c>
      <c r="D6">
        <v>149.9</v>
      </c>
      <c r="E6">
        <v>146.6</v>
      </c>
      <c r="F6" t="s">
        <v>14276</v>
      </c>
      <c r="G6">
        <v>3.1300000000000001E-2</v>
      </c>
    </row>
    <row r="7" spans="1:7" x14ac:dyDescent="0.3">
      <c r="A7" s="2">
        <v>45063</v>
      </c>
      <c r="B7">
        <v>145.19999999999999</v>
      </c>
      <c r="C7">
        <v>144.05000000000001</v>
      </c>
      <c r="D7">
        <v>146.55000000000001</v>
      </c>
      <c r="E7">
        <v>143.44999999999999</v>
      </c>
      <c r="F7" t="s">
        <v>14277</v>
      </c>
      <c r="G7">
        <v>1.6999999999999999E-3</v>
      </c>
    </row>
    <row r="8" spans="1:7" x14ac:dyDescent="0.3">
      <c r="A8" s="2">
        <v>45062</v>
      </c>
      <c r="B8">
        <v>144.94999999999999</v>
      </c>
      <c r="C8">
        <v>146</v>
      </c>
      <c r="D8">
        <v>146.19999999999999</v>
      </c>
      <c r="E8">
        <v>143.69999999999999</v>
      </c>
      <c r="F8" t="s">
        <v>14278</v>
      </c>
      <c r="G8">
        <v>-1.1900000000000001E-2</v>
      </c>
    </row>
    <row r="9" spans="1:7" x14ac:dyDescent="0.3">
      <c r="A9" s="2">
        <v>45061</v>
      </c>
      <c r="B9">
        <v>146.69999999999999</v>
      </c>
      <c r="C9">
        <v>148.85</v>
      </c>
      <c r="D9">
        <v>149.35</v>
      </c>
      <c r="E9">
        <v>146</v>
      </c>
      <c r="F9" t="s">
        <v>14279</v>
      </c>
      <c r="G9">
        <v>-7.1000000000000004E-3</v>
      </c>
    </row>
    <row r="10" spans="1:7" x14ac:dyDescent="0.3">
      <c r="A10" s="2">
        <v>45058</v>
      </c>
      <c r="B10">
        <v>147.75</v>
      </c>
      <c r="C10">
        <v>150.44999999999999</v>
      </c>
      <c r="D10">
        <v>150.44999999999999</v>
      </c>
      <c r="E10">
        <v>147.19999999999999</v>
      </c>
      <c r="F10" t="s">
        <v>14280</v>
      </c>
      <c r="G10">
        <v>-1.34E-2</v>
      </c>
    </row>
    <row r="11" spans="1:7" x14ac:dyDescent="0.3">
      <c r="A11" s="2">
        <v>45057</v>
      </c>
      <c r="B11">
        <v>149.75</v>
      </c>
      <c r="C11">
        <v>148</v>
      </c>
      <c r="D11">
        <v>151.4</v>
      </c>
      <c r="E11">
        <v>146.55000000000001</v>
      </c>
      <c r="F11" t="s">
        <v>14281</v>
      </c>
      <c r="G11">
        <v>-2.8899999999999999E-2</v>
      </c>
    </row>
    <row r="12" spans="1:7" x14ac:dyDescent="0.3">
      <c r="A12" s="2">
        <v>45056</v>
      </c>
      <c r="B12">
        <v>154.19999999999999</v>
      </c>
      <c r="C12">
        <v>154</v>
      </c>
      <c r="D12">
        <v>156.25</v>
      </c>
      <c r="E12">
        <v>153.55000000000001</v>
      </c>
      <c r="F12" t="s">
        <v>5657</v>
      </c>
      <c r="G12">
        <v>4.8999999999999998E-3</v>
      </c>
    </row>
    <row r="13" spans="1:7" x14ac:dyDescent="0.3">
      <c r="A13" s="2">
        <v>45055</v>
      </c>
      <c r="B13">
        <v>153.44999999999999</v>
      </c>
      <c r="C13">
        <v>155.5</v>
      </c>
      <c r="D13">
        <v>156.25</v>
      </c>
      <c r="E13">
        <v>153.05000000000001</v>
      </c>
      <c r="F13" t="s">
        <v>14282</v>
      </c>
      <c r="G13">
        <v>-1.38E-2</v>
      </c>
    </row>
    <row r="14" spans="1:7" x14ac:dyDescent="0.3">
      <c r="A14" s="2">
        <v>45054</v>
      </c>
      <c r="B14">
        <v>155.6</v>
      </c>
      <c r="C14">
        <v>153</v>
      </c>
      <c r="D14">
        <v>155.80000000000001</v>
      </c>
      <c r="E14">
        <v>152.44999999999999</v>
      </c>
      <c r="F14" t="s">
        <v>12776</v>
      </c>
      <c r="G14">
        <v>1.7000000000000001E-2</v>
      </c>
    </row>
    <row r="15" spans="1:7" x14ac:dyDescent="0.3">
      <c r="A15" s="2">
        <v>45051</v>
      </c>
      <c r="B15">
        <v>153</v>
      </c>
      <c r="C15">
        <v>151.4</v>
      </c>
      <c r="D15">
        <v>154.19999999999999</v>
      </c>
      <c r="E15">
        <v>150.5</v>
      </c>
      <c r="F15" t="s">
        <v>5264</v>
      </c>
      <c r="G15">
        <v>1.1599999999999999E-2</v>
      </c>
    </row>
    <row r="16" spans="1:7" x14ac:dyDescent="0.3">
      <c r="A16" s="2">
        <v>45050</v>
      </c>
      <c r="B16">
        <v>151.25</v>
      </c>
      <c r="C16">
        <v>151.85</v>
      </c>
      <c r="D16">
        <v>152</v>
      </c>
      <c r="E16">
        <v>149.30000000000001</v>
      </c>
      <c r="F16" t="s">
        <v>14283</v>
      </c>
      <c r="G16">
        <v>1E-3</v>
      </c>
    </row>
    <row r="17" spans="1:7" x14ac:dyDescent="0.3">
      <c r="A17" s="2">
        <v>45049</v>
      </c>
      <c r="B17">
        <v>151.1</v>
      </c>
      <c r="C17">
        <v>150</v>
      </c>
      <c r="D17">
        <v>152.05000000000001</v>
      </c>
      <c r="E17">
        <v>148.6</v>
      </c>
      <c r="F17" t="s">
        <v>14284</v>
      </c>
      <c r="G17">
        <v>1.6999999999999999E-3</v>
      </c>
    </row>
    <row r="18" spans="1:7" x14ac:dyDescent="0.3">
      <c r="A18" s="2">
        <v>45048</v>
      </c>
      <c r="B18">
        <v>150.85</v>
      </c>
      <c r="C18">
        <v>151.9</v>
      </c>
      <c r="D18">
        <v>154.35</v>
      </c>
      <c r="E18">
        <v>150.55000000000001</v>
      </c>
      <c r="F18" t="s">
        <v>12674</v>
      </c>
      <c r="G18">
        <v>-7.1999999999999998E-3</v>
      </c>
    </row>
    <row r="19" spans="1:7" x14ac:dyDescent="0.3">
      <c r="A19" s="2">
        <v>45044</v>
      </c>
      <c r="B19">
        <v>151.94999999999999</v>
      </c>
      <c r="C19">
        <v>149.5</v>
      </c>
      <c r="D19">
        <v>151.94999999999999</v>
      </c>
      <c r="E19">
        <v>147.25</v>
      </c>
      <c r="F19" t="s">
        <v>7367</v>
      </c>
      <c r="G19">
        <v>2.29E-2</v>
      </c>
    </row>
    <row r="20" spans="1:7" x14ac:dyDescent="0.3">
      <c r="A20" s="2">
        <v>45043</v>
      </c>
      <c r="B20">
        <v>148.55000000000001</v>
      </c>
      <c r="C20">
        <v>148.25</v>
      </c>
      <c r="D20">
        <v>150.5</v>
      </c>
      <c r="E20">
        <v>148</v>
      </c>
      <c r="F20" t="s">
        <v>14285</v>
      </c>
      <c r="G20">
        <v>2.7000000000000001E-3</v>
      </c>
    </row>
    <row r="21" spans="1:7" x14ac:dyDescent="0.3">
      <c r="A21" s="2">
        <v>45042</v>
      </c>
      <c r="B21">
        <v>148.15</v>
      </c>
      <c r="C21">
        <v>148.69999999999999</v>
      </c>
      <c r="D21">
        <v>149.4</v>
      </c>
      <c r="E21">
        <v>147.65</v>
      </c>
      <c r="F21" t="s">
        <v>12858</v>
      </c>
      <c r="G21">
        <v>-2.3999999999999998E-3</v>
      </c>
    </row>
    <row r="22" spans="1:7" x14ac:dyDescent="0.3">
      <c r="A22" s="2">
        <v>45041</v>
      </c>
      <c r="B22">
        <v>148.5</v>
      </c>
      <c r="C22">
        <v>150.5</v>
      </c>
      <c r="D22">
        <v>150.69999999999999</v>
      </c>
      <c r="E22">
        <v>148.25</v>
      </c>
      <c r="F22" t="s">
        <v>14286</v>
      </c>
      <c r="G22">
        <v>-1.8499999999999999E-2</v>
      </c>
    </row>
    <row r="23" spans="1:7" x14ac:dyDescent="0.3">
      <c r="A23" s="2">
        <v>45040</v>
      </c>
      <c r="B23">
        <v>151.30000000000001</v>
      </c>
      <c r="C23">
        <v>150.9</v>
      </c>
      <c r="D23">
        <v>152.25</v>
      </c>
      <c r="E23">
        <v>150.4</v>
      </c>
      <c r="F23" t="s">
        <v>14287</v>
      </c>
      <c r="G23">
        <v>4.3E-3</v>
      </c>
    </row>
    <row r="24" spans="1:7" x14ac:dyDescent="0.3">
      <c r="A24" s="2">
        <v>45037</v>
      </c>
      <c r="B24">
        <v>150.65</v>
      </c>
      <c r="C24">
        <v>151.80000000000001</v>
      </c>
      <c r="D24">
        <v>152.1</v>
      </c>
      <c r="E24">
        <v>148.85</v>
      </c>
      <c r="F24" t="s">
        <v>14288</v>
      </c>
      <c r="G24">
        <v>2.3E-3</v>
      </c>
    </row>
    <row r="25" spans="1:7" x14ac:dyDescent="0.3">
      <c r="A25" s="2">
        <v>45036</v>
      </c>
      <c r="B25">
        <v>150.30000000000001</v>
      </c>
      <c r="C25">
        <v>153.9</v>
      </c>
      <c r="D25">
        <v>153.9</v>
      </c>
      <c r="E25">
        <v>150.19999999999999</v>
      </c>
      <c r="F25" t="s">
        <v>14289</v>
      </c>
      <c r="G25">
        <v>-2.4299999999999999E-2</v>
      </c>
    </row>
    <row r="26" spans="1:7" x14ac:dyDescent="0.3">
      <c r="A26" s="2">
        <v>45035</v>
      </c>
      <c r="B26">
        <v>154.05000000000001</v>
      </c>
      <c r="C26">
        <v>154</v>
      </c>
      <c r="D26">
        <v>154.9</v>
      </c>
      <c r="E26">
        <v>151.85</v>
      </c>
      <c r="F26" t="s">
        <v>11012</v>
      </c>
      <c r="G26">
        <v>-1.2999999999999999E-3</v>
      </c>
    </row>
    <row r="27" spans="1:7" x14ac:dyDescent="0.3">
      <c r="A27" s="2">
        <v>45034</v>
      </c>
      <c r="B27">
        <v>154.25</v>
      </c>
      <c r="C27">
        <v>156.1</v>
      </c>
      <c r="D27">
        <v>156.65</v>
      </c>
      <c r="E27">
        <v>154.19999999999999</v>
      </c>
      <c r="F27" t="s">
        <v>12767</v>
      </c>
      <c r="G27">
        <v>-1.09E-2</v>
      </c>
    </row>
    <row r="28" spans="1:7" x14ac:dyDescent="0.3">
      <c r="A28" s="2">
        <v>45033</v>
      </c>
      <c r="B28">
        <v>155.94999999999999</v>
      </c>
      <c r="C28">
        <v>157.44999999999999</v>
      </c>
      <c r="D28">
        <v>159.15</v>
      </c>
      <c r="E28">
        <v>155.75</v>
      </c>
      <c r="F28" t="s">
        <v>12605</v>
      </c>
      <c r="G28">
        <v>-6.4000000000000003E-3</v>
      </c>
    </row>
    <row r="29" spans="1:7" x14ac:dyDescent="0.3">
      <c r="A29" s="2">
        <v>45030</v>
      </c>
      <c r="B29">
        <v>156.94999999999999</v>
      </c>
      <c r="C29">
        <v>155.15</v>
      </c>
      <c r="D29">
        <v>157.75</v>
      </c>
      <c r="E29">
        <v>155.15</v>
      </c>
      <c r="F29" t="s">
        <v>12783</v>
      </c>
      <c r="G29">
        <v>1.7500000000000002E-2</v>
      </c>
    </row>
    <row r="30" spans="1:7" x14ac:dyDescent="0.3">
      <c r="A30" s="2">
        <v>45029</v>
      </c>
      <c r="B30">
        <v>154.25</v>
      </c>
      <c r="C30">
        <v>154.05000000000001</v>
      </c>
      <c r="D30">
        <v>155.55000000000001</v>
      </c>
      <c r="E30">
        <v>153.1</v>
      </c>
      <c r="F30" t="s">
        <v>12830</v>
      </c>
      <c r="G30">
        <v>1.2999999999999999E-3</v>
      </c>
    </row>
    <row r="31" spans="1:7" x14ac:dyDescent="0.3">
      <c r="A31" s="2">
        <v>45028</v>
      </c>
      <c r="B31">
        <v>154.05000000000001</v>
      </c>
      <c r="C31">
        <v>154.80000000000001</v>
      </c>
      <c r="D31">
        <v>156.94999999999999</v>
      </c>
      <c r="E31">
        <v>154.05000000000001</v>
      </c>
      <c r="F31" t="s">
        <v>13715</v>
      </c>
      <c r="G31">
        <v>-1.44E-2</v>
      </c>
    </row>
    <row r="32" spans="1:7" x14ac:dyDescent="0.3">
      <c r="A32" s="2">
        <v>45027</v>
      </c>
      <c r="B32">
        <v>156.30000000000001</v>
      </c>
      <c r="C32">
        <v>155.85</v>
      </c>
      <c r="D32">
        <v>157.35</v>
      </c>
      <c r="E32">
        <v>154.69999999999999</v>
      </c>
      <c r="F32" t="s">
        <v>12860</v>
      </c>
      <c r="G32">
        <v>2.3199999999999998E-2</v>
      </c>
    </row>
    <row r="33" spans="1:7" x14ac:dyDescent="0.3">
      <c r="A33" s="2">
        <v>45022</v>
      </c>
      <c r="B33">
        <v>152.75</v>
      </c>
      <c r="C33">
        <v>153.44999999999999</v>
      </c>
      <c r="D33">
        <v>154.44999999999999</v>
      </c>
      <c r="E33">
        <v>151.94999999999999</v>
      </c>
      <c r="F33" t="s">
        <v>14290</v>
      </c>
      <c r="G33">
        <v>-1.0999999999999999E-2</v>
      </c>
    </row>
    <row r="34" spans="1:7" x14ac:dyDescent="0.3">
      <c r="A34" s="2">
        <v>45021</v>
      </c>
      <c r="B34">
        <v>154.44999999999999</v>
      </c>
      <c r="C34">
        <v>155.5</v>
      </c>
      <c r="D34">
        <v>157.55000000000001</v>
      </c>
      <c r="E34">
        <v>154.19999999999999</v>
      </c>
      <c r="F34" t="s">
        <v>14291</v>
      </c>
      <c r="G34">
        <v>-9.9000000000000008E-3</v>
      </c>
    </row>
    <row r="35" spans="1:7" x14ac:dyDescent="0.3">
      <c r="A35" s="2">
        <v>45020</v>
      </c>
      <c r="B35">
        <v>156</v>
      </c>
      <c r="C35">
        <v>159.4</v>
      </c>
      <c r="D35">
        <v>160.30000000000001</v>
      </c>
      <c r="E35">
        <v>156</v>
      </c>
      <c r="F35" t="s">
        <v>14128</v>
      </c>
      <c r="G35">
        <v>-1.8599999999999998E-2</v>
      </c>
    </row>
    <row r="36" spans="1:7" x14ac:dyDescent="0.3">
      <c r="A36" s="2">
        <v>45019</v>
      </c>
      <c r="B36">
        <v>158.94999999999999</v>
      </c>
      <c r="C36">
        <v>159.35</v>
      </c>
      <c r="D36">
        <v>159.35</v>
      </c>
      <c r="E36">
        <v>156.94999999999999</v>
      </c>
      <c r="F36" t="s">
        <v>14292</v>
      </c>
      <c r="G36">
        <v>6.0000000000000001E-3</v>
      </c>
    </row>
    <row r="37" spans="1:7" x14ac:dyDescent="0.3">
      <c r="A37" s="2">
        <v>45016</v>
      </c>
      <c r="B37">
        <v>158</v>
      </c>
      <c r="C37">
        <v>158.94999999999999</v>
      </c>
      <c r="D37">
        <v>159.5</v>
      </c>
      <c r="E37">
        <v>156.80000000000001</v>
      </c>
      <c r="F37" t="s">
        <v>14293</v>
      </c>
      <c r="G37">
        <v>-1.6000000000000001E-3</v>
      </c>
    </row>
    <row r="38" spans="1:7" x14ac:dyDescent="0.3">
      <c r="A38" s="2">
        <v>45015</v>
      </c>
      <c r="B38">
        <v>158.25</v>
      </c>
      <c r="C38">
        <v>154.6</v>
      </c>
      <c r="D38">
        <v>158.6</v>
      </c>
      <c r="E38">
        <v>153.80000000000001</v>
      </c>
      <c r="F38" t="s">
        <v>14294</v>
      </c>
      <c r="G38">
        <v>3.09E-2</v>
      </c>
    </row>
    <row r="39" spans="1:7" x14ac:dyDescent="0.3">
      <c r="A39" s="2">
        <v>45014</v>
      </c>
      <c r="B39">
        <v>153.5</v>
      </c>
      <c r="C39">
        <v>152.85</v>
      </c>
      <c r="D39">
        <v>153.85</v>
      </c>
      <c r="E39">
        <v>151.4</v>
      </c>
      <c r="F39" t="s">
        <v>12869</v>
      </c>
      <c r="G39">
        <v>1.0200000000000001E-2</v>
      </c>
    </row>
    <row r="40" spans="1:7" x14ac:dyDescent="0.3">
      <c r="A40" s="2">
        <v>45013</v>
      </c>
      <c r="B40">
        <v>151.94999999999999</v>
      </c>
      <c r="C40">
        <v>154.5</v>
      </c>
      <c r="D40">
        <v>154.5</v>
      </c>
      <c r="E40">
        <v>151.19999999999999</v>
      </c>
      <c r="F40" t="s">
        <v>14295</v>
      </c>
      <c r="G40">
        <v>3.0000000000000001E-3</v>
      </c>
    </row>
    <row r="41" spans="1:7" x14ac:dyDescent="0.3">
      <c r="A41" s="2">
        <v>45012</v>
      </c>
      <c r="B41">
        <v>151.5</v>
      </c>
      <c r="C41">
        <v>151</v>
      </c>
      <c r="D41">
        <v>152.9</v>
      </c>
      <c r="E41">
        <v>150.15</v>
      </c>
      <c r="F41" t="s">
        <v>14296</v>
      </c>
      <c r="G41">
        <v>1.34E-2</v>
      </c>
    </row>
    <row r="42" spans="1:7" x14ac:dyDescent="0.3">
      <c r="A42" s="2">
        <v>45009</v>
      </c>
      <c r="B42">
        <v>149.5</v>
      </c>
      <c r="C42">
        <v>152</v>
      </c>
      <c r="D42">
        <v>152.69999999999999</v>
      </c>
      <c r="E42">
        <v>147.80000000000001</v>
      </c>
      <c r="F42" t="s">
        <v>14297</v>
      </c>
      <c r="G42">
        <v>-3.4200000000000001E-2</v>
      </c>
    </row>
    <row r="43" spans="1:7" x14ac:dyDescent="0.3">
      <c r="A43" s="2">
        <v>45008</v>
      </c>
      <c r="B43">
        <v>154.80000000000001</v>
      </c>
      <c r="C43">
        <v>155.9</v>
      </c>
      <c r="D43">
        <v>158.35</v>
      </c>
      <c r="E43">
        <v>154.5</v>
      </c>
      <c r="F43" t="s">
        <v>14298</v>
      </c>
      <c r="G43">
        <v>-1.24E-2</v>
      </c>
    </row>
    <row r="44" spans="1:7" x14ac:dyDescent="0.3">
      <c r="A44" s="2">
        <v>45007</v>
      </c>
      <c r="B44">
        <v>156.75</v>
      </c>
      <c r="C44">
        <v>157.30000000000001</v>
      </c>
      <c r="D44">
        <v>159.6</v>
      </c>
      <c r="E44">
        <v>155.65</v>
      </c>
      <c r="F44" t="s">
        <v>14299</v>
      </c>
      <c r="G44">
        <v>2.9999999999999997E-4</v>
      </c>
    </row>
    <row r="45" spans="1:7" x14ac:dyDescent="0.3">
      <c r="A45" s="2">
        <v>45006</v>
      </c>
      <c r="B45">
        <v>156.69999999999999</v>
      </c>
      <c r="C45">
        <v>154.9</v>
      </c>
      <c r="D45">
        <v>157.94999999999999</v>
      </c>
      <c r="E45">
        <v>154.1</v>
      </c>
      <c r="F45" t="s">
        <v>14300</v>
      </c>
      <c r="G45">
        <v>2.3199999999999998E-2</v>
      </c>
    </row>
    <row r="46" spans="1:7" x14ac:dyDescent="0.3">
      <c r="A46" s="2">
        <v>45005</v>
      </c>
      <c r="B46">
        <v>153.15</v>
      </c>
      <c r="C46">
        <v>152.65</v>
      </c>
      <c r="D46">
        <v>154.4</v>
      </c>
      <c r="E46">
        <v>149.65</v>
      </c>
      <c r="F46" t="s">
        <v>10898</v>
      </c>
      <c r="G46">
        <v>2E-3</v>
      </c>
    </row>
    <row r="47" spans="1:7" x14ac:dyDescent="0.3">
      <c r="A47" s="2">
        <v>45002</v>
      </c>
      <c r="B47">
        <v>152.85</v>
      </c>
      <c r="C47">
        <v>159.35</v>
      </c>
      <c r="D47">
        <v>159.80000000000001</v>
      </c>
      <c r="E47">
        <v>152.69999999999999</v>
      </c>
      <c r="F47" t="s">
        <v>14301</v>
      </c>
      <c r="G47">
        <v>-3.9600000000000003E-2</v>
      </c>
    </row>
    <row r="48" spans="1:7" x14ac:dyDescent="0.3">
      <c r="A48" s="2">
        <v>45001</v>
      </c>
      <c r="B48">
        <v>159.15</v>
      </c>
      <c r="C48">
        <v>165.55</v>
      </c>
      <c r="D48">
        <v>165.55</v>
      </c>
      <c r="E48">
        <v>157</v>
      </c>
      <c r="F48" t="s">
        <v>14302</v>
      </c>
      <c r="G48">
        <v>-1.7600000000000001E-2</v>
      </c>
    </row>
    <row r="49" spans="1:7" x14ac:dyDescent="0.3">
      <c r="A49" s="2">
        <v>45000</v>
      </c>
      <c r="B49">
        <v>162</v>
      </c>
      <c r="C49">
        <v>167.95</v>
      </c>
      <c r="D49">
        <v>170.75</v>
      </c>
      <c r="E49">
        <v>160.30000000000001</v>
      </c>
      <c r="F49" t="s">
        <v>14303</v>
      </c>
      <c r="G49">
        <v>-3.7699999999999997E-2</v>
      </c>
    </row>
    <row r="50" spans="1:7" x14ac:dyDescent="0.3">
      <c r="A50" s="2">
        <v>44999</v>
      </c>
      <c r="B50">
        <v>168.35</v>
      </c>
      <c r="C50">
        <v>169.9</v>
      </c>
      <c r="D50">
        <v>170.4</v>
      </c>
      <c r="E50">
        <v>166.1</v>
      </c>
      <c r="F50" t="s">
        <v>13012</v>
      </c>
      <c r="G50">
        <v>-1.41E-2</v>
      </c>
    </row>
    <row r="51" spans="1:7" x14ac:dyDescent="0.3">
      <c r="A51" s="2">
        <v>44998</v>
      </c>
      <c r="B51">
        <v>170.75</v>
      </c>
      <c r="C51">
        <v>174.7</v>
      </c>
      <c r="D51">
        <v>174.7</v>
      </c>
      <c r="E51">
        <v>167.5</v>
      </c>
      <c r="F51" t="s">
        <v>12488</v>
      </c>
      <c r="G51">
        <v>-2.29E-2</v>
      </c>
    </row>
    <row r="52" spans="1:7" x14ac:dyDescent="0.3">
      <c r="A52" s="2">
        <v>44995</v>
      </c>
      <c r="B52">
        <v>174.75</v>
      </c>
      <c r="C52">
        <v>174.2</v>
      </c>
      <c r="D52">
        <v>175.15</v>
      </c>
      <c r="E52">
        <v>172.25</v>
      </c>
      <c r="F52" t="s">
        <v>14304</v>
      </c>
      <c r="G52">
        <v>-2.07E-2</v>
      </c>
    </row>
    <row r="53" spans="1:7" x14ac:dyDescent="0.3">
      <c r="A53" s="2">
        <v>44994</v>
      </c>
      <c r="B53">
        <v>178.45</v>
      </c>
      <c r="C53">
        <v>179.55</v>
      </c>
      <c r="D53">
        <v>180.35</v>
      </c>
      <c r="E53">
        <v>176.75</v>
      </c>
      <c r="F53" t="s">
        <v>11889</v>
      </c>
      <c r="G53">
        <v>-4.7000000000000002E-3</v>
      </c>
    </row>
    <row r="54" spans="1:7" x14ac:dyDescent="0.3">
      <c r="A54" s="2">
        <v>44993</v>
      </c>
      <c r="B54">
        <v>179.3</v>
      </c>
      <c r="C54">
        <v>179</v>
      </c>
      <c r="D54">
        <v>181.4</v>
      </c>
      <c r="E54">
        <v>178.6</v>
      </c>
      <c r="F54" t="s">
        <v>12903</v>
      </c>
      <c r="G54">
        <v>-2.9999999999999997E-4</v>
      </c>
    </row>
    <row r="55" spans="1:7" x14ac:dyDescent="0.3">
      <c r="A55" s="2">
        <v>44992</v>
      </c>
      <c r="B55">
        <v>179.35</v>
      </c>
      <c r="C55">
        <v>179.55</v>
      </c>
      <c r="D55">
        <v>182.9</v>
      </c>
      <c r="E55">
        <v>178.65</v>
      </c>
      <c r="F55" t="s">
        <v>14305</v>
      </c>
      <c r="G55">
        <v>-2.5000000000000001E-3</v>
      </c>
    </row>
    <row r="56" spans="1:7" x14ac:dyDescent="0.3">
      <c r="A56" s="2">
        <v>44991</v>
      </c>
      <c r="B56">
        <v>179.8</v>
      </c>
      <c r="C56">
        <v>180.9</v>
      </c>
      <c r="D56">
        <v>184.5</v>
      </c>
      <c r="E56">
        <v>176.3</v>
      </c>
      <c r="F56" t="s">
        <v>14306</v>
      </c>
      <c r="G56">
        <v>-1.0200000000000001E-2</v>
      </c>
    </row>
    <row r="57" spans="1:7" x14ac:dyDescent="0.3">
      <c r="A57" s="2">
        <v>44988</v>
      </c>
      <c r="B57">
        <v>181.65</v>
      </c>
      <c r="C57">
        <v>164.5</v>
      </c>
      <c r="D57">
        <v>182.7</v>
      </c>
      <c r="E57">
        <v>163.6</v>
      </c>
      <c r="F57" t="s">
        <v>14307</v>
      </c>
      <c r="G57">
        <v>9.69E-2</v>
      </c>
    </row>
    <row r="58" spans="1:7" x14ac:dyDescent="0.3">
      <c r="A58" s="2">
        <v>44987</v>
      </c>
      <c r="B58">
        <v>165.6</v>
      </c>
      <c r="C58">
        <v>165.5</v>
      </c>
      <c r="D58">
        <v>166.45</v>
      </c>
      <c r="E58">
        <v>164.55</v>
      </c>
      <c r="F58" t="s">
        <v>6363</v>
      </c>
      <c r="G58">
        <v>-7.4999999999999997E-3</v>
      </c>
    </row>
    <row r="59" spans="1:7" x14ac:dyDescent="0.3">
      <c r="A59" s="2">
        <v>44986</v>
      </c>
      <c r="B59">
        <v>166.85</v>
      </c>
      <c r="C59">
        <v>169</v>
      </c>
      <c r="D59">
        <v>169.95</v>
      </c>
      <c r="E59">
        <v>166.15</v>
      </c>
      <c r="F59" t="s">
        <v>14308</v>
      </c>
      <c r="G59">
        <v>-1.1599999999999999E-2</v>
      </c>
    </row>
    <row r="60" spans="1:7" x14ac:dyDescent="0.3">
      <c r="A60" s="2">
        <v>44985</v>
      </c>
      <c r="B60">
        <v>168.8</v>
      </c>
      <c r="C60">
        <v>164</v>
      </c>
      <c r="D60">
        <v>170.8</v>
      </c>
      <c r="E60">
        <v>161.19999999999999</v>
      </c>
      <c r="F60" t="s">
        <v>14309</v>
      </c>
      <c r="G60">
        <v>2.3E-2</v>
      </c>
    </row>
    <row r="61" spans="1:7" x14ac:dyDescent="0.3">
      <c r="A61" s="2">
        <v>44984</v>
      </c>
      <c r="B61">
        <v>165</v>
      </c>
      <c r="C61">
        <v>163.4</v>
      </c>
      <c r="D61">
        <v>166.35</v>
      </c>
      <c r="E61">
        <v>163.4</v>
      </c>
      <c r="F61" t="s">
        <v>14310</v>
      </c>
      <c r="G61">
        <v>1.44E-2</v>
      </c>
    </row>
    <row r="62" spans="1:7" x14ac:dyDescent="0.3">
      <c r="A62" s="2">
        <v>44981</v>
      </c>
      <c r="B62">
        <v>162.65</v>
      </c>
      <c r="C62">
        <v>169.4</v>
      </c>
      <c r="D62">
        <v>169.45</v>
      </c>
      <c r="E62">
        <v>162.65</v>
      </c>
      <c r="F62" t="s">
        <v>10981</v>
      </c>
      <c r="G62">
        <v>-3.39E-2</v>
      </c>
    </row>
    <row r="63" spans="1:7" x14ac:dyDescent="0.3">
      <c r="A63" s="2">
        <v>44980</v>
      </c>
      <c r="B63">
        <v>168.35</v>
      </c>
      <c r="C63">
        <v>166.7</v>
      </c>
      <c r="D63">
        <v>169.3</v>
      </c>
      <c r="E63">
        <v>166.5</v>
      </c>
      <c r="F63" t="s">
        <v>12722</v>
      </c>
      <c r="G63">
        <v>1.29E-2</v>
      </c>
    </row>
    <row r="64" spans="1:7" x14ac:dyDescent="0.3">
      <c r="A64" s="2">
        <v>44979</v>
      </c>
      <c r="B64">
        <v>166.2</v>
      </c>
      <c r="C64">
        <v>164.65</v>
      </c>
      <c r="D64">
        <v>167.3</v>
      </c>
      <c r="E64">
        <v>162.75</v>
      </c>
      <c r="F64" t="s">
        <v>12745</v>
      </c>
      <c r="G64">
        <v>4.4999999999999997E-3</v>
      </c>
    </row>
    <row r="65" spans="1:7" x14ac:dyDescent="0.3">
      <c r="A65" s="2">
        <v>44978</v>
      </c>
      <c r="B65">
        <v>165.45</v>
      </c>
      <c r="C65">
        <v>167.1</v>
      </c>
      <c r="D65">
        <v>167.6</v>
      </c>
      <c r="E65">
        <v>164.5</v>
      </c>
      <c r="F65" t="s">
        <v>12466</v>
      </c>
      <c r="G65">
        <v>-1.4E-2</v>
      </c>
    </row>
    <row r="66" spans="1:7" x14ac:dyDescent="0.3">
      <c r="A66" s="2">
        <v>44977</v>
      </c>
      <c r="B66">
        <v>167.8</v>
      </c>
      <c r="C66">
        <v>169.1</v>
      </c>
      <c r="D66">
        <v>169.25</v>
      </c>
      <c r="E66">
        <v>167.35</v>
      </c>
      <c r="F66" t="s">
        <v>14311</v>
      </c>
      <c r="G66">
        <v>6.0000000000000001E-3</v>
      </c>
    </row>
    <row r="67" spans="1:7" x14ac:dyDescent="0.3">
      <c r="A67" s="2">
        <v>44974</v>
      </c>
      <c r="B67">
        <v>166.8</v>
      </c>
      <c r="C67">
        <v>167.35</v>
      </c>
      <c r="D67">
        <v>168.2</v>
      </c>
      <c r="E67">
        <v>166.5</v>
      </c>
      <c r="F67" t="s">
        <v>7759</v>
      </c>
      <c r="G67">
        <v>-9.4999999999999998E-3</v>
      </c>
    </row>
    <row r="68" spans="1:7" x14ac:dyDescent="0.3">
      <c r="A68" s="2">
        <v>44973</v>
      </c>
      <c r="B68">
        <v>168.4</v>
      </c>
      <c r="C68">
        <v>168</v>
      </c>
      <c r="D68">
        <v>170.2</v>
      </c>
      <c r="E68">
        <v>167.4</v>
      </c>
      <c r="F68" t="s">
        <v>14015</v>
      </c>
      <c r="G68">
        <v>8.9999999999999993E-3</v>
      </c>
    </row>
    <row r="69" spans="1:7" x14ac:dyDescent="0.3">
      <c r="A69" s="2">
        <v>44972</v>
      </c>
      <c r="B69">
        <v>166.9</v>
      </c>
      <c r="C69">
        <v>168.35</v>
      </c>
      <c r="D69">
        <v>169.5</v>
      </c>
      <c r="E69">
        <v>166.5</v>
      </c>
      <c r="F69" t="s">
        <v>14312</v>
      </c>
      <c r="G69">
        <v>-6.3E-3</v>
      </c>
    </row>
    <row r="70" spans="1:7" x14ac:dyDescent="0.3">
      <c r="A70" s="2">
        <v>44971</v>
      </c>
      <c r="B70">
        <v>167.95</v>
      </c>
      <c r="C70">
        <v>164</v>
      </c>
      <c r="D70">
        <v>168.3</v>
      </c>
      <c r="E70">
        <v>163.75</v>
      </c>
      <c r="F70" t="s">
        <v>14313</v>
      </c>
      <c r="G70">
        <v>2.6599999999999999E-2</v>
      </c>
    </row>
    <row r="71" spans="1:7" x14ac:dyDescent="0.3">
      <c r="A71" s="2">
        <v>44970</v>
      </c>
      <c r="B71">
        <v>163.6</v>
      </c>
      <c r="C71">
        <v>164.55</v>
      </c>
      <c r="D71">
        <v>165.4</v>
      </c>
      <c r="E71">
        <v>163.55000000000001</v>
      </c>
      <c r="F71" t="s">
        <v>12508</v>
      </c>
      <c r="G71">
        <v>-1.8E-3</v>
      </c>
    </row>
    <row r="72" spans="1:7" x14ac:dyDescent="0.3">
      <c r="A72" s="2">
        <v>44967</v>
      </c>
      <c r="B72">
        <v>163.9</v>
      </c>
      <c r="C72">
        <v>165.25</v>
      </c>
      <c r="D72">
        <v>166.35</v>
      </c>
      <c r="E72">
        <v>163.4</v>
      </c>
      <c r="F72" t="s">
        <v>14314</v>
      </c>
      <c r="G72">
        <v>-1.06E-2</v>
      </c>
    </row>
    <row r="73" spans="1:7" x14ac:dyDescent="0.3">
      <c r="A73" s="2">
        <v>44966</v>
      </c>
      <c r="B73">
        <v>165.65</v>
      </c>
      <c r="C73">
        <v>164.9</v>
      </c>
      <c r="D73">
        <v>167.35</v>
      </c>
      <c r="E73">
        <v>164.7</v>
      </c>
      <c r="F73" t="s">
        <v>8055</v>
      </c>
      <c r="G73">
        <v>9.1000000000000004E-3</v>
      </c>
    </row>
    <row r="74" spans="1:7" x14ac:dyDescent="0.3">
      <c r="A74" s="2">
        <v>44965</v>
      </c>
      <c r="B74">
        <v>164.15</v>
      </c>
      <c r="C74">
        <v>164.5</v>
      </c>
      <c r="D74">
        <v>165.75</v>
      </c>
      <c r="E74">
        <v>161.35</v>
      </c>
      <c r="F74" t="s">
        <v>6130</v>
      </c>
      <c r="G74">
        <v>-1.29E-2</v>
      </c>
    </row>
    <row r="75" spans="1:7" x14ac:dyDescent="0.3">
      <c r="A75" s="2">
        <v>44964</v>
      </c>
      <c r="B75">
        <v>166.3</v>
      </c>
      <c r="C75">
        <v>165.6</v>
      </c>
      <c r="D75">
        <v>167.4</v>
      </c>
      <c r="E75">
        <v>164.7</v>
      </c>
      <c r="F75" t="s">
        <v>12982</v>
      </c>
      <c r="G75">
        <v>8.5000000000000006E-3</v>
      </c>
    </row>
    <row r="76" spans="1:7" x14ac:dyDescent="0.3">
      <c r="A76" s="2">
        <v>44963</v>
      </c>
      <c r="B76">
        <v>164.9</v>
      </c>
      <c r="C76">
        <v>168</v>
      </c>
      <c r="D76">
        <v>168.6</v>
      </c>
      <c r="E76">
        <v>164.05</v>
      </c>
      <c r="F76" t="s">
        <v>14315</v>
      </c>
      <c r="G76">
        <v>-1.9300000000000001E-2</v>
      </c>
    </row>
    <row r="77" spans="1:7" x14ac:dyDescent="0.3">
      <c r="A77" s="2">
        <v>44960</v>
      </c>
      <c r="B77">
        <v>168.15</v>
      </c>
      <c r="C77">
        <v>168</v>
      </c>
      <c r="D77">
        <v>169.1</v>
      </c>
      <c r="E77">
        <v>166.3</v>
      </c>
      <c r="F77" t="s">
        <v>5314</v>
      </c>
      <c r="G77">
        <v>-3.0000000000000001E-3</v>
      </c>
    </row>
    <row r="78" spans="1:7" x14ac:dyDescent="0.3">
      <c r="A78" s="2">
        <v>44959</v>
      </c>
      <c r="B78">
        <v>168.65</v>
      </c>
      <c r="C78">
        <v>163.6</v>
      </c>
      <c r="D78">
        <v>169.25</v>
      </c>
      <c r="E78">
        <v>163.44999999999999</v>
      </c>
      <c r="F78" t="s">
        <v>5976</v>
      </c>
      <c r="G78">
        <v>3.9100000000000003E-2</v>
      </c>
    </row>
    <row r="79" spans="1:7" x14ac:dyDescent="0.3">
      <c r="A79" s="2">
        <v>44958</v>
      </c>
      <c r="B79">
        <v>162.30000000000001</v>
      </c>
      <c r="C79">
        <v>160.94999999999999</v>
      </c>
      <c r="D79">
        <v>162.94999999999999</v>
      </c>
      <c r="E79">
        <v>160.1</v>
      </c>
      <c r="F79" t="s">
        <v>7959</v>
      </c>
      <c r="G79">
        <v>1.09E-2</v>
      </c>
    </row>
    <row r="80" spans="1:7" x14ac:dyDescent="0.3">
      <c r="A80" s="2">
        <v>44957</v>
      </c>
      <c r="B80">
        <v>160.55000000000001</v>
      </c>
      <c r="C80">
        <v>158.35</v>
      </c>
      <c r="D80">
        <v>160.80000000000001</v>
      </c>
      <c r="E80">
        <v>158.25</v>
      </c>
      <c r="F80" t="s">
        <v>12810</v>
      </c>
      <c r="G80">
        <v>6.8999999999999999E-3</v>
      </c>
    </row>
    <row r="81" spans="1:7" x14ac:dyDescent="0.3">
      <c r="A81" s="2">
        <v>44956</v>
      </c>
      <c r="B81">
        <v>159.44999999999999</v>
      </c>
      <c r="C81">
        <v>160.55000000000001</v>
      </c>
      <c r="D81">
        <v>161.80000000000001</v>
      </c>
      <c r="E81">
        <v>158.44999999999999</v>
      </c>
      <c r="F81" t="s">
        <v>14316</v>
      </c>
      <c r="G81">
        <v>-3.3999999999999998E-3</v>
      </c>
    </row>
    <row r="82" spans="1:7" x14ac:dyDescent="0.3">
      <c r="A82" s="2">
        <v>44953</v>
      </c>
      <c r="B82">
        <v>160</v>
      </c>
      <c r="C82">
        <v>160.9</v>
      </c>
      <c r="D82">
        <v>163.1</v>
      </c>
      <c r="E82">
        <v>159.30000000000001</v>
      </c>
      <c r="F82" t="s">
        <v>10774</v>
      </c>
      <c r="G82">
        <v>-8.9999999999999998E-4</v>
      </c>
    </row>
    <row r="83" spans="1:7" x14ac:dyDescent="0.3">
      <c r="A83" s="2">
        <v>44952</v>
      </c>
      <c r="B83">
        <v>160.15</v>
      </c>
      <c r="C83">
        <v>158.19999999999999</v>
      </c>
      <c r="D83">
        <v>161.15</v>
      </c>
      <c r="E83">
        <v>158.1</v>
      </c>
      <c r="F83" t="s">
        <v>14317</v>
      </c>
      <c r="G83">
        <v>1.23E-2</v>
      </c>
    </row>
    <row r="84" spans="1:7" x14ac:dyDescent="0.3">
      <c r="A84" s="2">
        <v>44951</v>
      </c>
      <c r="B84">
        <v>158.19999999999999</v>
      </c>
      <c r="C84">
        <v>158.85</v>
      </c>
      <c r="D84">
        <v>160.80000000000001</v>
      </c>
      <c r="E84">
        <v>157.75</v>
      </c>
      <c r="F84" t="s">
        <v>14117</v>
      </c>
      <c r="G84">
        <v>-5.0000000000000001E-3</v>
      </c>
    </row>
    <row r="85" spans="1:7" x14ac:dyDescent="0.3">
      <c r="A85" s="2">
        <v>44950</v>
      </c>
      <c r="B85">
        <v>159</v>
      </c>
      <c r="C85">
        <v>161.44999999999999</v>
      </c>
      <c r="D85">
        <v>161.44999999999999</v>
      </c>
      <c r="E85">
        <v>158.05000000000001</v>
      </c>
      <c r="F85" t="s">
        <v>6025</v>
      </c>
      <c r="G85">
        <v>-9.7000000000000003E-3</v>
      </c>
    </row>
    <row r="86" spans="1:7" x14ac:dyDescent="0.3">
      <c r="A86" s="2">
        <v>44949</v>
      </c>
      <c r="B86">
        <v>160.55000000000001</v>
      </c>
      <c r="C86">
        <v>160.80000000000001</v>
      </c>
      <c r="D86">
        <v>161.25</v>
      </c>
      <c r="E86">
        <v>159.15</v>
      </c>
      <c r="F86" t="s">
        <v>13754</v>
      </c>
      <c r="G86">
        <v>1.3599999999999999E-2</v>
      </c>
    </row>
    <row r="87" spans="1:7" x14ac:dyDescent="0.3">
      <c r="A87" s="2">
        <v>44946</v>
      </c>
      <c r="B87">
        <v>158.4</v>
      </c>
      <c r="C87">
        <v>158.1</v>
      </c>
      <c r="D87">
        <v>159.1</v>
      </c>
      <c r="E87">
        <v>156.1</v>
      </c>
      <c r="F87" t="s">
        <v>11001</v>
      </c>
      <c r="G87">
        <v>8.0000000000000002E-3</v>
      </c>
    </row>
    <row r="88" spans="1:7" x14ac:dyDescent="0.3">
      <c r="A88" s="2">
        <v>44945</v>
      </c>
      <c r="B88">
        <v>157.15</v>
      </c>
      <c r="C88">
        <v>159.1</v>
      </c>
      <c r="D88">
        <v>160.6</v>
      </c>
      <c r="E88">
        <v>157.15</v>
      </c>
      <c r="F88" t="s">
        <v>10862</v>
      </c>
      <c r="G88">
        <v>-2.7199999999999998E-2</v>
      </c>
    </row>
    <row r="89" spans="1:7" x14ac:dyDescent="0.3">
      <c r="A89" s="2">
        <v>44944</v>
      </c>
      <c r="B89">
        <v>161.55000000000001</v>
      </c>
      <c r="C89">
        <v>163.05000000000001</v>
      </c>
      <c r="D89">
        <v>164.25</v>
      </c>
      <c r="E89">
        <v>161.1</v>
      </c>
      <c r="F89" t="s">
        <v>5628</v>
      </c>
      <c r="G89">
        <v>-8.0000000000000002E-3</v>
      </c>
    </row>
    <row r="90" spans="1:7" x14ac:dyDescent="0.3">
      <c r="A90" s="2">
        <v>44943</v>
      </c>
      <c r="B90">
        <v>162.85</v>
      </c>
      <c r="C90">
        <v>162.6</v>
      </c>
      <c r="D90">
        <v>164.2</v>
      </c>
      <c r="E90">
        <v>160.1</v>
      </c>
      <c r="F90" t="s">
        <v>14318</v>
      </c>
      <c r="G90">
        <v>5.5999999999999999E-3</v>
      </c>
    </row>
    <row r="91" spans="1:7" x14ac:dyDescent="0.3">
      <c r="A91" s="2">
        <v>44942</v>
      </c>
      <c r="B91">
        <v>161.94999999999999</v>
      </c>
      <c r="C91">
        <v>161.25</v>
      </c>
      <c r="D91">
        <v>162.19999999999999</v>
      </c>
      <c r="E91">
        <v>160.1</v>
      </c>
      <c r="F91" t="s">
        <v>14319</v>
      </c>
      <c r="G91">
        <v>7.1999999999999998E-3</v>
      </c>
    </row>
    <row r="92" spans="1:7" x14ac:dyDescent="0.3">
      <c r="A92" s="2">
        <v>44939</v>
      </c>
      <c r="B92">
        <v>160.80000000000001</v>
      </c>
      <c r="C92">
        <v>165.1</v>
      </c>
      <c r="D92">
        <v>165.1</v>
      </c>
      <c r="E92">
        <v>158.65</v>
      </c>
      <c r="F92" t="s">
        <v>14320</v>
      </c>
      <c r="G92">
        <v>-2.5999999999999999E-2</v>
      </c>
    </row>
    <row r="93" spans="1:7" x14ac:dyDescent="0.3">
      <c r="A93" s="2">
        <v>44938</v>
      </c>
      <c r="B93">
        <v>165.1</v>
      </c>
      <c r="C93">
        <v>163.30000000000001</v>
      </c>
      <c r="D93">
        <v>165.7</v>
      </c>
      <c r="E93">
        <v>162.9</v>
      </c>
      <c r="F93" t="s">
        <v>14321</v>
      </c>
      <c r="G93">
        <v>1.66E-2</v>
      </c>
    </row>
    <row r="94" spans="1:7" x14ac:dyDescent="0.3">
      <c r="A94" s="2">
        <v>44937</v>
      </c>
      <c r="B94">
        <v>162.4</v>
      </c>
      <c r="C94">
        <v>159.4</v>
      </c>
      <c r="D94">
        <v>163</v>
      </c>
      <c r="E94">
        <v>159.4</v>
      </c>
      <c r="F94" t="s">
        <v>7764</v>
      </c>
      <c r="G94">
        <v>1.9800000000000002E-2</v>
      </c>
    </row>
    <row r="95" spans="1:7" x14ac:dyDescent="0.3">
      <c r="A95" s="2">
        <v>44936</v>
      </c>
      <c r="B95">
        <v>159.25</v>
      </c>
      <c r="C95">
        <v>160.80000000000001</v>
      </c>
      <c r="D95">
        <v>161.69999999999999</v>
      </c>
      <c r="E95">
        <v>159.05000000000001</v>
      </c>
      <c r="F95" t="s">
        <v>14322</v>
      </c>
      <c r="G95">
        <v>-1.09E-2</v>
      </c>
    </row>
    <row r="96" spans="1:7" x14ac:dyDescent="0.3">
      <c r="A96" s="2">
        <v>44935</v>
      </c>
      <c r="B96">
        <v>161</v>
      </c>
      <c r="C96">
        <v>162</v>
      </c>
      <c r="D96">
        <v>162</v>
      </c>
      <c r="E96">
        <v>159.30000000000001</v>
      </c>
      <c r="F96" t="s">
        <v>14323</v>
      </c>
      <c r="G96">
        <v>5.5999999999999999E-3</v>
      </c>
    </row>
    <row r="97" spans="1:7" x14ac:dyDescent="0.3">
      <c r="A97" s="2">
        <v>44932</v>
      </c>
      <c r="B97">
        <v>160.1</v>
      </c>
      <c r="C97">
        <v>160</v>
      </c>
      <c r="D97">
        <v>160.85</v>
      </c>
      <c r="E97">
        <v>155.65</v>
      </c>
      <c r="F97" t="s">
        <v>12564</v>
      </c>
      <c r="G97">
        <v>2.8E-3</v>
      </c>
    </row>
    <row r="98" spans="1:7" x14ac:dyDescent="0.3">
      <c r="A98" s="2">
        <v>44931</v>
      </c>
      <c r="B98">
        <v>159.65</v>
      </c>
      <c r="C98">
        <v>159.05000000000001</v>
      </c>
      <c r="D98">
        <v>161.15</v>
      </c>
      <c r="E98">
        <v>158.25</v>
      </c>
      <c r="F98" t="s">
        <v>14324</v>
      </c>
      <c r="G98">
        <v>5.4000000000000003E-3</v>
      </c>
    </row>
    <row r="99" spans="1:7" x14ac:dyDescent="0.3">
      <c r="A99" s="2">
        <v>44930</v>
      </c>
      <c r="B99">
        <v>158.80000000000001</v>
      </c>
      <c r="C99">
        <v>155.55000000000001</v>
      </c>
      <c r="D99">
        <v>159.55000000000001</v>
      </c>
      <c r="E99">
        <v>155.55000000000001</v>
      </c>
      <c r="F99" t="s">
        <v>13878</v>
      </c>
      <c r="G99">
        <v>2.2200000000000001E-2</v>
      </c>
    </row>
    <row r="100" spans="1:7" x14ac:dyDescent="0.3">
      <c r="A100" s="2">
        <v>44929</v>
      </c>
      <c r="B100">
        <v>155.35</v>
      </c>
      <c r="C100">
        <v>153.25</v>
      </c>
      <c r="D100">
        <v>156.9</v>
      </c>
      <c r="E100">
        <v>153.25</v>
      </c>
      <c r="F100" t="s">
        <v>14325</v>
      </c>
      <c r="G100">
        <v>8.0999999999999996E-3</v>
      </c>
    </row>
    <row r="101" spans="1:7" x14ac:dyDescent="0.3">
      <c r="A101" s="2">
        <v>44928</v>
      </c>
      <c r="B101">
        <v>154.1</v>
      </c>
      <c r="C101">
        <v>148.80000000000001</v>
      </c>
      <c r="D101">
        <v>154.30000000000001</v>
      </c>
      <c r="E101">
        <v>148.80000000000001</v>
      </c>
      <c r="F101" t="s">
        <v>5505</v>
      </c>
      <c r="G101">
        <v>4.3700000000000003E-2</v>
      </c>
    </row>
    <row r="102" spans="1:7" x14ac:dyDescent="0.3">
      <c r="A102" s="2">
        <v>44925</v>
      </c>
      <c r="B102">
        <v>147.65</v>
      </c>
      <c r="C102">
        <v>148.30000000000001</v>
      </c>
      <c r="D102">
        <v>148.69999999999999</v>
      </c>
      <c r="E102">
        <v>146.6</v>
      </c>
      <c r="F102" t="s">
        <v>14326</v>
      </c>
      <c r="G102">
        <v>-6.7000000000000002E-3</v>
      </c>
    </row>
    <row r="103" spans="1:7" x14ac:dyDescent="0.3">
      <c r="A103" s="2">
        <v>44924</v>
      </c>
      <c r="B103">
        <v>148.65</v>
      </c>
      <c r="C103">
        <v>144.55000000000001</v>
      </c>
      <c r="D103">
        <v>148.65</v>
      </c>
      <c r="E103">
        <v>144.35</v>
      </c>
      <c r="F103" t="s">
        <v>14327</v>
      </c>
      <c r="G103">
        <v>2.52E-2</v>
      </c>
    </row>
    <row r="104" spans="1:7" x14ac:dyDescent="0.3">
      <c r="A104" s="2">
        <v>44923</v>
      </c>
      <c r="B104">
        <v>145</v>
      </c>
      <c r="C104">
        <v>147</v>
      </c>
      <c r="D104">
        <v>147.15</v>
      </c>
      <c r="E104">
        <v>145</v>
      </c>
      <c r="F104" t="s">
        <v>12787</v>
      </c>
      <c r="G104">
        <v>-1.66E-2</v>
      </c>
    </row>
    <row r="105" spans="1:7" x14ac:dyDescent="0.3">
      <c r="A105" s="2">
        <v>44922</v>
      </c>
      <c r="B105">
        <v>147.44999999999999</v>
      </c>
      <c r="C105">
        <v>149.65</v>
      </c>
      <c r="D105">
        <v>150.65</v>
      </c>
      <c r="E105">
        <v>147.25</v>
      </c>
      <c r="F105" t="s">
        <v>14328</v>
      </c>
      <c r="G105">
        <v>-7.7000000000000002E-3</v>
      </c>
    </row>
    <row r="106" spans="1:7" x14ac:dyDescent="0.3">
      <c r="A106" s="2">
        <v>44918</v>
      </c>
      <c r="B106">
        <v>148.6</v>
      </c>
      <c r="C106">
        <v>146.25</v>
      </c>
      <c r="D106">
        <v>150.4</v>
      </c>
      <c r="E106">
        <v>145.19999999999999</v>
      </c>
      <c r="F106" t="s">
        <v>14329</v>
      </c>
      <c r="G106">
        <v>1.89E-2</v>
      </c>
    </row>
    <row r="107" spans="1:7" x14ac:dyDescent="0.3">
      <c r="A107" s="2">
        <v>44917</v>
      </c>
      <c r="B107">
        <v>145.85</v>
      </c>
      <c r="C107">
        <v>151.55000000000001</v>
      </c>
      <c r="D107">
        <v>152.4</v>
      </c>
      <c r="E107">
        <v>145.5</v>
      </c>
      <c r="F107" t="s">
        <v>14330</v>
      </c>
      <c r="G107">
        <v>-3.6700000000000003E-2</v>
      </c>
    </row>
    <row r="108" spans="1:7" x14ac:dyDescent="0.3">
      <c r="A108" s="2">
        <v>44916</v>
      </c>
      <c r="B108">
        <v>151.4</v>
      </c>
      <c r="C108">
        <v>152.80000000000001</v>
      </c>
      <c r="D108">
        <v>154</v>
      </c>
      <c r="E108">
        <v>150.69999999999999</v>
      </c>
      <c r="F108" t="s">
        <v>14331</v>
      </c>
      <c r="G108">
        <v>-8.2000000000000007E-3</v>
      </c>
    </row>
    <row r="109" spans="1:7" x14ac:dyDescent="0.3">
      <c r="A109" s="2">
        <v>44915</v>
      </c>
      <c r="B109">
        <v>152.65</v>
      </c>
      <c r="C109">
        <v>156</v>
      </c>
      <c r="D109">
        <v>156.35</v>
      </c>
      <c r="E109">
        <v>152.44999999999999</v>
      </c>
      <c r="F109" t="s">
        <v>14332</v>
      </c>
      <c r="G109">
        <v>-2.3400000000000001E-2</v>
      </c>
    </row>
    <row r="110" spans="1:7" x14ac:dyDescent="0.3">
      <c r="A110" s="2">
        <v>44914</v>
      </c>
      <c r="B110">
        <v>156.30000000000001</v>
      </c>
      <c r="C110">
        <v>153</v>
      </c>
      <c r="D110">
        <v>160.1</v>
      </c>
      <c r="E110">
        <v>152.15</v>
      </c>
      <c r="F110" t="s">
        <v>14333</v>
      </c>
      <c r="G110">
        <v>-8.1100000000000005E-2</v>
      </c>
    </row>
    <row r="111" spans="1:7" x14ac:dyDescent="0.3">
      <c r="A111" s="2">
        <v>44911</v>
      </c>
      <c r="B111">
        <v>170.1</v>
      </c>
      <c r="C111">
        <v>170.05</v>
      </c>
      <c r="D111">
        <v>172.95</v>
      </c>
      <c r="E111">
        <v>168.55</v>
      </c>
      <c r="F111" t="s">
        <v>14334</v>
      </c>
      <c r="G111">
        <v>-5.7999999999999996E-3</v>
      </c>
    </row>
    <row r="112" spans="1:7" x14ac:dyDescent="0.3">
      <c r="A112" s="2">
        <v>44910</v>
      </c>
      <c r="B112">
        <v>171.1</v>
      </c>
      <c r="C112">
        <v>173</v>
      </c>
      <c r="D112">
        <v>175.85</v>
      </c>
      <c r="E112">
        <v>170.05</v>
      </c>
      <c r="F112" t="s">
        <v>14335</v>
      </c>
      <c r="G112">
        <v>-2.23E-2</v>
      </c>
    </row>
    <row r="113" spans="1:7" x14ac:dyDescent="0.3">
      <c r="A113" s="2">
        <v>44909</v>
      </c>
      <c r="B113">
        <v>175</v>
      </c>
      <c r="C113">
        <v>173.4</v>
      </c>
      <c r="D113">
        <v>175.85</v>
      </c>
      <c r="E113">
        <v>172.1</v>
      </c>
      <c r="F113" t="s">
        <v>12675</v>
      </c>
      <c r="G113">
        <v>7.4999999999999997E-3</v>
      </c>
    </row>
    <row r="114" spans="1:7" x14ac:dyDescent="0.3">
      <c r="A114" s="2">
        <v>44908</v>
      </c>
      <c r="B114">
        <v>173.7</v>
      </c>
      <c r="C114">
        <v>173.5</v>
      </c>
      <c r="D114">
        <v>176.6</v>
      </c>
      <c r="E114">
        <v>172.35</v>
      </c>
      <c r="F114" t="s">
        <v>14336</v>
      </c>
      <c r="G114">
        <v>3.2000000000000002E-3</v>
      </c>
    </row>
    <row r="115" spans="1:7" x14ac:dyDescent="0.3">
      <c r="A115" s="2">
        <v>44907</v>
      </c>
      <c r="B115">
        <v>173.15</v>
      </c>
      <c r="C115">
        <v>176.65</v>
      </c>
      <c r="D115">
        <v>176.8</v>
      </c>
      <c r="E115">
        <v>173.15</v>
      </c>
      <c r="F115" t="s">
        <v>14337</v>
      </c>
      <c r="G115">
        <v>-2.5600000000000001E-2</v>
      </c>
    </row>
    <row r="116" spans="1:7" x14ac:dyDescent="0.3">
      <c r="A116" s="2">
        <v>44904</v>
      </c>
      <c r="B116">
        <v>177.7</v>
      </c>
      <c r="C116">
        <v>177.45</v>
      </c>
      <c r="D116">
        <v>179.1</v>
      </c>
      <c r="E116">
        <v>175.6</v>
      </c>
      <c r="F116" t="s">
        <v>14338</v>
      </c>
      <c r="G116">
        <v>2.9999999999999997E-4</v>
      </c>
    </row>
    <row r="117" spans="1:7" x14ac:dyDescent="0.3">
      <c r="A117" s="2">
        <v>44903</v>
      </c>
      <c r="B117">
        <v>177.65</v>
      </c>
      <c r="C117">
        <v>177.6</v>
      </c>
      <c r="D117">
        <v>179.15</v>
      </c>
      <c r="E117">
        <v>175.35</v>
      </c>
      <c r="F117" t="s">
        <v>5049</v>
      </c>
      <c r="G117">
        <v>-1.2800000000000001E-2</v>
      </c>
    </row>
    <row r="118" spans="1:7" x14ac:dyDescent="0.3">
      <c r="A118" s="2">
        <v>44902</v>
      </c>
      <c r="B118">
        <v>179.95</v>
      </c>
      <c r="C118">
        <v>183.7</v>
      </c>
      <c r="D118">
        <v>184.7</v>
      </c>
      <c r="E118">
        <v>179.95</v>
      </c>
      <c r="F118" t="s">
        <v>14339</v>
      </c>
      <c r="G118">
        <v>-2.23E-2</v>
      </c>
    </row>
    <row r="119" spans="1:7" x14ac:dyDescent="0.3">
      <c r="A119" s="2">
        <v>44901</v>
      </c>
      <c r="B119">
        <v>184.05</v>
      </c>
      <c r="C119">
        <v>186</v>
      </c>
      <c r="D119">
        <v>186.85</v>
      </c>
      <c r="E119">
        <v>182.9</v>
      </c>
      <c r="F119" t="s">
        <v>7833</v>
      </c>
      <c r="G119">
        <v>-9.7000000000000003E-3</v>
      </c>
    </row>
    <row r="120" spans="1:7" x14ac:dyDescent="0.3">
      <c r="A120" s="2">
        <v>44900</v>
      </c>
      <c r="B120">
        <v>185.85</v>
      </c>
      <c r="C120">
        <v>184.5</v>
      </c>
      <c r="D120">
        <v>186.9</v>
      </c>
      <c r="E120">
        <v>182.6</v>
      </c>
      <c r="F120" t="s">
        <v>14340</v>
      </c>
      <c r="G120">
        <v>1.03E-2</v>
      </c>
    </row>
    <row r="121" spans="1:7" x14ac:dyDescent="0.3">
      <c r="A121" s="2">
        <v>44897</v>
      </c>
      <c r="B121">
        <v>183.95</v>
      </c>
      <c r="C121">
        <v>184.8</v>
      </c>
      <c r="D121">
        <v>186</v>
      </c>
      <c r="E121">
        <v>182.2</v>
      </c>
      <c r="F121" t="s">
        <v>12705</v>
      </c>
      <c r="G121">
        <v>-0.01</v>
      </c>
    </row>
    <row r="122" spans="1:7" x14ac:dyDescent="0.3">
      <c r="A122" s="2">
        <v>44896</v>
      </c>
      <c r="B122">
        <v>185.8</v>
      </c>
      <c r="C122">
        <v>186.55</v>
      </c>
      <c r="D122">
        <v>187</v>
      </c>
      <c r="E122">
        <v>183.3</v>
      </c>
      <c r="F122" t="s">
        <v>14341</v>
      </c>
      <c r="G122">
        <v>1.4999999999999999E-2</v>
      </c>
    </row>
    <row r="123" spans="1:7" x14ac:dyDescent="0.3">
      <c r="A123" s="2">
        <v>44895</v>
      </c>
      <c r="B123">
        <v>183.05</v>
      </c>
      <c r="C123">
        <v>181.75</v>
      </c>
      <c r="D123">
        <v>185.95</v>
      </c>
      <c r="E123">
        <v>181.75</v>
      </c>
      <c r="F123" t="s">
        <v>14342</v>
      </c>
      <c r="G123">
        <v>7.4000000000000003E-3</v>
      </c>
    </row>
    <row r="124" spans="1:7" x14ac:dyDescent="0.3">
      <c r="A124" s="2">
        <v>44894</v>
      </c>
      <c r="B124">
        <v>181.7</v>
      </c>
      <c r="C124">
        <v>180.25</v>
      </c>
      <c r="D124">
        <v>182.5</v>
      </c>
      <c r="E124">
        <v>177.5</v>
      </c>
      <c r="F124" t="s">
        <v>14343</v>
      </c>
      <c r="G124">
        <v>5.3E-3</v>
      </c>
    </row>
    <row r="125" spans="1:7" x14ac:dyDescent="0.3">
      <c r="A125" s="2">
        <v>44893</v>
      </c>
      <c r="B125">
        <v>180.75</v>
      </c>
      <c r="C125">
        <v>182.05</v>
      </c>
      <c r="D125">
        <v>182.3</v>
      </c>
      <c r="E125">
        <v>178.4</v>
      </c>
      <c r="F125" t="s">
        <v>14344</v>
      </c>
      <c r="G125">
        <v>-1.26E-2</v>
      </c>
    </row>
    <row r="126" spans="1:7" x14ac:dyDescent="0.3">
      <c r="A126" s="2">
        <v>44890</v>
      </c>
      <c r="B126">
        <v>183.05</v>
      </c>
      <c r="C126">
        <v>183.85</v>
      </c>
      <c r="D126">
        <v>183.85</v>
      </c>
      <c r="E126">
        <v>181.3</v>
      </c>
      <c r="F126" t="s">
        <v>12499</v>
      </c>
      <c r="G126">
        <v>-1.9E-3</v>
      </c>
    </row>
    <row r="127" spans="1:7" x14ac:dyDescent="0.3">
      <c r="A127" s="2">
        <v>44889</v>
      </c>
      <c r="B127">
        <v>183.4</v>
      </c>
      <c r="C127">
        <v>180.15</v>
      </c>
      <c r="D127">
        <v>184.95</v>
      </c>
      <c r="E127">
        <v>180.15</v>
      </c>
      <c r="F127" t="s">
        <v>14345</v>
      </c>
      <c r="G127">
        <v>1.7999999999999999E-2</v>
      </c>
    </row>
    <row r="128" spans="1:7" x14ac:dyDescent="0.3">
      <c r="A128" s="2">
        <v>44888</v>
      </c>
      <c r="B128">
        <v>180.15</v>
      </c>
      <c r="C128">
        <v>183.4</v>
      </c>
      <c r="D128">
        <v>184.3</v>
      </c>
      <c r="E128">
        <v>178.4</v>
      </c>
      <c r="F128" t="s">
        <v>14346</v>
      </c>
      <c r="G128">
        <v>-1.6899999999999998E-2</v>
      </c>
    </row>
    <row r="129" spans="1:7" x14ac:dyDescent="0.3">
      <c r="A129" s="2">
        <v>44887</v>
      </c>
      <c r="B129">
        <v>183.25</v>
      </c>
      <c r="C129">
        <v>182</v>
      </c>
      <c r="D129">
        <v>186.7</v>
      </c>
      <c r="E129">
        <v>179.9</v>
      </c>
      <c r="F129" t="s">
        <v>11862</v>
      </c>
      <c r="G129">
        <v>5.0000000000000001E-4</v>
      </c>
    </row>
    <row r="130" spans="1:7" x14ac:dyDescent="0.3">
      <c r="A130" s="2">
        <v>44886</v>
      </c>
      <c r="B130">
        <v>183.15</v>
      </c>
      <c r="C130">
        <v>185.6</v>
      </c>
      <c r="D130">
        <v>186.75</v>
      </c>
      <c r="E130">
        <v>182.85</v>
      </c>
      <c r="F130" t="s">
        <v>2149</v>
      </c>
      <c r="G130">
        <v>-2.8899999999999999E-2</v>
      </c>
    </row>
    <row r="131" spans="1:7" x14ac:dyDescent="0.3">
      <c r="A131" s="2">
        <v>44883</v>
      </c>
      <c r="B131">
        <v>188.6</v>
      </c>
      <c r="C131">
        <v>185.25</v>
      </c>
      <c r="D131">
        <v>189.45</v>
      </c>
      <c r="E131">
        <v>184.7</v>
      </c>
      <c r="F131" t="s">
        <v>6016</v>
      </c>
      <c r="G131">
        <v>2.5600000000000001E-2</v>
      </c>
    </row>
    <row r="132" spans="1:7" x14ac:dyDescent="0.3">
      <c r="A132" s="2">
        <v>44882</v>
      </c>
      <c r="B132">
        <v>183.9</v>
      </c>
      <c r="C132">
        <v>185.25</v>
      </c>
      <c r="D132">
        <v>186.5</v>
      </c>
      <c r="E132">
        <v>181.4</v>
      </c>
      <c r="F132" t="s">
        <v>14347</v>
      </c>
      <c r="G132">
        <v>-1.1000000000000001E-3</v>
      </c>
    </row>
    <row r="133" spans="1:7" x14ac:dyDescent="0.3">
      <c r="A133" s="2">
        <v>44881</v>
      </c>
      <c r="B133">
        <v>184.1</v>
      </c>
      <c r="C133">
        <v>189.1</v>
      </c>
      <c r="D133">
        <v>189.6</v>
      </c>
      <c r="E133">
        <v>181.6</v>
      </c>
      <c r="F133" t="s">
        <v>14348</v>
      </c>
      <c r="G133">
        <v>-3.5900000000000001E-2</v>
      </c>
    </row>
    <row r="134" spans="1:7" x14ac:dyDescent="0.3">
      <c r="A134" s="2">
        <v>44880</v>
      </c>
      <c r="B134">
        <v>190.95</v>
      </c>
      <c r="C134">
        <v>192.1</v>
      </c>
      <c r="D134">
        <v>193.9</v>
      </c>
      <c r="E134">
        <v>189.7</v>
      </c>
      <c r="F134" t="s">
        <v>14349</v>
      </c>
      <c r="G134">
        <v>-2.0999999999999999E-3</v>
      </c>
    </row>
    <row r="135" spans="1:7" x14ac:dyDescent="0.3">
      <c r="A135" s="2">
        <v>44879</v>
      </c>
      <c r="B135">
        <v>191.35</v>
      </c>
      <c r="C135">
        <v>190</v>
      </c>
      <c r="D135">
        <v>192.5</v>
      </c>
      <c r="E135">
        <v>189.2</v>
      </c>
      <c r="F135" t="s">
        <v>14350</v>
      </c>
      <c r="G135">
        <v>4.4999999999999997E-3</v>
      </c>
    </row>
    <row r="136" spans="1:7" x14ac:dyDescent="0.3">
      <c r="A136" s="2">
        <v>44876</v>
      </c>
      <c r="B136">
        <v>190.5</v>
      </c>
      <c r="C136">
        <v>185</v>
      </c>
      <c r="D136">
        <v>191.4</v>
      </c>
      <c r="E136">
        <v>184.75</v>
      </c>
      <c r="F136" t="s">
        <v>14351</v>
      </c>
      <c r="G136">
        <v>3.3599999999999998E-2</v>
      </c>
    </row>
    <row r="137" spans="1:7" x14ac:dyDescent="0.3">
      <c r="A137" s="2">
        <v>44875</v>
      </c>
      <c r="B137">
        <v>184.3</v>
      </c>
      <c r="C137">
        <v>178</v>
      </c>
      <c r="D137">
        <v>184.9</v>
      </c>
      <c r="E137">
        <v>176.85</v>
      </c>
      <c r="F137" t="s">
        <v>14352</v>
      </c>
      <c r="G137">
        <v>2.53E-2</v>
      </c>
    </row>
    <row r="138" spans="1:7" x14ac:dyDescent="0.3">
      <c r="A138" s="2">
        <v>44874</v>
      </c>
      <c r="B138">
        <v>179.75</v>
      </c>
      <c r="C138">
        <v>178.95</v>
      </c>
      <c r="D138">
        <v>181.2</v>
      </c>
      <c r="E138">
        <v>177.7</v>
      </c>
      <c r="F138" t="s">
        <v>14353</v>
      </c>
      <c r="G138">
        <v>-2.2000000000000001E-3</v>
      </c>
    </row>
    <row r="139" spans="1:7" x14ac:dyDescent="0.3">
      <c r="A139" s="2">
        <v>44873</v>
      </c>
      <c r="B139">
        <v>180.15</v>
      </c>
      <c r="C139">
        <v>181.6</v>
      </c>
      <c r="D139">
        <v>182.4</v>
      </c>
      <c r="E139">
        <v>179.75</v>
      </c>
      <c r="F139" t="s">
        <v>14354</v>
      </c>
      <c r="G139">
        <v>-5.4999999999999997E-3</v>
      </c>
    </row>
    <row r="140" spans="1:7" x14ac:dyDescent="0.3">
      <c r="A140" s="2">
        <v>44872</v>
      </c>
      <c r="B140">
        <v>181.15</v>
      </c>
      <c r="C140">
        <v>172.45</v>
      </c>
      <c r="D140">
        <v>182</v>
      </c>
      <c r="E140">
        <v>172</v>
      </c>
      <c r="F140" t="s">
        <v>14355</v>
      </c>
      <c r="G140">
        <v>4.1099999999999998E-2</v>
      </c>
    </row>
    <row r="141" spans="1:7" x14ac:dyDescent="0.3">
      <c r="A141" s="2">
        <v>44869</v>
      </c>
      <c r="B141">
        <v>174</v>
      </c>
      <c r="C141">
        <v>169</v>
      </c>
      <c r="D141">
        <v>176.7</v>
      </c>
      <c r="E141">
        <v>168.2</v>
      </c>
      <c r="F141" t="s">
        <v>14356</v>
      </c>
      <c r="G141">
        <v>3.1699999999999999E-2</v>
      </c>
    </row>
    <row r="142" spans="1:7" x14ac:dyDescent="0.3">
      <c r="A142" s="2">
        <v>44868</v>
      </c>
      <c r="B142">
        <v>168.65</v>
      </c>
      <c r="C142">
        <v>170.4</v>
      </c>
      <c r="D142">
        <v>170.4</v>
      </c>
      <c r="E142">
        <v>165.65</v>
      </c>
      <c r="F142" t="s">
        <v>14357</v>
      </c>
      <c r="G142">
        <v>-1.5800000000000002E-2</v>
      </c>
    </row>
    <row r="143" spans="1:7" x14ac:dyDescent="0.3">
      <c r="A143" s="2">
        <v>44867</v>
      </c>
      <c r="B143">
        <v>171.35</v>
      </c>
      <c r="C143">
        <v>175</v>
      </c>
      <c r="D143">
        <v>175.6</v>
      </c>
      <c r="E143">
        <v>169.65</v>
      </c>
      <c r="F143" t="s">
        <v>14358</v>
      </c>
      <c r="G143">
        <v>-1.61E-2</v>
      </c>
    </row>
    <row r="144" spans="1:7" x14ac:dyDescent="0.3">
      <c r="A144" s="2">
        <v>44866</v>
      </c>
      <c r="B144">
        <v>174.15</v>
      </c>
      <c r="C144">
        <v>175</v>
      </c>
      <c r="D144">
        <v>177.45</v>
      </c>
      <c r="E144">
        <v>172</v>
      </c>
      <c r="F144" t="s">
        <v>14359</v>
      </c>
      <c r="G144">
        <v>6.6E-3</v>
      </c>
    </row>
    <row r="145" spans="1:7" x14ac:dyDescent="0.3">
      <c r="A145" s="2">
        <v>44865</v>
      </c>
      <c r="B145">
        <v>173</v>
      </c>
      <c r="C145">
        <v>169.9</v>
      </c>
      <c r="D145">
        <v>174.2</v>
      </c>
      <c r="E145">
        <v>166.2</v>
      </c>
      <c r="F145" t="s">
        <v>10969</v>
      </c>
      <c r="G145">
        <v>2.3400000000000001E-2</v>
      </c>
    </row>
    <row r="146" spans="1:7" x14ac:dyDescent="0.3">
      <c r="A146" s="2">
        <v>44862</v>
      </c>
      <c r="B146">
        <v>169.05</v>
      </c>
      <c r="C146">
        <v>167.8</v>
      </c>
      <c r="D146">
        <v>170.15</v>
      </c>
      <c r="E146">
        <v>163.15</v>
      </c>
      <c r="F146" t="s">
        <v>14360</v>
      </c>
      <c r="G146">
        <v>-1.72E-2</v>
      </c>
    </row>
    <row r="147" spans="1:7" x14ac:dyDescent="0.3">
      <c r="A147" s="2">
        <v>44861</v>
      </c>
      <c r="B147">
        <v>172</v>
      </c>
      <c r="C147">
        <v>170.1</v>
      </c>
      <c r="D147">
        <v>172.1</v>
      </c>
      <c r="E147">
        <v>167.9</v>
      </c>
      <c r="F147" t="s">
        <v>14361</v>
      </c>
      <c r="G147">
        <v>8.8000000000000005E-3</v>
      </c>
    </row>
    <row r="148" spans="1:7" x14ac:dyDescent="0.3">
      <c r="A148" s="2">
        <v>44860</v>
      </c>
      <c r="B148">
        <v>170.5</v>
      </c>
      <c r="C148">
        <v>170.2</v>
      </c>
      <c r="D148">
        <v>171.5</v>
      </c>
      <c r="E148">
        <v>167.75</v>
      </c>
      <c r="F148" t="s">
        <v>14362</v>
      </c>
      <c r="G148">
        <v>4.1000000000000003E-3</v>
      </c>
    </row>
    <row r="149" spans="1:7" x14ac:dyDescent="0.3">
      <c r="A149" s="2">
        <v>44859</v>
      </c>
      <c r="B149">
        <v>169.8</v>
      </c>
      <c r="C149">
        <v>169.55</v>
      </c>
      <c r="D149">
        <v>171.95</v>
      </c>
      <c r="E149">
        <v>166.4</v>
      </c>
      <c r="F149" t="s">
        <v>14363</v>
      </c>
      <c r="G149">
        <v>2.7000000000000001E-3</v>
      </c>
    </row>
    <row r="150" spans="1:7" x14ac:dyDescent="0.3">
      <c r="A150" s="2">
        <v>44858</v>
      </c>
      <c r="B150">
        <v>169.35</v>
      </c>
      <c r="C150">
        <v>171</v>
      </c>
      <c r="D150">
        <v>172.55</v>
      </c>
      <c r="E150">
        <v>168.5</v>
      </c>
      <c r="F150" t="s">
        <v>6943</v>
      </c>
      <c r="G150">
        <v>-2.7000000000000001E-3</v>
      </c>
    </row>
    <row r="151" spans="1:7" x14ac:dyDescent="0.3">
      <c r="A151" s="2">
        <v>44855</v>
      </c>
      <c r="B151">
        <v>169.8</v>
      </c>
      <c r="C151">
        <v>168.75</v>
      </c>
      <c r="D151">
        <v>170.15</v>
      </c>
      <c r="E151">
        <v>166.5</v>
      </c>
      <c r="F151" t="s">
        <v>14364</v>
      </c>
      <c r="G151">
        <v>-5.8999999999999999E-3</v>
      </c>
    </row>
    <row r="152" spans="1:7" x14ac:dyDescent="0.3">
      <c r="A152" s="2">
        <v>44854</v>
      </c>
      <c r="B152">
        <v>170.8</v>
      </c>
      <c r="C152">
        <v>168.15</v>
      </c>
      <c r="D152">
        <v>172</v>
      </c>
      <c r="E152">
        <v>167</v>
      </c>
      <c r="F152" t="s">
        <v>14365</v>
      </c>
      <c r="G152">
        <v>1.18E-2</v>
      </c>
    </row>
    <row r="153" spans="1:7" x14ac:dyDescent="0.3">
      <c r="A153" s="2">
        <v>44853</v>
      </c>
      <c r="B153">
        <v>168.8</v>
      </c>
      <c r="C153">
        <v>171.6</v>
      </c>
      <c r="D153">
        <v>173.2</v>
      </c>
      <c r="E153">
        <v>168.8</v>
      </c>
      <c r="F153" t="s">
        <v>14366</v>
      </c>
      <c r="G153">
        <v>-1.17E-2</v>
      </c>
    </row>
    <row r="154" spans="1:7" x14ac:dyDescent="0.3">
      <c r="A154" s="2">
        <v>44852</v>
      </c>
      <c r="B154">
        <v>170.8</v>
      </c>
      <c r="C154">
        <v>172.35</v>
      </c>
      <c r="D154">
        <v>174.45</v>
      </c>
      <c r="E154">
        <v>169.25</v>
      </c>
      <c r="F154" t="s">
        <v>14367</v>
      </c>
      <c r="G154">
        <v>1.2699999999999999E-2</v>
      </c>
    </row>
    <row r="155" spans="1:7" x14ac:dyDescent="0.3">
      <c r="A155" s="2">
        <v>44851</v>
      </c>
      <c r="B155">
        <v>168.65</v>
      </c>
      <c r="C155">
        <v>164.45</v>
      </c>
      <c r="D155">
        <v>171.3</v>
      </c>
      <c r="E155">
        <v>163.5</v>
      </c>
      <c r="F155" t="s">
        <v>14368</v>
      </c>
      <c r="G155">
        <v>3.56E-2</v>
      </c>
    </row>
    <row r="156" spans="1:7" x14ac:dyDescent="0.3">
      <c r="A156" s="2">
        <v>44848</v>
      </c>
      <c r="B156">
        <v>162.85</v>
      </c>
      <c r="C156">
        <v>166.2</v>
      </c>
      <c r="D156">
        <v>167.2</v>
      </c>
      <c r="E156">
        <v>161.80000000000001</v>
      </c>
      <c r="F156" t="s">
        <v>14369</v>
      </c>
      <c r="G156">
        <v>-5.7999999999999996E-3</v>
      </c>
    </row>
    <row r="157" spans="1:7" x14ac:dyDescent="0.3">
      <c r="A157" s="2">
        <v>44847</v>
      </c>
      <c r="B157">
        <v>163.80000000000001</v>
      </c>
      <c r="C157">
        <v>158.9</v>
      </c>
      <c r="D157">
        <v>164.5</v>
      </c>
      <c r="E157">
        <v>158.80000000000001</v>
      </c>
      <c r="F157" t="s">
        <v>12397</v>
      </c>
      <c r="G157">
        <v>2.0899999999999998E-2</v>
      </c>
    </row>
    <row r="158" spans="1:7" x14ac:dyDescent="0.3">
      <c r="A158" s="2">
        <v>44846</v>
      </c>
      <c r="B158">
        <v>160.44999999999999</v>
      </c>
      <c r="C158">
        <v>164.1</v>
      </c>
      <c r="D158">
        <v>164.5</v>
      </c>
      <c r="E158">
        <v>158.30000000000001</v>
      </c>
      <c r="F158" t="s">
        <v>14370</v>
      </c>
      <c r="G158">
        <v>-2.46E-2</v>
      </c>
    </row>
    <row r="159" spans="1:7" x14ac:dyDescent="0.3">
      <c r="A159" s="2">
        <v>44845</v>
      </c>
      <c r="B159">
        <v>164.5</v>
      </c>
      <c r="C159">
        <v>162.85</v>
      </c>
      <c r="D159">
        <v>164.7</v>
      </c>
      <c r="E159">
        <v>159.80000000000001</v>
      </c>
      <c r="F159" t="s">
        <v>12643</v>
      </c>
      <c r="G159">
        <v>5.9999999999999995E-4</v>
      </c>
    </row>
    <row r="160" spans="1:7" x14ac:dyDescent="0.3">
      <c r="A160" s="2">
        <v>44844</v>
      </c>
      <c r="B160">
        <v>164.4</v>
      </c>
      <c r="C160">
        <v>166.45</v>
      </c>
      <c r="D160">
        <v>169.55</v>
      </c>
      <c r="E160">
        <v>163.65</v>
      </c>
      <c r="F160" t="s">
        <v>14371</v>
      </c>
      <c r="G160">
        <v>-3.2899999999999999E-2</v>
      </c>
    </row>
    <row r="161" spans="1:7" x14ac:dyDescent="0.3">
      <c r="A161" s="2">
        <v>44841</v>
      </c>
      <c r="B161">
        <v>170</v>
      </c>
      <c r="C161">
        <v>175.5</v>
      </c>
      <c r="D161">
        <v>176.25</v>
      </c>
      <c r="E161">
        <v>170</v>
      </c>
      <c r="F161" t="s">
        <v>14372</v>
      </c>
      <c r="G161">
        <v>-2.86E-2</v>
      </c>
    </row>
    <row r="162" spans="1:7" x14ac:dyDescent="0.3">
      <c r="A162" s="2">
        <v>44840</v>
      </c>
      <c r="B162">
        <v>175</v>
      </c>
      <c r="C162">
        <v>172.95</v>
      </c>
      <c r="D162">
        <v>175.95</v>
      </c>
      <c r="E162">
        <v>170.8</v>
      </c>
      <c r="F162" t="s">
        <v>14373</v>
      </c>
      <c r="G162">
        <v>2.3099999999999999E-2</v>
      </c>
    </row>
    <row r="163" spans="1:7" x14ac:dyDescent="0.3">
      <c r="A163" s="2">
        <v>44839</v>
      </c>
      <c r="B163">
        <v>171.05</v>
      </c>
      <c r="C163">
        <v>172.9</v>
      </c>
      <c r="D163">
        <v>173.5</v>
      </c>
      <c r="E163">
        <v>167.45</v>
      </c>
      <c r="F163" t="s">
        <v>14374</v>
      </c>
      <c r="G163">
        <v>-1.3599999999999999E-2</v>
      </c>
    </row>
    <row r="164" spans="1:7" x14ac:dyDescent="0.3">
      <c r="A164" s="2">
        <v>44838</v>
      </c>
      <c r="B164">
        <v>173.4</v>
      </c>
      <c r="C164">
        <v>170</v>
      </c>
      <c r="D164">
        <v>173.4</v>
      </c>
      <c r="E164">
        <v>168.6</v>
      </c>
      <c r="F164" t="s">
        <v>14375</v>
      </c>
      <c r="G164">
        <v>2.7300000000000001E-2</v>
      </c>
    </row>
    <row r="165" spans="1:7" x14ac:dyDescent="0.3">
      <c r="A165" s="2">
        <v>44837</v>
      </c>
      <c r="B165">
        <v>168.8</v>
      </c>
      <c r="C165">
        <v>165.55</v>
      </c>
      <c r="D165">
        <v>168.85</v>
      </c>
      <c r="E165">
        <v>160.5</v>
      </c>
      <c r="F165" t="s">
        <v>14376</v>
      </c>
      <c r="G165">
        <v>8.9999999999999998E-4</v>
      </c>
    </row>
    <row r="166" spans="1:7" x14ac:dyDescent="0.3">
      <c r="A166" s="2">
        <v>44834</v>
      </c>
      <c r="B166">
        <v>168.65</v>
      </c>
      <c r="C166">
        <v>174.3</v>
      </c>
      <c r="D166">
        <v>175.45</v>
      </c>
      <c r="E166">
        <v>165.1</v>
      </c>
      <c r="F166" t="s">
        <v>14377</v>
      </c>
      <c r="G166">
        <v>-3.4599999999999999E-2</v>
      </c>
    </row>
    <row r="167" spans="1:7" x14ac:dyDescent="0.3">
      <c r="A167" s="2">
        <v>44833</v>
      </c>
      <c r="B167">
        <v>174.7</v>
      </c>
      <c r="C167">
        <v>193.95</v>
      </c>
      <c r="D167">
        <v>194.55</v>
      </c>
      <c r="E167">
        <v>171.45</v>
      </c>
      <c r="F167" t="s">
        <v>14378</v>
      </c>
      <c r="G167">
        <v>-9.1499999999999998E-2</v>
      </c>
    </row>
    <row r="168" spans="1:7" x14ac:dyDescent="0.3">
      <c r="A168" s="2">
        <v>44832</v>
      </c>
      <c r="B168">
        <v>192.3</v>
      </c>
      <c r="C168">
        <v>187</v>
      </c>
      <c r="D168">
        <v>194</v>
      </c>
      <c r="E168">
        <v>185.6</v>
      </c>
      <c r="F168" t="s">
        <v>14379</v>
      </c>
      <c r="G168">
        <v>1.77E-2</v>
      </c>
    </row>
    <row r="169" spans="1:7" x14ac:dyDescent="0.3">
      <c r="A169" s="2">
        <v>44831</v>
      </c>
      <c r="B169">
        <v>188.95</v>
      </c>
      <c r="C169">
        <v>195.2</v>
      </c>
      <c r="D169">
        <v>195.2</v>
      </c>
      <c r="E169">
        <v>188.35</v>
      </c>
      <c r="F169" t="s">
        <v>14380</v>
      </c>
      <c r="G169">
        <v>-5.4999999999999997E-3</v>
      </c>
    </row>
    <row r="170" spans="1:7" x14ac:dyDescent="0.3">
      <c r="A170" s="2">
        <v>44830</v>
      </c>
      <c r="B170">
        <v>190</v>
      </c>
      <c r="C170">
        <v>189</v>
      </c>
      <c r="D170">
        <v>193.5</v>
      </c>
      <c r="E170">
        <v>186.55</v>
      </c>
      <c r="F170" t="s">
        <v>14381</v>
      </c>
      <c r="G170">
        <v>-1.1000000000000001E-3</v>
      </c>
    </row>
    <row r="171" spans="1:7" x14ac:dyDescent="0.3">
      <c r="A171" s="2">
        <v>44827</v>
      </c>
      <c r="B171">
        <v>190.2</v>
      </c>
      <c r="C171">
        <v>197.2</v>
      </c>
      <c r="D171">
        <v>199.2</v>
      </c>
      <c r="E171">
        <v>189.6</v>
      </c>
      <c r="F171" t="s">
        <v>14382</v>
      </c>
      <c r="G171">
        <v>-3.2599999999999997E-2</v>
      </c>
    </row>
    <row r="172" spans="1:7" x14ac:dyDescent="0.3">
      <c r="A172" s="2">
        <v>44826</v>
      </c>
      <c r="B172">
        <v>196.6</v>
      </c>
      <c r="C172">
        <v>199.25</v>
      </c>
      <c r="D172">
        <v>202.3</v>
      </c>
      <c r="E172">
        <v>196.6</v>
      </c>
      <c r="F172" t="s">
        <v>14383</v>
      </c>
      <c r="G172">
        <v>-3.2000000000000001E-2</v>
      </c>
    </row>
    <row r="173" spans="1:7" x14ac:dyDescent="0.3">
      <c r="A173" s="2">
        <v>44825</v>
      </c>
      <c r="B173">
        <v>203.1</v>
      </c>
      <c r="C173">
        <v>204.7</v>
      </c>
      <c r="D173">
        <v>204.7</v>
      </c>
      <c r="E173">
        <v>199.7</v>
      </c>
      <c r="F173" t="s">
        <v>5890</v>
      </c>
      <c r="G173">
        <v>-1.12E-2</v>
      </c>
    </row>
    <row r="174" spans="1:7" x14ac:dyDescent="0.3">
      <c r="A174" s="2">
        <v>44824</v>
      </c>
      <c r="B174">
        <v>205.4</v>
      </c>
      <c r="C174">
        <v>207.2</v>
      </c>
      <c r="D174">
        <v>209</v>
      </c>
      <c r="E174">
        <v>202.3</v>
      </c>
      <c r="F174" t="s">
        <v>14384</v>
      </c>
      <c r="G174">
        <v>1.23E-2</v>
      </c>
    </row>
    <row r="175" spans="1:7" x14ac:dyDescent="0.3">
      <c r="A175" s="2">
        <v>44823</v>
      </c>
      <c r="B175">
        <v>202.9</v>
      </c>
      <c r="C175">
        <v>196.3</v>
      </c>
      <c r="D175">
        <v>204.3</v>
      </c>
      <c r="E175">
        <v>193.3</v>
      </c>
      <c r="F175" t="s">
        <v>14385</v>
      </c>
      <c r="G175">
        <v>3.3399999999999999E-2</v>
      </c>
    </row>
    <row r="176" spans="1:7" x14ac:dyDescent="0.3">
      <c r="A176" s="2">
        <v>44820</v>
      </c>
      <c r="B176">
        <v>196.35</v>
      </c>
      <c r="C176">
        <v>194.6</v>
      </c>
      <c r="D176">
        <v>196.85</v>
      </c>
      <c r="E176">
        <v>191</v>
      </c>
      <c r="F176" t="s">
        <v>14386</v>
      </c>
      <c r="G176">
        <v>-4.7999999999999996E-3</v>
      </c>
    </row>
    <row r="177" spans="1:7" x14ac:dyDescent="0.3">
      <c r="A177" s="2">
        <v>44819</v>
      </c>
      <c r="B177">
        <v>197.3</v>
      </c>
      <c r="C177">
        <v>195.4</v>
      </c>
      <c r="D177">
        <v>198.9</v>
      </c>
      <c r="E177">
        <v>193.2</v>
      </c>
      <c r="F177" t="s">
        <v>14387</v>
      </c>
      <c r="G177">
        <v>-4.4999999999999997E-3</v>
      </c>
    </row>
    <row r="178" spans="1:7" x14ac:dyDescent="0.3">
      <c r="A178" s="2">
        <v>44818</v>
      </c>
      <c r="B178">
        <v>198.2</v>
      </c>
      <c r="C178">
        <v>195.45</v>
      </c>
      <c r="D178">
        <v>199.1</v>
      </c>
      <c r="E178">
        <v>192.1</v>
      </c>
      <c r="F178" t="s">
        <v>14388</v>
      </c>
      <c r="G178">
        <v>2.06E-2</v>
      </c>
    </row>
    <row r="179" spans="1:7" x14ac:dyDescent="0.3">
      <c r="A179" s="2">
        <v>44817</v>
      </c>
      <c r="B179">
        <v>194.2</v>
      </c>
      <c r="C179">
        <v>196.85</v>
      </c>
      <c r="D179">
        <v>199.1</v>
      </c>
      <c r="E179">
        <v>193.05</v>
      </c>
      <c r="F179" t="s">
        <v>14389</v>
      </c>
      <c r="G179">
        <v>-1.5699999999999999E-2</v>
      </c>
    </row>
    <row r="180" spans="1:7" x14ac:dyDescent="0.3">
      <c r="A180" s="2">
        <v>44816</v>
      </c>
      <c r="B180">
        <v>197.3</v>
      </c>
      <c r="C180">
        <v>186.6</v>
      </c>
      <c r="D180">
        <v>197.55</v>
      </c>
      <c r="E180">
        <v>186.4</v>
      </c>
      <c r="F180" t="s">
        <v>14390</v>
      </c>
      <c r="G180">
        <v>6.7100000000000007E-2</v>
      </c>
    </row>
    <row r="181" spans="1:7" x14ac:dyDescent="0.3">
      <c r="A181" s="2">
        <v>44813</v>
      </c>
      <c r="B181">
        <v>184.9</v>
      </c>
      <c r="C181">
        <v>189.1</v>
      </c>
      <c r="D181">
        <v>193</v>
      </c>
      <c r="E181">
        <v>182.9</v>
      </c>
      <c r="F181" t="s">
        <v>14391</v>
      </c>
      <c r="G181">
        <v>-1.6799999999999999E-2</v>
      </c>
    </row>
    <row r="182" spans="1:7" x14ac:dyDescent="0.3">
      <c r="A182" s="2">
        <v>44812</v>
      </c>
      <c r="B182">
        <v>188.05</v>
      </c>
      <c r="C182">
        <v>193.5</v>
      </c>
      <c r="D182">
        <v>193.5</v>
      </c>
      <c r="E182">
        <v>184.55</v>
      </c>
      <c r="F182" t="s">
        <v>14392</v>
      </c>
      <c r="G182">
        <v>-1.9E-2</v>
      </c>
    </row>
    <row r="183" spans="1:7" x14ac:dyDescent="0.3">
      <c r="A183" s="2">
        <v>44811</v>
      </c>
      <c r="B183">
        <v>191.7</v>
      </c>
      <c r="C183">
        <v>193</v>
      </c>
      <c r="D183">
        <v>195.6</v>
      </c>
      <c r="E183">
        <v>189.45</v>
      </c>
      <c r="F183" t="s">
        <v>14393</v>
      </c>
      <c r="G183">
        <v>-8.5000000000000006E-3</v>
      </c>
    </row>
    <row r="184" spans="1:7" x14ac:dyDescent="0.3">
      <c r="A184" s="2">
        <v>44810</v>
      </c>
      <c r="B184">
        <v>193.35</v>
      </c>
      <c r="C184">
        <v>183</v>
      </c>
      <c r="D184">
        <v>195.55</v>
      </c>
      <c r="E184">
        <v>183</v>
      </c>
      <c r="F184" t="s">
        <v>8293</v>
      </c>
      <c r="G184">
        <v>5.8900000000000001E-2</v>
      </c>
    </row>
    <row r="185" spans="1:7" x14ac:dyDescent="0.3">
      <c r="A185" s="2">
        <v>44809</v>
      </c>
      <c r="B185">
        <v>182.6</v>
      </c>
      <c r="C185">
        <v>185.7</v>
      </c>
      <c r="D185">
        <v>188</v>
      </c>
      <c r="E185">
        <v>182</v>
      </c>
      <c r="F185" t="s">
        <v>7817</v>
      </c>
      <c r="G185">
        <v>-4.2500000000000003E-2</v>
      </c>
    </row>
    <row r="186" spans="1:7" x14ac:dyDescent="0.3">
      <c r="A186" s="2">
        <v>44806</v>
      </c>
      <c r="B186">
        <v>190.7</v>
      </c>
      <c r="C186">
        <v>184.75</v>
      </c>
      <c r="D186">
        <v>191.6</v>
      </c>
      <c r="E186">
        <v>183.85</v>
      </c>
      <c r="F186" t="s">
        <v>14394</v>
      </c>
      <c r="G186">
        <v>5.7099999999999998E-2</v>
      </c>
    </row>
    <row r="187" spans="1:7" x14ac:dyDescent="0.3">
      <c r="A187" s="2">
        <v>44805</v>
      </c>
      <c r="B187">
        <v>180.4</v>
      </c>
      <c r="C187">
        <v>181.6</v>
      </c>
      <c r="D187">
        <v>184.5</v>
      </c>
      <c r="E187">
        <v>180.05</v>
      </c>
      <c r="F187" t="s">
        <v>14395</v>
      </c>
      <c r="G187">
        <v>-2.06E-2</v>
      </c>
    </row>
    <row r="188" spans="1:7" x14ac:dyDescent="0.3">
      <c r="A188" s="2">
        <v>44804</v>
      </c>
      <c r="B188">
        <v>184.2</v>
      </c>
      <c r="C188">
        <v>193.35</v>
      </c>
      <c r="D188">
        <v>193.9</v>
      </c>
      <c r="E188">
        <v>184.2</v>
      </c>
      <c r="F188" t="s">
        <v>14396</v>
      </c>
      <c r="G188">
        <v>-3.6600000000000001E-2</v>
      </c>
    </row>
    <row r="189" spans="1:7" x14ac:dyDescent="0.3">
      <c r="A189" s="2">
        <v>44803</v>
      </c>
      <c r="B189">
        <v>191.2</v>
      </c>
      <c r="C189">
        <v>186.6</v>
      </c>
      <c r="D189">
        <v>195.15</v>
      </c>
      <c r="E189">
        <v>186.6</v>
      </c>
      <c r="F189" t="s">
        <v>14397</v>
      </c>
      <c r="G189">
        <v>3.2099999999999997E-2</v>
      </c>
    </row>
    <row r="190" spans="1:7" x14ac:dyDescent="0.3">
      <c r="A190" s="2">
        <v>44802</v>
      </c>
      <c r="B190">
        <v>185.25</v>
      </c>
      <c r="C190">
        <v>183.95</v>
      </c>
      <c r="D190">
        <v>187.1</v>
      </c>
      <c r="E190">
        <v>182.35</v>
      </c>
      <c r="F190" t="s">
        <v>14398</v>
      </c>
      <c r="G190">
        <v>2.3999999999999998E-3</v>
      </c>
    </row>
    <row r="191" spans="1:7" x14ac:dyDescent="0.3">
      <c r="A191" s="2">
        <v>44799</v>
      </c>
      <c r="B191">
        <v>184.8</v>
      </c>
      <c r="C191">
        <v>186.5</v>
      </c>
      <c r="D191">
        <v>191.85</v>
      </c>
      <c r="E191">
        <v>183.95</v>
      </c>
      <c r="F191" t="s">
        <v>14399</v>
      </c>
      <c r="G191">
        <v>-4.0000000000000001E-3</v>
      </c>
    </row>
    <row r="192" spans="1:7" x14ac:dyDescent="0.3">
      <c r="A192" s="2">
        <v>44798</v>
      </c>
      <c r="B192">
        <v>185.55</v>
      </c>
      <c r="C192">
        <v>185.95</v>
      </c>
      <c r="D192">
        <v>186.55</v>
      </c>
      <c r="E192">
        <v>182.5</v>
      </c>
      <c r="F192" t="s">
        <v>12687</v>
      </c>
      <c r="G192">
        <v>8.6999999999999994E-3</v>
      </c>
    </row>
    <row r="193" spans="1:7" x14ac:dyDescent="0.3">
      <c r="A193" s="2">
        <v>44797</v>
      </c>
      <c r="B193">
        <v>183.95</v>
      </c>
      <c r="C193">
        <v>185.6</v>
      </c>
      <c r="D193">
        <v>185.65</v>
      </c>
      <c r="E193">
        <v>180.05</v>
      </c>
      <c r="F193" t="s">
        <v>14076</v>
      </c>
      <c r="G193">
        <v>-1.1299999999999999E-2</v>
      </c>
    </row>
    <row r="194" spans="1:7" x14ac:dyDescent="0.3">
      <c r="A194" s="2">
        <v>44796</v>
      </c>
      <c r="B194">
        <v>186.05</v>
      </c>
      <c r="C194">
        <v>181</v>
      </c>
      <c r="D194">
        <v>187.8</v>
      </c>
      <c r="E194">
        <v>180.2</v>
      </c>
      <c r="F194" t="s">
        <v>14325</v>
      </c>
      <c r="G194">
        <v>2.7900000000000001E-2</v>
      </c>
    </row>
    <row r="195" spans="1:7" x14ac:dyDescent="0.3">
      <c r="A195" s="2">
        <v>44795</v>
      </c>
      <c r="B195">
        <v>181</v>
      </c>
      <c r="C195">
        <v>191</v>
      </c>
      <c r="D195">
        <v>191.25</v>
      </c>
      <c r="E195">
        <v>180.5</v>
      </c>
      <c r="F195" t="s">
        <v>14400</v>
      </c>
      <c r="G195">
        <v>-6.3899999999999998E-2</v>
      </c>
    </row>
    <row r="196" spans="1:7" x14ac:dyDescent="0.3">
      <c r="A196" s="2">
        <v>44792</v>
      </c>
      <c r="B196">
        <v>193.35</v>
      </c>
      <c r="C196">
        <v>196.35</v>
      </c>
      <c r="D196">
        <v>197.45</v>
      </c>
      <c r="E196">
        <v>193.3</v>
      </c>
      <c r="F196" t="s">
        <v>14127</v>
      </c>
      <c r="G196">
        <v>-2.1299999999999999E-2</v>
      </c>
    </row>
    <row r="197" spans="1:7" x14ac:dyDescent="0.3">
      <c r="A197" s="2">
        <v>44791</v>
      </c>
      <c r="B197">
        <v>197.55</v>
      </c>
      <c r="C197">
        <v>195.2</v>
      </c>
      <c r="D197">
        <v>199</v>
      </c>
      <c r="E197">
        <v>195.2</v>
      </c>
      <c r="F197" t="s">
        <v>14401</v>
      </c>
      <c r="G197">
        <v>1.0200000000000001E-2</v>
      </c>
    </row>
    <row r="198" spans="1:7" x14ac:dyDescent="0.3">
      <c r="A198" s="2">
        <v>44790</v>
      </c>
      <c r="B198">
        <v>195.55</v>
      </c>
      <c r="C198">
        <v>200.7</v>
      </c>
      <c r="D198">
        <v>201</v>
      </c>
      <c r="E198">
        <v>195.1</v>
      </c>
      <c r="F198" t="s">
        <v>14402</v>
      </c>
      <c r="G198">
        <v>-2.3699999999999999E-2</v>
      </c>
    </row>
    <row r="199" spans="1:7" x14ac:dyDescent="0.3">
      <c r="A199" s="2">
        <v>44789</v>
      </c>
      <c r="B199">
        <v>200.3</v>
      </c>
      <c r="C199">
        <v>197.55</v>
      </c>
      <c r="D199">
        <v>200.5</v>
      </c>
      <c r="E199">
        <v>197.25</v>
      </c>
      <c r="F199" t="s">
        <v>12564</v>
      </c>
      <c r="G199">
        <v>1.11E-2</v>
      </c>
    </row>
    <row r="200" spans="1:7" x14ac:dyDescent="0.3">
      <c r="A200" s="2">
        <v>44788</v>
      </c>
      <c r="B200">
        <v>198.1</v>
      </c>
      <c r="C200">
        <v>197.95</v>
      </c>
      <c r="D200">
        <v>198.85</v>
      </c>
      <c r="E200">
        <v>195.85</v>
      </c>
      <c r="F200" t="s">
        <v>14403</v>
      </c>
      <c r="G200">
        <v>3.0000000000000001E-3</v>
      </c>
    </row>
    <row r="201" spans="1:7" x14ac:dyDescent="0.3">
      <c r="A201" s="2">
        <v>44785</v>
      </c>
      <c r="B201">
        <v>197.5</v>
      </c>
      <c r="C201">
        <v>198.1</v>
      </c>
      <c r="D201">
        <v>200.6</v>
      </c>
      <c r="E201">
        <v>196.6</v>
      </c>
      <c r="F201" t="s">
        <v>11892</v>
      </c>
      <c r="G201">
        <v>-2.5000000000000001E-3</v>
      </c>
    </row>
    <row r="202" spans="1:7" x14ac:dyDescent="0.3">
      <c r="A202" s="2">
        <v>44784</v>
      </c>
      <c r="B202">
        <v>198</v>
      </c>
      <c r="C202">
        <v>197.6</v>
      </c>
      <c r="D202">
        <v>199.4</v>
      </c>
      <c r="E202">
        <v>195.5</v>
      </c>
      <c r="F202" t="s">
        <v>14404</v>
      </c>
      <c r="G202">
        <v>7.4000000000000003E-3</v>
      </c>
    </row>
    <row r="203" spans="1:7" x14ac:dyDescent="0.3">
      <c r="A203" s="2">
        <v>44783</v>
      </c>
      <c r="B203">
        <v>196.55</v>
      </c>
      <c r="C203">
        <v>190</v>
      </c>
      <c r="D203">
        <v>196.65</v>
      </c>
      <c r="E203">
        <v>187.5</v>
      </c>
      <c r="F203" t="s">
        <v>14405</v>
      </c>
      <c r="G203">
        <v>3.3099999999999997E-2</v>
      </c>
    </row>
    <row r="204" spans="1:7" x14ac:dyDescent="0.3">
      <c r="A204" s="2">
        <v>44782</v>
      </c>
      <c r="B204">
        <v>190.25</v>
      </c>
      <c r="C204">
        <v>194</v>
      </c>
      <c r="D204">
        <v>195.05</v>
      </c>
      <c r="E204">
        <v>190.05</v>
      </c>
      <c r="F204" t="s">
        <v>14406</v>
      </c>
      <c r="G204">
        <v>-1.2999999999999999E-2</v>
      </c>
    </row>
    <row r="205" spans="1:7" x14ac:dyDescent="0.3">
      <c r="A205" s="2">
        <v>44781</v>
      </c>
      <c r="B205">
        <v>192.75</v>
      </c>
      <c r="C205">
        <v>195</v>
      </c>
      <c r="D205">
        <v>196.75</v>
      </c>
      <c r="E205">
        <v>192.15</v>
      </c>
      <c r="F205" t="s">
        <v>12626</v>
      </c>
      <c r="G205">
        <v>-3.3999999999999998E-3</v>
      </c>
    </row>
    <row r="206" spans="1:7" x14ac:dyDescent="0.3">
      <c r="A206" s="2">
        <v>44778</v>
      </c>
      <c r="B206">
        <v>193.4</v>
      </c>
      <c r="C206">
        <v>195.3</v>
      </c>
      <c r="D206">
        <v>197.1</v>
      </c>
      <c r="E206">
        <v>192.4</v>
      </c>
      <c r="F206" t="s">
        <v>14407</v>
      </c>
      <c r="G206">
        <v>-8.6999999999999994E-3</v>
      </c>
    </row>
    <row r="207" spans="1:7" x14ac:dyDescent="0.3">
      <c r="A207" s="2">
        <v>44777</v>
      </c>
      <c r="B207">
        <v>195.1</v>
      </c>
      <c r="C207">
        <v>198.9</v>
      </c>
      <c r="D207">
        <v>201.7</v>
      </c>
      <c r="E207">
        <v>194.75</v>
      </c>
      <c r="F207" t="s">
        <v>14398</v>
      </c>
      <c r="G207">
        <v>-1.1900000000000001E-2</v>
      </c>
    </row>
    <row r="208" spans="1:7" x14ac:dyDescent="0.3">
      <c r="A208" s="2">
        <v>44776</v>
      </c>
      <c r="B208">
        <v>197.45</v>
      </c>
      <c r="C208">
        <v>193.9</v>
      </c>
      <c r="D208">
        <v>197.65</v>
      </c>
      <c r="E208">
        <v>192.3</v>
      </c>
      <c r="F208" t="s">
        <v>13023</v>
      </c>
      <c r="G208">
        <v>1.6500000000000001E-2</v>
      </c>
    </row>
    <row r="209" spans="1:7" x14ac:dyDescent="0.3">
      <c r="A209" s="2">
        <v>44775</v>
      </c>
      <c r="B209">
        <v>194.25</v>
      </c>
      <c r="C209">
        <v>193.3</v>
      </c>
      <c r="D209">
        <v>196.8</v>
      </c>
      <c r="E209">
        <v>192.2</v>
      </c>
      <c r="F209" t="s">
        <v>14408</v>
      </c>
      <c r="G209">
        <v>-8.2000000000000007E-3</v>
      </c>
    </row>
    <row r="210" spans="1:7" x14ac:dyDescent="0.3">
      <c r="A210" s="2">
        <v>44774</v>
      </c>
      <c r="B210">
        <v>195.85</v>
      </c>
      <c r="C210">
        <v>192.8</v>
      </c>
      <c r="D210">
        <v>196.7</v>
      </c>
      <c r="E210">
        <v>192.5</v>
      </c>
      <c r="F210" t="s">
        <v>14409</v>
      </c>
      <c r="G210">
        <v>1.9E-2</v>
      </c>
    </row>
    <row r="211" spans="1:7" x14ac:dyDescent="0.3">
      <c r="A211" s="2">
        <v>44771</v>
      </c>
      <c r="B211">
        <v>192.2</v>
      </c>
      <c r="C211">
        <v>189.5</v>
      </c>
      <c r="D211">
        <v>193.2</v>
      </c>
      <c r="E211">
        <v>186.35</v>
      </c>
      <c r="F211" t="s">
        <v>14410</v>
      </c>
      <c r="G211">
        <v>2.5100000000000001E-2</v>
      </c>
    </row>
    <row r="212" spans="1:7" x14ac:dyDescent="0.3">
      <c r="A212" s="2">
        <v>44770</v>
      </c>
      <c r="B212">
        <v>187.5</v>
      </c>
      <c r="C212">
        <v>183</v>
      </c>
      <c r="D212">
        <v>187.5</v>
      </c>
      <c r="E212">
        <v>182.6</v>
      </c>
      <c r="F212" t="s">
        <v>14411</v>
      </c>
      <c r="G212">
        <v>3.9100000000000003E-2</v>
      </c>
    </row>
    <row r="213" spans="1:7" x14ac:dyDescent="0.3">
      <c r="A213" s="2">
        <v>44769</v>
      </c>
      <c r="B213">
        <v>180.45</v>
      </c>
      <c r="C213">
        <v>183</v>
      </c>
      <c r="D213">
        <v>184.65</v>
      </c>
      <c r="E213">
        <v>177.8</v>
      </c>
      <c r="F213" t="s">
        <v>14412</v>
      </c>
      <c r="G213">
        <v>-1.3100000000000001E-2</v>
      </c>
    </row>
    <row r="214" spans="1:7" x14ac:dyDescent="0.3">
      <c r="A214" s="2">
        <v>44768</v>
      </c>
      <c r="B214">
        <v>182.85</v>
      </c>
      <c r="C214">
        <v>182.9</v>
      </c>
      <c r="D214">
        <v>183.95</v>
      </c>
      <c r="E214">
        <v>180</v>
      </c>
      <c r="F214" t="s">
        <v>14413</v>
      </c>
      <c r="G214">
        <v>-8.0000000000000004E-4</v>
      </c>
    </row>
    <row r="215" spans="1:7" x14ac:dyDescent="0.3">
      <c r="A215" s="2">
        <v>44767</v>
      </c>
      <c r="B215">
        <v>183</v>
      </c>
      <c r="C215">
        <v>188.95</v>
      </c>
      <c r="D215">
        <v>189.45</v>
      </c>
      <c r="E215">
        <v>182.15</v>
      </c>
      <c r="F215" t="s">
        <v>14414</v>
      </c>
      <c r="G215">
        <v>-3.9399999999999998E-2</v>
      </c>
    </row>
    <row r="216" spans="1:7" x14ac:dyDescent="0.3">
      <c r="A216" s="2">
        <v>44764</v>
      </c>
      <c r="B216">
        <v>190.5</v>
      </c>
      <c r="C216">
        <v>189.2</v>
      </c>
      <c r="D216">
        <v>191.75</v>
      </c>
      <c r="E216">
        <v>188.4</v>
      </c>
      <c r="F216" t="s">
        <v>12704</v>
      </c>
      <c r="G216">
        <v>3.7000000000000002E-3</v>
      </c>
    </row>
    <row r="217" spans="1:7" x14ac:dyDescent="0.3">
      <c r="A217" s="2">
        <v>44763</v>
      </c>
      <c r="B217">
        <v>189.8</v>
      </c>
      <c r="C217">
        <v>192.6</v>
      </c>
      <c r="D217">
        <v>194.5</v>
      </c>
      <c r="E217">
        <v>187.8</v>
      </c>
      <c r="F217" t="s">
        <v>14415</v>
      </c>
      <c r="G217">
        <v>-2.0400000000000001E-2</v>
      </c>
    </row>
    <row r="218" spans="1:7" x14ac:dyDescent="0.3">
      <c r="A218" s="2">
        <v>44762</v>
      </c>
      <c r="B218">
        <v>193.75</v>
      </c>
      <c r="C218">
        <v>193</v>
      </c>
      <c r="D218">
        <v>194.6</v>
      </c>
      <c r="E218">
        <v>188.15</v>
      </c>
      <c r="F218" t="s">
        <v>14416</v>
      </c>
      <c r="G218">
        <v>6.7999999999999996E-3</v>
      </c>
    </row>
    <row r="219" spans="1:7" x14ac:dyDescent="0.3">
      <c r="A219" s="2">
        <v>44761</v>
      </c>
      <c r="B219">
        <v>192.45</v>
      </c>
      <c r="C219">
        <v>186.05</v>
      </c>
      <c r="D219">
        <v>193.25</v>
      </c>
      <c r="E219">
        <v>184.2</v>
      </c>
      <c r="F219" t="s">
        <v>14417</v>
      </c>
      <c r="G219">
        <v>2.8000000000000001E-2</v>
      </c>
    </row>
    <row r="220" spans="1:7" x14ac:dyDescent="0.3">
      <c r="A220" s="2">
        <v>44760</v>
      </c>
      <c r="B220">
        <v>187.2</v>
      </c>
      <c r="C220">
        <v>185</v>
      </c>
      <c r="D220">
        <v>189.75</v>
      </c>
      <c r="E220">
        <v>184.15</v>
      </c>
      <c r="F220" t="s">
        <v>14418</v>
      </c>
      <c r="G220">
        <v>1.52E-2</v>
      </c>
    </row>
    <row r="221" spans="1:7" x14ac:dyDescent="0.3">
      <c r="A221" s="2">
        <v>44757</v>
      </c>
      <c r="B221">
        <v>184.4</v>
      </c>
      <c r="C221">
        <v>179.75</v>
      </c>
      <c r="D221">
        <v>184.85</v>
      </c>
      <c r="E221">
        <v>178</v>
      </c>
      <c r="F221" t="s">
        <v>14419</v>
      </c>
      <c r="G221">
        <v>3.4500000000000003E-2</v>
      </c>
    </row>
    <row r="222" spans="1:7" x14ac:dyDescent="0.3">
      <c r="A222" s="2">
        <v>44756</v>
      </c>
      <c r="B222">
        <v>178.25</v>
      </c>
      <c r="C222">
        <v>180.8</v>
      </c>
      <c r="D222">
        <v>183.5</v>
      </c>
      <c r="E222">
        <v>175.6</v>
      </c>
      <c r="F222" t="s">
        <v>13755</v>
      </c>
      <c r="G222">
        <v>-1.8200000000000001E-2</v>
      </c>
    </row>
    <row r="223" spans="1:7" x14ac:dyDescent="0.3">
      <c r="A223" s="2">
        <v>44755</v>
      </c>
      <c r="B223">
        <v>181.55</v>
      </c>
      <c r="C223">
        <v>183.45</v>
      </c>
      <c r="D223">
        <v>184.9</v>
      </c>
      <c r="E223">
        <v>178.75</v>
      </c>
      <c r="F223" t="s">
        <v>14296</v>
      </c>
      <c r="G223">
        <v>-1.8100000000000002E-2</v>
      </c>
    </row>
    <row r="224" spans="1:7" x14ac:dyDescent="0.3">
      <c r="A224" s="2">
        <v>44754</v>
      </c>
      <c r="B224">
        <v>184.9</v>
      </c>
      <c r="C224">
        <v>180.2</v>
      </c>
      <c r="D224">
        <v>185.15</v>
      </c>
      <c r="E224">
        <v>179.7</v>
      </c>
      <c r="F224" t="s">
        <v>12725</v>
      </c>
      <c r="G224">
        <v>6.7999999999999996E-3</v>
      </c>
    </row>
    <row r="225" spans="1:7" x14ac:dyDescent="0.3">
      <c r="A225" s="2">
        <v>44753</v>
      </c>
      <c r="B225">
        <v>183.65</v>
      </c>
      <c r="C225">
        <v>185.65</v>
      </c>
      <c r="D225">
        <v>188.95</v>
      </c>
      <c r="E225">
        <v>181.8</v>
      </c>
      <c r="F225" t="s">
        <v>12865</v>
      </c>
      <c r="G225">
        <v>-2.6800000000000001E-2</v>
      </c>
    </row>
    <row r="226" spans="1:7" x14ac:dyDescent="0.3">
      <c r="A226" s="2">
        <v>44750</v>
      </c>
      <c r="B226">
        <v>188.7</v>
      </c>
      <c r="C226">
        <v>179</v>
      </c>
      <c r="D226">
        <v>189.2</v>
      </c>
      <c r="E226">
        <v>177.95</v>
      </c>
      <c r="F226" t="s">
        <v>14420</v>
      </c>
      <c r="G226">
        <v>5.0999999999999997E-2</v>
      </c>
    </row>
    <row r="227" spans="1:7" x14ac:dyDescent="0.3">
      <c r="A227" s="2">
        <v>44749</v>
      </c>
      <c r="B227">
        <v>179.55</v>
      </c>
      <c r="C227">
        <v>172.3</v>
      </c>
      <c r="D227">
        <v>179.55</v>
      </c>
      <c r="E227">
        <v>172.1</v>
      </c>
      <c r="F227" t="s">
        <v>14421</v>
      </c>
      <c r="G227">
        <v>6.0900000000000003E-2</v>
      </c>
    </row>
    <row r="228" spans="1:7" x14ac:dyDescent="0.3">
      <c r="A228" s="2">
        <v>44748</v>
      </c>
      <c r="B228">
        <v>169.25</v>
      </c>
      <c r="C228">
        <v>167.85</v>
      </c>
      <c r="D228">
        <v>170.45</v>
      </c>
      <c r="E228">
        <v>166.75</v>
      </c>
      <c r="F228" t="s">
        <v>14422</v>
      </c>
      <c r="G228">
        <v>1.9300000000000001E-2</v>
      </c>
    </row>
    <row r="229" spans="1:7" x14ac:dyDescent="0.3">
      <c r="A229" s="2">
        <v>44747</v>
      </c>
      <c r="B229">
        <v>166.05</v>
      </c>
      <c r="C229">
        <v>173.2</v>
      </c>
      <c r="D229">
        <v>174.6</v>
      </c>
      <c r="E229">
        <v>162.4</v>
      </c>
      <c r="F229" t="s">
        <v>14423</v>
      </c>
      <c r="G229">
        <v>-3.5400000000000001E-2</v>
      </c>
    </row>
    <row r="230" spans="1:7" x14ac:dyDescent="0.3">
      <c r="A230" s="2">
        <v>44746</v>
      </c>
      <c r="B230">
        <v>172.15</v>
      </c>
      <c r="C230">
        <v>175.85</v>
      </c>
      <c r="D230">
        <v>176.85</v>
      </c>
      <c r="E230">
        <v>171.7</v>
      </c>
      <c r="F230" t="s">
        <v>12705</v>
      </c>
      <c r="G230">
        <v>-4.5999999999999999E-3</v>
      </c>
    </row>
    <row r="231" spans="1:7" x14ac:dyDescent="0.3">
      <c r="A231" s="2">
        <v>44743</v>
      </c>
      <c r="B231">
        <v>172.95</v>
      </c>
      <c r="C231">
        <v>173.05</v>
      </c>
      <c r="D231">
        <v>177.2</v>
      </c>
      <c r="E231">
        <v>171.35</v>
      </c>
      <c r="F231" t="s">
        <v>14424</v>
      </c>
      <c r="G231">
        <v>-5.4999999999999997E-3</v>
      </c>
    </row>
    <row r="232" spans="1:7" x14ac:dyDescent="0.3">
      <c r="A232" s="2">
        <v>44742</v>
      </c>
      <c r="B232">
        <v>173.9</v>
      </c>
      <c r="C232">
        <v>181.05</v>
      </c>
      <c r="D232">
        <v>181.1</v>
      </c>
      <c r="E232">
        <v>168</v>
      </c>
      <c r="F232" t="s">
        <v>14425</v>
      </c>
      <c r="G232">
        <v>-5.0999999999999997E-2</v>
      </c>
    </row>
    <row r="233" spans="1:7" x14ac:dyDescent="0.3">
      <c r="A233" s="2">
        <v>44741</v>
      </c>
      <c r="B233">
        <v>183.25</v>
      </c>
      <c r="C233">
        <v>185</v>
      </c>
      <c r="D233">
        <v>187.3</v>
      </c>
      <c r="E233">
        <v>182.25</v>
      </c>
      <c r="F233" t="s">
        <v>14426</v>
      </c>
      <c r="G233">
        <v>-1.2699999999999999E-2</v>
      </c>
    </row>
    <row r="234" spans="1:7" x14ac:dyDescent="0.3">
      <c r="A234" s="2">
        <v>44740</v>
      </c>
      <c r="B234">
        <v>185.6</v>
      </c>
      <c r="C234">
        <v>186.75</v>
      </c>
      <c r="D234">
        <v>193.15</v>
      </c>
      <c r="E234">
        <v>185.05</v>
      </c>
      <c r="F234" t="s">
        <v>14427</v>
      </c>
      <c r="G234">
        <v>8.9999999999999993E-3</v>
      </c>
    </row>
    <row r="235" spans="1:7" x14ac:dyDescent="0.3">
      <c r="A235" s="2">
        <v>44739</v>
      </c>
      <c r="B235">
        <v>183.95</v>
      </c>
      <c r="C235">
        <v>182.9</v>
      </c>
      <c r="D235">
        <v>185.85</v>
      </c>
      <c r="E235">
        <v>182.15</v>
      </c>
      <c r="F235" t="s">
        <v>14428</v>
      </c>
      <c r="G235">
        <v>1.66E-2</v>
      </c>
    </row>
    <row r="236" spans="1:7" x14ac:dyDescent="0.3">
      <c r="A236" s="2">
        <v>44736</v>
      </c>
      <c r="B236">
        <v>180.95</v>
      </c>
      <c r="C236">
        <v>178.9</v>
      </c>
      <c r="D236">
        <v>181.55</v>
      </c>
      <c r="E236">
        <v>174</v>
      </c>
      <c r="F236" t="s">
        <v>14429</v>
      </c>
      <c r="G236">
        <v>1.06E-2</v>
      </c>
    </row>
    <row r="237" spans="1:7" x14ac:dyDescent="0.3">
      <c r="A237" s="2">
        <v>44735</v>
      </c>
      <c r="B237">
        <v>179.05</v>
      </c>
      <c r="C237">
        <v>182.25</v>
      </c>
      <c r="D237">
        <v>183.65</v>
      </c>
      <c r="E237">
        <v>177</v>
      </c>
      <c r="F237" t="s">
        <v>14430</v>
      </c>
      <c r="G237">
        <v>-1.9699999999999999E-2</v>
      </c>
    </row>
    <row r="238" spans="1:7" x14ac:dyDescent="0.3">
      <c r="A238" s="2">
        <v>44734</v>
      </c>
      <c r="B238">
        <v>182.65</v>
      </c>
      <c r="C238">
        <v>182.55</v>
      </c>
      <c r="D238">
        <v>185.45</v>
      </c>
      <c r="E238">
        <v>177.6</v>
      </c>
      <c r="F238" t="s">
        <v>14431</v>
      </c>
      <c r="G238">
        <v>-1.8499999999999999E-2</v>
      </c>
    </row>
    <row r="239" spans="1:7" x14ac:dyDescent="0.3">
      <c r="A239" s="2">
        <v>44733</v>
      </c>
      <c r="B239">
        <v>186.1</v>
      </c>
      <c r="C239">
        <v>186.75</v>
      </c>
      <c r="D239">
        <v>189.65</v>
      </c>
      <c r="E239">
        <v>184.15</v>
      </c>
      <c r="F239" t="s">
        <v>12702</v>
      </c>
      <c r="G239">
        <v>4.8999999999999998E-3</v>
      </c>
    </row>
    <row r="240" spans="1:7" x14ac:dyDescent="0.3">
      <c r="A240" s="2">
        <v>44732</v>
      </c>
      <c r="B240">
        <v>185.2</v>
      </c>
      <c r="C240">
        <v>182.85</v>
      </c>
      <c r="D240">
        <v>185.75</v>
      </c>
      <c r="E240">
        <v>181</v>
      </c>
      <c r="F240" t="s">
        <v>8240</v>
      </c>
      <c r="G240">
        <v>1.9800000000000002E-2</v>
      </c>
    </row>
    <row r="241" spans="1:7" x14ac:dyDescent="0.3">
      <c r="A241" s="2">
        <v>44729</v>
      </c>
      <c r="B241">
        <v>181.6</v>
      </c>
      <c r="C241">
        <v>183.9</v>
      </c>
      <c r="D241">
        <v>187.55</v>
      </c>
      <c r="E241">
        <v>180.35</v>
      </c>
      <c r="F241" t="s">
        <v>14432</v>
      </c>
      <c r="G241">
        <v>-9.2999999999999992E-3</v>
      </c>
    </row>
    <row r="242" spans="1:7" x14ac:dyDescent="0.3">
      <c r="A242" s="2">
        <v>44728</v>
      </c>
      <c r="B242">
        <v>183.3</v>
      </c>
      <c r="C242">
        <v>189.7</v>
      </c>
      <c r="D242">
        <v>189.75</v>
      </c>
      <c r="E242">
        <v>182.2</v>
      </c>
      <c r="F242" t="s">
        <v>14433</v>
      </c>
      <c r="G242">
        <v>-3.2500000000000001E-2</v>
      </c>
    </row>
    <row r="243" spans="1:7" x14ac:dyDescent="0.3">
      <c r="A243" s="2">
        <v>44727</v>
      </c>
      <c r="B243">
        <v>189.45</v>
      </c>
      <c r="C243">
        <v>193.15</v>
      </c>
      <c r="D243">
        <v>194.7</v>
      </c>
      <c r="E243">
        <v>189.15</v>
      </c>
      <c r="F243" t="s">
        <v>14434</v>
      </c>
      <c r="G243">
        <v>-1.04E-2</v>
      </c>
    </row>
    <row r="244" spans="1:7" x14ac:dyDescent="0.3">
      <c r="A244" s="2">
        <v>44726</v>
      </c>
      <c r="B244">
        <v>191.45</v>
      </c>
      <c r="C244">
        <v>195.4</v>
      </c>
      <c r="D244">
        <v>195.8</v>
      </c>
      <c r="E244">
        <v>187.6</v>
      </c>
      <c r="F244" t="s">
        <v>13862</v>
      </c>
      <c r="G244">
        <v>-8.3000000000000001E-3</v>
      </c>
    </row>
    <row r="245" spans="1:7" x14ac:dyDescent="0.3">
      <c r="A245" s="2">
        <v>44725</v>
      </c>
      <c r="B245">
        <v>193.05</v>
      </c>
      <c r="C245">
        <v>198.75</v>
      </c>
      <c r="D245">
        <v>199.55</v>
      </c>
      <c r="E245">
        <v>191.4</v>
      </c>
      <c r="F245" t="s">
        <v>14435</v>
      </c>
      <c r="G245">
        <v>-5.3699999999999998E-2</v>
      </c>
    </row>
    <row r="246" spans="1:7" x14ac:dyDescent="0.3">
      <c r="A246" s="2">
        <v>44722</v>
      </c>
      <c r="B246">
        <v>204</v>
      </c>
      <c r="C246">
        <v>207.5</v>
      </c>
      <c r="D246">
        <v>208.7</v>
      </c>
      <c r="E246">
        <v>202.5</v>
      </c>
      <c r="F246" t="s">
        <v>14294</v>
      </c>
      <c r="G246">
        <v>-2.81E-2</v>
      </c>
    </row>
    <row r="247" spans="1:7" x14ac:dyDescent="0.3">
      <c r="A247" s="2">
        <v>44721</v>
      </c>
      <c r="B247">
        <v>209.9</v>
      </c>
      <c r="C247">
        <v>212.6</v>
      </c>
      <c r="D247">
        <v>212.7</v>
      </c>
      <c r="E247">
        <v>207.8</v>
      </c>
      <c r="F247" t="s">
        <v>14436</v>
      </c>
      <c r="G247">
        <v>-9.4000000000000004E-3</v>
      </c>
    </row>
    <row r="248" spans="1:7" x14ac:dyDescent="0.3">
      <c r="A248" s="2">
        <v>44720</v>
      </c>
      <c r="B248">
        <v>211.9</v>
      </c>
      <c r="C248">
        <v>208.8</v>
      </c>
      <c r="D248">
        <v>211.9</v>
      </c>
      <c r="E248">
        <v>205.7</v>
      </c>
      <c r="F248" t="s">
        <v>14437</v>
      </c>
      <c r="G248">
        <v>1.5800000000000002E-2</v>
      </c>
    </row>
    <row r="249" spans="1:7" x14ac:dyDescent="0.3">
      <c r="A249" s="2">
        <v>44719</v>
      </c>
      <c r="B249">
        <v>208.6</v>
      </c>
      <c r="C249">
        <v>209.2</v>
      </c>
      <c r="D249">
        <v>210.1</v>
      </c>
      <c r="E249">
        <v>206.4</v>
      </c>
      <c r="F249" t="s">
        <v>6943</v>
      </c>
      <c r="G249">
        <v>-1.4200000000000001E-2</v>
      </c>
    </row>
    <row r="250" spans="1:7" x14ac:dyDescent="0.3">
      <c r="A250" s="2">
        <v>44718</v>
      </c>
      <c r="B250">
        <v>211.6</v>
      </c>
      <c r="C250">
        <v>213.3</v>
      </c>
      <c r="D250">
        <v>215.7</v>
      </c>
      <c r="E250">
        <v>210.9</v>
      </c>
      <c r="F250" t="s">
        <v>14438</v>
      </c>
      <c r="G250">
        <v>7.1000000000000004E-3</v>
      </c>
    </row>
    <row r="251" spans="1:7" x14ac:dyDescent="0.3">
      <c r="A251" s="2">
        <v>44715</v>
      </c>
      <c r="B251">
        <v>210.1</v>
      </c>
      <c r="C251">
        <v>216.1</v>
      </c>
      <c r="D251">
        <v>217</v>
      </c>
      <c r="E251">
        <v>209.4</v>
      </c>
      <c r="F251" t="s">
        <v>8096</v>
      </c>
      <c r="G251">
        <v>-2.0500000000000001E-2</v>
      </c>
    </row>
    <row r="252" spans="1:7" x14ac:dyDescent="0.3">
      <c r="A252" s="2">
        <v>44714</v>
      </c>
      <c r="B252">
        <v>214.5</v>
      </c>
      <c r="C252">
        <v>214.6</v>
      </c>
      <c r="D252">
        <v>215.8</v>
      </c>
      <c r="E252">
        <v>212.2</v>
      </c>
      <c r="F252" t="s">
        <v>14439</v>
      </c>
      <c r="G252">
        <v>-3.3E-3</v>
      </c>
    </row>
    <row r="253" spans="1:7" x14ac:dyDescent="0.3">
      <c r="A253" s="2">
        <v>44713</v>
      </c>
      <c r="B253">
        <v>215.2</v>
      </c>
      <c r="C253">
        <v>211</v>
      </c>
      <c r="D253">
        <v>216.2</v>
      </c>
      <c r="E253">
        <v>209.6</v>
      </c>
      <c r="F253" t="s">
        <v>14440</v>
      </c>
      <c r="G253">
        <v>2.7699999999999999E-2</v>
      </c>
    </row>
    <row r="254" spans="1:7" x14ac:dyDescent="0.3">
      <c r="A254" s="2">
        <v>44712</v>
      </c>
      <c r="B254">
        <v>209.4</v>
      </c>
      <c r="C254">
        <v>207.4</v>
      </c>
      <c r="D254">
        <v>212.1</v>
      </c>
      <c r="E254">
        <v>205.2</v>
      </c>
      <c r="F254" t="s">
        <v>14441</v>
      </c>
      <c r="G254">
        <v>0.02</v>
      </c>
    </row>
    <row r="255" spans="1:7" x14ac:dyDescent="0.3">
      <c r="A255" s="2">
        <v>44711</v>
      </c>
      <c r="B255">
        <v>205.3</v>
      </c>
      <c r="C255">
        <v>199.65</v>
      </c>
      <c r="D255">
        <v>206</v>
      </c>
      <c r="E255">
        <v>198.5</v>
      </c>
      <c r="F255" t="s">
        <v>14442</v>
      </c>
      <c r="G255">
        <v>4.1599999999999998E-2</v>
      </c>
    </row>
    <row r="256" spans="1:7" x14ac:dyDescent="0.3">
      <c r="A256" s="2">
        <v>44708</v>
      </c>
      <c r="B256">
        <v>197.1</v>
      </c>
      <c r="C256">
        <v>193.7</v>
      </c>
      <c r="D256">
        <v>197.1</v>
      </c>
      <c r="E256">
        <v>191.85</v>
      </c>
      <c r="F256" t="s">
        <v>14443</v>
      </c>
      <c r="G256">
        <v>1.7600000000000001E-2</v>
      </c>
    </row>
    <row r="257" spans="1:7" x14ac:dyDescent="0.3">
      <c r="A257" s="2">
        <v>44707</v>
      </c>
      <c r="B257">
        <v>193.7</v>
      </c>
      <c r="C257">
        <v>186.25</v>
      </c>
      <c r="D257">
        <v>193.95</v>
      </c>
      <c r="E257">
        <v>185.4</v>
      </c>
      <c r="F257" t="s">
        <v>14444</v>
      </c>
      <c r="G257">
        <v>4.53E-2</v>
      </c>
    </row>
    <row r="258" spans="1:7" x14ac:dyDescent="0.3">
      <c r="A258" s="2">
        <v>44706</v>
      </c>
      <c r="B258">
        <v>185.3</v>
      </c>
      <c r="C258">
        <v>185.6</v>
      </c>
      <c r="D258">
        <v>186.7</v>
      </c>
      <c r="E258">
        <v>181.4</v>
      </c>
      <c r="F258" t="s">
        <v>14445</v>
      </c>
      <c r="G258">
        <v>1.01E-2</v>
      </c>
    </row>
    <row r="259" spans="1:7" x14ac:dyDescent="0.3">
      <c r="A259" s="2">
        <v>44705</v>
      </c>
      <c r="B259">
        <v>183.45</v>
      </c>
      <c r="C259">
        <v>185.95</v>
      </c>
      <c r="D259">
        <v>189.05</v>
      </c>
      <c r="E259">
        <v>182.3</v>
      </c>
      <c r="F259" t="s">
        <v>14071</v>
      </c>
      <c r="G259">
        <v>-3.0099999999999998E-2</v>
      </c>
    </row>
    <row r="260" spans="1:7" x14ac:dyDescent="0.3">
      <c r="A260" s="2">
        <v>44704</v>
      </c>
      <c r="B260">
        <v>189.15</v>
      </c>
      <c r="C260">
        <v>188.8</v>
      </c>
      <c r="D260">
        <v>190.3</v>
      </c>
      <c r="E260">
        <v>185.25</v>
      </c>
      <c r="F260" t="s">
        <v>14113</v>
      </c>
      <c r="G260">
        <v>2.3800000000000002E-2</v>
      </c>
    </row>
    <row r="261" spans="1:7" x14ac:dyDescent="0.3">
      <c r="A261" s="2">
        <v>44701</v>
      </c>
      <c r="B261">
        <v>184.75</v>
      </c>
      <c r="C261">
        <v>188.6</v>
      </c>
      <c r="D261">
        <v>192.25</v>
      </c>
      <c r="E261">
        <v>184.45</v>
      </c>
      <c r="F261" t="s">
        <v>14446</v>
      </c>
      <c r="G261">
        <v>-8.0999999999999996E-3</v>
      </c>
    </row>
    <row r="262" spans="1:7" x14ac:dyDescent="0.3">
      <c r="A262" s="2">
        <v>44700</v>
      </c>
      <c r="B262">
        <v>186.25</v>
      </c>
      <c r="C262">
        <v>186.5</v>
      </c>
      <c r="D262">
        <v>186.8</v>
      </c>
      <c r="E262">
        <v>181.95</v>
      </c>
      <c r="F262" t="s">
        <v>14447</v>
      </c>
      <c r="G262">
        <v>-1.46E-2</v>
      </c>
    </row>
    <row r="263" spans="1:7" x14ac:dyDescent="0.3">
      <c r="A263" s="2">
        <v>44699</v>
      </c>
      <c r="B263">
        <v>189</v>
      </c>
      <c r="C263">
        <v>191.75</v>
      </c>
      <c r="D263">
        <v>193.45</v>
      </c>
      <c r="E263">
        <v>188.85</v>
      </c>
      <c r="F263" t="s">
        <v>13738</v>
      </c>
      <c r="G263">
        <v>-1.46E-2</v>
      </c>
    </row>
    <row r="264" spans="1:7" x14ac:dyDescent="0.3">
      <c r="A264" s="2">
        <v>44698</v>
      </c>
      <c r="B264">
        <v>191.8</v>
      </c>
      <c r="C264">
        <v>192.1</v>
      </c>
      <c r="D264">
        <v>194.55</v>
      </c>
      <c r="E264">
        <v>190.05</v>
      </c>
      <c r="F264" t="s">
        <v>14283</v>
      </c>
      <c r="G264">
        <v>3.8999999999999998E-3</v>
      </c>
    </row>
    <row r="265" spans="1:7" x14ac:dyDescent="0.3">
      <c r="A265" s="2">
        <v>44697</v>
      </c>
      <c r="B265">
        <v>191.05</v>
      </c>
      <c r="C265">
        <v>192.1</v>
      </c>
      <c r="D265">
        <v>195.05</v>
      </c>
      <c r="E265">
        <v>189.25</v>
      </c>
      <c r="F265" t="s">
        <v>14448</v>
      </c>
      <c r="G265">
        <v>-3.3999999999999998E-3</v>
      </c>
    </row>
    <row r="266" spans="1:7" x14ac:dyDescent="0.3">
      <c r="A266" s="2">
        <v>44694</v>
      </c>
      <c r="B266">
        <v>191.7</v>
      </c>
      <c r="C266">
        <v>190.3</v>
      </c>
      <c r="D266">
        <v>192.8</v>
      </c>
      <c r="E266">
        <v>185.2</v>
      </c>
      <c r="F266" t="s">
        <v>14449</v>
      </c>
      <c r="G266">
        <v>-3.0599999999999999E-2</v>
      </c>
    </row>
    <row r="267" spans="1:7" x14ac:dyDescent="0.3">
      <c r="A267" s="2">
        <v>44693</v>
      </c>
      <c r="B267">
        <v>197.75</v>
      </c>
      <c r="C267">
        <v>191.25</v>
      </c>
      <c r="D267">
        <v>198.9</v>
      </c>
      <c r="E267">
        <v>190.25</v>
      </c>
      <c r="F267" t="s">
        <v>14450</v>
      </c>
      <c r="G267">
        <v>1.2999999999999999E-3</v>
      </c>
    </row>
    <row r="268" spans="1:7" x14ac:dyDescent="0.3">
      <c r="A268" s="2">
        <v>44692</v>
      </c>
      <c r="B268">
        <v>197.5</v>
      </c>
      <c r="C268">
        <v>192.2</v>
      </c>
      <c r="D268">
        <v>199.35</v>
      </c>
      <c r="E268">
        <v>191.05</v>
      </c>
      <c r="F268" t="s">
        <v>14451</v>
      </c>
      <c r="G268">
        <v>4.0599999999999997E-2</v>
      </c>
    </row>
    <row r="269" spans="1:7" x14ac:dyDescent="0.3">
      <c r="A269" s="2">
        <v>44691</v>
      </c>
      <c r="B269">
        <v>189.8</v>
      </c>
      <c r="C269">
        <v>191.1</v>
      </c>
      <c r="D269">
        <v>196.4</v>
      </c>
      <c r="E269">
        <v>189.7</v>
      </c>
      <c r="F269" t="s">
        <v>14452</v>
      </c>
      <c r="G269">
        <v>-5.1999999999999998E-3</v>
      </c>
    </row>
    <row r="270" spans="1:7" x14ac:dyDescent="0.3">
      <c r="A270" s="2">
        <v>44690</v>
      </c>
      <c r="B270">
        <v>190.8</v>
      </c>
      <c r="C270">
        <v>201.8</v>
      </c>
      <c r="D270">
        <v>202.5</v>
      </c>
      <c r="E270">
        <v>190.8</v>
      </c>
      <c r="F270" t="s">
        <v>14453</v>
      </c>
      <c r="G270">
        <v>-4.9799999999999997E-2</v>
      </c>
    </row>
    <row r="271" spans="1:7" x14ac:dyDescent="0.3">
      <c r="A271" s="2">
        <v>44687</v>
      </c>
      <c r="B271">
        <v>200.8</v>
      </c>
      <c r="C271">
        <v>200.5</v>
      </c>
      <c r="D271">
        <v>205.6</v>
      </c>
      <c r="E271">
        <v>198.4</v>
      </c>
      <c r="F271" t="s">
        <v>14454</v>
      </c>
      <c r="G271">
        <v>4.0000000000000001E-3</v>
      </c>
    </row>
    <row r="272" spans="1:7" x14ac:dyDescent="0.3">
      <c r="A272" s="2">
        <v>44686</v>
      </c>
      <c r="B272">
        <v>200</v>
      </c>
      <c r="C272">
        <v>208</v>
      </c>
      <c r="D272">
        <v>212.8</v>
      </c>
      <c r="E272">
        <v>200</v>
      </c>
      <c r="F272" t="s">
        <v>14455</v>
      </c>
      <c r="G272">
        <v>-2.1999999999999999E-2</v>
      </c>
    </row>
    <row r="273" spans="1:7" x14ac:dyDescent="0.3">
      <c r="A273" s="2">
        <v>44685</v>
      </c>
      <c r="B273">
        <v>204.5</v>
      </c>
      <c r="C273">
        <v>210.4</v>
      </c>
      <c r="D273">
        <v>211.2</v>
      </c>
      <c r="E273">
        <v>203.2</v>
      </c>
      <c r="F273" t="s">
        <v>14456</v>
      </c>
      <c r="G273">
        <v>-1.0200000000000001E-2</v>
      </c>
    </row>
    <row r="274" spans="1:7" x14ac:dyDescent="0.3">
      <c r="A274" s="2">
        <v>44684</v>
      </c>
      <c r="B274">
        <v>206.6</v>
      </c>
      <c r="C274">
        <v>206.3</v>
      </c>
      <c r="D274">
        <v>209.2</v>
      </c>
      <c r="E274">
        <v>204.4</v>
      </c>
      <c r="F274" t="s">
        <v>14457</v>
      </c>
      <c r="G274">
        <v>1.2699999999999999E-2</v>
      </c>
    </row>
    <row r="275" spans="1:7" x14ac:dyDescent="0.3">
      <c r="A275" s="2">
        <v>44683</v>
      </c>
      <c r="B275">
        <v>204</v>
      </c>
      <c r="C275">
        <v>209.6</v>
      </c>
      <c r="D275">
        <v>210.5</v>
      </c>
      <c r="E275">
        <v>191.6</v>
      </c>
      <c r="F275" t="s">
        <v>14458</v>
      </c>
      <c r="G275">
        <v>-2.4899999999999999E-2</v>
      </c>
    </row>
    <row r="276" spans="1:7" x14ac:dyDescent="0.3">
      <c r="A276" s="2">
        <v>44680</v>
      </c>
      <c r="B276">
        <v>209.2</v>
      </c>
      <c r="C276">
        <v>212.3</v>
      </c>
      <c r="D276">
        <v>214.3</v>
      </c>
      <c r="E276">
        <v>207.7</v>
      </c>
      <c r="F276" t="s">
        <v>12986</v>
      </c>
      <c r="G276">
        <v>-3.3E-3</v>
      </c>
    </row>
    <row r="277" spans="1:7" x14ac:dyDescent="0.3">
      <c r="A277" s="2">
        <v>44679</v>
      </c>
      <c r="B277">
        <v>209.9</v>
      </c>
      <c r="C277">
        <v>208.3</v>
      </c>
      <c r="D277">
        <v>213.8</v>
      </c>
      <c r="E277">
        <v>208</v>
      </c>
      <c r="F277" t="s">
        <v>14459</v>
      </c>
      <c r="G277">
        <v>1.7000000000000001E-2</v>
      </c>
    </row>
    <row r="278" spans="1:7" x14ac:dyDescent="0.3">
      <c r="A278" s="2">
        <v>44678</v>
      </c>
      <c r="B278">
        <v>206.4</v>
      </c>
      <c r="C278">
        <v>205.2</v>
      </c>
      <c r="D278">
        <v>207.5</v>
      </c>
      <c r="E278">
        <v>199.8</v>
      </c>
      <c r="F278" t="s">
        <v>14460</v>
      </c>
      <c r="G278">
        <v>1.47E-2</v>
      </c>
    </row>
    <row r="279" spans="1:7" x14ac:dyDescent="0.3">
      <c r="A279" s="2">
        <v>44677</v>
      </c>
      <c r="B279">
        <v>203.4</v>
      </c>
      <c r="C279">
        <v>215.6</v>
      </c>
      <c r="D279">
        <v>215.9</v>
      </c>
      <c r="E279">
        <v>203.4</v>
      </c>
      <c r="F279" t="s">
        <v>14461</v>
      </c>
      <c r="G279">
        <v>-3.1E-2</v>
      </c>
    </row>
    <row r="280" spans="1:7" x14ac:dyDescent="0.3">
      <c r="A280" s="2">
        <v>44676</v>
      </c>
      <c r="B280">
        <v>209.9</v>
      </c>
      <c r="C280">
        <v>211</v>
      </c>
      <c r="D280">
        <v>214.1</v>
      </c>
      <c r="E280">
        <v>208</v>
      </c>
      <c r="F280" t="s">
        <v>14462</v>
      </c>
      <c r="G280">
        <v>-2.24E-2</v>
      </c>
    </row>
    <row r="281" spans="1:7" x14ac:dyDescent="0.3">
      <c r="A281" s="2">
        <v>44673</v>
      </c>
      <c r="B281">
        <v>214.7</v>
      </c>
      <c r="C281">
        <v>217.4</v>
      </c>
      <c r="D281">
        <v>220.3</v>
      </c>
      <c r="E281">
        <v>213.7</v>
      </c>
      <c r="F281" t="s">
        <v>14122</v>
      </c>
      <c r="G281">
        <v>-3.1099999999999999E-2</v>
      </c>
    </row>
    <row r="282" spans="1:7" x14ac:dyDescent="0.3">
      <c r="A282" s="2">
        <v>44672</v>
      </c>
      <c r="B282">
        <v>221.6</v>
      </c>
      <c r="C282">
        <v>215</v>
      </c>
      <c r="D282">
        <v>222.5</v>
      </c>
      <c r="E282">
        <v>215</v>
      </c>
      <c r="F282" t="s">
        <v>14463</v>
      </c>
      <c r="G282">
        <v>2.5499999999999998E-2</v>
      </c>
    </row>
    <row r="283" spans="1:7" x14ac:dyDescent="0.3">
      <c r="A283" s="2">
        <v>44671</v>
      </c>
      <c r="B283">
        <v>216.1</v>
      </c>
      <c r="C283">
        <v>217.6</v>
      </c>
      <c r="D283">
        <v>217.8</v>
      </c>
      <c r="E283">
        <v>212.9</v>
      </c>
      <c r="F283" t="s">
        <v>14464</v>
      </c>
      <c r="G283">
        <v>7.0000000000000001E-3</v>
      </c>
    </row>
    <row r="284" spans="1:7" x14ac:dyDescent="0.3">
      <c r="A284" s="2">
        <v>44670</v>
      </c>
      <c r="B284">
        <v>214.6</v>
      </c>
      <c r="C284">
        <v>208.5</v>
      </c>
      <c r="D284">
        <v>217.3</v>
      </c>
      <c r="E284">
        <v>207.1</v>
      </c>
      <c r="F284" t="s">
        <v>14465</v>
      </c>
      <c r="G284">
        <v>2.4299999999999999E-2</v>
      </c>
    </row>
    <row r="285" spans="1:7" x14ac:dyDescent="0.3">
      <c r="A285" s="2">
        <v>44665</v>
      </c>
      <c r="B285">
        <v>209.5</v>
      </c>
      <c r="C285">
        <v>210.7</v>
      </c>
      <c r="D285">
        <v>216.3</v>
      </c>
      <c r="E285">
        <v>208</v>
      </c>
      <c r="F285" t="s">
        <v>14466</v>
      </c>
      <c r="G285">
        <v>-3.3E-3</v>
      </c>
    </row>
    <row r="286" spans="1:7" x14ac:dyDescent="0.3">
      <c r="A286" s="2">
        <v>44664</v>
      </c>
      <c r="B286">
        <v>210.2</v>
      </c>
      <c r="C286">
        <v>208.6</v>
      </c>
      <c r="D286">
        <v>210.2</v>
      </c>
      <c r="E286">
        <v>205</v>
      </c>
      <c r="F286" t="s">
        <v>14467</v>
      </c>
      <c r="G286">
        <v>-2.8E-3</v>
      </c>
    </row>
    <row r="287" spans="1:7" x14ac:dyDescent="0.3">
      <c r="A287" s="2">
        <v>44663</v>
      </c>
      <c r="B287">
        <v>210.8</v>
      </c>
      <c r="C287">
        <v>210</v>
      </c>
      <c r="D287">
        <v>214.1</v>
      </c>
      <c r="E287">
        <v>208.2</v>
      </c>
      <c r="F287" t="s">
        <v>13936</v>
      </c>
      <c r="G287">
        <v>-1.4E-2</v>
      </c>
    </row>
    <row r="288" spans="1:7" x14ac:dyDescent="0.3">
      <c r="A288" s="2">
        <v>44662</v>
      </c>
      <c r="B288">
        <v>213.8</v>
      </c>
      <c r="C288">
        <v>215.5</v>
      </c>
      <c r="D288">
        <v>216.8</v>
      </c>
      <c r="E288">
        <v>212.3</v>
      </c>
      <c r="F288" t="s">
        <v>14339</v>
      </c>
      <c r="G288">
        <v>-1.52E-2</v>
      </c>
    </row>
    <row r="289" spans="1:7" x14ac:dyDescent="0.3">
      <c r="A289" s="2">
        <v>44659</v>
      </c>
      <c r="B289">
        <v>217.1</v>
      </c>
      <c r="C289">
        <v>217.1</v>
      </c>
      <c r="D289">
        <v>221.1</v>
      </c>
      <c r="E289">
        <v>213.3</v>
      </c>
      <c r="F289" t="s">
        <v>12959</v>
      </c>
      <c r="G289">
        <v>1.54E-2</v>
      </c>
    </row>
    <row r="290" spans="1:7" x14ac:dyDescent="0.3">
      <c r="A290" s="2">
        <v>44658</v>
      </c>
      <c r="B290">
        <v>213.8</v>
      </c>
      <c r="C290">
        <v>215</v>
      </c>
      <c r="D290">
        <v>218.6</v>
      </c>
      <c r="E290">
        <v>212.8</v>
      </c>
      <c r="F290" t="s">
        <v>14468</v>
      </c>
      <c r="G290">
        <v>8.9999999999999998E-4</v>
      </c>
    </row>
    <row r="291" spans="1:7" x14ac:dyDescent="0.3">
      <c r="A291" s="2">
        <v>44657</v>
      </c>
      <c r="B291">
        <v>213.6</v>
      </c>
      <c r="C291">
        <v>223.2</v>
      </c>
      <c r="D291">
        <v>225.3</v>
      </c>
      <c r="E291">
        <v>211.6</v>
      </c>
      <c r="F291" t="s">
        <v>14469</v>
      </c>
      <c r="G291">
        <v>-4.6399999999999997E-2</v>
      </c>
    </row>
    <row r="292" spans="1:7" x14ac:dyDescent="0.3">
      <c r="A292" s="2">
        <v>44656</v>
      </c>
      <c r="B292">
        <v>224</v>
      </c>
      <c r="C292">
        <v>229.3</v>
      </c>
      <c r="D292">
        <v>233.4</v>
      </c>
      <c r="E292">
        <v>222.8</v>
      </c>
      <c r="F292" t="s">
        <v>14470</v>
      </c>
      <c r="G292">
        <v>-1.9699999999999999E-2</v>
      </c>
    </row>
    <row r="293" spans="1:7" x14ac:dyDescent="0.3">
      <c r="A293" s="2">
        <v>44655</v>
      </c>
      <c r="B293">
        <v>228.5</v>
      </c>
      <c r="C293">
        <v>231.1</v>
      </c>
      <c r="D293">
        <v>231.9</v>
      </c>
      <c r="E293">
        <v>225.8</v>
      </c>
      <c r="F293" t="s">
        <v>14471</v>
      </c>
      <c r="G293">
        <v>1.2999999999999999E-3</v>
      </c>
    </row>
    <row r="294" spans="1:7" x14ac:dyDescent="0.3">
      <c r="A294" s="2">
        <v>44652</v>
      </c>
      <c r="B294">
        <v>228.2</v>
      </c>
      <c r="C294">
        <v>225.8</v>
      </c>
      <c r="D294">
        <v>232.8</v>
      </c>
      <c r="E294">
        <v>224</v>
      </c>
      <c r="F294" t="s">
        <v>14472</v>
      </c>
      <c r="G294">
        <v>8.8000000000000005E-3</v>
      </c>
    </row>
    <row r="295" spans="1:7" x14ac:dyDescent="0.3">
      <c r="A295" s="2">
        <v>44651</v>
      </c>
      <c r="B295">
        <v>226.2</v>
      </c>
      <c r="C295">
        <v>237</v>
      </c>
      <c r="D295">
        <v>237</v>
      </c>
      <c r="E295">
        <v>225.6</v>
      </c>
      <c r="F295" t="s">
        <v>14473</v>
      </c>
      <c r="G295">
        <v>-3.3300000000000003E-2</v>
      </c>
    </row>
    <row r="296" spans="1:7" x14ac:dyDescent="0.3">
      <c r="A296" s="2">
        <v>44650</v>
      </c>
      <c r="B296">
        <v>234</v>
      </c>
      <c r="C296">
        <v>238</v>
      </c>
      <c r="D296">
        <v>238.4</v>
      </c>
      <c r="E296">
        <v>231.2</v>
      </c>
      <c r="F296" t="s">
        <v>12891</v>
      </c>
      <c r="G296">
        <v>-1.8499999999999999E-2</v>
      </c>
    </row>
    <row r="297" spans="1:7" x14ac:dyDescent="0.3">
      <c r="A297" s="2">
        <v>44649</v>
      </c>
      <c r="B297">
        <v>238.4</v>
      </c>
      <c r="C297">
        <v>226</v>
      </c>
      <c r="D297">
        <v>240</v>
      </c>
      <c r="E297">
        <v>222.6</v>
      </c>
      <c r="F297" t="s">
        <v>14474</v>
      </c>
      <c r="G297">
        <v>7.4800000000000005E-2</v>
      </c>
    </row>
    <row r="298" spans="1:7" x14ac:dyDescent="0.3">
      <c r="A298" s="2">
        <v>44648</v>
      </c>
      <c r="B298">
        <v>221.8</v>
      </c>
      <c r="C298">
        <v>220.2</v>
      </c>
      <c r="D298">
        <v>224.8</v>
      </c>
      <c r="E298">
        <v>220</v>
      </c>
      <c r="F298" t="s">
        <v>6003</v>
      </c>
      <c r="G298">
        <v>1.7399999999999999E-2</v>
      </c>
    </row>
    <row r="299" spans="1:7" x14ac:dyDescent="0.3">
      <c r="A299" s="2">
        <v>44645</v>
      </c>
      <c r="B299">
        <v>218</v>
      </c>
      <c r="C299">
        <v>224</v>
      </c>
      <c r="D299">
        <v>224</v>
      </c>
      <c r="E299">
        <v>217.8</v>
      </c>
      <c r="F299" t="s">
        <v>14475</v>
      </c>
      <c r="G299">
        <v>-1.3599999999999999E-2</v>
      </c>
    </row>
    <row r="300" spans="1:7" x14ac:dyDescent="0.3">
      <c r="A300" s="2">
        <v>44644</v>
      </c>
      <c r="B300">
        <v>221</v>
      </c>
      <c r="C300">
        <v>220.4</v>
      </c>
      <c r="D300">
        <v>223.6</v>
      </c>
      <c r="E300">
        <v>218.8</v>
      </c>
      <c r="F300" t="s">
        <v>14476</v>
      </c>
      <c r="G300">
        <v>8.9999999999999998E-4</v>
      </c>
    </row>
    <row r="301" spans="1:7" x14ac:dyDescent="0.3">
      <c r="A301" s="2">
        <v>44643</v>
      </c>
      <c r="B301">
        <v>220.8</v>
      </c>
      <c r="C301">
        <v>226.8</v>
      </c>
      <c r="D301">
        <v>228</v>
      </c>
      <c r="E301">
        <v>219.2</v>
      </c>
      <c r="F301" t="s">
        <v>14477</v>
      </c>
      <c r="G301">
        <v>-1.34E-2</v>
      </c>
    </row>
    <row r="302" spans="1:7" x14ac:dyDescent="0.3">
      <c r="A302" s="2">
        <v>44642</v>
      </c>
      <c r="B302">
        <v>223.8</v>
      </c>
      <c r="C302">
        <v>224.6</v>
      </c>
      <c r="D302">
        <v>226.8</v>
      </c>
      <c r="E302">
        <v>221.6</v>
      </c>
      <c r="F302" t="s">
        <v>14478</v>
      </c>
      <c r="G302">
        <v>7.1999999999999998E-3</v>
      </c>
    </row>
    <row r="303" spans="1:7" x14ac:dyDescent="0.3">
      <c r="A303" s="2">
        <v>44641</v>
      </c>
      <c r="B303">
        <v>222.2</v>
      </c>
      <c r="C303">
        <v>221</v>
      </c>
      <c r="D303">
        <v>223.8</v>
      </c>
      <c r="E303">
        <v>217.4</v>
      </c>
      <c r="F303" t="s">
        <v>14016</v>
      </c>
      <c r="G303">
        <v>9.1000000000000004E-3</v>
      </c>
    </row>
    <row r="304" spans="1:7" x14ac:dyDescent="0.3">
      <c r="A304" s="2">
        <v>44638</v>
      </c>
      <c r="B304">
        <v>220.2</v>
      </c>
      <c r="C304">
        <v>220</v>
      </c>
      <c r="D304">
        <v>220.6</v>
      </c>
      <c r="E304">
        <v>212.2</v>
      </c>
      <c r="F304" t="s">
        <v>14479</v>
      </c>
      <c r="G304">
        <v>4.5999999999999999E-3</v>
      </c>
    </row>
    <row r="305" spans="1:7" x14ac:dyDescent="0.3">
      <c r="A305" s="2">
        <v>44637</v>
      </c>
      <c r="B305">
        <v>219.2</v>
      </c>
      <c r="C305">
        <v>225</v>
      </c>
      <c r="D305">
        <v>225.2</v>
      </c>
      <c r="E305">
        <v>218.6</v>
      </c>
      <c r="F305" t="s">
        <v>14480</v>
      </c>
      <c r="G305">
        <v>-6.3E-3</v>
      </c>
    </row>
    <row r="306" spans="1:7" x14ac:dyDescent="0.3">
      <c r="A306" s="2">
        <v>44636</v>
      </c>
      <c r="B306">
        <v>220.6</v>
      </c>
      <c r="C306">
        <v>217.4</v>
      </c>
      <c r="D306">
        <v>224.6</v>
      </c>
      <c r="E306">
        <v>215.2</v>
      </c>
      <c r="F306" t="s">
        <v>14481</v>
      </c>
      <c r="G306">
        <v>4.8500000000000001E-2</v>
      </c>
    </row>
    <row r="307" spans="1:7" x14ac:dyDescent="0.3">
      <c r="A307" s="2">
        <v>44635</v>
      </c>
      <c r="B307">
        <v>210.4</v>
      </c>
      <c r="C307">
        <v>212.2</v>
      </c>
      <c r="D307">
        <v>212.4</v>
      </c>
      <c r="E307">
        <v>202.2</v>
      </c>
      <c r="F307" t="s">
        <v>14482</v>
      </c>
      <c r="G307">
        <v>0</v>
      </c>
    </row>
    <row r="308" spans="1:7" x14ac:dyDescent="0.3">
      <c r="A308" s="2">
        <v>44634</v>
      </c>
      <c r="B308">
        <v>210.4</v>
      </c>
      <c r="C308">
        <v>216</v>
      </c>
      <c r="D308">
        <v>221.4</v>
      </c>
      <c r="E308">
        <v>209.6</v>
      </c>
      <c r="F308" t="s">
        <v>12561</v>
      </c>
      <c r="G308">
        <v>4.2599999999999999E-2</v>
      </c>
    </row>
    <row r="309" spans="1:7" x14ac:dyDescent="0.3">
      <c r="A309" s="2">
        <v>44631</v>
      </c>
      <c r="B309">
        <v>201.8</v>
      </c>
      <c r="C309">
        <v>203</v>
      </c>
      <c r="D309">
        <v>210.6</v>
      </c>
      <c r="E309">
        <v>200.6</v>
      </c>
      <c r="F309" t="s">
        <v>14483</v>
      </c>
      <c r="G309">
        <v>-1E-3</v>
      </c>
    </row>
    <row r="310" spans="1:7" x14ac:dyDescent="0.3">
      <c r="A310" s="2">
        <v>44630</v>
      </c>
      <c r="B310">
        <v>202</v>
      </c>
      <c r="C310">
        <v>214</v>
      </c>
      <c r="D310">
        <v>214.8</v>
      </c>
      <c r="E310">
        <v>199.3</v>
      </c>
      <c r="F310" t="s">
        <v>14484</v>
      </c>
      <c r="G310">
        <v>-5.16E-2</v>
      </c>
    </row>
    <row r="311" spans="1:7" x14ac:dyDescent="0.3">
      <c r="A311" s="2">
        <v>44629</v>
      </c>
      <c r="B311">
        <v>213</v>
      </c>
      <c r="C311">
        <v>200.8</v>
      </c>
      <c r="D311">
        <v>213</v>
      </c>
      <c r="E311">
        <v>195.7</v>
      </c>
      <c r="F311" t="s">
        <v>14485</v>
      </c>
      <c r="G311">
        <v>0.124</v>
      </c>
    </row>
    <row r="312" spans="1:7" x14ac:dyDescent="0.3">
      <c r="A312" s="2">
        <v>44628</v>
      </c>
      <c r="B312">
        <v>189.5</v>
      </c>
      <c r="C312">
        <v>181</v>
      </c>
      <c r="D312">
        <v>194.9</v>
      </c>
      <c r="E312">
        <v>180.8</v>
      </c>
      <c r="F312" t="s">
        <v>14486</v>
      </c>
      <c r="G312">
        <v>2.1600000000000001E-2</v>
      </c>
    </row>
    <row r="313" spans="1:7" x14ac:dyDescent="0.3">
      <c r="A313" s="2">
        <v>44627</v>
      </c>
      <c r="B313">
        <v>185.5</v>
      </c>
      <c r="C313">
        <v>189.2</v>
      </c>
      <c r="D313">
        <v>193.1</v>
      </c>
      <c r="E313">
        <v>180.1</v>
      </c>
      <c r="F313" t="s">
        <v>14487</v>
      </c>
      <c r="G313">
        <v>-5.8400000000000001E-2</v>
      </c>
    </row>
    <row r="314" spans="1:7" x14ac:dyDescent="0.3">
      <c r="A314" s="2">
        <v>44624</v>
      </c>
      <c r="B314">
        <v>197</v>
      </c>
      <c r="C314">
        <v>207.8</v>
      </c>
      <c r="D314">
        <v>208.8</v>
      </c>
      <c r="E314">
        <v>196.7</v>
      </c>
      <c r="F314" t="s">
        <v>14488</v>
      </c>
      <c r="G314">
        <v>-7.3400000000000007E-2</v>
      </c>
    </row>
    <row r="315" spans="1:7" x14ac:dyDescent="0.3">
      <c r="A315" s="2">
        <v>44623</v>
      </c>
      <c r="B315">
        <v>212.6</v>
      </c>
      <c r="C315">
        <v>220.6</v>
      </c>
      <c r="D315">
        <v>220.8</v>
      </c>
      <c r="E315">
        <v>211.8</v>
      </c>
      <c r="F315" t="s">
        <v>14489</v>
      </c>
      <c r="G315">
        <v>-2.3900000000000001E-2</v>
      </c>
    </row>
    <row r="316" spans="1:7" x14ac:dyDescent="0.3">
      <c r="A316" s="2">
        <v>44622</v>
      </c>
      <c r="B316">
        <v>217.8</v>
      </c>
      <c r="C316">
        <v>212.2</v>
      </c>
      <c r="D316">
        <v>221.6</v>
      </c>
      <c r="E316">
        <v>209</v>
      </c>
      <c r="F316" t="s">
        <v>14490</v>
      </c>
      <c r="G316">
        <v>2.8E-3</v>
      </c>
    </row>
    <row r="317" spans="1:7" x14ac:dyDescent="0.3">
      <c r="A317" s="2">
        <v>44621</v>
      </c>
      <c r="B317">
        <v>217.2</v>
      </c>
      <c r="C317">
        <v>233</v>
      </c>
      <c r="D317">
        <v>238.8</v>
      </c>
      <c r="E317">
        <v>216</v>
      </c>
      <c r="F317" t="s">
        <v>14491</v>
      </c>
      <c r="G317">
        <v>-7.6499999999999999E-2</v>
      </c>
    </row>
    <row r="318" spans="1:7" x14ac:dyDescent="0.3">
      <c r="A318" s="2">
        <v>44620</v>
      </c>
      <c r="B318">
        <v>235.2</v>
      </c>
      <c r="C318">
        <v>231.2</v>
      </c>
      <c r="D318">
        <v>240.8</v>
      </c>
      <c r="E318">
        <v>230</v>
      </c>
      <c r="F318" t="s">
        <v>14492</v>
      </c>
      <c r="G318">
        <v>-2.4899999999999999E-2</v>
      </c>
    </row>
    <row r="319" spans="1:7" x14ac:dyDescent="0.3">
      <c r="A319" s="2">
        <v>44617</v>
      </c>
      <c r="B319">
        <v>241.2</v>
      </c>
      <c r="C319">
        <v>234</v>
      </c>
      <c r="D319">
        <v>244</v>
      </c>
      <c r="E319">
        <v>229.8</v>
      </c>
      <c r="F319" t="s">
        <v>14493</v>
      </c>
      <c r="G319">
        <v>6.3500000000000001E-2</v>
      </c>
    </row>
    <row r="320" spans="1:7" x14ac:dyDescent="0.3">
      <c r="A320" s="2">
        <v>44616</v>
      </c>
      <c r="B320">
        <v>226.8</v>
      </c>
      <c r="C320">
        <v>222</v>
      </c>
      <c r="D320">
        <v>238.8</v>
      </c>
      <c r="E320">
        <v>222</v>
      </c>
      <c r="F320" t="s">
        <v>14494</v>
      </c>
      <c r="G320">
        <v>-6.7400000000000002E-2</v>
      </c>
    </row>
    <row r="321" spans="1:7" x14ac:dyDescent="0.3">
      <c r="A321" s="2">
        <v>44615</v>
      </c>
      <c r="B321">
        <v>243.2</v>
      </c>
      <c r="C321">
        <v>248.4</v>
      </c>
      <c r="D321">
        <v>252.6</v>
      </c>
      <c r="E321">
        <v>242</v>
      </c>
      <c r="F321" t="s">
        <v>14495</v>
      </c>
      <c r="G321">
        <v>-1.78E-2</v>
      </c>
    </row>
    <row r="322" spans="1:7" x14ac:dyDescent="0.3">
      <c r="A322" s="2">
        <v>44614</v>
      </c>
      <c r="B322">
        <v>247.6</v>
      </c>
      <c r="C322">
        <v>229.2</v>
      </c>
      <c r="D322">
        <v>255.6</v>
      </c>
      <c r="E322">
        <v>225.2</v>
      </c>
      <c r="F322" t="s">
        <v>14496</v>
      </c>
      <c r="G322">
        <v>4.1200000000000001E-2</v>
      </c>
    </row>
    <row r="323" spans="1:7" x14ac:dyDescent="0.3">
      <c r="A323" s="2">
        <v>44613</v>
      </c>
      <c r="B323">
        <v>237.8</v>
      </c>
      <c r="C323">
        <v>244.2</v>
      </c>
      <c r="D323">
        <v>245.8</v>
      </c>
      <c r="E323">
        <v>235.6</v>
      </c>
      <c r="F323" t="s">
        <v>14497</v>
      </c>
      <c r="G323">
        <v>-1.8200000000000001E-2</v>
      </c>
    </row>
    <row r="324" spans="1:7" x14ac:dyDescent="0.3">
      <c r="A324" s="2">
        <v>44610</v>
      </c>
      <c r="B324">
        <v>242.2</v>
      </c>
      <c r="C324">
        <v>248</v>
      </c>
      <c r="D324">
        <v>250.2</v>
      </c>
      <c r="E324">
        <v>241.8</v>
      </c>
      <c r="F324" t="s">
        <v>14498</v>
      </c>
      <c r="G324">
        <v>-3.1199999999999999E-2</v>
      </c>
    </row>
    <row r="325" spans="1:7" x14ac:dyDescent="0.3">
      <c r="A325" s="2">
        <v>44609</v>
      </c>
      <c r="B325">
        <v>250</v>
      </c>
      <c r="C325">
        <v>252.8</v>
      </c>
      <c r="D325">
        <v>256.39999999999998</v>
      </c>
      <c r="E325">
        <v>248</v>
      </c>
      <c r="F325" t="s">
        <v>14499</v>
      </c>
      <c r="G325">
        <v>-1.4999999999999999E-2</v>
      </c>
    </row>
    <row r="326" spans="1:7" x14ac:dyDescent="0.3">
      <c r="A326" s="2">
        <v>44608</v>
      </c>
      <c r="B326">
        <v>253.8</v>
      </c>
      <c r="C326">
        <v>256.60000000000002</v>
      </c>
      <c r="D326">
        <v>256.60000000000002</v>
      </c>
      <c r="E326">
        <v>249.6</v>
      </c>
      <c r="F326" t="s">
        <v>14500</v>
      </c>
      <c r="G326">
        <v>-6.3E-3</v>
      </c>
    </row>
    <row r="327" spans="1:7" x14ac:dyDescent="0.3">
      <c r="A327" s="2">
        <v>44607</v>
      </c>
      <c r="B327">
        <v>255.4</v>
      </c>
      <c r="C327">
        <v>240.4</v>
      </c>
      <c r="D327">
        <v>260</v>
      </c>
      <c r="E327">
        <v>240.4</v>
      </c>
      <c r="F327" t="s">
        <v>14501</v>
      </c>
      <c r="G327">
        <v>6.2399999999999997E-2</v>
      </c>
    </row>
    <row r="328" spans="1:7" x14ac:dyDescent="0.3">
      <c r="A328" s="2">
        <v>44606</v>
      </c>
      <c r="B328">
        <v>240.4</v>
      </c>
      <c r="C328">
        <v>245</v>
      </c>
      <c r="D328">
        <v>245.2</v>
      </c>
      <c r="E328">
        <v>236</v>
      </c>
      <c r="F328" t="s">
        <v>14502</v>
      </c>
      <c r="G328">
        <v>-5.7299999999999997E-2</v>
      </c>
    </row>
    <row r="329" spans="1:7" x14ac:dyDescent="0.3">
      <c r="A329" s="2">
        <v>44603</v>
      </c>
      <c r="B329">
        <v>255</v>
      </c>
      <c r="C329">
        <v>251</v>
      </c>
      <c r="D329">
        <v>258</v>
      </c>
      <c r="E329">
        <v>247.6</v>
      </c>
      <c r="F329" t="s">
        <v>14503</v>
      </c>
      <c r="G329">
        <v>8.0000000000000004E-4</v>
      </c>
    </row>
    <row r="330" spans="1:7" x14ac:dyDescent="0.3">
      <c r="A330" s="2">
        <v>44602</v>
      </c>
      <c r="B330">
        <v>254.8</v>
      </c>
      <c r="C330">
        <v>258.60000000000002</v>
      </c>
      <c r="D330">
        <v>258.60000000000002</v>
      </c>
      <c r="E330">
        <v>252.2</v>
      </c>
      <c r="F330" t="s">
        <v>12487</v>
      </c>
      <c r="G330">
        <v>-6.1999999999999998E-3</v>
      </c>
    </row>
    <row r="331" spans="1:7" x14ac:dyDescent="0.3">
      <c r="A331" s="2">
        <v>44601</v>
      </c>
      <c r="B331">
        <v>256.39999999999998</v>
      </c>
      <c r="C331">
        <v>245.2</v>
      </c>
      <c r="D331">
        <v>259.2</v>
      </c>
      <c r="E331">
        <v>244.8</v>
      </c>
      <c r="F331" t="s">
        <v>13014</v>
      </c>
      <c r="G331">
        <v>5.0799999999999998E-2</v>
      </c>
    </row>
    <row r="332" spans="1:7" x14ac:dyDescent="0.3">
      <c r="A332" s="2">
        <v>44600</v>
      </c>
      <c r="B332">
        <v>244</v>
      </c>
      <c r="C332">
        <v>245</v>
      </c>
      <c r="D332">
        <v>249.6</v>
      </c>
      <c r="E332">
        <v>242.4</v>
      </c>
      <c r="F332" t="s">
        <v>13877</v>
      </c>
      <c r="G332">
        <v>-1.6000000000000001E-3</v>
      </c>
    </row>
    <row r="333" spans="1:7" x14ac:dyDescent="0.3">
      <c r="A333" s="2">
        <v>44599</v>
      </c>
      <c r="B333">
        <v>244.4</v>
      </c>
      <c r="C333">
        <v>250</v>
      </c>
      <c r="D333">
        <v>253.2</v>
      </c>
      <c r="E333">
        <v>244.4</v>
      </c>
      <c r="F333" t="s">
        <v>14504</v>
      </c>
      <c r="G333">
        <v>-7.3000000000000001E-3</v>
      </c>
    </row>
    <row r="334" spans="1:7" x14ac:dyDescent="0.3">
      <c r="A334" s="2">
        <v>44596</v>
      </c>
      <c r="B334">
        <v>246.2</v>
      </c>
      <c r="C334">
        <v>253.4</v>
      </c>
      <c r="D334">
        <v>255.2</v>
      </c>
      <c r="E334">
        <v>245</v>
      </c>
      <c r="F334" t="s">
        <v>14505</v>
      </c>
      <c r="G334">
        <v>-3.3000000000000002E-2</v>
      </c>
    </row>
    <row r="335" spans="1:7" x14ac:dyDescent="0.3">
      <c r="A335" s="2">
        <v>44595</v>
      </c>
      <c r="B335">
        <v>254.6</v>
      </c>
      <c r="C335">
        <v>257</v>
      </c>
      <c r="D335">
        <v>259</v>
      </c>
      <c r="E335">
        <v>254.2</v>
      </c>
      <c r="F335" t="s">
        <v>14111</v>
      </c>
      <c r="G335">
        <v>-1.24E-2</v>
      </c>
    </row>
    <row r="336" spans="1:7" x14ac:dyDescent="0.3">
      <c r="A336" s="2">
        <v>44594</v>
      </c>
      <c r="B336">
        <v>257.8</v>
      </c>
      <c r="C336">
        <v>260</v>
      </c>
      <c r="D336">
        <v>263.60000000000002</v>
      </c>
      <c r="E336">
        <v>256.8</v>
      </c>
      <c r="F336" t="s">
        <v>12725</v>
      </c>
      <c r="G336">
        <v>-0.01</v>
      </c>
    </row>
    <row r="337" spans="1:7" x14ac:dyDescent="0.3">
      <c r="A337" s="2">
        <v>44593</v>
      </c>
      <c r="B337">
        <v>260.39999999999998</v>
      </c>
      <c r="C337">
        <v>257</v>
      </c>
      <c r="D337">
        <v>264</v>
      </c>
      <c r="E337">
        <v>257</v>
      </c>
      <c r="F337" t="s">
        <v>14365</v>
      </c>
      <c r="G337">
        <v>2.4400000000000002E-2</v>
      </c>
    </row>
    <row r="338" spans="1:7" x14ac:dyDescent="0.3">
      <c r="A338" s="2">
        <v>44592</v>
      </c>
      <c r="B338">
        <v>254.2</v>
      </c>
      <c r="C338">
        <v>254.8</v>
      </c>
      <c r="D338">
        <v>258.2</v>
      </c>
      <c r="E338">
        <v>253.4</v>
      </c>
      <c r="F338" t="s">
        <v>14506</v>
      </c>
      <c r="G338">
        <v>1.03E-2</v>
      </c>
    </row>
    <row r="339" spans="1:7" x14ac:dyDescent="0.3">
      <c r="A339" s="2">
        <v>44589</v>
      </c>
      <c r="B339">
        <v>251.6</v>
      </c>
      <c r="C339">
        <v>259.8</v>
      </c>
      <c r="D339">
        <v>260.2</v>
      </c>
      <c r="E339">
        <v>250.4</v>
      </c>
      <c r="F339" t="s">
        <v>14507</v>
      </c>
      <c r="G339">
        <v>-2.3300000000000001E-2</v>
      </c>
    </row>
    <row r="340" spans="1:7" x14ac:dyDescent="0.3">
      <c r="A340" s="2">
        <v>44588</v>
      </c>
      <c r="B340">
        <v>257.60000000000002</v>
      </c>
      <c r="C340">
        <v>252.2</v>
      </c>
      <c r="D340">
        <v>264.39999999999998</v>
      </c>
      <c r="E340">
        <v>252.2</v>
      </c>
      <c r="F340" t="s">
        <v>14508</v>
      </c>
      <c r="G340">
        <v>0</v>
      </c>
    </row>
    <row r="341" spans="1:7" x14ac:dyDescent="0.3">
      <c r="A341" s="2">
        <v>44587</v>
      </c>
      <c r="B341">
        <v>257.60000000000002</v>
      </c>
      <c r="C341">
        <v>252.8</v>
      </c>
      <c r="D341">
        <v>262</v>
      </c>
      <c r="E341">
        <v>250</v>
      </c>
      <c r="F341" t="s">
        <v>10746</v>
      </c>
      <c r="G341">
        <v>3.8699999999999998E-2</v>
      </c>
    </row>
    <row r="342" spans="1:7" x14ac:dyDescent="0.3">
      <c r="A342" s="2">
        <v>44586</v>
      </c>
      <c r="B342">
        <v>248</v>
      </c>
      <c r="C342">
        <v>248</v>
      </c>
      <c r="D342">
        <v>249.4</v>
      </c>
      <c r="E342">
        <v>241.8</v>
      </c>
      <c r="F342" t="s">
        <v>14509</v>
      </c>
      <c r="G342">
        <v>1.47E-2</v>
      </c>
    </row>
    <row r="343" spans="1:7" x14ac:dyDescent="0.3">
      <c r="A343" s="2">
        <v>44585</v>
      </c>
      <c r="B343">
        <v>244.4</v>
      </c>
      <c r="C343">
        <v>257.39999999999998</v>
      </c>
      <c r="D343">
        <v>259</v>
      </c>
      <c r="E343">
        <v>242.6</v>
      </c>
      <c r="F343" t="s">
        <v>14510</v>
      </c>
      <c r="G343">
        <v>-5.7799999999999997E-2</v>
      </c>
    </row>
    <row r="344" spans="1:7" x14ac:dyDescent="0.3">
      <c r="A344" s="2">
        <v>44582</v>
      </c>
      <c r="B344">
        <v>259.39999999999998</v>
      </c>
      <c r="C344">
        <v>265</v>
      </c>
      <c r="D344">
        <v>266.39999999999998</v>
      </c>
      <c r="E344">
        <v>256.39999999999998</v>
      </c>
      <c r="F344" t="s">
        <v>14511</v>
      </c>
      <c r="G344">
        <v>-3.5000000000000003E-2</v>
      </c>
    </row>
    <row r="345" spans="1:7" x14ac:dyDescent="0.3">
      <c r="A345" s="2">
        <v>44581</v>
      </c>
      <c r="B345">
        <v>268.8</v>
      </c>
      <c r="C345">
        <v>267</v>
      </c>
      <c r="D345">
        <v>269.2</v>
      </c>
      <c r="E345">
        <v>264.8</v>
      </c>
      <c r="F345" t="s">
        <v>14512</v>
      </c>
      <c r="G345">
        <v>6.7000000000000002E-3</v>
      </c>
    </row>
    <row r="346" spans="1:7" x14ac:dyDescent="0.3">
      <c r="A346" s="2">
        <v>44580</v>
      </c>
      <c r="B346">
        <v>267</v>
      </c>
      <c r="C346">
        <v>266</v>
      </c>
      <c r="D346">
        <v>271.39999999999998</v>
      </c>
      <c r="E346">
        <v>261.60000000000002</v>
      </c>
      <c r="F346" t="s">
        <v>12382</v>
      </c>
      <c r="G346">
        <v>0</v>
      </c>
    </row>
    <row r="347" spans="1:7" x14ac:dyDescent="0.3">
      <c r="A347" s="2">
        <v>44579</v>
      </c>
      <c r="B347">
        <v>267</v>
      </c>
      <c r="C347">
        <v>273.8</v>
      </c>
      <c r="D347">
        <v>273.8</v>
      </c>
      <c r="E347">
        <v>266.39999999999998</v>
      </c>
      <c r="F347" t="s">
        <v>14513</v>
      </c>
      <c r="G347">
        <v>-2.5499999999999998E-2</v>
      </c>
    </row>
    <row r="348" spans="1:7" x14ac:dyDescent="0.3">
      <c r="A348" s="2">
        <v>44578</v>
      </c>
      <c r="B348">
        <v>274</v>
      </c>
      <c r="C348">
        <v>279.39999999999998</v>
      </c>
      <c r="D348">
        <v>279.39999999999998</v>
      </c>
      <c r="E348">
        <v>269.2</v>
      </c>
      <c r="F348" t="s">
        <v>14514</v>
      </c>
      <c r="G348">
        <v>-1.0800000000000001E-2</v>
      </c>
    </row>
    <row r="349" spans="1:7" x14ac:dyDescent="0.3">
      <c r="A349" s="2">
        <v>44575</v>
      </c>
      <c r="B349">
        <v>277</v>
      </c>
      <c r="C349">
        <v>273</v>
      </c>
      <c r="D349">
        <v>278</v>
      </c>
      <c r="E349">
        <v>272</v>
      </c>
      <c r="F349" t="s">
        <v>14515</v>
      </c>
      <c r="G349">
        <v>1.4E-3</v>
      </c>
    </row>
    <row r="350" spans="1:7" x14ac:dyDescent="0.3">
      <c r="A350" s="2">
        <v>44574</v>
      </c>
      <c r="B350">
        <v>276.60000000000002</v>
      </c>
      <c r="C350">
        <v>275.39999999999998</v>
      </c>
      <c r="D350">
        <v>277.60000000000002</v>
      </c>
      <c r="E350">
        <v>270.8</v>
      </c>
      <c r="F350" t="s">
        <v>14516</v>
      </c>
      <c r="G350">
        <v>2.2000000000000001E-3</v>
      </c>
    </row>
    <row r="351" spans="1:7" x14ac:dyDescent="0.3">
      <c r="A351" s="2">
        <v>44573</v>
      </c>
      <c r="B351">
        <v>276</v>
      </c>
      <c r="C351">
        <v>278</v>
      </c>
      <c r="D351">
        <v>278</v>
      </c>
      <c r="E351">
        <v>270.8</v>
      </c>
      <c r="F351" t="s">
        <v>14517</v>
      </c>
      <c r="G351">
        <v>2.8999999999999998E-3</v>
      </c>
    </row>
    <row r="352" spans="1:7" x14ac:dyDescent="0.3">
      <c r="A352" s="2">
        <v>44572</v>
      </c>
      <c r="B352">
        <v>275.2</v>
      </c>
      <c r="C352">
        <v>272.39999999999998</v>
      </c>
      <c r="D352">
        <v>275.60000000000002</v>
      </c>
      <c r="E352">
        <v>267.39999999999998</v>
      </c>
      <c r="F352" t="s">
        <v>12629</v>
      </c>
      <c r="G352">
        <v>1.7000000000000001E-2</v>
      </c>
    </row>
    <row r="353" spans="1:7" x14ac:dyDescent="0.3">
      <c r="A353" s="2">
        <v>44571</v>
      </c>
      <c r="B353">
        <v>270.60000000000002</v>
      </c>
      <c r="C353">
        <v>274.8</v>
      </c>
      <c r="D353">
        <v>275.60000000000002</v>
      </c>
      <c r="E353">
        <v>267.8</v>
      </c>
      <c r="F353" t="s">
        <v>14518</v>
      </c>
      <c r="G353">
        <v>-2.2000000000000001E-3</v>
      </c>
    </row>
    <row r="354" spans="1:7" x14ac:dyDescent="0.3">
      <c r="A354" s="2">
        <v>44568</v>
      </c>
      <c r="B354">
        <v>271.2</v>
      </c>
      <c r="C354">
        <v>275</v>
      </c>
      <c r="D354">
        <v>276.60000000000002</v>
      </c>
      <c r="E354">
        <v>268</v>
      </c>
      <c r="F354" t="s">
        <v>14519</v>
      </c>
      <c r="G354">
        <v>-8.8000000000000005E-3</v>
      </c>
    </row>
    <row r="355" spans="1:7" x14ac:dyDescent="0.3">
      <c r="A355" s="2">
        <v>44567</v>
      </c>
      <c r="B355">
        <v>273.60000000000002</v>
      </c>
      <c r="C355">
        <v>270</v>
      </c>
      <c r="D355">
        <v>273.8</v>
      </c>
      <c r="E355">
        <v>267.60000000000002</v>
      </c>
      <c r="F355" t="s">
        <v>14520</v>
      </c>
      <c r="G355">
        <v>-2.0799999999999999E-2</v>
      </c>
    </row>
    <row r="356" spans="1:7" x14ac:dyDescent="0.3">
      <c r="A356" s="2">
        <v>44566</v>
      </c>
      <c r="B356">
        <v>279.39999999999998</v>
      </c>
      <c r="C356">
        <v>276</v>
      </c>
      <c r="D356">
        <v>281.2</v>
      </c>
      <c r="E356">
        <v>274.8</v>
      </c>
      <c r="F356" t="s">
        <v>14521</v>
      </c>
      <c r="G356">
        <v>2.1899999999999999E-2</v>
      </c>
    </row>
    <row r="357" spans="1:7" x14ac:dyDescent="0.3">
      <c r="A357" s="2">
        <v>44565</v>
      </c>
      <c r="B357">
        <v>273.39999999999998</v>
      </c>
      <c r="C357">
        <v>265.2</v>
      </c>
      <c r="D357">
        <v>277.2</v>
      </c>
      <c r="E357">
        <v>265.2</v>
      </c>
      <c r="F357" t="s">
        <v>14522</v>
      </c>
      <c r="G357">
        <v>2.9399999999999999E-2</v>
      </c>
    </row>
    <row r="358" spans="1:7" x14ac:dyDescent="0.3">
      <c r="A358" s="2">
        <v>44564</v>
      </c>
      <c r="B358">
        <v>265.60000000000002</v>
      </c>
      <c r="C358">
        <v>260</v>
      </c>
      <c r="D358">
        <v>266.2</v>
      </c>
      <c r="E358">
        <v>259.39999999999998</v>
      </c>
      <c r="F358" t="s">
        <v>12955</v>
      </c>
      <c r="G358">
        <v>2.7900000000000001E-2</v>
      </c>
    </row>
    <row r="359" spans="1:7" x14ac:dyDescent="0.3">
      <c r="A359" s="2">
        <v>44560</v>
      </c>
      <c r="B359">
        <v>258.39999999999998</v>
      </c>
      <c r="C359">
        <v>258.2</v>
      </c>
      <c r="D359">
        <v>260.2</v>
      </c>
      <c r="E359">
        <v>258.2</v>
      </c>
      <c r="F359" t="s">
        <v>8497</v>
      </c>
      <c r="G359">
        <v>-4.5999999999999999E-3</v>
      </c>
    </row>
    <row r="360" spans="1:7" x14ac:dyDescent="0.3">
      <c r="A360" s="2">
        <v>44559</v>
      </c>
      <c r="B360">
        <v>259.60000000000002</v>
      </c>
      <c r="C360">
        <v>266</v>
      </c>
      <c r="D360">
        <v>267</v>
      </c>
      <c r="E360">
        <v>258.8</v>
      </c>
      <c r="F360" t="s">
        <v>12893</v>
      </c>
      <c r="G360">
        <v>-2.2599999999999999E-2</v>
      </c>
    </row>
    <row r="361" spans="1:7" x14ac:dyDescent="0.3">
      <c r="A361" s="2">
        <v>44558</v>
      </c>
      <c r="B361">
        <v>265.60000000000002</v>
      </c>
      <c r="C361">
        <v>264</v>
      </c>
      <c r="D361">
        <v>268.2</v>
      </c>
      <c r="E361">
        <v>263.8</v>
      </c>
      <c r="F361" t="s">
        <v>7512</v>
      </c>
      <c r="G361">
        <v>6.1000000000000004E-3</v>
      </c>
    </row>
    <row r="362" spans="1:7" x14ac:dyDescent="0.3">
      <c r="A362" s="2">
        <v>44557</v>
      </c>
      <c r="B362">
        <v>264</v>
      </c>
      <c r="C362">
        <v>264.2</v>
      </c>
      <c r="D362">
        <v>266.8</v>
      </c>
      <c r="E362">
        <v>263</v>
      </c>
      <c r="F362" t="s">
        <v>14099</v>
      </c>
      <c r="G362">
        <v>0</v>
      </c>
    </row>
    <row r="363" spans="1:7" x14ac:dyDescent="0.3">
      <c r="A363" s="2">
        <v>44553</v>
      </c>
      <c r="B363">
        <v>264</v>
      </c>
      <c r="C363">
        <v>260</v>
      </c>
      <c r="D363">
        <v>265.8</v>
      </c>
      <c r="E363">
        <v>259.2</v>
      </c>
      <c r="F363" t="s">
        <v>14523</v>
      </c>
      <c r="G363">
        <v>2.0899999999999998E-2</v>
      </c>
    </row>
    <row r="364" spans="1:7" x14ac:dyDescent="0.3">
      <c r="A364" s="2">
        <v>44552</v>
      </c>
      <c r="B364">
        <v>258.60000000000002</v>
      </c>
      <c r="C364">
        <v>262</v>
      </c>
      <c r="D364">
        <v>262.2</v>
      </c>
      <c r="E364">
        <v>257</v>
      </c>
      <c r="F364" t="s">
        <v>14524</v>
      </c>
      <c r="G364">
        <v>-1.0699999999999999E-2</v>
      </c>
    </row>
    <row r="365" spans="1:7" x14ac:dyDescent="0.3">
      <c r="A365" s="2">
        <v>44551</v>
      </c>
      <c r="B365">
        <v>261.39999999999998</v>
      </c>
      <c r="C365">
        <v>264.8</v>
      </c>
      <c r="D365">
        <v>264.8</v>
      </c>
      <c r="E365">
        <v>259</v>
      </c>
      <c r="F365" t="s">
        <v>13795</v>
      </c>
      <c r="G365">
        <v>2.3E-3</v>
      </c>
    </row>
    <row r="366" spans="1:7" x14ac:dyDescent="0.3">
      <c r="A366" s="2">
        <v>44550</v>
      </c>
      <c r="B366">
        <v>260.8</v>
      </c>
      <c r="C366">
        <v>258</v>
      </c>
      <c r="D366">
        <v>265.39999999999998</v>
      </c>
      <c r="E366">
        <v>257.8</v>
      </c>
      <c r="F366" t="s">
        <v>14525</v>
      </c>
      <c r="G366">
        <v>-1.5800000000000002E-2</v>
      </c>
    </row>
    <row r="367" spans="1:7" x14ac:dyDescent="0.3">
      <c r="A367" s="2">
        <v>44547</v>
      </c>
      <c r="B367">
        <v>265</v>
      </c>
      <c r="C367">
        <v>278</v>
      </c>
      <c r="D367">
        <v>278</v>
      </c>
      <c r="E367">
        <v>264.2</v>
      </c>
      <c r="F367" t="s">
        <v>14420</v>
      </c>
      <c r="G367">
        <v>-5.3600000000000002E-2</v>
      </c>
    </row>
    <row r="368" spans="1:7" x14ac:dyDescent="0.3">
      <c r="A368" s="2">
        <v>44546</v>
      </c>
      <c r="B368">
        <v>280</v>
      </c>
      <c r="C368">
        <v>280.8</v>
      </c>
      <c r="D368">
        <v>282.60000000000002</v>
      </c>
      <c r="E368">
        <v>278.60000000000002</v>
      </c>
      <c r="F368" t="s">
        <v>14526</v>
      </c>
      <c r="G368">
        <v>7.9000000000000008E-3</v>
      </c>
    </row>
    <row r="369" spans="1:7" x14ac:dyDescent="0.3">
      <c r="A369" s="2">
        <v>44545</v>
      </c>
      <c r="B369">
        <v>277.8</v>
      </c>
      <c r="C369">
        <v>272</v>
      </c>
      <c r="D369">
        <v>278.8</v>
      </c>
      <c r="E369">
        <v>271</v>
      </c>
      <c r="F369" t="s">
        <v>14527</v>
      </c>
      <c r="G369">
        <v>2.1299999999999999E-2</v>
      </c>
    </row>
    <row r="370" spans="1:7" x14ac:dyDescent="0.3">
      <c r="A370" s="2">
        <v>44544</v>
      </c>
      <c r="B370">
        <v>272</v>
      </c>
      <c r="C370">
        <v>276.39999999999998</v>
      </c>
      <c r="D370">
        <v>277</v>
      </c>
      <c r="E370">
        <v>271.2</v>
      </c>
      <c r="F370" t="s">
        <v>14528</v>
      </c>
      <c r="G370">
        <v>-1.66E-2</v>
      </c>
    </row>
    <row r="371" spans="1:7" x14ac:dyDescent="0.3">
      <c r="A371" s="2">
        <v>44543</v>
      </c>
      <c r="B371">
        <v>276.60000000000002</v>
      </c>
      <c r="C371">
        <v>275.2</v>
      </c>
      <c r="D371">
        <v>280.39999999999998</v>
      </c>
      <c r="E371">
        <v>273.39999999999998</v>
      </c>
      <c r="F371" t="s">
        <v>14529</v>
      </c>
      <c r="G371">
        <v>1.24E-2</v>
      </c>
    </row>
    <row r="372" spans="1:7" x14ac:dyDescent="0.3">
      <c r="A372" s="2">
        <v>44540</v>
      </c>
      <c r="B372">
        <v>273.2</v>
      </c>
      <c r="C372">
        <v>275.39999999999998</v>
      </c>
      <c r="D372">
        <v>276</v>
      </c>
      <c r="E372">
        <v>269</v>
      </c>
      <c r="F372" t="s">
        <v>11920</v>
      </c>
      <c r="G372">
        <v>-1.01E-2</v>
      </c>
    </row>
    <row r="373" spans="1:7" x14ac:dyDescent="0.3">
      <c r="A373" s="2">
        <v>44539</v>
      </c>
      <c r="B373">
        <v>276</v>
      </c>
      <c r="C373">
        <v>279.39999999999998</v>
      </c>
      <c r="D373">
        <v>280.60000000000002</v>
      </c>
      <c r="E373">
        <v>271.2</v>
      </c>
      <c r="F373" t="s">
        <v>11013</v>
      </c>
      <c r="G373">
        <v>-1.8499999999999999E-2</v>
      </c>
    </row>
    <row r="374" spans="1:7" x14ac:dyDescent="0.3">
      <c r="A374" s="2">
        <v>44538</v>
      </c>
      <c r="B374">
        <v>281.2</v>
      </c>
      <c r="C374">
        <v>258</v>
      </c>
      <c r="D374">
        <v>281.60000000000002</v>
      </c>
      <c r="E374">
        <v>255.2</v>
      </c>
      <c r="F374" t="s">
        <v>14530</v>
      </c>
      <c r="G374">
        <v>0.1027</v>
      </c>
    </row>
    <row r="375" spans="1:7" x14ac:dyDescent="0.3">
      <c r="A375" s="2">
        <v>44537</v>
      </c>
      <c r="B375">
        <v>255</v>
      </c>
      <c r="C375">
        <v>256.60000000000002</v>
      </c>
      <c r="D375">
        <v>269</v>
      </c>
      <c r="E375">
        <v>246.8</v>
      </c>
      <c r="F375" t="s">
        <v>14531</v>
      </c>
      <c r="G375">
        <v>1.11E-2</v>
      </c>
    </row>
    <row r="376" spans="1:7" x14ac:dyDescent="0.3">
      <c r="A376" s="2">
        <v>44536</v>
      </c>
      <c r="B376">
        <v>252.2</v>
      </c>
      <c r="C376">
        <v>253.8</v>
      </c>
      <c r="D376">
        <v>254.4</v>
      </c>
      <c r="E376">
        <v>248</v>
      </c>
      <c r="F376" t="s">
        <v>14532</v>
      </c>
      <c r="G376">
        <v>3.2000000000000002E-3</v>
      </c>
    </row>
    <row r="377" spans="1:7" x14ac:dyDescent="0.3">
      <c r="A377" s="2">
        <v>44533</v>
      </c>
      <c r="B377">
        <v>251.4</v>
      </c>
      <c r="C377">
        <v>260.8</v>
      </c>
      <c r="D377">
        <v>261.39999999999998</v>
      </c>
      <c r="E377">
        <v>250.2</v>
      </c>
      <c r="F377" t="s">
        <v>13858</v>
      </c>
      <c r="G377">
        <v>-2.5600000000000001E-2</v>
      </c>
    </row>
    <row r="378" spans="1:7" x14ac:dyDescent="0.3">
      <c r="A378" s="2">
        <v>44532</v>
      </c>
      <c r="B378">
        <v>258</v>
      </c>
      <c r="C378">
        <v>258.39999999999998</v>
      </c>
      <c r="D378">
        <v>261.2</v>
      </c>
      <c r="E378">
        <v>255.8</v>
      </c>
      <c r="F378" t="s">
        <v>14533</v>
      </c>
      <c r="G378">
        <v>-2.12E-2</v>
      </c>
    </row>
    <row r="379" spans="1:7" x14ac:dyDescent="0.3">
      <c r="A379" s="2">
        <v>44531</v>
      </c>
      <c r="B379">
        <v>263.60000000000002</v>
      </c>
      <c r="C379">
        <v>249.8</v>
      </c>
      <c r="D379">
        <v>264</v>
      </c>
      <c r="E379">
        <v>248.2</v>
      </c>
      <c r="F379" t="s">
        <v>11125</v>
      </c>
      <c r="G379">
        <v>6.9800000000000001E-2</v>
      </c>
    </row>
    <row r="380" spans="1:7" x14ac:dyDescent="0.3">
      <c r="A380" s="2">
        <v>44530</v>
      </c>
      <c r="B380">
        <v>246.4</v>
      </c>
      <c r="C380">
        <v>251</v>
      </c>
      <c r="D380">
        <v>251.8</v>
      </c>
      <c r="E380">
        <v>242</v>
      </c>
      <c r="F380" t="s">
        <v>14534</v>
      </c>
      <c r="G380">
        <v>-3.5200000000000002E-2</v>
      </c>
    </row>
    <row r="381" spans="1:7" x14ac:dyDescent="0.3">
      <c r="A381" s="2">
        <v>44529</v>
      </c>
      <c r="B381">
        <v>255.4</v>
      </c>
      <c r="C381">
        <v>258</v>
      </c>
      <c r="D381">
        <v>259.39999999999998</v>
      </c>
      <c r="E381">
        <v>251.6</v>
      </c>
      <c r="F381" t="s">
        <v>11802</v>
      </c>
      <c r="G381">
        <v>-1.24E-2</v>
      </c>
    </row>
    <row r="382" spans="1:7" x14ac:dyDescent="0.3">
      <c r="A382" s="2">
        <v>44526</v>
      </c>
      <c r="B382">
        <v>258.60000000000002</v>
      </c>
      <c r="C382">
        <v>264</v>
      </c>
      <c r="D382">
        <v>264.8</v>
      </c>
      <c r="E382">
        <v>255.2</v>
      </c>
      <c r="F382" t="s">
        <v>14535</v>
      </c>
      <c r="G382">
        <v>-3.5799999999999998E-2</v>
      </c>
    </row>
    <row r="383" spans="1:7" x14ac:dyDescent="0.3">
      <c r="A383" s="2">
        <v>44525</v>
      </c>
      <c r="B383">
        <v>268.2</v>
      </c>
      <c r="C383">
        <v>269.8</v>
      </c>
      <c r="D383">
        <v>270.39999999999998</v>
      </c>
      <c r="E383">
        <v>265.8</v>
      </c>
      <c r="F383" t="s">
        <v>6153</v>
      </c>
      <c r="G383">
        <v>-4.4999999999999997E-3</v>
      </c>
    </row>
    <row r="384" spans="1:7" x14ac:dyDescent="0.3">
      <c r="A384" s="2">
        <v>44524</v>
      </c>
      <c r="B384">
        <v>269.39999999999998</v>
      </c>
      <c r="C384">
        <v>276.2</v>
      </c>
      <c r="D384">
        <v>276.2</v>
      </c>
      <c r="E384">
        <v>265.39999999999998</v>
      </c>
      <c r="F384" t="s">
        <v>11065</v>
      </c>
      <c r="G384">
        <v>-3.1600000000000003E-2</v>
      </c>
    </row>
    <row r="385" spans="1:7" x14ac:dyDescent="0.3">
      <c r="A385" s="2">
        <v>44523</v>
      </c>
      <c r="B385">
        <v>278.2</v>
      </c>
      <c r="C385">
        <v>275.2</v>
      </c>
      <c r="D385">
        <v>280.60000000000002</v>
      </c>
      <c r="E385">
        <v>274</v>
      </c>
      <c r="F385" t="s">
        <v>14536</v>
      </c>
      <c r="G385">
        <v>2.2000000000000001E-3</v>
      </c>
    </row>
    <row r="386" spans="1:7" x14ac:dyDescent="0.3">
      <c r="A386" s="2">
        <v>44522</v>
      </c>
      <c r="B386">
        <v>277.60000000000002</v>
      </c>
      <c r="C386">
        <v>279.2</v>
      </c>
      <c r="D386">
        <v>280.60000000000002</v>
      </c>
      <c r="E386">
        <v>275.2</v>
      </c>
      <c r="F386" t="s">
        <v>14537</v>
      </c>
      <c r="G386">
        <v>6.9999999999999999E-4</v>
      </c>
    </row>
    <row r="387" spans="1:7" x14ac:dyDescent="0.3">
      <c r="A387" s="2">
        <v>44519</v>
      </c>
      <c r="B387">
        <v>277.39999999999998</v>
      </c>
      <c r="C387">
        <v>285</v>
      </c>
      <c r="D387">
        <v>285.8</v>
      </c>
      <c r="E387">
        <v>275.8</v>
      </c>
      <c r="F387" t="s">
        <v>12752</v>
      </c>
      <c r="G387">
        <v>-2.3900000000000001E-2</v>
      </c>
    </row>
    <row r="388" spans="1:7" x14ac:dyDescent="0.3">
      <c r="A388" s="2">
        <v>44518</v>
      </c>
      <c r="B388">
        <v>284.2</v>
      </c>
      <c r="C388">
        <v>281.8</v>
      </c>
      <c r="D388">
        <v>286.39999999999998</v>
      </c>
      <c r="E388">
        <v>279.60000000000002</v>
      </c>
      <c r="F388" t="s">
        <v>6306</v>
      </c>
      <c r="G388">
        <v>1.2800000000000001E-2</v>
      </c>
    </row>
    <row r="389" spans="1:7" x14ac:dyDescent="0.3">
      <c r="A389" s="2">
        <v>44517</v>
      </c>
      <c r="B389">
        <v>280.60000000000002</v>
      </c>
      <c r="C389">
        <v>279</v>
      </c>
      <c r="D389">
        <v>281.2</v>
      </c>
      <c r="E389">
        <v>275.60000000000002</v>
      </c>
      <c r="F389" t="s">
        <v>14538</v>
      </c>
      <c r="G389">
        <v>-5.7000000000000002E-3</v>
      </c>
    </row>
    <row r="390" spans="1:7" x14ac:dyDescent="0.3">
      <c r="A390" s="2">
        <v>44516</v>
      </c>
      <c r="B390">
        <v>282.2</v>
      </c>
      <c r="C390">
        <v>280</v>
      </c>
      <c r="D390">
        <v>285.8</v>
      </c>
      <c r="E390">
        <v>279.2</v>
      </c>
      <c r="F390" t="s">
        <v>14399</v>
      </c>
      <c r="G390">
        <v>8.6E-3</v>
      </c>
    </row>
    <row r="391" spans="1:7" x14ac:dyDescent="0.3">
      <c r="A391" s="2">
        <v>44515</v>
      </c>
      <c r="B391">
        <v>279.8</v>
      </c>
      <c r="C391">
        <v>282.39999999999998</v>
      </c>
      <c r="D391">
        <v>284</v>
      </c>
      <c r="E391">
        <v>278</v>
      </c>
      <c r="F391" t="s">
        <v>14539</v>
      </c>
      <c r="G391">
        <v>-1.6899999999999998E-2</v>
      </c>
    </row>
    <row r="392" spans="1:7" x14ac:dyDescent="0.3">
      <c r="A392" s="2">
        <v>44512</v>
      </c>
      <c r="B392">
        <v>284.60000000000002</v>
      </c>
      <c r="C392">
        <v>284.39999999999998</v>
      </c>
      <c r="D392">
        <v>290</v>
      </c>
      <c r="E392">
        <v>283.39999999999998</v>
      </c>
      <c r="F392" t="s">
        <v>14540</v>
      </c>
      <c r="G392">
        <v>-2.0999999999999999E-3</v>
      </c>
    </row>
    <row r="393" spans="1:7" x14ac:dyDescent="0.3">
      <c r="A393" s="2">
        <v>44511</v>
      </c>
      <c r="B393">
        <v>285.2</v>
      </c>
      <c r="C393">
        <v>285.2</v>
      </c>
      <c r="D393">
        <v>287.8</v>
      </c>
      <c r="E393">
        <v>285</v>
      </c>
      <c r="F393" t="s">
        <v>14541</v>
      </c>
      <c r="G393">
        <v>2.0999999999999999E-3</v>
      </c>
    </row>
    <row r="394" spans="1:7" x14ac:dyDescent="0.3">
      <c r="A394" s="2">
        <v>44510</v>
      </c>
      <c r="B394">
        <v>284.60000000000002</v>
      </c>
      <c r="C394">
        <v>285.2</v>
      </c>
      <c r="D394">
        <v>287.60000000000002</v>
      </c>
      <c r="E394">
        <v>281.8</v>
      </c>
      <c r="F394" t="s">
        <v>13862</v>
      </c>
      <c r="G394">
        <v>-2.0999999999999999E-3</v>
      </c>
    </row>
    <row r="395" spans="1:7" x14ac:dyDescent="0.3">
      <c r="A395" s="2">
        <v>44509</v>
      </c>
      <c r="B395">
        <v>285.2</v>
      </c>
      <c r="C395">
        <v>285</v>
      </c>
      <c r="D395">
        <v>291.8</v>
      </c>
      <c r="E395">
        <v>283.60000000000002</v>
      </c>
      <c r="F395" t="s">
        <v>14542</v>
      </c>
      <c r="G395">
        <v>4.8999999999999998E-3</v>
      </c>
    </row>
    <row r="396" spans="1:7" x14ac:dyDescent="0.3">
      <c r="A396" s="2">
        <v>44508</v>
      </c>
      <c r="B396">
        <v>283.8</v>
      </c>
      <c r="C396">
        <v>291.8</v>
      </c>
      <c r="D396">
        <v>293.60000000000002</v>
      </c>
      <c r="E396">
        <v>283</v>
      </c>
      <c r="F396" t="s">
        <v>14543</v>
      </c>
      <c r="G396">
        <v>-5.4600000000000003E-2</v>
      </c>
    </row>
    <row r="397" spans="1:7" x14ac:dyDescent="0.3">
      <c r="A397" s="2">
        <v>44505</v>
      </c>
      <c r="B397">
        <v>300.2</v>
      </c>
      <c r="C397">
        <v>292.8</v>
      </c>
      <c r="D397">
        <v>301.39999999999998</v>
      </c>
      <c r="E397">
        <v>290.39999999999998</v>
      </c>
      <c r="F397" t="s">
        <v>11866</v>
      </c>
      <c r="G397">
        <v>2.1100000000000001E-2</v>
      </c>
    </row>
    <row r="398" spans="1:7" x14ac:dyDescent="0.3">
      <c r="A398" s="2">
        <v>44504</v>
      </c>
      <c r="B398">
        <v>294</v>
      </c>
      <c r="C398">
        <v>294</v>
      </c>
      <c r="D398">
        <v>298.60000000000002</v>
      </c>
      <c r="E398">
        <v>291</v>
      </c>
      <c r="F398" t="s">
        <v>12120</v>
      </c>
      <c r="G398">
        <v>7.4999999999999997E-3</v>
      </c>
    </row>
    <row r="399" spans="1:7" x14ac:dyDescent="0.3">
      <c r="A399" s="2">
        <v>44503</v>
      </c>
      <c r="B399">
        <v>291.8</v>
      </c>
      <c r="C399">
        <v>287.39999999999998</v>
      </c>
      <c r="D399">
        <v>291.8</v>
      </c>
      <c r="E399">
        <v>283.2</v>
      </c>
      <c r="F399" t="s">
        <v>14544</v>
      </c>
      <c r="G399">
        <v>1.3899999999999999E-2</v>
      </c>
    </row>
    <row r="400" spans="1:7" x14ac:dyDescent="0.3">
      <c r="A400" s="2">
        <v>44502</v>
      </c>
      <c r="B400">
        <v>287.8</v>
      </c>
      <c r="C400">
        <v>288.39999999999998</v>
      </c>
      <c r="D400">
        <v>289.8</v>
      </c>
      <c r="E400">
        <v>285.60000000000002</v>
      </c>
      <c r="F400" t="s">
        <v>14545</v>
      </c>
      <c r="G400">
        <v>6.9999999999999999E-4</v>
      </c>
    </row>
    <row r="401" spans="1:7" x14ac:dyDescent="0.3">
      <c r="A401" s="2">
        <v>44501</v>
      </c>
      <c r="B401">
        <v>287.60000000000002</v>
      </c>
      <c r="C401">
        <v>281.2</v>
      </c>
      <c r="D401">
        <v>288</v>
      </c>
      <c r="E401">
        <v>280.2</v>
      </c>
      <c r="F401" t="s">
        <v>12747</v>
      </c>
      <c r="G401">
        <v>2.4199999999999999E-2</v>
      </c>
    </row>
    <row r="402" spans="1:7" x14ac:dyDescent="0.3">
      <c r="A402" s="2">
        <v>44498</v>
      </c>
      <c r="B402">
        <v>280.8</v>
      </c>
      <c r="C402">
        <v>278.8</v>
      </c>
      <c r="D402">
        <v>284.8</v>
      </c>
      <c r="E402">
        <v>275.8</v>
      </c>
      <c r="F402" t="s">
        <v>14546</v>
      </c>
      <c r="G402">
        <v>1.15E-2</v>
      </c>
    </row>
    <row r="403" spans="1:7" x14ac:dyDescent="0.3">
      <c r="A403" s="2">
        <v>44497</v>
      </c>
      <c r="B403">
        <v>277.60000000000002</v>
      </c>
      <c r="C403">
        <v>286.39999999999998</v>
      </c>
      <c r="D403">
        <v>286.39999999999998</v>
      </c>
      <c r="E403">
        <v>270.2</v>
      </c>
      <c r="F403" t="s">
        <v>14547</v>
      </c>
      <c r="G403">
        <v>-3.7400000000000003E-2</v>
      </c>
    </row>
    <row r="404" spans="1:7" x14ac:dyDescent="0.3">
      <c r="A404" s="2">
        <v>44496</v>
      </c>
      <c r="B404">
        <v>288.39999999999998</v>
      </c>
      <c r="C404">
        <v>294</v>
      </c>
      <c r="D404">
        <v>294.2</v>
      </c>
      <c r="E404">
        <v>286.8</v>
      </c>
      <c r="F404" t="s">
        <v>12863</v>
      </c>
      <c r="G404">
        <v>-2.5000000000000001E-2</v>
      </c>
    </row>
    <row r="405" spans="1:7" x14ac:dyDescent="0.3">
      <c r="A405" s="2">
        <v>44495</v>
      </c>
      <c r="B405">
        <v>295.8</v>
      </c>
      <c r="C405">
        <v>285.39999999999998</v>
      </c>
      <c r="D405">
        <v>296</v>
      </c>
      <c r="E405">
        <v>285.39999999999998</v>
      </c>
      <c r="F405" t="s">
        <v>14548</v>
      </c>
      <c r="G405">
        <v>4.2299999999999997E-2</v>
      </c>
    </row>
    <row r="406" spans="1:7" x14ac:dyDescent="0.3">
      <c r="A406" s="2">
        <v>44494</v>
      </c>
      <c r="B406">
        <v>283.8</v>
      </c>
      <c r="C406">
        <v>278.2</v>
      </c>
      <c r="D406">
        <v>286.8</v>
      </c>
      <c r="E406">
        <v>275.8</v>
      </c>
      <c r="F406" t="s">
        <v>14549</v>
      </c>
      <c r="G406">
        <v>2.01E-2</v>
      </c>
    </row>
    <row r="407" spans="1:7" x14ac:dyDescent="0.3">
      <c r="A407" s="2">
        <v>44491</v>
      </c>
      <c r="B407">
        <v>278.2</v>
      </c>
      <c r="C407">
        <v>275</v>
      </c>
      <c r="D407">
        <v>279.8</v>
      </c>
      <c r="E407">
        <v>274.8</v>
      </c>
      <c r="F407" t="s">
        <v>14550</v>
      </c>
      <c r="G407">
        <v>1.3100000000000001E-2</v>
      </c>
    </row>
    <row r="408" spans="1:7" x14ac:dyDescent="0.3">
      <c r="A408" s="2">
        <v>44490</v>
      </c>
      <c r="B408">
        <v>274.60000000000002</v>
      </c>
      <c r="C408">
        <v>267.39999999999998</v>
      </c>
      <c r="D408">
        <v>276.8</v>
      </c>
      <c r="E408">
        <v>266</v>
      </c>
      <c r="F408" t="s">
        <v>14551</v>
      </c>
      <c r="G408">
        <v>1.55E-2</v>
      </c>
    </row>
    <row r="409" spans="1:7" x14ac:dyDescent="0.3">
      <c r="A409" s="2">
        <v>44489</v>
      </c>
      <c r="B409">
        <v>270.39999999999998</v>
      </c>
      <c r="C409">
        <v>266</v>
      </c>
      <c r="D409">
        <v>271.2</v>
      </c>
      <c r="E409">
        <v>262.8</v>
      </c>
      <c r="F409" t="s">
        <v>14552</v>
      </c>
      <c r="G409">
        <v>1.5800000000000002E-2</v>
      </c>
    </row>
    <row r="410" spans="1:7" x14ac:dyDescent="0.3">
      <c r="A410" s="2">
        <v>44488</v>
      </c>
      <c r="B410">
        <v>266.2</v>
      </c>
      <c r="C410">
        <v>270.39999999999998</v>
      </c>
      <c r="D410">
        <v>270.39999999999998</v>
      </c>
      <c r="E410">
        <v>264.8</v>
      </c>
      <c r="F410" t="s">
        <v>14553</v>
      </c>
      <c r="G410">
        <v>-6.0000000000000001E-3</v>
      </c>
    </row>
    <row r="411" spans="1:7" x14ac:dyDescent="0.3">
      <c r="A411" s="2">
        <v>44487</v>
      </c>
      <c r="B411">
        <v>267.8</v>
      </c>
      <c r="C411">
        <v>274.2</v>
      </c>
      <c r="D411">
        <v>274.2</v>
      </c>
      <c r="E411">
        <v>266.2</v>
      </c>
      <c r="F411" t="s">
        <v>14554</v>
      </c>
      <c r="G411">
        <v>-2.5499999999999998E-2</v>
      </c>
    </row>
    <row r="412" spans="1:7" x14ac:dyDescent="0.3">
      <c r="A412" s="2">
        <v>44484</v>
      </c>
      <c r="B412">
        <v>274.8</v>
      </c>
      <c r="C412">
        <v>275.60000000000002</v>
      </c>
      <c r="D412">
        <v>276.60000000000002</v>
      </c>
      <c r="E412">
        <v>271.60000000000002</v>
      </c>
      <c r="F412" t="s">
        <v>14555</v>
      </c>
      <c r="G412">
        <v>-1.5E-3</v>
      </c>
    </row>
    <row r="413" spans="1:7" x14ac:dyDescent="0.3">
      <c r="A413" s="2">
        <v>44483</v>
      </c>
      <c r="B413">
        <v>275.2</v>
      </c>
      <c r="C413">
        <v>274</v>
      </c>
      <c r="D413">
        <v>275.2</v>
      </c>
      <c r="E413">
        <v>271.60000000000002</v>
      </c>
      <c r="F413" t="s">
        <v>14556</v>
      </c>
      <c r="G413">
        <v>2.23E-2</v>
      </c>
    </row>
    <row r="414" spans="1:7" x14ac:dyDescent="0.3">
      <c r="A414" s="2">
        <v>44482</v>
      </c>
      <c r="B414">
        <v>269.2</v>
      </c>
      <c r="C414">
        <v>265.39999999999998</v>
      </c>
      <c r="D414">
        <v>274.8</v>
      </c>
      <c r="E414">
        <v>264.39999999999998</v>
      </c>
      <c r="F414" t="s">
        <v>14557</v>
      </c>
      <c r="G414">
        <v>1.43E-2</v>
      </c>
    </row>
    <row r="415" spans="1:7" x14ac:dyDescent="0.3">
      <c r="A415" s="2">
        <v>44481</v>
      </c>
      <c r="B415">
        <v>265.39999999999998</v>
      </c>
      <c r="C415">
        <v>264.39999999999998</v>
      </c>
      <c r="D415">
        <v>267.39999999999998</v>
      </c>
      <c r="E415">
        <v>264</v>
      </c>
      <c r="F415" t="s">
        <v>5161</v>
      </c>
      <c r="G415">
        <v>-1.12E-2</v>
      </c>
    </row>
    <row r="416" spans="1:7" x14ac:dyDescent="0.3">
      <c r="A416" s="2">
        <v>44480</v>
      </c>
      <c r="B416">
        <v>268.39999999999998</v>
      </c>
      <c r="C416">
        <v>269.2</v>
      </c>
      <c r="D416">
        <v>271.39999999999998</v>
      </c>
      <c r="E416">
        <v>266.39999999999998</v>
      </c>
      <c r="F416" t="s">
        <v>14558</v>
      </c>
      <c r="G416">
        <v>-2.2000000000000001E-3</v>
      </c>
    </row>
    <row r="417" spans="1:7" x14ac:dyDescent="0.3">
      <c r="A417" s="2">
        <v>44477</v>
      </c>
      <c r="B417">
        <v>269</v>
      </c>
      <c r="C417">
        <v>269.60000000000002</v>
      </c>
      <c r="D417">
        <v>271</v>
      </c>
      <c r="E417">
        <v>265.8</v>
      </c>
      <c r="F417" t="s">
        <v>14559</v>
      </c>
      <c r="G417">
        <v>-6.9999999999999999E-4</v>
      </c>
    </row>
    <row r="418" spans="1:7" x14ac:dyDescent="0.3">
      <c r="A418" s="2">
        <v>44476</v>
      </c>
      <c r="B418">
        <v>269.2</v>
      </c>
      <c r="C418">
        <v>260</v>
      </c>
      <c r="D418">
        <v>270</v>
      </c>
      <c r="E418">
        <v>259</v>
      </c>
      <c r="F418" t="s">
        <v>14560</v>
      </c>
      <c r="G418">
        <v>5.2400000000000002E-2</v>
      </c>
    </row>
    <row r="419" spans="1:7" x14ac:dyDescent="0.3">
      <c r="A419" s="2">
        <v>44475</v>
      </c>
      <c r="B419">
        <v>255.8</v>
      </c>
      <c r="C419">
        <v>265.2</v>
      </c>
      <c r="D419">
        <v>265.60000000000002</v>
      </c>
      <c r="E419">
        <v>254.4</v>
      </c>
      <c r="F419" t="s">
        <v>14561</v>
      </c>
      <c r="G419">
        <v>-4.1200000000000001E-2</v>
      </c>
    </row>
    <row r="420" spans="1:7" x14ac:dyDescent="0.3">
      <c r="A420" s="2">
        <v>44474</v>
      </c>
      <c r="B420">
        <v>266.8</v>
      </c>
      <c r="C420">
        <v>264.8</v>
      </c>
      <c r="D420">
        <v>267.8</v>
      </c>
      <c r="E420">
        <v>263.39999999999998</v>
      </c>
      <c r="F420" t="s">
        <v>14168</v>
      </c>
      <c r="G420">
        <v>5.3E-3</v>
      </c>
    </row>
    <row r="421" spans="1:7" x14ac:dyDescent="0.3">
      <c r="A421" s="2">
        <v>44473</v>
      </c>
      <c r="B421">
        <v>265.39999999999998</v>
      </c>
      <c r="C421">
        <v>265.60000000000002</v>
      </c>
      <c r="D421">
        <v>268.39999999999998</v>
      </c>
      <c r="E421">
        <v>263.8</v>
      </c>
      <c r="F421" t="s">
        <v>14562</v>
      </c>
      <c r="G421">
        <v>-7.4999999999999997E-3</v>
      </c>
    </row>
    <row r="422" spans="1:7" x14ac:dyDescent="0.3">
      <c r="A422" s="2">
        <v>44470</v>
      </c>
      <c r="B422">
        <v>267.39999999999998</v>
      </c>
      <c r="C422">
        <v>268.2</v>
      </c>
      <c r="D422">
        <v>270</v>
      </c>
      <c r="E422">
        <v>262</v>
      </c>
      <c r="F422" t="s">
        <v>14070</v>
      </c>
      <c r="G422">
        <v>-2.2000000000000001E-3</v>
      </c>
    </row>
    <row r="423" spans="1:7" x14ac:dyDescent="0.3">
      <c r="A423" s="2">
        <v>44469</v>
      </c>
      <c r="B423">
        <v>268</v>
      </c>
      <c r="C423">
        <v>274.60000000000002</v>
      </c>
      <c r="D423">
        <v>275</v>
      </c>
      <c r="E423">
        <v>267.2</v>
      </c>
      <c r="F423" t="s">
        <v>14563</v>
      </c>
      <c r="G423">
        <v>-2.8299999999999999E-2</v>
      </c>
    </row>
    <row r="424" spans="1:7" x14ac:dyDescent="0.3">
      <c r="A424" s="2">
        <v>44468</v>
      </c>
      <c r="B424">
        <v>275.8</v>
      </c>
      <c r="C424">
        <v>272</v>
      </c>
      <c r="D424">
        <v>278</v>
      </c>
      <c r="E424">
        <v>270.39999999999998</v>
      </c>
      <c r="F424" t="s">
        <v>11072</v>
      </c>
      <c r="G424">
        <v>2.3800000000000002E-2</v>
      </c>
    </row>
    <row r="425" spans="1:7" x14ac:dyDescent="0.3">
      <c r="A425" s="2">
        <v>44467</v>
      </c>
      <c r="B425">
        <v>269.39999999999998</v>
      </c>
      <c r="C425">
        <v>274.60000000000002</v>
      </c>
      <c r="D425">
        <v>278.8</v>
      </c>
      <c r="E425">
        <v>269.39999999999998</v>
      </c>
      <c r="F425" t="s">
        <v>14564</v>
      </c>
      <c r="G425">
        <v>-1.54E-2</v>
      </c>
    </row>
    <row r="426" spans="1:7" x14ac:dyDescent="0.3">
      <c r="A426" s="2">
        <v>44466</v>
      </c>
      <c r="B426">
        <v>273.60000000000002</v>
      </c>
      <c r="C426">
        <v>269</v>
      </c>
      <c r="D426">
        <v>274.60000000000002</v>
      </c>
      <c r="E426">
        <v>268.8</v>
      </c>
      <c r="F426" t="s">
        <v>14565</v>
      </c>
      <c r="G426">
        <v>2.47E-2</v>
      </c>
    </row>
    <row r="427" spans="1:7" x14ac:dyDescent="0.3">
      <c r="A427" s="2">
        <v>44463</v>
      </c>
      <c r="B427">
        <v>267</v>
      </c>
      <c r="C427">
        <v>268.60000000000002</v>
      </c>
      <c r="D427">
        <v>269.2</v>
      </c>
      <c r="E427">
        <v>264.60000000000002</v>
      </c>
      <c r="F427" t="s">
        <v>14566</v>
      </c>
      <c r="G427">
        <v>-8.2000000000000007E-3</v>
      </c>
    </row>
    <row r="428" spans="1:7" x14ac:dyDescent="0.3">
      <c r="A428" s="2">
        <v>44462</v>
      </c>
      <c r="B428">
        <v>269.2</v>
      </c>
      <c r="C428">
        <v>269.60000000000002</v>
      </c>
      <c r="D428">
        <v>272</v>
      </c>
      <c r="E428">
        <v>267.2</v>
      </c>
      <c r="F428" t="s">
        <v>14567</v>
      </c>
      <c r="G428">
        <v>1.0500000000000001E-2</v>
      </c>
    </row>
    <row r="429" spans="1:7" x14ac:dyDescent="0.3">
      <c r="A429" s="2">
        <v>44461</v>
      </c>
      <c r="B429">
        <v>266.39999999999998</v>
      </c>
      <c r="C429">
        <v>267.2</v>
      </c>
      <c r="D429">
        <v>269.8</v>
      </c>
      <c r="E429">
        <v>265.2</v>
      </c>
      <c r="F429" t="s">
        <v>14568</v>
      </c>
      <c r="G429">
        <v>6.7999999999999996E-3</v>
      </c>
    </row>
    <row r="430" spans="1:7" x14ac:dyDescent="0.3">
      <c r="A430" s="2">
        <v>44460</v>
      </c>
      <c r="B430">
        <v>264.60000000000002</v>
      </c>
      <c r="C430">
        <v>261.60000000000002</v>
      </c>
      <c r="D430">
        <v>268.60000000000002</v>
      </c>
      <c r="E430">
        <v>261</v>
      </c>
      <c r="F430" t="s">
        <v>14569</v>
      </c>
      <c r="G430">
        <v>1.5299999999999999E-2</v>
      </c>
    </row>
    <row r="431" spans="1:7" x14ac:dyDescent="0.3">
      <c r="A431" s="2">
        <v>44459</v>
      </c>
      <c r="B431">
        <v>260.60000000000002</v>
      </c>
      <c r="C431">
        <v>265</v>
      </c>
      <c r="D431">
        <v>269</v>
      </c>
      <c r="E431">
        <v>256.60000000000002</v>
      </c>
      <c r="F431" t="s">
        <v>14570</v>
      </c>
      <c r="G431">
        <v>-2.98E-2</v>
      </c>
    </row>
    <row r="432" spans="1:7" x14ac:dyDescent="0.3">
      <c r="A432" s="2">
        <v>44456</v>
      </c>
      <c r="B432">
        <v>268.60000000000002</v>
      </c>
      <c r="C432">
        <v>280</v>
      </c>
      <c r="D432">
        <v>281.39999999999998</v>
      </c>
      <c r="E432">
        <v>268.60000000000002</v>
      </c>
      <c r="F432" t="s">
        <v>14571</v>
      </c>
      <c r="G432">
        <v>-3.4500000000000003E-2</v>
      </c>
    </row>
    <row r="433" spans="1:7" x14ac:dyDescent="0.3">
      <c r="A433" s="2">
        <v>44455</v>
      </c>
      <c r="B433">
        <v>278.2</v>
      </c>
      <c r="C433">
        <v>281</v>
      </c>
      <c r="D433">
        <v>281.60000000000002</v>
      </c>
      <c r="E433">
        <v>276.39999999999998</v>
      </c>
      <c r="F433" t="s">
        <v>12780</v>
      </c>
      <c r="G433">
        <v>-0.01</v>
      </c>
    </row>
    <row r="434" spans="1:7" x14ac:dyDescent="0.3">
      <c r="A434" s="2">
        <v>44454</v>
      </c>
      <c r="B434">
        <v>281</v>
      </c>
      <c r="C434">
        <v>279.8</v>
      </c>
      <c r="D434">
        <v>284</v>
      </c>
      <c r="E434">
        <v>278</v>
      </c>
      <c r="F434" t="s">
        <v>14572</v>
      </c>
      <c r="G434">
        <v>-6.9999999999999999E-4</v>
      </c>
    </row>
    <row r="435" spans="1:7" x14ac:dyDescent="0.3">
      <c r="A435" s="2">
        <v>44453</v>
      </c>
      <c r="B435">
        <v>281.2</v>
      </c>
      <c r="C435">
        <v>283.2</v>
      </c>
      <c r="D435">
        <v>284</v>
      </c>
      <c r="E435">
        <v>278.8</v>
      </c>
      <c r="F435" t="s">
        <v>14573</v>
      </c>
      <c r="G435">
        <v>-9.1999999999999998E-3</v>
      </c>
    </row>
    <row r="436" spans="1:7" x14ac:dyDescent="0.3">
      <c r="A436" s="2">
        <v>44452</v>
      </c>
      <c r="B436">
        <v>283.8</v>
      </c>
      <c r="C436">
        <v>281.2</v>
      </c>
      <c r="D436">
        <v>285.39999999999998</v>
      </c>
      <c r="E436">
        <v>280.60000000000002</v>
      </c>
      <c r="F436" t="s">
        <v>14574</v>
      </c>
      <c r="G436">
        <v>1.21E-2</v>
      </c>
    </row>
    <row r="437" spans="1:7" x14ac:dyDescent="0.3">
      <c r="A437" s="2">
        <v>44449</v>
      </c>
      <c r="B437">
        <v>280.39999999999998</v>
      </c>
      <c r="C437">
        <v>279.39999999999998</v>
      </c>
      <c r="D437">
        <v>282.39999999999998</v>
      </c>
      <c r="E437">
        <v>278.8</v>
      </c>
      <c r="F437" t="s">
        <v>14575</v>
      </c>
      <c r="G437">
        <v>5.7000000000000002E-3</v>
      </c>
    </row>
    <row r="438" spans="1:7" x14ac:dyDescent="0.3">
      <c r="A438" s="2">
        <v>44448</v>
      </c>
      <c r="B438">
        <v>278.8</v>
      </c>
      <c r="C438">
        <v>276</v>
      </c>
      <c r="D438">
        <v>283</v>
      </c>
      <c r="E438">
        <v>275.2</v>
      </c>
      <c r="F438" t="s">
        <v>14576</v>
      </c>
      <c r="G438">
        <v>6.9999999999999999E-4</v>
      </c>
    </row>
    <row r="439" spans="1:7" x14ac:dyDescent="0.3">
      <c r="A439" s="2">
        <v>44447</v>
      </c>
      <c r="B439">
        <v>278.60000000000002</v>
      </c>
      <c r="C439">
        <v>281.39999999999998</v>
      </c>
      <c r="D439">
        <v>283</v>
      </c>
      <c r="E439">
        <v>276.8</v>
      </c>
      <c r="F439" t="s">
        <v>14577</v>
      </c>
      <c r="G439">
        <v>-3.0599999999999999E-2</v>
      </c>
    </row>
    <row r="440" spans="1:7" x14ac:dyDescent="0.3">
      <c r="A440" s="2">
        <v>44446</v>
      </c>
      <c r="B440">
        <v>287.39999999999998</v>
      </c>
      <c r="C440">
        <v>288.2</v>
      </c>
      <c r="D440">
        <v>288.8</v>
      </c>
      <c r="E440">
        <v>285.8</v>
      </c>
      <c r="F440" t="s">
        <v>14578</v>
      </c>
      <c r="G440">
        <v>-3.5000000000000001E-3</v>
      </c>
    </row>
    <row r="441" spans="1:7" x14ac:dyDescent="0.3">
      <c r="A441" s="2">
        <v>44445</v>
      </c>
      <c r="B441">
        <v>288.39999999999998</v>
      </c>
      <c r="C441">
        <v>289.2</v>
      </c>
      <c r="D441">
        <v>292.60000000000002</v>
      </c>
      <c r="E441">
        <v>287.39999999999998</v>
      </c>
      <c r="F441" t="s">
        <v>7597</v>
      </c>
      <c r="G441">
        <v>-1.4E-3</v>
      </c>
    </row>
    <row r="442" spans="1:7" x14ac:dyDescent="0.3">
      <c r="A442" s="2">
        <v>44442</v>
      </c>
      <c r="B442">
        <v>288.8</v>
      </c>
      <c r="C442">
        <v>295.2</v>
      </c>
      <c r="D442">
        <v>295.60000000000002</v>
      </c>
      <c r="E442">
        <v>287.39999999999998</v>
      </c>
      <c r="F442" t="s">
        <v>12682</v>
      </c>
      <c r="G442">
        <v>-2.1700000000000001E-2</v>
      </c>
    </row>
    <row r="443" spans="1:7" x14ac:dyDescent="0.3">
      <c r="A443" s="2">
        <v>44441</v>
      </c>
      <c r="B443">
        <v>295.2</v>
      </c>
      <c r="C443">
        <v>290.2</v>
      </c>
      <c r="D443">
        <v>295.39999999999998</v>
      </c>
      <c r="E443">
        <v>288.2</v>
      </c>
      <c r="F443" t="s">
        <v>14579</v>
      </c>
      <c r="G443">
        <v>2.86E-2</v>
      </c>
    </row>
    <row r="444" spans="1:7" x14ac:dyDescent="0.3">
      <c r="A444" s="2">
        <v>44440</v>
      </c>
      <c r="B444">
        <v>287</v>
      </c>
      <c r="C444">
        <v>284.8</v>
      </c>
      <c r="D444">
        <v>287</v>
      </c>
      <c r="E444">
        <v>280.8</v>
      </c>
      <c r="F444" t="s">
        <v>14580</v>
      </c>
      <c r="G444">
        <v>1.34E-2</v>
      </c>
    </row>
    <row r="445" spans="1:7" x14ac:dyDescent="0.3">
      <c r="A445" s="2">
        <v>44439</v>
      </c>
      <c r="B445">
        <v>283.2</v>
      </c>
      <c r="C445">
        <v>285.8</v>
      </c>
      <c r="D445">
        <v>287.2</v>
      </c>
      <c r="E445">
        <v>281.2</v>
      </c>
      <c r="F445" t="s">
        <v>14581</v>
      </c>
      <c r="G445">
        <v>-3.5000000000000001E-3</v>
      </c>
    </row>
    <row r="446" spans="1:7" x14ac:dyDescent="0.3">
      <c r="A446" s="2">
        <v>44438</v>
      </c>
      <c r="B446">
        <v>284.2</v>
      </c>
      <c r="C446">
        <v>281</v>
      </c>
      <c r="D446">
        <v>287</v>
      </c>
      <c r="E446">
        <v>281</v>
      </c>
      <c r="F446" t="s">
        <v>14582</v>
      </c>
      <c r="G446">
        <v>7.7999999999999996E-3</v>
      </c>
    </row>
    <row r="447" spans="1:7" x14ac:dyDescent="0.3">
      <c r="A447" s="2">
        <v>44435</v>
      </c>
      <c r="B447">
        <v>282</v>
      </c>
      <c r="C447">
        <v>281.60000000000002</v>
      </c>
      <c r="D447">
        <v>283.39999999999998</v>
      </c>
      <c r="E447">
        <v>280.8</v>
      </c>
      <c r="F447" t="s">
        <v>12535</v>
      </c>
      <c r="G447">
        <v>-1.4E-3</v>
      </c>
    </row>
    <row r="448" spans="1:7" x14ac:dyDescent="0.3">
      <c r="A448" s="2">
        <v>44434</v>
      </c>
      <c r="B448">
        <v>282.39999999999998</v>
      </c>
      <c r="C448">
        <v>283</v>
      </c>
      <c r="D448">
        <v>284.39999999999998</v>
      </c>
      <c r="E448">
        <v>280.8</v>
      </c>
      <c r="F448" t="s">
        <v>7936</v>
      </c>
      <c r="G448">
        <v>-4.1999999999999997E-3</v>
      </c>
    </row>
    <row r="449" spans="1:7" x14ac:dyDescent="0.3">
      <c r="A449" s="2">
        <v>44433</v>
      </c>
      <c r="B449">
        <v>283.60000000000002</v>
      </c>
      <c r="C449">
        <v>282.39999999999998</v>
      </c>
      <c r="D449">
        <v>287</v>
      </c>
      <c r="E449">
        <v>282.2</v>
      </c>
      <c r="F449" t="s">
        <v>13857</v>
      </c>
      <c r="G449">
        <v>3.5000000000000001E-3</v>
      </c>
    </row>
    <row r="450" spans="1:7" x14ac:dyDescent="0.3">
      <c r="A450" s="2">
        <v>44432</v>
      </c>
      <c r="B450">
        <v>282.60000000000002</v>
      </c>
      <c r="C450">
        <v>280.39999999999998</v>
      </c>
      <c r="D450">
        <v>284.39999999999998</v>
      </c>
      <c r="E450">
        <v>279.60000000000002</v>
      </c>
      <c r="F450" t="s">
        <v>14583</v>
      </c>
      <c r="G450">
        <v>1.44E-2</v>
      </c>
    </row>
    <row r="451" spans="1:7" x14ac:dyDescent="0.3">
      <c r="A451" s="2">
        <v>44431</v>
      </c>
      <c r="B451">
        <v>278.60000000000002</v>
      </c>
      <c r="C451">
        <v>283</v>
      </c>
      <c r="D451">
        <v>283.2</v>
      </c>
      <c r="E451">
        <v>278</v>
      </c>
      <c r="F451" t="s">
        <v>14584</v>
      </c>
      <c r="G451">
        <v>-4.3E-3</v>
      </c>
    </row>
    <row r="452" spans="1:7" x14ac:dyDescent="0.3">
      <c r="A452" s="2">
        <v>44428</v>
      </c>
      <c r="B452">
        <v>279.8</v>
      </c>
      <c r="C452">
        <v>280</v>
      </c>
      <c r="D452">
        <v>281.39999999999998</v>
      </c>
      <c r="E452">
        <v>277.8</v>
      </c>
      <c r="F452" t="s">
        <v>14585</v>
      </c>
      <c r="G452">
        <v>-5.0000000000000001E-3</v>
      </c>
    </row>
    <row r="453" spans="1:7" x14ac:dyDescent="0.3">
      <c r="A453" s="2">
        <v>44427</v>
      </c>
      <c r="B453">
        <v>281.2</v>
      </c>
      <c r="C453">
        <v>288</v>
      </c>
      <c r="D453">
        <v>291.2</v>
      </c>
      <c r="E453">
        <v>281</v>
      </c>
      <c r="F453" t="s">
        <v>14586</v>
      </c>
      <c r="G453">
        <v>-4.0300000000000002E-2</v>
      </c>
    </row>
    <row r="454" spans="1:7" x14ac:dyDescent="0.3">
      <c r="A454" s="2">
        <v>44426</v>
      </c>
      <c r="B454">
        <v>293</v>
      </c>
      <c r="C454">
        <v>291</v>
      </c>
      <c r="D454">
        <v>294.2</v>
      </c>
      <c r="E454">
        <v>287</v>
      </c>
      <c r="F454" t="s">
        <v>14587</v>
      </c>
      <c r="G454">
        <v>6.8999999999999999E-3</v>
      </c>
    </row>
    <row r="455" spans="1:7" x14ac:dyDescent="0.3">
      <c r="A455" s="2">
        <v>44425</v>
      </c>
      <c r="B455">
        <v>291</v>
      </c>
      <c r="C455">
        <v>299.39999999999998</v>
      </c>
      <c r="D455">
        <v>299.8</v>
      </c>
      <c r="E455">
        <v>289.60000000000002</v>
      </c>
      <c r="F455" t="s">
        <v>14588</v>
      </c>
      <c r="G455">
        <v>-2.81E-2</v>
      </c>
    </row>
    <row r="456" spans="1:7" x14ac:dyDescent="0.3">
      <c r="A456" s="2">
        <v>44424</v>
      </c>
      <c r="B456">
        <v>299.39999999999998</v>
      </c>
      <c r="C456">
        <v>305.8</v>
      </c>
      <c r="D456">
        <v>306</v>
      </c>
      <c r="E456">
        <v>297.8</v>
      </c>
      <c r="F456" t="s">
        <v>12784</v>
      </c>
      <c r="G456">
        <v>-3.1699999999999999E-2</v>
      </c>
    </row>
    <row r="457" spans="1:7" x14ac:dyDescent="0.3">
      <c r="A457" s="2">
        <v>44421</v>
      </c>
      <c r="B457">
        <v>309.2</v>
      </c>
      <c r="C457">
        <v>311.8</v>
      </c>
      <c r="D457">
        <v>312.8</v>
      </c>
      <c r="E457">
        <v>307.2</v>
      </c>
      <c r="F457" t="s">
        <v>14589</v>
      </c>
      <c r="G457">
        <v>-1.21E-2</v>
      </c>
    </row>
    <row r="458" spans="1:7" x14ac:dyDescent="0.3">
      <c r="A458" s="2">
        <v>44420</v>
      </c>
      <c r="B458">
        <v>313</v>
      </c>
      <c r="C458">
        <v>300</v>
      </c>
      <c r="D458">
        <v>313</v>
      </c>
      <c r="E458">
        <v>298.60000000000002</v>
      </c>
      <c r="F458" t="s">
        <v>14590</v>
      </c>
      <c r="G458">
        <v>4.5400000000000003E-2</v>
      </c>
    </row>
    <row r="459" spans="1:7" x14ac:dyDescent="0.3">
      <c r="A459" s="2">
        <v>44419</v>
      </c>
      <c r="B459">
        <v>299.39999999999998</v>
      </c>
      <c r="C459">
        <v>297.8</v>
      </c>
      <c r="D459">
        <v>299.39999999999998</v>
      </c>
      <c r="E459">
        <v>294.60000000000002</v>
      </c>
      <c r="F459" t="s">
        <v>14591</v>
      </c>
      <c r="G459">
        <v>6.0000000000000001E-3</v>
      </c>
    </row>
    <row r="460" spans="1:7" x14ac:dyDescent="0.3">
      <c r="A460" s="2">
        <v>44418</v>
      </c>
      <c r="B460">
        <v>297.60000000000002</v>
      </c>
      <c r="C460">
        <v>293</v>
      </c>
      <c r="D460">
        <v>298</v>
      </c>
      <c r="E460">
        <v>292</v>
      </c>
      <c r="F460" t="s">
        <v>14592</v>
      </c>
      <c r="G460">
        <v>6.1000000000000004E-3</v>
      </c>
    </row>
    <row r="461" spans="1:7" x14ac:dyDescent="0.3">
      <c r="A461" s="2">
        <v>44417</v>
      </c>
      <c r="B461">
        <v>295.8</v>
      </c>
      <c r="C461">
        <v>296.2</v>
      </c>
      <c r="D461">
        <v>297.2</v>
      </c>
      <c r="E461">
        <v>291.60000000000002</v>
      </c>
      <c r="F461" t="s">
        <v>14540</v>
      </c>
      <c r="G461">
        <v>-7.4000000000000003E-3</v>
      </c>
    </row>
    <row r="462" spans="1:7" x14ac:dyDescent="0.3">
      <c r="A462" s="2">
        <v>44414</v>
      </c>
      <c r="B462">
        <v>298</v>
      </c>
      <c r="C462">
        <v>290</v>
      </c>
      <c r="D462">
        <v>301.8</v>
      </c>
      <c r="E462">
        <v>289</v>
      </c>
      <c r="F462" t="s">
        <v>14593</v>
      </c>
      <c r="G462">
        <v>2.8299999999999999E-2</v>
      </c>
    </row>
    <row r="463" spans="1:7" x14ac:dyDescent="0.3">
      <c r="A463" s="2">
        <v>44413</v>
      </c>
      <c r="B463">
        <v>289.8</v>
      </c>
      <c r="C463">
        <v>288</v>
      </c>
      <c r="D463">
        <v>289.8</v>
      </c>
      <c r="E463">
        <v>282.2</v>
      </c>
      <c r="F463" t="s">
        <v>14594</v>
      </c>
      <c r="G463">
        <v>-1.4E-3</v>
      </c>
    </row>
    <row r="464" spans="1:7" x14ac:dyDescent="0.3">
      <c r="A464" s="2">
        <v>44412</v>
      </c>
      <c r="B464">
        <v>290.2</v>
      </c>
      <c r="C464">
        <v>289</v>
      </c>
      <c r="D464">
        <v>294.39999999999998</v>
      </c>
      <c r="E464">
        <v>287.8</v>
      </c>
      <c r="F464" t="s">
        <v>14595</v>
      </c>
      <c r="G464">
        <v>1.4E-2</v>
      </c>
    </row>
    <row r="465" spans="1:7" x14ac:dyDescent="0.3">
      <c r="A465" s="2">
        <v>44411</v>
      </c>
      <c r="B465">
        <v>286.2</v>
      </c>
      <c r="C465">
        <v>284</v>
      </c>
      <c r="D465">
        <v>287</v>
      </c>
      <c r="E465">
        <v>280.2</v>
      </c>
      <c r="F465" t="s">
        <v>14596</v>
      </c>
      <c r="G465">
        <v>1.1299999999999999E-2</v>
      </c>
    </row>
    <row r="466" spans="1:7" x14ac:dyDescent="0.3">
      <c r="A466" s="2">
        <v>44410</v>
      </c>
      <c r="B466">
        <v>283</v>
      </c>
      <c r="C466">
        <v>285</v>
      </c>
      <c r="D466">
        <v>287.39999999999998</v>
      </c>
      <c r="E466">
        <v>282.2</v>
      </c>
      <c r="F466" t="s">
        <v>14597</v>
      </c>
      <c r="G466">
        <v>1.0699999999999999E-2</v>
      </c>
    </row>
    <row r="467" spans="1:7" x14ac:dyDescent="0.3">
      <c r="A467" s="2">
        <v>44407</v>
      </c>
      <c r="B467">
        <v>280</v>
      </c>
      <c r="C467">
        <v>282.39999999999998</v>
      </c>
      <c r="D467">
        <v>283.39999999999998</v>
      </c>
      <c r="E467">
        <v>277.60000000000002</v>
      </c>
      <c r="F467" t="s">
        <v>14598</v>
      </c>
      <c r="G467">
        <v>-1.06E-2</v>
      </c>
    </row>
    <row r="468" spans="1:7" x14ac:dyDescent="0.3">
      <c r="A468" s="2">
        <v>44406</v>
      </c>
      <c r="B468">
        <v>283</v>
      </c>
      <c r="C468">
        <v>281.39999999999998</v>
      </c>
      <c r="D468">
        <v>286.2</v>
      </c>
      <c r="E468">
        <v>273</v>
      </c>
      <c r="F468" t="s">
        <v>14599</v>
      </c>
      <c r="G468">
        <v>1.7299999999999999E-2</v>
      </c>
    </row>
    <row r="469" spans="1:7" x14ac:dyDescent="0.3">
      <c r="A469" s="2">
        <v>44405</v>
      </c>
      <c r="B469">
        <v>278.2</v>
      </c>
      <c r="C469">
        <v>279.60000000000002</v>
      </c>
      <c r="D469">
        <v>280.39999999999998</v>
      </c>
      <c r="E469">
        <v>274.60000000000002</v>
      </c>
      <c r="F469" t="s">
        <v>14600</v>
      </c>
      <c r="G469">
        <v>-1.4E-3</v>
      </c>
    </row>
    <row r="470" spans="1:7" x14ac:dyDescent="0.3">
      <c r="A470" s="2">
        <v>44404</v>
      </c>
      <c r="B470">
        <v>278.60000000000002</v>
      </c>
      <c r="C470">
        <v>278.2</v>
      </c>
      <c r="D470">
        <v>282.39999999999998</v>
      </c>
      <c r="E470">
        <v>274.2</v>
      </c>
      <c r="F470" t="s">
        <v>14601</v>
      </c>
      <c r="G470">
        <v>4.3E-3</v>
      </c>
    </row>
    <row r="471" spans="1:7" x14ac:dyDescent="0.3">
      <c r="A471" s="2">
        <v>44403</v>
      </c>
      <c r="B471">
        <v>277.39999999999998</v>
      </c>
      <c r="C471">
        <v>277.2</v>
      </c>
      <c r="D471">
        <v>277.8</v>
      </c>
      <c r="E471">
        <v>272.39999999999998</v>
      </c>
      <c r="F471" t="s">
        <v>14602</v>
      </c>
      <c r="G471">
        <v>-6.4000000000000003E-3</v>
      </c>
    </row>
    <row r="472" spans="1:7" x14ac:dyDescent="0.3">
      <c r="A472" s="2">
        <v>44400</v>
      </c>
      <c r="B472">
        <v>279.2</v>
      </c>
      <c r="C472">
        <v>277.8</v>
      </c>
      <c r="D472">
        <v>283.2</v>
      </c>
      <c r="E472">
        <v>276.2</v>
      </c>
      <c r="F472" t="s">
        <v>14603</v>
      </c>
      <c r="G472">
        <v>-1.4E-3</v>
      </c>
    </row>
    <row r="473" spans="1:7" x14ac:dyDescent="0.3">
      <c r="A473" s="2">
        <v>44399</v>
      </c>
      <c r="B473">
        <v>279.60000000000002</v>
      </c>
      <c r="C473">
        <v>288</v>
      </c>
      <c r="D473">
        <v>288.2</v>
      </c>
      <c r="E473">
        <v>279.39999999999998</v>
      </c>
      <c r="F473" t="s">
        <v>14604</v>
      </c>
      <c r="G473">
        <v>-1.89E-2</v>
      </c>
    </row>
    <row r="474" spans="1:7" x14ac:dyDescent="0.3">
      <c r="A474" s="2">
        <v>44398</v>
      </c>
      <c r="B474">
        <v>285</v>
      </c>
      <c r="C474">
        <v>276.39999999999998</v>
      </c>
      <c r="D474">
        <v>287.60000000000002</v>
      </c>
      <c r="E474">
        <v>274</v>
      </c>
      <c r="F474" t="s">
        <v>14605</v>
      </c>
      <c r="G474">
        <v>4.3200000000000002E-2</v>
      </c>
    </row>
    <row r="475" spans="1:7" x14ac:dyDescent="0.3">
      <c r="A475" s="2">
        <v>44397</v>
      </c>
      <c r="B475">
        <v>273.2</v>
      </c>
      <c r="C475">
        <v>272.8</v>
      </c>
      <c r="D475">
        <v>276.2</v>
      </c>
      <c r="E475">
        <v>269.39999999999998</v>
      </c>
      <c r="F475" t="s">
        <v>14606</v>
      </c>
      <c r="G475">
        <v>9.5999999999999992E-3</v>
      </c>
    </row>
    <row r="476" spans="1:7" x14ac:dyDescent="0.3">
      <c r="A476" s="2">
        <v>44396</v>
      </c>
      <c r="B476">
        <v>270.60000000000002</v>
      </c>
      <c r="C476">
        <v>276.60000000000002</v>
      </c>
      <c r="D476">
        <v>277.39999999999998</v>
      </c>
      <c r="E476">
        <v>267</v>
      </c>
      <c r="F476" t="s">
        <v>14607</v>
      </c>
      <c r="G476">
        <v>-3.3599999999999998E-2</v>
      </c>
    </row>
    <row r="477" spans="1:7" x14ac:dyDescent="0.3">
      <c r="A477" s="2">
        <v>44393</v>
      </c>
      <c r="B477">
        <v>280</v>
      </c>
      <c r="C477">
        <v>285.60000000000002</v>
      </c>
      <c r="D477">
        <v>288.2</v>
      </c>
      <c r="E477">
        <v>279.60000000000002</v>
      </c>
      <c r="F477" t="s">
        <v>14608</v>
      </c>
      <c r="G477">
        <v>-1.34E-2</v>
      </c>
    </row>
    <row r="478" spans="1:7" x14ac:dyDescent="0.3">
      <c r="A478" s="2">
        <v>44392</v>
      </c>
      <c r="B478">
        <v>283.8</v>
      </c>
      <c r="C478">
        <v>289</v>
      </c>
      <c r="D478">
        <v>289</v>
      </c>
      <c r="E478">
        <v>282.2</v>
      </c>
      <c r="F478" t="s">
        <v>14609</v>
      </c>
      <c r="G478">
        <v>-1.7299999999999999E-2</v>
      </c>
    </row>
    <row r="479" spans="1:7" x14ac:dyDescent="0.3">
      <c r="A479" s="2">
        <v>44391</v>
      </c>
      <c r="B479">
        <v>288.8</v>
      </c>
      <c r="C479">
        <v>286</v>
      </c>
      <c r="D479">
        <v>291.2</v>
      </c>
      <c r="E479">
        <v>284.2</v>
      </c>
      <c r="F479" t="s">
        <v>14610</v>
      </c>
      <c r="G479">
        <v>1.12E-2</v>
      </c>
    </row>
    <row r="480" spans="1:7" x14ac:dyDescent="0.3">
      <c r="A480" s="2">
        <v>44390</v>
      </c>
      <c r="B480">
        <v>285.60000000000002</v>
      </c>
      <c r="C480">
        <v>290</v>
      </c>
      <c r="D480">
        <v>291.60000000000002</v>
      </c>
      <c r="E480">
        <v>285</v>
      </c>
      <c r="F480" t="s">
        <v>14611</v>
      </c>
      <c r="G480">
        <v>-1.11E-2</v>
      </c>
    </row>
    <row r="481" spans="1:7" x14ac:dyDescent="0.3">
      <c r="A481" s="2">
        <v>44389</v>
      </c>
      <c r="B481">
        <v>288.8</v>
      </c>
      <c r="C481">
        <v>282.2</v>
      </c>
      <c r="D481">
        <v>289.8</v>
      </c>
      <c r="E481">
        <v>280</v>
      </c>
      <c r="F481" t="s">
        <v>14612</v>
      </c>
      <c r="G481">
        <v>2.7E-2</v>
      </c>
    </row>
    <row r="482" spans="1:7" x14ac:dyDescent="0.3">
      <c r="A482" s="2">
        <v>44386</v>
      </c>
      <c r="B482">
        <v>281.2</v>
      </c>
      <c r="C482">
        <v>268.8</v>
      </c>
      <c r="D482">
        <v>282.2</v>
      </c>
      <c r="E482">
        <v>267.60000000000002</v>
      </c>
      <c r="F482" t="s">
        <v>14613</v>
      </c>
      <c r="G482">
        <v>5.9499999999999997E-2</v>
      </c>
    </row>
    <row r="483" spans="1:7" x14ac:dyDescent="0.3">
      <c r="A483" s="2">
        <v>44385</v>
      </c>
      <c r="B483">
        <v>265.39999999999998</v>
      </c>
      <c r="C483">
        <v>276.60000000000002</v>
      </c>
      <c r="D483">
        <v>276.60000000000002</v>
      </c>
      <c r="E483">
        <v>261.60000000000002</v>
      </c>
      <c r="F483" t="s">
        <v>14614</v>
      </c>
      <c r="G483">
        <v>-3.8399999999999997E-2</v>
      </c>
    </row>
    <row r="484" spans="1:7" x14ac:dyDescent="0.3">
      <c r="A484" s="2">
        <v>44384</v>
      </c>
      <c r="B484">
        <v>276</v>
      </c>
      <c r="C484">
        <v>276.8</v>
      </c>
      <c r="D484">
        <v>280.39999999999998</v>
      </c>
      <c r="E484">
        <v>272.60000000000002</v>
      </c>
      <c r="F484" t="s">
        <v>14615</v>
      </c>
      <c r="G484">
        <v>1.32E-2</v>
      </c>
    </row>
    <row r="485" spans="1:7" x14ac:dyDescent="0.3">
      <c r="A485" s="2">
        <v>44383</v>
      </c>
      <c r="B485">
        <v>272.39999999999998</v>
      </c>
      <c r="C485">
        <v>281.39999999999998</v>
      </c>
      <c r="D485">
        <v>281.60000000000002</v>
      </c>
      <c r="E485">
        <v>271.2</v>
      </c>
      <c r="F485" t="s">
        <v>10913</v>
      </c>
      <c r="G485">
        <v>-2.7799999999999998E-2</v>
      </c>
    </row>
    <row r="486" spans="1:7" x14ac:dyDescent="0.3">
      <c r="A486" s="2">
        <v>44382</v>
      </c>
      <c r="B486">
        <v>280.2</v>
      </c>
      <c r="C486">
        <v>280.8</v>
      </c>
      <c r="D486">
        <v>282</v>
      </c>
      <c r="E486">
        <v>276.8</v>
      </c>
      <c r="F486" t="s">
        <v>14532</v>
      </c>
      <c r="G486">
        <v>0</v>
      </c>
    </row>
    <row r="487" spans="1:7" x14ac:dyDescent="0.3">
      <c r="A487" s="2">
        <v>44379</v>
      </c>
      <c r="B487">
        <v>280.2</v>
      </c>
      <c r="C487">
        <v>282</v>
      </c>
      <c r="D487">
        <v>282</v>
      </c>
      <c r="E487">
        <v>279</v>
      </c>
      <c r="F487" t="s">
        <v>14616</v>
      </c>
      <c r="G487">
        <v>4.3E-3</v>
      </c>
    </row>
    <row r="488" spans="1:7" x14ac:dyDescent="0.3">
      <c r="A488" s="2">
        <v>44378</v>
      </c>
      <c r="B488">
        <v>279</v>
      </c>
      <c r="C488">
        <v>278</v>
      </c>
      <c r="D488">
        <v>281.8</v>
      </c>
      <c r="E488">
        <v>276.60000000000002</v>
      </c>
      <c r="F488" t="s">
        <v>14617</v>
      </c>
      <c r="G488">
        <v>7.9000000000000008E-3</v>
      </c>
    </row>
    <row r="489" spans="1:7" x14ac:dyDescent="0.3">
      <c r="A489" s="2">
        <v>44377</v>
      </c>
      <c r="B489">
        <v>276.8</v>
      </c>
      <c r="C489">
        <v>281.8</v>
      </c>
      <c r="D489">
        <v>282.8</v>
      </c>
      <c r="E489">
        <v>271</v>
      </c>
      <c r="F489" t="s">
        <v>14618</v>
      </c>
      <c r="G489">
        <v>-2.3300000000000001E-2</v>
      </c>
    </row>
    <row r="490" spans="1:7" x14ac:dyDescent="0.3">
      <c r="A490" s="2">
        <v>44376</v>
      </c>
      <c r="B490">
        <v>283.39999999999998</v>
      </c>
      <c r="C490">
        <v>276.39999999999998</v>
      </c>
      <c r="D490">
        <v>286.2</v>
      </c>
      <c r="E490">
        <v>275.60000000000002</v>
      </c>
      <c r="F490" t="s">
        <v>14619</v>
      </c>
      <c r="G490">
        <v>2.6800000000000001E-2</v>
      </c>
    </row>
    <row r="491" spans="1:7" x14ac:dyDescent="0.3">
      <c r="A491" s="2">
        <v>44375</v>
      </c>
      <c r="B491">
        <v>276</v>
      </c>
      <c r="C491">
        <v>283.39999999999998</v>
      </c>
      <c r="D491">
        <v>284.2</v>
      </c>
      <c r="E491">
        <v>275.39999999999998</v>
      </c>
      <c r="F491" t="s">
        <v>14620</v>
      </c>
      <c r="G491">
        <v>-2.1299999999999999E-2</v>
      </c>
    </row>
    <row r="492" spans="1:7" x14ac:dyDescent="0.3">
      <c r="A492" s="2">
        <v>44372</v>
      </c>
      <c r="B492">
        <v>282</v>
      </c>
      <c r="C492">
        <v>284.60000000000002</v>
      </c>
      <c r="D492">
        <v>285.60000000000002</v>
      </c>
      <c r="E492">
        <v>282</v>
      </c>
      <c r="F492" t="s">
        <v>14621</v>
      </c>
      <c r="G492">
        <v>-9.7999999999999997E-3</v>
      </c>
    </row>
    <row r="493" spans="1:7" x14ac:dyDescent="0.3">
      <c r="A493" s="2">
        <v>44371</v>
      </c>
      <c r="B493">
        <v>284.8</v>
      </c>
      <c r="C493">
        <v>286.39999999999998</v>
      </c>
      <c r="D493">
        <v>288.2</v>
      </c>
      <c r="E493">
        <v>284</v>
      </c>
      <c r="F493" t="s">
        <v>14622</v>
      </c>
      <c r="G493">
        <v>2.8E-3</v>
      </c>
    </row>
    <row r="494" spans="1:7" x14ac:dyDescent="0.3">
      <c r="A494" s="2">
        <v>44370</v>
      </c>
      <c r="B494">
        <v>284</v>
      </c>
      <c r="C494">
        <v>287.60000000000002</v>
      </c>
      <c r="D494">
        <v>289.60000000000002</v>
      </c>
      <c r="E494">
        <v>283.60000000000002</v>
      </c>
      <c r="F494" t="s">
        <v>14623</v>
      </c>
      <c r="G494">
        <v>-1.2500000000000001E-2</v>
      </c>
    </row>
    <row r="495" spans="1:7" x14ac:dyDescent="0.3">
      <c r="A495" s="2">
        <v>44369</v>
      </c>
      <c r="B495">
        <v>287.60000000000002</v>
      </c>
      <c r="C495">
        <v>294.8</v>
      </c>
      <c r="D495">
        <v>294.8</v>
      </c>
      <c r="E495">
        <v>286.8</v>
      </c>
      <c r="F495" t="s">
        <v>14624</v>
      </c>
      <c r="G495">
        <v>-2.1100000000000001E-2</v>
      </c>
    </row>
    <row r="496" spans="1:7" x14ac:dyDescent="0.3">
      <c r="A496" s="2">
        <v>44368</v>
      </c>
      <c r="B496">
        <v>293.8</v>
      </c>
      <c r="C496">
        <v>285.60000000000002</v>
      </c>
      <c r="D496">
        <v>294.2</v>
      </c>
      <c r="E496">
        <v>283.60000000000002</v>
      </c>
      <c r="F496" t="s">
        <v>10773</v>
      </c>
      <c r="G496">
        <v>3.09E-2</v>
      </c>
    </row>
    <row r="497" spans="1:7" x14ac:dyDescent="0.3">
      <c r="A497" s="2">
        <v>44365</v>
      </c>
      <c r="B497">
        <v>285</v>
      </c>
      <c r="C497">
        <v>293.60000000000002</v>
      </c>
      <c r="D497">
        <v>293.60000000000002</v>
      </c>
      <c r="E497">
        <v>284.8</v>
      </c>
      <c r="F497" t="s">
        <v>14625</v>
      </c>
      <c r="G497">
        <v>-2.86E-2</v>
      </c>
    </row>
    <row r="498" spans="1:7" x14ac:dyDescent="0.3">
      <c r="A498" s="2">
        <v>44364</v>
      </c>
      <c r="B498">
        <v>293.39999999999998</v>
      </c>
      <c r="C498">
        <v>287.39999999999998</v>
      </c>
      <c r="D498">
        <v>296.60000000000002</v>
      </c>
      <c r="E498">
        <v>286.8</v>
      </c>
      <c r="F498" t="s">
        <v>11111</v>
      </c>
      <c r="G498">
        <v>1.3100000000000001E-2</v>
      </c>
    </row>
    <row r="499" spans="1:7" x14ac:dyDescent="0.3">
      <c r="A499" s="2">
        <v>44363</v>
      </c>
      <c r="B499">
        <v>289.60000000000002</v>
      </c>
      <c r="C499">
        <v>295.39999999999998</v>
      </c>
      <c r="D499">
        <v>297</v>
      </c>
      <c r="E499">
        <v>284.39999999999998</v>
      </c>
      <c r="F499" t="s">
        <v>10520</v>
      </c>
      <c r="G499">
        <v>-1.9599999999999999E-2</v>
      </c>
    </row>
    <row r="500" spans="1:7" x14ac:dyDescent="0.3">
      <c r="A500" s="2">
        <v>44362</v>
      </c>
      <c r="B500">
        <v>295.39999999999998</v>
      </c>
      <c r="C500">
        <v>298.39999999999998</v>
      </c>
      <c r="D500">
        <v>298.39999999999998</v>
      </c>
      <c r="E500">
        <v>294.2</v>
      </c>
      <c r="F500" t="s">
        <v>14626</v>
      </c>
      <c r="G500">
        <v>-4.7000000000000002E-3</v>
      </c>
    </row>
    <row r="501" spans="1:7" x14ac:dyDescent="0.3">
      <c r="A501" s="2">
        <v>44361</v>
      </c>
      <c r="B501">
        <v>296.8</v>
      </c>
      <c r="C501">
        <v>299.39999999999998</v>
      </c>
      <c r="D501">
        <v>301</v>
      </c>
      <c r="E501">
        <v>295.60000000000002</v>
      </c>
      <c r="F501" t="s">
        <v>14627</v>
      </c>
      <c r="G501">
        <v>-4.0000000000000001E-3</v>
      </c>
    </row>
    <row r="502" spans="1:7" x14ac:dyDescent="0.3">
      <c r="A502" s="2">
        <v>44358</v>
      </c>
      <c r="B502">
        <v>298</v>
      </c>
      <c r="C502">
        <v>295.39999999999998</v>
      </c>
      <c r="D502">
        <v>299.39999999999998</v>
      </c>
      <c r="E502">
        <v>293.2</v>
      </c>
      <c r="F502" t="s">
        <v>14628</v>
      </c>
      <c r="G502">
        <v>1.3599999999999999E-2</v>
      </c>
    </row>
    <row r="503" spans="1:7" x14ac:dyDescent="0.3">
      <c r="A503" s="2">
        <v>44357</v>
      </c>
      <c r="B503">
        <v>294</v>
      </c>
      <c r="C503">
        <v>300.60000000000002</v>
      </c>
      <c r="D503">
        <v>302.2</v>
      </c>
      <c r="E503">
        <v>293.8</v>
      </c>
      <c r="F503" t="s">
        <v>14629</v>
      </c>
      <c r="G503">
        <v>-2.46E-2</v>
      </c>
    </row>
    <row r="504" spans="1:7" x14ac:dyDescent="0.3">
      <c r="A504" s="2">
        <v>44356</v>
      </c>
      <c r="B504">
        <v>301.39999999999998</v>
      </c>
      <c r="C504">
        <v>301.2</v>
      </c>
      <c r="D504">
        <v>306.39999999999998</v>
      </c>
      <c r="E504">
        <v>295.39999999999998</v>
      </c>
      <c r="F504" t="s">
        <v>14630</v>
      </c>
      <c r="G504">
        <v>-6.9999999999999999E-4</v>
      </c>
    </row>
    <row r="505" spans="1:7" x14ac:dyDescent="0.3">
      <c r="A505" s="2">
        <v>44355</v>
      </c>
      <c r="B505">
        <v>301.60000000000002</v>
      </c>
      <c r="C505">
        <v>312.60000000000002</v>
      </c>
      <c r="D505">
        <v>313.8</v>
      </c>
      <c r="E505">
        <v>300.8</v>
      </c>
      <c r="F505" t="s">
        <v>14631</v>
      </c>
      <c r="G505">
        <v>-3.8300000000000001E-2</v>
      </c>
    </row>
    <row r="506" spans="1:7" x14ac:dyDescent="0.3">
      <c r="A506" s="2">
        <v>44354</v>
      </c>
      <c r="B506">
        <v>313.60000000000002</v>
      </c>
      <c r="C506">
        <v>308</v>
      </c>
      <c r="D506">
        <v>314</v>
      </c>
      <c r="E506">
        <v>306.2</v>
      </c>
      <c r="F506" t="s">
        <v>14389</v>
      </c>
      <c r="G506">
        <v>1.49E-2</v>
      </c>
    </row>
    <row r="507" spans="1:7" x14ac:dyDescent="0.3">
      <c r="A507" s="2">
        <v>44351</v>
      </c>
      <c r="B507">
        <v>309</v>
      </c>
      <c r="C507">
        <v>310</v>
      </c>
      <c r="D507">
        <v>312</v>
      </c>
      <c r="E507">
        <v>308.2</v>
      </c>
      <c r="F507" t="s">
        <v>12822</v>
      </c>
      <c r="G507">
        <v>-1.9E-3</v>
      </c>
    </row>
    <row r="508" spans="1:7" x14ac:dyDescent="0.3">
      <c r="A508" s="2">
        <v>44350</v>
      </c>
      <c r="B508">
        <v>309.60000000000002</v>
      </c>
      <c r="C508">
        <v>311</v>
      </c>
      <c r="D508">
        <v>311</v>
      </c>
      <c r="E508">
        <v>306</v>
      </c>
      <c r="F508" t="s">
        <v>14632</v>
      </c>
      <c r="G508">
        <v>-1.9E-3</v>
      </c>
    </row>
    <row r="509" spans="1:7" x14ac:dyDescent="0.3">
      <c r="A509" s="2">
        <v>44349</v>
      </c>
      <c r="B509">
        <v>310.2</v>
      </c>
      <c r="C509">
        <v>303.39999999999998</v>
      </c>
      <c r="D509">
        <v>312</v>
      </c>
      <c r="E509">
        <v>299.60000000000002</v>
      </c>
      <c r="F509" t="s">
        <v>14633</v>
      </c>
      <c r="G509">
        <v>3.7499999999999999E-2</v>
      </c>
    </row>
    <row r="510" spans="1:7" x14ac:dyDescent="0.3">
      <c r="A510" s="2">
        <v>44348</v>
      </c>
      <c r="B510">
        <v>299</v>
      </c>
      <c r="C510">
        <v>296</v>
      </c>
      <c r="D510">
        <v>300.60000000000002</v>
      </c>
      <c r="E510">
        <v>293.2</v>
      </c>
      <c r="F510" t="s">
        <v>14634</v>
      </c>
      <c r="G510">
        <v>2.5399999999999999E-2</v>
      </c>
    </row>
    <row r="511" spans="1:7" x14ac:dyDescent="0.3">
      <c r="A511" s="2">
        <v>44347</v>
      </c>
      <c r="B511">
        <v>291.60000000000002</v>
      </c>
      <c r="C511">
        <v>299.39999999999998</v>
      </c>
      <c r="D511">
        <v>299.39999999999998</v>
      </c>
      <c r="E511">
        <v>290.60000000000002</v>
      </c>
      <c r="F511" t="s">
        <v>14635</v>
      </c>
      <c r="G511">
        <v>-2.8000000000000001E-2</v>
      </c>
    </row>
    <row r="512" spans="1:7" x14ac:dyDescent="0.3">
      <c r="A512" s="2">
        <v>44344</v>
      </c>
      <c r="B512">
        <v>300</v>
      </c>
      <c r="C512">
        <v>288.2</v>
      </c>
      <c r="D512">
        <v>300.2</v>
      </c>
      <c r="E512">
        <v>287</v>
      </c>
      <c r="F512" t="s">
        <v>14636</v>
      </c>
      <c r="G512">
        <v>4.9000000000000002E-2</v>
      </c>
    </row>
    <row r="513" spans="1:7" x14ac:dyDescent="0.3">
      <c r="A513" s="2">
        <v>44343</v>
      </c>
      <c r="B513">
        <v>286</v>
      </c>
      <c r="C513">
        <v>280.2</v>
      </c>
      <c r="D513">
        <v>286</v>
      </c>
      <c r="E513">
        <v>276</v>
      </c>
      <c r="F513" t="s">
        <v>14637</v>
      </c>
      <c r="G513">
        <v>0.02</v>
      </c>
    </row>
    <row r="514" spans="1:7" x14ac:dyDescent="0.3">
      <c r="A514" s="2">
        <v>44342</v>
      </c>
      <c r="B514">
        <v>280.39999999999998</v>
      </c>
      <c r="C514">
        <v>278.2</v>
      </c>
      <c r="D514">
        <v>281.60000000000002</v>
      </c>
      <c r="E514">
        <v>275</v>
      </c>
      <c r="F514" t="s">
        <v>14638</v>
      </c>
      <c r="G514">
        <v>1.37E-2</v>
      </c>
    </row>
    <row r="515" spans="1:7" x14ac:dyDescent="0.3">
      <c r="A515" s="2">
        <v>44341</v>
      </c>
      <c r="B515">
        <v>276.60000000000002</v>
      </c>
      <c r="C515">
        <v>275.39999999999998</v>
      </c>
      <c r="D515">
        <v>281.2</v>
      </c>
      <c r="E515">
        <v>274.60000000000002</v>
      </c>
      <c r="F515" t="s">
        <v>14639</v>
      </c>
      <c r="G515">
        <v>1.47E-2</v>
      </c>
    </row>
    <row r="516" spans="1:7" x14ac:dyDescent="0.3">
      <c r="A516" s="2">
        <v>44337</v>
      </c>
      <c r="B516">
        <v>272.60000000000002</v>
      </c>
      <c r="C516">
        <v>272</v>
      </c>
      <c r="D516">
        <v>274.39999999999998</v>
      </c>
      <c r="E516">
        <v>270.8</v>
      </c>
      <c r="F516" t="s">
        <v>14640</v>
      </c>
      <c r="G516">
        <v>6.6E-3</v>
      </c>
    </row>
    <row r="517" spans="1:7" x14ac:dyDescent="0.3">
      <c r="A517" s="2">
        <v>44336</v>
      </c>
      <c r="B517">
        <v>270.8</v>
      </c>
      <c r="C517">
        <v>270.39999999999998</v>
      </c>
      <c r="D517">
        <v>271.39999999999998</v>
      </c>
      <c r="E517">
        <v>265.60000000000002</v>
      </c>
      <c r="F517" t="s">
        <v>14641</v>
      </c>
      <c r="G517">
        <v>1.7299999999999999E-2</v>
      </c>
    </row>
    <row r="518" spans="1:7" x14ac:dyDescent="0.3">
      <c r="A518" s="2">
        <v>44335</v>
      </c>
      <c r="B518">
        <v>266.2</v>
      </c>
      <c r="C518">
        <v>265.8</v>
      </c>
      <c r="D518">
        <v>268.39999999999998</v>
      </c>
      <c r="E518">
        <v>261.2</v>
      </c>
      <c r="F518" t="s">
        <v>14642</v>
      </c>
      <c r="G518">
        <v>-4.4999999999999997E-3</v>
      </c>
    </row>
    <row r="519" spans="1:7" x14ac:dyDescent="0.3">
      <c r="A519" s="2">
        <v>44334</v>
      </c>
      <c r="B519">
        <v>267.39999999999998</v>
      </c>
      <c r="C519">
        <v>272.8</v>
      </c>
      <c r="D519">
        <v>276.60000000000002</v>
      </c>
      <c r="E519">
        <v>265.60000000000002</v>
      </c>
      <c r="F519" t="s">
        <v>14643</v>
      </c>
      <c r="G519">
        <v>-5.1999999999999998E-3</v>
      </c>
    </row>
    <row r="520" spans="1:7" x14ac:dyDescent="0.3">
      <c r="A520" s="2">
        <v>44333</v>
      </c>
      <c r="B520">
        <v>268.8</v>
      </c>
      <c r="C520">
        <v>268</v>
      </c>
      <c r="D520">
        <v>270.39999999999998</v>
      </c>
      <c r="E520">
        <v>264.39999999999998</v>
      </c>
      <c r="F520" t="s">
        <v>14644</v>
      </c>
      <c r="G520">
        <v>1.3599999999999999E-2</v>
      </c>
    </row>
    <row r="521" spans="1:7" x14ac:dyDescent="0.3">
      <c r="A521" s="2">
        <v>44330</v>
      </c>
      <c r="B521">
        <v>265.2</v>
      </c>
      <c r="C521">
        <v>259.2</v>
      </c>
      <c r="D521">
        <v>267.8</v>
      </c>
      <c r="E521">
        <v>258.39999999999998</v>
      </c>
      <c r="F521" t="s">
        <v>14645</v>
      </c>
      <c r="G521">
        <v>2.7900000000000001E-2</v>
      </c>
    </row>
    <row r="522" spans="1:7" x14ac:dyDescent="0.3">
      <c r="A522" s="2">
        <v>44329</v>
      </c>
      <c r="B522">
        <v>258</v>
      </c>
      <c r="C522">
        <v>255</v>
      </c>
      <c r="D522">
        <v>261.39999999999998</v>
      </c>
      <c r="E522">
        <v>247.6</v>
      </c>
      <c r="F522" t="s">
        <v>14646</v>
      </c>
      <c r="G522">
        <v>3.8999999999999998E-3</v>
      </c>
    </row>
    <row r="523" spans="1:7" x14ac:dyDescent="0.3">
      <c r="A523" s="2">
        <v>44328</v>
      </c>
      <c r="B523">
        <v>257</v>
      </c>
      <c r="C523">
        <v>258</v>
      </c>
      <c r="D523">
        <v>259.39999999999998</v>
      </c>
      <c r="E523">
        <v>254.6</v>
      </c>
      <c r="F523" t="s">
        <v>14647</v>
      </c>
      <c r="G523">
        <v>-3.8999999999999998E-3</v>
      </c>
    </row>
    <row r="524" spans="1:7" x14ac:dyDescent="0.3">
      <c r="A524" s="2">
        <v>44327</v>
      </c>
      <c r="B524">
        <v>258</v>
      </c>
      <c r="C524">
        <v>263</v>
      </c>
      <c r="D524">
        <v>265.8</v>
      </c>
      <c r="E524">
        <v>256.39999999999998</v>
      </c>
      <c r="F524" t="s">
        <v>14648</v>
      </c>
      <c r="G524">
        <v>-2.93E-2</v>
      </c>
    </row>
    <row r="525" spans="1:7" x14ac:dyDescent="0.3">
      <c r="A525" s="2">
        <v>44326</v>
      </c>
      <c r="B525">
        <v>265.8</v>
      </c>
      <c r="C525">
        <v>264.39999999999998</v>
      </c>
      <c r="D525">
        <v>266.8</v>
      </c>
      <c r="E525">
        <v>262.2</v>
      </c>
      <c r="F525" t="s">
        <v>14649</v>
      </c>
      <c r="G525">
        <v>1.6799999999999999E-2</v>
      </c>
    </row>
    <row r="526" spans="1:7" x14ac:dyDescent="0.3">
      <c r="A526" s="2">
        <v>44323</v>
      </c>
      <c r="B526">
        <v>261.39999999999998</v>
      </c>
      <c r="C526">
        <v>265.39999999999998</v>
      </c>
      <c r="D526">
        <v>265.8</v>
      </c>
      <c r="E526">
        <v>258.2</v>
      </c>
      <c r="F526" t="s">
        <v>14650</v>
      </c>
      <c r="G526">
        <v>-1.5E-3</v>
      </c>
    </row>
    <row r="527" spans="1:7" x14ac:dyDescent="0.3">
      <c r="A527" s="2">
        <v>44322</v>
      </c>
      <c r="B527">
        <v>261.8</v>
      </c>
      <c r="C527">
        <v>269.8</v>
      </c>
      <c r="D527">
        <v>273.2</v>
      </c>
      <c r="E527">
        <v>258.2</v>
      </c>
      <c r="F527" t="s">
        <v>14651</v>
      </c>
      <c r="G527">
        <v>-8.3000000000000001E-3</v>
      </c>
    </row>
    <row r="528" spans="1:7" x14ac:dyDescent="0.3">
      <c r="A528" s="2">
        <v>44321</v>
      </c>
      <c r="B528">
        <v>264</v>
      </c>
      <c r="C528">
        <v>259</v>
      </c>
      <c r="D528">
        <v>264.39999999999998</v>
      </c>
      <c r="E528">
        <v>257.39999999999998</v>
      </c>
      <c r="F528" t="s">
        <v>14652</v>
      </c>
      <c r="G528">
        <v>2.8799999999999999E-2</v>
      </c>
    </row>
    <row r="529" spans="1:7" x14ac:dyDescent="0.3">
      <c r="A529" s="2">
        <v>44320</v>
      </c>
      <c r="B529">
        <v>256.60000000000002</v>
      </c>
      <c r="C529">
        <v>265</v>
      </c>
      <c r="D529">
        <v>268.8</v>
      </c>
      <c r="E529">
        <v>255.8</v>
      </c>
      <c r="F529" t="s">
        <v>14653</v>
      </c>
      <c r="G529">
        <v>-3.39E-2</v>
      </c>
    </row>
    <row r="530" spans="1:7" x14ac:dyDescent="0.3">
      <c r="A530" s="2">
        <v>44319</v>
      </c>
      <c r="B530">
        <v>265.60000000000002</v>
      </c>
      <c r="C530">
        <v>262.60000000000002</v>
      </c>
      <c r="D530">
        <v>269.60000000000002</v>
      </c>
      <c r="E530">
        <v>261.8</v>
      </c>
      <c r="F530" t="s">
        <v>14654</v>
      </c>
      <c r="G530">
        <v>5.3E-3</v>
      </c>
    </row>
    <row r="531" spans="1:7" x14ac:dyDescent="0.3">
      <c r="A531" s="2">
        <v>44316</v>
      </c>
      <c r="B531">
        <v>264.2</v>
      </c>
      <c r="C531">
        <v>265</v>
      </c>
      <c r="D531">
        <v>268.2</v>
      </c>
      <c r="E531">
        <v>259.8</v>
      </c>
      <c r="F531" t="s">
        <v>14655</v>
      </c>
      <c r="G531">
        <v>-1.0500000000000001E-2</v>
      </c>
    </row>
    <row r="532" spans="1:7" x14ac:dyDescent="0.3">
      <c r="A532" s="2">
        <v>44315</v>
      </c>
      <c r="B532">
        <v>267</v>
      </c>
      <c r="C532">
        <v>275</v>
      </c>
      <c r="D532">
        <v>276.2</v>
      </c>
      <c r="E532">
        <v>264</v>
      </c>
      <c r="F532" t="s">
        <v>14656</v>
      </c>
      <c r="G532">
        <v>-2.7699999999999999E-2</v>
      </c>
    </row>
    <row r="533" spans="1:7" x14ac:dyDescent="0.3">
      <c r="A533" s="2">
        <v>44314</v>
      </c>
      <c r="B533">
        <v>274.60000000000002</v>
      </c>
      <c r="C533">
        <v>279</v>
      </c>
      <c r="D533">
        <v>279.8</v>
      </c>
      <c r="E533">
        <v>273.60000000000002</v>
      </c>
      <c r="F533" t="s">
        <v>14623</v>
      </c>
      <c r="G533">
        <v>-1.29E-2</v>
      </c>
    </row>
    <row r="534" spans="1:7" x14ac:dyDescent="0.3">
      <c r="A534" s="2">
        <v>44313</v>
      </c>
      <c r="B534">
        <v>278.2</v>
      </c>
      <c r="C534">
        <v>277.8</v>
      </c>
      <c r="D534">
        <v>279.39999999999998</v>
      </c>
      <c r="E534">
        <v>270.39999999999998</v>
      </c>
      <c r="F534" t="s">
        <v>14657</v>
      </c>
      <c r="G534">
        <v>1.4E-3</v>
      </c>
    </row>
    <row r="535" spans="1:7" x14ac:dyDescent="0.3">
      <c r="A535" s="2">
        <v>44312</v>
      </c>
      <c r="B535">
        <v>277.8</v>
      </c>
      <c r="C535">
        <v>283</v>
      </c>
      <c r="D535">
        <v>283.60000000000002</v>
      </c>
      <c r="E535">
        <v>274</v>
      </c>
      <c r="F535" t="s">
        <v>14658</v>
      </c>
      <c r="G535">
        <v>-2.0500000000000001E-2</v>
      </c>
    </row>
    <row r="536" spans="1:7" x14ac:dyDescent="0.3">
      <c r="A536" s="2">
        <v>44309</v>
      </c>
      <c r="B536">
        <v>283.60000000000002</v>
      </c>
      <c r="C536">
        <v>280</v>
      </c>
      <c r="D536">
        <v>285.39999999999998</v>
      </c>
      <c r="E536">
        <v>277.39999999999998</v>
      </c>
      <c r="F536" t="s">
        <v>10668</v>
      </c>
      <c r="G536">
        <v>5.0000000000000001E-3</v>
      </c>
    </row>
    <row r="537" spans="1:7" x14ac:dyDescent="0.3">
      <c r="A537" s="2">
        <v>44308</v>
      </c>
      <c r="B537">
        <v>282.2</v>
      </c>
      <c r="C537">
        <v>285</v>
      </c>
      <c r="D537">
        <v>286.8</v>
      </c>
      <c r="E537">
        <v>279.2</v>
      </c>
      <c r="F537" t="s">
        <v>14659</v>
      </c>
      <c r="G537">
        <v>-6.3E-3</v>
      </c>
    </row>
    <row r="538" spans="1:7" x14ac:dyDescent="0.3">
      <c r="A538" s="2">
        <v>44307</v>
      </c>
      <c r="B538">
        <v>284</v>
      </c>
      <c r="C538">
        <v>286</v>
      </c>
      <c r="D538">
        <v>288.60000000000002</v>
      </c>
      <c r="E538">
        <v>274</v>
      </c>
      <c r="F538" t="s">
        <v>14660</v>
      </c>
      <c r="G538">
        <v>-5.5999999999999999E-3</v>
      </c>
    </row>
    <row r="539" spans="1:7" x14ac:dyDescent="0.3">
      <c r="A539" s="2">
        <v>44306</v>
      </c>
      <c r="B539">
        <v>285.60000000000002</v>
      </c>
      <c r="C539">
        <v>291</v>
      </c>
      <c r="D539">
        <v>295.60000000000002</v>
      </c>
      <c r="E539">
        <v>283.2</v>
      </c>
      <c r="F539" t="s">
        <v>14447</v>
      </c>
      <c r="G539">
        <v>-1.7899999999999999E-2</v>
      </c>
    </row>
    <row r="540" spans="1:7" x14ac:dyDescent="0.3">
      <c r="A540" s="2">
        <v>44305</v>
      </c>
      <c r="B540">
        <v>290.8</v>
      </c>
      <c r="C540">
        <v>299.60000000000002</v>
      </c>
      <c r="D540">
        <v>299.60000000000002</v>
      </c>
      <c r="E540">
        <v>289.2</v>
      </c>
      <c r="F540" t="s">
        <v>14661</v>
      </c>
      <c r="G540">
        <v>-1.6199999999999999E-2</v>
      </c>
    </row>
    <row r="541" spans="1:7" x14ac:dyDescent="0.3">
      <c r="A541" s="2">
        <v>44302</v>
      </c>
      <c r="B541">
        <v>295.60000000000002</v>
      </c>
      <c r="C541">
        <v>287.8</v>
      </c>
      <c r="D541">
        <v>297.39999999999998</v>
      </c>
      <c r="E541">
        <v>285.8</v>
      </c>
      <c r="F541" t="s">
        <v>12196</v>
      </c>
      <c r="G541">
        <v>3.5000000000000003E-2</v>
      </c>
    </row>
    <row r="542" spans="1:7" x14ac:dyDescent="0.3">
      <c r="A542" s="2">
        <v>44301</v>
      </c>
      <c r="B542">
        <v>285.60000000000002</v>
      </c>
      <c r="C542">
        <v>282</v>
      </c>
      <c r="D542">
        <v>289.39999999999998</v>
      </c>
      <c r="E542">
        <v>281.39999999999998</v>
      </c>
      <c r="F542" t="s">
        <v>14662</v>
      </c>
      <c r="G542">
        <v>1.6400000000000001E-2</v>
      </c>
    </row>
    <row r="543" spans="1:7" x14ac:dyDescent="0.3">
      <c r="A543" s="2">
        <v>44300</v>
      </c>
      <c r="B543">
        <v>281</v>
      </c>
      <c r="C543">
        <v>287</v>
      </c>
      <c r="D543">
        <v>289.8</v>
      </c>
      <c r="E543">
        <v>277.60000000000002</v>
      </c>
      <c r="F543" t="s">
        <v>14663</v>
      </c>
      <c r="G543">
        <v>-2.4299999999999999E-2</v>
      </c>
    </row>
    <row r="544" spans="1:7" x14ac:dyDescent="0.3">
      <c r="A544" s="2">
        <v>44299</v>
      </c>
      <c r="B544">
        <v>288</v>
      </c>
      <c r="C544">
        <v>293.8</v>
      </c>
      <c r="D544">
        <v>296.60000000000002</v>
      </c>
      <c r="E544">
        <v>285.60000000000002</v>
      </c>
      <c r="F544" t="s">
        <v>14664</v>
      </c>
      <c r="G544">
        <v>-2.8299999999999999E-2</v>
      </c>
    </row>
    <row r="545" spans="1:7" x14ac:dyDescent="0.3">
      <c r="A545" s="2">
        <v>44298</v>
      </c>
      <c r="B545">
        <v>296.39999999999998</v>
      </c>
      <c r="C545">
        <v>298</v>
      </c>
      <c r="D545">
        <v>300.8</v>
      </c>
      <c r="E545">
        <v>293.8</v>
      </c>
      <c r="F545" t="s">
        <v>14665</v>
      </c>
      <c r="G545">
        <v>-5.4000000000000003E-3</v>
      </c>
    </row>
    <row r="546" spans="1:7" x14ac:dyDescent="0.3">
      <c r="A546" s="2">
        <v>44295</v>
      </c>
      <c r="B546">
        <v>298</v>
      </c>
      <c r="C546">
        <v>301.39999999999998</v>
      </c>
      <c r="D546">
        <v>301.39999999999998</v>
      </c>
      <c r="E546">
        <v>295.2</v>
      </c>
      <c r="F546" t="s">
        <v>14666</v>
      </c>
      <c r="G546">
        <v>-1.06E-2</v>
      </c>
    </row>
    <row r="547" spans="1:7" x14ac:dyDescent="0.3">
      <c r="A547" s="2">
        <v>44294</v>
      </c>
      <c r="B547">
        <v>301.2</v>
      </c>
      <c r="C547">
        <v>309</v>
      </c>
      <c r="D547">
        <v>311.39999999999998</v>
      </c>
      <c r="E547">
        <v>297.2</v>
      </c>
      <c r="F547" t="s">
        <v>14667</v>
      </c>
      <c r="G547">
        <v>-1.44E-2</v>
      </c>
    </row>
    <row r="548" spans="1:7" x14ac:dyDescent="0.3">
      <c r="A548" s="2">
        <v>44293</v>
      </c>
      <c r="B548">
        <v>305.60000000000002</v>
      </c>
      <c r="C548">
        <v>314</v>
      </c>
      <c r="D548">
        <v>318</v>
      </c>
      <c r="E548">
        <v>305.2</v>
      </c>
      <c r="F548" t="s">
        <v>14668</v>
      </c>
      <c r="G548">
        <v>-2.5499999999999998E-2</v>
      </c>
    </row>
    <row r="549" spans="1:7" x14ac:dyDescent="0.3">
      <c r="A549" s="2">
        <v>44292</v>
      </c>
      <c r="B549">
        <v>313.60000000000002</v>
      </c>
      <c r="C549">
        <v>310</v>
      </c>
      <c r="D549">
        <v>316.39999999999998</v>
      </c>
      <c r="E549">
        <v>308.2</v>
      </c>
      <c r="F549" t="s">
        <v>14669</v>
      </c>
      <c r="G549">
        <v>2.2800000000000001E-2</v>
      </c>
    </row>
    <row r="550" spans="1:7" x14ac:dyDescent="0.3">
      <c r="A550" s="2">
        <v>44287</v>
      </c>
      <c r="B550">
        <v>306.60000000000002</v>
      </c>
      <c r="C550">
        <v>310.39999999999998</v>
      </c>
      <c r="D550">
        <v>313.2</v>
      </c>
      <c r="E550">
        <v>299.39999999999998</v>
      </c>
      <c r="F550" t="s">
        <v>14670</v>
      </c>
      <c r="G550">
        <v>-8.3999999999999995E-3</v>
      </c>
    </row>
    <row r="551" spans="1:7" x14ac:dyDescent="0.3">
      <c r="A551" s="2">
        <v>44286</v>
      </c>
      <c r="B551">
        <v>309.2</v>
      </c>
      <c r="C551">
        <v>312</v>
      </c>
      <c r="D551">
        <v>314.8</v>
      </c>
      <c r="E551">
        <v>301.8</v>
      </c>
      <c r="F551" t="s">
        <v>14671</v>
      </c>
      <c r="G551">
        <v>-1.9699999999999999E-2</v>
      </c>
    </row>
    <row r="552" spans="1:7" x14ac:dyDescent="0.3">
      <c r="A552" s="2">
        <v>44285</v>
      </c>
      <c r="B552">
        <v>315.39999999999998</v>
      </c>
      <c r="C552">
        <v>290.60000000000002</v>
      </c>
      <c r="D552">
        <v>315.8</v>
      </c>
      <c r="E552">
        <v>288.8</v>
      </c>
      <c r="F552" t="s">
        <v>14672</v>
      </c>
      <c r="G552">
        <v>0.1028</v>
      </c>
    </row>
    <row r="553" spans="1:7" x14ac:dyDescent="0.3">
      <c r="A553" s="2">
        <v>44284</v>
      </c>
      <c r="B553">
        <v>286</v>
      </c>
      <c r="C553">
        <v>283.8</v>
      </c>
      <c r="D553">
        <v>287.39999999999998</v>
      </c>
      <c r="E553">
        <v>278</v>
      </c>
      <c r="F553" t="s">
        <v>14673</v>
      </c>
      <c r="G553">
        <v>1.5599999999999999E-2</v>
      </c>
    </row>
    <row r="554" spans="1:7" x14ac:dyDescent="0.3">
      <c r="A554" s="2">
        <v>44281</v>
      </c>
      <c r="B554">
        <v>281.60000000000002</v>
      </c>
      <c r="C554">
        <v>284.8</v>
      </c>
      <c r="D554">
        <v>289.39999999999998</v>
      </c>
      <c r="E554">
        <v>277</v>
      </c>
      <c r="F554" t="s">
        <v>14674</v>
      </c>
      <c r="G554">
        <v>4.3E-3</v>
      </c>
    </row>
    <row r="555" spans="1:7" x14ac:dyDescent="0.3">
      <c r="A555" s="2">
        <v>44280</v>
      </c>
      <c r="B555">
        <v>280.39999999999998</v>
      </c>
      <c r="C555">
        <v>282.8</v>
      </c>
      <c r="D555">
        <v>284.60000000000002</v>
      </c>
      <c r="E555">
        <v>272.60000000000002</v>
      </c>
      <c r="F555" t="s">
        <v>14675</v>
      </c>
      <c r="G555">
        <v>-1.6799999999999999E-2</v>
      </c>
    </row>
    <row r="556" spans="1:7" x14ac:dyDescent="0.3">
      <c r="A556" s="2">
        <v>44279</v>
      </c>
      <c r="B556">
        <v>285.2</v>
      </c>
      <c r="C556">
        <v>305.2</v>
      </c>
      <c r="D556">
        <v>306.60000000000002</v>
      </c>
      <c r="E556">
        <v>283.8</v>
      </c>
      <c r="F556" t="s">
        <v>14676</v>
      </c>
      <c r="G556">
        <v>-7.8200000000000006E-2</v>
      </c>
    </row>
    <row r="557" spans="1:7" x14ac:dyDescent="0.3">
      <c r="A557" s="2">
        <v>44278</v>
      </c>
      <c r="B557">
        <v>309.39999999999998</v>
      </c>
      <c r="C557">
        <v>322</v>
      </c>
      <c r="D557">
        <v>323</v>
      </c>
      <c r="E557">
        <v>298.2</v>
      </c>
      <c r="F557" t="s">
        <v>14677</v>
      </c>
      <c r="G557">
        <v>-3.85E-2</v>
      </c>
    </row>
    <row r="558" spans="1:7" x14ac:dyDescent="0.3">
      <c r="A558" s="2">
        <v>44277</v>
      </c>
      <c r="B558">
        <v>321.8</v>
      </c>
      <c r="C558">
        <v>287</v>
      </c>
      <c r="D558">
        <v>325.8</v>
      </c>
      <c r="E558">
        <v>286.2</v>
      </c>
      <c r="F558" t="s">
        <v>14678</v>
      </c>
      <c r="G558">
        <v>0.14680000000000001</v>
      </c>
    </row>
    <row r="559" spans="1:7" x14ac:dyDescent="0.3">
      <c r="A559" s="2">
        <v>44274</v>
      </c>
      <c r="B559">
        <v>280.60000000000002</v>
      </c>
      <c r="C559">
        <v>303.8</v>
      </c>
      <c r="D559">
        <v>307.2</v>
      </c>
      <c r="E559">
        <v>272.2</v>
      </c>
      <c r="F559" t="s">
        <v>14679</v>
      </c>
      <c r="G559">
        <v>-0.1424</v>
      </c>
    </row>
    <row r="560" spans="1:7" x14ac:dyDescent="0.3">
      <c r="A560" s="2">
        <v>44273</v>
      </c>
      <c r="B560">
        <v>327.2</v>
      </c>
      <c r="C560">
        <v>344.6</v>
      </c>
      <c r="D560">
        <v>357.4</v>
      </c>
      <c r="E560">
        <v>317.2</v>
      </c>
      <c r="F560" t="s">
        <v>200</v>
      </c>
      <c r="G560">
        <v>5.96E-2</v>
      </c>
    </row>
    <row r="561" spans="1:7" x14ac:dyDescent="0.3">
      <c r="A561" s="2">
        <v>44272</v>
      </c>
      <c r="B561">
        <v>308.8</v>
      </c>
      <c r="C561">
        <v>270.2</v>
      </c>
      <c r="D561">
        <v>310</v>
      </c>
      <c r="E561">
        <v>270.2</v>
      </c>
      <c r="F561" t="s">
        <v>14680</v>
      </c>
      <c r="G561">
        <v>0.1583</v>
      </c>
    </row>
    <row r="562" spans="1:7" x14ac:dyDescent="0.3">
      <c r="A562" s="2">
        <v>44271</v>
      </c>
      <c r="B562">
        <v>266.60000000000002</v>
      </c>
      <c r="C562">
        <v>246.6</v>
      </c>
      <c r="D562">
        <v>309.39999999999998</v>
      </c>
      <c r="E562">
        <v>244</v>
      </c>
      <c r="F562" t="s">
        <v>14681</v>
      </c>
      <c r="G562">
        <v>0.11550000000000001</v>
      </c>
    </row>
    <row r="563" spans="1:7" x14ac:dyDescent="0.3">
      <c r="A563" s="2">
        <v>44270</v>
      </c>
      <c r="B563">
        <v>239</v>
      </c>
      <c r="C563">
        <v>231.4</v>
      </c>
      <c r="D563">
        <v>243</v>
      </c>
      <c r="E563">
        <v>231.2</v>
      </c>
      <c r="F563" t="s">
        <v>14682</v>
      </c>
      <c r="G563">
        <v>3.5499999999999997E-2</v>
      </c>
    </row>
    <row r="564" spans="1:7" x14ac:dyDescent="0.3">
      <c r="A564" s="2">
        <v>44267</v>
      </c>
      <c r="B564">
        <v>230.8</v>
      </c>
      <c r="C564">
        <v>230.8</v>
      </c>
      <c r="D564">
        <v>231.4</v>
      </c>
      <c r="E564">
        <v>227.6</v>
      </c>
      <c r="F564" t="s">
        <v>11249</v>
      </c>
      <c r="G564">
        <v>0</v>
      </c>
    </row>
    <row r="565" spans="1:7" x14ac:dyDescent="0.3">
      <c r="A565" s="2">
        <v>44266</v>
      </c>
      <c r="B565">
        <v>230.8</v>
      </c>
      <c r="C565">
        <v>241.4</v>
      </c>
      <c r="D565">
        <v>247.2</v>
      </c>
      <c r="E565">
        <v>226.8</v>
      </c>
      <c r="F565" t="s">
        <v>14683</v>
      </c>
      <c r="G565">
        <v>-5.4899999999999997E-2</v>
      </c>
    </row>
    <row r="566" spans="1:7" x14ac:dyDescent="0.3">
      <c r="A566" s="2">
        <v>44265</v>
      </c>
      <c r="B566">
        <v>244.2</v>
      </c>
      <c r="C566">
        <v>220.6</v>
      </c>
      <c r="D566">
        <v>246.4</v>
      </c>
      <c r="E566">
        <v>219</v>
      </c>
      <c r="F566" t="s">
        <v>14684</v>
      </c>
      <c r="G566">
        <v>0.109</v>
      </c>
    </row>
    <row r="567" spans="1:7" x14ac:dyDescent="0.3">
      <c r="A567" s="2">
        <v>44264</v>
      </c>
      <c r="B567">
        <v>220.2</v>
      </c>
      <c r="C567">
        <v>223.2</v>
      </c>
      <c r="D567">
        <v>223.4</v>
      </c>
      <c r="E567">
        <v>217.2</v>
      </c>
      <c r="F567" t="s">
        <v>14685</v>
      </c>
      <c r="G567">
        <v>-8.9999999999999993E-3</v>
      </c>
    </row>
    <row r="568" spans="1:7" x14ac:dyDescent="0.3">
      <c r="A568" s="2">
        <v>44263</v>
      </c>
      <c r="B568">
        <v>222.2</v>
      </c>
      <c r="C568">
        <v>219</v>
      </c>
      <c r="D568">
        <v>222.6</v>
      </c>
      <c r="E568">
        <v>215.6</v>
      </c>
      <c r="F568" t="s">
        <v>14686</v>
      </c>
      <c r="G568">
        <v>3.73E-2</v>
      </c>
    </row>
    <row r="569" spans="1:7" x14ac:dyDescent="0.3">
      <c r="A569" s="2">
        <v>44260</v>
      </c>
      <c r="B569">
        <v>214.2</v>
      </c>
      <c r="C569">
        <v>216.2</v>
      </c>
      <c r="D569">
        <v>218.2</v>
      </c>
      <c r="E569">
        <v>211.8</v>
      </c>
      <c r="F569" t="s">
        <v>14687</v>
      </c>
      <c r="G569">
        <v>-2.8E-3</v>
      </c>
    </row>
    <row r="570" spans="1:7" x14ac:dyDescent="0.3">
      <c r="A570" s="2">
        <v>44259</v>
      </c>
      <c r="B570">
        <v>214.8</v>
      </c>
      <c r="C570">
        <v>209</v>
      </c>
      <c r="D570">
        <v>216.2</v>
      </c>
      <c r="E570">
        <v>207.2</v>
      </c>
      <c r="F570" t="s">
        <v>14688</v>
      </c>
      <c r="G570">
        <v>3.0700000000000002E-2</v>
      </c>
    </row>
    <row r="571" spans="1:7" x14ac:dyDescent="0.3">
      <c r="A571" s="2">
        <v>44258</v>
      </c>
      <c r="B571">
        <v>208.4</v>
      </c>
      <c r="C571">
        <v>202.6</v>
      </c>
      <c r="D571">
        <v>209</v>
      </c>
      <c r="E571">
        <v>201.4</v>
      </c>
      <c r="F571" t="s">
        <v>14689</v>
      </c>
      <c r="G571">
        <v>5.3100000000000001E-2</v>
      </c>
    </row>
    <row r="572" spans="1:7" x14ac:dyDescent="0.3">
      <c r="A572" s="2">
        <v>44257</v>
      </c>
      <c r="B572">
        <v>197.9</v>
      </c>
      <c r="C572">
        <v>195.3</v>
      </c>
      <c r="D572">
        <v>198.6</v>
      </c>
      <c r="E572">
        <v>195</v>
      </c>
      <c r="F572" t="s">
        <v>14690</v>
      </c>
      <c r="G572">
        <v>1.49E-2</v>
      </c>
    </row>
    <row r="573" spans="1:7" x14ac:dyDescent="0.3">
      <c r="A573" s="2">
        <v>44256</v>
      </c>
      <c r="B573">
        <v>195</v>
      </c>
      <c r="C573">
        <v>195.8</v>
      </c>
      <c r="D573">
        <v>197.5</v>
      </c>
      <c r="E573">
        <v>193.4</v>
      </c>
      <c r="F573" t="s">
        <v>14691</v>
      </c>
      <c r="G573">
        <v>6.7000000000000002E-3</v>
      </c>
    </row>
    <row r="574" spans="1:7" x14ac:dyDescent="0.3">
      <c r="A574" s="2">
        <v>44253</v>
      </c>
      <c r="B574">
        <v>193.7</v>
      </c>
      <c r="C574">
        <v>189.8</v>
      </c>
      <c r="D574">
        <v>195</v>
      </c>
      <c r="E574">
        <v>188.1</v>
      </c>
      <c r="F574" t="s">
        <v>14692</v>
      </c>
      <c r="G574">
        <v>9.4000000000000004E-3</v>
      </c>
    </row>
    <row r="575" spans="1:7" x14ac:dyDescent="0.3">
      <c r="A575" s="2">
        <v>44252</v>
      </c>
      <c r="B575">
        <v>191.9</v>
      </c>
      <c r="C575">
        <v>196.8</v>
      </c>
      <c r="D575">
        <v>196.9</v>
      </c>
      <c r="E575">
        <v>191.9</v>
      </c>
      <c r="F575" t="s">
        <v>13076</v>
      </c>
      <c r="G575">
        <v>-1.6400000000000001E-2</v>
      </c>
    </row>
    <row r="576" spans="1:7" x14ac:dyDescent="0.3">
      <c r="A576" s="2">
        <v>44251</v>
      </c>
      <c r="B576">
        <v>195.1</v>
      </c>
      <c r="C576">
        <v>192.5</v>
      </c>
      <c r="D576">
        <v>195.7</v>
      </c>
      <c r="E576">
        <v>192</v>
      </c>
      <c r="F576" t="s">
        <v>14693</v>
      </c>
      <c r="G576">
        <v>1.5599999999999999E-2</v>
      </c>
    </row>
    <row r="577" spans="1:7" x14ac:dyDescent="0.3">
      <c r="A577" s="2">
        <v>44250</v>
      </c>
      <c r="B577">
        <v>192.1</v>
      </c>
      <c r="C577">
        <v>192.7</v>
      </c>
      <c r="D577">
        <v>193.6</v>
      </c>
      <c r="E577">
        <v>189.9</v>
      </c>
      <c r="F577" t="s">
        <v>14694</v>
      </c>
      <c r="G577">
        <v>2.0999999999999999E-3</v>
      </c>
    </row>
    <row r="578" spans="1:7" x14ac:dyDescent="0.3">
      <c r="A578" s="2">
        <v>44249</v>
      </c>
      <c r="B578">
        <v>191.7</v>
      </c>
      <c r="C578">
        <v>188.7</v>
      </c>
      <c r="D578">
        <v>192</v>
      </c>
      <c r="E578">
        <v>187.9</v>
      </c>
      <c r="F578" t="s">
        <v>8283</v>
      </c>
      <c r="G578">
        <v>1.37E-2</v>
      </c>
    </row>
    <row r="579" spans="1:7" x14ac:dyDescent="0.3">
      <c r="A579" s="2">
        <v>44246</v>
      </c>
      <c r="B579">
        <v>189.1</v>
      </c>
      <c r="C579">
        <v>189</v>
      </c>
      <c r="D579">
        <v>191.7</v>
      </c>
      <c r="E579">
        <v>188.3</v>
      </c>
      <c r="F579" t="s">
        <v>14534</v>
      </c>
      <c r="G579">
        <v>8.0000000000000002E-3</v>
      </c>
    </row>
    <row r="580" spans="1:7" x14ac:dyDescent="0.3">
      <c r="A580" s="2">
        <v>44245</v>
      </c>
      <c r="B580">
        <v>187.6</v>
      </c>
      <c r="C580">
        <v>182.4</v>
      </c>
      <c r="D580">
        <v>188.4</v>
      </c>
      <c r="E580">
        <v>180.4</v>
      </c>
      <c r="F580" t="s">
        <v>14695</v>
      </c>
      <c r="G580">
        <v>3.0200000000000001E-2</v>
      </c>
    </row>
    <row r="581" spans="1:7" x14ac:dyDescent="0.3">
      <c r="A581" s="2">
        <v>44244</v>
      </c>
      <c r="B581">
        <v>182.1</v>
      </c>
      <c r="C581">
        <v>182</v>
      </c>
      <c r="D581">
        <v>183.1</v>
      </c>
      <c r="E581">
        <v>180.9</v>
      </c>
      <c r="F581" t="s">
        <v>14696</v>
      </c>
      <c r="G581">
        <v>-1.1000000000000001E-3</v>
      </c>
    </row>
    <row r="582" spans="1:7" x14ac:dyDescent="0.3">
      <c r="A582" s="2">
        <v>44243</v>
      </c>
      <c r="B582">
        <v>182.3</v>
      </c>
      <c r="C582">
        <v>182.5</v>
      </c>
      <c r="D582">
        <v>183</v>
      </c>
      <c r="E582">
        <v>181.3</v>
      </c>
      <c r="F582" t="s">
        <v>14697</v>
      </c>
      <c r="G582">
        <v>3.8999999999999998E-3</v>
      </c>
    </row>
    <row r="583" spans="1:7" x14ac:dyDescent="0.3">
      <c r="A583" s="2">
        <v>44242</v>
      </c>
      <c r="B583">
        <v>181.6</v>
      </c>
      <c r="C583">
        <v>183</v>
      </c>
      <c r="D583">
        <v>183.6</v>
      </c>
      <c r="E583">
        <v>180.7</v>
      </c>
      <c r="F583" t="s">
        <v>14698</v>
      </c>
      <c r="G583">
        <v>3.3E-3</v>
      </c>
    </row>
    <row r="584" spans="1:7" x14ac:dyDescent="0.3">
      <c r="A584" s="2">
        <v>44239</v>
      </c>
      <c r="B584">
        <v>181</v>
      </c>
      <c r="C584">
        <v>181.5</v>
      </c>
      <c r="D584">
        <v>182.2</v>
      </c>
      <c r="E584">
        <v>179.7</v>
      </c>
      <c r="F584" t="s">
        <v>14699</v>
      </c>
      <c r="G584">
        <v>-7.1000000000000004E-3</v>
      </c>
    </row>
    <row r="585" spans="1:7" x14ac:dyDescent="0.3">
      <c r="A585" s="2">
        <v>44238</v>
      </c>
      <c r="B585">
        <v>182.3</v>
      </c>
      <c r="C585">
        <v>182.9</v>
      </c>
      <c r="D585">
        <v>183.3</v>
      </c>
      <c r="E585">
        <v>181</v>
      </c>
      <c r="F585" t="s">
        <v>14700</v>
      </c>
      <c r="G585">
        <v>6.6E-3</v>
      </c>
    </row>
    <row r="586" spans="1:7" x14ac:dyDescent="0.3">
      <c r="A586" s="2">
        <v>44237</v>
      </c>
      <c r="B586">
        <v>181.1</v>
      </c>
      <c r="C586">
        <v>183.5</v>
      </c>
      <c r="D586">
        <v>183.6</v>
      </c>
      <c r="E586">
        <v>179.6</v>
      </c>
      <c r="F586" t="s">
        <v>14701</v>
      </c>
      <c r="G586">
        <v>-4.8999999999999998E-3</v>
      </c>
    </row>
    <row r="587" spans="1:7" x14ac:dyDescent="0.3">
      <c r="A587" s="2">
        <v>44236</v>
      </c>
      <c r="B587">
        <v>182</v>
      </c>
      <c r="C587">
        <v>183.6</v>
      </c>
      <c r="D587">
        <v>183.9</v>
      </c>
      <c r="E587">
        <v>180.6</v>
      </c>
      <c r="F587" t="s">
        <v>14702</v>
      </c>
      <c r="G587">
        <v>-1.03E-2</v>
      </c>
    </row>
    <row r="588" spans="1:7" x14ac:dyDescent="0.3">
      <c r="A588" s="2">
        <v>44235</v>
      </c>
      <c r="B588">
        <v>183.9</v>
      </c>
      <c r="C588">
        <v>182.5</v>
      </c>
      <c r="D588">
        <v>184.2</v>
      </c>
      <c r="E588">
        <v>180.4</v>
      </c>
      <c r="F588" t="s">
        <v>14703</v>
      </c>
      <c r="G588">
        <v>1.32E-2</v>
      </c>
    </row>
    <row r="589" spans="1:7" x14ac:dyDescent="0.3">
      <c r="A589" s="2">
        <v>44232</v>
      </c>
      <c r="B589">
        <v>181.5</v>
      </c>
      <c r="C589">
        <v>181.8</v>
      </c>
      <c r="D589">
        <v>182.2</v>
      </c>
      <c r="E589">
        <v>179.5</v>
      </c>
      <c r="F589" t="s">
        <v>12566</v>
      </c>
      <c r="G589">
        <v>5.4999999999999997E-3</v>
      </c>
    </row>
    <row r="590" spans="1:7" x14ac:dyDescent="0.3">
      <c r="A590" s="2">
        <v>44231</v>
      </c>
      <c r="B590">
        <v>180.5</v>
      </c>
      <c r="C590">
        <v>182.4</v>
      </c>
      <c r="D590">
        <v>183.6</v>
      </c>
      <c r="E590">
        <v>179.8</v>
      </c>
      <c r="F590" t="s">
        <v>14704</v>
      </c>
      <c r="G590">
        <v>-6.6E-3</v>
      </c>
    </row>
    <row r="591" spans="1:7" x14ac:dyDescent="0.3">
      <c r="A591" s="2">
        <v>44230</v>
      </c>
      <c r="B591">
        <v>181.7</v>
      </c>
      <c r="C591">
        <v>180</v>
      </c>
      <c r="D591">
        <v>182.6</v>
      </c>
      <c r="E591">
        <v>179</v>
      </c>
      <c r="F591" t="s">
        <v>14705</v>
      </c>
      <c r="G591">
        <v>2.1899999999999999E-2</v>
      </c>
    </row>
    <row r="592" spans="1:7" x14ac:dyDescent="0.3">
      <c r="A592" s="2">
        <v>44229</v>
      </c>
      <c r="B592">
        <v>177.8</v>
      </c>
      <c r="C592">
        <v>176.4</v>
      </c>
      <c r="D592">
        <v>178.9</v>
      </c>
      <c r="E592">
        <v>175.6</v>
      </c>
      <c r="F592" t="s">
        <v>14706</v>
      </c>
      <c r="G592">
        <v>2.3E-2</v>
      </c>
    </row>
    <row r="593" spans="1:7" x14ac:dyDescent="0.3">
      <c r="A593" s="2">
        <v>44228</v>
      </c>
      <c r="B593">
        <v>173.8</v>
      </c>
      <c r="C593">
        <v>175.8</v>
      </c>
      <c r="D593">
        <v>176.1</v>
      </c>
      <c r="E593">
        <v>173.4</v>
      </c>
      <c r="F593" t="s">
        <v>14461</v>
      </c>
      <c r="G593">
        <v>-4.0000000000000001E-3</v>
      </c>
    </row>
    <row r="594" spans="1:7" x14ac:dyDescent="0.3">
      <c r="A594" s="2">
        <v>44225</v>
      </c>
      <c r="B594">
        <v>174.5</v>
      </c>
      <c r="C594">
        <v>173.9</v>
      </c>
      <c r="D594">
        <v>176.2</v>
      </c>
      <c r="E594">
        <v>171.5</v>
      </c>
      <c r="F594" t="s">
        <v>14707</v>
      </c>
      <c r="G594">
        <v>-9.5999999999999992E-3</v>
      </c>
    </row>
    <row r="595" spans="1:7" x14ac:dyDescent="0.3">
      <c r="A595" s="2">
        <v>44224</v>
      </c>
      <c r="B595">
        <v>176.2</v>
      </c>
      <c r="C595">
        <v>175.9</v>
      </c>
      <c r="D595">
        <v>178.1</v>
      </c>
      <c r="E595">
        <v>172.8</v>
      </c>
      <c r="F595" t="s">
        <v>14708</v>
      </c>
      <c r="G595">
        <v>-8.3999999999999995E-3</v>
      </c>
    </row>
    <row r="596" spans="1:7" x14ac:dyDescent="0.3">
      <c r="A596" s="2">
        <v>44223</v>
      </c>
      <c r="B596">
        <v>177.7</v>
      </c>
      <c r="C596">
        <v>177.3</v>
      </c>
      <c r="D596">
        <v>178.2</v>
      </c>
      <c r="E596">
        <v>174.2</v>
      </c>
      <c r="F596" t="s">
        <v>14709</v>
      </c>
      <c r="G596">
        <v>6.1999999999999998E-3</v>
      </c>
    </row>
    <row r="597" spans="1:7" x14ac:dyDescent="0.3">
      <c r="A597" s="2">
        <v>44222</v>
      </c>
      <c r="B597">
        <v>176.6</v>
      </c>
      <c r="C597">
        <v>174.5</v>
      </c>
      <c r="D597">
        <v>178.2</v>
      </c>
      <c r="E597">
        <v>171.6</v>
      </c>
      <c r="F597" t="s">
        <v>14710</v>
      </c>
      <c r="G597">
        <v>1.8499999999999999E-2</v>
      </c>
    </row>
    <row r="598" spans="1:7" x14ac:dyDescent="0.3">
      <c r="A598" s="2">
        <v>44221</v>
      </c>
      <c r="B598">
        <v>173.4</v>
      </c>
      <c r="C598">
        <v>181.4</v>
      </c>
      <c r="D598">
        <v>182.5</v>
      </c>
      <c r="E598">
        <v>172.5</v>
      </c>
      <c r="F598" t="s">
        <v>14711</v>
      </c>
      <c r="G598">
        <v>-3.4000000000000002E-2</v>
      </c>
    </row>
    <row r="599" spans="1:7" x14ac:dyDescent="0.3">
      <c r="A599" s="2">
        <v>44218</v>
      </c>
      <c r="B599">
        <v>179.5</v>
      </c>
      <c r="C599">
        <v>175.4</v>
      </c>
      <c r="D599">
        <v>182.7</v>
      </c>
      <c r="E599">
        <v>171.1</v>
      </c>
      <c r="F599" t="s">
        <v>14712</v>
      </c>
      <c r="G599">
        <v>2.69E-2</v>
      </c>
    </row>
    <row r="600" spans="1:7" x14ac:dyDescent="0.3">
      <c r="A600" s="2">
        <v>44217</v>
      </c>
      <c r="B600">
        <v>174.8</v>
      </c>
      <c r="C600">
        <v>173.6</v>
      </c>
      <c r="D600">
        <v>175.4</v>
      </c>
      <c r="E600">
        <v>170.9</v>
      </c>
      <c r="F600" t="s">
        <v>14713</v>
      </c>
      <c r="G600">
        <v>1.5100000000000001E-2</v>
      </c>
    </row>
    <row r="601" spans="1:7" x14ac:dyDescent="0.3">
      <c r="A601" s="2">
        <v>44216</v>
      </c>
      <c r="B601">
        <v>172.2</v>
      </c>
      <c r="C601">
        <v>168</v>
      </c>
      <c r="D601">
        <v>172.2</v>
      </c>
      <c r="E601">
        <v>167.5</v>
      </c>
      <c r="F601" t="s">
        <v>14714</v>
      </c>
      <c r="G601">
        <v>3.73E-2</v>
      </c>
    </row>
    <row r="602" spans="1:7" x14ac:dyDescent="0.3">
      <c r="A602" s="2">
        <v>44215</v>
      </c>
      <c r="B602">
        <v>166</v>
      </c>
      <c r="C602">
        <v>168.8</v>
      </c>
      <c r="D602">
        <v>168.8</v>
      </c>
      <c r="E602">
        <v>165.1</v>
      </c>
      <c r="F602" t="s">
        <v>14715</v>
      </c>
      <c r="G602">
        <v>-7.7999999999999996E-3</v>
      </c>
    </row>
    <row r="603" spans="1:7" x14ac:dyDescent="0.3">
      <c r="A603" s="2">
        <v>44214</v>
      </c>
      <c r="B603">
        <v>167.3</v>
      </c>
      <c r="C603">
        <v>165.9</v>
      </c>
      <c r="D603">
        <v>168.9</v>
      </c>
      <c r="E603">
        <v>165.6</v>
      </c>
      <c r="F603" t="s">
        <v>14716</v>
      </c>
      <c r="G603">
        <v>-3.5999999999999999E-3</v>
      </c>
    </row>
    <row r="604" spans="1:7" x14ac:dyDescent="0.3">
      <c r="A604" s="2">
        <v>44211</v>
      </c>
      <c r="B604">
        <v>167.9</v>
      </c>
      <c r="C604">
        <v>167.9</v>
      </c>
      <c r="D604">
        <v>170.8</v>
      </c>
      <c r="E604">
        <v>166.3</v>
      </c>
      <c r="F604" t="s">
        <v>14717</v>
      </c>
      <c r="G604">
        <v>-7.1000000000000004E-3</v>
      </c>
    </row>
    <row r="605" spans="1:7" x14ac:dyDescent="0.3">
      <c r="A605" s="2">
        <v>44210</v>
      </c>
      <c r="B605">
        <v>169.1</v>
      </c>
      <c r="C605">
        <v>166.1</v>
      </c>
      <c r="D605">
        <v>170.8</v>
      </c>
      <c r="E605">
        <v>165.8</v>
      </c>
      <c r="F605" t="s">
        <v>14718</v>
      </c>
      <c r="G605">
        <v>1.9900000000000001E-2</v>
      </c>
    </row>
    <row r="606" spans="1:7" x14ac:dyDescent="0.3">
      <c r="A606" s="2">
        <v>44209</v>
      </c>
      <c r="B606">
        <v>165.8</v>
      </c>
      <c r="C606">
        <v>165.7</v>
      </c>
      <c r="D606">
        <v>168.2</v>
      </c>
      <c r="E606">
        <v>164.5</v>
      </c>
      <c r="F606" t="s">
        <v>14719</v>
      </c>
      <c r="G606">
        <v>5.9999999999999995E-4</v>
      </c>
    </row>
    <row r="607" spans="1:7" x14ac:dyDescent="0.3">
      <c r="A607" s="2">
        <v>44208</v>
      </c>
      <c r="B607">
        <v>165.7</v>
      </c>
      <c r="C607">
        <v>167.3</v>
      </c>
      <c r="D607">
        <v>168.6</v>
      </c>
      <c r="E607">
        <v>163.6</v>
      </c>
      <c r="F607" t="s">
        <v>14720</v>
      </c>
      <c r="G607">
        <v>-5.4000000000000003E-3</v>
      </c>
    </row>
    <row r="608" spans="1:7" x14ac:dyDescent="0.3">
      <c r="A608" s="2">
        <v>44207</v>
      </c>
      <c r="B608">
        <v>166.6</v>
      </c>
      <c r="C608">
        <v>168.2</v>
      </c>
      <c r="D608">
        <v>168.6</v>
      </c>
      <c r="E608">
        <v>165.1</v>
      </c>
      <c r="F608" t="s">
        <v>14721</v>
      </c>
      <c r="G608">
        <v>-1.24E-2</v>
      </c>
    </row>
    <row r="609" spans="1:7" x14ac:dyDescent="0.3">
      <c r="A609" s="2">
        <v>44204</v>
      </c>
      <c r="B609">
        <v>168.7</v>
      </c>
      <c r="C609">
        <v>172.2</v>
      </c>
      <c r="D609">
        <v>172.7</v>
      </c>
      <c r="E609">
        <v>167.1</v>
      </c>
      <c r="F609" t="s">
        <v>14722</v>
      </c>
      <c r="G609">
        <v>-1.35E-2</v>
      </c>
    </row>
    <row r="610" spans="1:7" x14ac:dyDescent="0.3">
      <c r="A610" s="2">
        <v>44203</v>
      </c>
      <c r="B610">
        <v>171</v>
      </c>
      <c r="C610">
        <v>170.2</v>
      </c>
      <c r="D610">
        <v>172.1</v>
      </c>
      <c r="E610">
        <v>168.7</v>
      </c>
      <c r="F610" t="s">
        <v>14723</v>
      </c>
      <c r="G610">
        <v>1.54E-2</v>
      </c>
    </row>
    <row r="611" spans="1:7" x14ac:dyDescent="0.3">
      <c r="A611" s="2">
        <v>44202</v>
      </c>
      <c r="B611">
        <v>168.4</v>
      </c>
      <c r="C611">
        <v>170.4</v>
      </c>
      <c r="D611">
        <v>170.9</v>
      </c>
      <c r="E611">
        <v>165.6</v>
      </c>
      <c r="F611" t="s">
        <v>14724</v>
      </c>
      <c r="G611">
        <v>9.5999999999999992E-3</v>
      </c>
    </row>
    <row r="612" spans="1:7" x14ac:dyDescent="0.3">
      <c r="A612" s="2">
        <v>44201</v>
      </c>
      <c r="B612">
        <v>166.8</v>
      </c>
      <c r="C612">
        <v>165.8</v>
      </c>
      <c r="D612">
        <v>168.2</v>
      </c>
      <c r="E612">
        <v>164.3</v>
      </c>
      <c r="F612" t="s">
        <v>14725</v>
      </c>
      <c r="G612">
        <v>1.8E-3</v>
      </c>
    </row>
    <row r="613" spans="1:7" x14ac:dyDescent="0.3">
      <c r="A613" s="2">
        <v>44200</v>
      </c>
      <c r="B613">
        <v>166.5</v>
      </c>
      <c r="C613">
        <v>172.2</v>
      </c>
      <c r="D613">
        <v>172.4</v>
      </c>
      <c r="E613">
        <v>164.5</v>
      </c>
      <c r="F613" t="s">
        <v>14726</v>
      </c>
      <c r="G613">
        <v>-2.12E-2</v>
      </c>
    </row>
    <row r="614" spans="1:7" x14ac:dyDescent="0.3">
      <c r="A614" s="2">
        <v>44195</v>
      </c>
      <c r="B614">
        <v>170.1</v>
      </c>
      <c r="C614">
        <v>170.2</v>
      </c>
      <c r="D614">
        <v>171.8</v>
      </c>
      <c r="E614">
        <v>169.1</v>
      </c>
      <c r="F614" t="s">
        <v>14727</v>
      </c>
      <c r="G614">
        <v>-3.5000000000000001E-3</v>
      </c>
    </row>
    <row r="615" spans="1:7" x14ac:dyDescent="0.3">
      <c r="A615" s="2">
        <v>44194</v>
      </c>
      <c r="B615">
        <v>170.7</v>
      </c>
      <c r="C615">
        <v>172</v>
      </c>
      <c r="D615">
        <v>172.1</v>
      </c>
      <c r="E615">
        <v>169.5</v>
      </c>
      <c r="F615" t="s">
        <v>14728</v>
      </c>
      <c r="G615">
        <v>5.9999999999999995E-4</v>
      </c>
    </row>
    <row r="616" spans="1:7" x14ac:dyDescent="0.3">
      <c r="A616" s="2">
        <v>44193</v>
      </c>
      <c r="B616">
        <v>170.6</v>
      </c>
      <c r="C616">
        <v>172.4</v>
      </c>
      <c r="D616">
        <v>173.5</v>
      </c>
      <c r="E616">
        <v>170.1</v>
      </c>
      <c r="F616" t="s">
        <v>14729</v>
      </c>
      <c r="G616">
        <v>5.3E-3</v>
      </c>
    </row>
    <row r="617" spans="1:7" x14ac:dyDescent="0.3">
      <c r="A617" s="2">
        <v>44188</v>
      </c>
      <c r="B617">
        <v>169.7</v>
      </c>
      <c r="C617">
        <v>165.6</v>
      </c>
      <c r="D617">
        <v>169.9</v>
      </c>
      <c r="E617">
        <v>165.6</v>
      </c>
      <c r="F617" t="s">
        <v>14730</v>
      </c>
      <c r="G617">
        <v>3.4799999999999998E-2</v>
      </c>
    </row>
    <row r="618" spans="1:7" x14ac:dyDescent="0.3">
      <c r="A618" s="2">
        <v>44187</v>
      </c>
      <c r="B618">
        <v>164</v>
      </c>
      <c r="C618">
        <v>162.19999999999999</v>
      </c>
      <c r="D618">
        <v>164.6</v>
      </c>
      <c r="E618">
        <v>162.19999999999999</v>
      </c>
      <c r="F618" t="s">
        <v>14731</v>
      </c>
      <c r="G618">
        <v>1.55E-2</v>
      </c>
    </row>
    <row r="619" spans="1:7" x14ac:dyDescent="0.3">
      <c r="A619" s="2">
        <v>44186</v>
      </c>
      <c r="B619">
        <v>161.5</v>
      </c>
      <c r="C619">
        <v>160.6</v>
      </c>
      <c r="D619">
        <v>162.19999999999999</v>
      </c>
      <c r="E619">
        <v>157.19999999999999</v>
      </c>
      <c r="F619" t="s">
        <v>14732</v>
      </c>
      <c r="G619">
        <v>-1.52E-2</v>
      </c>
    </row>
    <row r="620" spans="1:7" x14ac:dyDescent="0.3">
      <c r="A620" s="2">
        <v>44183</v>
      </c>
      <c r="B620">
        <v>164</v>
      </c>
      <c r="C620">
        <v>166.5</v>
      </c>
      <c r="D620">
        <v>168.2</v>
      </c>
      <c r="E620">
        <v>164</v>
      </c>
      <c r="F620" t="s">
        <v>14733</v>
      </c>
      <c r="G620">
        <v>-1.7399999999999999E-2</v>
      </c>
    </row>
    <row r="621" spans="1:7" x14ac:dyDescent="0.3">
      <c r="A621" s="2">
        <v>44182</v>
      </c>
      <c r="B621">
        <v>166.9</v>
      </c>
      <c r="C621">
        <v>170.7</v>
      </c>
      <c r="D621">
        <v>171.2</v>
      </c>
      <c r="E621">
        <v>166.8</v>
      </c>
      <c r="F621" t="s">
        <v>14734</v>
      </c>
      <c r="G621">
        <v>-1.1299999999999999E-2</v>
      </c>
    </row>
    <row r="622" spans="1:7" x14ac:dyDescent="0.3">
      <c r="A622" s="2">
        <v>44181</v>
      </c>
      <c r="B622">
        <v>168.8</v>
      </c>
      <c r="C622">
        <v>166</v>
      </c>
      <c r="D622">
        <v>173.6</v>
      </c>
      <c r="E622">
        <v>164.9</v>
      </c>
      <c r="F622" t="s">
        <v>12321</v>
      </c>
      <c r="G622">
        <v>3.3000000000000002E-2</v>
      </c>
    </row>
    <row r="623" spans="1:7" x14ac:dyDescent="0.3">
      <c r="A623" s="2">
        <v>44180</v>
      </c>
      <c r="B623">
        <v>163.4</v>
      </c>
      <c r="C623">
        <v>156.5</v>
      </c>
      <c r="D623">
        <v>164.1</v>
      </c>
      <c r="E623">
        <v>156.4</v>
      </c>
      <c r="F623" t="s">
        <v>14735</v>
      </c>
      <c r="G623">
        <v>5.7599999999999998E-2</v>
      </c>
    </row>
    <row r="624" spans="1:7" x14ac:dyDescent="0.3">
      <c r="A624" s="2">
        <v>44179</v>
      </c>
      <c r="B624">
        <v>154.5</v>
      </c>
      <c r="C624">
        <v>154.6</v>
      </c>
      <c r="D624">
        <v>157.6</v>
      </c>
      <c r="E624">
        <v>154.4</v>
      </c>
      <c r="F624" t="s">
        <v>14736</v>
      </c>
      <c r="G624">
        <v>3.2000000000000002E-3</v>
      </c>
    </row>
    <row r="625" spans="1:7" x14ac:dyDescent="0.3">
      <c r="A625" s="2">
        <v>44176</v>
      </c>
      <c r="B625">
        <v>154</v>
      </c>
      <c r="C625">
        <v>158.19999999999999</v>
      </c>
      <c r="D625">
        <v>158.30000000000001</v>
      </c>
      <c r="E625">
        <v>152.6</v>
      </c>
      <c r="F625" t="s">
        <v>14737</v>
      </c>
      <c r="G625">
        <v>-2.41E-2</v>
      </c>
    </row>
    <row r="626" spans="1:7" x14ac:dyDescent="0.3">
      <c r="A626" s="2">
        <v>44175</v>
      </c>
      <c r="B626">
        <v>157.80000000000001</v>
      </c>
      <c r="C626">
        <v>160.4</v>
      </c>
      <c r="D626">
        <v>161.30000000000001</v>
      </c>
      <c r="E626">
        <v>156</v>
      </c>
      <c r="F626" t="s">
        <v>14738</v>
      </c>
      <c r="G626">
        <v>-1.7399999999999999E-2</v>
      </c>
    </row>
    <row r="627" spans="1:7" x14ac:dyDescent="0.3">
      <c r="A627" s="2">
        <v>44174</v>
      </c>
      <c r="B627">
        <v>160.6</v>
      </c>
      <c r="C627">
        <v>159.4</v>
      </c>
      <c r="D627">
        <v>162.6</v>
      </c>
      <c r="E627">
        <v>159.1</v>
      </c>
      <c r="F627" t="s">
        <v>14739</v>
      </c>
      <c r="G627">
        <v>1.0699999999999999E-2</v>
      </c>
    </row>
    <row r="628" spans="1:7" x14ac:dyDescent="0.3">
      <c r="A628" s="2">
        <v>44173</v>
      </c>
      <c r="B628">
        <v>158.9</v>
      </c>
      <c r="C628">
        <v>158.6</v>
      </c>
      <c r="D628">
        <v>159.69999999999999</v>
      </c>
      <c r="E628">
        <v>157.4</v>
      </c>
      <c r="F628" t="s">
        <v>14740</v>
      </c>
      <c r="G628">
        <v>-1.9E-3</v>
      </c>
    </row>
    <row r="629" spans="1:7" x14ac:dyDescent="0.3">
      <c r="A629" s="2">
        <v>44172</v>
      </c>
      <c r="B629">
        <v>159.19999999999999</v>
      </c>
      <c r="C629">
        <v>160</v>
      </c>
      <c r="D629">
        <v>160.19999999999999</v>
      </c>
      <c r="E629">
        <v>156.69999999999999</v>
      </c>
      <c r="F629" t="s">
        <v>14741</v>
      </c>
      <c r="G629">
        <v>-7.4999999999999997E-3</v>
      </c>
    </row>
    <row r="630" spans="1:7" x14ac:dyDescent="0.3">
      <c r="A630" s="2">
        <v>44169</v>
      </c>
      <c r="B630">
        <v>160.4</v>
      </c>
      <c r="C630">
        <v>160.30000000000001</v>
      </c>
      <c r="D630">
        <v>162.1</v>
      </c>
      <c r="E630">
        <v>158.9</v>
      </c>
      <c r="F630" t="s">
        <v>14742</v>
      </c>
      <c r="G630">
        <v>-1.1999999999999999E-3</v>
      </c>
    </row>
    <row r="631" spans="1:7" x14ac:dyDescent="0.3">
      <c r="A631" s="2">
        <v>44168</v>
      </c>
      <c r="B631">
        <v>160.6</v>
      </c>
      <c r="C631">
        <v>161.4</v>
      </c>
      <c r="D631">
        <v>162.9</v>
      </c>
      <c r="E631">
        <v>159.4</v>
      </c>
      <c r="F631" t="s">
        <v>14743</v>
      </c>
      <c r="G631">
        <v>-2.5000000000000001E-3</v>
      </c>
    </row>
    <row r="632" spans="1:7" x14ac:dyDescent="0.3">
      <c r="A632" s="2">
        <v>44167</v>
      </c>
      <c r="B632">
        <v>161</v>
      </c>
      <c r="C632">
        <v>161.1</v>
      </c>
      <c r="D632">
        <v>161.30000000000001</v>
      </c>
      <c r="E632">
        <v>158</v>
      </c>
      <c r="F632" t="s">
        <v>14744</v>
      </c>
      <c r="G632">
        <v>-1.9E-3</v>
      </c>
    </row>
    <row r="633" spans="1:7" x14ac:dyDescent="0.3">
      <c r="A633" s="2">
        <v>44166</v>
      </c>
      <c r="B633">
        <v>161.30000000000001</v>
      </c>
      <c r="C633">
        <v>158</v>
      </c>
      <c r="D633">
        <v>162.19999999999999</v>
      </c>
      <c r="E633">
        <v>157.4</v>
      </c>
      <c r="F633" t="s">
        <v>14745</v>
      </c>
      <c r="G633">
        <v>3.73E-2</v>
      </c>
    </row>
    <row r="634" spans="1:7" x14ac:dyDescent="0.3">
      <c r="A634" s="2">
        <v>44165</v>
      </c>
      <c r="B634">
        <v>155.5</v>
      </c>
      <c r="C634">
        <v>160</v>
      </c>
      <c r="D634">
        <v>160</v>
      </c>
      <c r="E634">
        <v>155.5</v>
      </c>
      <c r="F634" t="s">
        <v>14746</v>
      </c>
      <c r="G634">
        <v>-3.3599999999999998E-2</v>
      </c>
    </row>
    <row r="635" spans="1:7" x14ac:dyDescent="0.3">
      <c r="A635" s="2">
        <v>44162</v>
      </c>
      <c r="B635">
        <v>160.9</v>
      </c>
      <c r="C635">
        <v>160.19999999999999</v>
      </c>
      <c r="D635">
        <v>161.69999999999999</v>
      </c>
      <c r="E635">
        <v>158</v>
      </c>
      <c r="F635" t="s">
        <v>14747</v>
      </c>
      <c r="G635">
        <v>-8.6E-3</v>
      </c>
    </row>
    <row r="636" spans="1:7" x14ac:dyDescent="0.3">
      <c r="A636" s="2">
        <v>44161</v>
      </c>
      <c r="B636">
        <v>162.30000000000001</v>
      </c>
      <c r="C636">
        <v>165.3</v>
      </c>
      <c r="D636">
        <v>165.5</v>
      </c>
      <c r="E636">
        <v>162.1</v>
      </c>
      <c r="F636" t="s">
        <v>14748</v>
      </c>
      <c r="G636">
        <v>-1.46E-2</v>
      </c>
    </row>
    <row r="637" spans="1:7" x14ac:dyDescent="0.3">
      <c r="A637" s="2">
        <v>44160</v>
      </c>
      <c r="B637">
        <v>164.7</v>
      </c>
      <c r="C637">
        <v>168.7</v>
      </c>
      <c r="D637">
        <v>168.8</v>
      </c>
      <c r="E637">
        <v>163.80000000000001</v>
      </c>
      <c r="F637" t="s">
        <v>14749</v>
      </c>
      <c r="G637">
        <v>-1.7299999999999999E-2</v>
      </c>
    </row>
    <row r="638" spans="1:7" x14ac:dyDescent="0.3">
      <c r="A638" s="2">
        <v>44159</v>
      </c>
      <c r="B638">
        <v>167.6</v>
      </c>
      <c r="C638">
        <v>162.6</v>
      </c>
      <c r="D638">
        <v>167.8</v>
      </c>
      <c r="E638">
        <v>161.30000000000001</v>
      </c>
      <c r="F638" t="s">
        <v>14750</v>
      </c>
      <c r="G638">
        <v>4.1000000000000002E-2</v>
      </c>
    </row>
    <row r="639" spans="1:7" x14ac:dyDescent="0.3">
      <c r="A639" s="2">
        <v>44158</v>
      </c>
      <c r="B639">
        <v>161</v>
      </c>
      <c r="C639">
        <v>163</v>
      </c>
      <c r="D639">
        <v>164.1</v>
      </c>
      <c r="E639">
        <v>160.4</v>
      </c>
      <c r="F639" t="s">
        <v>14751</v>
      </c>
      <c r="G639">
        <v>-8.6E-3</v>
      </c>
    </row>
    <row r="640" spans="1:7" x14ac:dyDescent="0.3">
      <c r="A640" s="2">
        <v>44155</v>
      </c>
      <c r="B640">
        <v>162.4</v>
      </c>
      <c r="C640">
        <v>161.5</v>
      </c>
      <c r="D640">
        <v>162.80000000000001</v>
      </c>
      <c r="E640">
        <v>160.69999999999999</v>
      </c>
      <c r="F640" t="s">
        <v>14752</v>
      </c>
      <c r="G640">
        <v>4.3E-3</v>
      </c>
    </row>
    <row r="641" spans="1:7" x14ac:dyDescent="0.3">
      <c r="A641" s="2">
        <v>44154</v>
      </c>
      <c r="B641">
        <v>161.69999999999999</v>
      </c>
      <c r="C641">
        <v>160.6</v>
      </c>
      <c r="D641">
        <v>162.9</v>
      </c>
      <c r="E641">
        <v>160</v>
      </c>
      <c r="F641" t="s">
        <v>14375</v>
      </c>
      <c r="G641">
        <v>0</v>
      </c>
    </row>
    <row r="642" spans="1:7" x14ac:dyDescent="0.3">
      <c r="A642" s="2">
        <v>44153</v>
      </c>
      <c r="B642">
        <v>161.69999999999999</v>
      </c>
      <c r="C642">
        <v>162.19999999999999</v>
      </c>
      <c r="D642">
        <v>162.9</v>
      </c>
      <c r="E642">
        <v>159.80000000000001</v>
      </c>
      <c r="F642" t="s">
        <v>14753</v>
      </c>
      <c r="G642">
        <v>5.0000000000000001E-3</v>
      </c>
    </row>
    <row r="643" spans="1:7" x14ac:dyDescent="0.3">
      <c r="A643" s="2">
        <v>44152</v>
      </c>
      <c r="B643">
        <v>160.9</v>
      </c>
      <c r="C643">
        <v>162.5</v>
      </c>
      <c r="D643">
        <v>163.69999999999999</v>
      </c>
      <c r="E643">
        <v>160.4</v>
      </c>
      <c r="F643" t="s">
        <v>14754</v>
      </c>
      <c r="G643">
        <v>-6.7999999999999996E-3</v>
      </c>
    </row>
    <row r="644" spans="1:7" x14ac:dyDescent="0.3">
      <c r="A644" s="2">
        <v>44151</v>
      </c>
      <c r="B644">
        <v>162</v>
      </c>
      <c r="C644">
        <v>159.80000000000001</v>
      </c>
      <c r="D644">
        <v>164.5</v>
      </c>
      <c r="E644">
        <v>159.5</v>
      </c>
      <c r="F644" t="s">
        <v>14755</v>
      </c>
      <c r="G644">
        <v>2.5999999999999999E-2</v>
      </c>
    </row>
    <row r="645" spans="1:7" x14ac:dyDescent="0.3">
      <c r="A645" s="2">
        <v>44148</v>
      </c>
      <c r="B645">
        <v>157.9</v>
      </c>
      <c r="C645">
        <v>156.30000000000001</v>
      </c>
      <c r="D645">
        <v>159.19999999999999</v>
      </c>
      <c r="E645">
        <v>156</v>
      </c>
      <c r="F645" t="s">
        <v>14756</v>
      </c>
      <c r="G645">
        <v>3.2000000000000002E-3</v>
      </c>
    </row>
    <row r="646" spans="1:7" x14ac:dyDescent="0.3">
      <c r="A646" s="2">
        <v>44147</v>
      </c>
      <c r="B646">
        <v>157.4</v>
      </c>
      <c r="C646">
        <v>156.1</v>
      </c>
      <c r="D646">
        <v>157.80000000000001</v>
      </c>
      <c r="E646">
        <v>154.6</v>
      </c>
      <c r="F646" t="s">
        <v>14757</v>
      </c>
      <c r="G646">
        <v>-1.2999999999999999E-3</v>
      </c>
    </row>
    <row r="647" spans="1:7" x14ac:dyDescent="0.3">
      <c r="A647" s="2">
        <v>44146</v>
      </c>
      <c r="B647">
        <v>157.6</v>
      </c>
      <c r="C647">
        <v>157.9</v>
      </c>
      <c r="D647">
        <v>160.1</v>
      </c>
      <c r="E647">
        <v>156.69999999999999</v>
      </c>
      <c r="F647" t="s">
        <v>13073</v>
      </c>
      <c r="G647">
        <v>-2.5000000000000001E-3</v>
      </c>
    </row>
    <row r="648" spans="1:7" x14ac:dyDescent="0.3">
      <c r="A648" s="2">
        <v>44145</v>
      </c>
      <c r="B648">
        <v>158</v>
      </c>
      <c r="C648">
        <v>151.69999999999999</v>
      </c>
      <c r="D648">
        <v>158</v>
      </c>
      <c r="E648">
        <v>150.9</v>
      </c>
      <c r="F648" t="s">
        <v>14758</v>
      </c>
      <c r="G648">
        <v>4.7100000000000003E-2</v>
      </c>
    </row>
    <row r="649" spans="1:7" x14ac:dyDescent="0.3">
      <c r="A649" s="2">
        <v>44144</v>
      </c>
      <c r="B649">
        <v>150.9</v>
      </c>
      <c r="C649">
        <v>147</v>
      </c>
      <c r="D649">
        <v>153.1</v>
      </c>
      <c r="E649">
        <v>145.69999999999999</v>
      </c>
      <c r="F649" t="s">
        <v>14759</v>
      </c>
      <c r="G649">
        <v>4.9399999999999999E-2</v>
      </c>
    </row>
    <row r="650" spans="1:7" x14ac:dyDescent="0.3">
      <c r="A650" s="2">
        <v>44141</v>
      </c>
      <c r="B650">
        <v>143.80000000000001</v>
      </c>
      <c r="C650">
        <v>144.69999999999999</v>
      </c>
      <c r="D650">
        <v>146.30000000000001</v>
      </c>
      <c r="E650">
        <v>143</v>
      </c>
      <c r="F650" t="s">
        <v>14760</v>
      </c>
      <c r="G650">
        <v>-1.24E-2</v>
      </c>
    </row>
    <row r="651" spans="1:7" x14ac:dyDescent="0.3">
      <c r="A651" s="2">
        <v>44140</v>
      </c>
      <c r="B651">
        <v>145.6</v>
      </c>
      <c r="C651">
        <v>142.9</v>
      </c>
      <c r="D651">
        <v>145.69999999999999</v>
      </c>
      <c r="E651">
        <v>142.1</v>
      </c>
      <c r="F651" t="s">
        <v>14761</v>
      </c>
      <c r="G651">
        <v>3.2599999999999997E-2</v>
      </c>
    </row>
    <row r="652" spans="1:7" x14ac:dyDescent="0.3">
      <c r="A652" s="2">
        <v>44139</v>
      </c>
      <c r="B652">
        <v>141</v>
      </c>
      <c r="C652">
        <v>139.9</v>
      </c>
      <c r="D652">
        <v>143.19999999999999</v>
      </c>
      <c r="E652">
        <v>138</v>
      </c>
      <c r="F652" t="s">
        <v>14762</v>
      </c>
      <c r="G652">
        <v>-1.4E-2</v>
      </c>
    </row>
    <row r="653" spans="1:7" x14ac:dyDescent="0.3">
      <c r="A653" s="2">
        <v>44138</v>
      </c>
      <c r="B653">
        <v>143</v>
      </c>
      <c r="C653">
        <v>140.1</v>
      </c>
      <c r="D653">
        <v>143.1</v>
      </c>
      <c r="E653">
        <v>140.1</v>
      </c>
      <c r="F653" t="s">
        <v>14763</v>
      </c>
      <c r="G653">
        <v>3.4000000000000002E-2</v>
      </c>
    </row>
    <row r="654" spans="1:7" x14ac:dyDescent="0.3">
      <c r="A654" s="2">
        <v>44137</v>
      </c>
      <c r="B654">
        <v>138.30000000000001</v>
      </c>
      <c r="C654">
        <v>134.4</v>
      </c>
      <c r="D654">
        <v>139</v>
      </c>
      <c r="E654">
        <v>132.69999999999999</v>
      </c>
      <c r="F654" t="s">
        <v>14153</v>
      </c>
      <c r="G654">
        <v>3.5200000000000002E-2</v>
      </c>
    </row>
    <row r="655" spans="1:7" x14ac:dyDescent="0.3">
      <c r="A655" s="2">
        <v>44134</v>
      </c>
      <c r="B655">
        <v>133.6</v>
      </c>
      <c r="C655">
        <v>133.5</v>
      </c>
      <c r="D655">
        <v>134.30000000000001</v>
      </c>
      <c r="E655">
        <v>132.1</v>
      </c>
      <c r="F655" t="s">
        <v>14764</v>
      </c>
      <c r="G655">
        <v>-1.04E-2</v>
      </c>
    </row>
    <row r="656" spans="1:7" x14ac:dyDescent="0.3">
      <c r="A656" s="2">
        <v>44133</v>
      </c>
      <c r="B656">
        <v>135</v>
      </c>
      <c r="C656">
        <v>135.30000000000001</v>
      </c>
      <c r="D656">
        <v>137.9</v>
      </c>
      <c r="E656">
        <v>133.6</v>
      </c>
      <c r="F656" t="s">
        <v>14765</v>
      </c>
      <c r="G656">
        <v>1.12E-2</v>
      </c>
    </row>
    <row r="657" spans="1:7" x14ac:dyDescent="0.3">
      <c r="A657" s="2">
        <v>44132</v>
      </c>
      <c r="B657">
        <v>133.5</v>
      </c>
      <c r="C657">
        <v>136.30000000000001</v>
      </c>
      <c r="D657">
        <v>136.80000000000001</v>
      </c>
      <c r="E657">
        <v>131.80000000000001</v>
      </c>
      <c r="F657" t="s">
        <v>14766</v>
      </c>
      <c r="G657">
        <v>-4.0300000000000002E-2</v>
      </c>
    </row>
    <row r="658" spans="1:7" x14ac:dyDescent="0.3">
      <c r="A658" s="2">
        <v>44131</v>
      </c>
      <c r="B658">
        <v>139.1</v>
      </c>
      <c r="C658">
        <v>143.69999999999999</v>
      </c>
      <c r="D658">
        <v>143.69999999999999</v>
      </c>
      <c r="E658">
        <v>139.1</v>
      </c>
      <c r="F658" t="s">
        <v>14767</v>
      </c>
      <c r="G658">
        <v>-2.93E-2</v>
      </c>
    </row>
    <row r="659" spans="1:7" x14ac:dyDescent="0.3">
      <c r="A659" s="2">
        <v>44130</v>
      </c>
      <c r="B659">
        <v>143.30000000000001</v>
      </c>
      <c r="C659">
        <v>144.30000000000001</v>
      </c>
      <c r="D659">
        <v>146.30000000000001</v>
      </c>
      <c r="E659">
        <v>143.19999999999999</v>
      </c>
      <c r="F659" t="s">
        <v>14768</v>
      </c>
      <c r="G659">
        <v>-2.58E-2</v>
      </c>
    </row>
    <row r="660" spans="1:7" x14ac:dyDescent="0.3">
      <c r="A660" s="2">
        <v>44127</v>
      </c>
      <c r="B660">
        <v>147.1</v>
      </c>
      <c r="C660">
        <v>146.6</v>
      </c>
      <c r="D660">
        <v>148.80000000000001</v>
      </c>
      <c r="E660">
        <v>146.5</v>
      </c>
      <c r="F660" t="s">
        <v>14769</v>
      </c>
      <c r="G660">
        <v>4.7999999999999996E-3</v>
      </c>
    </row>
    <row r="661" spans="1:7" x14ac:dyDescent="0.3">
      <c r="A661" s="2">
        <v>44126</v>
      </c>
      <c r="B661">
        <v>146.4</v>
      </c>
      <c r="C661">
        <v>145</v>
      </c>
      <c r="D661">
        <v>147.1</v>
      </c>
      <c r="E661">
        <v>142.9</v>
      </c>
      <c r="F661" t="s">
        <v>14463</v>
      </c>
      <c r="G661">
        <v>4.7999999999999996E-3</v>
      </c>
    </row>
    <row r="662" spans="1:7" x14ac:dyDescent="0.3">
      <c r="A662" s="2">
        <v>44125</v>
      </c>
      <c r="B662">
        <v>145.69999999999999</v>
      </c>
      <c r="C662">
        <v>149</v>
      </c>
      <c r="D662">
        <v>149</v>
      </c>
      <c r="E662">
        <v>145.6</v>
      </c>
      <c r="F662" t="s">
        <v>14770</v>
      </c>
      <c r="G662">
        <v>-1.6199999999999999E-2</v>
      </c>
    </row>
    <row r="663" spans="1:7" x14ac:dyDescent="0.3">
      <c r="A663" s="2">
        <v>44124</v>
      </c>
      <c r="B663">
        <v>148.1</v>
      </c>
      <c r="C663">
        <v>147.4</v>
      </c>
      <c r="D663">
        <v>148.9</v>
      </c>
      <c r="E663">
        <v>147.1</v>
      </c>
      <c r="F663" t="s">
        <v>14477</v>
      </c>
      <c r="G663">
        <v>4.7000000000000002E-3</v>
      </c>
    </row>
    <row r="664" spans="1:7" x14ac:dyDescent="0.3">
      <c r="A664" s="2">
        <v>44123</v>
      </c>
      <c r="B664">
        <v>147.4</v>
      </c>
      <c r="C664">
        <v>146.9</v>
      </c>
      <c r="D664">
        <v>148.5</v>
      </c>
      <c r="E664">
        <v>146.6</v>
      </c>
      <c r="F664" t="s">
        <v>14771</v>
      </c>
      <c r="G664">
        <v>2E-3</v>
      </c>
    </row>
    <row r="665" spans="1:7" x14ac:dyDescent="0.3">
      <c r="A665" s="2">
        <v>44120</v>
      </c>
      <c r="B665">
        <v>147.1</v>
      </c>
      <c r="C665">
        <v>146.4</v>
      </c>
      <c r="D665">
        <v>147.9</v>
      </c>
      <c r="E665">
        <v>144.5</v>
      </c>
      <c r="F665" t="s">
        <v>12753</v>
      </c>
      <c r="G665">
        <v>2.1499999999999998E-2</v>
      </c>
    </row>
    <row r="666" spans="1:7" x14ac:dyDescent="0.3">
      <c r="A666" s="2">
        <v>44119</v>
      </c>
      <c r="B666">
        <v>144</v>
      </c>
      <c r="C666">
        <v>146.69999999999999</v>
      </c>
      <c r="D666">
        <v>146.69999999999999</v>
      </c>
      <c r="E666">
        <v>140.4</v>
      </c>
      <c r="F666" t="s">
        <v>14772</v>
      </c>
      <c r="G666">
        <v>-2.5700000000000001E-2</v>
      </c>
    </row>
    <row r="667" spans="1:7" x14ac:dyDescent="0.3">
      <c r="A667" s="2">
        <v>44118</v>
      </c>
      <c r="B667">
        <v>147.80000000000001</v>
      </c>
      <c r="C667">
        <v>147.30000000000001</v>
      </c>
      <c r="D667">
        <v>149</v>
      </c>
      <c r="E667">
        <v>146.6</v>
      </c>
      <c r="F667" t="s">
        <v>11865</v>
      </c>
      <c r="G667">
        <v>4.1000000000000003E-3</v>
      </c>
    </row>
    <row r="668" spans="1:7" x14ac:dyDescent="0.3">
      <c r="A668" s="2">
        <v>44117</v>
      </c>
      <c r="B668">
        <v>147.19999999999999</v>
      </c>
      <c r="C668">
        <v>149.30000000000001</v>
      </c>
      <c r="D668">
        <v>149.4</v>
      </c>
      <c r="E668">
        <v>146.9</v>
      </c>
      <c r="F668" t="s">
        <v>14773</v>
      </c>
      <c r="G668">
        <v>-1.2699999999999999E-2</v>
      </c>
    </row>
    <row r="669" spans="1:7" x14ac:dyDescent="0.3">
      <c r="A669" s="2">
        <v>44116</v>
      </c>
      <c r="B669">
        <v>149.1</v>
      </c>
      <c r="C669">
        <v>147.6</v>
      </c>
      <c r="D669">
        <v>150.1</v>
      </c>
      <c r="E669">
        <v>146.5</v>
      </c>
      <c r="F669" t="s">
        <v>14774</v>
      </c>
      <c r="G669">
        <v>1.6400000000000001E-2</v>
      </c>
    </row>
    <row r="670" spans="1:7" x14ac:dyDescent="0.3">
      <c r="A670" s="2">
        <v>44113</v>
      </c>
      <c r="B670">
        <v>146.69999999999999</v>
      </c>
      <c r="C670">
        <v>147.30000000000001</v>
      </c>
      <c r="D670">
        <v>147.9</v>
      </c>
      <c r="E670">
        <v>145.9</v>
      </c>
      <c r="F670" t="s">
        <v>14775</v>
      </c>
      <c r="G670">
        <v>-2E-3</v>
      </c>
    </row>
    <row r="671" spans="1:7" x14ac:dyDescent="0.3">
      <c r="A671" s="2">
        <v>44112</v>
      </c>
      <c r="B671">
        <v>147</v>
      </c>
      <c r="C671">
        <v>149.1</v>
      </c>
      <c r="D671">
        <v>150</v>
      </c>
      <c r="E671">
        <v>146.9</v>
      </c>
      <c r="F671" t="s">
        <v>14776</v>
      </c>
      <c r="G671">
        <v>-1.14E-2</v>
      </c>
    </row>
    <row r="672" spans="1:7" x14ac:dyDescent="0.3">
      <c r="A672" s="2">
        <v>44111</v>
      </c>
      <c r="B672">
        <v>148.69999999999999</v>
      </c>
      <c r="C672">
        <v>147.6</v>
      </c>
      <c r="D672">
        <v>149</v>
      </c>
      <c r="E672">
        <v>145.6</v>
      </c>
      <c r="F672" t="s">
        <v>12644</v>
      </c>
      <c r="G672">
        <v>9.4999999999999998E-3</v>
      </c>
    </row>
    <row r="673" spans="1:7" x14ac:dyDescent="0.3">
      <c r="A673" s="2">
        <v>44110</v>
      </c>
      <c r="B673">
        <v>147.30000000000001</v>
      </c>
      <c r="C673">
        <v>147.9</v>
      </c>
      <c r="D673">
        <v>149.5</v>
      </c>
      <c r="E673">
        <v>146.9</v>
      </c>
      <c r="F673" t="s">
        <v>14777</v>
      </c>
      <c r="G673">
        <v>3.3999999999999998E-3</v>
      </c>
    </row>
    <row r="674" spans="1:7" x14ac:dyDescent="0.3">
      <c r="A674" s="2">
        <v>44109</v>
      </c>
      <c r="B674">
        <v>146.80000000000001</v>
      </c>
      <c r="C674">
        <v>145</v>
      </c>
      <c r="D674">
        <v>147.19999999999999</v>
      </c>
      <c r="E674">
        <v>144.69999999999999</v>
      </c>
      <c r="F674" t="s">
        <v>14418</v>
      </c>
      <c r="G674">
        <v>2.3E-2</v>
      </c>
    </row>
    <row r="675" spans="1:7" x14ac:dyDescent="0.3">
      <c r="A675" s="2">
        <v>44106</v>
      </c>
      <c r="B675">
        <v>143.5</v>
      </c>
      <c r="C675">
        <v>143.5</v>
      </c>
      <c r="D675">
        <v>144.9</v>
      </c>
      <c r="E675">
        <v>140.9</v>
      </c>
      <c r="F675" t="s">
        <v>14778</v>
      </c>
      <c r="G675">
        <v>-4.1999999999999997E-3</v>
      </c>
    </row>
    <row r="676" spans="1:7" x14ac:dyDescent="0.3">
      <c r="A676" s="2">
        <v>44105</v>
      </c>
      <c r="B676">
        <v>144.1</v>
      </c>
      <c r="C676">
        <v>146.5</v>
      </c>
      <c r="D676">
        <v>147.1</v>
      </c>
      <c r="E676">
        <v>143.69999999999999</v>
      </c>
      <c r="F676" t="s">
        <v>14779</v>
      </c>
      <c r="G676">
        <v>-3.4200000000000001E-2</v>
      </c>
    </row>
    <row r="677" spans="1:7" x14ac:dyDescent="0.3">
      <c r="A677" s="2">
        <v>44104</v>
      </c>
      <c r="B677">
        <v>149.19999999999999</v>
      </c>
      <c r="C677">
        <v>150.30000000000001</v>
      </c>
      <c r="D677">
        <v>151.1</v>
      </c>
      <c r="E677">
        <v>148.80000000000001</v>
      </c>
      <c r="F677" t="s">
        <v>14780</v>
      </c>
      <c r="G677">
        <v>-7.3000000000000001E-3</v>
      </c>
    </row>
    <row r="678" spans="1:7" x14ac:dyDescent="0.3">
      <c r="A678" s="2">
        <v>44103</v>
      </c>
      <c r="B678">
        <v>150.30000000000001</v>
      </c>
      <c r="C678">
        <v>150.6</v>
      </c>
      <c r="D678">
        <v>151.1</v>
      </c>
      <c r="E678">
        <v>148.5</v>
      </c>
      <c r="F678" t="s">
        <v>14781</v>
      </c>
      <c r="G678">
        <v>-1.2999999999999999E-3</v>
      </c>
    </row>
    <row r="679" spans="1:7" x14ac:dyDescent="0.3">
      <c r="A679" s="2">
        <v>44102</v>
      </c>
      <c r="B679">
        <v>150.5</v>
      </c>
      <c r="C679">
        <v>147</v>
      </c>
      <c r="D679">
        <v>150.5</v>
      </c>
      <c r="E679">
        <v>146.4</v>
      </c>
      <c r="F679" t="s">
        <v>14782</v>
      </c>
      <c r="G679">
        <v>4.4400000000000002E-2</v>
      </c>
    </row>
    <row r="680" spans="1:7" x14ac:dyDescent="0.3">
      <c r="A680" s="2">
        <v>44099</v>
      </c>
      <c r="B680">
        <v>144.1</v>
      </c>
      <c r="C680">
        <v>147.5</v>
      </c>
      <c r="D680">
        <v>148</v>
      </c>
      <c r="E680">
        <v>142.80000000000001</v>
      </c>
      <c r="F680" t="s">
        <v>14783</v>
      </c>
      <c r="G680">
        <v>-1.84E-2</v>
      </c>
    </row>
    <row r="681" spans="1:7" x14ac:dyDescent="0.3">
      <c r="A681" s="2">
        <v>44098</v>
      </c>
      <c r="B681">
        <v>146.80000000000001</v>
      </c>
      <c r="C681">
        <v>143.5</v>
      </c>
      <c r="D681">
        <v>148.1</v>
      </c>
      <c r="E681">
        <v>143</v>
      </c>
      <c r="F681" t="s">
        <v>14784</v>
      </c>
      <c r="G681">
        <v>1.38E-2</v>
      </c>
    </row>
    <row r="682" spans="1:7" x14ac:dyDescent="0.3">
      <c r="A682" s="2">
        <v>44097</v>
      </c>
      <c r="B682">
        <v>144.80000000000001</v>
      </c>
      <c r="C682">
        <v>146.30000000000001</v>
      </c>
      <c r="D682">
        <v>149</v>
      </c>
      <c r="E682">
        <v>144.80000000000001</v>
      </c>
      <c r="F682" t="s">
        <v>11878</v>
      </c>
      <c r="G682">
        <v>-1.4E-3</v>
      </c>
    </row>
    <row r="683" spans="1:7" x14ac:dyDescent="0.3">
      <c r="A683" s="2">
        <v>44096</v>
      </c>
      <c r="B683">
        <v>145</v>
      </c>
      <c r="C683">
        <v>145</v>
      </c>
      <c r="D683">
        <v>146.69999999999999</v>
      </c>
      <c r="E683">
        <v>143.6</v>
      </c>
      <c r="F683" t="s">
        <v>14640</v>
      </c>
      <c r="G683">
        <v>1.0500000000000001E-2</v>
      </c>
    </row>
    <row r="684" spans="1:7" x14ac:dyDescent="0.3">
      <c r="A684" s="2">
        <v>44095</v>
      </c>
      <c r="B684">
        <v>143.5</v>
      </c>
      <c r="C684">
        <v>150.80000000000001</v>
      </c>
      <c r="D684">
        <v>151.5</v>
      </c>
      <c r="E684">
        <v>143.5</v>
      </c>
      <c r="F684" t="s">
        <v>14785</v>
      </c>
      <c r="G684">
        <v>-4.9700000000000001E-2</v>
      </c>
    </row>
    <row r="685" spans="1:7" x14ac:dyDescent="0.3">
      <c r="A685" s="2">
        <v>44092</v>
      </c>
      <c r="B685">
        <v>151</v>
      </c>
      <c r="C685">
        <v>156.1</v>
      </c>
      <c r="D685">
        <v>156.69999999999999</v>
      </c>
      <c r="E685">
        <v>151</v>
      </c>
      <c r="F685" t="s">
        <v>14786</v>
      </c>
      <c r="G685">
        <v>-3.2099999999999997E-2</v>
      </c>
    </row>
    <row r="686" spans="1:7" x14ac:dyDescent="0.3">
      <c r="A686" s="2">
        <v>44091</v>
      </c>
      <c r="B686">
        <v>156</v>
      </c>
      <c r="C686">
        <v>154.19999999999999</v>
      </c>
      <c r="D686">
        <v>157.1</v>
      </c>
      <c r="E686">
        <v>153.19999999999999</v>
      </c>
      <c r="F686" t="s">
        <v>14787</v>
      </c>
      <c r="G686">
        <v>-8.8999999999999999E-3</v>
      </c>
    </row>
    <row r="687" spans="1:7" x14ac:dyDescent="0.3">
      <c r="A687" s="2">
        <v>44090</v>
      </c>
      <c r="B687">
        <v>157.4</v>
      </c>
      <c r="C687">
        <v>157.80000000000001</v>
      </c>
      <c r="D687">
        <v>158.69999999999999</v>
      </c>
      <c r="E687">
        <v>155.69999999999999</v>
      </c>
      <c r="F687" t="s">
        <v>14788</v>
      </c>
      <c r="G687">
        <v>5.9999999999999995E-4</v>
      </c>
    </row>
    <row r="688" spans="1:7" x14ac:dyDescent="0.3">
      <c r="A688" s="2">
        <v>44089</v>
      </c>
      <c r="B688">
        <v>157.30000000000001</v>
      </c>
      <c r="C688">
        <v>158.4</v>
      </c>
      <c r="D688">
        <v>159.9</v>
      </c>
      <c r="E688">
        <v>157.1</v>
      </c>
      <c r="F688" t="s">
        <v>14789</v>
      </c>
      <c r="G688">
        <v>-3.2000000000000002E-3</v>
      </c>
    </row>
    <row r="689" spans="1:7" x14ac:dyDescent="0.3">
      <c r="A689" s="2">
        <v>44088</v>
      </c>
      <c r="B689">
        <v>157.80000000000001</v>
      </c>
      <c r="C689">
        <v>161.6</v>
      </c>
      <c r="D689">
        <v>161.6</v>
      </c>
      <c r="E689">
        <v>157.30000000000001</v>
      </c>
      <c r="F689" t="s">
        <v>5255</v>
      </c>
      <c r="G689">
        <v>-8.2000000000000007E-3</v>
      </c>
    </row>
    <row r="690" spans="1:7" x14ac:dyDescent="0.3">
      <c r="A690" s="2">
        <v>44085</v>
      </c>
      <c r="B690">
        <v>159.1</v>
      </c>
      <c r="C690">
        <v>160.80000000000001</v>
      </c>
      <c r="D690">
        <v>162.4</v>
      </c>
      <c r="E690">
        <v>158.80000000000001</v>
      </c>
      <c r="F690" t="s">
        <v>14790</v>
      </c>
      <c r="G690">
        <v>-1.06E-2</v>
      </c>
    </row>
    <row r="691" spans="1:7" x14ac:dyDescent="0.3">
      <c r="A691" s="2">
        <v>44084</v>
      </c>
      <c r="B691">
        <v>160.80000000000001</v>
      </c>
      <c r="C691">
        <v>161.80000000000001</v>
      </c>
      <c r="D691">
        <v>163.4</v>
      </c>
      <c r="E691">
        <v>160.80000000000001</v>
      </c>
      <c r="F691" t="s">
        <v>14791</v>
      </c>
      <c r="G691">
        <v>-6.7999999999999996E-3</v>
      </c>
    </row>
    <row r="692" spans="1:7" x14ac:dyDescent="0.3">
      <c r="A692" s="2">
        <v>44083</v>
      </c>
      <c r="B692">
        <v>161.9</v>
      </c>
      <c r="C692">
        <v>157.6</v>
      </c>
      <c r="D692">
        <v>162.5</v>
      </c>
      <c r="E692">
        <v>156.6</v>
      </c>
      <c r="F692" t="s">
        <v>14792</v>
      </c>
      <c r="G692">
        <v>2.2100000000000002E-2</v>
      </c>
    </row>
    <row r="693" spans="1:7" x14ac:dyDescent="0.3">
      <c r="A693" s="2">
        <v>44082</v>
      </c>
      <c r="B693">
        <v>158.4</v>
      </c>
      <c r="C693">
        <v>158.30000000000001</v>
      </c>
      <c r="D693">
        <v>159.19999999999999</v>
      </c>
      <c r="E693">
        <v>156</v>
      </c>
      <c r="F693" t="s">
        <v>14793</v>
      </c>
      <c r="G693">
        <v>7.0000000000000001E-3</v>
      </c>
    </row>
    <row r="694" spans="1:7" x14ac:dyDescent="0.3">
      <c r="A694" s="2">
        <v>44081</v>
      </c>
      <c r="B694">
        <v>157.30000000000001</v>
      </c>
      <c r="C694">
        <v>153.30000000000001</v>
      </c>
      <c r="D694">
        <v>157.9</v>
      </c>
      <c r="E694">
        <v>153</v>
      </c>
      <c r="F694" t="s">
        <v>14794</v>
      </c>
      <c r="G694">
        <v>4.0300000000000002E-2</v>
      </c>
    </row>
    <row r="695" spans="1:7" x14ac:dyDescent="0.3">
      <c r="A695" s="2">
        <v>44078</v>
      </c>
      <c r="B695">
        <v>151.19999999999999</v>
      </c>
      <c r="C695">
        <v>149.80000000000001</v>
      </c>
      <c r="D695">
        <v>154.4</v>
      </c>
      <c r="E695">
        <v>149.1</v>
      </c>
      <c r="F695" t="s">
        <v>14795</v>
      </c>
      <c r="G695">
        <v>6.7000000000000002E-3</v>
      </c>
    </row>
    <row r="696" spans="1:7" x14ac:dyDescent="0.3">
      <c r="A696" s="2">
        <v>44077</v>
      </c>
      <c r="B696">
        <v>150.19999999999999</v>
      </c>
      <c r="C696">
        <v>150.5</v>
      </c>
      <c r="D696">
        <v>153.80000000000001</v>
      </c>
      <c r="E696">
        <v>149.80000000000001</v>
      </c>
      <c r="F696" t="s">
        <v>14796</v>
      </c>
      <c r="G696">
        <v>5.4000000000000003E-3</v>
      </c>
    </row>
    <row r="697" spans="1:7" x14ac:dyDescent="0.3">
      <c r="A697" s="2">
        <v>44076</v>
      </c>
      <c r="B697">
        <v>149.4</v>
      </c>
      <c r="C697">
        <v>149.30000000000001</v>
      </c>
      <c r="D697">
        <v>150.5</v>
      </c>
      <c r="E697">
        <v>148.5</v>
      </c>
      <c r="F697" t="s">
        <v>14797</v>
      </c>
      <c r="G697">
        <v>4.0000000000000001E-3</v>
      </c>
    </row>
    <row r="698" spans="1:7" x14ac:dyDescent="0.3">
      <c r="A698" s="2">
        <v>44075</v>
      </c>
      <c r="B698">
        <v>148.80000000000001</v>
      </c>
      <c r="C698">
        <v>152.1</v>
      </c>
      <c r="D698">
        <v>152.80000000000001</v>
      </c>
      <c r="E698">
        <v>147.1</v>
      </c>
      <c r="F698" t="s">
        <v>14798</v>
      </c>
      <c r="G698">
        <v>-9.2999999999999992E-3</v>
      </c>
    </row>
    <row r="699" spans="1:7" x14ac:dyDescent="0.3">
      <c r="A699" s="2">
        <v>44074</v>
      </c>
      <c r="B699">
        <v>150.19999999999999</v>
      </c>
      <c r="C699">
        <v>152.30000000000001</v>
      </c>
      <c r="D699">
        <v>154.1</v>
      </c>
      <c r="E699">
        <v>150.19999999999999</v>
      </c>
      <c r="F699" t="s">
        <v>14799</v>
      </c>
      <c r="G699">
        <v>-1.3100000000000001E-2</v>
      </c>
    </row>
    <row r="700" spans="1:7" x14ac:dyDescent="0.3">
      <c r="A700" s="2">
        <v>44071</v>
      </c>
      <c r="B700">
        <v>152.19999999999999</v>
      </c>
      <c r="C700">
        <v>153.4</v>
      </c>
      <c r="D700">
        <v>154.6</v>
      </c>
      <c r="E700">
        <v>151.5</v>
      </c>
      <c r="F700" t="s">
        <v>14800</v>
      </c>
      <c r="G700">
        <v>-3.8999999999999998E-3</v>
      </c>
    </row>
    <row r="701" spans="1:7" x14ac:dyDescent="0.3">
      <c r="A701" s="2">
        <v>44070</v>
      </c>
      <c r="B701">
        <v>152.80000000000001</v>
      </c>
      <c r="C701">
        <v>152.5</v>
      </c>
      <c r="D701">
        <v>155.1</v>
      </c>
      <c r="E701">
        <v>151.6</v>
      </c>
      <c r="F701" t="s">
        <v>12565</v>
      </c>
      <c r="G701">
        <v>3.3E-3</v>
      </c>
    </row>
    <row r="702" spans="1:7" x14ac:dyDescent="0.3">
      <c r="A702" s="2">
        <v>44069</v>
      </c>
      <c r="B702">
        <v>152.30000000000001</v>
      </c>
      <c r="C702">
        <v>149.69999999999999</v>
      </c>
      <c r="D702">
        <v>152.30000000000001</v>
      </c>
      <c r="E702">
        <v>148.1</v>
      </c>
      <c r="F702" t="s">
        <v>14436</v>
      </c>
      <c r="G702">
        <v>1.6E-2</v>
      </c>
    </row>
    <row r="703" spans="1:7" x14ac:dyDescent="0.3">
      <c r="A703" s="2">
        <v>44068</v>
      </c>
      <c r="B703">
        <v>149.9</v>
      </c>
      <c r="C703">
        <v>150.6</v>
      </c>
      <c r="D703">
        <v>152</v>
      </c>
      <c r="E703">
        <v>149</v>
      </c>
      <c r="F703" t="s">
        <v>12863</v>
      </c>
      <c r="G703">
        <v>0</v>
      </c>
    </row>
    <row r="704" spans="1:7" x14ac:dyDescent="0.3">
      <c r="A704" s="2">
        <v>44067</v>
      </c>
      <c r="B704">
        <v>149.9</v>
      </c>
      <c r="C704">
        <v>148</v>
      </c>
      <c r="D704">
        <v>150.19999999999999</v>
      </c>
      <c r="E704">
        <v>147</v>
      </c>
      <c r="F704" t="s">
        <v>14801</v>
      </c>
      <c r="G704">
        <v>1.7000000000000001E-2</v>
      </c>
    </row>
    <row r="705" spans="1:7" x14ac:dyDescent="0.3">
      <c r="A705" s="2">
        <v>44064</v>
      </c>
      <c r="B705">
        <v>147.4</v>
      </c>
      <c r="C705">
        <v>149.5</v>
      </c>
      <c r="D705">
        <v>150.19999999999999</v>
      </c>
      <c r="E705">
        <v>145.9</v>
      </c>
      <c r="F705" t="s">
        <v>14802</v>
      </c>
      <c r="G705">
        <v>-6.7000000000000002E-3</v>
      </c>
    </row>
    <row r="706" spans="1:7" x14ac:dyDescent="0.3">
      <c r="A706" s="2">
        <v>44063</v>
      </c>
      <c r="B706">
        <v>148.4</v>
      </c>
      <c r="C706">
        <v>149.6</v>
      </c>
      <c r="D706">
        <v>149.6</v>
      </c>
      <c r="E706">
        <v>147.6</v>
      </c>
      <c r="F706" t="s">
        <v>14803</v>
      </c>
      <c r="G706">
        <v>-2.0500000000000001E-2</v>
      </c>
    </row>
    <row r="707" spans="1:7" x14ac:dyDescent="0.3">
      <c r="A707" s="2">
        <v>44062</v>
      </c>
      <c r="B707">
        <v>151.5</v>
      </c>
      <c r="C707">
        <v>150.4</v>
      </c>
      <c r="D707">
        <v>151.5</v>
      </c>
      <c r="E707">
        <v>149.30000000000001</v>
      </c>
      <c r="F707" t="s">
        <v>10865</v>
      </c>
      <c r="G707">
        <v>6.6E-3</v>
      </c>
    </row>
    <row r="708" spans="1:7" x14ac:dyDescent="0.3">
      <c r="A708" s="2">
        <v>44061</v>
      </c>
      <c r="B708">
        <v>150.5</v>
      </c>
      <c r="C708">
        <v>150</v>
      </c>
      <c r="D708">
        <v>152.30000000000001</v>
      </c>
      <c r="E708">
        <v>149.4</v>
      </c>
      <c r="F708" t="s">
        <v>14804</v>
      </c>
      <c r="G708">
        <v>-4.0000000000000001E-3</v>
      </c>
    </row>
    <row r="709" spans="1:7" x14ac:dyDescent="0.3">
      <c r="A709" s="2">
        <v>44060</v>
      </c>
      <c r="B709">
        <v>151.1</v>
      </c>
      <c r="C709">
        <v>150.30000000000001</v>
      </c>
      <c r="D709">
        <v>152.1</v>
      </c>
      <c r="E709">
        <v>150.30000000000001</v>
      </c>
      <c r="F709" t="s">
        <v>13939</v>
      </c>
      <c r="G709">
        <v>3.3E-3</v>
      </c>
    </row>
    <row r="710" spans="1:7" x14ac:dyDescent="0.3">
      <c r="A710" s="2">
        <v>44057</v>
      </c>
      <c r="B710">
        <v>150.6</v>
      </c>
      <c r="C710">
        <v>150</v>
      </c>
      <c r="D710">
        <v>150.80000000000001</v>
      </c>
      <c r="E710">
        <v>148.5</v>
      </c>
      <c r="F710" t="s">
        <v>14805</v>
      </c>
      <c r="G710">
        <v>-6.9999999999999999E-4</v>
      </c>
    </row>
    <row r="711" spans="1:7" x14ac:dyDescent="0.3">
      <c r="A711" s="2">
        <v>44056</v>
      </c>
      <c r="B711">
        <v>150.69999999999999</v>
      </c>
      <c r="C711">
        <v>152.4</v>
      </c>
      <c r="D711">
        <v>153.4</v>
      </c>
      <c r="E711">
        <v>150.19999999999999</v>
      </c>
      <c r="F711" t="s">
        <v>14806</v>
      </c>
      <c r="G711">
        <v>-1.4999999999999999E-2</v>
      </c>
    </row>
    <row r="712" spans="1:7" x14ac:dyDescent="0.3">
      <c r="A712" s="2">
        <v>44055</v>
      </c>
      <c r="B712">
        <v>153</v>
      </c>
      <c r="C712">
        <v>150.9</v>
      </c>
      <c r="D712">
        <v>154.19999999999999</v>
      </c>
      <c r="E712">
        <v>149.4</v>
      </c>
      <c r="F712" t="s">
        <v>14807</v>
      </c>
      <c r="G712">
        <v>1.26E-2</v>
      </c>
    </row>
    <row r="713" spans="1:7" x14ac:dyDescent="0.3">
      <c r="A713" s="2">
        <v>44054</v>
      </c>
      <c r="B713">
        <v>151.1</v>
      </c>
      <c r="C713">
        <v>147.4</v>
      </c>
      <c r="D713">
        <v>151.80000000000001</v>
      </c>
      <c r="E713">
        <v>146.80000000000001</v>
      </c>
      <c r="F713" t="s">
        <v>14808</v>
      </c>
      <c r="G713">
        <v>4.2799999999999998E-2</v>
      </c>
    </row>
    <row r="714" spans="1:7" x14ac:dyDescent="0.3">
      <c r="A714" s="2">
        <v>44053</v>
      </c>
      <c r="B714">
        <v>144.9</v>
      </c>
      <c r="C714">
        <v>145.19999999999999</v>
      </c>
      <c r="D714">
        <v>145.80000000000001</v>
      </c>
      <c r="E714">
        <v>143.19999999999999</v>
      </c>
      <c r="F714" t="s">
        <v>7830</v>
      </c>
      <c r="G714">
        <v>7.6E-3</v>
      </c>
    </row>
    <row r="715" spans="1:7" x14ac:dyDescent="0.3">
      <c r="A715" s="2">
        <v>44050</v>
      </c>
      <c r="B715">
        <v>143.80000000000001</v>
      </c>
      <c r="C715">
        <v>145.30000000000001</v>
      </c>
      <c r="D715">
        <v>145.30000000000001</v>
      </c>
      <c r="E715">
        <v>142.5</v>
      </c>
      <c r="F715" t="s">
        <v>14809</v>
      </c>
      <c r="G715">
        <v>-1.17E-2</v>
      </c>
    </row>
    <row r="716" spans="1:7" x14ac:dyDescent="0.3">
      <c r="A716" s="2">
        <v>44049</v>
      </c>
      <c r="B716">
        <v>145.5</v>
      </c>
      <c r="C716">
        <v>145.6</v>
      </c>
      <c r="D716">
        <v>148.80000000000001</v>
      </c>
      <c r="E716">
        <v>144.5</v>
      </c>
      <c r="F716" t="s">
        <v>14810</v>
      </c>
      <c r="G716">
        <v>2.8E-3</v>
      </c>
    </row>
    <row r="717" spans="1:7" x14ac:dyDescent="0.3">
      <c r="A717" s="2">
        <v>44048</v>
      </c>
      <c r="B717">
        <v>145.1</v>
      </c>
      <c r="C717">
        <v>144.80000000000001</v>
      </c>
      <c r="D717">
        <v>146</v>
      </c>
      <c r="E717">
        <v>144</v>
      </c>
      <c r="F717" t="s">
        <v>14811</v>
      </c>
      <c r="G717">
        <v>6.1999999999999998E-3</v>
      </c>
    </row>
    <row r="718" spans="1:7" x14ac:dyDescent="0.3">
      <c r="A718" s="2">
        <v>44047</v>
      </c>
      <c r="B718">
        <v>144.19999999999999</v>
      </c>
      <c r="C718">
        <v>140.4</v>
      </c>
      <c r="D718">
        <v>144.69999999999999</v>
      </c>
      <c r="E718">
        <v>139.80000000000001</v>
      </c>
      <c r="F718" t="s">
        <v>14812</v>
      </c>
      <c r="G718">
        <v>3.8899999999999997E-2</v>
      </c>
    </row>
    <row r="719" spans="1:7" x14ac:dyDescent="0.3">
      <c r="A719" s="2">
        <v>44046</v>
      </c>
      <c r="B719">
        <v>138.80000000000001</v>
      </c>
      <c r="C719">
        <v>134</v>
      </c>
      <c r="D719">
        <v>140.19999999999999</v>
      </c>
      <c r="E719">
        <v>134</v>
      </c>
      <c r="F719" t="s">
        <v>14813</v>
      </c>
      <c r="G719">
        <v>4.5999999999999999E-2</v>
      </c>
    </row>
    <row r="720" spans="1:7" x14ac:dyDescent="0.3">
      <c r="A720" s="2">
        <v>44043</v>
      </c>
      <c r="B720">
        <v>132.69999999999999</v>
      </c>
      <c r="C720">
        <v>138</v>
      </c>
      <c r="D720">
        <v>140.19999999999999</v>
      </c>
      <c r="E720">
        <v>132.69999999999999</v>
      </c>
      <c r="F720" t="s">
        <v>14814</v>
      </c>
      <c r="G720">
        <v>-4.1200000000000001E-2</v>
      </c>
    </row>
    <row r="721" spans="1:7" x14ac:dyDescent="0.3">
      <c r="A721" s="2">
        <v>44042</v>
      </c>
      <c r="B721">
        <v>138.4</v>
      </c>
      <c r="C721">
        <v>145</v>
      </c>
      <c r="D721">
        <v>145</v>
      </c>
      <c r="E721">
        <v>135.5</v>
      </c>
      <c r="F721" t="s">
        <v>14815</v>
      </c>
      <c r="G721">
        <v>-4.6800000000000001E-2</v>
      </c>
    </row>
    <row r="722" spans="1:7" x14ac:dyDescent="0.3">
      <c r="A722" s="2">
        <v>44041</v>
      </c>
      <c r="B722">
        <v>145.19999999999999</v>
      </c>
      <c r="C722">
        <v>147.9</v>
      </c>
      <c r="D722">
        <v>148.5</v>
      </c>
      <c r="E722">
        <v>145</v>
      </c>
      <c r="F722" t="s">
        <v>14816</v>
      </c>
      <c r="G722">
        <v>-2.5499999999999998E-2</v>
      </c>
    </row>
    <row r="723" spans="1:7" x14ac:dyDescent="0.3">
      <c r="A723" s="2">
        <v>44040</v>
      </c>
      <c r="B723">
        <v>149</v>
      </c>
      <c r="C723">
        <v>149.30000000000001</v>
      </c>
      <c r="D723">
        <v>150.5</v>
      </c>
      <c r="E723">
        <v>147.9</v>
      </c>
      <c r="F723" t="s">
        <v>12704</v>
      </c>
      <c r="G723">
        <v>-2.7000000000000001E-3</v>
      </c>
    </row>
    <row r="724" spans="1:7" x14ac:dyDescent="0.3">
      <c r="A724" s="2">
        <v>44039</v>
      </c>
      <c r="B724">
        <v>149.4</v>
      </c>
      <c r="C724">
        <v>150.6</v>
      </c>
      <c r="D724">
        <v>151.30000000000001</v>
      </c>
      <c r="E724">
        <v>148.9</v>
      </c>
      <c r="F724" t="s">
        <v>12397</v>
      </c>
      <c r="G724">
        <v>-4.0000000000000001E-3</v>
      </c>
    </row>
    <row r="725" spans="1:7" x14ac:dyDescent="0.3">
      <c r="A725" s="2">
        <v>44036</v>
      </c>
      <c r="B725">
        <v>150</v>
      </c>
      <c r="C725">
        <v>151.30000000000001</v>
      </c>
      <c r="D725">
        <v>151.30000000000001</v>
      </c>
      <c r="E725">
        <v>148.69999999999999</v>
      </c>
      <c r="F725" t="s">
        <v>14060</v>
      </c>
      <c r="G725">
        <v>-1.1900000000000001E-2</v>
      </c>
    </row>
    <row r="726" spans="1:7" x14ac:dyDescent="0.3">
      <c r="A726" s="2">
        <v>44035</v>
      </c>
      <c r="B726">
        <v>151.80000000000001</v>
      </c>
      <c r="C726">
        <v>150.30000000000001</v>
      </c>
      <c r="D726">
        <v>154.5</v>
      </c>
      <c r="E726">
        <v>150.30000000000001</v>
      </c>
      <c r="F726" t="s">
        <v>14817</v>
      </c>
      <c r="G726">
        <v>1.1299999999999999E-2</v>
      </c>
    </row>
    <row r="727" spans="1:7" x14ac:dyDescent="0.3">
      <c r="A727" s="2">
        <v>44034</v>
      </c>
      <c r="B727">
        <v>150.1</v>
      </c>
      <c r="C727">
        <v>151.19999999999999</v>
      </c>
      <c r="D727">
        <v>151.4</v>
      </c>
      <c r="E727">
        <v>148.6</v>
      </c>
      <c r="F727" t="s">
        <v>12487</v>
      </c>
      <c r="G727">
        <v>-6.0000000000000001E-3</v>
      </c>
    </row>
    <row r="728" spans="1:7" x14ac:dyDescent="0.3">
      <c r="A728" s="2">
        <v>44033</v>
      </c>
      <c r="B728">
        <v>151</v>
      </c>
      <c r="C728">
        <v>149.9</v>
      </c>
      <c r="D728">
        <v>153.69999999999999</v>
      </c>
      <c r="E728">
        <v>149.80000000000001</v>
      </c>
      <c r="F728" t="s">
        <v>14818</v>
      </c>
      <c r="G728">
        <v>1.6199999999999999E-2</v>
      </c>
    </row>
    <row r="729" spans="1:7" x14ac:dyDescent="0.3">
      <c r="A729" s="2">
        <v>44032</v>
      </c>
      <c r="B729">
        <v>148.6</v>
      </c>
      <c r="C729">
        <v>148.5</v>
      </c>
      <c r="D729">
        <v>149.5</v>
      </c>
      <c r="E729">
        <v>145.6</v>
      </c>
      <c r="F729" t="s">
        <v>14819</v>
      </c>
      <c r="G729">
        <v>6.9999999999999999E-4</v>
      </c>
    </row>
    <row r="730" spans="1:7" x14ac:dyDescent="0.3">
      <c r="A730" s="2">
        <v>44029</v>
      </c>
      <c r="B730">
        <v>148.5</v>
      </c>
      <c r="C730">
        <v>151.80000000000001</v>
      </c>
      <c r="D730">
        <v>152.5</v>
      </c>
      <c r="E730">
        <v>147.6</v>
      </c>
      <c r="F730" t="s">
        <v>14820</v>
      </c>
      <c r="G730">
        <v>-0.01</v>
      </c>
    </row>
    <row r="731" spans="1:7" x14ac:dyDescent="0.3">
      <c r="A731" s="2">
        <v>44028</v>
      </c>
      <c r="B731">
        <v>150</v>
      </c>
      <c r="C731">
        <v>147.6</v>
      </c>
      <c r="D731">
        <v>150.30000000000001</v>
      </c>
      <c r="E731">
        <v>147.5</v>
      </c>
      <c r="F731" t="s">
        <v>14475</v>
      </c>
      <c r="G731">
        <v>9.4000000000000004E-3</v>
      </c>
    </row>
    <row r="732" spans="1:7" x14ac:dyDescent="0.3">
      <c r="A732" s="2">
        <v>44027</v>
      </c>
      <c r="B732">
        <v>148.6</v>
      </c>
      <c r="C732">
        <v>147.9</v>
      </c>
      <c r="D732">
        <v>150.9</v>
      </c>
      <c r="E732">
        <v>147.5</v>
      </c>
      <c r="F732" t="s">
        <v>14282</v>
      </c>
      <c r="G732">
        <v>1.8499999999999999E-2</v>
      </c>
    </row>
    <row r="733" spans="1:7" x14ac:dyDescent="0.3">
      <c r="A733" s="2">
        <v>44026</v>
      </c>
      <c r="B733">
        <v>145.9</v>
      </c>
      <c r="C733">
        <v>144.6</v>
      </c>
      <c r="D733">
        <v>146.5</v>
      </c>
      <c r="E733">
        <v>143.69999999999999</v>
      </c>
      <c r="F733" t="s">
        <v>14821</v>
      </c>
      <c r="G733">
        <v>1.4E-3</v>
      </c>
    </row>
    <row r="734" spans="1:7" x14ac:dyDescent="0.3">
      <c r="A734" s="2">
        <v>44025</v>
      </c>
      <c r="B734">
        <v>145.69999999999999</v>
      </c>
      <c r="C734">
        <v>149</v>
      </c>
      <c r="D734">
        <v>150.5</v>
      </c>
      <c r="E734">
        <v>145.19999999999999</v>
      </c>
      <c r="F734" t="s">
        <v>14822</v>
      </c>
      <c r="G734">
        <v>-1.09E-2</v>
      </c>
    </row>
    <row r="735" spans="1:7" x14ac:dyDescent="0.3">
      <c r="A735" s="2">
        <v>44022</v>
      </c>
      <c r="B735">
        <v>147.30000000000001</v>
      </c>
      <c r="C735">
        <v>142.4</v>
      </c>
      <c r="D735">
        <v>147.4</v>
      </c>
      <c r="E735">
        <v>142</v>
      </c>
      <c r="F735" t="s">
        <v>14823</v>
      </c>
      <c r="G735">
        <v>2.7199999999999998E-2</v>
      </c>
    </row>
    <row r="736" spans="1:7" x14ac:dyDescent="0.3">
      <c r="A736" s="2">
        <v>44021</v>
      </c>
      <c r="B736">
        <v>143.4</v>
      </c>
      <c r="C736">
        <v>144.5</v>
      </c>
      <c r="D736">
        <v>146</v>
      </c>
      <c r="E736">
        <v>142.69999999999999</v>
      </c>
      <c r="F736" t="s">
        <v>7779</v>
      </c>
      <c r="G736">
        <v>-4.1999999999999997E-3</v>
      </c>
    </row>
    <row r="737" spans="1:7" x14ac:dyDescent="0.3">
      <c r="A737" s="2">
        <v>44020</v>
      </c>
      <c r="B737">
        <v>144</v>
      </c>
      <c r="C737">
        <v>144.5</v>
      </c>
      <c r="D737">
        <v>145.69999999999999</v>
      </c>
      <c r="E737">
        <v>143.30000000000001</v>
      </c>
      <c r="F737" t="s">
        <v>14382</v>
      </c>
      <c r="G737">
        <v>-4.1000000000000003E-3</v>
      </c>
    </row>
    <row r="738" spans="1:7" x14ac:dyDescent="0.3">
      <c r="A738" s="2">
        <v>44019</v>
      </c>
      <c r="B738">
        <v>144.6</v>
      </c>
      <c r="C738">
        <v>145.9</v>
      </c>
      <c r="D738">
        <v>147.19999999999999</v>
      </c>
      <c r="E738">
        <v>144.6</v>
      </c>
      <c r="F738" t="s">
        <v>12246</v>
      </c>
      <c r="G738">
        <v>-1.6299999999999999E-2</v>
      </c>
    </row>
    <row r="739" spans="1:7" x14ac:dyDescent="0.3">
      <c r="A739" s="2">
        <v>44018</v>
      </c>
      <c r="B739">
        <v>147</v>
      </c>
      <c r="C739">
        <v>148.9</v>
      </c>
      <c r="D739">
        <v>150.6</v>
      </c>
      <c r="E739">
        <v>145.80000000000001</v>
      </c>
      <c r="F739" t="s">
        <v>14824</v>
      </c>
      <c r="G739">
        <v>1.24E-2</v>
      </c>
    </row>
    <row r="740" spans="1:7" x14ac:dyDescent="0.3">
      <c r="A740" s="2">
        <v>44015</v>
      </c>
      <c r="B740">
        <v>145.19999999999999</v>
      </c>
      <c r="C740">
        <v>146.69999999999999</v>
      </c>
      <c r="D740">
        <v>148.30000000000001</v>
      </c>
      <c r="E740">
        <v>144.4</v>
      </c>
      <c r="F740" t="s">
        <v>4966</v>
      </c>
      <c r="G740">
        <v>-8.2000000000000007E-3</v>
      </c>
    </row>
    <row r="741" spans="1:7" x14ac:dyDescent="0.3">
      <c r="A741" s="2">
        <v>44014</v>
      </c>
      <c r="B741">
        <v>146.4</v>
      </c>
      <c r="C741">
        <v>144.19999999999999</v>
      </c>
      <c r="D741">
        <v>148.30000000000001</v>
      </c>
      <c r="E741">
        <v>144</v>
      </c>
      <c r="F741" t="s">
        <v>14507</v>
      </c>
      <c r="G741">
        <v>2.3800000000000002E-2</v>
      </c>
    </row>
    <row r="742" spans="1:7" x14ac:dyDescent="0.3">
      <c r="A742" s="2">
        <v>44013</v>
      </c>
      <c r="B742">
        <v>143</v>
      </c>
      <c r="C742">
        <v>144.1</v>
      </c>
      <c r="D742">
        <v>144.9</v>
      </c>
      <c r="E742">
        <v>141</v>
      </c>
      <c r="F742" t="s">
        <v>14825</v>
      </c>
      <c r="G742">
        <v>-2.0999999999999999E-3</v>
      </c>
    </row>
    <row r="743" spans="1:7" x14ac:dyDescent="0.3">
      <c r="A743" s="2">
        <v>44012</v>
      </c>
      <c r="B743">
        <v>143.30000000000001</v>
      </c>
      <c r="C743">
        <v>145.1</v>
      </c>
      <c r="D743">
        <v>146</v>
      </c>
      <c r="E743">
        <v>141.9</v>
      </c>
      <c r="F743" t="s">
        <v>14826</v>
      </c>
      <c r="G743">
        <v>-3.5000000000000001E-3</v>
      </c>
    </row>
    <row r="744" spans="1:7" x14ac:dyDescent="0.3">
      <c r="A744" s="2">
        <v>44011</v>
      </c>
      <c r="B744">
        <v>143.80000000000001</v>
      </c>
      <c r="C744">
        <v>141.4</v>
      </c>
      <c r="D744">
        <v>145.1</v>
      </c>
      <c r="E744">
        <v>141.1</v>
      </c>
      <c r="F744" t="s">
        <v>8106</v>
      </c>
      <c r="G744">
        <v>1.0500000000000001E-2</v>
      </c>
    </row>
    <row r="745" spans="1:7" x14ac:dyDescent="0.3">
      <c r="A745" s="2">
        <v>44008</v>
      </c>
      <c r="B745">
        <v>142.30000000000001</v>
      </c>
      <c r="C745">
        <v>145</v>
      </c>
      <c r="D745">
        <v>145.80000000000001</v>
      </c>
      <c r="E745">
        <v>142.1</v>
      </c>
      <c r="F745" t="s">
        <v>14369</v>
      </c>
      <c r="G745">
        <v>-9.1000000000000004E-3</v>
      </c>
    </row>
    <row r="746" spans="1:7" x14ac:dyDescent="0.3">
      <c r="A746" s="2">
        <v>44007</v>
      </c>
      <c r="B746">
        <v>143.6</v>
      </c>
      <c r="C746">
        <v>140.4</v>
      </c>
      <c r="D746">
        <v>144.5</v>
      </c>
      <c r="E746">
        <v>139.19999999999999</v>
      </c>
      <c r="F746" t="s">
        <v>14827</v>
      </c>
      <c r="G746">
        <v>1.9199999999999998E-2</v>
      </c>
    </row>
    <row r="747" spans="1:7" x14ac:dyDescent="0.3">
      <c r="A747" s="2">
        <v>44006</v>
      </c>
      <c r="B747">
        <v>140.9</v>
      </c>
      <c r="C747">
        <v>145.69999999999999</v>
      </c>
      <c r="D747">
        <v>148.1</v>
      </c>
      <c r="E747">
        <v>140.9</v>
      </c>
      <c r="F747" t="s">
        <v>14517</v>
      </c>
      <c r="G747">
        <v>-3.2899999999999999E-2</v>
      </c>
    </row>
    <row r="748" spans="1:7" x14ac:dyDescent="0.3">
      <c r="A748" s="2">
        <v>44005</v>
      </c>
      <c r="B748">
        <v>145.69999999999999</v>
      </c>
      <c r="C748">
        <v>144.19999999999999</v>
      </c>
      <c r="D748">
        <v>148.4</v>
      </c>
      <c r="E748">
        <v>143.4</v>
      </c>
      <c r="F748" t="s">
        <v>13798</v>
      </c>
      <c r="G748">
        <v>2.0299999999999999E-2</v>
      </c>
    </row>
    <row r="749" spans="1:7" x14ac:dyDescent="0.3">
      <c r="A749" s="2">
        <v>44004</v>
      </c>
      <c r="B749">
        <v>142.80000000000001</v>
      </c>
      <c r="C749">
        <v>141.5</v>
      </c>
      <c r="D749">
        <v>144</v>
      </c>
      <c r="E749">
        <v>140.4</v>
      </c>
      <c r="F749" t="s">
        <v>14504</v>
      </c>
      <c r="G749">
        <v>6.9999999999999999E-4</v>
      </c>
    </row>
    <row r="750" spans="1:7" x14ac:dyDescent="0.3">
      <c r="A750" s="2">
        <v>44001</v>
      </c>
      <c r="B750">
        <v>142.69999999999999</v>
      </c>
      <c r="C750">
        <v>144.6</v>
      </c>
      <c r="D750">
        <v>145.5</v>
      </c>
      <c r="E750">
        <v>142.6</v>
      </c>
      <c r="F750" t="s">
        <v>14828</v>
      </c>
      <c r="G750">
        <v>-8.3000000000000001E-3</v>
      </c>
    </row>
    <row r="751" spans="1:7" x14ac:dyDescent="0.3">
      <c r="A751" s="2">
        <v>44000</v>
      </c>
      <c r="B751">
        <v>143.9</v>
      </c>
      <c r="C751">
        <v>145.80000000000001</v>
      </c>
      <c r="D751">
        <v>147.69999999999999</v>
      </c>
      <c r="E751">
        <v>142.6</v>
      </c>
      <c r="F751" t="s">
        <v>14829</v>
      </c>
      <c r="G751">
        <v>-2.0400000000000001E-2</v>
      </c>
    </row>
    <row r="752" spans="1:7" x14ac:dyDescent="0.3">
      <c r="A752" s="2">
        <v>43999</v>
      </c>
      <c r="B752">
        <v>146.9</v>
      </c>
      <c r="C752">
        <v>148</v>
      </c>
      <c r="D752">
        <v>149.1</v>
      </c>
      <c r="E752">
        <v>145.1</v>
      </c>
      <c r="F752" t="s">
        <v>14830</v>
      </c>
      <c r="G752">
        <v>-4.1000000000000003E-3</v>
      </c>
    </row>
    <row r="753" spans="1:7" x14ac:dyDescent="0.3">
      <c r="A753" s="2">
        <v>43998</v>
      </c>
      <c r="B753">
        <v>147.5</v>
      </c>
      <c r="C753">
        <v>151.80000000000001</v>
      </c>
      <c r="D753">
        <v>152</v>
      </c>
      <c r="E753">
        <v>145.5</v>
      </c>
      <c r="F753" t="s">
        <v>14831</v>
      </c>
      <c r="G753">
        <v>1.0999999999999999E-2</v>
      </c>
    </row>
    <row r="754" spans="1:7" x14ac:dyDescent="0.3">
      <c r="A754" s="2">
        <v>43997</v>
      </c>
      <c r="B754">
        <v>145.9</v>
      </c>
      <c r="C754">
        <v>142.9</v>
      </c>
      <c r="D754">
        <v>147.4</v>
      </c>
      <c r="E754">
        <v>142</v>
      </c>
      <c r="F754" t="s">
        <v>14832</v>
      </c>
      <c r="G754">
        <v>-3.3999999999999998E-3</v>
      </c>
    </row>
    <row r="755" spans="1:7" x14ac:dyDescent="0.3">
      <c r="A755" s="2">
        <v>43994</v>
      </c>
      <c r="B755">
        <v>146.4</v>
      </c>
      <c r="C755">
        <v>144</v>
      </c>
      <c r="D755">
        <v>149.69999999999999</v>
      </c>
      <c r="E755">
        <v>142.80000000000001</v>
      </c>
      <c r="F755" t="s">
        <v>14833</v>
      </c>
      <c r="G755">
        <v>1.3899999999999999E-2</v>
      </c>
    </row>
    <row r="756" spans="1:7" x14ac:dyDescent="0.3">
      <c r="A756" s="2">
        <v>43993</v>
      </c>
      <c r="B756">
        <v>144.4</v>
      </c>
      <c r="C756">
        <v>151.19999999999999</v>
      </c>
      <c r="D756">
        <v>151.19999999999999</v>
      </c>
      <c r="E756">
        <v>144.4</v>
      </c>
      <c r="F756" t="s">
        <v>14834</v>
      </c>
      <c r="G756">
        <v>-7.0199999999999999E-2</v>
      </c>
    </row>
    <row r="757" spans="1:7" x14ac:dyDescent="0.3">
      <c r="A757" s="2">
        <v>43992</v>
      </c>
      <c r="B757">
        <v>155.30000000000001</v>
      </c>
      <c r="C757">
        <v>157.9</v>
      </c>
      <c r="D757">
        <v>158.9</v>
      </c>
      <c r="E757">
        <v>153.1</v>
      </c>
      <c r="F757" t="s">
        <v>14835</v>
      </c>
      <c r="G757">
        <v>-7.0000000000000001E-3</v>
      </c>
    </row>
    <row r="758" spans="1:7" x14ac:dyDescent="0.3">
      <c r="A758" s="2">
        <v>43991</v>
      </c>
      <c r="B758">
        <v>156.4</v>
      </c>
      <c r="C758">
        <v>158.69999999999999</v>
      </c>
      <c r="D758">
        <v>160.5</v>
      </c>
      <c r="E758">
        <v>152.30000000000001</v>
      </c>
      <c r="F758" t="s">
        <v>14836</v>
      </c>
      <c r="G758">
        <v>-1.7600000000000001E-2</v>
      </c>
    </row>
    <row r="759" spans="1:7" x14ac:dyDescent="0.3">
      <c r="A759" s="2">
        <v>43990</v>
      </c>
      <c r="B759">
        <v>159.19999999999999</v>
      </c>
      <c r="C759">
        <v>155.80000000000001</v>
      </c>
      <c r="D759">
        <v>163</v>
      </c>
      <c r="E759">
        <v>155.1</v>
      </c>
      <c r="F759" t="s">
        <v>14837</v>
      </c>
      <c r="G759">
        <v>1.6E-2</v>
      </c>
    </row>
    <row r="760" spans="1:7" x14ac:dyDescent="0.3">
      <c r="A760" s="2">
        <v>43987</v>
      </c>
      <c r="B760">
        <v>156.69999999999999</v>
      </c>
      <c r="C760">
        <v>153.69999999999999</v>
      </c>
      <c r="D760">
        <v>158.1</v>
      </c>
      <c r="E760">
        <v>153.69999999999999</v>
      </c>
      <c r="F760" t="s">
        <v>14838</v>
      </c>
      <c r="G760">
        <v>2.9600000000000001E-2</v>
      </c>
    </row>
    <row r="761" spans="1:7" x14ac:dyDescent="0.3">
      <c r="A761" s="2">
        <v>43986</v>
      </c>
      <c r="B761">
        <v>152.19999999999999</v>
      </c>
      <c r="C761">
        <v>149</v>
      </c>
      <c r="D761">
        <v>153</v>
      </c>
      <c r="E761">
        <v>147.6</v>
      </c>
      <c r="F761" t="s">
        <v>14839</v>
      </c>
      <c r="G761">
        <v>1.2999999999999999E-3</v>
      </c>
    </row>
    <row r="762" spans="1:7" x14ac:dyDescent="0.3">
      <c r="A762" s="2">
        <v>43985</v>
      </c>
      <c r="B762">
        <v>152</v>
      </c>
      <c r="C762">
        <v>149</v>
      </c>
      <c r="D762">
        <v>152.19999999999999</v>
      </c>
      <c r="E762">
        <v>147.69999999999999</v>
      </c>
      <c r="F762" t="s">
        <v>14840</v>
      </c>
      <c r="G762">
        <v>3.0499999999999999E-2</v>
      </c>
    </row>
    <row r="763" spans="1:7" x14ac:dyDescent="0.3">
      <c r="A763" s="2">
        <v>43984</v>
      </c>
      <c r="B763">
        <v>147.5</v>
      </c>
      <c r="C763">
        <v>146.69999999999999</v>
      </c>
      <c r="D763">
        <v>149.80000000000001</v>
      </c>
      <c r="E763">
        <v>146</v>
      </c>
      <c r="F763" t="s">
        <v>14841</v>
      </c>
      <c r="G763">
        <v>3.5799999999999998E-2</v>
      </c>
    </row>
    <row r="764" spans="1:7" x14ac:dyDescent="0.3">
      <c r="A764" s="2">
        <v>43980</v>
      </c>
      <c r="B764">
        <v>142.4</v>
      </c>
      <c r="C764">
        <v>146.1</v>
      </c>
      <c r="D764">
        <v>146.30000000000001</v>
      </c>
      <c r="E764">
        <v>141.80000000000001</v>
      </c>
      <c r="F764" t="s">
        <v>14842</v>
      </c>
      <c r="G764">
        <v>-4.24E-2</v>
      </c>
    </row>
    <row r="765" spans="1:7" x14ac:dyDescent="0.3">
      <c r="A765" s="2">
        <v>43979</v>
      </c>
      <c r="B765">
        <v>148.69999999999999</v>
      </c>
      <c r="C765">
        <v>154.19999999999999</v>
      </c>
      <c r="D765">
        <v>154.9</v>
      </c>
      <c r="E765">
        <v>146.9</v>
      </c>
      <c r="F765" t="s">
        <v>14843</v>
      </c>
      <c r="G765">
        <v>-2.3599999999999999E-2</v>
      </c>
    </row>
    <row r="766" spans="1:7" x14ac:dyDescent="0.3">
      <c r="A766" s="2">
        <v>43978</v>
      </c>
      <c r="B766">
        <v>152.30000000000001</v>
      </c>
      <c r="C766">
        <v>145.6</v>
      </c>
      <c r="D766">
        <v>154.69999999999999</v>
      </c>
      <c r="E766">
        <v>145.19999999999999</v>
      </c>
      <c r="F766" t="s">
        <v>14844</v>
      </c>
      <c r="G766">
        <v>5.0299999999999997E-2</v>
      </c>
    </row>
    <row r="767" spans="1:7" x14ac:dyDescent="0.3">
      <c r="A767" s="2">
        <v>43977</v>
      </c>
      <c r="B767">
        <v>145</v>
      </c>
      <c r="C767">
        <v>140.9</v>
      </c>
      <c r="D767">
        <v>146.4</v>
      </c>
      <c r="E767">
        <v>140.19999999999999</v>
      </c>
      <c r="F767" t="s">
        <v>14845</v>
      </c>
      <c r="G767">
        <v>3.5000000000000003E-2</v>
      </c>
    </row>
    <row r="768" spans="1:7" x14ac:dyDescent="0.3">
      <c r="A768" s="2">
        <v>43976</v>
      </c>
      <c r="B768">
        <v>140.1</v>
      </c>
      <c r="C768">
        <v>141.80000000000001</v>
      </c>
      <c r="D768">
        <v>142.30000000000001</v>
      </c>
      <c r="E768">
        <v>138.19999999999999</v>
      </c>
      <c r="F768" t="s">
        <v>14846</v>
      </c>
      <c r="G768">
        <v>1.4E-3</v>
      </c>
    </row>
    <row r="769" spans="1:7" x14ac:dyDescent="0.3">
      <c r="A769" s="2">
        <v>43973</v>
      </c>
      <c r="B769">
        <v>139.9</v>
      </c>
      <c r="C769">
        <v>136.69999999999999</v>
      </c>
      <c r="D769">
        <v>142.30000000000001</v>
      </c>
      <c r="E769">
        <v>135.9</v>
      </c>
      <c r="F769" t="s">
        <v>14446</v>
      </c>
      <c r="G769">
        <v>1.4E-3</v>
      </c>
    </row>
    <row r="770" spans="1:7" x14ac:dyDescent="0.3">
      <c r="A770" s="2">
        <v>43972</v>
      </c>
      <c r="B770">
        <v>139.69999999999999</v>
      </c>
      <c r="C770">
        <v>140.1</v>
      </c>
      <c r="D770">
        <v>141.80000000000001</v>
      </c>
      <c r="E770">
        <v>138.19999999999999</v>
      </c>
      <c r="F770" t="s">
        <v>14847</v>
      </c>
      <c r="G770">
        <v>-9.9000000000000008E-3</v>
      </c>
    </row>
    <row r="771" spans="1:7" x14ac:dyDescent="0.3">
      <c r="A771" s="2">
        <v>43971</v>
      </c>
      <c r="B771">
        <v>141.1</v>
      </c>
      <c r="C771">
        <v>137.9</v>
      </c>
      <c r="D771">
        <v>141.5</v>
      </c>
      <c r="E771">
        <v>135.5</v>
      </c>
      <c r="F771" t="s">
        <v>14848</v>
      </c>
      <c r="G771">
        <v>1.95E-2</v>
      </c>
    </row>
    <row r="772" spans="1:7" x14ac:dyDescent="0.3">
      <c r="A772" s="2">
        <v>43970</v>
      </c>
      <c r="B772">
        <v>138.4</v>
      </c>
      <c r="C772">
        <v>139</v>
      </c>
      <c r="D772">
        <v>140.6</v>
      </c>
      <c r="E772">
        <v>135.69999999999999</v>
      </c>
      <c r="F772" t="s">
        <v>14849</v>
      </c>
      <c r="G772">
        <v>1.4E-3</v>
      </c>
    </row>
    <row r="773" spans="1:7" x14ac:dyDescent="0.3">
      <c r="A773" s="2">
        <v>43969</v>
      </c>
      <c r="B773">
        <v>138.19999999999999</v>
      </c>
      <c r="C773">
        <v>133.4</v>
      </c>
      <c r="D773">
        <v>139</v>
      </c>
      <c r="E773">
        <v>133.4</v>
      </c>
      <c r="F773" t="s">
        <v>14850</v>
      </c>
      <c r="G773">
        <v>5.9799999999999999E-2</v>
      </c>
    </row>
    <row r="774" spans="1:7" x14ac:dyDescent="0.3">
      <c r="A774" s="2">
        <v>43966</v>
      </c>
      <c r="B774">
        <v>130.4</v>
      </c>
      <c r="C774">
        <v>129.19999999999999</v>
      </c>
      <c r="D774">
        <v>132.5</v>
      </c>
      <c r="E774">
        <v>128.1</v>
      </c>
      <c r="F774" t="s">
        <v>11884</v>
      </c>
      <c r="G774">
        <v>1.8700000000000001E-2</v>
      </c>
    </row>
    <row r="775" spans="1:7" x14ac:dyDescent="0.3">
      <c r="A775" s="2">
        <v>43965</v>
      </c>
      <c r="B775">
        <v>128</v>
      </c>
      <c r="C775">
        <v>128.4</v>
      </c>
      <c r="D775">
        <v>130.4</v>
      </c>
      <c r="E775">
        <v>123.9</v>
      </c>
      <c r="F775" t="s">
        <v>14851</v>
      </c>
      <c r="G775">
        <v>-1.9199999999999998E-2</v>
      </c>
    </row>
    <row r="776" spans="1:7" x14ac:dyDescent="0.3">
      <c r="A776" s="2">
        <v>43964</v>
      </c>
      <c r="B776">
        <v>130.5</v>
      </c>
      <c r="C776">
        <v>135.5</v>
      </c>
      <c r="D776">
        <v>135.9</v>
      </c>
      <c r="E776">
        <v>130.1</v>
      </c>
      <c r="F776" t="s">
        <v>11243</v>
      </c>
      <c r="G776">
        <v>-5.0900000000000001E-2</v>
      </c>
    </row>
    <row r="777" spans="1:7" x14ac:dyDescent="0.3">
      <c r="A777" s="2">
        <v>43963</v>
      </c>
      <c r="B777">
        <v>137.5</v>
      </c>
      <c r="C777">
        <v>137</v>
      </c>
      <c r="D777">
        <v>138.6</v>
      </c>
      <c r="E777">
        <v>136.30000000000001</v>
      </c>
      <c r="F777" t="s">
        <v>14852</v>
      </c>
      <c r="G777">
        <v>-6.4999999999999997E-3</v>
      </c>
    </row>
    <row r="778" spans="1:7" x14ac:dyDescent="0.3">
      <c r="A778" s="2">
        <v>43962</v>
      </c>
      <c r="B778">
        <v>138.4</v>
      </c>
      <c r="C778">
        <v>140</v>
      </c>
      <c r="D778">
        <v>140.5</v>
      </c>
      <c r="E778">
        <v>136.1</v>
      </c>
      <c r="F778" t="s">
        <v>14853</v>
      </c>
      <c r="G778">
        <v>-4.3E-3</v>
      </c>
    </row>
    <row r="779" spans="1:7" x14ac:dyDescent="0.3">
      <c r="A779" s="2">
        <v>43959</v>
      </c>
      <c r="B779">
        <v>139</v>
      </c>
      <c r="C779">
        <v>136.30000000000001</v>
      </c>
      <c r="D779">
        <v>139</v>
      </c>
      <c r="E779">
        <v>134.5</v>
      </c>
      <c r="F779" t="s">
        <v>14854</v>
      </c>
      <c r="G779">
        <v>2.7300000000000001E-2</v>
      </c>
    </row>
    <row r="780" spans="1:7" x14ac:dyDescent="0.3">
      <c r="A780" s="2">
        <v>43958</v>
      </c>
      <c r="B780">
        <v>135.30000000000001</v>
      </c>
      <c r="C780">
        <v>135.1</v>
      </c>
      <c r="D780">
        <v>137.4</v>
      </c>
      <c r="E780">
        <v>133.4</v>
      </c>
      <c r="F780" t="s">
        <v>11056</v>
      </c>
      <c r="G780">
        <v>4.4999999999999997E-3</v>
      </c>
    </row>
    <row r="781" spans="1:7" x14ac:dyDescent="0.3">
      <c r="A781" s="2">
        <v>43957</v>
      </c>
      <c r="B781">
        <v>134.69999999999999</v>
      </c>
      <c r="C781">
        <v>136</v>
      </c>
      <c r="D781">
        <v>136.6</v>
      </c>
      <c r="E781">
        <v>133.30000000000001</v>
      </c>
      <c r="F781" t="s">
        <v>14855</v>
      </c>
      <c r="G781">
        <v>-5.8999999999999999E-3</v>
      </c>
    </row>
    <row r="782" spans="1:7" x14ac:dyDescent="0.3">
      <c r="A782" s="2">
        <v>43956</v>
      </c>
      <c r="B782">
        <v>135.5</v>
      </c>
      <c r="C782">
        <v>130.1</v>
      </c>
      <c r="D782">
        <v>135.9</v>
      </c>
      <c r="E782">
        <v>130.1</v>
      </c>
      <c r="F782" t="s">
        <v>14856</v>
      </c>
      <c r="G782">
        <v>5.6899999999999999E-2</v>
      </c>
    </row>
    <row r="783" spans="1:7" x14ac:dyDescent="0.3">
      <c r="A783" s="2">
        <v>43955</v>
      </c>
      <c r="B783">
        <v>128.19999999999999</v>
      </c>
      <c r="C783">
        <v>133.80000000000001</v>
      </c>
      <c r="D783">
        <v>134.4</v>
      </c>
      <c r="E783">
        <v>128.19999999999999</v>
      </c>
      <c r="F783" t="s">
        <v>14857</v>
      </c>
      <c r="G783">
        <v>-5.9400000000000001E-2</v>
      </c>
    </row>
    <row r="784" spans="1:7" x14ac:dyDescent="0.3">
      <c r="A784" s="2">
        <v>43951</v>
      </c>
      <c r="B784">
        <v>136.30000000000001</v>
      </c>
      <c r="C784">
        <v>147.30000000000001</v>
      </c>
      <c r="D784">
        <v>148.9</v>
      </c>
      <c r="E784">
        <v>136.1</v>
      </c>
      <c r="F784" t="s">
        <v>14858</v>
      </c>
      <c r="G784">
        <v>-6.8400000000000002E-2</v>
      </c>
    </row>
    <row r="785" spans="1:7" x14ac:dyDescent="0.3">
      <c r="A785" s="2">
        <v>43950</v>
      </c>
      <c r="B785">
        <v>146.30000000000001</v>
      </c>
      <c r="C785">
        <v>137.5</v>
      </c>
      <c r="D785">
        <v>147.6</v>
      </c>
      <c r="E785">
        <v>137.1</v>
      </c>
      <c r="F785" t="s">
        <v>14859</v>
      </c>
      <c r="G785">
        <v>6.5500000000000003E-2</v>
      </c>
    </row>
    <row r="786" spans="1:7" x14ac:dyDescent="0.3">
      <c r="A786" s="2">
        <v>43949</v>
      </c>
      <c r="B786">
        <v>137.30000000000001</v>
      </c>
      <c r="C786">
        <v>132.80000000000001</v>
      </c>
      <c r="D786">
        <v>139</v>
      </c>
      <c r="E786">
        <v>132.4</v>
      </c>
      <c r="F786" t="s">
        <v>14860</v>
      </c>
      <c r="G786">
        <v>3.3099999999999997E-2</v>
      </c>
    </row>
    <row r="787" spans="1:7" x14ac:dyDescent="0.3">
      <c r="A787" s="2">
        <v>43948</v>
      </c>
      <c r="B787">
        <v>132.9</v>
      </c>
      <c r="C787">
        <v>132.80000000000001</v>
      </c>
      <c r="D787">
        <v>133.30000000000001</v>
      </c>
      <c r="E787">
        <v>130.80000000000001</v>
      </c>
      <c r="F787" t="s">
        <v>14861</v>
      </c>
      <c r="G787">
        <v>3.8300000000000001E-2</v>
      </c>
    </row>
    <row r="788" spans="1:7" x14ac:dyDescent="0.3">
      <c r="A788" s="2">
        <v>43945</v>
      </c>
      <c r="B788">
        <v>128</v>
      </c>
      <c r="C788">
        <v>129</v>
      </c>
      <c r="D788">
        <v>131</v>
      </c>
      <c r="E788">
        <v>127.2</v>
      </c>
      <c r="F788" t="s">
        <v>7316</v>
      </c>
      <c r="G788">
        <v>-2.5100000000000001E-2</v>
      </c>
    </row>
    <row r="789" spans="1:7" x14ac:dyDescent="0.3">
      <c r="A789" s="2">
        <v>43944</v>
      </c>
      <c r="B789">
        <v>131.30000000000001</v>
      </c>
      <c r="C789">
        <v>129.9</v>
      </c>
      <c r="D789">
        <v>132.4</v>
      </c>
      <c r="E789">
        <v>128.4</v>
      </c>
      <c r="F789" t="s">
        <v>14797</v>
      </c>
      <c r="G789">
        <v>2.0199999999999999E-2</v>
      </c>
    </row>
    <row r="790" spans="1:7" x14ac:dyDescent="0.3">
      <c r="A790" s="2">
        <v>43943</v>
      </c>
      <c r="B790">
        <v>128.69999999999999</v>
      </c>
      <c r="C790">
        <v>130</v>
      </c>
      <c r="D790">
        <v>130.19999999999999</v>
      </c>
      <c r="E790">
        <v>128.1</v>
      </c>
      <c r="F790" t="s">
        <v>14862</v>
      </c>
      <c r="G790">
        <v>2.3E-3</v>
      </c>
    </row>
    <row r="791" spans="1:7" x14ac:dyDescent="0.3">
      <c r="A791" s="2">
        <v>43942</v>
      </c>
      <c r="B791">
        <v>128.4</v>
      </c>
      <c r="C791">
        <v>134.30000000000001</v>
      </c>
      <c r="D791">
        <v>134.4</v>
      </c>
      <c r="E791">
        <v>128.4</v>
      </c>
      <c r="F791" t="s">
        <v>14863</v>
      </c>
      <c r="G791">
        <v>-6.6199999999999995E-2</v>
      </c>
    </row>
    <row r="792" spans="1:7" x14ac:dyDescent="0.3">
      <c r="A792" s="2">
        <v>43941</v>
      </c>
      <c r="B792">
        <v>137.5</v>
      </c>
      <c r="C792">
        <v>136</v>
      </c>
      <c r="D792">
        <v>137.80000000000001</v>
      </c>
      <c r="E792">
        <v>133.80000000000001</v>
      </c>
      <c r="F792" t="s">
        <v>14864</v>
      </c>
      <c r="G792">
        <v>2.23E-2</v>
      </c>
    </row>
    <row r="793" spans="1:7" x14ac:dyDescent="0.3">
      <c r="A793" s="2">
        <v>43938</v>
      </c>
      <c r="B793">
        <v>134.5</v>
      </c>
      <c r="C793">
        <v>135</v>
      </c>
      <c r="D793">
        <v>136.30000000000001</v>
      </c>
      <c r="E793">
        <v>132.5</v>
      </c>
      <c r="F793" t="s">
        <v>14865</v>
      </c>
      <c r="G793">
        <v>2.1999999999999999E-2</v>
      </c>
    </row>
    <row r="794" spans="1:7" x14ac:dyDescent="0.3">
      <c r="A794" s="2">
        <v>43937</v>
      </c>
      <c r="B794">
        <v>131.6</v>
      </c>
      <c r="C794">
        <v>131.5</v>
      </c>
      <c r="D794">
        <v>134.4</v>
      </c>
      <c r="E794">
        <v>129.5</v>
      </c>
      <c r="F794" t="s">
        <v>14866</v>
      </c>
      <c r="G794">
        <v>2.0199999999999999E-2</v>
      </c>
    </row>
    <row r="795" spans="1:7" x14ac:dyDescent="0.3">
      <c r="A795" s="2">
        <v>43936</v>
      </c>
      <c r="B795">
        <v>129</v>
      </c>
      <c r="C795">
        <v>134.6</v>
      </c>
      <c r="D795">
        <v>136.19999999999999</v>
      </c>
      <c r="E795">
        <v>129</v>
      </c>
      <c r="F795" t="s">
        <v>14867</v>
      </c>
      <c r="G795">
        <v>-3.8699999999999998E-2</v>
      </c>
    </row>
    <row r="796" spans="1:7" x14ac:dyDescent="0.3">
      <c r="A796" s="2">
        <v>43935</v>
      </c>
      <c r="B796">
        <v>134.19999999999999</v>
      </c>
      <c r="C796">
        <v>138.4</v>
      </c>
      <c r="D796">
        <v>140.1</v>
      </c>
      <c r="E796">
        <v>133.69999999999999</v>
      </c>
      <c r="F796" t="s">
        <v>14868</v>
      </c>
      <c r="G796">
        <v>8.9999999999999993E-3</v>
      </c>
    </row>
    <row r="797" spans="1:7" x14ac:dyDescent="0.3">
      <c r="A797" s="2">
        <v>43930</v>
      </c>
      <c r="B797">
        <v>133</v>
      </c>
      <c r="C797">
        <v>130</v>
      </c>
      <c r="D797">
        <v>135.4</v>
      </c>
      <c r="E797">
        <v>129.80000000000001</v>
      </c>
      <c r="F797" t="s">
        <v>14869</v>
      </c>
      <c r="G797">
        <v>3.6600000000000001E-2</v>
      </c>
    </row>
    <row r="798" spans="1:7" x14ac:dyDescent="0.3">
      <c r="A798" s="2">
        <v>43929</v>
      </c>
      <c r="B798">
        <v>128.30000000000001</v>
      </c>
      <c r="C798">
        <v>127.6</v>
      </c>
      <c r="D798">
        <v>129.5</v>
      </c>
      <c r="E798">
        <v>124.6</v>
      </c>
      <c r="F798" t="s">
        <v>14870</v>
      </c>
      <c r="G798">
        <v>-8.0000000000000004E-4</v>
      </c>
    </row>
    <row r="799" spans="1:7" x14ac:dyDescent="0.3">
      <c r="A799" s="2">
        <v>43928</v>
      </c>
      <c r="B799">
        <v>128.4</v>
      </c>
      <c r="C799">
        <v>130.4</v>
      </c>
      <c r="D799">
        <v>131.5</v>
      </c>
      <c r="E799">
        <v>125.2</v>
      </c>
      <c r="F799" t="s">
        <v>14871</v>
      </c>
      <c r="G799">
        <v>3.3799999999999997E-2</v>
      </c>
    </row>
    <row r="800" spans="1:7" x14ac:dyDescent="0.3">
      <c r="A800" s="2">
        <v>43927</v>
      </c>
      <c r="B800">
        <v>124.2</v>
      </c>
      <c r="C800">
        <v>120.4</v>
      </c>
      <c r="D800">
        <v>124.7</v>
      </c>
      <c r="E800">
        <v>117.5</v>
      </c>
      <c r="F800" t="s">
        <v>14872</v>
      </c>
      <c r="G800">
        <v>7.3499999999999996E-2</v>
      </c>
    </row>
    <row r="801" spans="1:7" x14ac:dyDescent="0.3">
      <c r="A801" s="2">
        <v>43924</v>
      </c>
      <c r="B801">
        <v>115.7</v>
      </c>
      <c r="C801">
        <v>115.6</v>
      </c>
      <c r="D801">
        <v>117.6</v>
      </c>
      <c r="E801">
        <v>113.4</v>
      </c>
      <c r="F801" t="s">
        <v>14873</v>
      </c>
      <c r="G801">
        <v>-4.3E-3</v>
      </c>
    </row>
    <row r="802" spans="1:7" x14ac:dyDescent="0.3">
      <c r="A802" s="2">
        <v>43923</v>
      </c>
      <c r="B802">
        <v>116.2</v>
      </c>
      <c r="C802">
        <v>116.7</v>
      </c>
      <c r="D802">
        <v>118.6</v>
      </c>
      <c r="E802">
        <v>113.2</v>
      </c>
      <c r="F802" t="s">
        <v>14874</v>
      </c>
      <c r="G802">
        <v>1.5699999999999999E-2</v>
      </c>
    </row>
    <row r="803" spans="1:7" x14ac:dyDescent="0.3">
      <c r="A803" s="2">
        <v>43922</v>
      </c>
      <c r="B803">
        <v>114.4</v>
      </c>
      <c r="C803">
        <v>117</v>
      </c>
      <c r="D803">
        <v>119.6</v>
      </c>
      <c r="E803">
        <v>114.4</v>
      </c>
      <c r="F803" t="s">
        <v>14875</v>
      </c>
      <c r="G803">
        <v>-5.7700000000000001E-2</v>
      </c>
    </row>
    <row r="804" spans="1:7" x14ac:dyDescent="0.3">
      <c r="A804" s="2">
        <v>43921</v>
      </c>
      <c r="B804">
        <v>121.4</v>
      </c>
      <c r="C804">
        <v>120.65</v>
      </c>
      <c r="D804">
        <v>122.65</v>
      </c>
      <c r="E804">
        <v>117.4</v>
      </c>
      <c r="F804" t="s">
        <v>14876</v>
      </c>
      <c r="G804">
        <v>2.2700000000000001E-2</v>
      </c>
    </row>
    <row r="805" spans="1:7" x14ac:dyDescent="0.3">
      <c r="A805" s="2">
        <v>43920</v>
      </c>
      <c r="B805">
        <v>118.7</v>
      </c>
      <c r="C805">
        <v>119.5</v>
      </c>
      <c r="D805">
        <v>119.95</v>
      </c>
      <c r="E805">
        <v>114</v>
      </c>
      <c r="F805" t="s">
        <v>14877</v>
      </c>
      <c r="G805">
        <v>-7.4999999999999997E-3</v>
      </c>
    </row>
    <row r="806" spans="1:7" x14ac:dyDescent="0.3">
      <c r="A806" s="2">
        <v>43917</v>
      </c>
      <c r="B806">
        <v>119.6</v>
      </c>
      <c r="C806">
        <v>125</v>
      </c>
      <c r="D806">
        <v>125</v>
      </c>
      <c r="E806">
        <v>116.25</v>
      </c>
      <c r="F806" t="s">
        <v>14878</v>
      </c>
      <c r="G806">
        <v>-5.8299999999999998E-2</v>
      </c>
    </row>
    <row r="807" spans="1:7" x14ac:dyDescent="0.3">
      <c r="A807" s="2">
        <v>43916</v>
      </c>
      <c r="B807">
        <v>127</v>
      </c>
      <c r="C807">
        <v>121.2</v>
      </c>
      <c r="D807">
        <v>127</v>
      </c>
      <c r="E807">
        <v>118.55</v>
      </c>
      <c r="F807" t="s">
        <v>14879</v>
      </c>
      <c r="G807">
        <v>2.92E-2</v>
      </c>
    </row>
    <row r="808" spans="1:7" x14ac:dyDescent="0.3">
      <c r="A808" s="2">
        <v>43915</v>
      </c>
      <c r="B808">
        <v>123.4</v>
      </c>
      <c r="C808">
        <v>122.85</v>
      </c>
      <c r="D808">
        <v>128.94999999999999</v>
      </c>
      <c r="E808">
        <v>115.55</v>
      </c>
      <c r="F808" t="s">
        <v>14880</v>
      </c>
      <c r="G808">
        <v>5.79E-2</v>
      </c>
    </row>
    <row r="809" spans="1:7" x14ac:dyDescent="0.3">
      <c r="A809" s="2">
        <v>43914</v>
      </c>
      <c r="B809">
        <v>116.65</v>
      </c>
      <c r="C809">
        <v>109.45</v>
      </c>
      <c r="D809">
        <v>116.65</v>
      </c>
      <c r="E809">
        <v>105.45</v>
      </c>
      <c r="F809" t="s">
        <v>14881</v>
      </c>
      <c r="G809">
        <v>0.1249</v>
      </c>
    </row>
    <row r="810" spans="1:7" x14ac:dyDescent="0.3">
      <c r="A810" s="2">
        <v>43913</v>
      </c>
      <c r="B810">
        <v>103.7</v>
      </c>
      <c r="C810">
        <v>101.05</v>
      </c>
      <c r="D810">
        <v>109</v>
      </c>
      <c r="E810">
        <v>99.16</v>
      </c>
      <c r="F810" t="s">
        <v>14882</v>
      </c>
      <c r="G810">
        <v>-2.3999999999999998E-3</v>
      </c>
    </row>
    <row r="811" spans="1:7" x14ac:dyDescent="0.3">
      <c r="A811" s="2">
        <v>43910</v>
      </c>
      <c r="B811">
        <v>103.95</v>
      </c>
      <c r="C811">
        <v>113.4</v>
      </c>
      <c r="D811">
        <v>114</v>
      </c>
      <c r="E811">
        <v>102.7</v>
      </c>
      <c r="F811" t="s">
        <v>14883</v>
      </c>
      <c r="G811">
        <v>-1.7500000000000002E-2</v>
      </c>
    </row>
    <row r="812" spans="1:7" x14ac:dyDescent="0.3">
      <c r="A812" s="2">
        <v>43909</v>
      </c>
      <c r="B812">
        <v>105.8</v>
      </c>
      <c r="C812">
        <v>101.1</v>
      </c>
      <c r="D812">
        <v>138.94999999999999</v>
      </c>
      <c r="E812">
        <v>101.05</v>
      </c>
      <c r="F812" t="s">
        <v>14884</v>
      </c>
      <c r="G812">
        <v>4.24E-2</v>
      </c>
    </row>
    <row r="813" spans="1:7" x14ac:dyDescent="0.3">
      <c r="A813" s="2">
        <v>43908</v>
      </c>
      <c r="B813">
        <v>101.5</v>
      </c>
      <c r="C813">
        <v>107.5</v>
      </c>
      <c r="D813">
        <v>108</v>
      </c>
      <c r="E813">
        <v>100.6</v>
      </c>
      <c r="F813" t="s">
        <v>14885</v>
      </c>
      <c r="G813">
        <v>-8.48E-2</v>
      </c>
    </row>
    <row r="814" spans="1:7" x14ac:dyDescent="0.3">
      <c r="A814" s="2">
        <v>43907</v>
      </c>
      <c r="B814">
        <v>110.9</v>
      </c>
      <c r="C814">
        <v>112.65</v>
      </c>
      <c r="D814">
        <v>113.55</v>
      </c>
      <c r="E814">
        <v>102.1</v>
      </c>
      <c r="F814" t="s">
        <v>14886</v>
      </c>
      <c r="G814">
        <v>2.5000000000000001E-2</v>
      </c>
    </row>
    <row r="815" spans="1:7" x14ac:dyDescent="0.3">
      <c r="A815" s="2">
        <v>43906</v>
      </c>
      <c r="B815">
        <v>108.2</v>
      </c>
      <c r="C815">
        <v>109.45</v>
      </c>
      <c r="D815">
        <v>109.6</v>
      </c>
      <c r="E815">
        <v>102.5</v>
      </c>
      <c r="F815" t="s">
        <v>14887</v>
      </c>
      <c r="G815">
        <v>-6.8000000000000005E-2</v>
      </c>
    </row>
    <row r="816" spans="1:7" x14ac:dyDescent="0.3">
      <c r="A816" s="2">
        <v>43903</v>
      </c>
      <c r="B816">
        <v>116.1</v>
      </c>
      <c r="C816">
        <v>120.5</v>
      </c>
      <c r="D816">
        <v>127.4</v>
      </c>
      <c r="E816">
        <v>115.05</v>
      </c>
      <c r="F816" t="s">
        <v>14888</v>
      </c>
      <c r="G816">
        <v>1.18E-2</v>
      </c>
    </row>
    <row r="817" spans="1:7" x14ac:dyDescent="0.3">
      <c r="A817" s="2">
        <v>43902</v>
      </c>
      <c r="B817">
        <v>114.75</v>
      </c>
      <c r="C817">
        <v>128.6</v>
      </c>
      <c r="D817">
        <v>129.65</v>
      </c>
      <c r="E817">
        <v>114.3</v>
      </c>
      <c r="F817" t="s">
        <v>14889</v>
      </c>
      <c r="G817">
        <v>-0.15690000000000001</v>
      </c>
    </row>
    <row r="818" spans="1:7" x14ac:dyDescent="0.3">
      <c r="A818" s="2">
        <v>43901</v>
      </c>
      <c r="B818">
        <v>136.1</v>
      </c>
      <c r="C818">
        <v>137.1</v>
      </c>
      <c r="D818">
        <v>141.1</v>
      </c>
      <c r="E818">
        <v>135.1</v>
      </c>
      <c r="F818" t="s">
        <v>12115</v>
      </c>
      <c r="G818">
        <v>0</v>
      </c>
    </row>
    <row r="819" spans="1:7" x14ac:dyDescent="0.3">
      <c r="A819" s="2">
        <v>43900</v>
      </c>
      <c r="B819">
        <v>136.1</v>
      </c>
      <c r="C819">
        <v>137</v>
      </c>
      <c r="D819">
        <v>144.19999999999999</v>
      </c>
      <c r="E819">
        <v>135.19999999999999</v>
      </c>
      <c r="F819" t="s">
        <v>14890</v>
      </c>
      <c r="G819">
        <v>1.11E-2</v>
      </c>
    </row>
    <row r="820" spans="1:7" x14ac:dyDescent="0.3">
      <c r="A820" s="2">
        <v>43899</v>
      </c>
      <c r="B820">
        <v>134.6</v>
      </c>
      <c r="C820">
        <v>140.05000000000001</v>
      </c>
      <c r="D820">
        <v>141.4</v>
      </c>
      <c r="E820">
        <v>134.6</v>
      </c>
      <c r="F820" t="s">
        <v>14891</v>
      </c>
      <c r="G820">
        <v>-9.7600000000000006E-2</v>
      </c>
    </row>
    <row r="821" spans="1:7" x14ac:dyDescent="0.3">
      <c r="A821" s="2">
        <v>43896</v>
      </c>
      <c r="B821">
        <v>149.15</v>
      </c>
      <c r="C821">
        <v>147.80000000000001</v>
      </c>
      <c r="D821">
        <v>150.35</v>
      </c>
      <c r="E821">
        <v>146.19999999999999</v>
      </c>
      <c r="F821" t="s">
        <v>14892</v>
      </c>
      <c r="G821">
        <v>-2.1999999999999999E-2</v>
      </c>
    </row>
    <row r="822" spans="1:7" x14ac:dyDescent="0.3">
      <c r="A822" s="2">
        <v>43895</v>
      </c>
      <c r="B822">
        <v>152.5</v>
      </c>
      <c r="C822">
        <v>157.55000000000001</v>
      </c>
      <c r="D822">
        <v>157.55000000000001</v>
      </c>
      <c r="E822">
        <v>151.30000000000001</v>
      </c>
      <c r="F822" t="s">
        <v>14893</v>
      </c>
      <c r="G822">
        <v>-2.6200000000000001E-2</v>
      </c>
    </row>
    <row r="823" spans="1:7" x14ac:dyDescent="0.3">
      <c r="A823" s="2">
        <v>43894</v>
      </c>
      <c r="B823">
        <v>156.6</v>
      </c>
      <c r="C823">
        <v>155.15</v>
      </c>
      <c r="D823">
        <v>157.80000000000001</v>
      </c>
      <c r="E823">
        <v>154.35</v>
      </c>
      <c r="F823" t="s">
        <v>14894</v>
      </c>
      <c r="G823">
        <v>1.3299999999999999E-2</v>
      </c>
    </row>
    <row r="824" spans="1:7" x14ac:dyDescent="0.3">
      <c r="A824" s="2">
        <v>43893</v>
      </c>
      <c r="B824">
        <v>154.55000000000001</v>
      </c>
      <c r="C824">
        <v>155.75</v>
      </c>
      <c r="D824">
        <v>158.35</v>
      </c>
      <c r="E824">
        <v>153.80000000000001</v>
      </c>
      <c r="F824" t="s">
        <v>14895</v>
      </c>
      <c r="G824">
        <v>1.21E-2</v>
      </c>
    </row>
    <row r="825" spans="1:7" x14ac:dyDescent="0.3">
      <c r="A825" s="2">
        <v>43892</v>
      </c>
      <c r="B825">
        <v>152.69999999999999</v>
      </c>
      <c r="C825">
        <v>157.5</v>
      </c>
      <c r="D825">
        <v>157.80000000000001</v>
      </c>
      <c r="E825">
        <v>151.19999999999999</v>
      </c>
      <c r="F825" t="s">
        <v>14896</v>
      </c>
      <c r="G825">
        <v>2.5999999999999999E-3</v>
      </c>
    </row>
    <row r="826" spans="1:7" x14ac:dyDescent="0.3">
      <c r="A826" s="2">
        <v>43889</v>
      </c>
      <c r="B826">
        <v>152.30000000000001</v>
      </c>
      <c r="C826">
        <v>148</v>
      </c>
      <c r="D826">
        <v>154.05000000000001</v>
      </c>
      <c r="E826">
        <v>143.6</v>
      </c>
      <c r="F826" t="s">
        <v>14897</v>
      </c>
      <c r="G826">
        <v>8.3000000000000001E-3</v>
      </c>
    </row>
    <row r="827" spans="1:7" x14ac:dyDescent="0.3">
      <c r="A827" s="2">
        <v>43888</v>
      </c>
      <c r="B827">
        <v>151.05000000000001</v>
      </c>
      <c r="C827">
        <v>153.94999999999999</v>
      </c>
      <c r="D827">
        <v>155</v>
      </c>
      <c r="E827">
        <v>149.30000000000001</v>
      </c>
      <c r="F827" t="s">
        <v>14898</v>
      </c>
      <c r="G827">
        <v>-0.04</v>
      </c>
    </row>
    <row r="828" spans="1:7" x14ac:dyDescent="0.3">
      <c r="A828" s="2">
        <v>43887</v>
      </c>
      <c r="B828">
        <v>157.35</v>
      </c>
      <c r="C828">
        <v>154.94999999999999</v>
      </c>
      <c r="D828">
        <v>158.44999999999999</v>
      </c>
      <c r="E828">
        <v>152.75</v>
      </c>
      <c r="F828" t="s">
        <v>14899</v>
      </c>
      <c r="G828">
        <v>5.4000000000000003E-3</v>
      </c>
    </row>
    <row r="829" spans="1:7" x14ac:dyDescent="0.3">
      <c r="A829" s="2">
        <v>43886</v>
      </c>
      <c r="B829">
        <v>156.5</v>
      </c>
      <c r="C829">
        <v>160.5</v>
      </c>
      <c r="D829">
        <v>160.85</v>
      </c>
      <c r="E829">
        <v>156.05000000000001</v>
      </c>
      <c r="F829" t="s">
        <v>14900</v>
      </c>
      <c r="G829">
        <v>-1.14E-2</v>
      </c>
    </row>
    <row r="830" spans="1:7" x14ac:dyDescent="0.3">
      <c r="A830" s="2">
        <v>43885</v>
      </c>
      <c r="B830">
        <v>158.30000000000001</v>
      </c>
      <c r="C830">
        <v>163</v>
      </c>
      <c r="D830">
        <v>163.15</v>
      </c>
      <c r="E830">
        <v>157.94999999999999</v>
      </c>
      <c r="F830" t="s">
        <v>14901</v>
      </c>
      <c r="G830">
        <v>-5.8599999999999999E-2</v>
      </c>
    </row>
    <row r="831" spans="1:7" x14ac:dyDescent="0.3">
      <c r="A831" s="2">
        <v>43882</v>
      </c>
      <c r="B831">
        <v>168.15</v>
      </c>
      <c r="C831">
        <v>170</v>
      </c>
      <c r="D831">
        <v>171.25</v>
      </c>
      <c r="E831">
        <v>167.1</v>
      </c>
      <c r="F831" t="s">
        <v>14902</v>
      </c>
      <c r="G831">
        <v>-1.35E-2</v>
      </c>
    </row>
    <row r="832" spans="1:7" x14ac:dyDescent="0.3">
      <c r="A832" s="2">
        <v>43881</v>
      </c>
      <c r="B832">
        <v>170.45</v>
      </c>
      <c r="C832">
        <v>171.7</v>
      </c>
      <c r="D832">
        <v>173.85</v>
      </c>
      <c r="E832">
        <v>170.3</v>
      </c>
      <c r="F832" t="s">
        <v>14903</v>
      </c>
      <c r="G832">
        <v>-7.6E-3</v>
      </c>
    </row>
    <row r="833" spans="1:7" x14ac:dyDescent="0.3">
      <c r="A833" s="2">
        <v>43880</v>
      </c>
      <c r="B833">
        <v>171.75</v>
      </c>
      <c r="C833">
        <v>171.7</v>
      </c>
      <c r="D833">
        <v>172.75</v>
      </c>
      <c r="E833">
        <v>170.2</v>
      </c>
      <c r="F833" t="s">
        <v>14904</v>
      </c>
      <c r="G833">
        <v>6.4000000000000003E-3</v>
      </c>
    </row>
    <row r="834" spans="1:7" x14ac:dyDescent="0.3">
      <c r="A834" s="2">
        <v>43879</v>
      </c>
      <c r="B834">
        <v>170.65</v>
      </c>
      <c r="C834">
        <v>172</v>
      </c>
      <c r="D834">
        <v>173.55</v>
      </c>
      <c r="E834">
        <v>169.9</v>
      </c>
      <c r="F834" t="s">
        <v>14905</v>
      </c>
      <c r="G834">
        <v>-1.9E-2</v>
      </c>
    </row>
    <row r="835" spans="1:7" x14ac:dyDescent="0.3">
      <c r="A835" s="2">
        <v>43878</v>
      </c>
      <c r="B835">
        <v>173.95</v>
      </c>
      <c r="C835">
        <v>173.75</v>
      </c>
      <c r="D835">
        <v>175.5</v>
      </c>
      <c r="E835">
        <v>173.6</v>
      </c>
      <c r="F835" t="s">
        <v>14906</v>
      </c>
      <c r="G835">
        <v>1.55E-2</v>
      </c>
    </row>
    <row r="836" spans="1:7" x14ac:dyDescent="0.3">
      <c r="A836" s="2">
        <v>43875</v>
      </c>
      <c r="B836">
        <v>171.3</v>
      </c>
      <c r="C836">
        <v>173.8</v>
      </c>
      <c r="D836">
        <v>175.2</v>
      </c>
      <c r="E836">
        <v>171.3</v>
      </c>
      <c r="F836" t="s">
        <v>10768</v>
      </c>
      <c r="G836">
        <v>-1.38E-2</v>
      </c>
    </row>
    <row r="837" spans="1:7" x14ac:dyDescent="0.3">
      <c r="A837" s="2">
        <v>43874</v>
      </c>
      <c r="B837">
        <v>173.7</v>
      </c>
      <c r="C837">
        <v>173.9</v>
      </c>
      <c r="D837">
        <v>174.15</v>
      </c>
      <c r="E837">
        <v>171.95</v>
      </c>
      <c r="F837" t="s">
        <v>14907</v>
      </c>
      <c r="G837">
        <v>-7.4000000000000003E-3</v>
      </c>
    </row>
    <row r="838" spans="1:7" x14ac:dyDescent="0.3">
      <c r="A838" s="2">
        <v>43873</v>
      </c>
      <c r="B838">
        <v>175</v>
      </c>
      <c r="C838">
        <v>169.8</v>
      </c>
      <c r="D838">
        <v>175.1</v>
      </c>
      <c r="E838">
        <v>169.8</v>
      </c>
      <c r="F838" t="s">
        <v>14908</v>
      </c>
      <c r="G838">
        <v>3.4299999999999997E-2</v>
      </c>
    </row>
    <row r="839" spans="1:7" x14ac:dyDescent="0.3">
      <c r="A839" s="2">
        <v>43872</v>
      </c>
      <c r="B839">
        <v>169.2</v>
      </c>
      <c r="C839">
        <v>168.05</v>
      </c>
      <c r="D839">
        <v>170.55</v>
      </c>
      <c r="E839">
        <v>167.6</v>
      </c>
      <c r="F839" t="s">
        <v>14909</v>
      </c>
      <c r="G839">
        <v>1.44E-2</v>
      </c>
    </row>
    <row r="840" spans="1:7" x14ac:dyDescent="0.3">
      <c r="A840" s="2">
        <v>43871</v>
      </c>
      <c r="B840">
        <v>166.8</v>
      </c>
      <c r="C840">
        <v>169.65</v>
      </c>
      <c r="D840">
        <v>170.3</v>
      </c>
      <c r="E840">
        <v>165.8</v>
      </c>
      <c r="F840" t="s">
        <v>14910</v>
      </c>
      <c r="G840">
        <v>-1.6799999999999999E-2</v>
      </c>
    </row>
    <row r="841" spans="1:7" x14ac:dyDescent="0.3">
      <c r="A841" s="2">
        <v>43868</v>
      </c>
      <c r="B841">
        <v>169.65</v>
      </c>
      <c r="C841">
        <v>171.85</v>
      </c>
      <c r="D841">
        <v>171.85</v>
      </c>
      <c r="E841">
        <v>168.05</v>
      </c>
      <c r="F841" t="s">
        <v>14911</v>
      </c>
      <c r="G841">
        <v>-1.6500000000000001E-2</v>
      </c>
    </row>
    <row r="842" spans="1:7" x14ac:dyDescent="0.3">
      <c r="A842" s="2">
        <v>43867</v>
      </c>
      <c r="B842">
        <v>172.5</v>
      </c>
      <c r="C842">
        <v>173.6</v>
      </c>
      <c r="D842">
        <v>175</v>
      </c>
      <c r="E842">
        <v>172.15</v>
      </c>
      <c r="F842" t="s">
        <v>14912</v>
      </c>
      <c r="G842">
        <v>1.6999999999999999E-3</v>
      </c>
    </row>
    <row r="843" spans="1:7" x14ac:dyDescent="0.3">
      <c r="A843" s="2">
        <v>43866</v>
      </c>
      <c r="B843">
        <v>172.2</v>
      </c>
      <c r="C843">
        <v>169.45</v>
      </c>
      <c r="D843">
        <v>173.6</v>
      </c>
      <c r="E843">
        <v>168.1</v>
      </c>
      <c r="F843" t="s">
        <v>14913</v>
      </c>
      <c r="G843">
        <v>1.6500000000000001E-2</v>
      </c>
    </row>
    <row r="844" spans="1:7" x14ac:dyDescent="0.3">
      <c r="A844" s="2">
        <v>43865</v>
      </c>
      <c r="B844">
        <v>169.4</v>
      </c>
      <c r="C844">
        <v>165.8</v>
      </c>
      <c r="D844">
        <v>169.4</v>
      </c>
      <c r="E844">
        <v>164.8</v>
      </c>
      <c r="F844" t="s">
        <v>10939</v>
      </c>
      <c r="G844">
        <v>2.8799999999999999E-2</v>
      </c>
    </row>
    <row r="845" spans="1:7" x14ac:dyDescent="0.3">
      <c r="A845" s="2">
        <v>43864</v>
      </c>
      <c r="B845">
        <v>164.65</v>
      </c>
      <c r="C845">
        <v>165.5</v>
      </c>
      <c r="D845">
        <v>166</v>
      </c>
      <c r="E845">
        <v>163.80000000000001</v>
      </c>
      <c r="F845" t="s">
        <v>14914</v>
      </c>
      <c r="G845">
        <v>-5.7000000000000002E-3</v>
      </c>
    </row>
    <row r="846" spans="1:7" x14ac:dyDescent="0.3">
      <c r="A846" s="2">
        <v>43861</v>
      </c>
      <c r="B846">
        <v>165.6</v>
      </c>
      <c r="C846">
        <v>166.7</v>
      </c>
      <c r="D846">
        <v>167.2</v>
      </c>
      <c r="E846">
        <v>164.6</v>
      </c>
      <c r="F846" t="s">
        <v>14915</v>
      </c>
      <c r="G846">
        <v>-5.7000000000000002E-3</v>
      </c>
    </row>
    <row r="847" spans="1:7" x14ac:dyDescent="0.3">
      <c r="A847" s="2">
        <v>43860</v>
      </c>
      <c r="B847">
        <v>166.55</v>
      </c>
      <c r="C847">
        <v>170</v>
      </c>
      <c r="D847">
        <v>170.7</v>
      </c>
      <c r="E847">
        <v>166.05</v>
      </c>
      <c r="F847" t="s">
        <v>14916</v>
      </c>
      <c r="G847">
        <v>-2.52E-2</v>
      </c>
    </row>
    <row r="848" spans="1:7" x14ac:dyDescent="0.3">
      <c r="A848" s="2">
        <v>43859</v>
      </c>
      <c r="B848">
        <v>170.85</v>
      </c>
      <c r="C848">
        <v>171.75</v>
      </c>
      <c r="D848">
        <v>173.15</v>
      </c>
      <c r="E848">
        <v>170.35</v>
      </c>
      <c r="F848" t="s">
        <v>14917</v>
      </c>
      <c r="G848">
        <v>-3.2000000000000002E-3</v>
      </c>
    </row>
    <row r="849" spans="1:7" x14ac:dyDescent="0.3">
      <c r="A849" s="2">
        <v>43858</v>
      </c>
      <c r="B849">
        <v>171.4</v>
      </c>
      <c r="C849">
        <v>171.95</v>
      </c>
      <c r="D849">
        <v>172.1</v>
      </c>
      <c r="E849">
        <v>170.05</v>
      </c>
      <c r="F849" t="s">
        <v>14495</v>
      </c>
      <c r="G849">
        <v>2.8999999999999998E-3</v>
      </c>
    </row>
    <row r="850" spans="1:7" x14ac:dyDescent="0.3">
      <c r="A850" s="2">
        <v>43857</v>
      </c>
      <c r="B850">
        <v>170.9</v>
      </c>
      <c r="C850">
        <v>173.9</v>
      </c>
      <c r="D850">
        <v>173.9</v>
      </c>
      <c r="E850">
        <v>170</v>
      </c>
      <c r="F850" t="s">
        <v>14918</v>
      </c>
      <c r="G850">
        <v>-2.5899999999999999E-2</v>
      </c>
    </row>
    <row r="851" spans="1:7" x14ac:dyDescent="0.3">
      <c r="A851" s="2">
        <v>43854</v>
      </c>
      <c r="B851">
        <v>175.45</v>
      </c>
      <c r="C851">
        <v>178</v>
      </c>
      <c r="D851">
        <v>179.15</v>
      </c>
      <c r="E851">
        <v>175.45</v>
      </c>
      <c r="F851" t="s">
        <v>14919</v>
      </c>
      <c r="G851">
        <v>-5.8999999999999999E-3</v>
      </c>
    </row>
    <row r="852" spans="1:7" x14ac:dyDescent="0.3">
      <c r="A852" s="2">
        <v>43853</v>
      </c>
      <c r="B852">
        <v>176.5</v>
      </c>
      <c r="C852">
        <v>178.3</v>
      </c>
      <c r="D852">
        <v>179.4</v>
      </c>
      <c r="E852">
        <v>176.5</v>
      </c>
      <c r="F852" t="s">
        <v>14920</v>
      </c>
      <c r="G852">
        <v>-1.4E-2</v>
      </c>
    </row>
    <row r="853" spans="1:7" x14ac:dyDescent="0.3">
      <c r="A853" s="2">
        <v>43852</v>
      </c>
      <c r="B853">
        <v>179</v>
      </c>
      <c r="C853">
        <v>182.1</v>
      </c>
      <c r="D853">
        <v>183.8</v>
      </c>
      <c r="E853">
        <v>178.75</v>
      </c>
      <c r="F853" t="s">
        <v>14921</v>
      </c>
      <c r="G853">
        <v>-1.24E-2</v>
      </c>
    </row>
    <row r="854" spans="1:7" x14ac:dyDescent="0.3">
      <c r="A854" s="2">
        <v>43851</v>
      </c>
      <c r="B854">
        <v>181.25</v>
      </c>
      <c r="C854">
        <v>180</v>
      </c>
      <c r="D854">
        <v>183.3</v>
      </c>
      <c r="E854">
        <v>179.25</v>
      </c>
      <c r="F854" t="s">
        <v>14922</v>
      </c>
      <c r="G854">
        <v>-2.5000000000000001E-3</v>
      </c>
    </row>
    <row r="855" spans="1:7" x14ac:dyDescent="0.3">
      <c r="A855" s="2">
        <v>43850</v>
      </c>
      <c r="B855">
        <v>181.7</v>
      </c>
      <c r="C855">
        <v>179.9</v>
      </c>
      <c r="D855">
        <v>182.35</v>
      </c>
      <c r="E855">
        <v>178.55</v>
      </c>
      <c r="F855" t="s">
        <v>14923</v>
      </c>
      <c r="G855">
        <v>1.11E-2</v>
      </c>
    </row>
    <row r="856" spans="1:7" x14ac:dyDescent="0.3">
      <c r="A856" s="2">
        <v>43847</v>
      </c>
      <c r="B856">
        <v>179.7</v>
      </c>
      <c r="C856">
        <v>179.9</v>
      </c>
      <c r="D856">
        <v>181.75</v>
      </c>
      <c r="E856">
        <v>179.3</v>
      </c>
      <c r="F856" t="s">
        <v>14924</v>
      </c>
      <c r="G856">
        <v>6.7000000000000002E-3</v>
      </c>
    </row>
    <row r="857" spans="1:7" x14ac:dyDescent="0.3">
      <c r="A857" s="2">
        <v>43846</v>
      </c>
      <c r="B857">
        <v>178.5</v>
      </c>
      <c r="C857">
        <v>180.55</v>
      </c>
      <c r="D857">
        <v>181.4</v>
      </c>
      <c r="E857">
        <v>177.45</v>
      </c>
      <c r="F857" t="s">
        <v>14925</v>
      </c>
      <c r="G857">
        <v>-1.2200000000000001E-2</v>
      </c>
    </row>
    <row r="858" spans="1:7" x14ac:dyDescent="0.3">
      <c r="A858" s="2">
        <v>43845</v>
      </c>
      <c r="B858">
        <v>180.7</v>
      </c>
      <c r="C858">
        <v>182.3</v>
      </c>
      <c r="D858">
        <v>182.55</v>
      </c>
      <c r="E858">
        <v>179</v>
      </c>
      <c r="F858" t="s">
        <v>14926</v>
      </c>
      <c r="G858">
        <v>-8.2000000000000007E-3</v>
      </c>
    </row>
    <row r="859" spans="1:7" x14ac:dyDescent="0.3">
      <c r="A859" s="2">
        <v>43844</v>
      </c>
      <c r="B859">
        <v>182.2</v>
      </c>
      <c r="C859">
        <v>181.95</v>
      </c>
      <c r="D859">
        <v>182.9</v>
      </c>
      <c r="E859">
        <v>180.4</v>
      </c>
      <c r="F859" t="s">
        <v>11102</v>
      </c>
      <c r="G859">
        <v>2.2000000000000001E-3</v>
      </c>
    </row>
    <row r="860" spans="1:7" x14ac:dyDescent="0.3">
      <c r="A860" s="2">
        <v>43843</v>
      </c>
      <c r="B860">
        <v>181.8</v>
      </c>
      <c r="C860">
        <v>183.45</v>
      </c>
      <c r="D860">
        <v>183.65</v>
      </c>
      <c r="E860">
        <v>181.65</v>
      </c>
      <c r="F860" t="s">
        <v>14927</v>
      </c>
      <c r="G860">
        <v>-7.1000000000000004E-3</v>
      </c>
    </row>
    <row r="861" spans="1:7" x14ac:dyDescent="0.3">
      <c r="A861" s="2">
        <v>43840</v>
      </c>
      <c r="B861">
        <v>183.1</v>
      </c>
      <c r="C861">
        <v>179.1</v>
      </c>
      <c r="D861">
        <v>183.7</v>
      </c>
      <c r="E861">
        <v>178.85</v>
      </c>
      <c r="F861" t="s">
        <v>14928</v>
      </c>
      <c r="G861">
        <v>2.23E-2</v>
      </c>
    </row>
    <row r="862" spans="1:7" x14ac:dyDescent="0.3">
      <c r="A862" s="2">
        <v>43839</v>
      </c>
      <c r="B862">
        <v>179.1</v>
      </c>
      <c r="C862">
        <v>177.65</v>
      </c>
      <c r="D862">
        <v>180.4</v>
      </c>
      <c r="E862">
        <v>176.5</v>
      </c>
      <c r="F862" t="s">
        <v>14929</v>
      </c>
      <c r="G862">
        <v>2.0199999999999999E-2</v>
      </c>
    </row>
    <row r="863" spans="1:7" x14ac:dyDescent="0.3">
      <c r="A863" s="2">
        <v>43838</v>
      </c>
      <c r="B863">
        <v>175.55</v>
      </c>
      <c r="C863">
        <v>174.6</v>
      </c>
      <c r="D863">
        <v>175.75</v>
      </c>
      <c r="E863">
        <v>173.5</v>
      </c>
      <c r="F863" t="s">
        <v>14930</v>
      </c>
      <c r="G863">
        <v>2E-3</v>
      </c>
    </row>
    <row r="864" spans="1:7" x14ac:dyDescent="0.3">
      <c r="A864" s="2">
        <v>43837</v>
      </c>
      <c r="B864">
        <v>175.2</v>
      </c>
      <c r="C864">
        <v>175.55</v>
      </c>
      <c r="D864">
        <v>177.2</v>
      </c>
      <c r="E864">
        <v>175.2</v>
      </c>
      <c r="F864" t="s">
        <v>14931</v>
      </c>
      <c r="G864">
        <v>-8.9999999999999998E-4</v>
      </c>
    </row>
    <row r="865" spans="1:7" x14ac:dyDescent="0.3">
      <c r="A865" s="2">
        <v>43836</v>
      </c>
      <c r="B865">
        <v>175.35</v>
      </c>
      <c r="C865">
        <v>173.55</v>
      </c>
      <c r="D865">
        <v>175.35</v>
      </c>
      <c r="E865">
        <v>171.8</v>
      </c>
      <c r="F865" t="s">
        <v>14932</v>
      </c>
      <c r="G865">
        <v>3.7000000000000002E-3</v>
      </c>
    </row>
    <row r="866" spans="1:7" x14ac:dyDescent="0.3">
      <c r="A866" s="2">
        <v>43833</v>
      </c>
      <c r="B866">
        <v>174.7</v>
      </c>
      <c r="C866">
        <v>176</v>
      </c>
      <c r="D866">
        <v>176.4</v>
      </c>
      <c r="E866">
        <v>173.1</v>
      </c>
      <c r="F866" t="s">
        <v>14933</v>
      </c>
      <c r="G866">
        <v>-1.61E-2</v>
      </c>
    </row>
    <row r="867" spans="1:7" x14ac:dyDescent="0.3">
      <c r="A867" s="2">
        <v>43832</v>
      </c>
      <c r="B867">
        <v>177.55</v>
      </c>
      <c r="C867">
        <v>173.25</v>
      </c>
      <c r="D867">
        <v>178.05</v>
      </c>
      <c r="E867">
        <v>173</v>
      </c>
      <c r="F867" t="s">
        <v>14934</v>
      </c>
      <c r="G867">
        <v>2.4799999999999999E-2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0C54-1092-42FA-B407-5EFCDBECE205}">
  <dimension ref="A1:G867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7" bestFit="1" customWidth="1"/>
    <col min="5" max="5" width="7.77734375" bestFit="1" customWidth="1"/>
    <col min="6" max="6" width="7.4414062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119.32</v>
      </c>
      <c r="C2">
        <v>120.52</v>
      </c>
      <c r="D2">
        <v>120.52</v>
      </c>
      <c r="E2">
        <v>118.82</v>
      </c>
      <c r="F2" t="s">
        <v>2149</v>
      </c>
      <c r="G2">
        <v>-1.52E-2</v>
      </c>
    </row>
    <row r="3" spans="1:7" x14ac:dyDescent="0.3">
      <c r="A3" s="2">
        <v>45069</v>
      </c>
      <c r="B3">
        <v>121.16</v>
      </c>
      <c r="C3">
        <v>120.4</v>
      </c>
      <c r="D3">
        <v>121.16</v>
      </c>
      <c r="E3">
        <v>119.72</v>
      </c>
      <c r="F3" t="s">
        <v>14935</v>
      </c>
      <c r="G3">
        <v>5.3E-3</v>
      </c>
    </row>
    <row r="4" spans="1:7" x14ac:dyDescent="0.3">
      <c r="A4" s="2">
        <v>45068</v>
      </c>
      <c r="B4">
        <v>120.52</v>
      </c>
      <c r="C4">
        <v>120.2</v>
      </c>
      <c r="D4">
        <v>121</v>
      </c>
      <c r="E4">
        <v>119.64</v>
      </c>
      <c r="F4" t="s">
        <v>14936</v>
      </c>
      <c r="G4">
        <v>2.7000000000000001E-3</v>
      </c>
    </row>
    <row r="5" spans="1:7" x14ac:dyDescent="0.3">
      <c r="A5" s="2">
        <v>45065</v>
      </c>
      <c r="B5">
        <v>120.2</v>
      </c>
      <c r="C5">
        <v>120.8</v>
      </c>
      <c r="D5">
        <v>121.98</v>
      </c>
      <c r="E5">
        <v>120.04</v>
      </c>
      <c r="F5" t="s">
        <v>365</v>
      </c>
      <c r="G5">
        <v>-8.0000000000000004E-4</v>
      </c>
    </row>
    <row r="6" spans="1:7" x14ac:dyDescent="0.3">
      <c r="A6" s="2">
        <v>45064</v>
      </c>
      <c r="B6">
        <v>120.3</v>
      </c>
      <c r="C6">
        <v>118.24</v>
      </c>
      <c r="D6">
        <v>120.68</v>
      </c>
      <c r="E6">
        <v>118.16</v>
      </c>
      <c r="F6" t="s">
        <v>277</v>
      </c>
      <c r="G6">
        <v>3.2399999999999998E-2</v>
      </c>
    </row>
    <row r="7" spans="1:7" x14ac:dyDescent="0.3">
      <c r="A7" s="2">
        <v>45063</v>
      </c>
      <c r="B7">
        <v>116.52</v>
      </c>
      <c r="C7">
        <v>116.18</v>
      </c>
      <c r="D7">
        <v>116.86</v>
      </c>
      <c r="E7">
        <v>115.08</v>
      </c>
      <c r="F7" t="s">
        <v>14937</v>
      </c>
      <c r="G7">
        <v>-6.9999999999999999E-4</v>
      </c>
    </row>
    <row r="8" spans="1:7" x14ac:dyDescent="0.3">
      <c r="A8" s="2">
        <v>45062</v>
      </c>
      <c r="B8">
        <v>116.6</v>
      </c>
      <c r="C8">
        <v>118.12</v>
      </c>
      <c r="D8">
        <v>118.18</v>
      </c>
      <c r="E8">
        <v>116.02</v>
      </c>
      <c r="F8" t="s">
        <v>85</v>
      </c>
      <c r="G8">
        <v>-1.7999999999999999E-2</v>
      </c>
    </row>
    <row r="9" spans="1:7" x14ac:dyDescent="0.3">
      <c r="A9" s="2">
        <v>45061</v>
      </c>
      <c r="B9">
        <v>118.74</v>
      </c>
      <c r="C9">
        <v>119.66</v>
      </c>
      <c r="D9">
        <v>119.98</v>
      </c>
      <c r="E9">
        <v>118.6</v>
      </c>
      <c r="F9" t="s">
        <v>14938</v>
      </c>
      <c r="G9">
        <v>-4.1999999999999997E-3</v>
      </c>
    </row>
    <row r="10" spans="1:7" x14ac:dyDescent="0.3">
      <c r="A10" s="2">
        <v>45058</v>
      </c>
      <c r="B10">
        <v>119.24</v>
      </c>
      <c r="C10">
        <v>119.98</v>
      </c>
      <c r="D10">
        <v>120.34</v>
      </c>
      <c r="E10">
        <v>119.1</v>
      </c>
      <c r="F10" t="s">
        <v>153</v>
      </c>
      <c r="G10">
        <v>-3.3E-3</v>
      </c>
    </row>
    <row r="11" spans="1:7" x14ac:dyDescent="0.3">
      <c r="A11" s="2">
        <v>45057</v>
      </c>
      <c r="B11">
        <v>119.64</v>
      </c>
      <c r="C11">
        <v>120</v>
      </c>
      <c r="D11">
        <v>120.6</v>
      </c>
      <c r="E11">
        <v>118.82</v>
      </c>
      <c r="F11" t="s">
        <v>274</v>
      </c>
      <c r="G11">
        <v>-5.5599999999999997E-2</v>
      </c>
    </row>
    <row r="12" spans="1:7" x14ac:dyDescent="0.3">
      <c r="A12" s="2">
        <v>45056</v>
      </c>
      <c r="B12">
        <v>126.68</v>
      </c>
      <c r="C12">
        <v>127.26</v>
      </c>
      <c r="D12">
        <v>128.32</v>
      </c>
      <c r="E12">
        <v>126.66</v>
      </c>
      <c r="F12" t="s">
        <v>257</v>
      </c>
      <c r="G12">
        <v>2.2000000000000001E-3</v>
      </c>
    </row>
    <row r="13" spans="1:7" x14ac:dyDescent="0.3">
      <c r="A13" s="2">
        <v>45055</v>
      </c>
      <c r="B13">
        <v>126.4</v>
      </c>
      <c r="C13">
        <v>127.56</v>
      </c>
      <c r="D13">
        <v>127.9</v>
      </c>
      <c r="E13">
        <v>125.48</v>
      </c>
      <c r="F13" t="s">
        <v>290</v>
      </c>
      <c r="G13">
        <v>-5.7000000000000002E-3</v>
      </c>
    </row>
    <row r="14" spans="1:7" x14ac:dyDescent="0.3">
      <c r="A14" s="2">
        <v>45054</v>
      </c>
      <c r="B14">
        <v>127.12</v>
      </c>
      <c r="C14">
        <v>127.64</v>
      </c>
      <c r="D14">
        <v>128.38</v>
      </c>
      <c r="E14">
        <v>126.46</v>
      </c>
      <c r="F14" t="s">
        <v>126</v>
      </c>
      <c r="G14">
        <v>-2.9999999999999997E-4</v>
      </c>
    </row>
    <row r="15" spans="1:7" x14ac:dyDescent="0.3">
      <c r="A15" s="2">
        <v>45051</v>
      </c>
      <c r="B15">
        <v>127.16</v>
      </c>
      <c r="C15">
        <v>125.52</v>
      </c>
      <c r="D15">
        <v>127.78</v>
      </c>
      <c r="E15">
        <v>124.84</v>
      </c>
      <c r="F15" t="s">
        <v>89</v>
      </c>
      <c r="G15">
        <v>1.7600000000000001E-2</v>
      </c>
    </row>
    <row r="16" spans="1:7" x14ac:dyDescent="0.3">
      <c r="A16" s="2">
        <v>45050</v>
      </c>
      <c r="B16">
        <v>124.96</v>
      </c>
      <c r="C16">
        <v>125.12</v>
      </c>
      <c r="D16">
        <v>125.6</v>
      </c>
      <c r="E16">
        <v>122.5</v>
      </c>
      <c r="F16" t="s">
        <v>2183</v>
      </c>
      <c r="G16">
        <v>6.0000000000000001E-3</v>
      </c>
    </row>
    <row r="17" spans="1:7" x14ac:dyDescent="0.3">
      <c r="A17" s="2">
        <v>45049</v>
      </c>
      <c r="B17">
        <v>124.22</v>
      </c>
      <c r="C17">
        <v>123.44</v>
      </c>
      <c r="D17">
        <v>124.68</v>
      </c>
      <c r="E17">
        <v>121.76</v>
      </c>
      <c r="F17" t="s">
        <v>53</v>
      </c>
      <c r="G17">
        <v>8.0000000000000002E-3</v>
      </c>
    </row>
    <row r="18" spans="1:7" x14ac:dyDescent="0.3">
      <c r="A18" s="2">
        <v>45048</v>
      </c>
      <c r="B18">
        <v>123.24</v>
      </c>
      <c r="C18">
        <v>124.2</v>
      </c>
      <c r="D18">
        <v>125.26</v>
      </c>
      <c r="E18">
        <v>122.74</v>
      </c>
      <c r="F18" t="s">
        <v>86</v>
      </c>
      <c r="G18">
        <v>-3.5999999999999999E-3</v>
      </c>
    </row>
    <row r="19" spans="1:7" x14ac:dyDescent="0.3">
      <c r="A19" s="2">
        <v>45044</v>
      </c>
      <c r="B19">
        <v>123.68</v>
      </c>
      <c r="C19">
        <v>123</v>
      </c>
      <c r="D19">
        <v>123.88</v>
      </c>
      <c r="E19">
        <v>120.12</v>
      </c>
      <c r="F19" t="s">
        <v>86</v>
      </c>
      <c r="G19">
        <v>1.38E-2</v>
      </c>
    </row>
    <row r="20" spans="1:7" x14ac:dyDescent="0.3">
      <c r="A20" s="2">
        <v>45043</v>
      </c>
      <c r="B20">
        <v>122</v>
      </c>
      <c r="C20">
        <v>121.5</v>
      </c>
      <c r="D20">
        <v>123.32</v>
      </c>
      <c r="E20">
        <v>120.5</v>
      </c>
      <c r="F20" t="s">
        <v>14939</v>
      </c>
      <c r="G20">
        <v>6.4000000000000003E-3</v>
      </c>
    </row>
    <row r="21" spans="1:7" x14ac:dyDescent="0.3">
      <c r="A21" s="2">
        <v>45042</v>
      </c>
      <c r="B21">
        <v>121.22</v>
      </c>
      <c r="C21">
        <v>120.32</v>
      </c>
      <c r="D21">
        <v>121.82</v>
      </c>
      <c r="E21">
        <v>119.84</v>
      </c>
      <c r="F21" t="s">
        <v>14940</v>
      </c>
      <c r="G21">
        <v>4.0000000000000001E-3</v>
      </c>
    </row>
    <row r="22" spans="1:7" x14ac:dyDescent="0.3">
      <c r="A22" s="2">
        <v>45041</v>
      </c>
      <c r="B22">
        <v>120.74</v>
      </c>
      <c r="C22">
        <v>121.96</v>
      </c>
      <c r="D22">
        <v>122.06</v>
      </c>
      <c r="E22">
        <v>120.34</v>
      </c>
      <c r="F22" t="s">
        <v>14941</v>
      </c>
      <c r="G22">
        <v>-1.03E-2</v>
      </c>
    </row>
    <row r="23" spans="1:7" x14ac:dyDescent="0.3">
      <c r="A23" s="2">
        <v>45040</v>
      </c>
      <c r="B23">
        <v>122</v>
      </c>
      <c r="C23">
        <v>122.2</v>
      </c>
      <c r="D23">
        <v>122.94</v>
      </c>
      <c r="E23">
        <v>121.5</v>
      </c>
      <c r="F23" t="s">
        <v>14942</v>
      </c>
      <c r="G23">
        <v>8.0000000000000004E-4</v>
      </c>
    </row>
    <row r="24" spans="1:7" x14ac:dyDescent="0.3">
      <c r="A24" s="2">
        <v>45037</v>
      </c>
      <c r="B24">
        <v>121.9</v>
      </c>
      <c r="C24">
        <v>122.24</v>
      </c>
      <c r="D24">
        <v>122.84</v>
      </c>
      <c r="E24">
        <v>120.26</v>
      </c>
      <c r="F24" t="s">
        <v>103</v>
      </c>
      <c r="G24">
        <v>2.5999999999999999E-3</v>
      </c>
    </row>
    <row r="25" spans="1:7" x14ac:dyDescent="0.3">
      <c r="A25" s="2">
        <v>45036</v>
      </c>
      <c r="B25">
        <v>121.58</v>
      </c>
      <c r="C25">
        <v>124.28</v>
      </c>
      <c r="D25">
        <v>124.32</v>
      </c>
      <c r="E25">
        <v>120.96</v>
      </c>
      <c r="F25" t="s">
        <v>341</v>
      </c>
      <c r="G25">
        <v>-3.09E-2</v>
      </c>
    </row>
    <row r="26" spans="1:7" x14ac:dyDescent="0.3">
      <c r="A26" s="2">
        <v>45035</v>
      </c>
      <c r="B26">
        <v>125.46</v>
      </c>
      <c r="C26">
        <v>126.26</v>
      </c>
      <c r="D26">
        <v>126.26</v>
      </c>
      <c r="E26">
        <v>123.68</v>
      </c>
      <c r="F26" t="s">
        <v>14943</v>
      </c>
      <c r="G26">
        <v>-8.8000000000000005E-3</v>
      </c>
    </row>
    <row r="27" spans="1:7" x14ac:dyDescent="0.3">
      <c r="A27" s="2">
        <v>45034</v>
      </c>
      <c r="B27">
        <v>126.58</v>
      </c>
      <c r="C27">
        <v>127.54</v>
      </c>
      <c r="D27">
        <v>127.54</v>
      </c>
      <c r="E27">
        <v>126.46</v>
      </c>
      <c r="F27" t="s">
        <v>14944</v>
      </c>
      <c r="G27">
        <v>-2.5000000000000001E-3</v>
      </c>
    </row>
    <row r="28" spans="1:7" x14ac:dyDescent="0.3">
      <c r="A28" s="2">
        <v>45033</v>
      </c>
      <c r="B28">
        <v>126.9</v>
      </c>
      <c r="C28">
        <v>128.66</v>
      </c>
      <c r="D28">
        <v>129</v>
      </c>
      <c r="E28">
        <v>126.2</v>
      </c>
      <c r="F28" t="s">
        <v>14945</v>
      </c>
      <c r="G28">
        <v>-6.3E-3</v>
      </c>
    </row>
    <row r="29" spans="1:7" x14ac:dyDescent="0.3">
      <c r="A29" s="2">
        <v>45030</v>
      </c>
      <c r="B29">
        <v>127.7</v>
      </c>
      <c r="C29">
        <v>126.84</v>
      </c>
      <c r="D29">
        <v>128.30000000000001</v>
      </c>
      <c r="E29">
        <v>126.16</v>
      </c>
      <c r="F29" t="s">
        <v>61</v>
      </c>
      <c r="G29">
        <v>1.2800000000000001E-2</v>
      </c>
    </row>
    <row r="30" spans="1:7" x14ac:dyDescent="0.3">
      <c r="A30" s="2">
        <v>45029</v>
      </c>
      <c r="B30">
        <v>126.08</v>
      </c>
      <c r="C30">
        <v>125.5</v>
      </c>
      <c r="D30">
        <v>126.66</v>
      </c>
      <c r="E30">
        <v>124.28</v>
      </c>
      <c r="F30" t="s">
        <v>14946</v>
      </c>
      <c r="G30">
        <v>4.4999999999999997E-3</v>
      </c>
    </row>
    <row r="31" spans="1:7" x14ac:dyDescent="0.3">
      <c r="A31" s="2">
        <v>45028</v>
      </c>
      <c r="B31">
        <v>125.52</v>
      </c>
      <c r="C31">
        <v>125.5</v>
      </c>
      <c r="D31">
        <v>127.3</v>
      </c>
      <c r="E31">
        <v>125.1</v>
      </c>
      <c r="F31" t="s">
        <v>14947</v>
      </c>
      <c r="G31">
        <v>2.0000000000000001E-4</v>
      </c>
    </row>
    <row r="32" spans="1:7" x14ac:dyDescent="0.3">
      <c r="A32" s="2">
        <v>45027</v>
      </c>
      <c r="B32">
        <v>125.5</v>
      </c>
      <c r="C32">
        <v>125.22</v>
      </c>
      <c r="D32">
        <v>126.76</v>
      </c>
      <c r="E32">
        <v>124.96</v>
      </c>
      <c r="F32" t="s">
        <v>14948</v>
      </c>
      <c r="G32">
        <v>1.6500000000000001E-2</v>
      </c>
    </row>
    <row r="33" spans="1:7" x14ac:dyDescent="0.3">
      <c r="A33" s="2">
        <v>45022</v>
      </c>
      <c r="B33">
        <v>123.46</v>
      </c>
      <c r="C33">
        <v>124.14</v>
      </c>
      <c r="D33">
        <v>124.44</v>
      </c>
      <c r="E33">
        <v>122.78</v>
      </c>
      <c r="F33" t="s">
        <v>14949</v>
      </c>
      <c r="G33">
        <v>-5.0000000000000001E-3</v>
      </c>
    </row>
    <row r="34" spans="1:7" x14ac:dyDescent="0.3">
      <c r="A34" s="2">
        <v>45021</v>
      </c>
      <c r="B34">
        <v>124.08</v>
      </c>
      <c r="C34">
        <v>125.68</v>
      </c>
      <c r="D34">
        <v>126.06</v>
      </c>
      <c r="E34">
        <v>123.38</v>
      </c>
      <c r="F34" t="s">
        <v>332</v>
      </c>
      <c r="G34">
        <v>-1.0500000000000001E-2</v>
      </c>
    </row>
    <row r="35" spans="1:7" x14ac:dyDescent="0.3">
      <c r="A35" s="2">
        <v>45020</v>
      </c>
      <c r="B35">
        <v>125.4</v>
      </c>
      <c r="C35">
        <v>126.5</v>
      </c>
      <c r="D35">
        <v>127.7</v>
      </c>
      <c r="E35">
        <v>125.4</v>
      </c>
      <c r="F35" t="s">
        <v>14950</v>
      </c>
      <c r="G35">
        <v>-3.7000000000000002E-3</v>
      </c>
    </row>
    <row r="36" spans="1:7" x14ac:dyDescent="0.3">
      <c r="A36" s="2">
        <v>45019</v>
      </c>
      <c r="B36">
        <v>125.86</v>
      </c>
      <c r="C36">
        <v>126.2</v>
      </c>
      <c r="D36">
        <v>126.58</v>
      </c>
      <c r="E36">
        <v>125.44</v>
      </c>
      <c r="F36" t="s">
        <v>14951</v>
      </c>
      <c r="G36">
        <v>1.8E-3</v>
      </c>
    </row>
    <row r="37" spans="1:7" x14ac:dyDescent="0.3">
      <c r="A37" s="2">
        <v>45016</v>
      </c>
      <c r="B37">
        <v>125.64</v>
      </c>
      <c r="C37">
        <v>125.6</v>
      </c>
      <c r="D37">
        <v>125.78</v>
      </c>
      <c r="E37">
        <v>124.54</v>
      </c>
      <c r="F37" t="s">
        <v>14952</v>
      </c>
      <c r="G37">
        <v>7.7000000000000002E-3</v>
      </c>
    </row>
    <row r="38" spans="1:7" x14ac:dyDescent="0.3">
      <c r="A38" s="2">
        <v>45015</v>
      </c>
      <c r="B38">
        <v>124.68</v>
      </c>
      <c r="C38">
        <v>123.5</v>
      </c>
      <c r="D38">
        <v>125.3</v>
      </c>
      <c r="E38">
        <v>123.28</v>
      </c>
      <c r="F38" t="s">
        <v>14953</v>
      </c>
      <c r="G38">
        <v>1.7000000000000001E-2</v>
      </c>
    </row>
    <row r="39" spans="1:7" x14ac:dyDescent="0.3">
      <c r="A39" s="2">
        <v>45014</v>
      </c>
      <c r="B39">
        <v>122.6</v>
      </c>
      <c r="C39">
        <v>122.5</v>
      </c>
      <c r="D39">
        <v>122.68</v>
      </c>
      <c r="E39">
        <v>121.2</v>
      </c>
      <c r="F39" t="s">
        <v>14954</v>
      </c>
      <c r="G39">
        <v>5.8999999999999999E-3</v>
      </c>
    </row>
    <row r="40" spans="1:7" x14ac:dyDescent="0.3">
      <c r="A40" s="2">
        <v>45013</v>
      </c>
      <c r="B40">
        <v>121.88</v>
      </c>
      <c r="C40">
        <v>122.6</v>
      </c>
      <c r="D40">
        <v>122.88</v>
      </c>
      <c r="E40">
        <v>120.88</v>
      </c>
      <c r="F40" t="s">
        <v>14955</v>
      </c>
      <c r="G40">
        <v>8.3999999999999995E-3</v>
      </c>
    </row>
    <row r="41" spans="1:7" x14ac:dyDescent="0.3">
      <c r="A41" s="2">
        <v>45012</v>
      </c>
      <c r="B41">
        <v>120.86</v>
      </c>
      <c r="C41">
        <v>120.48</v>
      </c>
      <c r="D41">
        <v>121.94</v>
      </c>
      <c r="E41">
        <v>119.7</v>
      </c>
      <c r="F41" t="s">
        <v>14956</v>
      </c>
      <c r="G41">
        <v>1.5599999999999999E-2</v>
      </c>
    </row>
    <row r="42" spans="1:7" x14ac:dyDescent="0.3">
      <c r="A42" s="2">
        <v>45009</v>
      </c>
      <c r="B42">
        <v>119</v>
      </c>
      <c r="C42">
        <v>120.12</v>
      </c>
      <c r="D42">
        <v>120.5</v>
      </c>
      <c r="E42">
        <v>116.12</v>
      </c>
      <c r="F42" t="s">
        <v>2275</v>
      </c>
      <c r="G42">
        <v>-2.76E-2</v>
      </c>
    </row>
    <row r="43" spans="1:7" x14ac:dyDescent="0.3">
      <c r="A43" s="2">
        <v>45008</v>
      </c>
      <c r="B43">
        <v>122.38</v>
      </c>
      <c r="C43">
        <v>123.5</v>
      </c>
      <c r="D43">
        <v>124.12</v>
      </c>
      <c r="E43">
        <v>120.94</v>
      </c>
      <c r="F43" t="s">
        <v>365</v>
      </c>
      <c r="G43">
        <v>-1.15E-2</v>
      </c>
    </row>
    <row r="44" spans="1:7" x14ac:dyDescent="0.3">
      <c r="A44" s="2">
        <v>45007</v>
      </c>
      <c r="B44">
        <v>123.8</v>
      </c>
      <c r="C44">
        <v>123.36</v>
      </c>
      <c r="D44">
        <v>124.54</v>
      </c>
      <c r="E44">
        <v>123</v>
      </c>
      <c r="F44" t="s">
        <v>14957</v>
      </c>
      <c r="G44">
        <v>5.0000000000000001E-3</v>
      </c>
    </row>
    <row r="45" spans="1:7" x14ac:dyDescent="0.3">
      <c r="A45" s="2">
        <v>45006</v>
      </c>
      <c r="B45">
        <v>123.18</v>
      </c>
      <c r="C45">
        <v>121.24</v>
      </c>
      <c r="D45">
        <v>124.08</v>
      </c>
      <c r="E45">
        <v>121.18</v>
      </c>
      <c r="F45" t="s">
        <v>333</v>
      </c>
      <c r="G45">
        <v>2.4500000000000001E-2</v>
      </c>
    </row>
    <row r="46" spans="1:7" x14ac:dyDescent="0.3">
      <c r="A46" s="2">
        <v>45005</v>
      </c>
      <c r="B46">
        <v>120.24</v>
      </c>
      <c r="C46">
        <v>120.2</v>
      </c>
      <c r="D46">
        <v>120.46</v>
      </c>
      <c r="E46">
        <v>116.48</v>
      </c>
      <c r="F46" t="s">
        <v>288</v>
      </c>
      <c r="G46">
        <v>-1.6999999999999999E-3</v>
      </c>
    </row>
    <row r="47" spans="1:7" x14ac:dyDescent="0.3">
      <c r="A47" s="2">
        <v>45002</v>
      </c>
      <c r="B47">
        <v>120.44</v>
      </c>
      <c r="C47">
        <v>122</v>
      </c>
      <c r="D47">
        <v>122.72</v>
      </c>
      <c r="E47">
        <v>119.02</v>
      </c>
      <c r="F47" t="s">
        <v>2267</v>
      </c>
      <c r="G47">
        <v>-1.7000000000000001E-2</v>
      </c>
    </row>
    <row r="48" spans="1:7" x14ac:dyDescent="0.3">
      <c r="A48" s="2">
        <v>45001</v>
      </c>
      <c r="B48">
        <v>122.52</v>
      </c>
      <c r="C48">
        <v>125.56</v>
      </c>
      <c r="D48">
        <v>125.74</v>
      </c>
      <c r="E48">
        <v>120.12</v>
      </c>
      <c r="F48" t="s">
        <v>91</v>
      </c>
      <c r="G48">
        <v>-5.4000000000000003E-3</v>
      </c>
    </row>
    <row r="49" spans="1:7" x14ac:dyDescent="0.3">
      <c r="A49" s="2">
        <v>45000</v>
      </c>
      <c r="B49">
        <v>123.18</v>
      </c>
      <c r="C49">
        <v>129.4</v>
      </c>
      <c r="D49">
        <v>129.88</v>
      </c>
      <c r="E49">
        <v>122.54</v>
      </c>
      <c r="F49" t="s">
        <v>554</v>
      </c>
      <c r="G49">
        <v>-4.07E-2</v>
      </c>
    </row>
    <row r="50" spans="1:7" x14ac:dyDescent="0.3">
      <c r="A50" s="2">
        <v>44999</v>
      </c>
      <c r="B50">
        <v>128.4</v>
      </c>
      <c r="C50">
        <v>128.69999999999999</v>
      </c>
      <c r="D50">
        <v>128.80000000000001</v>
      </c>
      <c r="E50">
        <v>125.5</v>
      </c>
      <c r="F50" t="s">
        <v>558</v>
      </c>
      <c r="G50">
        <v>-1.5800000000000002E-2</v>
      </c>
    </row>
    <row r="51" spans="1:7" x14ac:dyDescent="0.3">
      <c r="A51" s="2">
        <v>44998</v>
      </c>
      <c r="B51">
        <v>130.46</v>
      </c>
      <c r="C51">
        <v>134.69999999999999</v>
      </c>
      <c r="D51">
        <v>134.88</v>
      </c>
      <c r="E51">
        <v>128.76</v>
      </c>
      <c r="F51" t="s">
        <v>396</v>
      </c>
      <c r="G51">
        <v>-3.4299999999999997E-2</v>
      </c>
    </row>
    <row r="52" spans="1:7" x14ac:dyDescent="0.3">
      <c r="A52" s="2">
        <v>44995</v>
      </c>
      <c r="B52">
        <v>135.1</v>
      </c>
      <c r="C52">
        <v>133.91999999999999</v>
      </c>
      <c r="D52">
        <v>135.1</v>
      </c>
      <c r="E52">
        <v>132.22</v>
      </c>
      <c r="F52" t="s">
        <v>290</v>
      </c>
      <c r="G52">
        <v>-1.5299999999999999E-2</v>
      </c>
    </row>
    <row r="53" spans="1:7" x14ac:dyDescent="0.3">
      <c r="A53" s="2">
        <v>44994</v>
      </c>
      <c r="B53">
        <v>137.19999999999999</v>
      </c>
      <c r="C53">
        <v>140.24</v>
      </c>
      <c r="D53">
        <v>140.54</v>
      </c>
      <c r="E53">
        <v>136.63999999999999</v>
      </c>
      <c r="F53" t="s">
        <v>295</v>
      </c>
      <c r="G53">
        <v>-2.0400000000000001E-2</v>
      </c>
    </row>
    <row r="54" spans="1:7" x14ac:dyDescent="0.3">
      <c r="A54" s="2">
        <v>44993</v>
      </c>
      <c r="B54">
        <v>140.06</v>
      </c>
      <c r="C54">
        <v>138.76</v>
      </c>
      <c r="D54">
        <v>141.06</v>
      </c>
      <c r="E54">
        <v>138.69999999999999</v>
      </c>
      <c r="F54" t="s">
        <v>14958</v>
      </c>
      <c r="G54">
        <v>9.1000000000000004E-3</v>
      </c>
    </row>
    <row r="55" spans="1:7" x14ac:dyDescent="0.3">
      <c r="A55" s="2">
        <v>44992</v>
      </c>
      <c r="B55">
        <v>138.80000000000001</v>
      </c>
      <c r="C55">
        <v>139.32</v>
      </c>
      <c r="D55">
        <v>141.04</v>
      </c>
      <c r="E55">
        <v>138.38</v>
      </c>
      <c r="F55" t="s">
        <v>14959</v>
      </c>
      <c r="G55">
        <v>-6.3E-3</v>
      </c>
    </row>
    <row r="56" spans="1:7" x14ac:dyDescent="0.3">
      <c r="A56" s="2">
        <v>44991</v>
      </c>
      <c r="B56">
        <v>139.68</v>
      </c>
      <c r="C56">
        <v>142.19999999999999</v>
      </c>
      <c r="D56">
        <v>143.08000000000001</v>
      </c>
      <c r="E56">
        <v>139.02000000000001</v>
      </c>
      <c r="F56" t="s">
        <v>2255</v>
      </c>
      <c r="G56">
        <v>-1.77E-2</v>
      </c>
    </row>
    <row r="57" spans="1:7" x14ac:dyDescent="0.3">
      <c r="A57" s="2">
        <v>44988</v>
      </c>
      <c r="B57">
        <v>142.19999999999999</v>
      </c>
      <c r="C57">
        <v>127.82</v>
      </c>
      <c r="D57">
        <v>143.19999999999999</v>
      </c>
      <c r="E57">
        <v>127.68</v>
      </c>
      <c r="F57" t="s">
        <v>8927</v>
      </c>
      <c r="G57">
        <v>0.1056</v>
      </c>
    </row>
    <row r="58" spans="1:7" x14ac:dyDescent="0.3">
      <c r="A58" s="2">
        <v>44987</v>
      </c>
      <c r="B58">
        <v>128.62</v>
      </c>
      <c r="C58">
        <v>128</v>
      </c>
      <c r="D58">
        <v>128.66</v>
      </c>
      <c r="E58">
        <v>126.34</v>
      </c>
      <c r="F58" t="s">
        <v>14960</v>
      </c>
      <c r="G58">
        <v>8.9999999999999998E-4</v>
      </c>
    </row>
    <row r="59" spans="1:7" x14ac:dyDescent="0.3">
      <c r="A59" s="2">
        <v>44986</v>
      </c>
      <c r="B59">
        <v>128.5</v>
      </c>
      <c r="C59">
        <v>130.1</v>
      </c>
      <c r="D59">
        <v>131.16</v>
      </c>
      <c r="E59">
        <v>128</v>
      </c>
      <c r="F59" t="s">
        <v>14961</v>
      </c>
      <c r="G59">
        <v>-5.1000000000000004E-3</v>
      </c>
    </row>
    <row r="60" spans="1:7" x14ac:dyDescent="0.3">
      <c r="A60" s="2">
        <v>44985</v>
      </c>
      <c r="B60">
        <v>129.16</v>
      </c>
      <c r="C60">
        <v>129</v>
      </c>
      <c r="D60">
        <v>129.69999999999999</v>
      </c>
      <c r="E60">
        <v>127.38</v>
      </c>
      <c r="F60" t="s">
        <v>14962</v>
      </c>
      <c r="G60">
        <v>-1.4E-3</v>
      </c>
    </row>
    <row r="61" spans="1:7" x14ac:dyDescent="0.3">
      <c r="A61" s="2">
        <v>44984</v>
      </c>
      <c r="B61">
        <v>129.34</v>
      </c>
      <c r="C61">
        <v>128.32</v>
      </c>
      <c r="D61">
        <v>130.06</v>
      </c>
      <c r="E61">
        <v>128.32</v>
      </c>
      <c r="F61" t="s">
        <v>14963</v>
      </c>
      <c r="G61">
        <v>1.21E-2</v>
      </c>
    </row>
    <row r="62" spans="1:7" x14ac:dyDescent="0.3">
      <c r="A62" s="2">
        <v>44981</v>
      </c>
      <c r="B62">
        <v>127.8</v>
      </c>
      <c r="C62">
        <v>132.56</v>
      </c>
      <c r="D62">
        <v>132.76</v>
      </c>
      <c r="E62">
        <v>127.8</v>
      </c>
      <c r="F62" t="s">
        <v>2173</v>
      </c>
      <c r="G62">
        <v>-3.1099999999999999E-2</v>
      </c>
    </row>
    <row r="63" spans="1:7" x14ac:dyDescent="0.3">
      <c r="A63" s="2">
        <v>44980</v>
      </c>
      <c r="B63">
        <v>131.9</v>
      </c>
      <c r="C63">
        <v>131.76</v>
      </c>
      <c r="D63">
        <v>133.13999999999999</v>
      </c>
      <c r="E63">
        <v>131.38</v>
      </c>
      <c r="F63" t="s">
        <v>14964</v>
      </c>
      <c r="G63">
        <v>5.3E-3</v>
      </c>
    </row>
    <row r="64" spans="1:7" x14ac:dyDescent="0.3">
      <c r="A64" s="2">
        <v>44979</v>
      </c>
      <c r="B64">
        <v>131.19999999999999</v>
      </c>
      <c r="C64">
        <v>130.80000000000001</v>
      </c>
      <c r="D64">
        <v>131.78</v>
      </c>
      <c r="E64">
        <v>129.04</v>
      </c>
      <c r="F64" t="s">
        <v>14965</v>
      </c>
      <c r="G64">
        <v>8.9999999999999998E-4</v>
      </c>
    </row>
    <row r="65" spans="1:7" x14ac:dyDescent="0.3">
      <c r="A65" s="2">
        <v>44978</v>
      </c>
      <c r="B65">
        <v>131.08000000000001</v>
      </c>
      <c r="C65">
        <v>132.5</v>
      </c>
      <c r="D65">
        <v>132.54</v>
      </c>
      <c r="E65">
        <v>130.34</v>
      </c>
      <c r="F65" t="s">
        <v>14966</v>
      </c>
      <c r="G65">
        <v>-1.2200000000000001E-2</v>
      </c>
    </row>
    <row r="66" spans="1:7" x14ac:dyDescent="0.3">
      <c r="A66" s="2">
        <v>44977</v>
      </c>
      <c r="B66">
        <v>132.69999999999999</v>
      </c>
      <c r="C66">
        <v>132.46</v>
      </c>
      <c r="D66">
        <v>133.02000000000001</v>
      </c>
      <c r="E66">
        <v>131.96</v>
      </c>
      <c r="F66" t="s">
        <v>14967</v>
      </c>
      <c r="G66">
        <v>1.1299999999999999E-2</v>
      </c>
    </row>
    <row r="67" spans="1:7" x14ac:dyDescent="0.3">
      <c r="A67" s="2">
        <v>44974</v>
      </c>
      <c r="B67">
        <v>131.22</v>
      </c>
      <c r="C67">
        <v>130.30000000000001</v>
      </c>
      <c r="D67">
        <v>131.56</v>
      </c>
      <c r="E67">
        <v>129.58000000000001</v>
      </c>
      <c r="F67" t="s">
        <v>168</v>
      </c>
      <c r="G67">
        <v>1.8E-3</v>
      </c>
    </row>
    <row r="68" spans="1:7" x14ac:dyDescent="0.3">
      <c r="A68" s="2">
        <v>44973</v>
      </c>
      <c r="B68">
        <v>130.97999999999999</v>
      </c>
      <c r="C68">
        <v>131.97999999999999</v>
      </c>
      <c r="D68">
        <v>132.19999999999999</v>
      </c>
      <c r="E68">
        <v>129.84</v>
      </c>
      <c r="F68" t="s">
        <v>14968</v>
      </c>
      <c r="G68">
        <v>0</v>
      </c>
    </row>
    <row r="69" spans="1:7" x14ac:dyDescent="0.3">
      <c r="A69" s="2">
        <v>44972</v>
      </c>
      <c r="B69">
        <v>130.97999999999999</v>
      </c>
      <c r="C69">
        <v>130.6</v>
      </c>
      <c r="D69">
        <v>131.66</v>
      </c>
      <c r="E69">
        <v>130.08000000000001</v>
      </c>
      <c r="F69" t="s">
        <v>14969</v>
      </c>
      <c r="G69">
        <v>6.0000000000000001E-3</v>
      </c>
    </row>
    <row r="70" spans="1:7" x14ac:dyDescent="0.3">
      <c r="A70" s="2">
        <v>44971</v>
      </c>
      <c r="B70">
        <v>130.19999999999999</v>
      </c>
      <c r="C70">
        <v>129.16</v>
      </c>
      <c r="D70">
        <v>131.06</v>
      </c>
      <c r="E70">
        <v>128.52000000000001</v>
      </c>
      <c r="F70" t="s">
        <v>14970</v>
      </c>
      <c r="G70">
        <v>1.4200000000000001E-2</v>
      </c>
    </row>
    <row r="71" spans="1:7" x14ac:dyDescent="0.3">
      <c r="A71" s="2">
        <v>44970</v>
      </c>
      <c r="B71">
        <v>128.38</v>
      </c>
      <c r="C71">
        <v>128.76</v>
      </c>
      <c r="D71">
        <v>129.24</v>
      </c>
      <c r="E71">
        <v>128.18</v>
      </c>
      <c r="F71" t="s">
        <v>14971</v>
      </c>
      <c r="G71">
        <v>-1.6999999999999999E-3</v>
      </c>
    </row>
    <row r="72" spans="1:7" x14ac:dyDescent="0.3">
      <c r="A72" s="2">
        <v>44967</v>
      </c>
      <c r="B72">
        <v>128.6</v>
      </c>
      <c r="C72">
        <v>130</v>
      </c>
      <c r="D72">
        <v>130.47999999999999</v>
      </c>
      <c r="E72">
        <v>127.8</v>
      </c>
      <c r="F72" t="s">
        <v>14972</v>
      </c>
      <c r="G72">
        <v>-1.2699999999999999E-2</v>
      </c>
    </row>
    <row r="73" spans="1:7" x14ac:dyDescent="0.3">
      <c r="A73" s="2">
        <v>44966</v>
      </c>
      <c r="B73">
        <v>130.26</v>
      </c>
      <c r="C73">
        <v>129.6</v>
      </c>
      <c r="D73">
        <v>131.72</v>
      </c>
      <c r="E73">
        <v>129.46</v>
      </c>
      <c r="F73" t="s">
        <v>14973</v>
      </c>
      <c r="G73">
        <v>7.4000000000000003E-3</v>
      </c>
    </row>
    <row r="74" spans="1:7" x14ac:dyDescent="0.3">
      <c r="A74" s="2">
        <v>44965</v>
      </c>
      <c r="B74">
        <v>129.30000000000001</v>
      </c>
      <c r="C74">
        <v>130.5</v>
      </c>
      <c r="D74">
        <v>131.19999999999999</v>
      </c>
      <c r="E74">
        <v>127.7</v>
      </c>
      <c r="F74" t="s">
        <v>108</v>
      </c>
      <c r="G74">
        <v>-1.49E-2</v>
      </c>
    </row>
    <row r="75" spans="1:7" x14ac:dyDescent="0.3">
      <c r="A75" s="2">
        <v>44964</v>
      </c>
      <c r="B75">
        <v>131.26</v>
      </c>
      <c r="C75">
        <v>131.32</v>
      </c>
      <c r="D75">
        <v>132.18</v>
      </c>
      <c r="E75">
        <v>130.26</v>
      </c>
      <c r="F75" t="s">
        <v>14974</v>
      </c>
      <c r="G75">
        <v>7.1000000000000004E-3</v>
      </c>
    </row>
    <row r="76" spans="1:7" x14ac:dyDescent="0.3">
      <c r="A76" s="2">
        <v>44963</v>
      </c>
      <c r="B76">
        <v>130.34</v>
      </c>
      <c r="C76">
        <v>131.19999999999999</v>
      </c>
      <c r="D76">
        <v>132.24</v>
      </c>
      <c r="E76">
        <v>129.34</v>
      </c>
      <c r="F76" t="s">
        <v>14975</v>
      </c>
      <c r="G76">
        <v>-1.21E-2</v>
      </c>
    </row>
    <row r="77" spans="1:7" x14ac:dyDescent="0.3">
      <c r="A77" s="2">
        <v>44960</v>
      </c>
      <c r="B77">
        <v>131.94</v>
      </c>
      <c r="C77">
        <v>132</v>
      </c>
      <c r="D77">
        <v>133.78</v>
      </c>
      <c r="E77">
        <v>131.18</v>
      </c>
      <c r="F77" t="s">
        <v>290</v>
      </c>
      <c r="G77">
        <v>-1.0200000000000001E-2</v>
      </c>
    </row>
    <row r="78" spans="1:7" x14ac:dyDescent="0.3">
      <c r="A78" s="2">
        <v>44959</v>
      </c>
      <c r="B78">
        <v>133.30000000000001</v>
      </c>
      <c r="C78">
        <v>129</v>
      </c>
      <c r="D78">
        <v>133.88</v>
      </c>
      <c r="E78">
        <v>128.5</v>
      </c>
      <c r="F78" t="s">
        <v>521</v>
      </c>
      <c r="G78">
        <v>3.7999999999999999E-2</v>
      </c>
    </row>
    <row r="79" spans="1:7" x14ac:dyDescent="0.3">
      <c r="A79" s="2">
        <v>44958</v>
      </c>
      <c r="B79">
        <v>128.41999999999999</v>
      </c>
      <c r="C79">
        <v>127.2</v>
      </c>
      <c r="D79">
        <v>128.84</v>
      </c>
      <c r="E79">
        <v>126.7</v>
      </c>
      <c r="F79" t="s">
        <v>14976</v>
      </c>
      <c r="G79">
        <v>1.17E-2</v>
      </c>
    </row>
    <row r="80" spans="1:7" x14ac:dyDescent="0.3">
      <c r="A80" s="2">
        <v>44957</v>
      </c>
      <c r="B80">
        <v>126.94</v>
      </c>
      <c r="C80">
        <v>126</v>
      </c>
      <c r="D80">
        <v>126.98</v>
      </c>
      <c r="E80">
        <v>124.88</v>
      </c>
      <c r="F80" t="s">
        <v>14977</v>
      </c>
      <c r="G80">
        <v>5.4000000000000003E-3</v>
      </c>
    </row>
    <row r="81" spans="1:7" x14ac:dyDescent="0.3">
      <c r="A81" s="2">
        <v>44956</v>
      </c>
      <c r="B81">
        <v>126.26</v>
      </c>
      <c r="C81">
        <v>126.2</v>
      </c>
      <c r="D81">
        <v>128.19999999999999</v>
      </c>
      <c r="E81">
        <v>125.12</v>
      </c>
      <c r="F81" t="s">
        <v>294</v>
      </c>
      <c r="G81">
        <v>1.4E-3</v>
      </c>
    </row>
    <row r="82" spans="1:7" x14ac:dyDescent="0.3">
      <c r="A82" s="2">
        <v>44953</v>
      </c>
      <c r="B82">
        <v>126.08</v>
      </c>
      <c r="C82">
        <v>125.66</v>
      </c>
      <c r="D82">
        <v>127</v>
      </c>
      <c r="E82">
        <v>125.38</v>
      </c>
      <c r="F82" t="s">
        <v>168</v>
      </c>
      <c r="G82">
        <v>8.6E-3</v>
      </c>
    </row>
    <row r="83" spans="1:7" x14ac:dyDescent="0.3">
      <c r="A83" s="2">
        <v>44952</v>
      </c>
      <c r="B83">
        <v>125</v>
      </c>
      <c r="C83">
        <v>125.06</v>
      </c>
      <c r="D83">
        <v>125.26</v>
      </c>
      <c r="E83">
        <v>124.36</v>
      </c>
      <c r="F83" t="s">
        <v>14978</v>
      </c>
      <c r="G83">
        <v>7.3000000000000001E-3</v>
      </c>
    </row>
    <row r="84" spans="1:7" x14ac:dyDescent="0.3">
      <c r="A84" s="2">
        <v>44951</v>
      </c>
      <c r="B84">
        <v>124.1</v>
      </c>
      <c r="C84">
        <v>123.76</v>
      </c>
      <c r="D84">
        <v>124.82</v>
      </c>
      <c r="E84">
        <v>122.84</v>
      </c>
      <c r="F84" t="s">
        <v>14979</v>
      </c>
      <c r="G84">
        <v>2.3999999999999998E-3</v>
      </c>
    </row>
    <row r="85" spans="1:7" x14ac:dyDescent="0.3">
      <c r="A85" s="2">
        <v>44950</v>
      </c>
      <c r="B85">
        <v>123.8</v>
      </c>
      <c r="C85">
        <v>125.44</v>
      </c>
      <c r="D85">
        <v>125.68</v>
      </c>
      <c r="E85">
        <v>122.92</v>
      </c>
      <c r="F85" t="s">
        <v>52</v>
      </c>
      <c r="G85">
        <v>-1.09E-2</v>
      </c>
    </row>
    <row r="86" spans="1:7" x14ac:dyDescent="0.3">
      <c r="A86" s="2">
        <v>44949</v>
      </c>
      <c r="B86">
        <v>125.16</v>
      </c>
      <c r="C86">
        <v>125.4</v>
      </c>
      <c r="D86">
        <v>125.76</v>
      </c>
      <c r="E86">
        <v>124.12</v>
      </c>
      <c r="F86" t="s">
        <v>14980</v>
      </c>
      <c r="G86">
        <v>7.1999999999999998E-3</v>
      </c>
    </row>
    <row r="87" spans="1:7" x14ac:dyDescent="0.3">
      <c r="A87" s="2">
        <v>44946</v>
      </c>
      <c r="B87">
        <v>124.26</v>
      </c>
      <c r="C87">
        <v>124.42</v>
      </c>
      <c r="D87">
        <v>124.42</v>
      </c>
      <c r="E87">
        <v>122.7</v>
      </c>
      <c r="F87" t="s">
        <v>248</v>
      </c>
      <c r="G87">
        <v>9.1000000000000004E-3</v>
      </c>
    </row>
    <row r="88" spans="1:7" x14ac:dyDescent="0.3">
      <c r="A88" s="2">
        <v>44945</v>
      </c>
      <c r="B88">
        <v>123.14</v>
      </c>
      <c r="C88">
        <v>124.06</v>
      </c>
      <c r="D88">
        <v>124.94</v>
      </c>
      <c r="E88">
        <v>122.34</v>
      </c>
      <c r="F88" t="s">
        <v>86</v>
      </c>
      <c r="G88">
        <v>-1.6500000000000001E-2</v>
      </c>
    </row>
    <row r="89" spans="1:7" x14ac:dyDescent="0.3">
      <c r="A89" s="2">
        <v>44944</v>
      </c>
      <c r="B89">
        <v>125.2</v>
      </c>
      <c r="C89">
        <v>125.5</v>
      </c>
      <c r="D89">
        <v>126</v>
      </c>
      <c r="E89">
        <v>124.44</v>
      </c>
      <c r="F89" t="s">
        <v>14981</v>
      </c>
      <c r="G89">
        <v>-2.9999999999999997E-4</v>
      </c>
    </row>
    <row r="90" spans="1:7" x14ac:dyDescent="0.3">
      <c r="A90" s="2">
        <v>44943</v>
      </c>
      <c r="B90">
        <v>125.24</v>
      </c>
      <c r="C90">
        <v>126</v>
      </c>
      <c r="D90">
        <v>126.54</v>
      </c>
      <c r="E90">
        <v>123.16</v>
      </c>
      <c r="F90" t="s">
        <v>458</v>
      </c>
      <c r="G90">
        <v>-3.8E-3</v>
      </c>
    </row>
    <row r="91" spans="1:7" x14ac:dyDescent="0.3">
      <c r="A91" s="2">
        <v>44942</v>
      </c>
      <c r="B91">
        <v>125.72</v>
      </c>
      <c r="C91">
        <v>125.72</v>
      </c>
      <c r="D91">
        <v>126.24</v>
      </c>
      <c r="E91">
        <v>124.74</v>
      </c>
      <c r="F91" t="s">
        <v>14982</v>
      </c>
      <c r="G91">
        <v>5.0000000000000001E-3</v>
      </c>
    </row>
    <row r="92" spans="1:7" x14ac:dyDescent="0.3">
      <c r="A92" s="2">
        <v>44939</v>
      </c>
      <c r="B92">
        <v>125.1</v>
      </c>
      <c r="C92">
        <v>127.82</v>
      </c>
      <c r="D92">
        <v>127.82</v>
      </c>
      <c r="E92">
        <v>123.76</v>
      </c>
      <c r="F92" t="s">
        <v>335</v>
      </c>
      <c r="G92">
        <v>-2.81E-2</v>
      </c>
    </row>
    <row r="93" spans="1:7" x14ac:dyDescent="0.3">
      <c r="A93" s="2">
        <v>44938</v>
      </c>
      <c r="B93">
        <v>128.72</v>
      </c>
      <c r="C93">
        <v>128.32</v>
      </c>
      <c r="D93">
        <v>129.22</v>
      </c>
      <c r="E93">
        <v>127.58</v>
      </c>
      <c r="F93" t="s">
        <v>290</v>
      </c>
      <c r="G93">
        <v>7.4000000000000003E-3</v>
      </c>
    </row>
    <row r="94" spans="1:7" x14ac:dyDescent="0.3">
      <c r="A94" s="2">
        <v>44937</v>
      </c>
      <c r="B94">
        <v>127.78</v>
      </c>
      <c r="C94">
        <v>127.8</v>
      </c>
      <c r="D94">
        <v>128.56</v>
      </c>
      <c r="E94">
        <v>127.08</v>
      </c>
      <c r="F94" t="s">
        <v>561</v>
      </c>
      <c r="G94">
        <v>3.8999999999999998E-3</v>
      </c>
    </row>
    <row r="95" spans="1:7" x14ac:dyDescent="0.3">
      <c r="A95" s="2">
        <v>44936</v>
      </c>
      <c r="B95">
        <v>127.28</v>
      </c>
      <c r="C95">
        <v>127.5</v>
      </c>
      <c r="D95">
        <v>128.19999999999999</v>
      </c>
      <c r="E95">
        <v>126.34</v>
      </c>
      <c r="F95" t="s">
        <v>561</v>
      </c>
      <c r="G95">
        <v>-5.7999999999999996E-3</v>
      </c>
    </row>
    <row r="96" spans="1:7" x14ac:dyDescent="0.3">
      <c r="A96" s="2">
        <v>44935</v>
      </c>
      <c r="B96">
        <v>128.02000000000001</v>
      </c>
      <c r="C96">
        <v>129.62</v>
      </c>
      <c r="D96">
        <v>129.69999999999999</v>
      </c>
      <c r="E96">
        <v>126.74</v>
      </c>
      <c r="F96" t="s">
        <v>200</v>
      </c>
      <c r="G96">
        <v>-1.1000000000000001E-3</v>
      </c>
    </row>
    <row r="97" spans="1:7" x14ac:dyDescent="0.3">
      <c r="A97" s="2">
        <v>44932</v>
      </c>
      <c r="B97">
        <v>128.16</v>
      </c>
      <c r="C97">
        <v>127.42</v>
      </c>
      <c r="D97">
        <v>128.30000000000001</v>
      </c>
      <c r="E97">
        <v>124.14</v>
      </c>
      <c r="F97" t="s">
        <v>14983</v>
      </c>
      <c r="G97">
        <v>8.2000000000000007E-3</v>
      </c>
    </row>
    <row r="98" spans="1:7" x14ac:dyDescent="0.3">
      <c r="A98" s="2">
        <v>44931</v>
      </c>
      <c r="B98">
        <v>127.12</v>
      </c>
      <c r="C98">
        <v>126</v>
      </c>
      <c r="D98">
        <v>128.26</v>
      </c>
      <c r="E98">
        <v>125.78</v>
      </c>
      <c r="F98" t="s">
        <v>153</v>
      </c>
      <c r="G98">
        <v>9.9000000000000008E-3</v>
      </c>
    </row>
    <row r="99" spans="1:7" x14ac:dyDescent="0.3">
      <c r="A99" s="2">
        <v>44930</v>
      </c>
      <c r="B99">
        <v>125.88</v>
      </c>
      <c r="C99">
        <v>122.56</v>
      </c>
      <c r="D99">
        <v>126.34</v>
      </c>
      <c r="E99">
        <v>122</v>
      </c>
      <c r="F99" t="s">
        <v>203</v>
      </c>
      <c r="G99">
        <v>3.1300000000000001E-2</v>
      </c>
    </row>
    <row r="100" spans="1:7" x14ac:dyDescent="0.3">
      <c r="A100" s="2">
        <v>44929</v>
      </c>
      <c r="B100">
        <v>122.06</v>
      </c>
      <c r="C100">
        <v>120.04</v>
      </c>
      <c r="D100">
        <v>123.28</v>
      </c>
      <c r="E100">
        <v>120.04</v>
      </c>
      <c r="F100" t="s">
        <v>14984</v>
      </c>
      <c r="G100">
        <v>1.6799999999999999E-2</v>
      </c>
    </row>
    <row r="101" spans="1:7" x14ac:dyDescent="0.3">
      <c r="A101" s="2">
        <v>44928</v>
      </c>
      <c r="B101">
        <v>120.04</v>
      </c>
      <c r="C101">
        <v>117.2</v>
      </c>
      <c r="D101">
        <v>120.86</v>
      </c>
      <c r="E101">
        <v>117.2</v>
      </c>
      <c r="F101" t="s">
        <v>14985</v>
      </c>
      <c r="G101">
        <v>3.1099999999999999E-2</v>
      </c>
    </row>
    <row r="102" spans="1:7" x14ac:dyDescent="0.3">
      <c r="A102" s="2">
        <v>44925</v>
      </c>
      <c r="B102">
        <v>116.42</v>
      </c>
      <c r="C102">
        <v>116.04</v>
      </c>
      <c r="D102">
        <v>116.54</v>
      </c>
      <c r="E102">
        <v>115.46</v>
      </c>
      <c r="F102" t="s">
        <v>14986</v>
      </c>
      <c r="G102">
        <v>2.3999999999999998E-3</v>
      </c>
    </row>
    <row r="103" spans="1:7" x14ac:dyDescent="0.3">
      <c r="A103" s="2">
        <v>44924</v>
      </c>
      <c r="B103">
        <v>116.14</v>
      </c>
      <c r="C103">
        <v>114.96</v>
      </c>
      <c r="D103">
        <v>116.9</v>
      </c>
      <c r="E103">
        <v>114.3</v>
      </c>
      <c r="F103" t="s">
        <v>14987</v>
      </c>
      <c r="G103">
        <v>1.03E-2</v>
      </c>
    </row>
    <row r="104" spans="1:7" x14ac:dyDescent="0.3">
      <c r="A104" s="2">
        <v>44923</v>
      </c>
      <c r="B104">
        <v>114.96</v>
      </c>
      <c r="C104">
        <v>115.88</v>
      </c>
      <c r="D104">
        <v>116.1</v>
      </c>
      <c r="E104">
        <v>114.54</v>
      </c>
      <c r="F104" t="s">
        <v>14988</v>
      </c>
      <c r="G104">
        <v>-7.7999999999999996E-3</v>
      </c>
    </row>
    <row r="105" spans="1:7" x14ac:dyDescent="0.3">
      <c r="A105" s="2">
        <v>44922</v>
      </c>
      <c r="B105">
        <v>115.86</v>
      </c>
      <c r="C105">
        <v>117.06</v>
      </c>
      <c r="D105">
        <v>117.2</v>
      </c>
      <c r="E105">
        <v>115.62</v>
      </c>
      <c r="F105" t="s">
        <v>14989</v>
      </c>
      <c r="G105">
        <v>1.6999999999999999E-3</v>
      </c>
    </row>
    <row r="106" spans="1:7" x14ac:dyDescent="0.3">
      <c r="A106" s="2">
        <v>44918</v>
      </c>
      <c r="B106">
        <v>115.66</v>
      </c>
      <c r="C106">
        <v>115.04</v>
      </c>
      <c r="D106">
        <v>116.84</v>
      </c>
      <c r="E106">
        <v>113.9</v>
      </c>
      <c r="F106" t="s">
        <v>14990</v>
      </c>
      <c r="G106">
        <v>6.7999999999999996E-3</v>
      </c>
    </row>
    <row r="107" spans="1:7" x14ac:dyDescent="0.3">
      <c r="A107" s="2">
        <v>44917</v>
      </c>
      <c r="B107">
        <v>114.88</v>
      </c>
      <c r="C107">
        <v>120.18</v>
      </c>
      <c r="D107">
        <v>120.34</v>
      </c>
      <c r="E107">
        <v>112.84</v>
      </c>
      <c r="F107" t="s">
        <v>311</v>
      </c>
      <c r="G107">
        <v>-4.0899999999999999E-2</v>
      </c>
    </row>
    <row r="108" spans="1:7" x14ac:dyDescent="0.3">
      <c r="A108" s="2">
        <v>44916</v>
      </c>
      <c r="B108">
        <v>119.78</v>
      </c>
      <c r="C108">
        <v>119.82</v>
      </c>
      <c r="D108">
        <v>120.92</v>
      </c>
      <c r="E108">
        <v>119.06</v>
      </c>
      <c r="F108" t="s">
        <v>333</v>
      </c>
      <c r="G108">
        <v>4.7000000000000002E-3</v>
      </c>
    </row>
    <row r="109" spans="1:7" x14ac:dyDescent="0.3">
      <c r="A109" s="2">
        <v>44915</v>
      </c>
      <c r="B109">
        <v>119.22</v>
      </c>
      <c r="C109">
        <v>121.5</v>
      </c>
      <c r="D109">
        <v>122.5</v>
      </c>
      <c r="E109">
        <v>119.14</v>
      </c>
      <c r="F109" t="s">
        <v>175</v>
      </c>
      <c r="G109">
        <v>-2.2599999999999999E-2</v>
      </c>
    </row>
    <row r="110" spans="1:7" x14ac:dyDescent="0.3">
      <c r="A110" s="2">
        <v>44914</v>
      </c>
      <c r="B110">
        <v>121.98</v>
      </c>
      <c r="C110">
        <v>121.1</v>
      </c>
      <c r="D110">
        <v>125.58</v>
      </c>
      <c r="E110">
        <v>121</v>
      </c>
      <c r="F110" t="s">
        <v>490</v>
      </c>
      <c r="G110">
        <v>-0.1066</v>
      </c>
    </row>
    <row r="111" spans="1:7" x14ac:dyDescent="0.3">
      <c r="A111" s="2">
        <v>44911</v>
      </c>
      <c r="B111">
        <v>136.54</v>
      </c>
      <c r="C111">
        <v>133.76</v>
      </c>
      <c r="D111">
        <v>136.54</v>
      </c>
      <c r="E111">
        <v>133.38</v>
      </c>
      <c r="F111" t="s">
        <v>3182</v>
      </c>
      <c r="G111">
        <v>2.23E-2</v>
      </c>
    </row>
    <row r="112" spans="1:7" x14ac:dyDescent="0.3">
      <c r="A112" s="2">
        <v>44910</v>
      </c>
      <c r="B112">
        <v>133.56</v>
      </c>
      <c r="C112">
        <v>136.44</v>
      </c>
      <c r="D112">
        <v>138.4</v>
      </c>
      <c r="E112">
        <v>133.02000000000001</v>
      </c>
      <c r="F112" t="s">
        <v>470</v>
      </c>
      <c r="G112">
        <v>-3.0499999999999999E-2</v>
      </c>
    </row>
    <row r="113" spans="1:7" x14ac:dyDescent="0.3">
      <c r="A113" s="2">
        <v>44909</v>
      </c>
      <c r="B113">
        <v>137.76</v>
      </c>
      <c r="C113">
        <v>137.16</v>
      </c>
      <c r="D113">
        <v>138.32</v>
      </c>
      <c r="E113">
        <v>135.91999999999999</v>
      </c>
      <c r="F113" t="s">
        <v>153</v>
      </c>
      <c r="G113">
        <v>-1E-4</v>
      </c>
    </row>
    <row r="114" spans="1:7" x14ac:dyDescent="0.3">
      <c r="A114" s="2">
        <v>44908</v>
      </c>
      <c r="B114">
        <v>137.78</v>
      </c>
      <c r="C114">
        <v>136.24</v>
      </c>
      <c r="D114">
        <v>139.97999999999999</v>
      </c>
      <c r="E114">
        <v>135.63999999999999</v>
      </c>
      <c r="F114" t="s">
        <v>288</v>
      </c>
      <c r="G114">
        <v>1.2200000000000001E-2</v>
      </c>
    </row>
    <row r="115" spans="1:7" x14ac:dyDescent="0.3">
      <c r="A115" s="2">
        <v>44907</v>
      </c>
      <c r="B115">
        <v>136.12</v>
      </c>
      <c r="C115">
        <v>137.19999999999999</v>
      </c>
      <c r="D115">
        <v>137.38</v>
      </c>
      <c r="E115">
        <v>135.19999999999999</v>
      </c>
      <c r="F115" t="s">
        <v>62</v>
      </c>
      <c r="G115">
        <v>-8.2000000000000007E-3</v>
      </c>
    </row>
    <row r="116" spans="1:7" x14ac:dyDescent="0.3">
      <c r="A116" s="2">
        <v>44904</v>
      </c>
      <c r="B116">
        <v>137.24</v>
      </c>
      <c r="C116">
        <v>137</v>
      </c>
      <c r="D116">
        <v>138.46</v>
      </c>
      <c r="E116">
        <v>135.22</v>
      </c>
      <c r="F116" t="s">
        <v>52</v>
      </c>
      <c r="G116">
        <v>4.7000000000000002E-3</v>
      </c>
    </row>
    <row r="117" spans="1:7" x14ac:dyDescent="0.3">
      <c r="A117" s="2">
        <v>44903</v>
      </c>
      <c r="B117">
        <v>136.6</v>
      </c>
      <c r="C117">
        <v>136.1</v>
      </c>
      <c r="D117">
        <v>137.56</v>
      </c>
      <c r="E117">
        <v>135.24</v>
      </c>
      <c r="F117" t="s">
        <v>53</v>
      </c>
      <c r="G117">
        <v>-7.3000000000000001E-3</v>
      </c>
    </row>
    <row r="118" spans="1:7" x14ac:dyDescent="0.3">
      <c r="A118" s="2">
        <v>44902</v>
      </c>
      <c r="B118">
        <v>137.6</v>
      </c>
      <c r="C118">
        <v>139.18</v>
      </c>
      <c r="D118">
        <v>140.94</v>
      </c>
      <c r="E118">
        <v>137.6</v>
      </c>
      <c r="F118" t="s">
        <v>168</v>
      </c>
      <c r="G118">
        <v>-1.5699999999999999E-2</v>
      </c>
    </row>
    <row r="119" spans="1:7" x14ac:dyDescent="0.3">
      <c r="A119" s="2">
        <v>44901</v>
      </c>
      <c r="B119">
        <v>139.80000000000001</v>
      </c>
      <c r="C119">
        <v>140.88</v>
      </c>
      <c r="D119">
        <v>141.94</v>
      </c>
      <c r="E119">
        <v>138.69999999999999</v>
      </c>
      <c r="F119" t="s">
        <v>14991</v>
      </c>
      <c r="G119">
        <v>-7.4000000000000003E-3</v>
      </c>
    </row>
    <row r="120" spans="1:7" x14ac:dyDescent="0.3">
      <c r="A120" s="2">
        <v>44900</v>
      </c>
      <c r="B120">
        <v>140.84</v>
      </c>
      <c r="C120">
        <v>140</v>
      </c>
      <c r="D120">
        <v>141.62</v>
      </c>
      <c r="E120">
        <v>139.54</v>
      </c>
      <c r="F120" t="s">
        <v>132</v>
      </c>
      <c r="G120">
        <v>1.3100000000000001E-2</v>
      </c>
    </row>
    <row r="121" spans="1:7" x14ac:dyDescent="0.3">
      <c r="A121" s="2">
        <v>44897</v>
      </c>
      <c r="B121">
        <v>139.02000000000001</v>
      </c>
      <c r="C121">
        <v>138.38</v>
      </c>
      <c r="D121">
        <v>140.16</v>
      </c>
      <c r="E121">
        <v>137.34</v>
      </c>
      <c r="F121" t="s">
        <v>14992</v>
      </c>
      <c r="G121">
        <v>-2.5999999999999999E-3</v>
      </c>
    </row>
    <row r="122" spans="1:7" x14ac:dyDescent="0.3">
      <c r="A122" s="2">
        <v>44896</v>
      </c>
      <c r="B122">
        <v>139.38</v>
      </c>
      <c r="C122">
        <v>141.22</v>
      </c>
      <c r="D122">
        <v>141.86000000000001</v>
      </c>
      <c r="E122">
        <v>138.47999999999999</v>
      </c>
      <c r="F122" t="s">
        <v>14993</v>
      </c>
      <c r="G122">
        <v>-3.7000000000000002E-3</v>
      </c>
    </row>
    <row r="123" spans="1:7" x14ac:dyDescent="0.3">
      <c r="A123" s="2">
        <v>44895</v>
      </c>
      <c r="B123">
        <v>139.9</v>
      </c>
      <c r="C123">
        <v>138.6</v>
      </c>
      <c r="D123">
        <v>140.6</v>
      </c>
      <c r="E123">
        <v>138.52000000000001</v>
      </c>
      <c r="F123" t="s">
        <v>2183</v>
      </c>
      <c r="G123">
        <v>1.49E-2</v>
      </c>
    </row>
    <row r="124" spans="1:7" x14ac:dyDescent="0.3">
      <c r="A124" s="2">
        <v>44894</v>
      </c>
      <c r="B124">
        <v>137.84</v>
      </c>
      <c r="C124">
        <v>135.86000000000001</v>
      </c>
      <c r="D124">
        <v>138.18</v>
      </c>
      <c r="E124">
        <v>134.80000000000001</v>
      </c>
      <c r="F124" t="s">
        <v>14994</v>
      </c>
      <c r="G124">
        <v>1.9199999999999998E-2</v>
      </c>
    </row>
    <row r="125" spans="1:7" x14ac:dyDescent="0.3">
      <c r="A125" s="2">
        <v>44893</v>
      </c>
      <c r="B125">
        <v>135.24</v>
      </c>
      <c r="C125">
        <v>135.80000000000001</v>
      </c>
      <c r="D125">
        <v>136.28</v>
      </c>
      <c r="E125">
        <v>134.82</v>
      </c>
      <c r="F125" t="s">
        <v>14995</v>
      </c>
      <c r="G125">
        <v>-9.7000000000000003E-3</v>
      </c>
    </row>
    <row r="126" spans="1:7" x14ac:dyDescent="0.3">
      <c r="A126" s="2">
        <v>44890</v>
      </c>
      <c r="B126">
        <v>136.56</v>
      </c>
      <c r="C126">
        <v>137.28</v>
      </c>
      <c r="D126">
        <v>137.28</v>
      </c>
      <c r="E126">
        <v>135.78</v>
      </c>
      <c r="F126" t="s">
        <v>14996</v>
      </c>
      <c r="G126">
        <v>-3.2000000000000002E-3</v>
      </c>
    </row>
    <row r="127" spans="1:7" x14ac:dyDescent="0.3">
      <c r="A127" s="2">
        <v>44889</v>
      </c>
      <c r="B127">
        <v>137</v>
      </c>
      <c r="C127">
        <v>137.78</v>
      </c>
      <c r="D127">
        <v>138.19999999999999</v>
      </c>
      <c r="E127">
        <v>137</v>
      </c>
      <c r="F127" t="s">
        <v>14997</v>
      </c>
      <c r="G127">
        <v>-1E-3</v>
      </c>
    </row>
    <row r="128" spans="1:7" x14ac:dyDescent="0.3">
      <c r="A128" s="2">
        <v>44888</v>
      </c>
      <c r="B128">
        <v>137.13999999999999</v>
      </c>
      <c r="C128">
        <v>140.19999999999999</v>
      </c>
      <c r="D128">
        <v>140.44</v>
      </c>
      <c r="E128">
        <v>136.16</v>
      </c>
      <c r="F128" t="s">
        <v>64</v>
      </c>
      <c r="G128">
        <v>-1.8700000000000001E-2</v>
      </c>
    </row>
    <row r="129" spans="1:7" x14ac:dyDescent="0.3">
      <c r="A129" s="2">
        <v>44887</v>
      </c>
      <c r="B129">
        <v>139.76</v>
      </c>
      <c r="C129">
        <v>139</v>
      </c>
      <c r="D129">
        <v>140.36000000000001</v>
      </c>
      <c r="E129">
        <v>138.16</v>
      </c>
      <c r="F129" t="s">
        <v>14998</v>
      </c>
      <c r="G129">
        <v>8.9999999999999998E-4</v>
      </c>
    </row>
    <row r="130" spans="1:7" x14ac:dyDescent="0.3">
      <c r="A130" s="2">
        <v>44886</v>
      </c>
      <c r="B130">
        <v>139.63999999999999</v>
      </c>
      <c r="C130">
        <v>141.02000000000001</v>
      </c>
      <c r="D130">
        <v>141.1</v>
      </c>
      <c r="E130">
        <v>139.19999999999999</v>
      </c>
      <c r="F130" t="s">
        <v>2149</v>
      </c>
      <c r="G130">
        <v>-1.5599999999999999E-2</v>
      </c>
    </row>
    <row r="131" spans="1:7" x14ac:dyDescent="0.3">
      <c r="A131" s="2">
        <v>44883</v>
      </c>
      <c r="B131">
        <v>141.86000000000001</v>
      </c>
      <c r="C131">
        <v>140.06</v>
      </c>
      <c r="D131">
        <v>142.62</v>
      </c>
      <c r="E131">
        <v>139.34</v>
      </c>
      <c r="F131" t="s">
        <v>365</v>
      </c>
      <c r="G131">
        <v>2.35E-2</v>
      </c>
    </row>
    <row r="132" spans="1:7" x14ac:dyDescent="0.3">
      <c r="A132" s="2">
        <v>44882</v>
      </c>
      <c r="B132">
        <v>138.6</v>
      </c>
      <c r="C132">
        <v>138.12</v>
      </c>
      <c r="D132">
        <v>139.62</v>
      </c>
      <c r="E132">
        <v>136.86000000000001</v>
      </c>
      <c r="F132" t="s">
        <v>14999</v>
      </c>
      <c r="G132">
        <v>8.6999999999999994E-3</v>
      </c>
    </row>
    <row r="133" spans="1:7" x14ac:dyDescent="0.3">
      <c r="A133" s="2">
        <v>44881</v>
      </c>
      <c r="B133">
        <v>137.4</v>
      </c>
      <c r="C133">
        <v>142.96</v>
      </c>
      <c r="D133">
        <v>143.22</v>
      </c>
      <c r="E133">
        <v>136.04</v>
      </c>
      <c r="F133" t="s">
        <v>485</v>
      </c>
      <c r="G133">
        <v>-4.1799999999999997E-2</v>
      </c>
    </row>
    <row r="134" spans="1:7" x14ac:dyDescent="0.3">
      <c r="A134" s="2">
        <v>44880</v>
      </c>
      <c r="B134">
        <v>143.4</v>
      </c>
      <c r="C134">
        <v>144</v>
      </c>
      <c r="D134">
        <v>144.97999999999999</v>
      </c>
      <c r="E134">
        <v>142.24</v>
      </c>
      <c r="F134" t="s">
        <v>561</v>
      </c>
      <c r="G134">
        <v>-2.9999999999999997E-4</v>
      </c>
    </row>
    <row r="135" spans="1:7" x14ac:dyDescent="0.3">
      <c r="A135" s="2">
        <v>44879</v>
      </c>
      <c r="B135">
        <v>143.44</v>
      </c>
      <c r="C135">
        <v>143.9</v>
      </c>
      <c r="D135">
        <v>144.86000000000001</v>
      </c>
      <c r="E135">
        <v>142.22</v>
      </c>
      <c r="F135" t="s">
        <v>15000</v>
      </c>
      <c r="G135">
        <v>5.3E-3</v>
      </c>
    </row>
    <row r="136" spans="1:7" x14ac:dyDescent="0.3">
      <c r="A136" s="2">
        <v>44876</v>
      </c>
      <c r="B136">
        <v>142.68</v>
      </c>
      <c r="C136">
        <v>140.91999999999999</v>
      </c>
      <c r="D136">
        <v>144.4</v>
      </c>
      <c r="E136">
        <v>140.47999999999999</v>
      </c>
      <c r="F136" t="s">
        <v>63</v>
      </c>
      <c r="G136">
        <v>2.6499999999999999E-2</v>
      </c>
    </row>
    <row r="137" spans="1:7" x14ac:dyDescent="0.3">
      <c r="A137" s="2">
        <v>44875</v>
      </c>
      <c r="B137">
        <v>139</v>
      </c>
      <c r="C137">
        <v>134.46</v>
      </c>
      <c r="D137">
        <v>139.4</v>
      </c>
      <c r="E137">
        <v>134.04</v>
      </c>
      <c r="F137" t="s">
        <v>228</v>
      </c>
      <c r="G137">
        <v>2.7699999999999999E-2</v>
      </c>
    </row>
    <row r="138" spans="1:7" x14ac:dyDescent="0.3">
      <c r="A138" s="2">
        <v>44874</v>
      </c>
      <c r="B138">
        <v>135.26</v>
      </c>
      <c r="C138">
        <v>135.6</v>
      </c>
      <c r="D138">
        <v>136.58000000000001</v>
      </c>
      <c r="E138">
        <v>133.97999999999999</v>
      </c>
      <c r="F138" t="s">
        <v>15001</v>
      </c>
      <c r="G138">
        <v>-7.9000000000000008E-3</v>
      </c>
    </row>
    <row r="139" spans="1:7" x14ac:dyDescent="0.3">
      <c r="A139" s="2">
        <v>44873</v>
      </c>
      <c r="B139">
        <v>136.34</v>
      </c>
      <c r="C139">
        <v>137.36000000000001</v>
      </c>
      <c r="D139">
        <v>138.38</v>
      </c>
      <c r="E139">
        <v>135.38</v>
      </c>
      <c r="F139" t="s">
        <v>15002</v>
      </c>
      <c r="G139">
        <v>-1E-4</v>
      </c>
    </row>
    <row r="140" spans="1:7" x14ac:dyDescent="0.3">
      <c r="A140" s="2">
        <v>44872</v>
      </c>
      <c r="B140">
        <v>136.36000000000001</v>
      </c>
      <c r="C140">
        <v>133.02000000000001</v>
      </c>
      <c r="D140">
        <v>137.58000000000001</v>
      </c>
      <c r="E140">
        <v>132.80000000000001</v>
      </c>
      <c r="F140" t="s">
        <v>333</v>
      </c>
      <c r="G140">
        <v>2.46E-2</v>
      </c>
    </row>
    <row r="141" spans="1:7" x14ac:dyDescent="0.3">
      <c r="A141" s="2">
        <v>44869</v>
      </c>
      <c r="B141">
        <v>133.08000000000001</v>
      </c>
      <c r="C141">
        <v>128.52000000000001</v>
      </c>
      <c r="D141">
        <v>134.44</v>
      </c>
      <c r="E141">
        <v>128.52000000000001</v>
      </c>
      <c r="F141" t="s">
        <v>77</v>
      </c>
      <c r="G141">
        <v>4.0300000000000002E-2</v>
      </c>
    </row>
    <row r="142" spans="1:7" x14ac:dyDescent="0.3">
      <c r="A142" s="2">
        <v>44868</v>
      </c>
      <c r="B142">
        <v>127.92</v>
      </c>
      <c r="C142">
        <v>129.62</v>
      </c>
      <c r="D142">
        <v>129.76</v>
      </c>
      <c r="E142">
        <v>126.86</v>
      </c>
      <c r="F142" t="s">
        <v>86</v>
      </c>
      <c r="G142">
        <v>-2.3699999999999999E-2</v>
      </c>
    </row>
    <row r="143" spans="1:7" x14ac:dyDescent="0.3">
      <c r="A143" s="2">
        <v>44867</v>
      </c>
      <c r="B143">
        <v>131.02000000000001</v>
      </c>
      <c r="C143">
        <v>132.5</v>
      </c>
      <c r="D143">
        <v>133.68</v>
      </c>
      <c r="E143">
        <v>130.46</v>
      </c>
      <c r="F143" t="s">
        <v>15003</v>
      </c>
      <c r="G143">
        <v>-8.8999999999999999E-3</v>
      </c>
    </row>
    <row r="144" spans="1:7" x14ac:dyDescent="0.3">
      <c r="A144" s="2">
        <v>44866</v>
      </c>
      <c r="B144">
        <v>132.19999999999999</v>
      </c>
      <c r="C144">
        <v>130.88</v>
      </c>
      <c r="D144">
        <v>132.97999999999999</v>
      </c>
      <c r="E144">
        <v>130.1</v>
      </c>
      <c r="F144" t="s">
        <v>192</v>
      </c>
      <c r="G144">
        <v>2.2100000000000002E-2</v>
      </c>
    </row>
    <row r="145" spans="1:7" x14ac:dyDescent="0.3">
      <c r="A145" s="2">
        <v>44865</v>
      </c>
      <c r="B145">
        <v>129.34</v>
      </c>
      <c r="C145">
        <v>129.04</v>
      </c>
      <c r="D145">
        <v>129.78</v>
      </c>
      <c r="E145">
        <v>127.44</v>
      </c>
      <c r="F145" t="s">
        <v>15004</v>
      </c>
      <c r="G145">
        <v>8.6E-3</v>
      </c>
    </row>
    <row r="146" spans="1:7" x14ac:dyDescent="0.3">
      <c r="A146" s="2">
        <v>44862</v>
      </c>
      <c r="B146">
        <v>128.24</v>
      </c>
      <c r="C146">
        <v>127.5</v>
      </c>
      <c r="D146">
        <v>129.22</v>
      </c>
      <c r="E146">
        <v>125.4</v>
      </c>
      <c r="F146" t="s">
        <v>84</v>
      </c>
      <c r="G146">
        <v>-1.8800000000000001E-2</v>
      </c>
    </row>
    <row r="147" spans="1:7" x14ac:dyDescent="0.3">
      <c r="A147" s="2">
        <v>44861</v>
      </c>
      <c r="B147">
        <v>130.69999999999999</v>
      </c>
      <c r="C147">
        <v>130.56</v>
      </c>
      <c r="D147">
        <v>132.19999999999999</v>
      </c>
      <c r="E147">
        <v>129.36000000000001</v>
      </c>
      <c r="F147" t="s">
        <v>15005</v>
      </c>
      <c r="G147">
        <v>-2.5999999999999999E-3</v>
      </c>
    </row>
    <row r="148" spans="1:7" x14ac:dyDescent="0.3">
      <c r="A148" s="2">
        <v>44860</v>
      </c>
      <c r="B148">
        <v>131.04</v>
      </c>
      <c r="C148">
        <v>131</v>
      </c>
      <c r="D148">
        <v>131.36000000000001</v>
      </c>
      <c r="E148">
        <v>129.56</v>
      </c>
      <c r="F148" t="s">
        <v>15006</v>
      </c>
      <c r="G148">
        <v>-1.1000000000000001E-3</v>
      </c>
    </row>
    <row r="149" spans="1:7" x14ac:dyDescent="0.3">
      <c r="A149" s="2">
        <v>44859</v>
      </c>
      <c r="B149">
        <v>131.18</v>
      </c>
      <c r="C149">
        <v>131.44</v>
      </c>
      <c r="D149">
        <v>131.97999999999999</v>
      </c>
      <c r="E149">
        <v>127.74</v>
      </c>
      <c r="F149" t="s">
        <v>15007</v>
      </c>
      <c r="G149">
        <v>7.4000000000000003E-3</v>
      </c>
    </row>
    <row r="150" spans="1:7" x14ac:dyDescent="0.3">
      <c r="A150" s="2">
        <v>44858</v>
      </c>
      <c r="B150">
        <v>130.22</v>
      </c>
      <c r="C150">
        <v>131</v>
      </c>
      <c r="D150">
        <v>132</v>
      </c>
      <c r="E150">
        <v>129.34</v>
      </c>
      <c r="F150" t="s">
        <v>15008</v>
      </c>
      <c r="G150">
        <v>4.4999999999999997E-3</v>
      </c>
    </row>
    <row r="151" spans="1:7" x14ac:dyDescent="0.3">
      <c r="A151" s="2">
        <v>44855</v>
      </c>
      <c r="B151">
        <v>129.63999999999999</v>
      </c>
      <c r="C151">
        <v>129.34</v>
      </c>
      <c r="D151">
        <v>129.68</v>
      </c>
      <c r="E151">
        <v>127.24</v>
      </c>
      <c r="F151" t="s">
        <v>108</v>
      </c>
      <c r="G151">
        <v>-1.8E-3</v>
      </c>
    </row>
    <row r="152" spans="1:7" x14ac:dyDescent="0.3">
      <c r="A152" s="2">
        <v>44854</v>
      </c>
      <c r="B152">
        <v>129.88</v>
      </c>
      <c r="C152">
        <v>129.22</v>
      </c>
      <c r="D152">
        <v>131.82</v>
      </c>
      <c r="E152">
        <v>128.26</v>
      </c>
      <c r="F152" t="s">
        <v>15009</v>
      </c>
      <c r="G152">
        <v>2.0000000000000001E-4</v>
      </c>
    </row>
    <row r="153" spans="1:7" x14ac:dyDescent="0.3">
      <c r="A153" s="2">
        <v>44853</v>
      </c>
      <c r="B153">
        <v>129.86000000000001</v>
      </c>
      <c r="C153">
        <v>131.5</v>
      </c>
      <c r="D153">
        <v>131.91999999999999</v>
      </c>
      <c r="E153">
        <v>129.52000000000001</v>
      </c>
      <c r="F153" t="s">
        <v>15010</v>
      </c>
      <c r="G153">
        <v>-4.1000000000000003E-3</v>
      </c>
    </row>
    <row r="154" spans="1:7" x14ac:dyDescent="0.3">
      <c r="A154" s="2">
        <v>44852</v>
      </c>
      <c r="B154">
        <v>130.4</v>
      </c>
      <c r="C154">
        <v>130.47999999999999</v>
      </c>
      <c r="D154">
        <v>133.1</v>
      </c>
      <c r="E154">
        <v>129.66</v>
      </c>
      <c r="F154" t="s">
        <v>168</v>
      </c>
      <c r="G154">
        <v>2.0500000000000001E-2</v>
      </c>
    </row>
    <row r="155" spans="1:7" x14ac:dyDescent="0.3">
      <c r="A155" s="2">
        <v>44851</v>
      </c>
      <c r="B155">
        <v>127.78</v>
      </c>
      <c r="C155">
        <v>126.5</v>
      </c>
      <c r="D155">
        <v>129.68</v>
      </c>
      <c r="E155">
        <v>125.64</v>
      </c>
      <c r="F155" t="s">
        <v>259</v>
      </c>
      <c r="G155">
        <v>2.8199999999999999E-2</v>
      </c>
    </row>
    <row r="156" spans="1:7" x14ac:dyDescent="0.3">
      <c r="A156" s="2">
        <v>44848</v>
      </c>
      <c r="B156">
        <v>124.28</v>
      </c>
      <c r="C156">
        <v>126.9</v>
      </c>
      <c r="D156">
        <v>126.9</v>
      </c>
      <c r="E156">
        <v>123.62</v>
      </c>
      <c r="F156" t="s">
        <v>2208</v>
      </c>
      <c r="G156">
        <v>1E-3</v>
      </c>
    </row>
    <row r="157" spans="1:7" x14ac:dyDescent="0.3">
      <c r="A157" s="2">
        <v>44847</v>
      </c>
      <c r="B157">
        <v>124.16</v>
      </c>
      <c r="C157">
        <v>122.6</v>
      </c>
      <c r="D157">
        <v>126.32</v>
      </c>
      <c r="E157">
        <v>121.02</v>
      </c>
      <c r="F157" t="s">
        <v>449</v>
      </c>
      <c r="G157">
        <v>8.8000000000000005E-3</v>
      </c>
    </row>
    <row r="158" spans="1:7" x14ac:dyDescent="0.3">
      <c r="A158" s="2">
        <v>44846</v>
      </c>
      <c r="B158">
        <v>123.08</v>
      </c>
      <c r="C158">
        <v>123.62</v>
      </c>
      <c r="D158">
        <v>124.72</v>
      </c>
      <c r="E158">
        <v>120.64</v>
      </c>
      <c r="F158" t="s">
        <v>561</v>
      </c>
      <c r="G158">
        <v>-1.8E-3</v>
      </c>
    </row>
    <row r="159" spans="1:7" x14ac:dyDescent="0.3">
      <c r="A159" s="2">
        <v>44845</v>
      </c>
      <c r="B159">
        <v>123.3</v>
      </c>
      <c r="C159">
        <v>123.44</v>
      </c>
      <c r="D159">
        <v>124.08</v>
      </c>
      <c r="E159">
        <v>121.34</v>
      </c>
      <c r="F159" t="s">
        <v>168</v>
      </c>
      <c r="G159">
        <v>-9.2999999999999992E-3</v>
      </c>
    </row>
    <row r="160" spans="1:7" x14ac:dyDescent="0.3">
      <c r="A160" s="2">
        <v>44844</v>
      </c>
      <c r="B160">
        <v>124.46</v>
      </c>
      <c r="C160">
        <v>127.84</v>
      </c>
      <c r="D160">
        <v>130.76</v>
      </c>
      <c r="E160">
        <v>123.86</v>
      </c>
      <c r="F160" t="s">
        <v>449</v>
      </c>
      <c r="G160">
        <v>-4.4699999999999997E-2</v>
      </c>
    </row>
    <row r="161" spans="1:7" x14ac:dyDescent="0.3">
      <c r="A161" s="2">
        <v>44841</v>
      </c>
      <c r="B161">
        <v>130.28</v>
      </c>
      <c r="C161">
        <v>131.82</v>
      </c>
      <c r="D161">
        <v>133.46</v>
      </c>
      <c r="E161">
        <v>130.12</v>
      </c>
      <c r="F161" t="s">
        <v>15011</v>
      </c>
      <c r="G161">
        <v>-1.5900000000000001E-2</v>
      </c>
    </row>
    <row r="162" spans="1:7" x14ac:dyDescent="0.3">
      <c r="A162" s="2">
        <v>44840</v>
      </c>
      <c r="B162">
        <v>132.38</v>
      </c>
      <c r="C162">
        <v>130.47999999999999</v>
      </c>
      <c r="D162">
        <v>133.18</v>
      </c>
      <c r="E162">
        <v>130.06</v>
      </c>
      <c r="F162" t="s">
        <v>53</v>
      </c>
      <c r="G162">
        <v>2.1299999999999999E-2</v>
      </c>
    </row>
    <row r="163" spans="1:7" x14ac:dyDescent="0.3">
      <c r="A163" s="2">
        <v>44839</v>
      </c>
      <c r="B163">
        <v>129.62</v>
      </c>
      <c r="C163">
        <v>130.62</v>
      </c>
      <c r="D163">
        <v>131.34</v>
      </c>
      <c r="E163">
        <v>126.56</v>
      </c>
      <c r="F163" t="s">
        <v>228</v>
      </c>
      <c r="G163">
        <v>-1.3100000000000001E-2</v>
      </c>
    </row>
    <row r="164" spans="1:7" x14ac:dyDescent="0.3">
      <c r="A164" s="2">
        <v>44838</v>
      </c>
      <c r="B164">
        <v>131.34</v>
      </c>
      <c r="C164">
        <v>129.19999999999999</v>
      </c>
      <c r="D164">
        <v>132.06</v>
      </c>
      <c r="E164">
        <v>128.1</v>
      </c>
      <c r="F164" t="s">
        <v>2183</v>
      </c>
      <c r="G164">
        <v>3.8800000000000001E-2</v>
      </c>
    </row>
    <row r="165" spans="1:7" x14ac:dyDescent="0.3">
      <c r="A165" s="2">
        <v>44837</v>
      </c>
      <c r="B165">
        <v>126.44</v>
      </c>
      <c r="C165">
        <v>125.9</v>
      </c>
      <c r="D165">
        <v>127.16</v>
      </c>
      <c r="E165">
        <v>122.82</v>
      </c>
      <c r="F165" t="s">
        <v>206</v>
      </c>
      <c r="G165">
        <v>2.9999999999999997E-4</v>
      </c>
    </row>
    <row r="166" spans="1:7" x14ac:dyDescent="0.3">
      <c r="A166" s="2">
        <v>44834</v>
      </c>
      <c r="B166">
        <v>126.4</v>
      </c>
      <c r="C166">
        <v>129.62</v>
      </c>
      <c r="D166">
        <v>130.80000000000001</v>
      </c>
      <c r="E166">
        <v>125.76</v>
      </c>
      <c r="F166" t="s">
        <v>310</v>
      </c>
      <c r="G166">
        <v>-1.6E-2</v>
      </c>
    </row>
    <row r="167" spans="1:7" x14ac:dyDescent="0.3">
      <c r="A167" s="2">
        <v>44833</v>
      </c>
      <c r="B167">
        <v>128.46</v>
      </c>
      <c r="C167">
        <v>138.80000000000001</v>
      </c>
      <c r="D167">
        <v>139.08000000000001</v>
      </c>
      <c r="E167">
        <v>126.7</v>
      </c>
      <c r="F167" t="s">
        <v>555</v>
      </c>
      <c r="G167">
        <v>-6.8500000000000005E-2</v>
      </c>
    </row>
    <row r="168" spans="1:7" x14ac:dyDescent="0.3">
      <c r="A168" s="2">
        <v>44832</v>
      </c>
      <c r="B168">
        <v>137.9</v>
      </c>
      <c r="C168">
        <v>135</v>
      </c>
      <c r="D168">
        <v>138.26</v>
      </c>
      <c r="E168">
        <v>132.22</v>
      </c>
      <c r="F168" t="s">
        <v>80</v>
      </c>
      <c r="G168">
        <v>8.5000000000000006E-3</v>
      </c>
    </row>
    <row r="169" spans="1:7" x14ac:dyDescent="0.3">
      <c r="A169" s="2">
        <v>44831</v>
      </c>
      <c r="B169">
        <v>136.74</v>
      </c>
      <c r="C169">
        <v>139.9</v>
      </c>
      <c r="D169">
        <v>140.84</v>
      </c>
      <c r="E169">
        <v>136.02000000000001</v>
      </c>
      <c r="F169" t="s">
        <v>178</v>
      </c>
      <c r="G169">
        <v>-1.0699999999999999E-2</v>
      </c>
    </row>
    <row r="170" spans="1:7" x14ac:dyDescent="0.3">
      <c r="A170" s="2">
        <v>44830</v>
      </c>
      <c r="B170">
        <v>138.22</v>
      </c>
      <c r="C170">
        <v>139.32</v>
      </c>
      <c r="D170">
        <v>140.68</v>
      </c>
      <c r="E170">
        <v>137.06</v>
      </c>
      <c r="F170" t="s">
        <v>62</v>
      </c>
      <c r="G170">
        <v>-1.38E-2</v>
      </c>
    </row>
    <row r="171" spans="1:7" x14ac:dyDescent="0.3">
      <c r="A171" s="2">
        <v>44827</v>
      </c>
      <c r="B171">
        <v>140.16</v>
      </c>
      <c r="C171">
        <v>147.80000000000001</v>
      </c>
      <c r="D171">
        <v>147.80000000000001</v>
      </c>
      <c r="E171">
        <v>140.1</v>
      </c>
      <c r="F171" t="s">
        <v>83</v>
      </c>
      <c r="G171">
        <v>-4.8899999999999999E-2</v>
      </c>
    </row>
    <row r="172" spans="1:7" x14ac:dyDescent="0.3">
      <c r="A172" s="2">
        <v>44826</v>
      </c>
      <c r="B172">
        <v>147.36000000000001</v>
      </c>
      <c r="C172">
        <v>145.44</v>
      </c>
      <c r="D172">
        <v>149.72</v>
      </c>
      <c r="E172">
        <v>145.16</v>
      </c>
      <c r="F172" t="s">
        <v>15012</v>
      </c>
      <c r="G172">
        <v>-3.8999999999999998E-3</v>
      </c>
    </row>
    <row r="173" spans="1:7" x14ac:dyDescent="0.3">
      <c r="A173" s="2">
        <v>44825</v>
      </c>
      <c r="B173">
        <v>147.94</v>
      </c>
      <c r="C173">
        <v>145.4</v>
      </c>
      <c r="D173">
        <v>148.26</v>
      </c>
      <c r="E173">
        <v>143.56</v>
      </c>
      <c r="F173" t="s">
        <v>103</v>
      </c>
      <c r="G173">
        <v>7.1000000000000004E-3</v>
      </c>
    </row>
    <row r="174" spans="1:7" x14ac:dyDescent="0.3">
      <c r="A174" s="2">
        <v>44824</v>
      </c>
      <c r="B174">
        <v>146.9</v>
      </c>
      <c r="C174">
        <v>148.38</v>
      </c>
      <c r="D174">
        <v>150.66</v>
      </c>
      <c r="E174">
        <v>146.47999999999999</v>
      </c>
      <c r="F174" t="s">
        <v>54</v>
      </c>
      <c r="G174">
        <v>-6.9999999999999999E-4</v>
      </c>
    </row>
    <row r="175" spans="1:7" x14ac:dyDescent="0.3">
      <c r="A175" s="2">
        <v>44823</v>
      </c>
      <c r="B175">
        <v>147</v>
      </c>
      <c r="C175">
        <v>147.38</v>
      </c>
      <c r="D175">
        <v>148.41999999999999</v>
      </c>
      <c r="E175">
        <v>143.62</v>
      </c>
      <c r="F175" t="s">
        <v>126</v>
      </c>
      <c r="G175">
        <v>1.06E-2</v>
      </c>
    </row>
    <row r="176" spans="1:7" x14ac:dyDescent="0.3">
      <c r="A176" s="2">
        <v>44820</v>
      </c>
      <c r="B176">
        <v>145.46</v>
      </c>
      <c r="C176">
        <v>147.5</v>
      </c>
      <c r="D176">
        <v>147.88</v>
      </c>
      <c r="E176">
        <v>144.69999999999999</v>
      </c>
      <c r="F176" t="s">
        <v>2243</v>
      </c>
      <c r="G176">
        <v>-2.5700000000000001E-2</v>
      </c>
    </row>
    <row r="177" spans="1:7" x14ac:dyDescent="0.3">
      <c r="A177" s="2">
        <v>44819</v>
      </c>
      <c r="B177">
        <v>149.30000000000001</v>
      </c>
      <c r="C177">
        <v>150.97999999999999</v>
      </c>
      <c r="D177">
        <v>151.5</v>
      </c>
      <c r="E177">
        <v>147.58000000000001</v>
      </c>
      <c r="F177" t="s">
        <v>15013</v>
      </c>
      <c r="G177">
        <v>-6.8999999999999999E-3</v>
      </c>
    </row>
    <row r="178" spans="1:7" x14ac:dyDescent="0.3">
      <c r="A178" s="2">
        <v>44818</v>
      </c>
      <c r="B178">
        <v>150.34</v>
      </c>
      <c r="C178">
        <v>149</v>
      </c>
      <c r="D178">
        <v>151.52000000000001</v>
      </c>
      <c r="E178">
        <v>148.66</v>
      </c>
      <c r="F178" t="s">
        <v>332</v>
      </c>
      <c r="G178">
        <v>1.09E-2</v>
      </c>
    </row>
    <row r="179" spans="1:7" x14ac:dyDescent="0.3">
      <c r="A179" s="2">
        <v>44817</v>
      </c>
      <c r="B179">
        <v>148.72</v>
      </c>
      <c r="C179">
        <v>151.34</v>
      </c>
      <c r="D179">
        <v>153.74</v>
      </c>
      <c r="E179">
        <v>148.72</v>
      </c>
      <c r="F179" t="s">
        <v>561</v>
      </c>
      <c r="G179">
        <v>-2.1600000000000001E-2</v>
      </c>
    </row>
    <row r="180" spans="1:7" x14ac:dyDescent="0.3">
      <c r="A180" s="2">
        <v>44816</v>
      </c>
      <c r="B180">
        <v>152</v>
      </c>
      <c r="C180">
        <v>149.28</v>
      </c>
      <c r="D180">
        <v>152.24</v>
      </c>
      <c r="E180">
        <v>149.13999999999999</v>
      </c>
      <c r="F180" t="s">
        <v>53</v>
      </c>
      <c r="G180">
        <v>3.4200000000000001E-2</v>
      </c>
    </row>
    <row r="181" spans="1:7" x14ac:dyDescent="0.3">
      <c r="A181" s="2">
        <v>44813</v>
      </c>
      <c r="B181">
        <v>146.97999999999999</v>
      </c>
      <c r="C181">
        <v>146.5</v>
      </c>
      <c r="D181">
        <v>148.54</v>
      </c>
      <c r="E181">
        <v>145.86000000000001</v>
      </c>
      <c r="F181" t="s">
        <v>15014</v>
      </c>
      <c r="G181">
        <v>5.8999999999999999E-3</v>
      </c>
    </row>
    <row r="182" spans="1:7" x14ac:dyDescent="0.3">
      <c r="A182" s="2">
        <v>44812</v>
      </c>
      <c r="B182">
        <v>146.12</v>
      </c>
      <c r="C182">
        <v>149.5</v>
      </c>
      <c r="D182">
        <v>150.02000000000001</v>
      </c>
      <c r="E182">
        <v>143.69999999999999</v>
      </c>
      <c r="F182" t="s">
        <v>86</v>
      </c>
      <c r="G182">
        <v>-1.7500000000000002E-2</v>
      </c>
    </row>
    <row r="183" spans="1:7" x14ac:dyDescent="0.3">
      <c r="A183" s="2">
        <v>44811</v>
      </c>
      <c r="B183">
        <v>148.72</v>
      </c>
      <c r="C183">
        <v>147</v>
      </c>
      <c r="D183">
        <v>150.32</v>
      </c>
      <c r="E183">
        <v>146.94</v>
      </c>
      <c r="F183" t="s">
        <v>15015</v>
      </c>
      <c r="G183">
        <v>-6.9999999999999999E-4</v>
      </c>
    </row>
    <row r="184" spans="1:7" x14ac:dyDescent="0.3">
      <c r="A184" s="2">
        <v>44810</v>
      </c>
      <c r="B184">
        <v>148.82</v>
      </c>
      <c r="C184">
        <v>144.94</v>
      </c>
      <c r="D184">
        <v>149.6</v>
      </c>
      <c r="E184">
        <v>144.62</v>
      </c>
      <c r="F184" t="s">
        <v>53</v>
      </c>
      <c r="G184">
        <v>3.7100000000000001E-2</v>
      </c>
    </row>
    <row r="185" spans="1:7" x14ac:dyDescent="0.3">
      <c r="A185" s="2">
        <v>44809</v>
      </c>
      <c r="B185">
        <v>143.5</v>
      </c>
      <c r="C185">
        <v>145</v>
      </c>
      <c r="D185">
        <v>146.41999999999999</v>
      </c>
      <c r="E185">
        <v>142.47999999999999</v>
      </c>
      <c r="F185" t="s">
        <v>62</v>
      </c>
      <c r="G185">
        <v>-3.6700000000000003E-2</v>
      </c>
    </row>
    <row r="186" spans="1:7" x14ac:dyDescent="0.3">
      <c r="A186" s="2">
        <v>44806</v>
      </c>
      <c r="B186">
        <v>148.96</v>
      </c>
      <c r="C186">
        <v>142.32</v>
      </c>
      <c r="D186">
        <v>148.96</v>
      </c>
      <c r="E186">
        <v>141.38</v>
      </c>
      <c r="F186" t="s">
        <v>531</v>
      </c>
      <c r="G186">
        <v>6.6900000000000001E-2</v>
      </c>
    </row>
    <row r="187" spans="1:7" x14ac:dyDescent="0.3">
      <c r="A187" s="2">
        <v>44805</v>
      </c>
      <c r="B187">
        <v>139.62</v>
      </c>
      <c r="C187">
        <v>137.47999999999999</v>
      </c>
      <c r="D187">
        <v>141.62</v>
      </c>
      <c r="E187">
        <v>137.46</v>
      </c>
      <c r="F187" t="s">
        <v>15016</v>
      </c>
      <c r="G187">
        <v>-1.77E-2</v>
      </c>
    </row>
    <row r="188" spans="1:7" x14ac:dyDescent="0.3">
      <c r="A188" s="2">
        <v>44804</v>
      </c>
      <c r="B188">
        <v>142.13999999999999</v>
      </c>
      <c r="C188">
        <v>148.63999999999999</v>
      </c>
      <c r="D188">
        <v>149.32</v>
      </c>
      <c r="E188">
        <v>142.13999999999999</v>
      </c>
      <c r="F188" t="s">
        <v>178</v>
      </c>
      <c r="G188">
        <v>-2.58E-2</v>
      </c>
    </row>
    <row r="189" spans="1:7" x14ac:dyDescent="0.3">
      <c r="A189" s="2">
        <v>44803</v>
      </c>
      <c r="B189">
        <v>145.9</v>
      </c>
      <c r="C189">
        <v>143.30000000000001</v>
      </c>
      <c r="D189">
        <v>148.74</v>
      </c>
      <c r="E189">
        <v>142.94</v>
      </c>
      <c r="F189" t="s">
        <v>126</v>
      </c>
      <c r="G189">
        <v>2.3099999999999999E-2</v>
      </c>
    </row>
    <row r="190" spans="1:7" x14ac:dyDescent="0.3">
      <c r="A190" s="2">
        <v>44802</v>
      </c>
      <c r="B190">
        <v>142.6</v>
      </c>
      <c r="C190">
        <v>139.80000000000001</v>
      </c>
      <c r="D190">
        <v>144.19999999999999</v>
      </c>
      <c r="E190">
        <v>138.56</v>
      </c>
      <c r="F190" t="s">
        <v>15017</v>
      </c>
      <c r="G190">
        <v>1.18E-2</v>
      </c>
    </row>
    <row r="191" spans="1:7" x14ac:dyDescent="0.3">
      <c r="A191" s="2">
        <v>44799</v>
      </c>
      <c r="B191">
        <v>140.94</v>
      </c>
      <c r="C191">
        <v>142.68</v>
      </c>
      <c r="D191">
        <v>148.13999999999999</v>
      </c>
      <c r="E191">
        <v>140.34</v>
      </c>
      <c r="F191" t="s">
        <v>82</v>
      </c>
      <c r="G191">
        <v>-6.6E-3</v>
      </c>
    </row>
    <row r="192" spans="1:7" x14ac:dyDescent="0.3">
      <c r="A192" s="2">
        <v>44798</v>
      </c>
      <c r="B192">
        <v>141.88</v>
      </c>
      <c r="C192">
        <v>142.80000000000001</v>
      </c>
      <c r="D192">
        <v>144.02000000000001</v>
      </c>
      <c r="E192">
        <v>140.19999999999999</v>
      </c>
      <c r="F192" t="s">
        <v>15018</v>
      </c>
      <c r="G192">
        <v>3.5000000000000001E-3</v>
      </c>
    </row>
    <row r="193" spans="1:7" x14ac:dyDescent="0.3">
      <c r="A193" s="2">
        <v>44797</v>
      </c>
      <c r="B193">
        <v>141.38</v>
      </c>
      <c r="C193">
        <v>141.41999999999999</v>
      </c>
      <c r="D193">
        <v>142.12</v>
      </c>
      <c r="E193">
        <v>139.13999999999999</v>
      </c>
      <c r="F193" t="s">
        <v>15019</v>
      </c>
      <c r="G193">
        <v>-4.4000000000000003E-3</v>
      </c>
    </row>
    <row r="194" spans="1:7" x14ac:dyDescent="0.3">
      <c r="A194" s="2">
        <v>44796</v>
      </c>
      <c r="B194">
        <v>142</v>
      </c>
      <c r="C194">
        <v>138.02000000000001</v>
      </c>
      <c r="D194">
        <v>142.72</v>
      </c>
      <c r="E194">
        <v>137.84</v>
      </c>
      <c r="F194" t="s">
        <v>15020</v>
      </c>
      <c r="G194">
        <v>1.8700000000000001E-2</v>
      </c>
    </row>
    <row r="195" spans="1:7" x14ac:dyDescent="0.3">
      <c r="A195" s="2">
        <v>44795</v>
      </c>
      <c r="B195">
        <v>139.4</v>
      </c>
      <c r="C195">
        <v>145</v>
      </c>
      <c r="D195">
        <v>145.02000000000001</v>
      </c>
      <c r="E195">
        <v>137.68</v>
      </c>
      <c r="F195" t="s">
        <v>206</v>
      </c>
      <c r="G195">
        <v>-4.36E-2</v>
      </c>
    </row>
    <row r="196" spans="1:7" x14ac:dyDescent="0.3">
      <c r="A196" s="2">
        <v>44792</v>
      </c>
      <c r="B196">
        <v>145.76</v>
      </c>
      <c r="C196">
        <v>147.54</v>
      </c>
      <c r="D196">
        <v>148.94</v>
      </c>
      <c r="E196">
        <v>145.46</v>
      </c>
      <c r="F196" t="s">
        <v>15021</v>
      </c>
      <c r="G196">
        <v>-2.12E-2</v>
      </c>
    </row>
    <row r="197" spans="1:7" x14ac:dyDescent="0.3">
      <c r="A197" s="2">
        <v>44791</v>
      </c>
      <c r="B197">
        <v>148.91999999999999</v>
      </c>
      <c r="C197">
        <v>147.30000000000001</v>
      </c>
      <c r="D197">
        <v>149.5</v>
      </c>
      <c r="E197">
        <v>146.82</v>
      </c>
      <c r="F197" t="s">
        <v>15022</v>
      </c>
      <c r="G197">
        <v>1.3100000000000001E-2</v>
      </c>
    </row>
    <row r="198" spans="1:7" x14ac:dyDescent="0.3">
      <c r="A198" s="2">
        <v>44790</v>
      </c>
      <c r="B198">
        <v>147</v>
      </c>
      <c r="C198">
        <v>150.91999999999999</v>
      </c>
      <c r="D198">
        <v>151.41999999999999</v>
      </c>
      <c r="E198">
        <v>146.80000000000001</v>
      </c>
      <c r="F198" t="s">
        <v>15023</v>
      </c>
      <c r="G198">
        <v>-2.3900000000000001E-2</v>
      </c>
    </row>
    <row r="199" spans="1:7" x14ac:dyDescent="0.3">
      <c r="A199" s="2">
        <v>44789</v>
      </c>
      <c r="B199">
        <v>150.6</v>
      </c>
      <c r="C199">
        <v>150.4</v>
      </c>
      <c r="D199">
        <v>151.5</v>
      </c>
      <c r="E199">
        <v>149.24</v>
      </c>
      <c r="F199" t="s">
        <v>15024</v>
      </c>
      <c r="G199">
        <v>3.8999999999999998E-3</v>
      </c>
    </row>
    <row r="200" spans="1:7" x14ac:dyDescent="0.3">
      <c r="A200" s="2">
        <v>44788</v>
      </c>
      <c r="B200">
        <v>150.02000000000001</v>
      </c>
      <c r="C200">
        <v>148.6</v>
      </c>
      <c r="D200">
        <v>150.02000000000001</v>
      </c>
      <c r="E200">
        <v>147.08000000000001</v>
      </c>
      <c r="F200" t="s">
        <v>15025</v>
      </c>
      <c r="G200">
        <v>1.15E-2</v>
      </c>
    </row>
    <row r="201" spans="1:7" x14ac:dyDescent="0.3">
      <c r="A201" s="2">
        <v>44785</v>
      </c>
      <c r="B201">
        <v>148.32</v>
      </c>
      <c r="C201">
        <v>147.5</v>
      </c>
      <c r="D201">
        <v>148.54</v>
      </c>
      <c r="E201">
        <v>146.68</v>
      </c>
      <c r="F201" t="s">
        <v>15026</v>
      </c>
      <c r="G201">
        <v>9.4000000000000004E-3</v>
      </c>
    </row>
    <row r="202" spans="1:7" x14ac:dyDescent="0.3">
      <c r="A202" s="2">
        <v>44784</v>
      </c>
      <c r="B202">
        <v>146.94</v>
      </c>
      <c r="C202">
        <v>147.13999999999999</v>
      </c>
      <c r="D202">
        <v>147.56</v>
      </c>
      <c r="E202">
        <v>145.02000000000001</v>
      </c>
      <c r="F202" t="s">
        <v>15027</v>
      </c>
      <c r="G202">
        <v>7.0000000000000001E-3</v>
      </c>
    </row>
    <row r="203" spans="1:7" x14ac:dyDescent="0.3">
      <c r="A203" s="2">
        <v>44783</v>
      </c>
      <c r="B203">
        <v>145.91999999999999</v>
      </c>
      <c r="C203">
        <v>142</v>
      </c>
      <c r="D203">
        <v>146.54</v>
      </c>
      <c r="E203">
        <v>140.84</v>
      </c>
      <c r="F203" t="s">
        <v>15028</v>
      </c>
      <c r="G203">
        <v>2.1399999999999999E-2</v>
      </c>
    </row>
    <row r="204" spans="1:7" x14ac:dyDescent="0.3">
      <c r="A204" s="2">
        <v>44782</v>
      </c>
      <c r="B204">
        <v>142.86000000000001</v>
      </c>
      <c r="C204">
        <v>145.30000000000001</v>
      </c>
      <c r="D204">
        <v>145.84</v>
      </c>
      <c r="E204">
        <v>142.68</v>
      </c>
      <c r="F204" t="s">
        <v>15029</v>
      </c>
      <c r="G204">
        <v>-1.95E-2</v>
      </c>
    </row>
    <row r="205" spans="1:7" x14ac:dyDescent="0.3">
      <c r="A205" s="2">
        <v>44781</v>
      </c>
      <c r="B205">
        <v>145.69999999999999</v>
      </c>
      <c r="C205">
        <v>145</v>
      </c>
      <c r="D205">
        <v>146</v>
      </c>
      <c r="E205">
        <v>143.44</v>
      </c>
      <c r="F205" t="s">
        <v>15030</v>
      </c>
      <c r="G205">
        <v>1.5800000000000002E-2</v>
      </c>
    </row>
    <row r="206" spans="1:7" x14ac:dyDescent="0.3">
      <c r="A206" s="2">
        <v>44778</v>
      </c>
      <c r="B206">
        <v>143.44</v>
      </c>
      <c r="C206">
        <v>143.80000000000001</v>
      </c>
      <c r="D206">
        <v>145.54</v>
      </c>
      <c r="E206">
        <v>143.30000000000001</v>
      </c>
      <c r="F206" t="s">
        <v>15031</v>
      </c>
      <c r="G206">
        <v>-1.1000000000000001E-3</v>
      </c>
    </row>
    <row r="207" spans="1:7" x14ac:dyDescent="0.3">
      <c r="A207" s="2">
        <v>44777</v>
      </c>
      <c r="B207">
        <v>143.6</v>
      </c>
      <c r="C207">
        <v>144.47999999999999</v>
      </c>
      <c r="D207">
        <v>148.9</v>
      </c>
      <c r="E207">
        <v>143.6</v>
      </c>
      <c r="F207" t="s">
        <v>365</v>
      </c>
      <c r="G207">
        <v>-6.1000000000000004E-3</v>
      </c>
    </row>
    <row r="208" spans="1:7" x14ac:dyDescent="0.3">
      <c r="A208" s="2">
        <v>44776</v>
      </c>
      <c r="B208">
        <v>144.47999999999999</v>
      </c>
      <c r="C208">
        <v>140.12</v>
      </c>
      <c r="D208">
        <v>144.47999999999999</v>
      </c>
      <c r="E208">
        <v>139.72</v>
      </c>
      <c r="F208" t="s">
        <v>134</v>
      </c>
      <c r="G208">
        <v>2.0899999999999998E-2</v>
      </c>
    </row>
    <row r="209" spans="1:7" x14ac:dyDescent="0.3">
      <c r="A209" s="2">
        <v>44775</v>
      </c>
      <c r="B209">
        <v>141.52000000000001</v>
      </c>
      <c r="C209">
        <v>137.80000000000001</v>
      </c>
      <c r="D209">
        <v>142.62</v>
      </c>
      <c r="E209">
        <v>137.16</v>
      </c>
      <c r="F209" t="s">
        <v>52</v>
      </c>
      <c r="G209">
        <v>2.0899999999999998E-2</v>
      </c>
    </row>
    <row r="210" spans="1:7" x14ac:dyDescent="0.3">
      <c r="A210" s="2">
        <v>44774</v>
      </c>
      <c r="B210">
        <v>138.62</v>
      </c>
      <c r="C210">
        <v>138.44</v>
      </c>
      <c r="D210">
        <v>139.5</v>
      </c>
      <c r="E210">
        <v>137.1</v>
      </c>
      <c r="F210" t="s">
        <v>332</v>
      </c>
      <c r="G210">
        <v>9.5999999999999992E-3</v>
      </c>
    </row>
    <row r="211" spans="1:7" x14ac:dyDescent="0.3">
      <c r="A211" s="2">
        <v>44771</v>
      </c>
      <c r="B211">
        <v>137.30000000000001</v>
      </c>
      <c r="C211">
        <v>137.4</v>
      </c>
      <c r="D211">
        <v>139</v>
      </c>
      <c r="E211">
        <v>134.72</v>
      </c>
      <c r="F211" t="s">
        <v>333</v>
      </c>
      <c r="G211">
        <v>1.2500000000000001E-2</v>
      </c>
    </row>
    <row r="212" spans="1:7" x14ac:dyDescent="0.3">
      <c r="A212" s="2">
        <v>44770</v>
      </c>
      <c r="B212">
        <v>135.6</v>
      </c>
      <c r="C212">
        <v>133</v>
      </c>
      <c r="D212">
        <v>136.36000000000001</v>
      </c>
      <c r="E212">
        <v>132.5</v>
      </c>
      <c r="F212" t="s">
        <v>15032</v>
      </c>
      <c r="G212">
        <v>3.6700000000000003E-2</v>
      </c>
    </row>
    <row r="213" spans="1:7" x14ac:dyDescent="0.3">
      <c r="A213" s="2">
        <v>44769</v>
      </c>
      <c r="B213">
        <v>130.80000000000001</v>
      </c>
      <c r="C213">
        <v>131.06</v>
      </c>
      <c r="D213">
        <v>132.5</v>
      </c>
      <c r="E213">
        <v>129.76</v>
      </c>
      <c r="F213" t="s">
        <v>15033</v>
      </c>
      <c r="G213">
        <v>2.8999999999999998E-3</v>
      </c>
    </row>
    <row r="214" spans="1:7" x14ac:dyDescent="0.3">
      <c r="A214" s="2">
        <v>44768</v>
      </c>
      <c r="B214">
        <v>130.41999999999999</v>
      </c>
      <c r="C214">
        <v>131.9</v>
      </c>
      <c r="D214">
        <v>132.02000000000001</v>
      </c>
      <c r="E214">
        <v>129.16</v>
      </c>
      <c r="F214" t="s">
        <v>15034</v>
      </c>
      <c r="G214">
        <v>-1.67E-2</v>
      </c>
    </row>
    <row r="215" spans="1:7" x14ac:dyDescent="0.3">
      <c r="A215" s="2">
        <v>44767</v>
      </c>
      <c r="B215">
        <v>132.63999999999999</v>
      </c>
      <c r="C215">
        <v>132.5</v>
      </c>
      <c r="D215">
        <v>133.38</v>
      </c>
      <c r="E215">
        <v>128.1</v>
      </c>
      <c r="F215" t="s">
        <v>174</v>
      </c>
      <c r="G215">
        <v>-1.2500000000000001E-2</v>
      </c>
    </row>
    <row r="216" spans="1:7" x14ac:dyDescent="0.3">
      <c r="A216" s="2">
        <v>44764</v>
      </c>
      <c r="B216">
        <v>134.32</v>
      </c>
      <c r="C216">
        <v>135.5</v>
      </c>
      <c r="D216">
        <v>135.80000000000001</v>
      </c>
      <c r="E216">
        <v>133.91999999999999</v>
      </c>
      <c r="F216" t="s">
        <v>15035</v>
      </c>
      <c r="G216">
        <v>-1.15E-2</v>
      </c>
    </row>
    <row r="217" spans="1:7" x14ac:dyDescent="0.3">
      <c r="A217" s="2">
        <v>44763</v>
      </c>
      <c r="B217">
        <v>135.88</v>
      </c>
      <c r="C217">
        <v>139.91999999999999</v>
      </c>
      <c r="D217">
        <v>141.12</v>
      </c>
      <c r="E217">
        <v>134.69999999999999</v>
      </c>
      <c r="F217" t="s">
        <v>153</v>
      </c>
      <c r="G217">
        <v>-2.6800000000000001E-2</v>
      </c>
    </row>
    <row r="218" spans="1:7" x14ac:dyDescent="0.3">
      <c r="A218" s="2">
        <v>44762</v>
      </c>
      <c r="B218">
        <v>139.62</v>
      </c>
      <c r="C218">
        <v>142.28</v>
      </c>
      <c r="D218">
        <v>142.94</v>
      </c>
      <c r="E218">
        <v>135.54</v>
      </c>
      <c r="F218" t="s">
        <v>54</v>
      </c>
      <c r="G218">
        <v>-1.1299999999999999E-2</v>
      </c>
    </row>
    <row r="219" spans="1:7" x14ac:dyDescent="0.3">
      <c r="A219" s="2">
        <v>44761</v>
      </c>
      <c r="B219">
        <v>141.22</v>
      </c>
      <c r="C219">
        <v>134.69999999999999</v>
      </c>
      <c r="D219">
        <v>143.12</v>
      </c>
      <c r="E219">
        <v>134.46</v>
      </c>
      <c r="F219" t="s">
        <v>365</v>
      </c>
      <c r="G219">
        <v>3.8699999999999998E-2</v>
      </c>
    </row>
    <row r="220" spans="1:7" x14ac:dyDescent="0.3">
      <c r="A220" s="2">
        <v>44760</v>
      </c>
      <c r="B220">
        <v>135.96</v>
      </c>
      <c r="C220">
        <v>133.74</v>
      </c>
      <c r="D220">
        <v>138.97999999999999</v>
      </c>
      <c r="E220">
        <v>133.69999999999999</v>
      </c>
      <c r="F220" t="s">
        <v>15036</v>
      </c>
      <c r="G220">
        <v>2.81E-2</v>
      </c>
    </row>
    <row r="221" spans="1:7" x14ac:dyDescent="0.3">
      <c r="A221" s="2">
        <v>44757</v>
      </c>
      <c r="B221">
        <v>132.24</v>
      </c>
      <c r="C221">
        <v>127.42</v>
      </c>
      <c r="D221">
        <v>133.13999999999999</v>
      </c>
      <c r="E221">
        <v>126.1</v>
      </c>
      <c r="F221" t="s">
        <v>256</v>
      </c>
      <c r="G221">
        <v>4.7E-2</v>
      </c>
    </row>
    <row r="222" spans="1:7" x14ac:dyDescent="0.3">
      <c r="A222" s="2">
        <v>44756</v>
      </c>
      <c r="B222">
        <v>126.3</v>
      </c>
      <c r="C222">
        <v>127.82</v>
      </c>
      <c r="D222">
        <v>130.46</v>
      </c>
      <c r="E222">
        <v>125.02</v>
      </c>
      <c r="F222" t="s">
        <v>15037</v>
      </c>
      <c r="G222">
        <v>-1.5900000000000001E-2</v>
      </c>
    </row>
    <row r="223" spans="1:7" x14ac:dyDescent="0.3">
      <c r="A223" s="2">
        <v>44755</v>
      </c>
      <c r="B223">
        <v>128.34</v>
      </c>
      <c r="C223">
        <v>129.58000000000001</v>
      </c>
      <c r="D223">
        <v>130.1</v>
      </c>
      <c r="E223">
        <v>126.68</v>
      </c>
      <c r="F223" t="s">
        <v>15038</v>
      </c>
      <c r="G223">
        <v>-1.7500000000000002E-2</v>
      </c>
    </row>
    <row r="224" spans="1:7" x14ac:dyDescent="0.3">
      <c r="A224" s="2">
        <v>44754</v>
      </c>
      <c r="B224">
        <v>130.62</v>
      </c>
      <c r="C224">
        <v>128.22</v>
      </c>
      <c r="D224">
        <v>130.9</v>
      </c>
      <c r="E224">
        <v>127.1</v>
      </c>
      <c r="F224" t="s">
        <v>15039</v>
      </c>
      <c r="G224">
        <v>2.5999999999999999E-3</v>
      </c>
    </row>
    <row r="225" spans="1:7" x14ac:dyDescent="0.3">
      <c r="A225" s="2">
        <v>44753</v>
      </c>
      <c r="B225">
        <v>130.28</v>
      </c>
      <c r="C225">
        <v>130.18</v>
      </c>
      <c r="D225">
        <v>132.80000000000001</v>
      </c>
      <c r="E225">
        <v>129.26</v>
      </c>
      <c r="F225" t="s">
        <v>15040</v>
      </c>
      <c r="G225">
        <v>-3.1099999999999999E-2</v>
      </c>
    </row>
    <row r="226" spans="1:7" x14ac:dyDescent="0.3">
      <c r="A226" s="2">
        <v>44750</v>
      </c>
      <c r="B226">
        <v>134.46</v>
      </c>
      <c r="C226">
        <v>126.88</v>
      </c>
      <c r="D226">
        <v>134.80000000000001</v>
      </c>
      <c r="E226">
        <v>126.1</v>
      </c>
      <c r="F226" t="s">
        <v>330</v>
      </c>
      <c r="G226">
        <v>5.91E-2</v>
      </c>
    </row>
    <row r="227" spans="1:7" x14ac:dyDescent="0.3">
      <c r="A227" s="2">
        <v>44749</v>
      </c>
      <c r="B227">
        <v>126.96</v>
      </c>
      <c r="C227">
        <v>122.48</v>
      </c>
      <c r="D227">
        <v>127.66</v>
      </c>
      <c r="E227">
        <v>122.34</v>
      </c>
      <c r="F227" t="s">
        <v>247</v>
      </c>
      <c r="G227">
        <v>5.2400000000000002E-2</v>
      </c>
    </row>
    <row r="228" spans="1:7" x14ac:dyDescent="0.3">
      <c r="A228" s="2">
        <v>44748</v>
      </c>
      <c r="B228">
        <v>120.64</v>
      </c>
      <c r="C228">
        <v>122.74</v>
      </c>
      <c r="D228">
        <v>124.16</v>
      </c>
      <c r="E228">
        <v>120.64</v>
      </c>
      <c r="F228" t="s">
        <v>200</v>
      </c>
      <c r="G228">
        <v>-1.2999999999999999E-3</v>
      </c>
    </row>
    <row r="229" spans="1:7" x14ac:dyDescent="0.3">
      <c r="A229" s="2">
        <v>44747</v>
      </c>
      <c r="B229">
        <v>120.8</v>
      </c>
      <c r="C229">
        <v>127.98</v>
      </c>
      <c r="D229">
        <v>128.46</v>
      </c>
      <c r="E229">
        <v>120.56</v>
      </c>
      <c r="F229" t="s">
        <v>233</v>
      </c>
      <c r="G229">
        <v>-4.8800000000000003E-2</v>
      </c>
    </row>
    <row r="230" spans="1:7" x14ac:dyDescent="0.3">
      <c r="A230" s="2">
        <v>44746</v>
      </c>
      <c r="B230">
        <v>127</v>
      </c>
      <c r="C230">
        <v>129.02000000000001</v>
      </c>
      <c r="D230">
        <v>129.32</v>
      </c>
      <c r="E230">
        <v>125.96</v>
      </c>
      <c r="F230" t="s">
        <v>15041</v>
      </c>
      <c r="G230">
        <v>-3.8E-3</v>
      </c>
    </row>
    <row r="231" spans="1:7" x14ac:dyDescent="0.3">
      <c r="A231" s="2">
        <v>44743</v>
      </c>
      <c r="B231">
        <v>127.48</v>
      </c>
      <c r="C231">
        <v>126.1</v>
      </c>
      <c r="D231">
        <v>129.19999999999999</v>
      </c>
      <c r="E231">
        <v>124.94</v>
      </c>
      <c r="F231" t="s">
        <v>168</v>
      </c>
      <c r="G231">
        <v>5.0000000000000001E-4</v>
      </c>
    </row>
    <row r="232" spans="1:7" x14ac:dyDescent="0.3">
      <c r="A232" s="2">
        <v>44742</v>
      </c>
      <c r="B232">
        <v>127.42</v>
      </c>
      <c r="C232">
        <v>133</v>
      </c>
      <c r="D232">
        <v>133.08000000000001</v>
      </c>
      <c r="E232">
        <v>124.62</v>
      </c>
      <c r="F232" t="s">
        <v>2264</v>
      </c>
      <c r="G232">
        <v>-5.2400000000000002E-2</v>
      </c>
    </row>
    <row r="233" spans="1:7" x14ac:dyDescent="0.3">
      <c r="A233" s="2">
        <v>44741</v>
      </c>
      <c r="B233">
        <v>134.46</v>
      </c>
      <c r="C233">
        <v>138.30000000000001</v>
      </c>
      <c r="D233">
        <v>138.58000000000001</v>
      </c>
      <c r="E233">
        <v>134.44</v>
      </c>
      <c r="F233" t="s">
        <v>288</v>
      </c>
      <c r="G233">
        <v>-4.5199999999999997E-2</v>
      </c>
    </row>
    <row r="234" spans="1:7" x14ac:dyDescent="0.3">
      <c r="A234" s="2">
        <v>44740</v>
      </c>
      <c r="B234">
        <v>140.82</v>
      </c>
      <c r="C234">
        <v>140.5</v>
      </c>
      <c r="D234">
        <v>142.46</v>
      </c>
      <c r="E234">
        <v>139.1</v>
      </c>
      <c r="F234" t="s">
        <v>15042</v>
      </c>
      <c r="G234">
        <v>1.4E-2</v>
      </c>
    </row>
    <row r="235" spans="1:7" x14ac:dyDescent="0.3">
      <c r="A235" s="2">
        <v>44739</v>
      </c>
      <c r="B235">
        <v>138.88</v>
      </c>
      <c r="C235">
        <v>140.18</v>
      </c>
      <c r="D235">
        <v>141.96</v>
      </c>
      <c r="E235">
        <v>138.5</v>
      </c>
      <c r="F235" t="s">
        <v>15043</v>
      </c>
      <c r="G235">
        <v>-2.2000000000000001E-3</v>
      </c>
    </row>
    <row r="236" spans="1:7" x14ac:dyDescent="0.3">
      <c r="A236" s="2">
        <v>44736</v>
      </c>
      <c r="B236">
        <v>139.18</v>
      </c>
      <c r="C236">
        <v>140</v>
      </c>
      <c r="D236">
        <v>140.4</v>
      </c>
      <c r="E236">
        <v>135.82</v>
      </c>
      <c r="F236" t="s">
        <v>449</v>
      </c>
      <c r="G236">
        <v>8.9999999999999998E-4</v>
      </c>
    </row>
    <row r="237" spans="1:7" x14ac:dyDescent="0.3">
      <c r="A237" s="2">
        <v>44735</v>
      </c>
      <c r="B237">
        <v>139.06</v>
      </c>
      <c r="C237">
        <v>143.86000000000001</v>
      </c>
      <c r="D237">
        <v>144.68</v>
      </c>
      <c r="E237">
        <v>138.82</v>
      </c>
      <c r="F237" t="s">
        <v>333</v>
      </c>
      <c r="G237">
        <v>-3.6999999999999998E-2</v>
      </c>
    </row>
    <row r="238" spans="1:7" x14ac:dyDescent="0.3">
      <c r="A238" s="2">
        <v>44734</v>
      </c>
      <c r="B238">
        <v>144.4</v>
      </c>
      <c r="C238">
        <v>144.1</v>
      </c>
      <c r="D238">
        <v>145.46</v>
      </c>
      <c r="E238">
        <v>141.32</v>
      </c>
      <c r="F238" t="s">
        <v>15044</v>
      </c>
      <c r="G238">
        <v>-1.4200000000000001E-2</v>
      </c>
    </row>
    <row r="239" spans="1:7" x14ac:dyDescent="0.3">
      <c r="A239" s="2">
        <v>44733</v>
      </c>
      <c r="B239">
        <v>146.47999999999999</v>
      </c>
      <c r="C239">
        <v>144.19999999999999</v>
      </c>
      <c r="D239">
        <v>147.19999999999999</v>
      </c>
      <c r="E239">
        <v>143.6</v>
      </c>
      <c r="F239" t="s">
        <v>15045</v>
      </c>
      <c r="G239">
        <v>1.8599999999999998E-2</v>
      </c>
    </row>
    <row r="240" spans="1:7" x14ac:dyDescent="0.3">
      <c r="A240" s="2">
        <v>44732</v>
      </c>
      <c r="B240">
        <v>143.80000000000001</v>
      </c>
      <c r="C240">
        <v>142.1</v>
      </c>
      <c r="D240">
        <v>144.72</v>
      </c>
      <c r="E240">
        <v>141.30000000000001</v>
      </c>
      <c r="F240" t="s">
        <v>15046</v>
      </c>
      <c r="G240">
        <v>1.5100000000000001E-2</v>
      </c>
    </row>
    <row r="241" spans="1:7" x14ac:dyDescent="0.3">
      <c r="A241" s="2">
        <v>44729</v>
      </c>
      <c r="B241">
        <v>141.66</v>
      </c>
      <c r="C241">
        <v>143.47999999999999</v>
      </c>
      <c r="D241">
        <v>144.04</v>
      </c>
      <c r="E241">
        <v>140.80000000000001</v>
      </c>
      <c r="F241" t="s">
        <v>293</v>
      </c>
      <c r="G241">
        <v>-8.0000000000000002E-3</v>
      </c>
    </row>
    <row r="242" spans="1:7" x14ac:dyDescent="0.3">
      <c r="A242" s="2">
        <v>44728</v>
      </c>
      <c r="B242">
        <v>142.80000000000001</v>
      </c>
      <c r="C242">
        <v>146.80000000000001</v>
      </c>
      <c r="D242">
        <v>146.84</v>
      </c>
      <c r="E242">
        <v>142.22</v>
      </c>
      <c r="F242" t="s">
        <v>14231</v>
      </c>
      <c r="G242">
        <v>-2.9000000000000001E-2</v>
      </c>
    </row>
    <row r="243" spans="1:7" x14ac:dyDescent="0.3">
      <c r="A243" s="2">
        <v>44727</v>
      </c>
      <c r="B243">
        <v>147.06</v>
      </c>
      <c r="C243">
        <v>146.30000000000001</v>
      </c>
      <c r="D243">
        <v>148.08000000000001</v>
      </c>
      <c r="E243">
        <v>145.6</v>
      </c>
      <c r="F243" t="s">
        <v>15047</v>
      </c>
      <c r="G243">
        <v>2.01E-2</v>
      </c>
    </row>
    <row r="244" spans="1:7" x14ac:dyDescent="0.3">
      <c r="A244" s="2">
        <v>44726</v>
      </c>
      <c r="B244">
        <v>144.16</v>
      </c>
      <c r="C244">
        <v>146.84</v>
      </c>
      <c r="D244">
        <v>146.88</v>
      </c>
      <c r="E244">
        <v>142.72</v>
      </c>
      <c r="F244" t="s">
        <v>15048</v>
      </c>
      <c r="G244">
        <v>-7.0000000000000001E-3</v>
      </c>
    </row>
    <row r="245" spans="1:7" x14ac:dyDescent="0.3">
      <c r="A245" s="2">
        <v>44725</v>
      </c>
      <c r="B245">
        <v>145.18</v>
      </c>
      <c r="C245">
        <v>148.32</v>
      </c>
      <c r="D245">
        <v>149.34</v>
      </c>
      <c r="E245">
        <v>144</v>
      </c>
      <c r="F245" t="s">
        <v>58</v>
      </c>
      <c r="G245">
        <v>-4.6600000000000003E-2</v>
      </c>
    </row>
    <row r="246" spans="1:7" x14ac:dyDescent="0.3">
      <c r="A246" s="2">
        <v>44722</v>
      </c>
      <c r="B246">
        <v>152.28</v>
      </c>
      <c r="C246">
        <v>156.30000000000001</v>
      </c>
      <c r="D246">
        <v>156.69999999999999</v>
      </c>
      <c r="E246">
        <v>151.34</v>
      </c>
      <c r="F246" t="s">
        <v>15049</v>
      </c>
      <c r="G246">
        <v>-3.1300000000000001E-2</v>
      </c>
    </row>
    <row r="247" spans="1:7" x14ac:dyDescent="0.3">
      <c r="A247" s="2">
        <v>44721</v>
      </c>
      <c r="B247">
        <v>157.19999999999999</v>
      </c>
      <c r="C247">
        <v>158.12</v>
      </c>
      <c r="D247">
        <v>159.56</v>
      </c>
      <c r="E247">
        <v>155.6</v>
      </c>
      <c r="F247" t="s">
        <v>15050</v>
      </c>
      <c r="G247">
        <v>-1.6299999999999999E-2</v>
      </c>
    </row>
    <row r="248" spans="1:7" x14ac:dyDescent="0.3">
      <c r="A248" s="2">
        <v>44720</v>
      </c>
      <c r="B248">
        <v>159.80000000000001</v>
      </c>
      <c r="C248">
        <v>158.69999999999999</v>
      </c>
      <c r="D248">
        <v>159.80000000000001</v>
      </c>
      <c r="E248">
        <v>157</v>
      </c>
      <c r="F248" t="s">
        <v>15051</v>
      </c>
      <c r="G248">
        <v>1.3599999999999999E-2</v>
      </c>
    </row>
    <row r="249" spans="1:7" x14ac:dyDescent="0.3">
      <c r="A249" s="2">
        <v>44719</v>
      </c>
      <c r="B249">
        <v>157.66</v>
      </c>
      <c r="C249">
        <v>156.84</v>
      </c>
      <c r="D249">
        <v>157.94</v>
      </c>
      <c r="E249">
        <v>156.13999999999999</v>
      </c>
      <c r="F249" t="s">
        <v>15052</v>
      </c>
      <c r="G249">
        <v>-5.8999999999999999E-3</v>
      </c>
    </row>
    <row r="250" spans="1:7" x14ac:dyDescent="0.3">
      <c r="A250" s="2">
        <v>44718</v>
      </c>
      <c r="B250">
        <v>158.6</v>
      </c>
      <c r="C250">
        <v>158.44</v>
      </c>
      <c r="D250">
        <v>159.88</v>
      </c>
      <c r="E250">
        <v>157.16</v>
      </c>
      <c r="F250" t="s">
        <v>15053</v>
      </c>
      <c r="G250">
        <v>1.23E-2</v>
      </c>
    </row>
    <row r="251" spans="1:7" x14ac:dyDescent="0.3">
      <c r="A251" s="2">
        <v>44715</v>
      </c>
      <c r="B251">
        <v>156.68</v>
      </c>
      <c r="C251">
        <v>160.18</v>
      </c>
      <c r="D251">
        <v>160.86000000000001</v>
      </c>
      <c r="E251">
        <v>156.68</v>
      </c>
      <c r="F251" t="s">
        <v>15054</v>
      </c>
      <c r="G251">
        <v>-1.43E-2</v>
      </c>
    </row>
    <row r="252" spans="1:7" x14ac:dyDescent="0.3">
      <c r="A252" s="2">
        <v>44714</v>
      </c>
      <c r="B252">
        <v>158.96</v>
      </c>
      <c r="C252">
        <v>158.08000000000001</v>
      </c>
      <c r="D252">
        <v>160.04</v>
      </c>
      <c r="E252">
        <v>157.26</v>
      </c>
      <c r="F252" t="s">
        <v>15055</v>
      </c>
      <c r="G252">
        <v>7.4000000000000003E-3</v>
      </c>
    </row>
    <row r="253" spans="1:7" x14ac:dyDescent="0.3">
      <c r="A253" s="2">
        <v>44713</v>
      </c>
      <c r="B253">
        <v>157.80000000000001</v>
      </c>
      <c r="C253">
        <v>155.88</v>
      </c>
      <c r="D253">
        <v>160.74</v>
      </c>
      <c r="E253">
        <v>155.66</v>
      </c>
      <c r="F253" t="s">
        <v>100</v>
      </c>
      <c r="G253">
        <v>2.0199999999999999E-2</v>
      </c>
    </row>
    <row r="254" spans="1:7" x14ac:dyDescent="0.3">
      <c r="A254" s="2">
        <v>44712</v>
      </c>
      <c r="B254">
        <v>154.68</v>
      </c>
      <c r="C254">
        <v>154.5</v>
      </c>
      <c r="D254">
        <v>155.88</v>
      </c>
      <c r="E254">
        <v>152.62</v>
      </c>
      <c r="F254" t="s">
        <v>206</v>
      </c>
      <c r="G254">
        <v>4.7000000000000002E-3</v>
      </c>
    </row>
    <row r="255" spans="1:7" x14ac:dyDescent="0.3">
      <c r="A255" s="2">
        <v>44711</v>
      </c>
      <c r="B255">
        <v>153.96</v>
      </c>
      <c r="C255">
        <v>153.4</v>
      </c>
      <c r="D255">
        <v>154.78</v>
      </c>
      <c r="E255">
        <v>152.5</v>
      </c>
      <c r="F255" t="s">
        <v>15056</v>
      </c>
      <c r="G255">
        <v>1.1299999999999999E-2</v>
      </c>
    </row>
    <row r="256" spans="1:7" x14ac:dyDescent="0.3">
      <c r="A256" s="2">
        <v>44708</v>
      </c>
      <c r="B256">
        <v>152.24</v>
      </c>
      <c r="C256">
        <v>151.13999999999999</v>
      </c>
      <c r="D256">
        <v>152.78</v>
      </c>
      <c r="E256">
        <v>149.6</v>
      </c>
      <c r="F256" t="s">
        <v>15057</v>
      </c>
      <c r="G256">
        <v>5.8999999999999999E-3</v>
      </c>
    </row>
    <row r="257" spans="1:7" x14ac:dyDescent="0.3">
      <c r="A257" s="2">
        <v>44707</v>
      </c>
      <c r="B257">
        <v>151.34</v>
      </c>
      <c r="C257">
        <v>148.30000000000001</v>
      </c>
      <c r="D257">
        <v>151.46</v>
      </c>
      <c r="E257">
        <v>146.06</v>
      </c>
      <c r="F257" t="s">
        <v>15058</v>
      </c>
      <c r="G257">
        <v>2.41E-2</v>
      </c>
    </row>
    <row r="258" spans="1:7" x14ac:dyDescent="0.3">
      <c r="A258" s="2">
        <v>44706</v>
      </c>
      <c r="B258">
        <v>147.78</v>
      </c>
      <c r="C258">
        <v>147.19999999999999</v>
      </c>
      <c r="D258">
        <v>147.86000000000001</v>
      </c>
      <c r="E258">
        <v>144.38</v>
      </c>
      <c r="F258" t="s">
        <v>2732</v>
      </c>
      <c r="G258">
        <v>1.61E-2</v>
      </c>
    </row>
    <row r="259" spans="1:7" x14ac:dyDescent="0.3">
      <c r="A259" s="2">
        <v>44705</v>
      </c>
      <c r="B259">
        <v>145.44</v>
      </c>
      <c r="C259">
        <v>146.5</v>
      </c>
      <c r="D259">
        <v>148.91999999999999</v>
      </c>
      <c r="E259">
        <v>144.68</v>
      </c>
      <c r="F259" t="s">
        <v>15059</v>
      </c>
      <c r="G259">
        <v>-1.61E-2</v>
      </c>
    </row>
    <row r="260" spans="1:7" x14ac:dyDescent="0.3">
      <c r="A260" s="2">
        <v>44704</v>
      </c>
      <c r="B260">
        <v>147.82</v>
      </c>
      <c r="C260">
        <v>148</v>
      </c>
      <c r="D260">
        <v>149.46</v>
      </c>
      <c r="E260">
        <v>145.52000000000001</v>
      </c>
      <c r="F260" t="s">
        <v>15060</v>
      </c>
      <c r="G260">
        <v>1.47E-2</v>
      </c>
    </row>
    <row r="261" spans="1:7" x14ac:dyDescent="0.3">
      <c r="A261" s="2">
        <v>44701</v>
      </c>
      <c r="B261">
        <v>145.68</v>
      </c>
      <c r="C261">
        <v>146.47999999999999</v>
      </c>
      <c r="D261">
        <v>149.91999999999999</v>
      </c>
      <c r="E261">
        <v>145.02000000000001</v>
      </c>
      <c r="F261" t="s">
        <v>62</v>
      </c>
      <c r="G261">
        <v>2.5000000000000001E-3</v>
      </c>
    </row>
    <row r="262" spans="1:7" x14ac:dyDescent="0.3">
      <c r="A262" s="2">
        <v>44700</v>
      </c>
      <c r="B262">
        <v>145.32</v>
      </c>
      <c r="C262">
        <v>144.02000000000001</v>
      </c>
      <c r="D262">
        <v>145.32</v>
      </c>
      <c r="E262">
        <v>141.63999999999999</v>
      </c>
      <c r="F262" t="s">
        <v>15061</v>
      </c>
      <c r="G262">
        <v>-4.4999999999999997E-3</v>
      </c>
    </row>
    <row r="263" spans="1:7" x14ac:dyDescent="0.3">
      <c r="A263" s="2">
        <v>44699</v>
      </c>
      <c r="B263">
        <v>145.97999999999999</v>
      </c>
      <c r="C263">
        <v>146.82</v>
      </c>
      <c r="D263">
        <v>147.76</v>
      </c>
      <c r="E263">
        <v>145.5</v>
      </c>
      <c r="F263" t="s">
        <v>15062</v>
      </c>
      <c r="G263">
        <v>4.0000000000000002E-4</v>
      </c>
    </row>
    <row r="264" spans="1:7" x14ac:dyDescent="0.3">
      <c r="A264" s="2">
        <v>44698</v>
      </c>
      <c r="B264">
        <v>145.91999999999999</v>
      </c>
      <c r="C264">
        <v>146.18</v>
      </c>
      <c r="D264">
        <v>147.80000000000001</v>
      </c>
      <c r="E264">
        <v>145.04</v>
      </c>
      <c r="F264" t="s">
        <v>15063</v>
      </c>
      <c r="G264">
        <v>8.2000000000000007E-3</v>
      </c>
    </row>
    <row r="265" spans="1:7" x14ac:dyDescent="0.3">
      <c r="A265" s="2">
        <v>44697</v>
      </c>
      <c r="B265">
        <v>144.74</v>
      </c>
      <c r="C265">
        <v>143.6</v>
      </c>
      <c r="D265">
        <v>145.52000000000001</v>
      </c>
      <c r="E265">
        <v>142.76</v>
      </c>
      <c r="F265" t="s">
        <v>15064</v>
      </c>
      <c r="G265">
        <v>3.7000000000000002E-3</v>
      </c>
    </row>
    <row r="266" spans="1:7" x14ac:dyDescent="0.3">
      <c r="A266" s="2">
        <v>44694</v>
      </c>
      <c r="B266">
        <v>144.19999999999999</v>
      </c>
      <c r="C266">
        <v>142.56</v>
      </c>
      <c r="D266">
        <v>144.22</v>
      </c>
      <c r="E266">
        <v>140.44</v>
      </c>
      <c r="F266" t="s">
        <v>277</v>
      </c>
      <c r="G266">
        <v>-1.5299999999999999E-2</v>
      </c>
    </row>
    <row r="267" spans="1:7" x14ac:dyDescent="0.3">
      <c r="A267" s="2">
        <v>44693</v>
      </c>
      <c r="B267">
        <v>146.44</v>
      </c>
      <c r="C267">
        <v>144.1</v>
      </c>
      <c r="D267">
        <v>148</v>
      </c>
      <c r="E267">
        <v>143.62</v>
      </c>
      <c r="F267" t="s">
        <v>289</v>
      </c>
      <c r="G267">
        <v>-1.8E-3</v>
      </c>
    </row>
    <row r="268" spans="1:7" x14ac:dyDescent="0.3">
      <c r="A268" s="2">
        <v>44692</v>
      </c>
      <c r="B268">
        <v>146.69999999999999</v>
      </c>
      <c r="C268">
        <v>144.56</v>
      </c>
      <c r="D268">
        <v>148.9</v>
      </c>
      <c r="E268">
        <v>144.16</v>
      </c>
      <c r="F268" t="s">
        <v>172</v>
      </c>
      <c r="G268">
        <v>2.7300000000000001E-2</v>
      </c>
    </row>
    <row r="269" spans="1:7" x14ac:dyDescent="0.3">
      <c r="A269" s="2">
        <v>44691</v>
      </c>
      <c r="B269">
        <v>142.80000000000001</v>
      </c>
      <c r="C269">
        <v>145.18</v>
      </c>
      <c r="D269">
        <v>146.12</v>
      </c>
      <c r="E269">
        <v>142.62</v>
      </c>
      <c r="F269" t="s">
        <v>62</v>
      </c>
      <c r="G269">
        <v>5.9999999999999995E-4</v>
      </c>
    </row>
    <row r="270" spans="1:7" x14ac:dyDescent="0.3">
      <c r="A270" s="2">
        <v>44690</v>
      </c>
      <c r="B270">
        <v>142.72</v>
      </c>
      <c r="C270">
        <v>145.88</v>
      </c>
      <c r="D270">
        <v>147.68</v>
      </c>
      <c r="E270">
        <v>142.16</v>
      </c>
      <c r="F270" t="s">
        <v>365</v>
      </c>
      <c r="G270">
        <v>-2.1499999999999998E-2</v>
      </c>
    </row>
    <row r="271" spans="1:7" x14ac:dyDescent="0.3">
      <c r="A271" s="2">
        <v>44687</v>
      </c>
      <c r="B271">
        <v>145.86000000000001</v>
      </c>
      <c r="C271">
        <v>147</v>
      </c>
      <c r="D271">
        <v>147.76</v>
      </c>
      <c r="E271">
        <v>142.94</v>
      </c>
      <c r="F271" t="s">
        <v>83</v>
      </c>
      <c r="G271">
        <v>-8.9999999999999993E-3</v>
      </c>
    </row>
    <row r="272" spans="1:7" x14ac:dyDescent="0.3">
      <c r="A272" s="2">
        <v>44686</v>
      </c>
      <c r="B272">
        <v>147.18</v>
      </c>
      <c r="C272">
        <v>152.52000000000001</v>
      </c>
      <c r="D272">
        <v>153.5</v>
      </c>
      <c r="E272">
        <v>146.56</v>
      </c>
      <c r="F272" t="s">
        <v>132</v>
      </c>
      <c r="G272">
        <v>-8.9999999999999993E-3</v>
      </c>
    </row>
    <row r="273" spans="1:7" x14ac:dyDescent="0.3">
      <c r="A273" s="2">
        <v>44685</v>
      </c>
      <c r="B273">
        <v>148.52000000000001</v>
      </c>
      <c r="C273">
        <v>151.52000000000001</v>
      </c>
      <c r="D273">
        <v>153.66</v>
      </c>
      <c r="E273">
        <v>147.22</v>
      </c>
      <c r="F273" t="s">
        <v>15065</v>
      </c>
      <c r="G273">
        <v>-1.12E-2</v>
      </c>
    </row>
    <row r="274" spans="1:7" x14ac:dyDescent="0.3">
      <c r="A274" s="2">
        <v>44684</v>
      </c>
      <c r="B274">
        <v>150.19999999999999</v>
      </c>
      <c r="C274">
        <v>148.63999999999999</v>
      </c>
      <c r="D274">
        <v>151.12</v>
      </c>
      <c r="E274">
        <v>147.74</v>
      </c>
      <c r="F274" t="s">
        <v>295</v>
      </c>
      <c r="G274">
        <v>2.0199999999999999E-2</v>
      </c>
    </row>
    <row r="275" spans="1:7" x14ac:dyDescent="0.3">
      <c r="A275" s="2">
        <v>44683</v>
      </c>
      <c r="B275">
        <v>147.22</v>
      </c>
      <c r="C275">
        <v>149</v>
      </c>
      <c r="D275">
        <v>149.22</v>
      </c>
      <c r="E275">
        <v>140</v>
      </c>
      <c r="F275" t="s">
        <v>365</v>
      </c>
      <c r="G275">
        <v>-1.15E-2</v>
      </c>
    </row>
    <row r="276" spans="1:7" x14ac:dyDescent="0.3">
      <c r="A276" s="2">
        <v>44680</v>
      </c>
      <c r="B276">
        <v>148.94</v>
      </c>
      <c r="C276">
        <v>148.58000000000001</v>
      </c>
      <c r="D276">
        <v>150.30000000000001</v>
      </c>
      <c r="E276">
        <v>148.02000000000001</v>
      </c>
      <c r="F276" t="s">
        <v>15066</v>
      </c>
      <c r="G276">
        <v>1.09E-2</v>
      </c>
    </row>
    <row r="277" spans="1:7" x14ac:dyDescent="0.3">
      <c r="A277" s="2">
        <v>44679</v>
      </c>
      <c r="B277">
        <v>147.34</v>
      </c>
      <c r="C277">
        <v>147.80000000000001</v>
      </c>
      <c r="D277">
        <v>149.62</v>
      </c>
      <c r="E277">
        <v>146.02000000000001</v>
      </c>
      <c r="F277" t="s">
        <v>15067</v>
      </c>
      <c r="G277">
        <v>1.26E-2</v>
      </c>
    </row>
    <row r="278" spans="1:7" x14ac:dyDescent="0.3">
      <c r="A278" s="2">
        <v>44678</v>
      </c>
      <c r="B278">
        <v>145.5</v>
      </c>
      <c r="C278">
        <v>145.9</v>
      </c>
      <c r="D278">
        <v>147.30000000000001</v>
      </c>
      <c r="E278">
        <v>141.76</v>
      </c>
      <c r="F278" t="s">
        <v>333</v>
      </c>
      <c r="G278">
        <v>0</v>
      </c>
    </row>
    <row r="279" spans="1:7" x14ac:dyDescent="0.3">
      <c r="A279" s="2">
        <v>44677</v>
      </c>
      <c r="B279">
        <v>145.5</v>
      </c>
      <c r="C279">
        <v>151.22</v>
      </c>
      <c r="D279">
        <v>151.46</v>
      </c>
      <c r="E279">
        <v>145.08000000000001</v>
      </c>
      <c r="F279" t="s">
        <v>54</v>
      </c>
      <c r="G279">
        <v>-2.3599999999999999E-2</v>
      </c>
    </row>
    <row r="280" spans="1:7" x14ac:dyDescent="0.3">
      <c r="A280" s="2">
        <v>44676</v>
      </c>
      <c r="B280">
        <v>149.02000000000001</v>
      </c>
      <c r="C280">
        <v>149.46</v>
      </c>
      <c r="D280">
        <v>151.16</v>
      </c>
      <c r="E280">
        <v>148.34</v>
      </c>
      <c r="F280" t="s">
        <v>62</v>
      </c>
      <c r="G280">
        <v>-2.3099999999999999E-2</v>
      </c>
    </row>
    <row r="281" spans="1:7" x14ac:dyDescent="0.3">
      <c r="A281" s="2">
        <v>44673</v>
      </c>
      <c r="B281">
        <v>152.54</v>
      </c>
      <c r="C281">
        <v>154.72</v>
      </c>
      <c r="D281">
        <v>156.34</v>
      </c>
      <c r="E281">
        <v>152.54</v>
      </c>
      <c r="F281" t="s">
        <v>15068</v>
      </c>
      <c r="G281">
        <v>-2.6800000000000001E-2</v>
      </c>
    </row>
    <row r="282" spans="1:7" x14ac:dyDescent="0.3">
      <c r="A282" s="2">
        <v>44672</v>
      </c>
      <c r="B282">
        <v>156.74</v>
      </c>
      <c r="C282">
        <v>155.38</v>
      </c>
      <c r="D282">
        <v>158.9</v>
      </c>
      <c r="E282">
        <v>154.38</v>
      </c>
      <c r="F282" t="s">
        <v>15069</v>
      </c>
      <c r="G282">
        <v>1.06E-2</v>
      </c>
    </row>
    <row r="283" spans="1:7" x14ac:dyDescent="0.3">
      <c r="A283" s="2">
        <v>44671</v>
      </c>
      <c r="B283">
        <v>155.1</v>
      </c>
      <c r="C283">
        <v>154.06</v>
      </c>
      <c r="D283">
        <v>156.82</v>
      </c>
      <c r="E283">
        <v>152.88</v>
      </c>
      <c r="F283" t="s">
        <v>15070</v>
      </c>
      <c r="G283">
        <v>1.37E-2</v>
      </c>
    </row>
    <row r="284" spans="1:7" x14ac:dyDescent="0.3">
      <c r="A284" s="2">
        <v>44670</v>
      </c>
      <c r="B284">
        <v>153</v>
      </c>
      <c r="C284">
        <v>148.5</v>
      </c>
      <c r="D284">
        <v>154.26</v>
      </c>
      <c r="E284">
        <v>147.9</v>
      </c>
      <c r="F284" t="s">
        <v>86</v>
      </c>
      <c r="G284">
        <v>2.7E-2</v>
      </c>
    </row>
    <row r="285" spans="1:7" x14ac:dyDescent="0.3">
      <c r="A285" s="2">
        <v>44665</v>
      </c>
      <c r="B285">
        <v>148.97999999999999</v>
      </c>
      <c r="C285">
        <v>151.68</v>
      </c>
      <c r="D285">
        <v>154.13999999999999</v>
      </c>
      <c r="E285">
        <v>147.30000000000001</v>
      </c>
      <c r="F285" t="s">
        <v>171</v>
      </c>
      <c r="G285">
        <v>-1.47E-2</v>
      </c>
    </row>
    <row r="286" spans="1:7" x14ac:dyDescent="0.3">
      <c r="A286" s="2">
        <v>44664</v>
      </c>
      <c r="B286">
        <v>151.19999999999999</v>
      </c>
      <c r="C286">
        <v>150</v>
      </c>
      <c r="D286">
        <v>151.80000000000001</v>
      </c>
      <c r="E286">
        <v>149.16</v>
      </c>
      <c r="F286" t="s">
        <v>3299</v>
      </c>
      <c r="G286">
        <v>6.9999999999999999E-4</v>
      </c>
    </row>
    <row r="287" spans="1:7" x14ac:dyDescent="0.3">
      <c r="A287" s="2">
        <v>44663</v>
      </c>
      <c r="B287">
        <v>151.1</v>
      </c>
      <c r="C287">
        <v>148.80000000000001</v>
      </c>
      <c r="D287">
        <v>152.02000000000001</v>
      </c>
      <c r="E287">
        <v>148</v>
      </c>
      <c r="F287" t="s">
        <v>15071</v>
      </c>
      <c r="G287">
        <v>-3.8E-3</v>
      </c>
    </row>
    <row r="288" spans="1:7" x14ac:dyDescent="0.3">
      <c r="A288" s="2">
        <v>44662</v>
      </c>
      <c r="B288">
        <v>151.68</v>
      </c>
      <c r="C288">
        <v>151.47999999999999</v>
      </c>
      <c r="D288">
        <v>152.84</v>
      </c>
      <c r="E288">
        <v>148.38</v>
      </c>
      <c r="F288" t="s">
        <v>15072</v>
      </c>
      <c r="G288">
        <v>-8.8999999999999999E-3</v>
      </c>
    </row>
    <row r="289" spans="1:7" x14ac:dyDescent="0.3">
      <c r="A289" s="2">
        <v>44659</v>
      </c>
      <c r="B289">
        <v>153.04</v>
      </c>
      <c r="C289">
        <v>152.78</v>
      </c>
      <c r="D289">
        <v>154.82</v>
      </c>
      <c r="E289">
        <v>151.44</v>
      </c>
      <c r="F289" t="s">
        <v>13410</v>
      </c>
      <c r="G289">
        <v>2.1600000000000001E-2</v>
      </c>
    </row>
    <row r="290" spans="1:7" x14ac:dyDescent="0.3">
      <c r="A290" s="2">
        <v>44658</v>
      </c>
      <c r="B290">
        <v>149.80000000000001</v>
      </c>
      <c r="C290">
        <v>153.02000000000001</v>
      </c>
      <c r="D290">
        <v>153.72</v>
      </c>
      <c r="E290">
        <v>149.69999999999999</v>
      </c>
      <c r="F290" t="s">
        <v>256</v>
      </c>
      <c r="G290">
        <v>-1.55E-2</v>
      </c>
    </row>
    <row r="291" spans="1:7" x14ac:dyDescent="0.3">
      <c r="A291" s="2">
        <v>44657</v>
      </c>
      <c r="B291">
        <v>152.16</v>
      </c>
      <c r="C291">
        <v>156.08000000000001</v>
      </c>
      <c r="D291">
        <v>156.5</v>
      </c>
      <c r="E291">
        <v>150.78</v>
      </c>
      <c r="F291" t="s">
        <v>256</v>
      </c>
      <c r="G291">
        <v>-2.92E-2</v>
      </c>
    </row>
    <row r="292" spans="1:7" x14ac:dyDescent="0.3">
      <c r="A292" s="2">
        <v>44656</v>
      </c>
      <c r="B292">
        <v>156.74</v>
      </c>
      <c r="C292">
        <v>160.30000000000001</v>
      </c>
      <c r="D292">
        <v>161.5</v>
      </c>
      <c r="E292">
        <v>155.78</v>
      </c>
      <c r="F292" t="s">
        <v>53</v>
      </c>
      <c r="G292">
        <v>-1.2699999999999999E-2</v>
      </c>
    </row>
    <row r="293" spans="1:7" x14ac:dyDescent="0.3">
      <c r="A293" s="2">
        <v>44655</v>
      </c>
      <c r="B293">
        <v>158.76</v>
      </c>
      <c r="C293">
        <v>158.91999999999999</v>
      </c>
      <c r="D293">
        <v>160.66</v>
      </c>
      <c r="E293">
        <v>155.72</v>
      </c>
      <c r="F293" t="s">
        <v>132</v>
      </c>
      <c r="G293">
        <v>7.4999999999999997E-3</v>
      </c>
    </row>
    <row r="294" spans="1:7" x14ac:dyDescent="0.3">
      <c r="A294" s="2">
        <v>44652</v>
      </c>
      <c r="B294">
        <v>157.58000000000001</v>
      </c>
      <c r="C294">
        <v>157.63999999999999</v>
      </c>
      <c r="D294">
        <v>160.82</v>
      </c>
      <c r="E294">
        <v>156.88</v>
      </c>
      <c r="F294" t="s">
        <v>15073</v>
      </c>
      <c r="G294">
        <v>3.7000000000000002E-3</v>
      </c>
    </row>
    <row r="295" spans="1:7" x14ac:dyDescent="0.3">
      <c r="A295" s="2">
        <v>44651</v>
      </c>
      <c r="B295">
        <v>157</v>
      </c>
      <c r="C295">
        <v>160.88</v>
      </c>
      <c r="D295">
        <v>161.19999999999999</v>
      </c>
      <c r="E295">
        <v>156.26</v>
      </c>
      <c r="F295" t="s">
        <v>332</v>
      </c>
      <c r="G295">
        <v>-1.2999999999999999E-2</v>
      </c>
    </row>
    <row r="296" spans="1:7" x14ac:dyDescent="0.3">
      <c r="A296" s="2">
        <v>44650</v>
      </c>
      <c r="B296">
        <v>159.06</v>
      </c>
      <c r="C296">
        <v>159.46</v>
      </c>
      <c r="D296">
        <v>159.97999999999999</v>
      </c>
      <c r="E296">
        <v>156.47999999999999</v>
      </c>
      <c r="F296" t="s">
        <v>206</v>
      </c>
      <c r="G296">
        <v>-2.5999999999999999E-3</v>
      </c>
    </row>
    <row r="297" spans="1:7" x14ac:dyDescent="0.3">
      <c r="A297" s="2">
        <v>44649</v>
      </c>
      <c r="B297">
        <v>159.47999999999999</v>
      </c>
      <c r="C297">
        <v>154.5</v>
      </c>
      <c r="D297">
        <v>162.38</v>
      </c>
      <c r="E297">
        <v>153.46</v>
      </c>
      <c r="F297" t="s">
        <v>309</v>
      </c>
      <c r="G297">
        <v>5.0999999999999997E-2</v>
      </c>
    </row>
    <row r="298" spans="1:7" x14ac:dyDescent="0.3">
      <c r="A298" s="2">
        <v>44648</v>
      </c>
      <c r="B298">
        <v>151.74</v>
      </c>
      <c r="C298">
        <v>151.58000000000001</v>
      </c>
      <c r="D298">
        <v>155.12</v>
      </c>
      <c r="E298">
        <v>151.5</v>
      </c>
      <c r="F298" t="s">
        <v>64</v>
      </c>
      <c r="G298">
        <v>3.7000000000000002E-3</v>
      </c>
    </row>
    <row r="299" spans="1:7" x14ac:dyDescent="0.3">
      <c r="A299" s="2">
        <v>44645</v>
      </c>
      <c r="B299">
        <v>151.18</v>
      </c>
      <c r="C299">
        <v>152.62</v>
      </c>
      <c r="D299">
        <v>152.68</v>
      </c>
      <c r="E299">
        <v>150.08000000000001</v>
      </c>
      <c r="F299" t="s">
        <v>168</v>
      </c>
      <c r="G299">
        <v>-5.3E-3</v>
      </c>
    </row>
    <row r="300" spans="1:7" x14ac:dyDescent="0.3">
      <c r="A300" s="2">
        <v>44644</v>
      </c>
      <c r="B300">
        <v>151.97999999999999</v>
      </c>
      <c r="C300">
        <v>152.52000000000001</v>
      </c>
      <c r="D300">
        <v>153.22</v>
      </c>
      <c r="E300">
        <v>150.68</v>
      </c>
      <c r="F300" t="s">
        <v>15074</v>
      </c>
      <c r="G300">
        <v>-4.4999999999999997E-3</v>
      </c>
    </row>
    <row r="301" spans="1:7" x14ac:dyDescent="0.3">
      <c r="A301" s="2">
        <v>44643</v>
      </c>
      <c r="B301">
        <v>152.66</v>
      </c>
      <c r="C301">
        <v>156.74</v>
      </c>
      <c r="D301">
        <v>157.46</v>
      </c>
      <c r="E301">
        <v>151.94</v>
      </c>
      <c r="F301" t="s">
        <v>290</v>
      </c>
      <c r="G301">
        <v>-1.5100000000000001E-2</v>
      </c>
    </row>
    <row r="302" spans="1:7" x14ac:dyDescent="0.3">
      <c r="A302" s="2">
        <v>44642</v>
      </c>
      <c r="B302">
        <v>155</v>
      </c>
      <c r="C302">
        <v>154.52000000000001</v>
      </c>
      <c r="D302">
        <v>156.58000000000001</v>
      </c>
      <c r="E302">
        <v>152.86000000000001</v>
      </c>
      <c r="F302" t="s">
        <v>52</v>
      </c>
      <c r="G302">
        <v>8.0999999999999996E-3</v>
      </c>
    </row>
    <row r="303" spans="1:7" x14ac:dyDescent="0.3">
      <c r="A303" s="2">
        <v>44641</v>
      </c>
      <c r="B303">
        <v>153.76</v>
      </c>
      <c r="C303">
        <v>153.18</v>
      </c>
      <c r="D303">
        <v>155.08000000000001</v>
      </c>
      <c r="E303">
        <v>151.5</v>
      </c>
      <c r="F303" t="s">
        <v>333</v>
      </c>
      <c r="G303">
        <v>-1E-3</v>
      </c>
    </row>
    <row r="304" spans="1:7" x14ac:dyDescent="0.3">
      <c r="A304" s="2">
        <v>44638</v>
      </c>
      <c r="B304">
        <v>153.91999999999999</v>
      </c>
      <c r="C304">
        <v>155.38</v>
      </c>
      <c r="D304">
        <v>156.46</v>
      </c>
      <c r="E304">
        <v>149.86000000000001</v>
      </c>
      <c r="F304" t="s">
        <v>2894</v>
      </c>
      <c r="G304">
        <v>-9.9000000000000008E-3</v>
      </c>
    </row>
    <row r="305" spans="1:7" x14ac:dyDescent="0.3">
      <c r="A305" s="2">
        <v>44637</v>
      </c>
      <c r="B305">
        <v>155.46</v>
      </c>
      <c r="C305">
        <v>158.9</v>
      </c>
      <c r="D305">
        <v>158.9</v>
      </c>
      <c r="E305">
        <v>152.4</v>
      </c>
      <c r="F305" t="s">
        <v>288</v>
      </c>
      <c r="G305">
        <v>-1.1999999999999999E-3</v>
      </c>
    </row>
    <row r="306" spans="1:7" x14ac:dyDescent="0.3">
      <c r="A306" s="2">
        <v>44636</v>
      </c>
      <c r="B306">
        <v>155.63999999999999</v>
      </c>
      <c r="C306">
        <v>157.66</v>
      </c>
      <c r="D306">
        <v>158.22</v>
      </c>
      <c r="E306">
        <v>153.66</v>
      </c>
      <c r="F306" t="s">
        <v>307</v>
      </c>
      <c r="G306">
        <v>3.0700000000000002E-2</v>
      </c>
    </row>
    <row r="307" spans="1:7" x14ac:dyDescent="0.3">
      <c r="A307" s="2">
        <v>44635</v>
      </c>
      <c r="B307">
        <v>151</v>
      </c>
      <c r="C307">
        <v>148.19999999999999</v>
      </c>
      <c r="D307">
        <v>152.66</v>
      </c>
      <c r="E307">
        <v>145.41999999999999</v>
      </c>
      <c r="F307" t="s">
        <v>171</v>
      </c>
      <c r="G307">
        <v>6.7000000000000002E-3</v>
      </c>
    </row>
    <row r="308" spans="1:7" x14ac:dyDescent="0.3">
      <c r="A308" s="2">
        <v>44634</v>
      </c>
      <c r="B308">
        <v>150</v>
      </c>
      <c r="C308">
        <v>154</v>
      </c>
      <c r="D308">
        <v>156.19999999999999</v>
      </c>
      <c r="E308">
        <v>149.4</v>
      </c>
      <c r="F308" t="s">
        <v>560</v>
      </c>
      <c r="G308">
        <v>4.3799999999999999E-2</v>
      </c>
    </row>
    <row r="309" spans="1:7" x14ac:dyDescent="0.3">
      <c r="A309" s="2">
        <v>44631</v>
      </c>
      <c r="B309">
        <v>143.69999999999999</v>
      </c>
      <c r="C309">
        <v>144</v>
      </c>
      <c r="D309">
        <v>149.63999999999999</v>
      </c>
      <c r="E309">
        <v>142.6</v>
      </c>
      <c r="F309" t="s">
        <v>171</v>
      </c>
      <c r="G309">
        <v>-5.9999999999999995E-4</v>
      </c>
    </row>
    <row r="310" spans="1:7" x14ac:dyDescent="0.3">
      <c r="A310" s="2">
        <v>44630</v>
      </c>
      <c r="B310">
        <v>143.78</v>
      </c>
      <c r="C310">
        <v>151.5</v>
      </c>
      <c r="D310">
        <v>151.97999999999999</v>
      </c>
      <c r="E310">
        <v>141.1</v>
      </c>
      <c r="F310" t="s">
        <v>2255</v>
      </c>
      <c r="G310">
        <v>-4.3499999999999997E-2</v>
      </c>
    </row>
    <row r="311" spans="1:7" x14ac:dyDescent="0.3">
      <c r="A311" s="2">
        <v>44629</v>
      </c>
      <c r="B311">
        <v>150.32</v>
      </c>
      <c r="C311">
        <v>142.6</v>
      </c>
      <c r="D311">
        <v>152.06</v>
      </c>
      <c r="E311">
        <v>139.22</v>
      </c>
      <c r="F311" t="s">
        <v>2362</v>
      </c>
      <c r="G311">
        <v>0.1066</v>
      </c>
    </row>
    <row r="312" spans="1:7" x14ac:dyDescent="0.3">
      <c r="A312" s="2">
        <v>44628</v>
      </c>
      <c r="B312">
        <v>135.84</v>
      </c>
      <c r="C312">
        <v>132.82</v>
      </c>
      <c r="D312">
        <v>142</v>
      </c>
      <c r="E312">
        <v>131.30000000000001</v>
      </c>
      <c r="F312" t="s">
        <v>2264</v>
      </c>
      <c r="G312">
        <v>-6.6E-3</v>
      </c>
    </row>
    <row r="313" spans="1:7" x14ac:dyDescent="0.3">
      <c r="A313" s="2">
        <v>44627</v>
      </c>
      <c r="B313">
        <v>136.74</v>
      </c>
      <c r="C313">
        <v>139</v>
      </c>
      <c r="D313">
        <v>142.97999999999999</v>
      </c>
      <c r="E313">
        <v>133.13999999999999</v>
      </c>
      <c r="F313" t="s">
        <v>456</v>
      </c>
      <c r="G313">
        <v>-5.3699999999999998E-2</v>
      </c>
    </row>
    <row r="314" spans="1:7" x14ac:dyDescent="0.3">
      <c r="A314" s="2">
        <v>44624</v>
      </c>
      <c r="B314">
        <v>144.5</v>
      </c>
      <c r="C314">
        <v>151</v>
      </c>
      <c r="D314">
        <v>152.22</v>
      </c>
      <c r="E314">
        <v>143.16</v>
      </c>
      <c r="F314" t="s">
        <v>2362</v>
      </c>
      <c r="G314">
        <v>-6.9900000000000004E-2</v>
      </c>
    </row>
    <row r="315" spans="1:7" x14ac:dyDescent="0.3">
      <c r="A315" s="2">
        <v>44623</v>
      </c>
      <c r="B315">
        <v>155.36000000000001</v>
      </c>
      <c r="C315">
        <v>159.04</v>
      </c>
      <c r="D315">
        <v>161.22</v>
      </c>
      <c r="E315">
        <v>154.56</v>
      </c>
      <c r="F315" t="s">
        <v>293</v>
      </c>
      <c r="G315">
        <v>-2.9000000000000001E-2</v>
      </c>
    </row>
    <row r="316" spans="1:7" x14ac:dyDescent="0.3">
      <c r="A316" s="2">
        <v>44622</v>
      </c>
      <c r="B316">
        <v>160</v>
      </c>
      <c r="C316">
        <v>162</v>
      </c>
      <c r="D316">
        <v>166.2</v>
      </c>
      <c r="E316">
        <v>156.56</v>
      </c>
      <c r="F316" t="s">
        <v>304</v>
      </c>
      <c r="G316">
        <v>-2.7199999999999998E-2</v>
      </c>
    </row>
    <row r="317" spans="1:7" x14ac:dyDescent="0.3">
      <c r="A317" s="2">
        <v>44621</v>
      </c>
      <c r="B317">
        <v>164.48</v>
      </c>
      <c r="C317">
        <v>176.72</v>
      </c>
      <c r="D317">
        <v>178.68</v>
      </c>
      <c r="E317">
        <v>164.1</v>
      </c>
      <c r="F317" t="s">
        <v>304</v>
      </c>
      <c r="G317">
        <v>-7.6200000000000004E-2</v>
      </c>
    </row>
    <row r="318" spans="1:7" x14ac:dyDescent="0.3">
      <c r="A318" s="2">
        <v>44620</v>
      </c>
      <c r="B318">
        <v>178.04</v>
      </c>
      <c r="C318">
        <v>179.5</v>
      </c>
      <c r="D318">
        <v>181.58</v>
      </c>
      <c r="E318">
        <v>174.26</v>
      </c>
      <c r="F318" t="s">
        <v>532</v>
      </c>
      <c r="G318">
        <v>-3.9300000000000002E-2</v>
      </c>
    </row>
    <row r="319" spans="1:7" x14ac:dyDescent="0.3">
      <c r="A319" s="2">
        <v>44617</v>
      </c>
      <c r="B319">
        <v>185.32</v>
      </c>
      <c r="C319">
        <v>181.76</v>
      </c>
      <c r="D319">
        <v>186.06</v>
      </c>
      <c r="E319">
        <v>177.52</v>
      </c>
      <c r="F319" t="s">
        <v>2307</v>
      </c>
      <c r="G319">
        <v>5.2400000000000002E-2</v>
      </c>
    </row>
    <row r="320" spans="1:7" x14ac:dyDescent="0.3">
      <c r="A320" s="2">
        <v>44616</v>
      </c>
      <c r="B320">
        <v>176.1</v>
      </c>
      <c r="C320">
        <v>176</v>
      </c>
      <c r="D320">
        <v>182.72</v>
      </c>
      <c r="E320">
        <v>174.34</v>
      </c>
      <c r="F320" t="s">
        <v>3221</v>
      </c>
      <c r="G320">
        <v>-5.8700000000000002E-2</v>
      </c>
    </row>
    <row r="321" spans="1:7" x14ac:dyDescent="0.3">
      <c r="A321" s="2">
        <v>44615</v>
      </c>
      <c r="B321">
        <v>187.08</v>
      </c>
      <c r="C321">
        <v>189.16</v>
      </c>
      <c r="D321">
        <v>193.36</v>
      </c>
      <c r="E321">
        <v>186.96</v>
      </c>
      <c r="F321" t="s">
        <v>175</v>
      </c>
      <c r="G321">
        <v>-8.6E-3</v>
      </c>
    </row>
    <row r="322" spans="1:7" x14ac:dyDescent="0.3">
      <c r="A322" s="2">
        <v>44614</v>
      </c>
      <c r="B322">
        <v>188.7</v>
      </c>
      <c r="C322">
        <v>168.5</v>
      </c>
      <c r="D322">
        <v>192.8</v>
      </c>
      <c r="E322">
        <v>168.1</v>
      </c>
      <c r="F322" t="s">
        <v>2879</v>
      </c>
      <c r="G322">
        <v>7.8399999999999997E-2</v>
      </c>
    </row>
    <row r="323" spans="1:7" x14ac:dyDescent="0.3">
      <c r="A323" s="2">
        <v>44613</v>
      </c>
      <c r="B323">
        <v>174.98</v>
      </c>
      <c r="C323">
        <v>181.5</v>
      </c>
      <c r="D323">
        <v>182.9</v>
      </c>
      <c r="E323">
        <v>173.18</v>
      </c>
      <c r="F323" t="s">
        <v>332</v>
      </c>
      <c r="G323">
        <v>-2.8400000000000002E-2</v>
      </c>
    </row>
    <row r="324" spans="1:7" x14ac:dyDescent="0.3">
      <c r="A324" s="2">
        <v>44610</v>
      </c>
      <c r="B324">
        <v>180.1</v>
      </c>
      <c r="C324">
        <v>184.12</v>
      </c>
      <c r="D324">
        <v>185.76</v>
      </c>
      <c r="E324">
        <v>178.8</v>
      </c>
      <c r="F324" t="s">
        <v>134</v>
      </c>
      <c r="G324">
        <v>-2.12E-2</v>
      </c>
    </row>
    <row r="325" spans="1:7" x14ac:dyDescent="0.3">
      <c r="A325" s="2">
        <v>44609</v>
      </c>
      <c r="B325">
        <v>184</v>
      </c>
      <c r="C325">
        <v>186.38</v>
      </c>
      <c r="D325">
        <v>187.62</v>
      </c>
      <c r="E325">
        <v>183.28</v>
      </c>
      <c r="F325" t="s">
        <v>15075</v>
      </c>
      <c r="G325">
        <v>-1.09E-2</v>
      </c>
    </row>
    <row r="326" spans="1:7" x14ac:dyDescent="0.3">
      <c r="A326" s="2">
        <v>44608</v>
      </c>
      <c r="B326">
        <v>186.02</v>
      </c>
      <c r="C326">
        <v>187.82</v>
      </c>
      <c r="D326">
        <v>189.9</v>
      </c>
      <c r="E326">
        <v>184.88</v>
      </c>
      <c r="F326" t="s">
        <v>15076</v>
      </c>
      <c r="G326">
        <v>-1.1599999999999999E-2</v>
      </c>
    </row>
    <row r="327" spans="1:7" x14ac:dyDescent="0.3">
      <c r="A327" s="2">
        <v>44607</v>
      </c>
      <c r="B327">
        <v>188.2</v>
      </c>
      <c r="C327">
        <v>182.1</v>
      </c>
      <c r="D327">
        <v>188.98</v>
      </c>
      <c r="E327">
        <v>181.02</v>
      </c>
      <c r="F327" t="s">
        <v>333</v>
      </c>
      <c r="G327">
        <v>3.0099999999999998E-2</v>
      </c>
    </row>
    <row r="328" spans="1:7" x14ac:dyDescent="0.3">
      <c r="A328" s="2">
        <v>44606</v>
      </c>
      <c r="B328">
        <v>182.7</v>
      </c>
      <c r="C328">
        <v>181.9</v>
      </c>
      <c r="D328">
        <v>183.74</v>
      </c>
      <c r="E328">
        <v>179.76</v>
      </c>
      <c r="F328" t="s">
        <v>89</v>
      </c>
      <c r="G328">
        <v>-3.15E-2</v>
      </c>
    </row>
    <row r="329" spans="1:7" x14ac:dyDescent="0.3">
      <c r="A329" s="2">
        <v>44603</v>
      </c>
      <c r="B329">
        <v>188.64</v>
      </c>
      <c r="C329">
        <v>184.2</v>
      </c>
      <c r="D329">
        <v>189.52</v>
      </c>
      <c r="E329">
        <v>183.18</v>
      </c>
      <c r="F329" t="s">
        <v>294</v>
      </c>
      <c r="G329">
        <v>7.3000000000000001E-3</v>
      </c>
    </row>
    <row r="330" spans="1:7" x14ac:dyDescent="0.3">
      <c r="A330" s="2">
        <v>44602</v>
      </c>
      <c r="B330">
        <v>187.28</v>
      </c>
      <c r="C330">
        <v>188.14</v>
      </c>
      <c r="D330">
        <v>189.02</v>
      </c>
      <c r="E330">
        <v>185.08</v>
      </c>
      <c r="F330" t="s">
        <v>15077</v>
      </c>
      <c r="G330">
        <v>1E-4</v>
      </c>
    </row>
    <row r="331" spans="1:7" x14ac:dyDescent="0.3">
      <c r="A331" s="2">
        <v>44601</v>
      </c>
      <c r="B331">
        <v>187.26</v>
      </c>
      <c r="C331">
        <v>179</v>
      </c>
      <c r="D331">
        <v>189.22</v>
      </c>
      <c r="E331">
        <v>178.24</v>
      </c>
      <c r="F331" t="s">
        <v>309</v>
      </c>
      <c r="G331">
        <v>6.1199999999999997E-2</v>
      </c>
    </row>
    <row r="332" spans="1:7" x14ac:dyDescent="0.3">
      <c r="A332" s="2">
        <v>44600</v>
      </c>
      <c r="B332">
        <v>176.46</v>
      </c>
      <c r="C332">
        <v>175.96</v>
      </c>
      <c r="D332">
        <v>178.8</v>
      </c>
      <c r="E332">
        <v>174.58</v>
      </c>
      <c r="F332" t="s">
        <v>15078</v>
      </c>
      <c r="G332">
        <v>3.0000000000000001E-3</v>
      </c>
    </row>
    <row r="333" spans="1:7" x14ac:dyDescent="0.3">
      <c r="A333" s="2">
        <v>44599</v>
      </c>
      <c r="B333">
        <v>175.94</v>
      </c>
      <c r="C333">
        <v>177.04</v>
      </c>
      <c r="D333">
        <v>178.34</v>
      </c>
      <c r="E333">
        <v>175.94</v>
      </c>
      <c r="F333" t="s">
        <v>15079</v>
      </c>
      <c r="G333">
        <v>-1.1000000000000001E-3</v>
      </c>
    </row>
    <row r="334" spans="1:7" x14ac:dyDescent="0.3">
      <c r="A334" s="2">
        <v>44596</v>
      </c>
      <c r="B334">
        <v>176.14</v>
      </c>
      <c r="C334">
        <v>182.26</v>
      </c>
      <c r="D334">
        <v>182.62</v>
      </c>
      <c r="E334">
        <v>174.04</v>
      </c>
      <c r="F334" t="s">
        <v>485</v>
      </c>
      <c r="G334">
        <v>-3.0800000000000001E-2</v>
      </c>
    </row>
    <row r="335" spans="1:7" x14ac:dyDescent="0.3">
      <c r="A335" s="2">
        <v>44595</v>
      </c>
      <c r="B335">
        <v>181.74</v>
      </c>
      <c r="C335">
        <v>183.22</v>
      </c>
      <c r="D335">
        <v>184.54</v>
      </c>
      <c r="E335">
        <v>181.64</v>
      </c>
      <c r="F335" t="s">
        <v>15080</v>
      </c>
      <c r="G335">
        <v>-1.44E-2</v>
      </c>
    </row>
    <row r="336" spans="1:7" x14ac:dyDescent="0.3">
      <c r="A336" s="2">
        <v>44594</v>
      </c>
      <c r="B336">
        <v>184.4</v>
      </c>
      <c r="C336">
        <v>186.02</v>
      </c>
      <c r="D336">
        <v>187.78</v>
      </c>
      <c r="E336">
        <v>183.5</v>
      </c>
      <c r="F336" t="s">
        <v>15081</v>
      </c>
      <c r="G336">
        <v>-5.0000000000000001E-3</v>
      </c>
    </row>
    <row r="337" spans="1:7" x14ac:dyDescent="0.3">
      <c r="A337" s="2">
        <v>44593</v>
      </c>
      <c r="B337">
        <v>185.32</v>
      </c>
      <c r="C337">
        <v>184.02</v>
      </c>
      <c r="D337">
        <v>186.44</v>
      </c>
      <c r="E337">
        <v>183.6</v>
      </c>
      <c r="F337" t="s">
        <v>15082</v>
      </c>
      <c r="G337">
        <v>1.09E-2</v>
      </c>
    </row>
    <row r="338" spans="1:7" x14ac:dyDescent="0.3">
      <c r="A338" s="2">
        <v>44592</v>
      </c>
      <c r="B338">
        <v>183.32</v>
      </c>
      <c r="C338">
        <v>185.66</v>
      </c>
      <c r="D338">
        <v>186.16</v>
      </c>
      <c r="E338">
        <v>181.38</v>
      </c>
      <c r="F338" t="s">
        <v>15083</v>
      </c>
      <c r="G338">
        <v>-1.5E-3</v>
      </c>
    </row>
    <row r="339" spans="1:7" x14ac:dyDescent="0.3">
      <c r="A339" s="2">
        <v>44589</v>
      </c>
      <c r="B339">
        <v>183.6</v>
      </c>
      <c r="C339">
        <v>186.82</v>
      </c>
      <c r="D339">
        <v>186.82</v>
      </c>
      <c r="E339">
        <v>181.14</v>
      </c>
      <c r="F339" t="s">
        <v>15084</v>
      </c>
      <c r="G339">
        <v>-1.43E-2</v>
      </c>
    </row>
    <row r="340" spans="1:7" x14ac:dyDescent="0.3">
      <c r="A340" s="2">
        <v>44588</v>
      </c>
      <c r="B340">
        <v>186.26</v>
      </c>
      <c r="C340">
        <v>179.9</v>
      </c>
      <c r="D340">
        <v>187.9</v>
      </c>
      <c r="E340">
        <v>179.54</v>
      </c>
      <c r="F340" t="s">
        <v>53</v>
      </c>
      <c r="G340">
        <v>1.77E-2</v>
      </c>
    </row>
    <row r="341" spans="1:7" x14ac:dyDescent="0.3">
      <c r="A341" s="2">
        <v>44587</v>
      </c>
      <c r="B341">
        <v>183.02</v>
      </c>
      <c r="C341">
        <v>179.5</v>
      </c>
      <c r="D341">
        <v>185.04</v>
      </c>
      <c r="E341">
        <v>179.38</v>
      </c>
      <c r="F341" t="s">
        <v>15085</v>
      </c>
      <c r="G341">
        <v>2.6700000000000002E-2</v>
      </c>
    </row>
    <row r="342" spans="1:7" x14ac:dyDescent="0.3">
      <c r="A342" s="2">
        <v>44586</v>
      </c>
      <c r="B342">
        <v>178.26</v>
      </c>
      <c r="C342">
        <v>178.7</v>
      </c>
      <c r="D342">
        <v>180.48</v>
      </c>
      <c r="E342">
        <v>175.34</v>
      </c>
      <c r="F342" t="s">
        <v>295</v>
      </c>
      <c r="G342">
        <v>9.9000000000000008E-3</v>
      </c>
    </row>
    <row r="343" spans="1:7" x14ac:dyDescent="0.3">
      <c r="A343" s="2">
        <v>44585</v>
      </c>
      <c r="B343">
        <v>176.52</v>
      </c>
      <c r="C343">
        <v>185.5</v>
      </c>
      <c r="D343">
        <v>187.24</v>
      </c>
      <c r="E343">
        <v>175.52</v>
      </c>
      <c r="F343" t="s">
        <v>87</v>
      </c>
      <c r="G343">
        <v>-5.9200000000000003E-2</v>
      </c>
    </row>
    <row r="344" spans="1:7" x14ac:dyDescent="0.3">
      <c r="A344" s="2">
        <v>44582</v>
      </c>
      <c r="B344">
        <v>187.62</v>
      </c>
      <c r="C344">
        <v>188</v>
      </c>
      <c r="D344">
        <v>188.14</v>
      </c>
      <c r="E344">
        <v>184.44</v>
      </c>
      <c r="F344" t="s">
        <v>103</v>
      </c>
      <c r="G344">
        <v>-1.6299999999999999E-2</v>
      </c>
    </row>
    <row r="345" spans="1:7" x14ac:dyDescent="0.3">
      <c r="A345" s="2">
        <v>44581</v>
      </c>
      <c r="B345">
        <v>190.72</v>
      </c>
      <c r="C345">
        <v>191.62</v>
      </c>
      <c r="D345">
        <v>192.04</v>
      </c>
      <c r="E345">
        <v>188.82</v>
      </c>
      <c r="F345" t="s">
        <v>15086</v>
      </c>
      <c r="G345">
        <v>-5.1000000000000004E-3</v>
      </c>
    </row>
    <row r="346" spans="1:7" x14ac:dyDescent="0.3">
      <c r="A346" s="2">
        <v>44580</v>
      </c>
      <c r="B346">
        <v>191.7</v>
      </c>
      <c r="C346">
        <v>189.04</v>
      </c>
      <c r="D346">
        <v>195.14</v>
      </c>
      <c r="E346">
        <v>188.06</v>
      </c>
      <c r="F346" t="s">
        <v>332</v>
      </c>
      <c r="G346">
        <v>6.1999999999999998E-3</v>
      </c>
    </row>
    <row r="347" spans="1:7" x14ac:dyDescent="0.3">
      <c r="A347" s="2">
        <v>44579</v>
      </c>
      <c r="B347">
        <v>190.52</v>
      </c>
      <c r="C347">
        <v>191.1</v>
      </c>
      <c r="D347">
        <v>192.86</v>
      </c>
      <c r="E347">
        <v>188.38</v>
      </c>
      <c r="F347" t="s">
        <v>15087</v>
      </c>
      <c r="G347">
        <v>-1.0699999999999999E-2</v>
      </c>
    </row>
    <row r="348" spans="1:7" x14ac:dyDescent="0.3">
      <c r="A348" s="2">
        <v>44578</v>
      </c>
      <c r="B348">
        <v>192.58</v>
      </c>
      <c r="C348">
        <v>194.74</v>
      </c>
      <c r="D348">
        <v>194.94</v>
      </c>
      <c r="E348">
        <v>190.64</v>
      </c>
      <c r="F348" t="s">
        <v>15088</v>
      </c>
      <c r="G348">
        <v>-2.7000000000000001E-3</v>
      </c>
    </row>
    <row r="349" spans="1:7" x14ac:dyDescent="0.3">
      <c r="A349" s="2">
        <v>44575</v>
      </c>
      <c r="B349">
        <v>193.1</v>
      </c>
      <c r="C349">
        <v>190.64</v>
      </c>
      <c r="D349">
        <v>195</v>
      </c>
      <c r="E349">
        <v>190.1</v>
      </c>
      <c r="F349" t="s">
        <v>201</v>
      </c>
      <c r="G349">
        <v>1.6E-2</v>
      </c>
    </row>
    <row r="350" spans="1:7" x14ac:dyDescent="0.3">
      <c r="A350" s="2">
        <v>44574</v>
      </c>
      <c r="B350">
        <v>190.06</v>
      </c>
      <c r="C350">
        <v>187.8</v>
      </c>
      <c r="D350">
        <v>191.16</v>
      </c>
      <c r="E350">
        <v>186.2</v>
      </c>
      <c r="F350" t="s">
        <v>294</v>
      </c>
      <c r="G350">
        <v>9.1999999999999998E-3</v>
      </c>
    </row>
    <row r="351" spans="1:7" x14ac:dyDescent="0.3">
      <c r="A351" s="2">
        <v>44573</v>
      </c>
      <c r="B351">
        <v>188.32</v>
      </c>
      <c r="C351">
        <v>189.9</v>
      </c>
      <c r="D351">
        <v>191.26</v>
      </c>
      <c r="E351">
        <v>187.62</v>
      </c>
      <c r="F351" t="s">
        <v>15089</v>
      </c>
      <c r="G351">
        <v>-2.9999999999999997E-4</v>
      </c>
    </row>
    <row r="352" spans="1:7" x14ac:dyDescent="0.3">
      <c r="A352" s="2">
        <v>44572</v>
      </c>
      <c r="B352">
        <v>188.38</v>
      </c>
      <c r="C352">
        <v>189</v>
      </c>
      <c r="D352">
        <v>189.2</v>
      </c>
      <c r="E352">
        <v>186.12</v>
      </c>
      <c r="F352" t="s">
        <v>15090</v>
      </c>
      <c r="G352">
        <v>3.3E-3</v>
      </c>
    </row>
    <row r="353" spans="1:7" x14ac:dyDescent="0.3">
      <c r="A353" s="2">
        <v>44571</v>
      </c>
      <c r="B353">
        <v>187.76</v>
      </c>
      <c r="C353">
        <v>189</v>
      </c>
      <c r="D353">
        <v>191.06</v>
      </c>
      <c r="E353">
        <v>186.18</v>
      </c>
      <c r="F353" t="s">
        <v>15091</v>
      </c>
      <c r="G353">
        <v>1E-4</v>
      </c>
    </row>
    <row r="354" spans="1:7" x14ac:dyDescent="0.3">
      <c r="A354" s="2">
        <v>44568</v>
      </c>
      <c r="B354">
        <v>187.74</v>
      </c>
      <c r="C354">
        <v>189.72</v>
      </c>
      <c r="D354">
        <v>189.88</v>
      </c>
      <c r="E354">
        <v>186.3</v>
      </c>
      <c r="F354" t="s">
        <v>15092</v>
      </c>
      <c r="G354">
        <v>-7.1999999999999998E-3</v>
      </c>
    </row>
    <row r="355" spans="1:7" x14ac:dyDescent="0.3">
      <c r="A355" s="2">
        <v>44567</v>
      </c>
      <c r="B355">
        <v>189.1</v>
      </c>
      <c r="C355">
        <v>187.3</v>
      </c>
      <c r="D355">
        <v>192.24</v>
      </c>
      <c r="E355">
        <v>186.98</v>
      </c>
      <c r="F355" t="s">
        <v>15093</v>
      </c>
      <c r="G355">
        <v>-9.9000000000000008E-3</v>
      </c>
    </row>
    <row r="356" spans="1:7" x14ac:dyDescent="0.3">
      <c r="A356" s="2">
        <v>44566</v>
      </c>
      <c r="B356">
        <v>191</v>
      </c>
      <c r="C356">
        <v>187.28</v>
      </c>
      <c r="D356">
        <v>191.12</v>
      </c>
      <c r="E356">
        <v>187.16</v>
      </c>
      <c r="F356" t="s">
        <v>477</v>
      </c>
      <c r="G356">
        <v>2.1499999999999998E-2</v>
      </c>
    </row>
    <row r="357" spans="1:7" x14ac:dyDescent="0.3">
      <c r="A357" s="2">
        <v>44565</v>
      </c>
      <c r="B357">
        <v>186.98</v>
      </c>
      <c r="C357">
        <v>181.84</v>
      </c>
      <c r="D357">
        <v>188.46</v>
      </c>
      <c r="E357">
        <v>181.6</v>
      </c>
      <c r="F357" t="s">
        <v>248</v>
      </c>
      <c r="G357">
        <v>3.4200000000000001E-2</v>
      </c>
    </row>
    <row r="358" spans="1:7" x14ac:dyDescent="0.3">
      <c r="A358" s="2">
        <v>44564</v>
      </c>
      <c r="B358">
        <v>180.8</v>
      </c>
      <c r="C358">
        <v>178</v>
      </c>
      <c r="D358">
        <v>182.9</v>
      </c>
      <c r="E358">
        <v>177.4</v>
      </c>
      <c r="F358" t="s">
        <v>15094</v>
      </c>
      <c r="G358">
        <v>1.8700000000000001E-2</v>
      </c>
    </row>
    <row r="359" spans="1:7" x14ac:dyDescent="0.3">
      <c r="A359" s="2">
        <v>44560</v>
      </c>
      <c r="B359">
        <v>177.48</v>
      </c>
      <c r="C359">
        <v>177</v>
      </c>
      <c r="D359">
        <v>177.48</v>
      </c>
      <c r="E359">
        <v>176.5</v>
      </c>
      <c r="F359" t="s">
        <v>15095</v>
      </c>
      <c r="G359">
        <v>1.6000000000000001E-3</v>
      </c>
    </row>
    <row r="360" spans="1:7" x14ac:dyDescent="0.3">
      <c r="A360" s="2">
        <v>44559</v>
      </c>
      <c r="B360">
        <v>177.2</v>
      </c>
      <c r="C360">
        <v>178.76</v>
      </c>
      <c r="D360">
        <v>179</v>
      </c>
      <c r="E360">
        <v>176.7</v>
      </c>
      <c r="F360" t="s">
        <v>15096</v>
      </c>
      <c r="G360">
        <v>-1.1900000000000001E-2</v>
      </c>
    </row>
    <row r="361" spans="1:7" x14ac:dyDescent="0.3">
      <c r="A361" s="2">
        <v>44558</v>
      </c>
      <c r="B361">
        <v>179.34</v>
      </c>
      <c r="C361">
        <v>178.78</v>
      </c>
      <c r="D361">
        <v>180.76</v>
      </c>
      <c r="E361">
        <v>178.5</v>
      </c>
      <c r="F361" t="s">
        <v>15097</v>
      </c>
      <c r="G361">
        <v>5.1999999999999998E-3</v>
      </c>
    </row>
    <row r="362" spans="1:7" x14ac:dyDescent="0.3">
      <c r="A362" s="2">
        <v>44557</v>
      </c>
      <c r="B362">
        <v>178.42</v>
      </c>
      <c r="C362">
        <v>176.9</v>
      </c>
      <c r="D362">
        <v>178.58</v>
      </c>
      <c r="E362">
        <v>176.24</v>
      </c>
      <c r="F362" t="s">
        <v>15098</v>
      </c>
      <c r="G362">
        <v>8.6E-3</v>
      </c>
    </row>
    <row r="363" spans="1:7" x14ac:dyDescent="0.3">
      <c r="A363" s="2">
        <v>44553</v>
      </c>
      <c r="B363">
        <v>176.9</v>
      </c>
      <c r="C363">
        <v>176.66</v>
      </c>
      <c r="D363">
        <v>178.14</v>
      </c>
      <c r="E363">
        <v>176.18</v>
      </c>
      <c r="F363" t="s">
        <v>15099</v>
      </c>
      <c r="G363">
        <v>8.6999999999999994E-3</v>
      </c>
    </row>
    <row r="364" spans="1:7" x14ac:dyDescent="0.3">
      <c r="A364" s="2">
        <v>44552</v>
      </c>
      <c r="B364">
        <v>175.38</v>
      </c>
      <c r="C364">
        <v>174.28</v>
      </c>
      <c r="D364">
        <v>175.38</v>
      </c>
      <c r="E364">
        <v>172.6</v>
      </c>
      <c r="F364" t="s">
        <v>15100</v>
      </c>
      <c r="G364">
        <v>7.4999999999999997E-3</v>
      </c>
    </row>
    <row r="365" spans="1:7" x14ac:dyDescent="0.3">
      <c r="A365" s="2">
        <v>44551</v>
      </c>
      <c r="B365">
        <v>174.08</v>
      </c>
      <c r="C365">
        <v>174.24</v>
      </c>
      <c r="D365">
        <v>175.2</v>
      </c>
      <c r="E365">
        <v>172.38</v>
      </c>
      <c r="F365" t="s">
        <v>15101</v>
      </c>
      <c r="G365">
        <v>9.9000000000000008E-3</v>
      </c>
    </row>
    <row r="366" spans="1:7" x14ac:dyDescent="0.3">
      <c r="A366" s="2">
        <v>44550</v>
      </c>
      <c r="B366">
        <v>172.38</v>
      </c>
      <c r="C366">
        <v>170.6</v>
      </c>
      <c r="D366">
        <v>173.92</v>
      </c>
      <c r="E366">
        <v>168.02</v>
      </c>
      <c r="F366" t="s">
        <v>333</v>
      </c>
      <c r="G366">
        <v>-2.07E-2</v>
      </c>
    </row>
    <row r="367" spans="1:7" x14ac:dyDescent="0.3">
      <c r="A367" s="2">
        <v>44547</v>
      </c>
      <c r="B367">
        <v>176.02</v>
      </c>
      <c r="C367">
        <v>181.2</v>
      </c>
      <c r="D367">
        <v>181.36</v>
      </c>
      <c r="E367">
        <v>174.42</v>
      </c>
      <c r="F367" t="s">
        <v>2260</v>
      </c>
      <c r="G367">
        <v>-3.61E-2</v>
      </c>
    </row>
    <row r="368" spans="1:7" x14ac:dyDescent="0.3">
      <c r="A368" s="2">
        <v>44546</v>
      </c>
      <c r="B368">
        <v>182.62</v>
      </c>
      <c r="C368">
        <v>182.4</v>
      </c>
      <c r="D368">
        <v>184.8</v>
      </c>
      <c r="E368">
        <v>181.5</v>
      </c>
      <c r="F368" t="s">
        <v>132</v>
      </c>
      <c r="G368">
        <v>1.83E-2</v>
      </c>
    </row>
    <row r="369" spans="1:7" x14ac:dyDescent="0.3">
      <c r="A369" s="2">
        <v>44545</v>
      </c>
      <c r="B369">
        <v>179.34</v>
      </c>
      <c r="C369">
        <v>182.5</v>
      </c>
      <c r="D369">
        <v>183.86</v>
      </c>
      <c r="E369">
        <v>179.34</v>
      </c>
      <c r="F369" t="s">
        <v>15102</v>
      </c>
      <c r="G369">
        <v>-1.26E-2</v>
      </c>
    </row>
    <row r="370" spans="1:7" x14ac:dyDescent="0.3">
      <c r="A370" s="2">
        <v>44544</v>
      </c>
      <c r="B370">
        <v>181.62</v>
      </c>
      <c r="C370">
        <v>182.82</v>
      </c>
      <c r="D370">
        <v>184.46</v>
      </c>
      <c r="E370">
        <v>181.62</v>
      </c>
      <c r="F370" t="s">
        <v>561</v>
      </c>
      <c r="G370">
        <v>-3.7000000000000002E-3</v>
      </c>
    </row>
    <row r="371" spans="1:7" x14ac:dyDescent="0.3">
      <c r="A371" s="2">
        <v>44543</v>
      </c>
      <c r="B371">
        <v>182.3</v>
      </c>
      <c r="C371">
        <v>181.3</v>
      </c>
      <c r="D371">
        <v>185.24</v>
      </c>
      <c r="E371">
        <v>180.8</v>
      </c>
      <c r="F371" t="s">
        <v>332</v>
      </c>
      <c r="G371">
        <v>1.09E-2</v>
      </c>
    </row>
    <row r="372" spans="1:7" x14ac:dyDescent="0.3">
      <c r="A372" s="2">
        <v>44540</v>
      </c>
      <c r="B372">
        <v>180.34</v>
      </c>
      <c r="C372">
        <v>181.64</v>
      </c>
      <c r="D372">
        <v>184.88</v>
      </c>
      <c r="E372">
        <v>180.22</v>
      </c>
      <c r="F372" t="s">
        <v>15103</v>
      </c>
      <c r="G372">
        <v>-1.15E-2</v>
      </c>
    </row>
    <row r="373" spans="1:7" x14ac:dyDescent="0.3">
      <c r="A373" s="2">
        <v>44539</v>
      </c>
      <c r="B373">
        <v>182.44</v>
      </c>
      <c r="C373">
        <v>184.9</v>
      </c>
      <c r="D373">
        <v>187.8</v>
      </c>
      <c r="E373">
        <v>181.96</v>
      </c>
      <c r="F373" t="s">
        <v>247</v>
      </c>
      <c r="G373">
        <v>-1.03E-2</v>
      </c>
    </row>
    <row r="374" spans="1:7" x14ac:dyDescent="0.3">
      <c r="A374" s="2">
        <v>44538</v>
      </c>
      <c r="B374">
        <v>184.34</v>
      </c>
      <c r="C374">
        <v>184.34</v>
      </c>
      <c r="D374">
        <v>185.16</v>
      </c>
      <c r="E374">
        <v>182.06</v>
      </c>
      <c r="F374" t="s">
        <v>203</v>
      </c>
      <c r="G374">
        <v>-3.5999999999999999E-3</v>
      </c>
    </row>
    <row r="375" spans="1:7" x14ac:dyDescent="0.3">
      <c r="A375" s="2">
        <v>44537</v>
      </c>
      <c r="B375">
        <v>185</v>
      </c>
      <c r="C375">
        <v>173.72</v>
      </c>
      <c r="D375">
        <v>185</v>
      </c>
      <c r="E375">
        <v>171.48</v>
      </c>
      <c r="F375" t="s">
        <v>2267</v>
      </c>
      <c r="G375">
        <v>8.6300000000000002E-2</v>
      </c>
    </row>
    <row r="376" spans="1:7" x14ac:dyDescent="0.3">
      <c r="A376" s="2">
        <v>44536</v>
      </c>
      <c r="B376">
        <v>170.3</v>
      </c>
      <c r="C376">
        <v>167.46</v>
      </c>
      <c r="D376">
        <v>171.54</v>
      </c>
      <c r="E376">
        <v>164.74</v>
      </c>
      <c r="F376" t="s">
        <v>318</v>
      </c>
      <c r="G376">
        <v>3.0099999999999998E-2</v>
      </c>
    </row>
    <row r="377" spans="1:7" x14ac:dyDescent="0.3">
      <c r="A377" s="2">
        <v>44533</v>
      </c>
      <c r="B377">
        <v>165.32</v>
      </c>
      <c r="C377">
        <v>169.26</v>
      </c>
      <c r="D377">
        <v>169.9</v>
      </c>
      <c r="E377">
        <v>164.24</v>
      </c>
      <c r="F377" t="s">
        <v>290</v>
      </c>
      <c r="G377">
        <v>-7.4000000000000003E-3</v>
      </c>
    </row>
    <row r="378" spans="1:7" x14ac:dyDescent="0.3">
      <c r="A378" s="2">
        <v>44532</v>
      </c>
      <c r="B378">
        <v>166.56</v>
      </c>
      <c r="C378">
        <v>165.68</v>
      </c>
      <c r="D378">
        <v>167.54</v>
      </c>
      <c r="E378">
        <v>163.96</v>
      </c>
      <c r="F378" t="s">
        <v>172</v>
      </c>
      <c r="G378">
        <v>-7.0000000000000001E-3</v>
      </c>
    </row>
    <row r="379" spans="1:7" x14ac:dyDescent="0.3">
      <c r="A379" s="2">
        <v>44531</v>
      </c>
      <c r="B379">
        <v>167.74</v>
      </c>
      <c r="C379">
        <v>164.7</v>
      </c>
      <c r="D379">
        <v>170.18</v>
      </c>
      <c r="E379">
        <v>163.58000000000001</v>
      </c>
      <c r="F379" t="s">
        <v>469</v>
      </c>
      <c r="G379">
        <v>3.7600000000000001E-2</v>
      </c>
    </row>
    <row r="380" spans="1:7" x14ac:dyDescent="0.3">
      <c r="A380" s="2">
        <v>44530</v>
      </c>
      <c r="B380">
        <v>161.66</v>
      </c>
      <c r="C380">
        <v>162.5</v>
      </c>
      <c r="D380">
        <v>163.88</v>
      </c>
      <c r="E380">
        <v>159.72</v>
      </c>
      <c r="F380" t="s">
        <v>481</v>
      </c>
      <c r="G380">
        <v>-1.7399999999999999E-2</v>
      </c>
    </row>
    <row r="381" spans="1:7" x14ac:dyDescent="0.3">
      <c r="A381" s="2">
        <v>44529</v>
      </c>
      <c r="B381">
        <v>164.52</v>
      </c>
      <c r="C381">
        <v>165.5</v>
      </c>
      <c r="D381">
        <v>167.68</v>
      </c>
      <c r="E381">
        <v>163.12</v>
      </c>
      <c r="F381" t="s">
        <v>85</v>
      </c>
      <c r="G381">
        <v>3.5000000000000001E-3</v>
      </c>
    </row>
    <row r="382" spans="1:7" x14ac:dyDescent="0.3">
      <c r="A382" s="2">
        <v>44526</v>
      </c>
      <c r="B382">
        <v>163.94</v>
      </c>
      <c r="C382">
        <v>167.22</v>
      </c>
      <c r="D382">
        <v>167.78</v>
      </c>
      <c r="E382">
        <v>162.91999999999999</v>
      </c>
      <c r="F382" t="s">
        <v>2379</v>
      </c>
      <c r="G382">
        <v>-4.8899999999999999E-2</v>
      </c>
    </row>
    <row r="383" spans="1:7" x14ac:dyDescent="0.3">
      <c r="A383" s="2">
        <v>44525</v>
      </c>
      <c r="B383">
        <v>172.36</v>
      </c>
      <c r="C383">
        <v>171.94</v>
      </c>
      <c r="D383">
        <v>173.3</v>
      </c>
      <c r="E383">
        <v>171.12</v>
      </c>
      <c r="F383" t="s">
        <v>15104</v>
      </c>
      <c r="G383">
        <v>-1E-4</v>
      </c>
    </row>
    <row r="384" spans="1:7" x14ac:dyDescent="0.3">
      <c r="A384" s="2">
        <v>44524</v>
      </c>
      <c r="B384">
        <v>172.38</v>
      </c>
      <c r="C384">
        <v>175.28</v>
      </c>
      <c r="D384">
        <v>176.36</v>
      </c>
      <c r="E384">
        <v>171</v>
      </c>
      <c r="F384" t="s">
        <v>541</v>
      </c>
      <c r="G384">
        <v>-2.7699999999999999E-2</v>
      </c>
    </row>
    <row r="385" spans="1:7" x14ac:dyDescent="0.3">
      <c r="A385" s="2">
        <v>44523</v>
      </c>
      <c r="B385">
        <v>177.3</v>
      </c>
      <c r="C385">
        <v>177.22</v>
      </c>
      <c r="D385">
        <v>179.14</v>
      </c>
      <c r="E385">
        <v>175.48</v>
      </c>
      <c r="F385" t="s">
        <v>54</v>
      </c>
      <c r="G385">
        <v>-1.09E-2</v>
      </c>
    </row>
    <row r="386" spans="1:7" x14ac:dyDescent="0.3">
      <c r="A386" s="2">
        <v>44522</v>
      </c>
      <c r="B386">
        <v>179.26</v>
      </c>
      <c r="C386">
        <v>181.48</v>
      </c>
      <c r="D386">
        <v>181.96</v>
      </c>
      <c r="E386">
        <v>176.52</v>
      </c>
      <c r="F386" t="s">
        <v>103</v>
      </c>
      <c r="G386">
        <v>-7.6E-3</v>
      </c>
    </row>
    <row r="387" spans="1:7" x14ac:dyDescent="0.3">
      <c r="A387" s="2">
        <v>44519</v>
      </c>
      <c r="B387">
        <v>180.64</v>
      </c>
      <c r="C387">
        <v>185.14</v>
      </c>
      <c r="D387">
        <v>185.68</v>
      </c>
      <c r="E387">
        <v>178.76</v>
      </c>
      <c r="F387" t="s">
        <v>341</v>
      </c>
      <c r="G387">
        <v>-2.53E-2</v>
      </c>
    </row>
    <row r="388" spans="1:7" x14ac:dyDescent="0.3">
      <c r="A388" s="2">
        <v>44518</v>
      </c>
      <c r="B388">
        <v>185.32</v>
      </c>
      <c r="C388">
        <v>187</v>
      </c>
      <c r="D388">
        <v>188.4</v>
      </c>
      <c r="E388">
        <v>183.32</v>
      </c>
      <c r="F388" t="s">
        <v>290</v>
      </c>
      <c r="G388">
        <v>-8.9999999999999993E-3</v>
      </c>
    </row>
    <row r="389" spans="1:7" x14ac:dyDescent="0.3">
      <c r="A389" s="2">
        <v>44517</v>
      </c>
      <c r="B389">
        <v>187</v>
      </c>
      <c r="C389">
        <v>186.64</v>
      </c>
      <c r="D389">
        <v>188.22</v>
      </c>
      <c r="E389">
        <v>185.22</v>
      </c>
      <c r="F389" t="s">
        <v>64</v>
      </c>
      <c r="G389">
        <v>-8.0999999999999996E-3</v>
      </c>
    </row>
    <row r="390" spans="1:7" x14ac:dyDescent="0.3">
      <c r="A390" s="2">
        <v>44516</v>
      </c>
      <c r="B390">
        <v>188.52</v>
      </c>
      <c r="C390">
        <v>188.98</v>
      </c>
      <c r="D390">
        <v>190.76</v>
      </c>
      <c r="E390">
        <v>187.34</v>
      </c>
      <c r="F390" t="s">
        <v>15105</v>
      </c>
      <c r="G390">
        <v>6.9999999999999999E-4</v>
      </c>
    </row>
    <row r="391" spans="1:7" x14ac:dyDescent="0.3">
      <c r="A391" s="2">
        <v>44515</v>
      </c>
      <c r="B391">
        <v>188.38</v>
      </c>
      <c r="C391">
        <v>187.78</v>
      </c>
      <c r="D391">
        <v>190.2</v>
      </c>
      <c r="E391">
        <v>185.66</v>
      </c>
      <c r="F391" t="s">
        <v>15106</v>
      </c>
      <c r="G391">
        <v>2E-3</v>
      </c>
    </row>
    <row r="392" spans="1:7" x14ac:dyDescent="0.3">
      <c r="A392" s="2">
        <v>44512</v>
      </c>
      <c r="B392">
        <v>188</v>
      </c>
      <c r="C392">
        <v>185.12</v>
      </c>
      <c r="D392">
        <v>189.66</v>
      </c>
      <c r="E392">
        <v>184.54</v>
      </c>
      <c r="F392" t="s">
        <v>15107</v>
      </c>
      <c r="G392">
        <v>1.23E-2</v>
      </c>
    </row>
    <row r="393" spans="1:7" x14ac:dyDescent="0.3">
      <c r="A393" s="2">
        <v>44511</v>
      </c>
      <c r="B393">
        <v>185.72</v>
      </c>
      <c r="C393">
        <v>185</v>
      </c>
      <c r="D393">
        <v>186.02</v>
      </c>
      <c r="E393">
        <v>183.74</v>
      </c>
      <c r="F393" t="s">
        <v>15108</v>
      </c>
      <c r="G393">
        <v>5.9999999999999995E-4</v>
      </c>
    </row>
    <row r="394" spans="1:7" x14ac:dyDescent="0.3">
      <c r="A394" s="2">
        <v>44510</v>
      </c>
      <c r="B394">
        <v>185.6</v>
      </c>
      <c r="C394">
        <v>185.9</v>
      </c>
      <c r="D394">
        <v>186.56</v>
      </c>
      <c r="E394">
        <v>184.22</v>
      </c>
      <c r="F394" t="s">
        <v>15109</v>
      </c>
      <c r="G394">
        <v>-5.9999999999999995E-4</v>
      </c>
    </row>
    <row r="395" spans="1:7" x14ac:dyDescent="0.3">
      <c r="A395" s="2">
        <v>44509</v>
      </c>
      <c r="B395">
        <v>185.72</v>
      </c>
      <c r="C395">
        <v>187.5</v>
      </c>
      <c r="D395">
        <v>189.72</v>
      </c>
      <c r="E395">
        <v>185.06</v>
      </c>
      <c r="F395" t="s">
        <v>295</v>
      </c>
      <c r="G395">
        <v>-9.5999999999999992E-3</v>
      </c>
    </row>
    <row r="396" spans="1:7" x14ac:dyDescent="0.3">
      <c r="A396" s="2">
        <v>44508</v>
      </c>
      <c r="B396">
        <v>187.52</v>
      </c>
      <c r="C396">
        <v>189.7</v>
      </c>
      <c r="D396">
        <v>190.72</v>
      </c>
      <c r="E396">
        <v>187.4</v>
      </c>
      <c r="F396" t="s">
        <v>15110</v>
      </c>
      <c r="G396">
        <v>-2.7799999999999998E-2</v>
      </c>
    </row>
    <row r="397" spans="1:7" x14ac:dyDescent="0.3">
      <c r="A397" s="2">
        <v>44505</v>
      </c>
      <c r="B397">
        <v>192.88</v>
      </c>
      <c r="C397">
        <v>187.08</v>
      </c>
      <c r="D397">
        <v>195.54</v>
      </c>
      <c r="E397">
        <v>187.08</v>
      </c>
      <c r="F397" t="s">
        <v>61</v>
      </c>
      <c r="G397">
        <v>2.7099999999999999E-2</v>
      </c>
    </row>
    <row r="398" spans="1:7" x14ac:dyDescent="0.3">
      <c r="A398" s="2">
        <v>44504</v>
      </c>
      <c r="B398">
        <v>187.8</v>
      </c>
      <c r="C398">
        <v>187.54</v>
      </c>
      <c r="D398">
        <v>189.72</v>
      </c>
      <c r="E398">
        <v>185.6</v>
      </c>
      <c r="F398" t="s">
        <v>61</v>
      </c>
      <c r="G398">
        <v>1.17E-2</v>
      </c>
    </row>
    <row r="399" spans="1:7" x14ac:dyDescent="0.3">
      <c r="A399" s="2">
        <v>44503</v>
      </c>
      <c r="B399">
        <v>185.62</v>
      </c>
      <c r="C399">
        <v>192.5</v>
      </c>
      <c r="D399">
        <v>192.96</v>
      </c>
      <c r="E399">
        <v>184.32</v>
      </c>
      <c r="F399" t="s">
        <v>2875</v>
      </c>
      <c r="G399">
        <v>-4.0399999999999998E-2</v>
      </c>
    </row>
    <row r="400" spans="1:7" x14ac:dyDescent="0.3">
      <c r="A400" s="2">
        <v>44502</v>
      </c>
      <c r="B400">
        <v>193.44</v>
      </c>
      <c r="C400">
        <v>194.88</v>
      </c>
      <c r="D400">
        <v>195.6</v>
      </c>
      <c r="E400">
        <v>192.62</v>
      </c>
      <c r="F400" t="s">
        <v>15111</v>
      </c>
      <c r="G400">
        <v>-6.3E-3</v>
      </c>
    </row>
    <row r="401" spans="1:7" x14ac:dyDescent="0.3">
      <c r="A401" s="2">
        <v>44501</v>
      </c>
      <c r="B401">
        <v>194.66</v>
      </c>
      <c r="C401">
        <v>194.76</v>
      </c>
      <c r="D401">
        <v>196.02</v>
      </c>
      <c r="E401">
        <v>193</v>
      </c>
      <c r="F401" t="s">
        <v>15112</v>
      </c>
      <c r="G401">
        <v>4.3E-3</v>
      </c>
    </row>
    <row r="402" spans="1:7" x14ac:dyDescent="0.3">
      <c r="A402" s="2">
        <v>44498</v>
      </c>
      <c r="B402">
        <v>193.82</v>
      </c>
      <c r="C402">
        <v>194.28</v>
      </c>
      <c r="D402">
        <v>195.96</v>
      </c>
      <c r="E402">
        <v>191.86</v>
      </c>
      <c r="F402" t="s">
        <v>103</v>
      </c>
      <c r="G402">
        <v>-4.8999999999999998E-3</v>
      </c>
    </row>
    <row r="403" spans="1:7" x14ac:dyDescent="0.3">
      <c r="A403" s="2">
        <v>44497</v>
      </c>
      <c r="B403">
        <v>194.78</v>
      </c>
      <c r="C403">
        <v>199.46</v>
      </c>
      <c r="D403">
        <v>200.4</v>
      </c>
      <c r="E403">
        <v>194.18</v>
      </c>
      <c r="F403" t="s">
        <v>318</v>
      </c>
      <c r="G403">
        <v>-4.4699999999999997E-2</v>
      </c>
    </row>
    <row r="404" spans="1:7" x14ac:dyDescent="0.3">
      <c r="A404" s="2">
        <v>44496</v>
      </c>
      <c r="B404">
        <v>203.9</v>
      </c>
      <c r="C404">
        <v>205.5</v>
      </c>
      <c r="D404">
        <v>206.85</v>
      </c>
      <c r="E404">
        <v>200.1</v>
      </c>
      <c r="F404" t="s">
        <v>15113</v>
      </c>
      <c r="G404">
        <v>-1.0699999999999999E-2</v>
      </c>
    </row>
    <row r="405" spans="1:7" x14ac:dyDescent="0.3">
      <c r="A405" s="2">
        <v>44495</v>
      </c>
      <c r="B405">
        <v>206.1</v>
      </c>
      <c r="C405">
        <v>206.3</v>
      </c>
      <c r="D405">
        <v>208.35</v>
      </c>
      <c r="E405">
        <v>203.35</v>
      </c>
      <c r="F405" t="s">
        <v>62</v>
      </c>
      <c r="G405">
        <v>4.1000000000000003E-3</v>
      </c>
    </row>
    <row r="406" spans="1:7" x14ac:dyDescent="0.3">
      <c r="A406" s="2">
        <v>44494</v>
      </c>
      <c r="B406">
        <v>205.25</v>
      </c>
      <c r="C406">
        <v>196.3</v>
      </c>
      <c r="D406">
        <v>205.95</v>
      </c>
      <c r="E406">
        <v>195.34</v>
      </c>
      <c r="F406" t="s">
        <v>317</v>
      </c>
      <c r="G406">
        <v>4.6699999999999998E-2</v>
      </c>
    </row>
    <row r="407" spans="1:7" x14ac:dyDescent="0.3">
      <c r="A407" s="2">
        <v>44491</v>
      </c>
      <c r="B407">
        <v>196.1</v>
      </c>
      <c r="C407">
        <v>192.3</v>
      </c>
      <c r="D407">
        <v>197.24</v>
      </c>
      <c r="E407">
        <v>191.6</v>
      </c>
      <c r="F407" t="s">
        <v>294</v>
      </c>
      <c r="G407">
        <v>2.24E-2</v>
      </c>
    </row>
    <row r="408" spans="1:7" x14ac:dyDescent="0.3">
      <c r="A408" s="2">
        <v>44490</v>
      </c>
      <c r="B408">
        <v>191.8</v>
      </c>
      <c r="C408">
        <v>184.7</v>
      </c>
      <c r="D408">
        <v>194.44</v>
      </c>
      <c r="E408">
        <v>182.98</v>
      </c>
      <c r="F408" t="s">
        <v>202</v>
      </c>
      <c r="G408">
        <v>2.6700000000000002E-2</v>
      </c>
    </row>
    <row r="409" spans="1:7" x14ac:dyDescent="0.3">
      <c r="A409" s="2">
        <v>44489</v>
      </c>
      <c r="B409">
        <v>186.82</v>
      </c>
      <c r="C409">
        <v>189.4</v>
      </c>
      <c r="D409">
        <v>191.78</v>
      </c>
      <c r="E409">
        <v>182.32</v>
      </c>
      <c r="F409" t="s">
        <v>2355</v>
      </c>
      <c r="G409">
        <v>-1.67E-2</v>
      </c>
    </row>
    <row r="410" spans="1:7" x14ac:dyDescent="0.3">
      <c r="A410" s="2">
        <v>44488</v>
      </c>
      <c r="B410">
        <v>190</v>
      </c>
      <c r="C410">
        <v>193.5</v>
      </c>
      <c r="D410">
        <v>194.66</v>
      </c>
      <c r="E410">
        <v>190</v>
      </c>
      <c r="F410" t="s">
        <v>15114</v>
      </c>
      <c r="G410">
        <v>-1.2200000000000001E-2</v>
      </c>
    </row>
    <row r="411" spans="1:7" x14ac:dyDescent="0.3">
      <c r="A411" s="2">
        <v>44487</v>
      </c>
      <c r="B411">
        <v>192.34</v>
      </c>
      <c r="C411">
        <v>199</v>
      </c>
      <c r="D411">
        <v>199.18</v>
      </c>
      <c r="E411">
        <v>190.94</v>
      </c>
      <c r="F411" t="s">
        <v>15115</v>
      </c>
      <c r="G411">
        <v>-3.1800000000000002E-2</v>
      </c>
    </row>
    <row r="412" spans="1:7" x14ac:dyDescent="0.3">
      <c r="A412" s="2">
        <v>44484</v>
      </c>
      <c r="B412">
        <v>198.66</v>
      </c>
      <c r="C412">
        <v>195.8</v>
      </c>
      <c r="D412">
        <v>199.96</v>
      </c>
      <c r="E412">
        <v>195.42</v>
      </c>
      <c r="F412" t="s">
        <v>15116</v>
      </c>
      <c r="G412">
        <v>1.3299999999999999E-2</v>
      </c>
    </row>
    <row r="413" spans="1:7" x14ac:dyDescent="0.3">
      <c r="A413" s="2">
        <v>44483</v>
      </c>
      <c r="B413">
        <v>196.06</v>
      </c>
      <c r="C413">
        <v>195.32</v>
      </c>
      <c r="D413">
        <v>197.56</v>
      </c>
      <c r="E413">
        <v>194.98</v>
      </c>
      <c r="F413" t="s">
        <v>15117</v>
      </c>
      <c r="G413">
        <v>1.35E-2</v>
      </c>
    </row>
    <row r="414" spans="1:7" x14ac:dyDescent="0.3">
      <c r="A414" s="2">
        <v>44482</v>
      </c>
      <c r="B414">
        <v>193.44</v>
      </c>
      <c r="C414">
        <v>188.5</v>
      </c>
      <c r="D414">
        <v>196.58</v>
      </c>
      <c r="E414">
        <v>188.14</v>
      </c>
      <c r="F414" t="s">
        <v>248</v>
      </c>
      <c r="G414">
        <v>2.7400000000000001E-2</v>
      </c>
    </row>
    <row r="415" spans="1:7" x14ac:dyDescent="0.3">
      <c r="A415" s="2">
        <v>44481</v>
      </c>
      <c r="B415">
        <v>188.28</v>
      </c>
      <c r="C415">
        <v>188.48</v>
      </c>
      <c r="D415">
        <v>188.94</v>
      </c>
      <c r="E415">
        <v>185.72</v>
      </c>
      <c r="F415" t="s">
        <v>15118</v>
      </c>
      <c r="G415">
        <v>-1.3299999999999999E-2</v>
      </c>
    </row>
    <row r="416" spans="1:7" x14ac:dyDescent="0.3">
      <c r="A416" s="2">
        <v>44480</v>
      </c>
      <c r="B416">
        <v>190.82</v>
      </c>
      <c r="C416">
        <v>189.36</v>
      </c>
      <c r="D416">
        <v>191.26</v>
      </c>
      <c r="E416">
        <v>188.18</v>
      </c>
      <c r="F416" t="s">
        <v>15119</v>
      </c>
      <c r="G416">
        <v>4.3E-3</v>
      </c>
    </row>
    <row r="417" spans="1:7" x14ac:dyDescent="0.3">
      <c r="A417" s="2">
        <v>44477</v>
      </c>
      <c r="B417">
        <v>190</v>
      </c>
      <c r="C417">
        <v>190.5</v>
      </c>
      <c r="D417">
        <v>191.2</v>
      </c>
      <c r="E417">
        <v>188.66</v>
      </c>
      <c r="F417" t="s">
        <v>15120</v>
      </c>
      <c r="G417">
        <v>-2.7000000000000001E-3</v>
      </c>
    </row>
    <row r="418" spans="1:7" x14ac:dyDescent="0.3">
      <c r="A418" s="2">
        <v>44476</v>
      </c>
      <c r="B418">
        <v>190.52</v>
      </c>
      <c r="C418">
        <v>188.98</v>
      </c>
      <c r="D418">
        <v>193.3</v>
      </c>
      <c r="E418">
        <v>188.34</v>
      </c>
      <c r="F418" t="s">
        <v>200</v>
      </c>
      <c r="G418">
        <v>2.1000000000000001E-2</v>
      </c>
    </row>
    <row r="419" spans="1:7" x14ac:dyDescent="0.3">
      <c r="A419" s="2">
        <v>44475</v>
      </c>
      <c r="B419">
        <v>186.6</v>
      </c>
      <c r="C419">
        <v>190.06</v>
      </c>
      <c r="D419">
        <v>190.32</v>
      </c>
      <c r="E419">
        <v>185.42</v>
      </c>
      <c r="F419" t="s">
        <v>561</v>
      </c>
      <c r="G419">
        <v>-2.75E-2</v>
      </c>
    </row>
    <row r="420" spans="1:7" x14ac:dyDescent="0.3">
      <c r="A420" s="2">
        <v>44474</v>
      </c>
      <c r="B420">
        <v>191.88</v>
      </c>
      <c r="C420">
        <v>190.6</v>
      </c>
      <c r="D420">
        <v>191.9</v>
      </c>
      <c r="E420">
        <v>189.04</v>
      </c>
      <c r="F420" t="s">
        <v>15121</v>
      </c>
      <c r="G420">
        <v>5.4000000000000003E-3</v>
      </c>
    </row>
    <row r="421" spans="1:7" x14ac:dyDescent="0.3">
      <c r="A421" s="2">
        <v>44473</v>
      </c>
      <c r="B421">
        <v>190.84</v>
      </c>
      <c r="C421">
        <v>192.62</v>
      </c>
      <c r="D421">
        <v>192.82</v>
      </c>
      <c r="E421">
        <v>189.88</v>
      </c>
      <c r="F421" t="s">
        <v>15122</v>
      </c>
      <c r="G421">
        <v>-1.47E-2</v>
      </c>
    </row>
    <row r="422" spans="1:7" x14ac:dyDescent="0.3">
      <c r="A422" s="2">
        <v>44470</v>
      </c>
      <c r="B422">
        <v>193.68</v>
      </c>
      <c r="C422">
        <v>190.5</v>
      </c>
      <c r="D422">
        <v>195.14</v>
      </c>
      <c r="E422">
        <v>188.54</v>
      </c>
      <c r="F422" t="s">
        <v>15123</v>
      </c>
      <c r="G422">
        <v>2.0000000000000001E-4</v>
      </c>
    </row>
    <row r="423" spans="1:7" x14ac:dyDescent="0.3">
      <c r="A423" s="2">
        <v>44469</v>
      </c>
      <c r="B423">
        <v>193.64</v>
      </c>
      <c r="C423">
        <v>197.8</v>
      </c>
      <c r="D423">
        <v>197.8</v>
      </c>
      <c r="E423">
        <v>192.48</v>
      </c>
      <c r="F423" t="s">
        <v>15124</v>
      </c>
      <c r="G423">
        <v>-1.2200000000000001E-2</v>
      </c>
    </row>
    <row r="424" spans="1:7" x14ac:dyDescent="0.3">
      <c r="A424" s="2">
        <v>44468</v>
      </c>
      <c r="B424">
        <v>196.04</v>
      </c>
      <c r="C424">
        <v>191.74</v>
      </c>
      <c r="D424">
        <v>196.98</v>
      </c>
      <c r="E424">
        <v>190.5</v>
      </c>
      <c r="F424" t="s">
        <v>333</v>
      </c>
      <c r="G424">
        <v>3.1800000000000002E-2</v>
      </c>
    </row>
    <row r="425" spans="1:7" x14ac:dyDescent="0.3">
      <c r="A425" s="2">
        <v>44467</v>
      </c>
      <c r="B425">
        <v>190</v>
      </c>
      <c r="C425">
        <v>191.34</v>
      </c>
      <c r="D425">
        <v>194</v>
      </c>
      <c r="E425">
        <v>189.16</v>
      </c>
      <c r="F425" t="s">
        <v>200</v>
      </c>
      <c r="G425">
        <v>-7.0000000000000001E-3</v>
      </c>
    </row>
    <row r="426" spans="1:7" x14ac:dyDescent="0.3">
      <c r="A426" s="2">
        <v>44466</v>
      </c>
      <c r="B426">
        <v>191.34</v>
      </c>
      <c r="C426">
        <v>191.88</v>
      </c>
      <c r="D426">
        <v>192.7</v>
      </c>
      <c r="E426">
        <v>189.32</v>
      </c>
      <c r="F426" t="s">
        <v>15125</v>
      </c>
      <c r="G426">
        <v>1.03E-2</v>
      </c>
    </row>
    <row r="427" spans="1:7" x14ac:dyDescent="0.3">
      <c r="A427" s="2">
        <v>44463</v>
      </c>
      <c r="B427">
        <v>189.38</v>
      </c>
      <c r="C427">
        <v>188.98</v>
      </c>
      <c r="D427">
        <v>191.14</v>
      </c>
      <c r="E427">
        <v>186.58</v>
      </c>
      <c r="F427" t="s">
        <v>15126</v>
      </c>
      <c r="G427">
        <v>4.0000000000000002E-4</v>
      </c>
    </row>
    <row r="428" spans="1:7" x14ac:dyDescent="0.3">
      <c r="A428" s="2">
        <v>44462</v>
      </c>
      <c r="B428">
        <v>189.3</v>
      </c>
      <c r="C428">
        <v>189.12</v>
      </c>
      <c r="D428">
        <v>191</v>
      </c>
      <c r="E428">
        <v>188.3</v>
      </c>
      <c r="F428" t="s">
        <v>15127</v>
      </c>
      <c r="G428">
        <v>1.17E-2</v>
      </c>
    </row>
    <row r="429" spans="1:7" x14ac:dyDescent="0.3">
      <c r="A429" s="2">
        <v>44461</v>
      </c>
      <c r="B429">
        <v>187.12</v>
      </c>
      <c r="C429">
        <v>185.1</v>
      </c>
      <c r="D429">
        <v>187.72</v>
      </c>
      <c r="E429">
        <v>183.88</v>
      </c>
      <c r="F429" t="s">
        <v>15128</v>
      </c>
      <c r="G429">
        <v>2.1399999999999999E-2</v>
      </c>
    </row>
    <row r="430" spans="1:7" x14ac:dyDescent="0.3">
      <c r="A430" s="2">
        <v>44460</v>
      </c>
      <c r="B430">
        <v>183.2</v>
      </c>
      <c r="C430">
        <v>182.48</v>
      </c>
      <c r="D430">
        <v>186.62</v>
      </c>
      <c r="E430">
        <v>181.8</v>
      </c>
      <c r="F430" t="s">
        <v>126</v>
      </c>
      <c r="G430">
        <v>1.2200000000000001E-2</v>
      </c>
    </row>
    <row r="431" spans="1:7" x14ac:dyDescent="0.3">
      <c r="A431" s="2">
        <v>44459</v>
      </c>
      <c r="B431">
        <v>181</v>
      </c>
      <c r="C431">
        <v>185.14</v>
      </c>
      <c r="D431">
        <v>185.3</v>
      </c>
      <c r="E431">
        <v>178.34</v>
      </c>
      <c r="F431" t="s">
        <v>98</v>
      </c>
      <c r="G431">
        <v>-4.5900000000000003E-2</v>
      </c>
    </row>
    <row r="432" spans="1:7" x14ac:dyDescent="0.3">
      <c r="A432" s="2">
        <v>44456</v>
      </c>
      <c r="B432">
        <v>189.7</v>
      </c>
      <c r="C432">
        <v>194.46</v>
      </c>
      <c r="D432">
        <v>195.22</v>
      </c>
      <c r="E432">
        <v>187.38</v>
      </c>
      <c r="F432" t="s">
        <v>2387</v>
      </c>
      <c r="G432">
        <v>-1.95E-2</v>
      </c>
    </row>
    <row r="433" spans="1:7" x14ac:dyDescent="0.3">
      <c r="A433" s="2">
        <v>44455</v>
      </c>
      <c r="B433">
        <v>193.48</v>
      </c>
      <c r="C433">
        <v>196.96</v>
      </c>
      <c r="D433">
        <v>197.18</v>
      </c>
      <c r="E433">
        <v>193.14</v>
      </c>
      <c r="F433" t="s">
        <v>15129</v>
      </c>
      <c r="G433">
        <v>-1.55E-2</v>
      </c>
    </row>
    <row r="434" spans="1:7" x14ac:dyDescent="0.3">
      <c r="A434" s="2">
        <v>44454</v>
      </c>
      <c r="B434">
        <v>196.52</v>
      </c>
      <c r="C434">
        <v>196.48</v>
      </c>
      <c r="D434">
        <v>197.7</v>
      </c>
      <c r="E434">
        <v>194.86</v>
      </c>
      <c r="F434" t="s">
        <v>15130</v>
      </c>
      <c r="G434">
        <v>-2.8E-3</v>
      </c>
    </row>
    <row r="435" spans="1:7" x14ac:dyDescent="0.3">
      <c r="A435" s="2">
        <v>44453</v>
      </c>
      <c r="B435">
        <v>197.08</v>
      </c>
      <c r="C435">
        <v>196.1</v>
      </c>
      <c r="D435">
        <v>198.66</v>
      </c>
      <c r="E435">
        <v>195.74</v>
      </c>
      <c r="F435" t="s">
        <v>15131</v>
      </c>
      <c r="G435">
        <v>2.3E-3</v>
      </c>
    </row>
    <row r="436" spans="1:7" x14ac:dyDescent="0.3">
      <c r="A436" s="2">
        <v>44452</v>
      </c>
      <c r="B436">
        <v>196.62</v>
      </c>
      <c r="C436">
        <v>195.78</v>
      </c>
      <c r="D436">
        <v>197.3</v>
      </c>
      <c r="E436">
        <v>194.98</v>
      </c>
      <c r="F436" t="s">
        <v>15132</v>
      </c>
      <c r="G436">
        <v>6.0000000000000001E-3</v>
      </c>
    </row>
    <row r="437" spans="1:7" x14ac:dyDescent="0.3">
      <c r="A437" s="2">
        <v>44449</v>
      </c>
      <c r="B437">
        <v>195.44</v>
      </c>
      <c r="C437">
        <v>196.18</v>
      </c>
      <c r="D437">
        <v>198</v>
      </c>
      <c r="E437">
        <v>194.56</v>
      </c>
      <c r="F437" t="s">
        <v>15133</v>
      </c>
      <c r="G437">
        <v>-5.3E-3</v>
      </c>
    </row>
    <row r="438" spans="1:7" x14ac:dyDescent="0.3">
      <c r="A438" s="2">
        <v>44448</v>
      </c>
      <c r="B438">
        <v>196.48</v>
      </c>
      <c r="C438">
        <v>193</v>
      </c>
      <c r="D438">
        <v>196.66</v>
      </c>
      <c r="E438">
        <v>191.8</v>
      </c>
      <c r="F438" t="s">
        <v>15134</v>
      </c>
      <c r="G438">
        <v>1.2699999999999999E-2</v>
      </c>
    </row>
    <row r="439" spans="1:7" x14ac:dyDescent="0.3">
      <c r="A439" s="2">
        <v>44447</v>
      </c>
      <c r="B439">
        <v>194.02</v>
      </c>
      <c r="C439">
        <v>198.5</v>
      </c>
      <c r="D439">
        <v>198.62</v>
      </c>
      <c r="E439">
        <v>193.24</v>
      </c>
      <c r="F439" t="s">
        <v>531</v>
      </c>
      <c r="G439">
        <v>-3.1800000000000002E-2</v>
      </c>
    </row>
    <row r="440" spans="1:7" x14ac:dyDescent="0.3">
      <c r="A440" s="2">
        <v>44446</v>
      </c>
      <c r="B440">
        <v>200.4</v>
      </c>
      <c r="C440">
        <v>201.8</v>
      </c>
      <c r="D440">
        <v>202.45</v>
      </c>
      <c r="E440">
        <v>199.96</v>
      </c>
      <c r="F440" t="s">
        <v>15135</v>
      </c>
      <c r="G440">
        <v>-8.6999999999999994E-3</v>
      </c>
    </row>
    <row r="441" spans="1:7" x14ac:dyDescent="0.3">
      <c r="A441" s="2">
        <v>44445</v>
      </c>
      <c r="B441">
        <v>202.15</v>
      </c>
      <c r="C441">
        <v>202.4</v>
      </c>
      <c r="D441">
        <v>204.1</v>
      </c>
      <c r="E441">
        <v>201.55</v>
      </c>
      <c r="F441" t="s">
        <v>15136</v>
      </c>
      <c r="G441">
        <v>1.1999999999999999E-3</v>
      </c>
    </row>
    <row r="442" spans="1:7" x14ac:dyDescent="0.3">
      <c r="A442" s="2">
        <v>44442</v>
      </c>
      <c r="B442">
        <v>201.9</v>
      </c>
      <c r="C442">
        <v>202.8</v>
      </c>
      <c r="D442">
        <v>204</v>
      </c>
      <c r="E442">
        <v>201.25</v>
      </c>
      <c r="F442" t="s">
        <v>15137</v>
      </c>
      <c r="G442">
        <v>-3.8999999999999998E-3</v>
      </c>
    </row>
    <row r="443" spans="1:7" x14ac:dyDescent="0.3">
      <c r="A443" s="2">
        <v>44441</v>
      </c>
      <c r="B443">
        <v>202.7</v>
      </c>
      <c r="C443">
        <v>202.5</v>
      </c>
      <c r="D443">
        <v>203.3</v>
      </c>
      <c r="E443">
        <v>199.98</v>
      </c>
      <c r="F443" t="s">
        <v>15138</v>
      </c>
      <c r="G443">
        <v>8.2000000000000007E-3</v>
      </c>
    </row>
    <row r="444" spans="1:7" x14ac:dyDescent="0.3">
      <c r="A444" s="2">
        <v>44440</v>
      </c>
      <c r="B444">
        <v>201.05</v>
      </c>
      <c r="C444">
        <v>203.8</v>
      </c>
      <c r="D444">
        <v>204.35</v>
      </c>
      <c r="E444">
        <v>199.98</v>
      </c>
      <c r="F444" t="s">
        <v>15139</v>
      </c>
      <c r="G444">
        <v>-1.1999999999999999E-3</v>
      </c>
    </row>
    <row r="445" spans="1:7" x14ac:dyDescent="0.3">
      <c r="A445" s="2">
        <v>44439</v>
      </c>
      <c r="B445">
        <v>201.3</v>
      </c>
      <c r="C445">
        <v>202.35</v>
      </c>
      <c r="D445">
        <v>203.85</v>
      </c>
      <c r="E445">
        <v>199.18</v>
      </c>
      <c r="F445" t="s">
        <v>15140</v>
      </c>
      <c r="G445">
        <v>1.5E-3</v>
      </c>
    </row>
    <row r="446" spans="1:7" x14ac:dyDescent="0.3">
      <c r="A446" s="2">
        <v>44438</v>
      </c>
      <c r="B446">
        <v>201</v>
      </c>
      <c r="C446">
        <v>201.35</v>
      </c>
      <c r="D446">
        <v>202.25</v>
      </c>
      <c r="E446">
        <v>200.8</v>
      </c>
      <c r="F446" t="s">
        <v>15141</v>
      </c>
      <c r="G446">
        <v>1.1999999999999999E-3</v>
      </c>
    </row>
    <row r="447" spans="1:7" x14ac:dyDescent="0.3">
      <c r="A447" s="2">
        <v>44435</v>
      </c>
      <c r="B447">
        <v>200.75</v>
      </c>
      <c r="C447">
        <v>200.05</v>
      </c>
      <c r="D447">
        <v>200.8</v>
      </c>
      <c r="E447">
        <v>198.7</v>
      </c>
      <c r="F447" t="s">
        <v>15142</v>
      </c>
      <c r="G447">
        <v>3.8E-3</v>
      </c>
    </row>
    <row r="448" spans="1:7" x14ac:dyDescent="0.3">
      <c r="A448" s="2">
        <v>44434</v>
      </c>
      <c r="B448">
        <v>200</v>
      </c>
      <c r="C448">
        <v>198.6</v>
      </c>
      <c r="D448">
        <v>201.45</v>
      </c>
      <c r="E448">
        <v>197.52</v>
      </c>
      <c r="F448" t="s">
        <v>15143</v>
      </c>
      <c r="G448">
        <v>1.5E-3</v>
      </c>
    </row>
    <row r="449" spans="1:7" x14ac:dyDescent="0.3">
      <c r="A449" s="2">
        <v>44433</v>
      </c>
      <c r="B449">
        <v>199.7</v>
      </c>
      <c r="C449">
        <v>199.38</v>
      </c>
      <c r="D449">
        <v>202.25</v>
      </c>
      <c r="E449">
        <v>198</v>
      </c>
      <c r="F449" t="s">
        <v>15144</v>
      </c>
      <c r="G449">
        <v>4.7000000000000002E-3</v>
      </c>
    </row>
    <row r="450" spans="1:7" x14ac:dyDescent="0.3">
      <c r="A450" s="2">
        <v>44432</v>
      </c>
      <c r="B450">
        <v>198.76</v>
      </c>
      <c r="C450">
        <v>196.18</v>
      </c>
      <c r="D450">
        <v>199.74</v>
      </c>
      <c r="E450">
        <v>195.4</v>
      </c>
      <c r="F450" t="s">
        <v>15145</v>
      </c>
      <c r="G450">
        <v>2.1700000000000001E-2</v>
      </c>
    </row>
    <row r="451" spans="1:7" x14ac:dyDescent="0.3">
      <c r="A451" s="2">
        <v>44431</v>
      </c>
      <c r="B451">
        <v>194.54</v>
      </c>
      <c r="C451">
        <v>196</v>
      </c>
      <c r="D451">
        <v>196</v>
      </c>
      <c r="E451">
        <v>193.5</v>
      </c>
      <c r="F451" t="s">
        <v>15146</v>
      </c>
      <c r="G451">
        <v>8.6999999999999994E-3</v>
      </c>
    </row>
    <row r="452" spans="1:7" x14ac:dyDescent="0.3">
      <c r="A452" s="2">
        <v>44428</v>
      </c>
      <c r="B452">
        <v>192.86</v>
      </c>
      <c r="C452">
        <v>193.36</v>
      </c>
      <c r="D452">
        <v>193.36</v>
      </c>
      <c r="E452">
        <v>190.5</v>
      </c>
      <c r="F452" t="s">
        <v>365</v>
      </c>
      <c r="G452">
        <v>-1.0200000000000001E-2</v>
      </c>
    </row>
    <row r="453" spans="1:7" x14ac:dyDescent="0.3">
      <c r="A453" s="2">
        <v>44427</v>
      </c>
      <c r="B453">
        <v>194.84</v>
      </c>
      <c r="C453">
        <v>194.2</v>
      </c>
      <c r="D453">
        <v>195.8</v>
      </c>
      <c r="E453">
        <v>192.6</v>
      </c>
      <c r="F453" t="s">
        <v>61</v>
      </c>
      <c r="G453">
        <v>-1.8599999999999998E-2</v>
      </c>
    </row>
    <row r="454" spans="1:7" x14ac:dyDescent="0.3">
      <c r="A454" s="2">
        <v>44426</v>
      </c>
      <c r="B454">
        <v>198.54</v>
      </c>
      <c r="C454">
        <v>201.1</v>
      </c>
      <c r="D454">
        <v>201.3</v>
      </c>
      <c r="E454">
        <v>195.78</v>
      </c>
      <c r="F454" t="s">
        <v>82</v>
      </c>
      <c r="G454">
        <v>-8.8000000000000005E-3</v>
      </c>
    </row>
    <row r="455" spans="1:7" x14ac:dyDescent="0.3">
      <c r="A455" s="2">
        <v>44425</v>
      </c>
      <c r="B455">
        <v>200.3</v>
      </c>
      <c r="C455">
        <v>202.5</v>
      </c>
      <c r="D455">
        <v>202.65</v>
      </c>
      <c r="E455">
        <v>200.15</v>
      </c>
      <c r="F455" t="s">
        <v>15147</v>
      </c>
      <c r="G455">
        <v>-1.3299999999999999E-2</v>
      </c>
    </row>
    <row r="456" spans="1:7" x14ac:dyDescent="0.3">
      <c r="A456" s="2">
        <v>44424</v>
      </c>
      <c r="B456">
        <v>203</v>
      </c>
      <c r="C456">
        <v>205.75</v>
      </c>
      <c r="D456">
        <v>206.2</v>
      </c>
      <c r="E456">
        <v>202.1</v>
      </c>
      <c r="F456" t="s">
        <v>15148</v>
      </c>
      <c r="G456">
        <v>-2.3099999999999999E-2</v>
      </c>
    </row>
    <row r="457" spans="1:7" x14ac:dyDescent="0.3">
      <c r="A457" s="2">
        <v>44421</v>
      </c>
      <c r="B457">
        <v>207.8</v>
      </c>
      <c r="C457">
        <v>207.8</v>
      </c>
      <c r="D457">
        <v>210.1</v>
      </c>
      <c r="E457">
        <v>207.15</v>
      </c>
      <c r="F457" t="s">
        <v>15149</v>
      </c>
      <c r="G457">
        <v>-3.8E-3</v>
      </c>
    </row>
    <row r="458" spans="1:7" x14ac:dyDescent="0.3">
      <c r="A458" s="2">
        <v>44420</v>
      </c>
      <c r="B458">
        <v>208.6</v>
      </c>
      <c r="C458">
        <v>205.15</v>
      </c>
      <c r="D458">
        <v>208.9</v>
      </c>
      <c r="E458">
        <v>204.3</v>
      </c>
      <c r="F458" t="s">
        <v>15150</v>
      </c>
      <c r="G458">
        <v>1.6299999999999999E-2</v>
      </c>
    </row>
    <row r="459" spans="1:7" x14ac:dyDescent="0.3">
      <c r="A459" s="2">
        <v>44419</v>
      </c>
      <c r="B459">
        <v>205.25</v>
      </c>
      <c r="C459">
        <v>206.5</v>
      </c>
      <c r="D459">
        <v>206.9</v>
      </c>
      <c r="E459">
        <v>204.85</v>
      </c>
      <c r="F459" t="s">
        <v>15151</v>
      </c>
      <c r="G459">
        <v>-6.9999999999999999E-4</v>
      </c>
    </row>
    <row r="460" spans="1:7" x14ac:dyDescent="0.3">
      <c r="A460" s="2">
        <v>44418</v>
      </c>
      <c r="B460">
        <v>205.4</v>
      </c>
      <c r="C460">
        <v>204.95</v>
      </c>
      <c r="D460">
        <v>206.3</v>
      </c>
      <c r="E460">
        <v>204.55</v>
      </c>
      <c r="F460" t="s">
        <v>15152</v>
      </c>
      <c r="G460">
        <v>2.0000000000000001E-4</v>
      </c>
    </row>
    <row r="461" spans="1:7" x14ac:dyDescent="0.3">
      <c r="A461" s="2">
        <v>44417</v>
      </c>
      <c r="B461">
        <v>205.35</v>
      </c>
      <c r="C461">
        <v>206.4</v>
      </c>
      <c r="D461">
        <v>206.8</v>
      </c>
      <c r="E461">
        <v>203.4</v>
      </c>
      <c r="F461" t="s">
        <v>15153</v>
      </c>
      <c r="G461">
        <v>-7.0000000000000001E-3</v>
      </c>
    </row>
    <row r="462" spans="1:7" x14ac:dyDescent="0.3">
      <c r="A462" s="2">
        <v>44414</v>
      </c>
      <c r="B462">
        <v>206.8</v>
      </c>
      <c r="C462">
        <v>205.75</v>
      </c>
      <c r="D462">
        <v>209.35</v>
      </c>
      <c r="E462">
        <v>205.55</v>
      </c>
      <c r="F462" t="s">
        <v>15154</v>
      </c>
      <c r="G462">
        <v>4.8999999999999998E-3</v>
      </c>
    </row>
    <row r="463" spans="1:7" x14ac:dyDescent="0.3">
      <c r="A463" s="2">
        <v>44413</v>
      </c>
      <c r="B463">
        <v>205.8</v>
      </c>
      <c r="C463">
        <v>203.2</v>
      </c>
      <c r="D463">
        <v>205.8</v>
      </c>
      <c r="E463">
        <v>202.9</v>
      </c>
      <c r="F463" t="s">
        <v>15155</v>
      </c>
      <c r="G463">
        <v>7.7999999999999996E-3</v>
      </c>
    </row>
    <row r="464" spans="1:7" x14ac:dyDescent="0.3">
      <c r="A464" s="2">
        <v>44412</v>
      </c>
      <c r="B464">
        <v>204.2</v>
      </c>
      <c r="C464">
        <v>205.9</v>
      </c>
      <c r="D464">
        <v>208.1</v>
      </c>
      <c r="E464">
        <v>204.15</v>
      </c>
      <c r="F464" t="s">
        <v>15156</v>
      </c>
      <c r="G464">
        <v>-4.4000000000000003E-3</v>
      </c>
    </row>
    <row r="465" spans="1:7" x14ac:dyDescent="0.3">
      <c r="A465" s="2">
        <v>44411</v>
      </c>
      <c r="B465">
        <v>205.1</v>
      </c>
      <c r="C465">
        <v>206.55</v>
      </c>
      <c r="D465">
        <v>207.9</v>
      </c>
      <c r="E465">
        <v>203.9</v>
      </c>
      <c r="F465" t="s">
        <v>15157</v>
      </c>
      <c r="G465">
        <v>-3.2000000000000002E-3</v>
      </c>
    </row>
    <row r="466" spans="1:7" x14ac:dyDescent="0.3">
      <c r="A466" s="2">
        <v>44410</v>
      </c>
      <c r="B466">
        <v>205.75</v>
      </c>
      <c r="C466">
        <v>209.2</v>
      </c>
      <c r="D466">
        <v>210.6</v>
      </c>
      <c r="E466">
        <v>205.6</v>
      </c>
      <c r="F466" t="s">
        <v>15158</v>
      </c>
      <c r="G466">
        <v>1.1999999999999999E-3</v>
      </c>
    </row>
    <row r="467" spans="1:7" x14ac:dyDescent="0.3">
      <c r="A467" s="2">
        <v>44407</v>
      </c>
      <c r="B467">
        <v>205.5</v>
      </c>
      <c r="C467">
        <v>206.85</v>
      </c>
      <c r="D467">
        <v>208.85</v>
      </c>
      <c r="E467">
        <v>203.2</v>
      </c>
      <c r="F467" t="s">
        <v>15159</v>
      </c>
      <c r="G467">
        <v>-7.4999999999999997E-3</v>
      </c>
    </row>
    <row r="468" spans="1:7" x14ac:dyDescent="0.3">
      <c r="A468" s="2">
        <v>44406</v>
      </c>
      <c r="B468">
        <v>207.05</v>
      </c>
      <c r="C468">
        <v>203.5</v>
      </c>
      <c r="D468">
        <v>207.85</v>
      </c>
      <c r="E468">
        <v>199.84</v>
      </c>
      <c r="F468" t="s">
        <v>108</v>
      </c>
      <c r="G468">
        <v>1.5699999999999999E-2</v>
      </c>
    </row>
    <row r="469" spans="1:7" x14ac:dyDescent="0.3">
      <c r="A469" s="2">
        <v>44405</v>
      </c>
      <c r="B469">
        <v>203.85</v>
      </c>
      <c r="C469">
        <v>204.9</v>
      </c>
      <c r="D469">
        <v>205.95</v>
      </c>
      <c r="E469">
        <v>203.3</v>
      </c>
      <c r="F469" t="s">
        <v>15160</v>
      </c>
      <c r="G469">
        <v>6.7000000000000002E-3</v>
      </c>
    </row>
    <row r="470" spans="1:7" x14ac:dyDescent="0.3">
      <c r="A470" s="2">
        <v>44404</v>
      </c>
      <c r="B470">
        <v>202.5</v>
      </c>
      <c r="C470">
        <v>205.5</v>
      </c>
      <c r="D470">
        <v>205.65</v>
      </c>
      <c r="E470">
        <v>201.5</v>
      </c>
      <c r="F470" t="s">
        <v>15161</v>
      </c>
      <c r="G470">
        <v>-2.1299999999999999E-2</v>
      </c>
    </row>
    <row r="471" spans="1:7" x14ac:dyDescent="0.3">
      <c r="A471" s="2">
        <v>44403</v>
      </c>
      <c r="B471">
        <v>206.9</v>
      </c>
      <c r="C471">
        <v>206.45</v>
      </c>
      <c r="D471">
        <v>207</v>
      </c>
      <c r="E471">
        <v>203.15</v>
      </c>
      <c r="F471" t="s">
        <v>15162</v>
      </c>
      <c r="G471">
        <v>-8.0999999999999996E-3</v>
      </c>
    </row>
    <row r="472" spans="1:7" x14ac:dyDescent="0.3">
      <c r="A472" s="2">
        <v>44400</v>
      </c>
      <c r="B472">
        <v>208.6</v>
      </c>
      <c r="C472">
        <v>206</v>
      </c>
      <c r="D472">
        <v>211.05</v>
      </c>
      <c r="E472">
        <v>205.45</v>
      </c>
      <c r="F472" t="s">
        <v>294</v>
      </c>
      <c r="G472">
        <v>-1E-3</v>
      </c>
    </row>
    <row r="473" spans="1:7" x14ac:dyDescent="0.3">
      <c r="A473" s="2">
        <v>44399</v>
      </c>
      <c r="B473">
        <v>208.8</v>
      </c>
      <c r="C473">
        <v>212</v>
      </c>
      <c r="D473">
        <v>213.6</v>
      </c>
      <c r="E473">
        <v>208.4</v>
      </c>
      <c r="F473" t="s">
        <v>15163</v>
      </c>
      <c r="G473">
        <v>-6.1999999999999998E-3</v>
      </c>
    </row>
    <row r="474" spans="1:7" x14ac:dyDescent="0.3">
      <c r="A474" s="2">
        <v>44398</v>
      </c>
      <c r="B474">
        <v>210.1</v>
      </c>
      <c r="C474">
        <v>205</v>
      </c>
      <c r="D474">
        <v>212.5</v>
      </c>
      <c r="E474">
        <v>202.5</v>
      </c>
      <c r="F474" t="s">
        <v>86</v>
      </c>
      <c r="G474">
        <v>3.1399999999999997E-2</v>
      </c>
    </row>
    <row r="475" spans="1:7" x14ac:dyDescent="0.3">
      <c r="A475" s="2">
        <v>44397</v>
      </c>
      <c r="B475">
        <v>203.7</v>
      </c>
      <c r="C475">
        <v>203.4</v>
      </c>
      <c r="D475">
        <v>205.5</v>
      </c>
      <c r="E475">
        <v>200.45</v>
      </c>
      <c r="F475" t="s">
        <v>62</v>
      </c>
      <c r="G475">
        <v>9.9000000000000008E-3</v>
      </c>
    </row>
    <row r="476" spans="1:7" x14ac:dyDescent="0.3">
      <c r="A476" s="2">
        <v>44396</v>
      </c>
      <c r="B476">
        <v>201.7</v>
      </c>
      <c r="C476">
        <v>205.6</v>
      </c>
      <c r="D476">
        <v>206.05</v>
      </c>
      <c r="E476">
        <v>199.64</v>
      </c>
      <c r="F476" t="s">
        <v>317</v>
      </c>
      <c r="G476">
        <v>-2.87E-2</v>
      </c>
    </row>
    <row r="477" spans="1:7" x14ac:dyDescent="0.3">
      <c r="A477" s="2">
        <v>44393</v>
      </c>
      <c r="B477">
        <v>207.65</v>
      </c>
      <c r="C477">
        <v>211</v>
      </c>
      <c r="D477">
        <v>213.85</v>
      </c>
      <c r="E477">
        <v>207.65</v>
      </c>
      <c r="F477" t="s">
        <v>333</v>
      </c>
      <c r="G477">
        <v>-1.2800000000000001E-2</v>
      </c>
    </row>
    <row r="478" spans="1:7" x14ac:dyDescent="0.3">
      <c r="A478" s="2">
        <v>44392</v>
      </c>
      <c r="B478">
        <v>210.35</v>
      </c>
      <c r="C478">
        <v>214.4</v>
      </c>
      <c r="D478">
        <v>214.8</v>
      </c>
      <c r="E478">
        <v>209.15</v>
      </c>
      <c r="F478" t="s">
        <v>15164</v>
      </c>
      <c r="G478">
        <v>-2.1899999999999999E-2</v>
      </c>
    </row>
    <row r="479" spans="1:7" x14ac:dyDescent="0.3">
      <c r="A479" s="2">
        <v>44391</v>
      </c>
      <c r="B479">
        <v>215.05</v>
      </c>
      <c r="C479">
        <v>215.45</v>
      </c>
      <c r="D479">
        <v>218.75</v>
      </c>
      <c r="E479">
        <v>214.6</v>
      </c>
      <c r="F479" t="s">
        <v>15165</v>
      </c>
      <c r="G479">
        <v>-8.9999999999999998E-4</v>
      </c>
    </row>
    <row r="480" spans="1:7" x14ac:dyDescent="0.3">
      <c r="A480" s="2">
        <v>44390</v>
      </c>
      <c r="B480">
        <v>215.25</v>
      </c>
      <c r="C480">
        <v>219.65</v>
      </c>
      <c r="D480">
        <v>220.25</v>
      </c>
      <c r="E480">
        <v>213.75</v>
      </c>
      <c r="F480" t="s">
        <v>200</v>
      </c>
      <c r="G480">
        <v>-1.3299999999999999E-2</v>
      </c>
    </row>
    <row r="481" spans="1:7" x14ac:dyDescent="0.3">
      <c r="A481" s="2">
        <v>44389</v>
      </c>
      <c r="B481">
        <v>218.15</v>
      </c>
      <c r="C481">
        <v>214.6</v>
      </c>
      <c r="D481">
        <v>220.3</v>
      </c>
      <c r="E481">
        <v>213.2</v>
      </c>
      <c r="F481" t="s">
        <v>290</v>
      </c>
      <c r="G481">
        <v>2.7300000000000001E-2</v>
      </c>
    </row>
    <row r="482" spans="1:7" x14ac:dyDescent="0.3">
      <c r="A482" s="2">
        <v>44386</v>
      </c>
      <c r="B482">
        <v>212.35</v>
      </c>
      <c r="C482">
        <v>203.55</v>
      </c>
      <c r="D482">
        <v>213.1</v>
      </c>
      <c r="E482">
        <v>202</v>
      </c>
      <c r="F482" t="s">
        <v>341</v>
      </c>
      <c r="G482">
        <v>5.91E-2</v>
      </c>
    </row>
    <row r="483" spans="1:7" x14ac:dyDescent="0.3">
      <c r="A483" s="2">
        <v>44385</v>
      </c>
      <c r="B483">
        <v>200.5</v>
      </c>
      <c r="C483">
        <v>205.75</v>
      </c>
      <c r="D483">
        <v>205.75</v>
      </c>
      <c r="E483">
        <v>198.18</v>
      </c>
      <c r="F483" t="s">
        <v>461</v>
      </c>
      <c r="G483">
        <v>-2.7900000000000001E-2</v>
      </c>
    </row>
    <row r="484" spans="1:7" x14ac:dyDescent="0.3">
      <c r="A484" s="2">
        <v>44384</v>
      </c>
      <c r="B484">
        <v>206.25</v>
      </c>
      <c r="C484">
        <v>204.95</v>
      </c>
      <c r="D484">
        <v>207.4</v>
      </c>
      <c r="E484">
        <v>203.2</v>
      </c>
      <c r="F484" t="s">
        <v>203</v>
      </c>
      <c r="G484">
        <v>1.6E-2</v>
      </c>
    </row>
    <row r="485" spans="1:7" x14ac:dyDescent="0.3">
      <c r="A485" s="2">
        <v>44383</v>
      </c>
      <c r="B485">
        <v>203</v>
      </c>
      <c r="C485">
        <v>211</v>
      </c>
      <c r="D485">
        <v>211</v>
      </c>
      <c r="E485">
        <v>202.5</v>
      </c>
      <c r="F485" t="s">
        <v>87</v>
      </c>
      <c r="G485">
        <v>-3.8800000000000001E-2</v>
      </c>
    </row>
    <row r="486" spans="1:7" x14ac:dyDescent="0.3">
      <c r="A486" s="2">
        <v>44382</v>
      </c>
      <c r="B486">
        <v>211.2</v>
      </c>
      <c r="C486">
        <v>211.65</v>
      </c>
      <c r="D486">
        <v>212</v>
      </c>
      <c r="E486">
        <v>208.55</v>
      </c>
      <c r="F486" t="s">
        <v>15166</v>
      </c>
      <c r="G486">
        <v>-6.9999999999999999E-4</v>
      </c>
    </row>
    <row r="487" spans="1:7" x14ac:dyDescent="0.3">
      <c r="A487" s="2">
        <v>44379</v>
      </c>
      <c r="B487">
        <v>211.35</v>
      </c>
      <c r="C487">
        <v>212.6</v>
      </c>
      <c r="D487">
        <v>213.3</v>
      </c>
      <c r="E487">
        <v>210.85</v>
      </c>
      <c r="F487" t="s">
        <v>15167</v>
      </c>
      <c r="G487">
        <v>1.6999999999999999E-3</v>
      </c>
    </row>
    <row r="488" spans="1:7" x14ac:dyDescent="0.3">
      <c r="A488" s="2">
        <v>44378</v>
      </c>
      <c r="B488">
        <v>211</v>
      </c>
      <c r="C488">
        <v>212.2</v>
      </c>
      <c r="D488">
        <v>214.25</v>
      </c>
      <c r="E488">
        <v>209.85</v>
      </c>
      <c r="F488" t="s">
        <v>15168</v>
      </c>
      <c r="G488">
        <v>-8.9999999999999998E-4</v>
      </c>
    </row>
    <row r="489" spans="1:7" x14ac:dyDescent="0.3">
      <c r="A489" s="2">
        <v>44377</v>
      </c>
      <c r="B489">
        <v>211.2</v>
      </c>
      <c r="C489">
        <v>214.7</v>
      </c>
      <c r="D489">
        <v>215.4</v>
      </c>
      <c r="E489">
        <v>207.6</v>
      </c>
      <c r="F489" t="s">
        <v>320</v>
      </c>
      <c r="G489">
        <v>-2.29E-2</v>
      </c>
    </row>
    <row r="490" spans="1:7" x14ac:dyDescent="0.3">
      <c r="A490" s="2">
        <v>44376</v>
      </c>
      <c r="B490">
        <v>216.15</v>
      </c>
      <c r="C490">
        <v>213.45</v>
      </c>
      <c r="D490">
        <v>217.9</v>
      </c>
      <c r="E490">
        <v>213.3</v>
      </c>
      <c r="F490" t="s">
        <v>15169</v>
      </c>
      <c r="G490">
        <v>1.29E-2</v>
      </c>
    </row>
    <row r="491" spans="1:7" x14ac:dyDescent="0.3">
      <c r="A491" s="2">
        <v>44375</v>
      </c>
      <c r="B491">
        <v>213.4</v>
      </c>
      <c r="C491">
        <v>216.05</v>
      </c>
      <c r="D491">
        <v>217.25</v>
      </c>
      <c r="E491">
        <v>213.15</v>
      </c>
      <c r="F491" t="s">
        <v>15170</v>
      </c>
      <c r="G491">
        <v>-1.18E-2</v>
      </c>
    </row>
    <row r="492" spans="1:7" x14ac:dyDescent="0.3">
      <c r="A492" s="2">
        <v>44372</v>
      </c>
      <c r="B492">
        <v>215.95</v>
      </c>
      <c r="C492">
        <v>218.75</v>
      </c>
      <c r="D492">
        <v>218.95</v>
      </c>
      <c r="E492">
        <v>215.2</v>
      </c>
      <c r="F492" t="s">
        <v>15171</v>
      </c>
      <c r="G492">
        <v>-1.3299999999999999E-2</v>
      </c>
    </row>
    <row r="493" spans="1:7" x14ac:dyDescent="0.3">
      <c r="A493" s="2">
        <v>44371</v>
      </c>
      <c r="B493">
        <v>218.85</v>
      </c>
      <c r="C493">
        <v>219.55</v>
      </c>
      <c r="D493">
        <v>221.9</v>
      </c>
      <c r="E493">
        <v>218.65</v>
      </c>
      <c r="F493" t="s">
        <v>15066</v>
      </c>
      <c r="G493">
        <v>4.1000000000000003E-3</v>
      </c>
    </row>
    <row r="494" spans="1:7" x14ac:dyDescent="0.3">
      <c r="A494" s="2">
        <v>44370</v>
      </c>
      <c r="B494">
        <v>217.95</v>
      </c>
      <c r="C494">
        <v>223.65</v>
      </c>
      <c r="D494">
        <v>224.65</v>
      </c>
      <c r="E494">
        <v>217.95</v>
      </c>
      <c r="F494" t="s">
        <v>15172</v>
      </c>
      <c r="G494">
        <v>-2.4400000000000002E-2</v>
      </c>
    </row>
    <row r="495" spans="1:7" x14ac:dyDescent="0.3">
      <c r="A495" s="2">
        <v>44369</v>
      </c>
      <c r="B495">
        <v>223.4</v>
      </c>
      <c r="C495">
        <v>227.05</v>
      </c>
      <c r="D495">
        <v>227.25</v>
      </c>
      <c r="E495">
        <v>221.5</v>
      </c>
      <c r="F495" t="s">
        <v>15173</v>
      </c>
      <c r="G495">
        <v>-1.43E-2</v>
      </c>
    </row>
    <row r="496" spans="1:7" x14ac:dyDescent="0.3">
      <c r="A496" s="2">
        <v>44368</v>
      </c>
      <c r="B496">
        <v>226.65</v>
      </c>
      <c r="C496">
        <v>217</v>
      </c>
      <c r="D496">
        <v>226.65</v>
      </c>
      <c r="E496">
        <v>215.85</v>
      </c>
      <c r="F496" t="s">
        <v>15174</v>
      </c>
      <c r="G496">
        <v>3.78E-2</v>
      </c>
    </row>
    <row r="497" spans="1:7" x14ac:dyDescent="0.3">
      <c r="A497" s="2">
        <v>44365</v>
      </c>
      <c r="B497">
        <v>218.4</v>
      </c>
      <c r="C497">
        <v>224</v>
      </c>
      <c r="D497">
        <v>224.7</v>
      </c>
      <c r="E497">
        <v>217.75</v>
      </c>
      <c r="F497" t="s">
        <v>2183</v>
      </c>
      <c r="G497">
        <v>-2.5399999999999999E-2</v>
      </c>
    </row>
    <row r="498" spans="1:7" x14ac:dyDescent="0.3">
      <c r="A498" s="2">
        <v>44364</v>
      </c>
      <c r="B498">
        <v>224.1</v>
      </c>
      <c r="C498">
        <v>223.05</v>
      </c>
      <c r="D498">
        <v>228.25</v>
      </c>
      <c r="E498">
        <v>222.35</v>
      </c>
      <c r="F498" t="s">
        <v>15175</v>
      </c>
      <c r="G498">
        <v>2E-3</v>
      </c>
    </row>
    <row r="499" spans="1:7" x14ac:dyDescent="0.3">
      <c r="A499" s="2">
        <v>44363</v>
      </c>
      <c r="B499">
        <v>223.65</v>
      </c>
      <c r="C499">
        <v>225.25</v>
      </c>
      <c r="D499">
        <v>226.15</v>
      </c>
      <c r="E499">
        <v>219.8</v>
      </c>
      <c r="F499" t="s">
        <v>168</v>
      </c>
      <c r="G499">
        <v>-6.7000000000000002E-3</v>
      </c>
    </row>
    <row r="500" spans="1:7" x14ac:dyDescent="0.3">
      <c r="A500" s="2">
        <v>44362</v>
      </c>
      <c r="B500">
        <v>225.15</v>
      </c>
      <c r="C500">
        <v>231</v>
      </c>
      <c r="D500">
        <v>231</v>
      </c>
      <c r="E500">
        <v>225.15</v>
      </c>
      <c r="F500" t="s">
        <v>15176</v>
      </c>
      <c r="G500">
        <v>-2.1499999999999998E-2</v>
      </c>
    </row>
    <row r="501" spans="1:7" x14ac:dyDescent="0.3">
      <c r="A501" s="2">
        <v>44361</v>
      </c>
      <c r="B501">
        <v>230.1</v>
      </c>
      <c r="C501">
        <v>234</v>
      </c>
      <c r="D501">
        <v>234.5</v>
      </c>
      <c r="E501">
        <v>230.1</v>
      </c>
      <c r="F501" t="s">
        <v>15177</v>
      </c>
      <c r="G501">
        <v>-1.37E-2</v>
      </c>
    </row>
    <row r="502" spans="1:7" x14ac:dyDescent="0.3">
      <c r="A502" s="2">
        <v>44358</v>
      </c>
      <c r="B502">
        <v>233.3</v>
      </c>
      <c r="C502">
        <v>230.15</v>
      </c>
      <c r="D502">
        <v>234.2</v>
      </c>
      <c r="E502">
        <v>228.95</v>
      </c>
      <c r="F502" t="s">
        <v>15178</v>
      </c>
      <c r="G502">
        <v>1.41E-2</v>
      </c>
    </row>
    <row r="503" spans="1:7" x14ac:dyDescent="0.3">
      <c r="A503" s="2">
        <v>44357</v>
      </c>
      <c r="B503">
        <v>230.05</v>
      </c>
      <c r="C503">
        <v>231.1</v>
      </c>
      <c r="D503">
        <v>231.75</v>
      </c>
      <c r="E503">
        <v>226</v>
      </c>
      <c r="F503" t="s">
        <v>15179</v>
      </c>
      <c r="G503">
        <v>-4.1000000000000003E-3</v>
      </c>
    </row>
    <row r="504" spans="1:7" x14ac:dyDescent="0.3">
      <c r="A504" s="2">
        <v>44356</v>
      </c>
      <c r="B504">
        <v>231</v>
      </c>
      <c r="C504">
        <v>233.7</v>
      </c>
      <c r="D504">
        <v>235.05</v>
      </c>
      <c r="E504">
        <v>229.8</v>
      </c>
      <c r="F504" t="s">
        <v>15180</v>
      </c>
      <c r="G504">
        <v>-1.09E-2</v>
      </c>
    </row>
    <row r="505" spans="1:7" x14ac:dyDescent="0.3">
      <c r="A505" s="2">
        <v>44355</v>
      </c>
      <c r="B505">
        <v>233.55</v>
      </c>
      <c r="C505">
        <v>238.4</v>
      </c>
      <c r="D505">
        <v>238.85</v>
      </c>
      <c r="E505">
        <v>230.6</v>
      </c>
      <c r="F505" t="s">
        <v>132</v>
      </c>
      <c r="G505">
        <v>-2.1999999999999999E-2</v>
      </c>
    </row>
    <row r="506" spans="1:7" x14ac:dyDescent="0.3">
      <c r="A506" s="2">
        <v>44354</v>
      </c>
      <c r="B506">
        <v>238.8</v>
      </c>
      <c r="C506">
        <v>238.9</v>
      </c>
      <c r="D506">
        <v>241.35</v>
      </c>
      <c r="E506">
        <v>237.9</v>
      </c>
      <c r="F506" t="s">
        <v>15181</v>
      </c>
      <c r="G506">
        <v>-5.0000000000000001E-3</v>
      </c>
    </row>
    <row r="507" spans="1:7" x14ac:dyDescent="0.3">
      <c r="A507" s="2">
        <v>44351</v>
      </c>
      <c r="B507">
        <v>240</v>
      </c>
      <c r="C507">
        <v>240.95</v>
      </c>
      <c r="D507">
        <v>242</v>
      </c>
      <c r="E507">
        <v>238.6</v>
      </c>
      <c r="F507" t="s">
        <v>15182</v>
      </c>
      <c r="G507">
        <v>-3.8999999999999998E-3</v>
      </c>
    </row>
    <row r="508" spans="1:7" x14ac:dyDescent="0.3">
      <c r="A508" s="2">
        <v>44350</v>
      </c>
      <c r="B508">
        <v>240.95</v>
      </c>
      <c r="C508">
        <v>240.5</v>
      </c>
      <c r="D508">
        <v>241.35</v>
      </c>
      <c r="E508">
        <v>237.3</v>
      </c>
      <c r="F508" t="s">
        <v>15183</v>
      </c>
      <c r="G508">
        <v>2.0999999999999999E-3</v>
      </c>
    </row>
    <row r="509" spans="1:7" x14ac:dyDescent="0.3">
      <c r="A509" s="2">
        <v>44349</v>
      </c>
      <c r="B509">
        <v>240.45</v>
      </c>
      <c r="C509">
        <v>238.05</v>
      </c>
      <c r="D509">
        <v>245.45</v>
      </c>
      <c r="E509">
        <v>235.9</v>
      </c>
      <c r="F509" t="s">
        <v>289</v>
      </c>
      <c r="G509">
        <v>2.1499999999999998E-2</v>
      </c>
    </row>
    <row r="510" spans="1:7" x14ac:dyDescent="0.3">
      <c r="A510" s="2">
        <v>44348</v>
      </c>
      <c r="B510">
        <v>235.4</v>
      </c>
      <c r="C510">
        <v>231.4</v>
      </c>
      <c r="D510">
        <v>236.65</v>
      </c>
      <c r="E510">
        <v>231.15</v>
      </c>
      <c r="F510" t="s">
        <v>89</v>
      </c>
      <c r="G510">
        <v>3.0599999999999999E-2</v>
      </c>
    </row>
    <row r="511" spans="1:7" x14ac:dyDescent="0.3">
      <c r="A511" s="2">
        <v>44347</v>
      </c>
      <c r="B511">
        <v>228.4</v>
      </c>
      <c r="C511">
        <v>226.4</v>
      </c>
      <c r="D511">
        <v>230.25</v>
      </c>
      <c r="E511">
        <v>224.2</v>
      </c>
      <c r="F511" t="s">
        <v>15184</v>
      </c>
      <c r="G511">
        <v>9.9000000000000008E-3</v>
      </c>
    </row>
    <row r="512" spans="1:7" x14ac:dyDescent="0.3">
      <c r="A512" s="2">
        <v>44344</v>
      </c>
      <c r="B512">
        <v>226.15</v>
      </c>
      <c r="C512">
        <v>227</v>
      </c>
      <c r="D512">
        <v>227</v>
      </c>
      <c r="E512">
        <v>223</v>
      </c>
      <c r="F512" t="s">
        <v>15185</v>
      </c>
      <c r="G512">
        <v>3.5000000000000001E-3</v>
      </c>
    </row>
    <row r="513" spans="1:7" x14ac:dyDescent="0.3">
      <c r="A513" s="2">
        <v>44343</v>
      </c>
      <c r="B513">
        <v>225.35</v>
      </c>
      <c r="C513">
        <v>219.4</v>
      </c>
      <c r="D513">
        <v>225.35</v>
      </c>
      <c r="E513">
        <v>217.65</v>
      </c>
      <c r="F513" t="s">
        <v>310</v>
      </c>
      <c r="G513">
        <v>1.9699999999999999E-2</v>
      </c>
    </row>
    <row r="514" spans="1:7" x14ac:dyDescent="0.3">
      <c r="A514" s="2">
        <v>44342</v>
      </c>
      <c r="B514">
        <v>221</v>
      </c>
      <c r="C514">
        <v>221</v>
      </c>
      <c r="D514">
        <v>223.05</v>
      </c>
      <c r="E514">
        <v>217.4</v>
      </c>
      <c r="F514" t="s">
        <v>15186</v>
      </c>
      <c r="G514">
        <v>6.4000000000000003E-3</v>
      </c>
    </row>
    <row r="515" spans="1:7" x14ac:dyDescent="0.3">
      <c r="A515" s="2">
        <v>44341</v>
      </c>
      <c r="B515">
        <v>219.6</v>
      </c>
      <c r="C515">
        <v>218.75</v>
      </c>
      <c r="D515">
        <v>223</v>
      </c>
      <c r="E515">
        <v>217.3</v>
      </c>
      <c r="F515" t="s">
        <v>64</v>
      </c>
      <c r="G515">
        <v>1.6899999999999998E-2</v>
      </c>
    </row>
    <row r="516" spans="1:7" x14ac:dyDescent="0.3">
      <c r="A516" s="2">
        <v>44337</v>
      </c>
      <c r="B516">
        <v>215.95</v>
      </c>
      <c r="C516">
        <v>216.3</v>
      </c>
      <c r="D516">
        <v>218.05</v>
      </c>
      <c r="E516">
        <v>215.6</v>
      </c>
      <c r="F516" t="s">
        <v>15187</v>
      </c>
      <c r="G516">
        <v>1.9E-3</v>
      </c>
    </row>
    <row r="517" spans="1:7" x14ac:dyDescent="0.3">
      <c r="A517" s="2">
        <v>44336</v>
      </c>
      <c r="B517">
        <v>215.55</v>
      </c>
      <c r="C517">
        <v>214.1</v>
      </c>
      <c r="D517">
        <v>215.7</v>
      </c>
      <c r="E517">
        <v>211.1</v>
      </c>
      <c r="F517" t="s">
        <v>2324</v>
      </c>
      <c r="G517">
        <v>1.9099999999999999E-2</v>
      </c>
    </row>
    <row r="518" spans="1:7" x14ac:dyDescent="0.3">
      <c r="A518" s="2">
        <v>44335</v>
      </c>
      <c r="B518">
        <v>211.5</v>
      </c>
      <c r="C518">
        <v>213.55</v>
      </c>
      <c r="D518">
        <v>214.05</v>
      </c>
      <c r="E518">
        <v>209.4</v>
      </c>
      <c r="F518" t="s">
        <v>126</v>
      </c>
      <c r="G518">
        <v>-1.49E-2</v>
      </c>
    </row>
    <row r="519" spans="1:7" x14ac:dyDescent="0.3">
      <c r="A519" s="2">
        <v>44334</v>
      </c>
      <c r="B519">
        <v>214.7</v>
      </c>
      <c r="C519">
        <v>216.1</v>
      </c>
      <c r="D519">
        <v>218.4</v>
      </c>
      <c r="E519">
        <v>212.05</v>
      </c>
      <c r="F519" t="s">
        <v>153</v>
      </c>
      <c r="G519">
        <v>9.5999999999999992E-3</v>
      </c>
    </row>
    <row r="520" spans="1:7" x14ac:dyDescent="0.3">
      <c r="A520" s="2">
        <v>44333</v>
      </c>
      <c r="B520">
        <v>212.65</v>
      </c>
      <c r="C520">
        <v>212.5</v>
      </c>
      <c r="D520">
        <v>214.6</v>
      </c>
      <c r="E520">
        <v>210</v>
      </c>
      <c r="F520" t="s">
        <v>15188</v>
      </c>
      <c r="G520">
        <v>8.5000000000000006E-3</v>
      </c>
    </row>
    <row r="521" spans="1:7" x14ac:dyDescent="0.3">
      <c r="A521" s="2">
        <v>44330</v>
      </c>
      <c r="B521">
        <v>210.85</v>
      </c>
      <c r="C521">
        <v>209.25</v>
      </c>
      <c r="D521">
        <v>212.35</v>
      </c>
      <c r="E521">
        <v>205.15</v>
      </c>
      <c r="F521" t="s">
        <v>15189</v>
      </c>
      <c r="G521">
        <v>2.53E-2</v>
      </c>
    </row>
    <row r="522" spans="1:7" x14ac:dyDescent="0.3">
      <c r="A522" s="2">
        <v>44329</v>
      </c>
      <c r="B522">
        <v>205.65</v>
      </c>
      <c r="C522">
        <v>205</v>
      </c>
      <c r="D522">
        <v>207.65</v>
      </c>
      <c r="E522">
        <v>198.88</v>
      </c>
      <c r="F522" t="s">
        <v>283</v>
      </c>
      <c r="G522">
        <v>2.0000000000000001E-4</v>
      </c>
    </row>
    <row r="523" spans="1:7" x14ac:dyDescent="0.3">
      <c r="A523" s="2">
        <v>44328</v>
      </c>
      <c r="B523">
        <v>205.6</v>
      </c>
      <c r="C523">
        <v>208.55</v>
      </c>
      <c r="D523">
        <v>208.95</v>
      </c>
      <c r="E523">
        <v>205.6</v>
      </c>
      <c r="F523" t="s">
        <v>168</v>
      </c>
      <c r="G523">
        <v>-1.5299999999999999E-2</v>
      </c>
    </row>
    <row r="524" spans="1:7" x14ac:dyDescent="0.3">
      <c r="A524" s="2">
        <v>44327</v>
      </c>
      <c r="B524">
        <v>208.8</v>
      </c>
      <c r="C524">
        <v>209.6</v>
      </c>
      <c r="D524">
        <v>210.45</v>
      </c>
      <c r="E524">
        <v>205.5</v>
      </c>
      <c r="F524" t="s">
        <v>126</v>
      </c>
      <c r="G524">
        <v>-1.46E-2</v>
      </c>
    </row>
    <row r="525" spans="1:7" x14ac:dyDescent="0.3">
      <c r="A525" s="2">
        <v>44326</v>
      </c>
      <c r="B525">
        <v>211.9</v>
      </c>
      <c r="C525">
        <v>211.75</v>
      </c>
      <c r="D525">
        <v>212.35</v>
      </c>
      <c r="E525">
        <v>210.3</v>
      </c>
      <c r="F525" t="s">
        <v>15190</v>
      </c>
      <c r="G525">
        <v>5.4999999999999997E-3</v>
      </c>
    </row>
    <row r="526" spans="1:7" x14ac:dyDescent="0.3">
      <c r="A526" s="2">
        <v>44323</v>
      </c>
      <c r="B526">
        <v>210.75</v>
      </c>
      <c r="C526">
        <v>214</v>
      </c>
      <c r="D526">
        <v>214.4</v>
      </c>
      <c r="E526">
        <v>207.6</v>
      </c>
      <c r="F526" t="s">
        <v>289</v>
      </c>
      <c r="G526">
        <v>-7.7999999999999996E-3</v>
      </c>
    </row>
    <row r="527" spans="1:7" x14ac:dyDescent="0.3">
      <c r="A527" s="2">
        <v>44322</v>
      </c>
      <c r="B527">
        <v>212.4</v>
      </c>
      <c r="C527">
        <v>221.9</v>
      </c>
      <c r="D527">
        <v>223.2</v>
      </c>
      <c r="E527">
        <v>209.65</v>
      </c>
      <c r="F527" t="s">
        <v>379</v>
      </c>
      <c r="G527">
        <v>-2.5700000000000001E-2</v>
      </c>
    </row>
    <row r="528" spans="1:7" x14ac:dyDescent="0.3">
      <c r="A528" s="2">
        <v>44321</v>
      </c>
      <c r="B528">
        <v>218</v>
      </c>
      <c r="C528">
        <v>213.4</v>
      </c>
      <c r="D528">
        <v>218</v>
      </c>
      <c r="E528">
        <v>211.4</v>
      </c>
      <c r="F528" t="s">
        <v>54</v>
      </c>
      <c r="G528">
        <v>3.5900000000000001E-2</v>
      </c>
    </row>
    <row r="529" spans="1:7" x14ac:dyDescent="0.3">
      <c r="A529" s="2">
        <v>44320</v>
      </c>
      <c r="B529">
        <v>210.45</v>
      </c>
      <c r="C529">
        <v>221.75</v>
      </c>
      <c r="D529">
        <v>222</v>
      </c>
      <c r="E529">
        <v>209.5</v>
      </c>
      <c r="F529" t="s">
        <v>289</v>
      </c>
      <c r="G529">
        <v>-4.6699999999999998E-2</v>
      </c>
    </row>
    <row r="530" spans="1:7" x14ac:dyDescent="0.3">
      <c r="A530" s="2">
        <v>44319</v>
      </c>
      <c r="B530">
        <v>220.75</v>
      </c>
      <c r="C530">
        <v>216</v>
      </c>
      <c r="D530">
        <v>221.6</v>
      </c>
      <c r="E530">
        <v>214.9</v>
      </c>
      <c r="F530" t="s">
        <v>15191</v>
      </c>
      <c r="G530">
        <v>1.8700000000000001E-2</v>
      </c>
    </row>
    <row r="531" spans="1:7" x14ac:dyDescent="0.3">
      <c r="A531" s="2">
        <v>44316</v>
      </c>
      <c r="B531">
        <v>216.7</v>
      </c>
      <c r="C531">
        <v>217.2</v>
      </c>
      <c r="D531">
        <v>221.25</v>
      </c>
      <c r="E531">
        <v>215.6</v>
      </c>
      <c r="F531" t="s">
        <v>333</v>
      </c>
      <c r="G531">
        <v>-2.5000000000000001E-3</v>
      </c>
    </row>
    <row r="532" spans="1:7" x14ac:dyDescent="0.3">
      <c r="A532" s="2">
        <v>44315</v>
      </c>
      <c r="B532">
        <v>217.25</v>
      </c>
      <c r="C532">
        <v>223.1</v>
      </c>
      <c r="D532">
        <v>223.9</v>
      </c>
      <c r="E532">
        <v>214.65</v>
      </c>
      <c r="F532" t="s">
        <v>450</v>
      </c>
      <c r="G532">
        <v>-3.0099999999999998E-2</v>
      </c>
    </row>
    <row r="533" spans="1:7" x14ac:dyDescent="0.3">
      <c r="A533" s="2">
        <v>44314</v>
      </c>
      <c r="B533">
        <v>224</v>
      </c>
      <c r="C533">
        <v>226.6</v>
      </c>
      <c r="D533">
        <v>227.15</v>
      </c>
      <c r="E533">
        <v>224</v>
      </c>
      <c r="F533" t="s">
        <v>15192</v>
      </c>
      <c r="G533">
        <v>-1.06E-2</v>
      </c>
    </row>
    <row r="534" spans="1:7" x14ac:dyDescent="0.3">
      <c r="A534" s="2">
        <v>44313</v>
      </c>
      <c r="B534">
        <v>226.4</v>
      </c>
      <c r="C534">
        <v>226.95</v>
      </c>
      <c r="D534">
        <v>228.25</v>
      </c>
      <c r="E534">
        <v>223.35</v>
      </c>
      <c r="F534" t="s">
        <v>220</v>
      </c>
      <c r="G534">
        <v>-4.5999999999999999E-3</v>
      </c>
    </row>
    <row r="535" spans="1:7" x14ac:dyDescent="0.3">
      <c r="A535" s="2">
        <v>44312</v>
      </c>
      <c r="B535">
        <v>227.45</v>
      </c>
      <c r="C535">
        <v>229.75</v>
      </c>
      <c r="D535">
        <v>229.75</v>
      </c>
      <c r="E535">
        <v>224.8</v>
      </c>
      <c r="F535" t="s">
        <v>132</v>
      </c>
      <c r="G535">
        <v>-8.8999999999999999E-3</v>
      </c>
    </row>
    <row r="536" spans="1:7" x14ac:dyDescent="0.3">
      <c r="A536" s="2">
        <v>44309</v>
      </c>
      <c r="B536">
        <v>229.5</v>
      </c>
      <c r="C536">
        <v>229.25</v>
      </c>
      <c r="D536">
        <v>233.65</v>
      </c>
      <c r="E536">
        <v>227.75</v>
      </c>
      <c r="F536" t="s">
        <v>15193</v>
      </c>
      <c r="G536">
        <v>-6.7000000000000002E-3</v>
      </c>
    </row>
    <row r="537" spans="1:7" x14ac:dyDescent="0.3">
      <c r="A537" s="2">
        <v>44308</v>
      </c>
      <c r="B537">
        <v>231.05</v>
      </c>
      <c r="C537">
        <v>230.3</v>
      </c>
      <c r="D537">
        <v>232.35</v>
      </c>
      <c r="E537">
        <v>227.1</v>
      </c>
      <c r="F537" t="s">
        <v>15194</v>
      </c>
      <c r="G537">
        <v>1.1599999999999999E-2</v>
      </c>
    </row>
    <row r="538" spans="1:7" x14ac:dyDescent="0.3">
      <c r="A538" s="2">
        <v>44307</v>
      </c>
      <c r="B538">
        <v>228.4</v>
      </c>
      <c r="C538">
        <v>235.85</v>
      </c>
      <c r="D538">
        <v>236.05</v>
      </c>
      <c r="E538">
        <v>222.5</v>
      </c>
      <c r="F538" t="s">
        <v>175</v>
      </c>
      <c r="G538">
        <v>-2.41E-2</v>
      </c>
    </row>
    <row r="539" spans="1:7" x14ac:dyDescent="0.3">
      <c r="A539" s="2">
        <v>44306</v>
      </c>
      <c r="B539">
        <v>234.05</v>
      </c>
      <c r="C539">
        <v>240.6</v>
      </c>
      <c r="D539">
        <v>244.45</v>
      </c>
      <c r="E539">
        <v>234.05</v>
      </c>
      <c r="F539" t="s">
        <v>168</v>
      </c>
      <c r="G539">
        <v>-2.5399999999999999E-2</v>
      </c>
    </row>
    <row r="540" spans="1:7" x14ac:dyDescent="0.3">
      <c r="A540" s="2">
        <v>44305</v>
      </c>
      <c r="B540">
        <v>240.15</v>
      </c>
      <c r="C540">
        <v>248</v>
      </c>
      <c r="D540">
        <v>248</v>
      </c>
      <c r="E540">
        <v>240</v>
      </c>
      <c r="F540" t="s">
        <v>13503</v>
      </c>
      <c r="G540">
        <v>-0.02</v>
      </c>
    </row>
    <row r="541" spans="1:7" x14ac:dyDescent="0.3">
      <c r="A541" s="2">
        <v>44302</v>
      </c>
      <c r="B541">
        <v>245.05</v>
      </c>
      <c r="C541">
        <v>240</v>
      </c>
      <c r="D541">
        <v>245.9</v>
      </c>
      <c r="E541">
        <v>239.45</v>
      </c>
      <c r="F541" t="s">
        <v>52</v>
      </c>
      <c r="G541">
        <v>2.8500000000000001E-2</v>
      </c>
    </row>
    <row r="542" spans="1:7" x14ac:dyDescent="0.3">
      <c r="A542" s="2">
        <v>44301</v>
      </c>
      <c r="B542">
        <v>238.25</v>
      </c>
      <c r="C542">
        <v>234.05</v>
      </c>
      <c r="D542">
        <v>238.5</v>
      </c>
      <c r="E542">
        <v>233.4</v>
      </c>
      <c r="F542" t="s">
        <v>15195</v>
      </c>
      <c r="G542">
        <v>1.77E-2</v>
      </c>
    </row>
    <row r="543" spans="1:7" x14ac:dyDescent="0.3">
      <c r="A543" s="2">
        <v>44300</v>
      </c>
      <c r="B543">
        <v>234.1</v>
      </c>
      <c r="C543">
        <v>233.6</v>
      </c>
      <c r="D543">
        <v>234.65</v>
      </c>
      <c r="E543">
        <v>230.9</v>
      </c>
      <c r="F543" t="s">
        <v>15196</v>
      </c>
      <c r="G543">
        <v>7.1000000000000004E-3</v>
      </c>
    </row>
    <row r="544" spans="1:7" x14ac:dyDescent="0.3">
      <c r="A544" s="2">
        <v>44299</v>
      </c>
      <c r="B544">
        <v>232.45</v>
      </c>
      <c r="C544">
        <v>235</v>
      </c>
      <c r="D544">
        <v>238.2</v>
      </c>
      <c r="E544">
        <v>232.25</v>
      </c>
      <c r="F544" t="s">
        <v>15197</v>
      </c>
      <c r="G544">
        <v>-1.32E-2</v>
      </c>
    </row>
    <row r="545" spans="1:7" x14ac:dyDescent="0.3">
      <c r="A545" s="2">
        <v>44298</v>
      </c>
      <c r="B545">
        <v>235.55</v>
      </c>
      <c r="C545">
        <v>237.95</v>
      </c>
      <c r="D545">
        <v>239.3</v>
      </c>
      <c r="E545">
        <v>235.1</v>
      </c>
      <c r="F545" t="s">
        <v>15198</v>
      </c>
      <c r="G545">
        <v>-6.7000000000000002E-3</v>
      </c>
    </row>
    <row r="546" spans="1:7" x14ac:dyDescent="0.3">
      <c r="A546" s="2">
        <v>44295</v>
      </c>
      <c r="B546">
        <v>237.15</v>
      </c>
      <c r="C546">
        <v>238</v>
      </c>
      <c r="D546">
        <v>240.2</v>
      </c>
      <c r="E546">
        <v>237.05</v>
      </c>
      <c r="F546" t="s">
        <v>15199</v>
      </c>
      <c r="G546">
        <v>-7.4999999999999997E-3</v>
      </c>
    </row>
    <row r="547" spans="1:7" x14ac:dyDescent="0.3">
      <c r="A547" s="2">
        <v>44294</v>
      </c>
      <c r="B547">
        <v>238.95</v>
      </c>
      <c r="C547">
        <v>243.35</v>
      </c>
      <c r="D547">
        <v>244.8</v>
      </c>
      <c r="E547">
        <v>236.1</v>
      </c>
      <c r="F547" t="s">
        <v>561</v>
      </c>
      <c r="G547">
        <v>-6.4000000000000003E-3</v>
      </c>
    </row>
    <row r="548" spans="1:7" x14ac:dyDescent="0.3">
      <c r="A548" s="2">
        <v>44293</v>
      </c>
      <c r="B548">
        <v>240.5</v>
      </c>
      <c r="C548">
        <v>247.2</v>
      </c>
      <c r="D548">
        <v>249.55</v>
      </c>
      <c r="E548">
        <v>240.45</v>
      </c>
      <c r="F548" t="s">
        <v>126</v>
      </c>
      <c r="G548">
        <v>-2.4500000000000001E-2</v>
      </c>
    </row>
    <row r="549" spans="1:7" x14ac:dyDescent="0.3">
      <c r="A549" s="2">
        <v>44292</v>
      </c>
      <c r="B549">
        <v>246.55</v>
      </c>
      <c r="C549">
        <v>245.5</v>
      </c>
      <c r="D549">
        <v>249.7</v>
      </c>
      <c r="E549">
        <v>244.9</v>
      </c>
      <c r="F549" t="s">
        <v>48</v>
      </c>
      <c r="G549">
        <v>2.24E-2</v>
      </c>
    </row>
    <row r="550" spans="1:7" x14ac:dyDescent="0.3">
      <c r="A550" s="2">
        <v>44287</v>
      </c>
      <c r="B550">
        <v>241.15</v>
      </c>
      <c r="C550">
        <v>239.35</v>
      </c>
      <c r="D550">
        <v>241.55</v>
      </c>
      <c r="E550">
        <v>234.45</v>
      </c>
      <c r="F550" t="s">
        <v>132</v>
      </c>
      <c r="G550">
        <v>1.0699999999999999E-2</v>
      </c>
    </row>
    <row r="551" spans="1:7" x14ac:dyDescent="0.3">
      <c r="A551" s="2">
        <v>44286</v>
      </c>
      <c r="B551">
        <v>238.6</v>
      </c>
      <c r="C551">
        <v>238.35</v>
      </c>
      <c r="D551">
        <v>241.35</v>
      </c>
      <c r="E551">
        <v>235.7</v>
      </c>
      <c r="F551" t="s">
        <v>48</v>
      </c>
      <c r="G551">
        <v>-8.0999999999999996E-3</v>
      </c>
    </row>
    <row r="552" spans="1:7" x14ac:dyDescent="0.3">
      <c r="A552" s="2">
        <v>44285</v>
      </c>
      <c r="B552">
        <v>240.55</v>
      </c>
      <c r="C552">
        <v>233.35</v>
      </c>
      <c r="D552">
        <v>240.55</v>
      </c>
      <c r="E552">
        <v>232.85</v>
      </c>
      <c r="F552" t="s">
        <v>449</v>
      </c>
      <c r="G552">
        <v>4.7E-2</v>
      </c>
    </row>
    <row r="553" spans="1:7" x14ac:dyDescent="0.3">
      <c r="A553" s="2">
        <v>44284</v>
      </c>
      <c r="B553">
        <v>229.75</v>
      </c>
      <c r="C553">
        <v>228</v>
      </c>
      <c r="D553">
        <v>232.8</v>
      </c>
      <c r="E553">
        <v>224.4</v>
      </c>
      <c r="F553" t="s">
        <v>126</v>
      </c>
      <c r="G553">
        <v>7.7000000000000002E-3</v>
      </c>
    </row>
    <row r="554" spans="1:7" x14ac:dyDescent="0.3">
      <c r="A554" s="2">
        <v>44281</v>
      </c>
      <c r="B554">
        <v>228</v>
      </c>
      <c r="C554">
        <v>231.15</v>
      </c>
      <c r="D554">
        <v>233.65</v>
      </c>
      <c r="E554">
        <v>227.55</v>
      </c>
      <c r="F554" t="s">
        <v>259</v>
      </c>
      <c r="G554">
        <v>1.2999999999999999E-3</v>
      </c>
    </row>
    <row r="555" spans="1:7" x14ac:dyDescent="0.3">
      <c r="A555" s="2">
        <v>44280</v>
      </c>
      <c r="B555">
        <v>227.7</v>
      </c>
      <c r="C555">
        <v>218.1</v>
      </c>
      <c r="D555">
        <v>228</v>
      </c>
      <c r="E555">
        <v>217.65</v>
      </c>
      <c r="F555" t="s">
        <v>450</v>
      </c>
      <c r="G555">
        <v>4.0399999999999998E-2</v>
      </c>
    </row>
    <row r="556" spans="1:7" x14ac:dyDescent="0.3">
      <c r="A556" s="2">
        <v>44279</v>
      </c>
      <c r="B556">
        <v>218.85</v>
      </c>
      <c r="C556">
        <v>224.2</v>
      </c>
      <c r="D556">
        <v>227.15</v>
      </c>
      <c r="E556">
        <v>216.75</v>
      </c>
      <c r="F556" t="s">
        <v>91</v>
      </c>
      <c r="G556">
        <v>-3.3300000000000003E-2</v>
      </c>
    </row>
    <row r="557" spans="1:7" x14ac:dyDescent="0.3">
      <c r="A557" s="2">
        <v>44278</v>
      </c>
      <c r="B557">
        <v>226.4</v>
      </c>
      <c r="C557">
        <v>242.05</v>
      </c>
      <c r="D557">
        <v>242.05</v>
      </c>
      <c r="E557">
        <v>224.65</v>
      </c>
      <c r="F557" t="s">
        <v>2270</v>
      </c>
      <c r="G557">
        <v>-4.7100000000000003E-2</v>
      </c>
    </row>
    <row r="558" spans="1:7" x14ac:dyDescent="0.3">
      <c r="A558" s="2">
        <v>44277</v>
      </c>
      <c r="B558">
        <v>237.6</v>
      </c>
      <c r="C558">
        <v>227.35</v>
      </c>
      <c r="D558">
        <v>240</v>
      </c>
      <c r="E558">
        <v>226.3</v>
      </c>
      <c r="F558" t="s">
        <v>481</v>
      </c>
      <c r="G558">
        <v>7.2900000000000006E-2</v>
      </c>
    </row>
    <row r="559" spans="1:7" x14ac:dyDescent="0.3">
      <c r="A559" s="2">
        <v>44274</v>
      </c>
      <c r="B559">
        <v>221.45</v>
      </c>
      <c r="C559">
        <v>220</v>
      </c>
      <c r="D559">
        <v>229.7</v>
      </c>
      <c r="E559">
        <v>219.2</v>
      </c>
      <c r="F559" t="s">
        <v>2252</v>
      </c>
      <c r="G559">
        <v>-7.1999999999999998E-3</v>
      </c>
    </row>
    <row r="560" spans="1:7" x14ac:dyDescent="0.3">
      <c r="A560" s="2">
        <v>44273</v>
      </c>
      <c r="B560">
        <v>223.05</v>
      </c>
      <c r="C560">
        <v>250</v>
      </c>
      <c r="D560">
        <v>252.2</v>
      </c>
      <c r="E560">
        <v>214.3</v>
      </c>
      <c r="F560" t="s">
        <v>4541</v>
      </c>
      <c r="G560">
        <v>-3.3599999999999998E-2</v>
      </c>
    </row>
    <row r="561" spans="1:7" x14ac:dyDescent="0.3">
      <c r="A561" s="2">
        <v>44272</v>
      </c>
      <c r="B561">
        <v>230.8</v>
      </c>
      <c r="C561">
        <v>212.5</v>
      </c>
      <c r="D561">
        <v>232.7</v>
      </c>
      <c r="E561">
        <v>210.6</v>
      </c>
      <c r="F561" t="s">
        <v>3175</v>
      </c>
      <c r="G561">
        <v>0.1104</v>
      </c>
    </row>
    <row r="562" spans="1:7" x14ac:dyDescent="0.3">
      <c r="A562" s="2">
        <v>44271</v>
      </c>
      <c r="B562">
        <v>207.85</v>
      </c>
      <c r="C562">
        <v>199.1</v>
      </c>
      <c r="D562">
        <v>212.9</v>
      </c>
      <c r="E562">
        <v>198.58</v>
      </c>
      <c r="F562" t="s">
        <v>305</v>
      </c>
      <c r="G562">
        <v>6.7100000000000007E-2</v>
      </c>
    </row>
    <row r="563" spans="1:7" x14ac:dyDescent="0.3">
      <c r="A563" s="2">
        <v>44270</v>
      </c>
      <c r="B563">
        <v>194.78</v>
      </c>
      <c r="C563">
        <v>191.4</v>
      </c>
      <c r="D563">
        <v>197.54</v>
      </c>
      <c r="E563">
        <v>191.24</v>
      </c>
      <c r="F563" t="s">
        <v>63</v>
      </c>
      <c r="G563">
        <v>2.4E-2</v>
      </c>
    </row>
    <row r="564" spans="1:7" x14ac:dyDescent="0.3">
      <c r="A564" s="2">
        <v>44267</v>
      </c>
      <c r="B564">
        <v>190.22</v>
      </c>
      <c r="C564">
        <v>192.12</v>
      </c>
      <c r="D564">
        <v>192.86</v>
      </c>
      <c r="E564">
        <v>188.62</v>
      </c>
      <c r="F564" t="s">
        <v>103</v>
      </c>
      <c r="G564">
        <v>-9.4999999999999998E-3</v>
      </c>
    </row>
    <row r="565" spans="1:7" x14ac:dyDescent="0.3">
      <c r="A565" s="2">
        <v>44266</v>
      </c>
      <c r="B565">
        <v>192.04</v>
      </c>
      <c r="C565">
        <v>197.4</v>
      </c>
      <c r="D565">
        <v>197.66</v>
      </c>
      <c r="E565">
        <v>191.5</v>
      </c>
      <c r="F565" t="s">
        <v>485</v>
      </c>
      <c r="G565">
        <v>-2.0299999999999999E-2</v>
      </c>
    </row>
    <row r="566" spans="1:7" x14ac:dyDescent="0.3">
      <c r="A566" s="2">
        <v>44265</v>
      </c>
      <c r="B566">
        <v>196.02</v>
      </c>
      <c r="C566">
        <v>192</v>
      </c>
      <c r="D566">
        <v>196.06</v>
      </c>
      <c r="E566">
        <v>190.94</v>
      </c>
      <c r="F566" t="s">
        <v>233</v>
      </c>
      <c r="G566">
        <v>1.9800000000000002E-2</v>
      </c>
    </row>
    <row r="567" spans="1:7" x14ac:dyDescent="0.3">
      <c r="A567" s="2">
        <v>44264</v>
      </c>
      <c r="B567">
        <v>192.22</v>
      </c>
      <c r="C567">
        <v>197.58</v>
      </c>
      <c r="D567">
        <v>198</v>
      </c>
      <c r="E567">
        <v>190.1</v>
      </c>
      <c r="F567" t="s">
        <v>174</v>
      </c>
      <c r="G567">
        <v>-1.7999999999999999E-2</v>
      </c>
    </row>
    <row r="568" spans="1:7" x14ac:dyDescent="0.3">
      <c r="A568" s="2">
        <v>44263</v>
      </c>
      <c r="B568">
        <v>195.74</v>
      </c>
      <c r="C568">
        <v>197.98</v>
      </c>
      <c r="D568">
        <v>198.18</v>
      </c>
      <c r="E568">
        <v>191.18</v>
      </c>
      <c r="F568" t="s">
        <v>534</v>
      </c>
      <c r="G568">
        <v>1.17E-2</v>
      </c>
    </row>
    <row r="569" spans="1:7" x14ac:dyDescent="0.3">
      <c r="A569" s="2">
        <v>44260</v>
      </c>
      <c r="B569">
        <v>193.48</v>
      </c>
      <c r="C569">
        <v>190</v>
      </c>
      <c r="D569">
        <v>196.16</v>
      </c>
      <c r="E569">
        <v>186.88</v>
      </c>
      <c r="F569" t="s">
        <v>558</v>
      </c>
      <c r="G569">
        <v>2.3099999999999999E-2</v>
      </c>
    </row>
    <row r="570" spans="1:7" x14ac:dyDescent="0.3">
      <c r="A570" s="2">
        <v>44259</v>
      </c>
      <c r="B570">
        <v>189.12</v>
      </c>
      <c r="C570">
        <v>185.24</v>
      </c>
      <c r="D570">
        <v>190.5</v>
      </c>
      <c r="E570">
        <v>183.6</v>
      </c>
      <c r="F570" t="s">
        <v>296</v>
      </c>
      <c r="G570">
        <v>2.1299999999999999E-2</v>
      </c>
    </row>
    <row r="571" spans="1:7" x14ac:dyDescent="0.3">
      <c r="A571" s="2">
        <v>44258</v>
      </c>
      <c r="B571">
        <v>185.18</v>
      </c>
      <c r="C571">
        <v>181.64</v>
      </c>
      <c r="D571">
        <v>187.88</v>
      </c>
      <c r="E571">
        <v>181.52</v>
      </c>
      <c r="F571" t="s">
        <v>536</v>
      </c>
      <c r="G571">
        <v>4.6899999999999997E-2</v>
      </c>
    </row>
    <row r="572" spans="1:7" x14ac:dyDescent="0.3">
      <c r="A572" s="2">
        <v>44257</v>
      </c>
      <c r="B572">
        <v>176.88</v>
      </c>
      <c r="C572">
        <v>175.56</v>
      </c>
      <c r="D572">
        <v>178.32</v>
      </c>
      <c r="E572">
        <v>175.12</v>
      </c>
      <c r="F572" t="s">
        <v>14267</v>
      </c>
      <c r="G572">
        <v>6.0000000000000001E-3</v>
      </c>
    </row>
    <row r="573" spans="1:7" x14ac:dyDescent="0.3">
      <c r="A573" s="2">
        <v>44256</v>
      </c>
      <c r="B573">
        <v>175.82</v>
      </c>
      <c r="C573">
        <v>176</v>
      </c>
      <c r="D573">
        <v>176.7</v>
      </c>
      <c r="E573">
        <v>173.4</v>
      </c>
      <c r="F573" t="s">
        <v>15200</v>
      </c>
      <c r="G573">
        <v>1.6199999999999999E-2</v>
      </c>
    </row>
    <row r="574" spans="1:7" x14ac:dyDescent="0.3">
      <c r="A574" s="2">
        <v>44253</v>
      </c>
      <c r="B574">
        <v>173.02</v>
      </c>
      <c r="C574">
        <v>169</v>
      </c>
      <c r="D574">
        <v>175.48</v>
      </c>
      <c r="E574">
        <v>167</v>
      </c>
      <c r="F574" t="s">
        <v>485</v>
      </c>
      <c r="G574">
        <v>1.1299999999999999E-2</v>
      </c>
    </row>
    <row r="575" spans="1:7" x14ac:dyDescent="0.3">
      <c r="A575" s="2">
        <v>44252</v>
      </c>
      <c r="B575">
        <v>171.08</v>
      </c>
      <c r="C575">
        <v>174.12</v>
      </c>
      <c r="D575">
        <v>174.3</v>
      </c>
      <c r="E575">
        <v>171.08</v>
      </c>
      <c r="F575" t="s">
        <v>3168</v>
      </c>
      <c r="G575">
        <v>-8.8999999999999999E-3</v>
      </c>
    </row>
    <row r="576" spans="1:7" x14ac:dyDescent="0.3">
      <c r="A576" s="2">
        <v>44251</v>
      </c>
      <c r="B576">
        <v>172.62</v>
      </c>
      <c r="C576">
        <v>171.3</v>
      </c>
      <c r="D576">
        <v>173.72</v>
      </c>
      <c r="E576">
        <v>170.64</v>
      </c>
      <c r="F576" t="s">
        <v>15201</v>
      </c>
      <c r="G576">
        <v>1.01E-2</v>
      </c>
    </row>
    <row r="577" spans="1:7" x14ac:dyDescent="0.3">
      <c r="A577" s="2">
        <v>44250</v>
      </c>
      <c r="B577">
        <v>170.9</v>
      </c>
      <c r="C577">
        <v>174.48</v>
      </c>
      <c r="D577">
        <v>175</v>
      </c>
      <c r="E577">
        <v>170.3</v>
      </c>
      <c r="F577" t="s">
        <v>126</v>
      </c>
      <c r="G577">
        <v>-1.78E-2</v>
      </c>
    </row>
    <row r="578" spans="1:7" x14ac:dyDescent="0.3">
      <c r="A578" s="2">
        <v>44249</v>
      </c>
      <c r="B578">
        <v>174</v>
      </c>
      <c r="C578">
        <v>169.64</v>
      </c>
      <c r="D578">
        <v>174</v>
      </c>
      <c r="E578">
        <v>169.1</v>
      </c>
      <c r="F578" t="s">
        <v>100</v>
      </c>
      <c r="G578">
        <v>2.0299999999999999E-2</v>
      </c>
    </row>
    <row r="579" spans="1:7" x14ac:dyDescent="0.3">
      <c r="A579" s="2">
        <v>44246</v>
      </c>
      <c r="B579">
        <v>170.54</v>
      </c>
      <c r="C579">
        <v>169.84</v>
      </c>
      <c r="D579">
        <v>173.66</v>
      </c>
      <c r="E579">
        <v>169.46</v>
      </c>
      <c r="F579" t="s">
        <v>437</v>
      </c>
      <c r="G579">
        <v>9.9000000000000008E-3</v>
      </c>
    </row>
    <row r="580" spans="1:7" x14ac:dyDescent="0.3">
      <c r="A580" s="2">
        <v>44245</v>
      </c>
      <c r="B580">
        <v>168.86</v>
      </c>
      <c r="C580">
        <v>161.97999999999999</v>
      </c>
      <c r="D580">
        <v>170.58</v>
      </c>
      <c r="E580">
        <v>161.13999999999999</v>
      </c>
      <c r="F580" t="s">
        <v>536</v>
      </c>
      <c r="G580">
        <v>4.6399999999999997E-2</v>
      </c>
    </row>
    <row r="581" spans="1:7" x14ac:dyDescent="0.3">
      <c r="A581" s="2">
        <v>44244</v>
      </c>
      <c r="B581">
        <v>161.38</v>
      </c>
      <c r="C581">
        <v>162.9</v>
      </c>
      <c r="D581">
        <v>163.46</v>
      </c>
      <c r="E581">
        <v>161.04</v>
      </c>
      <c r="F581" t="s">
        <v>15202</v>
      </c>
      <c r="G581">
        <v>-1.0999999999999999E-2</v>
      </c>
    </row>
    <row r="582" spans="1:7" x14ac:dyDescent="0.3">
      <c r="A582" s="2">
        <v>44243</v>
      </c>
      <c r="B582">
        <v>163.18</v>
      </c>
      <c r="C582">
        <v>163</v>
      </c>
      <c r="D582">
        <v>164.36</v>
      </c>
      <c r="E582">
        <v>162.44</v>
      </c>
      <c r="F582" t="s">
        <v>15203</v>
      </c>
      <c r="G582">
        <v>5.8999999999999999E-3</v>
      </c>
    </row>
    <row r="583" spans="1:7" x14ac:dyDescent="0.3">
      <c r="A583" s="2">
        <v>44242</v>
      </c>
      <c r="B583">
        <v>162.22</v>
      </c>
      <c r="C583">
        <v>162.54</v>
      </c>
      <c r="D583">
        <v>164.46</v>
      </c>
      <c r="E583">
        <v>161.63999999999999</v>
      </c>
      <c r="F583" t="s">
        <v>15204</v>
      </c>
      <c r="G583">
        <v>6.3E-3</v>
      </c>
    </row>
    <row r="584" spans="1:7" x14ac:dyDescent="0.3">
      <c r="A584" s="2">
        <v>44239</v>
      </c>
      <c r="B584">
        <v>161.19999999999999</v>
      </c>
      <c r="C584">
        <v>163.47999999999999</v>
      </c>
      <c r="D584">
        <v>163.66</v>
      </c>
      <c r="E584">
        <v>160.32</v>
      </c>
      <c r="F584" t="s">
        <v>14233</v>
      </c>
      <c r="G584">
        <v>-1.9199999999999998E-2</v>
      </c>
    </row>
    <row r="585" spans="1:7" x14ac:dyDescent="0.3">
      <c r="A585" s="2">
        <v>44238</v>
      </c>
      <c r="B585">
        <v>164.36</v>
      </c>
      <c r="C585">
        <v>163.22</v>
      </c>
      <c r="D585">
        <v>165.04</v>
      </c>
      <c r="E585">
        <v>161.82</v>
      </c>
      <c r="F585" t="s">
        <v>15205</v>
      </c>
      <c r="G585">
        <v>1.6500000000000001E-2</v>
      </c>
    </row>
    <row r="586" spans="1:7" x14ac:dyDescent="0.3">
      <c r="A586" s="2">
        <v>44237</v>
      </c>
      <c r="B586">
        <v>161.69999999999999</v>
      </c>
      <c r="C586">
        <v>164.66</v>
      </c>
      <c r="D586">
        <v>165.96</v>
      </c>
      <c r="E586">
        <v>160.76</v>
      </c>
      <c r="F586" t="s">
        <v>15206</v>
      </c>
      <c r="G586">
        <v>-1.21E-2</v>
      </c>
    </row>
    <row r="587" spans="1:7" x14ac:dyDescent="0.3">
      <c r="A587" s="2">
        <v>44236</v>
      </c>
      <c r="B587">
        <v>163.68</v>
      </c>
      <c r="C587">
        <v>163.84</v>
      </c>
      <c r="D587">
        <v>164.14</v>
      </c>
      <c r="E587">
        <v>162.52000000000001</v>
      </c>
      <c r="F587" t="s">
        <v>15207</v>
      </c>
      <c r="G587">
        <v>0</v>
      </c>
    </row>
    <row r="588" spans="1:7" x14ac:dyDescent="0.3">
      <c r="A588" s="2">
        <v>44235</v>
      </c>
      <c r="B588">
        <v>163.68</v>
      </c>
      <c r="C588">
        <v>163.68</v>
      </c>
      <c r="D588">
        <v>164.62</v>
      </c>
      <c r="E588">
        <v>161.56</v>
      </c>
      <c r="F588" t="s">
        <v>15208</v>
      </c>
      <c r="G588">
        <v>9.4999999999999998E-3</v>
      </c>
    </row>
    <row r="589" spans="1:7" x14ac:dyDescent="0.3">
      <c r="A589" s="2">
        <v>44232</v>
      </c>
      <c r="B589">
        <v>162.13999999999999</v>
      </c>
      <c r="C589">
        <v>165</v>
      </c>
      <c r="D589">
        <v>165.1</v>
      </c>
      <c r="E589">
        <v>162.06</v>
      </c>
      <c r="F589" t="s">
        <v>15209</v>
      </c>
      <c r="G589">
        <v>-1.52E-2</v>
      </c>
    </row>
    <row r="590" spans="1:7" x14ac:dyDescent="0.3">
      <c r="A590" s="2">
        <v>44231</v>
      </c>
      <c r="B590">
        <v>164.64</v>
      </c>
      <c r="C590">
        <v>166</v>
      </c>
      <c r="D590">
        <v>167.12</v>
      </c>
      <c r="E590">
        <v>162.97999999999999</v>
      </c>
      <c r="F590" t="s">
        <v>86</v>
      </c>
      <c r="G590">
        <v>-7.6E-3</v>
      </c>
    </row>
    <row r="591" spans="1:7" x14ac:dyDescent="0.3">
      <c r="A591" s="2">
        <v>44230</v>
      </c>
      <c r="B591">
        <v>165.9</v>
      </c>
      <c r="C591">
        <v>164.08</v>
      </c>
      <c r="D591">
        <v>167.68</v>
      </c>
      <c r="E591">
        <v>163.92</v>
      </c>
      <c r="F591" t="s">
        <v>169</v>
      </c>
      <c r="G591">
        <v>2.2700000000000001E-2</v>
      </c>
    </row>
    <row r="592" spans="1:7" x14ac:dyDescent="0.3">
      <c r="A592" s="2">
        <v>44229</v>
      </c>
      <c r="B592">
        <v>162.22</v>
      </c>
      <c r="C592">
        <v>158.5</v>
      </c>
      <c r="D592">
        <v>162.88</v>
      </c>
      <c r="E592">
        <v>158.24</v>
      </c>
      <c r="F592" t="s">
        <v>80</v>
      </c>
      <c r="G592">
        <v>3.7699999999999997E-2</v>
      </c>
    </row>
    <row r="593" spans="1:7" x14ac:dyDescent="0.3">
      <c r="A593" s="2">
        <v>44228</v>
      </c>
      <c r="B593">
        <v>156.32</v>
      </c>
      <c r="C593">
        <v>158.58000000000001</v>
      </c>
      <c r="D593">
        <v>158.80000000000001</v>
      </c>
      <c r="E593">
        <v>155.96</v>
      </c>
      <c r="F593" t="s">
        <v>15210</v>
      </c>
      <c r="G593">
        <v>-8.0000000000000004E-4</v>
      </c>
    </row>
    <row r="594" spans="1:7" x14ac:dyDescent="0.3">
      <c r="A594" s="2">
        <v>44225</v>
      </c>
      <c r="B594">
        <v>156.44</v>
      </c>
      <c r="C594">
        <v>157</v>
      </c>
      <c r="D594">
        <v>159.30000000000001</v>
      </c>
      <c r="E594">
        <v>155.38</v>
      </c>
      <c r="F594" t="s">
        <v>277</v>
      </c>
      <c r="G594">
        <v>-1.84E-2</v>
      </c>
    </row>
    <row r="595" spans="1:7" x14ac:dyDescent="0.3">
      <c r="A595" s="2">
        <v>44224</v>
      </c>
      <c r="B595">
        <v>159.38</v>
      </c>
      <c r="C595">
        <v>157.80000000000001</v>
      </c>
      <c r="D595">
        <v>160.41999999999999</v>
      </c>
      <c r="E595">
        <v>155.19999999999999</v>
      </c>
      <c r="F595" t="s">
        <v>259</v>
      </c>
      <c r="G595">
        <v>-4.0000000000000001E-3</v>
      </c>
    </row>
    <row r="596" spans="1:7" x14ac:dyDescent="0.3">
      <c r="A596" s="2">
        <v>44223</v>
      </c>
      <c r="B596">
        <v>160.02000000000001</v>
      </c>
      <c r="C596">
        <v>162.44</v>
      </c>
      <c r="D596">
        <v>162.88</v>
      </c>
      <c r="E596">
        <v>158.76</v>
      </c>
      <c r="F596" t="s">
        <v>296</v>
      </c>
      <c r="G596">
        <v>-1.83E-2</v>
      </c>
    </row>
    <row r="597" spans="1:7" x14ac:dyDescent="0.3">
      <c r="A597" s="2">
        <v>44222</v>
      </c>
      <c r="B597">
        <v>163</v>
      </c>
      <c r="C597">
        <v>159.16</v>
      </c>
      <c r="D597">
        <v>163.69999999999999</v>
      </c>
      <c r="E597">
        <v>156.74</v>
      </c>
      <c r="F597" t="s">
        <v>247</v>
      </c>
      <c r="G597">
        <v>2.75E-2</v>
      </c>
    </row>
    <row r="598" spans="1:7" x14ac:dyDescent="0.3">
      <c r="A598" s="2">
        <v>44221</v>
      </c>
      <c r="B598">
        <v>158.63999999999999</v>
      </c>
      <c r="C598">
        <v>169.12</v>
      </c>
      <c r="D598">
        <v>169.66</v>
      </c>
      <c r="E598">
        <v>158.28</v>
      </c>
      <c r="F598" t="s">
        <v>559</v>
      </c>
      <c r="G598">
        <v>-3.9E-2</v>
      </c>
    </row>
    <row r="599" spans="1:7" x14ac:dyDescent="0.3">
      <c r="A599" s="2">
        <v>44218</v>
      </c>
      <c r="B599">
        <v>165.08</v>
      </c>
      <c r="C599">
        <v>160.52000000000001</v>
      </c>
      <c r="D599">
        <v>170.58</v>
      </c>
      <c r="E599">
        <v>158.19999999999999</v>
      </c>
      <c r="F599" t="s">
        <v>8844</v>
      </c>
      <c r="G599">
        <v>1.8800000000000001E-2</v>
      </c>
    </row>
    <row r="600" spans="1:7" x14ac:dyDescent="0.3">
      <c r="A600" s="2">
        <v>44217</v>
      </c>
      <c r="B600">
        <v>162.04</v>
      </c>
      <c r="C600">
        <v>158</v>
      </c>
      <c r="D600">
        <v>162.6</v>
      </c>
      <c r="E600">
        <v>157.58000000000001</v>
      </c>
      <c r="F600" t="s">
        <v>91</v>
      </c>
      <c r="G600">
        <v>2.8000000000000001E-2</v>
      </c>
    </row>
    <row r="601" spans="1:7" x14ac:dyDescent="0.3">
      <c r="A601" s="2">
        <v>44216</v>
      </c>
      <c r="B601">
        <v>157.62</v>
      </c>
      <c r="C601">
        <v>154</v>
      </c>
      <c r="D601">
        <v>157.62</v>
      </c>
      <c r="E601">
        <v>153.76</v>
      </c>
      <c r="F601" t="s">
        <v>461</v>
      </c>
      <c r="G601">
        <v>3.15E-2</v>
      </c>
    </row>
    <row r="602" spans="1:7" x14ac:dyDescent="0.3">
      <c r="A602" s="2">
        <v>44215</v>
      </c>
      <c r="B602">
        <v>152.80000000000001</v>
      </c>
      <c r="C602">
        <v>152.08000000000001</v>
      </c>
      <c r="D602">
        <v>153.86000000000001</v>
      </c>
      <c r="E602">
        <v>150.08000000000001</v>
      </c>
      <c r="F602" t="s">
        <v>531</v>
      </c>
      <c r="G602">
        <v>1.06E-2</v>
      </c>
    </row>
    <row r="603" spans="1:7" x14ac:dyDescent="0.3">
      <c r="A603" s="2">
        <v>44214</v>
      </c>
      <c r="B603">
        <v>151.19999999999999</v>
      </c>
      <c r="C603">
        <v>150.30000000000001</v>
      </c>
      <c r="D603">
        <v>152.86000000000001</v>
      </c>
      <c r="E603">
        <v>150</v>
      </c>
      <c r="F603" t="s">
        <v>15211</v>
      </c>
      <c r="G603">
        <v>-4.4999999999999997E-3</v>
      </c>
    </row>
    <row r="604" spans="1:7" x14ac:dyDescent="0.3">
      <c r="A604" s="2">
        <v>44211</v>
      </c>
      <c r="B604">
        <v>151.88</v>
      </c>
      <c r="C604">
        <v>151.46</v>
      </c>
      <c r="D604">
        <v>154.13999999999999</v>
      </c>
      <c r="E604">
        <v>150.34</v>
      </c>
      <c r="F604" t="s">
        <v>470</v>
      </c>
      <c r="G604">
        <v>-6.9999999999999999E-4</v>
      </c>
    </row>
    <row r="605" spans="1:7" x14ac:dyDescent="0.3">
      <c r="A605" s="2">
        <v>44210</v>
      </c>
      <c r="B605">
        <v>151.97999999999999</v>
      </c>
      <c r="C605">
        <v>147</v>
      </c>
      <c r="D605">
        <v>151.97999999999999</v>
      </c>
      <c r="E605">
        <v>146.12</v>
      </c>
      <c r="F605" t="s">
        <v>2376</v>
      </c>
      <c r="G605">
        <v>4.9599999999999998E-2</v>
      </c>
    </row>
    <row r="606" spans="1:7" x14ac:dyDescent="0.3">
      <c r="A606" s="2">
        <v>44209</v>
      </c>
      <c r="B606">
        <v>144.80000000000001</v>
      </c>
      <c r="C606">
        <v>145.76</v>
      </c>
      <c r="D606">
        <v>147.54</v>
      </c>
      <c r="E606">
        <v>144.08000000000001</v>
      </c>
      <c r="F606" t="s">
        <v>365</v>
      </c>
      <c r="G606">
        <v>-6.6E-3</v>
      </c>
    </row>
    <row r="607" spans="1:7" x14ac:dyDescent="0.3">
      <c r="A607" s="2">
        <v>44208</v>
      </c>
      <c r="B607">
        <v>145.76</v>
      </c>
      <c r="C607">
        <v>145.46</v>
      </c>
      <c r="D607">
        <v>145.97999999999999</v>
      </c>
      <c r="E607">
        <v>141.76</v>
      </c>
      <c r="F607" t="s">
        <v>346</v>
      </c>
      <c r="G607">
        <v>5.8999999999999999E-3</v>
      </c>
    </row>
    <row r="608" spans="1:7" x14ac:dyDescent="0.3">
      <c r="A608" s="2">
        <v>44207</v>
      </c>
      <c r="B608">
        <v>144.9</v>
      </c>
      <c r="C608">
        <v>145.4</v>
      </c>
      <c r="D608">
        <v>146.22</v>
      </c>
      <c r="E608">
        <v>143.32</v>
      </c>
      <c r="F608" t="s">
        <v>82</v>
      </c>
      <c r="G608">
        <v>-1.0699999999999999E-2</v>
      </c>
    </row>
    <row r="609" spans="1:7" x14ac:dyDescent="0.3">
      <c r="A609" s="2">
        <v>44204</v>
      </c>
      <c r="B609">
        <v>146.46</v>
      </c>
      <c r="C609">
        <v>150.6</v>
      </c>
      <c r="D609">
        <v>150.68</v>
      </c>
      <c r="E609">
        <v>145.13999999999999</v>
      </c>
      <c r="F609" t="s">
        <v>289</v>
      </c>
      <c r="G609">
        <v>-1.17E-2</v>
      </c>
    </row>
    <row r="610" spans="1:7" x14ac:dyDescent="0.3">
      <c r="A610" s="2">
        <v>44203</v>
      </c>
      <c r="B610">
        <v>148.19999999999999</v>
      </c>
      <c r="C610">
        <v>148.94</v>
      </c>
      <c r="D610">
        <v>150.04</v>
      </c>
      <c r="E610">
        <v>147.63999999999999</v>
      </c>
      <c r="F610" t="s">
        <v>48</v>
      </c>
      <c r="G610">
        <v>5.0000000000000001E-3</v>
      </c>
    </row>
    <row r="611" spans="1:7" x14ac:dyDescent="0.3">
      <c r="A611" s="2">
        <v>44202</v>
      </c>
      <c r="B611">
        <v>147.46</v>
      </c>
      <c r="C611">
        <v>149.24</v>
      </c>
      <c r="D611">
        <v>150.91999999999999</v>
      </c>
      <c r="E611">
        <v>145.26</v>
      </c>
      <c r="F611" t="s">
        <v>257</v>
      </c>
      <c r="G611">
        <v>1.5E-3</v>
      </c>
    </row>
    <row r="612" spans="1:7" x14ac:dyDescent="0.3">
      <c r="A612" s="2">
        <v>44201</v>
      </c>
      <c r="B612">
        <v>147.24</v>
      </c>
      <c r="C612">
        <v>148.4</v>
      </c>
      <c r="D612">
        <v>150.86000000000001</v>
      </c>
      <c r="E612">
        <v>146.24</v>
      </c>
      <c r="F612" t="s">
        <v>103</v>
      </c>
      <c r="G612">
        <v>-8.3999999999999995E-3</v>
      </c>
    </row>
    <row r="613" spans="1:7" x14ac:dyDescent="0.3">
      <c r="A613" s="2">
        <v>44200</v>
      </c>
      <c r="B613">
        <v>148.47999999999999</v>
      </c>
      <c r="C613">
        <v>153.19999999999999</v>
      </c>
      <c r="D613">
        <v>154.1</v>
      </c>
      <c r="E613">
        <v>146.88</v>
      </c>
      <c r="F613" t="s">
        <v>531</v>
      </c>
      <c r="G613">
        <v>-2.58E-2</v>
      </c>
    </row>
    <row r="614" spans="1:7" x14ac:dyDescent="0.3">
      <c r="A614" s="2">
        <v>44195</v>
      </c>
      <c r="B614">
        <v>152.41999999999999</v>
      </c>
      <c r="C614">
        <v>151.62</v>
      </c>
      <c r="D614">
        <v>152.41999999999999</v>
      </c>
      <c r="E614">
        <v>149.97999999999999</v>
      </c>
      <c r="F614" t="s">
        <v>15212</v>
      </c>
      <c r="G614">
        <v>3.3999999999999998E-3</v>
      </c>
    </row>
    <row r="615" spans="1:7" x14ac:dyDescent="0.3">
      <c r="A615" s="2">
        <v>44194</v>
      </c>
      <c r="B615">
        <v>151.9</v>
      </c>
      <c r="C615">
        <v>153.6</v>
      </c>
      <c r="D615">
        <v>154.68</v>
      </c>
      <c r="E615">
        <v>151.32</v>
      </c>
      <c r="F615" t="s">
        <v>15213</v>
      </c>
      <c r="G615">
        <v>-5.5999999999999999E-3</v>
      </c>
    </row>
    <row r="616" spans="1:7" x14ac:dyDescent="0.3">
      <c r="A616" s="2">
        <v>44193</v>
      </c>
      <c r="B616">
        <v>152.76</v>
      </c>
      <c r="C616">
        <v>155.96</v>
      </c>
      <c r="D616">
        <v>156.04</v>
      </c>
      <c r="E616">
        <v>152.76</v>
      </c>
      <c r="F616" t="s">
        <v>15214</v>
      </c>
      <c r="G616">
        <v>2E-3</v>
      </c>
    </row>
    <row r="617" spans="1:7" x14ac:dyDescent="0.3">
      <c r="A617" s="2">
        <v>44188</v>
      </c>
      <c r="B617">
        <v>152.46</v>
      </c>
      <c r="C617">
        <v>150.76</v>
      </c>
      <c r="D617">
        <v>153.13999999999999</v>
      </c>
      <c r="E617">
        <v>150.30000000000001</v>
      </c>
      <c r="F617" t="s">
        <v>15215</v>
      </c>
      <c r="G617">
        <v>2.3900000000000001E-2</v>
      </c>
    </row>
    <row r="618" spans="1:7" x14ac:dyDescent="0.3">
      <c r="A618" s="2">
        <v>44187</v>
      </c>
      <c r="B618">
        <v>148.9</v>
      </c>
      <c r="C618">
        <v>149.91999999999999</v>
      </c>
      <c r="D618">
        <v>150.9</v>
      </c>
      <c r="E618">
        <v>148.47999999999999</v>
      </c>
      <c r="F618" t="s">
        <v>15216</v>
      </c>
      <c r="G618">
        <v>-6.9999999999999999E-4</v>
      </c>
    </row>
    <row r="619" spans="1:7" x14ac:dyDescent="0.3">
      <c r="A619" s="2">
        <v>44186</v>
      </c>
      <c r="B619">
        <v>149</v>
      </c>
      <c r="C619">
        <v>148.94</v>
      </c>
      <c r="D619">
        <v>149.58000000000001</v>
      </c>
      <c r="E619">
        <v>144.47999999999999</v>
      </c>
      <c r="F619" t="s">
        <v>298</v>
      </c>
      <c r="G619">
        <v>-2.86E-2</v>
      </c>
    </row>
    <row r="620" spans="1:7" x14ac:dyDescent="0.3">
      <c r="A620" s="2">
        <v>44183</v>
      </c>
      <c r="B620">
        <v>153.38</v>
      </c>
      <c r="C620">
        <v>154.08000000000001</v>
      </c>
      <c r="D620">
        <v>155.34</v>
      </c>
      <c r="E620">
        <v>151.32</v>
      </c>
      <c r="F620" t="s">
        <v>2307</v>
      </c>
      <c r="G620">
        <v>-6.8999999999999999E-3</v>
      </c>
    </row>
    <row r="621" spans="1:7" x14ac:dyDescent="0.3">
      <c r="A621" s="2">
        <v>44182</v>
      </c>
      <c r="B621">
        <v>154.44</v>
      </c>
      <c r="C621">
        <v>157.28</v>
      </c>
      <c r="D621">
        <v>157.5</v>
      </c>
      <c r="E621">
        <v>153.80000000000001</v>
      </c>
      <c r="F621" t="s">
        <v>531</v>
      </c>
      <c r="G621">
        <v>-7.4999999999999997E-3</v>
      </c>
    </row>
    <row r="622" spans="1:7" x14ac:dyDescent="0.3">
      <c r="A622" s="2">
        <v>44181</v>
      </c>
      <c r="B622">
        <v>155.6</v>
      </c>
      <c r="C622">
        <v>151.6</v>
      </c>
      <c r="D622">
        <v>157.30000000000001</v>
      </c>
      <c r="E622">
        <v>151.22</v>
      </c>
      <c r="F622" t="s">
        <v>307</v>
      </c>
      <c r="G622">
        <v>3.5099999999999999E-2</v>
      </c>
    </row>
    <row r="623" spans="1:7" x14ac:dyDescent="0.3">
      <c r="A623" s="2">
        <v>44180</v>
      </c>
      <c r="B623">
        <v>150.32</v>
      </c>
      <c r="C623">
        <v>141.76</v>
      </c>
      <c r="D623">
        <v>151.08000000000001</v>
      </c>
      <c r="E623">
        <v>141.22</v>
      </c>
      <c r="F623" t="s">
        <v>2308</v>
      </c>
      <c r="G623">
        <v>7.6200000000000004E-2</v>
      </c>
    </row>
    <row r="624" spans="1:7" x14ac:dyDescent="0.3">
      <c r="A624" s="2">
        <v>44179</v>
      </c>
      <c r="B624">
        <v>139.68</v>
      </c>
      <c r="C624">
        <v>140.4</v>
      </c>
      <c r="D624">
        <v>142.68</v>
      </c>
      <c r="E624">
        <v>139.68</v>
      </c>
      <c r="F624" t="s">
        <v>153</v>
      </c>
      <c r="G624">
        <v>-3.0000000000000001E-3</v>
      </c>
    </row>
    <row r="625" spans="1:7" x14ac:dyDescent="0.3">
      <c r="A625" s="2">
        <v>44176</v>
      </c>
      <c r="B625">
        <v>140.1</v>
      </c>
      <c r="C625">
        <v>144.19999999999999</v>
      </c>
      <c r="D625">
        <v>144.6</v>
      </c>
      <c r="E625">
        <v>139.63999999999999</v>
      </c>
      <c r="F625" t="s">
        <v>289</v>
      </c>
      <c r="G625">
        <v>-2.98E-2</v>
      </c>
    </row>
    <row r="626" spans="1:7" x14ac:dyDescent="0.3">
      <c r="A626" s="2">
        <v>44175</v>
      </c>
      <c r="B626">
        <v>144.4</v>
      </c>
      <c r="C626">
        <v>147.12</v>
      </c>
      <c r="D626">
        <v>147.86000000000001</v>
      </c>
      <c r="E626">
        <v>143.44</v>
      </c>
      <c r="F626" t="s">
        <v>168</v>
      </c>
      <c r="G626">
        <v>-2.06E-2</v>
      </c>
    </row>
    <row r="627" spans="1:7" x14ac:dyDescent="0.3">
      <c r="A627" s="2">
        <v>44174</v>
      </c>
      <c r="B627">
        <v>147.44</v>
      </c>
      <c r="C627">
        <v>144.76</v>
      </c>
      <c r="D627">
        <v>148.52000000000001</v>
      </c>
      <c r="E627">
        <v>144.46</v>
      </c>
      <c r="F627" t="s">
        <v>257</v>
      </c>
      <c r="G627">
        <v>2.3E-2</v>
      </c>
    </row>
    <row r="628" spans="1:7" x14ac:dyDescent="0.3">
      <c r="A628" s="2">
        <v>44173</v>
      </c>
      <c r="B628">
        <v>144.12</v>
      </c>
      <c r="C628">
        <v>143.74</v>
      </c>
      <c r="D628">
        <v>144.41999999999999</v>
      </c>
      <c r="E628">
        <v>142.38</v>
      </c>
      <c r="F628" t="s">
        <v>15217</v>
      </c>
      <c r="G628">
        <v>-2.2000000000000001E-3</v>
      </c>
    </row>
    <row r="629" spans="1:7" x14ac:dyDescent="0.3">
      <c r="A629" s="2">
        <v>44172</v>
      </c>
      <c r="B629">
        <v>144.44</v>
      </c>
      <c r="C629">
        <v>144.36000000000001</v>
      </c>
      <c r="D629">
        <v>144.52000000000001</v>
      </c>
      <c r="E629">
        <v>141.76</v>
      </c>
      <c r="F629" t="s">
        <v>15218</v>
      </c>
      <c r="G629">
        <v>-6.7000000000000002E-3</v>
      </c>
    </row>
    <row r="630" spans="1:7" x14ac:dyDescent="0.3">
      <c r="A630" s="2">
        <v>44169</v>
      </c>
      <c r="B630">
        <v>145.41999999999999</v>
      </c>
      <c r="C630">
        <v>145.02000000000001</v>
      </c>
      <c r="D630">
        <v>146.69999999999999</v>
      </c>
      <c r="E630">
        <v>143.78</v>
      </c>
      <c r="F630" t="s">
        <v>64</v>
      </c>
      <c r="G630">
        <v>-4.4999999999999997E-3</v>
      </c>
    </row>
    <row r="631" spans="1:7" x14ac:dyDescent="0.3">
      <c r="A631" s="2">
        <v>44168</v>
      </c>
      <c r="B631">
        <v>146.08000000000001</v>
      </c>
      <c r="C631">
        <v>146.68</v>
      </c>
      <c r="D631">
        <v>147.9</v>
      </c>
      <c r="E631">
        <v>145</v>
      </c>
      <c r="F631" t="s">
        <v>134</v>
      </c>
      <c r="G631">
        <v>-4.7999999999999996E-3</v>
      </c>
    </row>
    <row r="632" spans="1:7" x14ac:dyDescent="0.3">
      <c r="A632" s="2">
        <v>44167</v>
      </c>
      <c r="B632">
        <v>146.78</v>
      </c>
      <c r="C632">
        <v>146.34</v>
      </c>
      <c r="D632">
        <v>146.78</v>
      </c>
      <c r="E632">
        <v>143.54</v>
      </c>
      <c r="F632" t="s">
        <v>203</v>
      </c>
      <c r="G632">
        <v>-3.8999999999999998E-3</v>
      </c>
    </row>
    <row r="633" spans="1:7" x14ac:dyDescent="0.3">
      <c r="A633" s="2">
        <v>44166</v>
      </c>
      <c r="B633">
        <v>147.36000000000001</v>
      </c>
      <c r="C633">
        <v>143.6</v>
      </c>
      <c r="D633">
        <v>147.74</v>
      </c>
      <c r="E633">
        <v>142.72</v>
      </c>
      <c r="F633" t="s">
        <v>429</v>
      </c>
      <c r="G633">
        <v>4.2599999999999999E-2</v>
      </c>
    </row>
    <row r="634" spans="1:7" x14ac:dyDescent="0.3">
      <c r="A634" s="2">
        <v>44165</v>
      </c>
      <c r="B634">
        <v>141.34</v>
      </c>
      <c r="C634">
        <v>145.30000000000001</v>
      </c>
      <c r="D634">
        <v>145.6</v>
      </c>
      <c r="E634">
        <v>141.34</v>
      </c>
      <c r="F634" t="s">
        <v>558</v>
      </c>
      <c r="G634">
        <v>-3.1399999999999997E-2</v>
      </c>
    </row>
    <row r="635" spans="1:7" x14ac:dyDescent="0.3">
      <c r="A635" s="2">
        <v>44162</v>
      </c>
      <c r="B635">
        <v>145.91999999999999</v>
      </c>
      <c r="C635">
        <v>147</v>
      </c>
      <c r="D635">
        <v>147.80000000000001</v>
      </c>
      <c r="E635">
        <v>144.46</v>
      </c>
      <c r="F635" t="s">
        <v>379</v>
      </c>
      <c r="G635">
        <v>-1.7999999999999999E-2</v>
      </c>
    </row>
    <row r="636" spans="1:7" x14ac:dyDescent="0.3">
      <c r="A636" s="2">
        <v>44161</v>
      </c>
      <c r="B636">
        <v>148.6</v>
      </c>
      <c r="C636">
        <v>152.4</v>
      </c>
      <c r="D636">
        <v>152.56</v>
      </c>
      <c r="E636">
        <v>148.52000000000001</v>
      </c>
      <c r="F636" t="s">
        <v>333</v>
      </c>
      <c r="G636">
        <v>-2.46E-2</v>
      </c>
    </row>
    <row r="637" spans="1:7" x14ac:dyDescent="0.3">
      <c r="A637" s="2">
        <v>44160</v>
      </c>
      <c r="B637">
        <v>152.34</v>
      </c>
      <c r="C637">
        <v>156.5</v>
      </c>
      <c r="D637">
        <v>156.68</v>
      </c>
      <c r="E637">
        <v>151.08000000000001</v>
      </c>
      <c r="F637" t="s">
        <v>283</v>
      </c>
      <c r="G637">
        <v>-2.35E-2</v>
      </c>
    </row>
    <row r="638" spans="1:7" x14ac:dyDescent="0.3">
      <c r="A638" s="2">
        <v>44159</v>
      </c>
      <c r="B638">
        <v>156</v>
      </c>
      <c r="C638">
        <v>151.80000000000001</v>
      </c>
      <c r="D638">
        <v>156.24</v>
      </c>
      <c r="E638">
        <v>151.19999999999999</v>
      </c>
      <c r="F638" t="s">
        <v>77</v>
      </c>
      <c r="G638">
        <v>3.9300000000000002E-2</v>
      </c>
    </row>
    <row r="639" spans="1:7" x14ac:dyDescent="0.3">
      <c r="A639" s="2">
        <v>44158</v>
      </c>
      <c r="B639">
        <v>150.1</v>
      </c>
      <c r="C639">
        <v>152.66</v>
      </c>
      <c r="D639">
        <v>154.12</v>
      </c>
      <c r="E639">
        <v>149.52000000000001</v>
      </c>
      <c r="F639" t="s">
        <v>172</v>
      </c>
      <c r="G639">
        <v>-1.34E-2</v>
      </c>
    </row>
    <row r="640" spans="1:7" x14ac:dyDescent="0.3">
      <c r="A640" s="2">
        <v>44155</v>
      </c>
      <c r="B640">
        <v>152.13999999999999</v>
      </c>
      <c r="C640">
        <v>151.96</v>
      </c>
      <c r="D640">
        <v>153.36000000000001</v>
      </c>
      <c r="E640">
        <v>150.82</v>
      </c>
      <c r="F640" t="s">
        <v>15219</v>
      </c>
      <c r="G640">
        <v>-2.5000000000000001E-3</v>
      </c>
    </row>
    <row r="641" spans="1:7" x14ac:dyDescent="0.3">
      <c r="A641" s="2">
        <v>44154</v>
      </c>
      <c r="B641">
        <v>152.52000000000001</v>
      </c>
      <c r="C641">
        <v>153</v>
      </c>
      <c r="D641">
        <v>153.76</v>
      </c>
      <c r="E641">
        <v>152.28</v>
      </c>
      <c r="F641" t="s">
        <v>294</v>
      </c>
      <c r="G641">
        <v>-1.3100000000000001E-2</v>
      </c>
    </row>
    <row r="642" spans="1:7" x14ac:dyDescent="0.3">
      <c r="A642" s="2">
        <v>44153</v>
      </c>
      <c r="B642">
        <v>154.54</v>
      </c>
      <c r="C642">
        <v>153.69999999999999</v>
      </c>
      <c r="D642">
        <v>154.54</v>
      </c>
      <c r="E642">
        <v>152</v>
      </c>
      <c r="F642" t="s">
        <v>15220</v>
      </c>
      <c r="G642">
        <v>5.5999999999999999E-3</v>
      </c>
    </row>
    <row r="643" spans="1:7" x14ac:dyDescent="0.3">
      <c r="A643" s="2">
        <v>44152</v>
      </c>
      <c r="B643">
        <v>153.68</v>
      </c>
      <c r="C643">
        <v>153.02000000000001</v>
      </c>
      <c r="D643">
        <v>154.72</v>
      </c>
      <c r="E643">
        <v>152.38</v>
      </c>
      <c r="F643" t="s">
        <v>172</v>
      </c>
      <c r="G643">
        <v>8.9999999999999998E-4</v>
      </c>
    </row>
    <row r="644" spans="1:7" x14ac:dyDescent="0.3">
      <c r="A644" s="2">
        <v>44151</v>
      </c>
      <c r="B644">
        <v>153.54</v>
      </c>
      <c r="C644">
        <v>151.69999999999999</v>
      </c>
      <c r="D644">
        <v>156</v>
      </c>
      <c r="E644">
        <v>151.04</v>
      </c>
      <c r="F644" t="s">
        <v>2354</v>
      </c>
      <c r="G644">
        <v>2.24E-2</v>
      </c>
    </row>
    <row r="645" spans="1:7" x14ac:dyDescent="0.3">
      <c r="A645" s="2">
        <v>44148</v>
      </c>
      <c r="B645">
        <v>150.18</v>
      </c>
      <c r="C645">
        <v>149.38</v>
      </c>
      <c r="D645">
        <v>151.9</v>
      </c>
      <c r="E645">
        <v>149</v>
      </c>
      <c r="F645" t="s">
        <v>108</v>
      </c>
      <c r="G645">
        <v>-1.9E-3</v>
      </c>
    </row>
    <row r="646" spans="1:7" x14ac:dyDescent="0.3">
      <c r="A646" s="2">
        <v>44147</v>
      </c>
      <c r="B646">
        <v>150.46</v>
      </c>
      <c r="C646">
        <v>148.69999999999999</v>
      </c>
      <c r="D646">
        <v>150.58000000000001</v>
      </c>
      <c r="E646">
        <v>148.30000000000001</v>
      </c>
      <c r="F646" t="s">
        <v>277</v>
      </c>
      <c r="G646">
        <v>3.0999999999999999E-3</v>
      </c>
    </row>
    <row r="647" spans="1:7" x14ac:dyDescent="0.3">
      <c r="A647" s="2">
        <v>44146</v>
      </c>
      <c r="B647">
        <v>150</v>
      </c>
      <c r="C647">
        <v>150.19999999999999</v>
      </c>
      <c r="D647">
        <v>151.4</v>
      </c>
      <c r="E647">
        <v>147.4</v>
      </c>
      <c r="F647" t="s">
        <v>318</v>
      </c>
      <c r="G647">
        <v>1.1999999999999999E-3</v>
      </c>
    </row>
    <row r="648" spans="1:7" x14ac:dyDescent="0.3">
      <c r="A648" s="2">
        <v>44145</v>
      </c>
      <c r="B648">
        <v>149.82</v>
      </c>
      <c r="C648">
        <v>143</v>
      </c>
      <c r="D648">
        <v>150.74</v>
      </c>
      <c r="E648">
        <v>142.76</v>
      </c>
      <c r="F648" t="s">
        <v>402</v>
      </c>
      <c r="G648">
        <v>5.2699999999999997E-2</v>
      </c>
    </row>
    <row r="649" spans="1:7" x14ac:dyDescent="0.3">
      <c r="A649" s="2">
        <v>44144</v>
      </c>
      <c r="B649">
        <v>142.32</v>
      </c>
      <c r="C649">
        <v>136.94</v>
      </c>
      <c r="D649">
        <v>144.86000000000001</v>
      </c>
      <c r="E649">
        <v>135.66</v>
      </c>
      <c r="F649" t="s">
        <v>2308</v>
      </c>
      <c r="G649">
        <v>6.88E-2</v>
      </c>
    </row>
    <row r="650" spans="1:7" x14ac:dyDescent="0.3">
      <c r="A650" s="2">
        <v>44141</v>
      </c>
      <c r="B650">
        <v>133.16</v>
      </c>
      <c r="C650">
        <v>135</v>
      </c>
      <c r="D650">
        <v>136.44</v>
      </c>
      <c r="E650">
        <v>132.62</v>
      </c>
      <c r="F650" t="s">
        <v>248</v>
      </c>
      <c r="G650">
        <v>-2.0299999999999999E-2</v>
      </c>
    </row>
    <row r="651" spans="1:7" x14ac:dyDescent="0.3">
      <c r="A651" s="2">
        <v>44140</v>
      </c>
      <c r="B651">
        <v>135.91999999999999</v>
      </c>
      <c r="C651">
        <v>133.94</v>
      </c>
      <c r="D651">
        <v>136.5</v>
      </c>
      <c r="E651">
        <v>132.62</v>
      </c>
      <c r="F651" t="s">
        <v>85</v>
      </c>
      <c r="G651">
        <v>2.9100000000000001E-2</v>
      </c>
    </row>
    <row r="652" spans="1:7" x14ac:dyDescent="0.3">
      <c r="A652" s="2">
        <v>44139</v>
      </c>
      <c r="B652">
        <v>132.08000000000001</v>
      </c>
      <c r="C652">
        <v>128.5</v>
      </c>
      <c r="D652">
        <v>133.1</v>
      </c>
      <c r="E652">
        <v>127.28</v>
      </c>
      <c r="F652" t="s">
        <v>63</v>
      </c>
      <c r="G652">
        <v>2.5999999999999999E-3</v>
      </c>
    </row>
    <row r="653" spans="1:7" x14ac:dyDescent="0.3">
      <c r="A653" s="2">
        <v>44138</v>
      </c>
      <c r="B653">
        <v>131.74</v>
      </c>
      <c r="C653">
        <v>129.66</v>
      </c>
      <c r="D653">
        <v>132.68</v>
      </c>
      <c r="E653">
        <v>129.13999999999999</v>
      </c>
      <c r="F653" t="s">
        <v>100</v>
      </c>
      <c r="G653">
        <v>3.1E-2</v>
      </c>
    </row>
    <row r="654" spans="1:7" x14ac:dyDescent="0.3">
      <c r="A654" s="2">
        <v>44137</v>
      </c>
      <c r="B654">
        <v>127.78</v>
      </c>
      <c r="C654">
        <v>126.26</v>
      </c>
      <c r="D654">
        <v>128.91999999999999</v>
      </c>
      <c r="E654">
        <v>122.96</v>
      </c>
      <c r="F654" t="s">
        <v>108</v>
      </c>
      <c r="G654">
        <v>2.1399999999999999E-2</v>
      </c>
    </row>
    <row r="655" spans="1:7" x14ac:dyDescent="0.3">
      <c r="A655" s="2">
        <v>44134</v>
      </c>
      <c r="B655">
        <v>125.1</v>
      </c>
      <c r="C655">
        <v>125.2</v>
      </c>
      <c r="D655">
        <v>127.3</v>
      </c>
      <c r="E655">
        <v>123.42</v>
      </c>
      <c r="F655" t="s">
        <v>85</v>
      </c>
      <c r="G655">
        <v>-1.4500000000000001E-2</v>
      </c>
    </row>
    <row r="656" spans="1:7" x14ac:dyDescent="0.3">
      <c r="A656" s="2">
        <v>44133</v>
      </c>
      <c r="B656">
        <v>126.94</v>
      </c>
      <c r="C656">
        <v>128</v>
      </c>
      <c r="D656">
        <v>129.52000000000001</v>
      </c>
      <c r="E656">
        <v>125.94</v>
      </c>
      <c r="F656" t="s">
        <v>277</v>
      </c>
      <c r="G656">
        <v>1.1299999999999999E-2</v>
      </c>
    </row>
    <row r="657" spans="1:7" x14ac:dyDescent="0.3">
      <c r="A657" s="2">
        <v>44132</v>
      </c>
      <c r="B657">
        <v>125.52</v>
      </c>
      <c r="C657">
        <v>129.12</v>
      </c>
      <c r="D657">
        <v>129.6</v>
      </c>
      <c r="E657">
        <v>124.02</v>
      </c>
      <c r="F657" t="s">
        <v>274</v>
      </c>
      <c r="G657">
        <v>-4.9099999999999998E-2</v>
      </c>
    </row>
    <row r="658" spans="1:7" x14ac:dyDescent="0.3">
      <c r="A658" s="2">
        <v>44131</v>
      </c>
      <c r="B658">
        <v>132</v>
      </c>
      <c r="C658">
        <v>135.80000000000001</v>
      </c>
      <c r="D658">
        <v>135.80000000000001</v>
      </c>
      <c r="E658">
        <v>131.68</v>
      </c>
      <c r="F658" t="s">
        <v>203</v>
      </c>
      <c r="G658">
        <v>-2.6800000000000001E-2</v>
      </c>
    </row>
    <row r="659" spans="1:7" x14ac:dyDescent="0.3">
      <c r="A659" s="2">
        <v>44130</v>
      </c>
      <c r="B659">
        <v>135.63999999999999</v>
      </c>
      <c r="C659">
        <v>136.44</v>
      </c>
      <c r="D659">
        <v>138.24</v>
      </c>
      <c r="E659">
        <v>135.4</v>
      </c>
      <c r="F659" t="s">
        <v>15221</v>
      </c>
      <c r="G659">
        <v>-2.46E-2</v>
      </c>
    </row>
    <row r="660" spans="1:7" x14ac:dyDescent="0.3">
      <c r="A660" s="2">
        <v>44127</v>
      </c>
      <c r="B660">
        <v>139.06</v>
      </c>
      <c r="C660">
        <v>137.69999999999999</v>
      </c>
      <c r="D660">
        <v>140</v>
      </c>
      <c r="E660">
        <v>137.62</v>
      </c>
      <c r="F660" t="s">
        <v>64</v>
      </c>
      <c r="G660">
        <v>1.06E-2</v>
      </c>
    </row>
    <row r="661" spans="1:7" x14ac:dyDescent="0.3">
      <c r="A661" s="2">
        <v>44126</v>
      </c>
      <c r="B661">
        <v>137.6</v>
      </c>
      <c r="C661">
        <v>135.9</v>
      </c>
      <c r="D661">
        <v>138.54</v>
      </c>
      <c r="E661">
        <v>134.19999999999999</v>
      </c>
      <c r="F661" t="s">
        <v>15222</v>
      </c>
      <c r="G661">
        <v>3.8E-3</v>
      </c>
    </row>
    <row r="662" spans="1:7" x14ac:dyDescent="0.3">
      <c r="A662" s="2">
        <v>44125</v>
      </c>
      <c r="B662">
        <v>137.08000000000001</v>
      </c>
      <c r="C662">
        <v>139.58000000000001</v>
      </c>
      <c r="D662">
        <v>139.6</v>
      </c>
      <c r="E662">
        <v>136.80000000000001</v>
      </c>
      <c r="F662" t="s">
        <v>15223</v>
      </c>
      <c r="G662">
        <v>-9.7000000000000003E-3</v>
      </c>
    </row>
    <row r="663" spans="1:7" x14ac:dyDescent="0.3">
      <c r="A663" s="2">
        <v>44124</v>
      </c>
      <c r="B663">
        <v>138.41999999999999</v>
      </c>
      <c r="C663">
        <v>139.5</v>
      </c>
      <c r="D663">
        <v>140.1</v>
      </c>
      <c r="E663">
        <v>138.04</v>
      </c>
      <c r="F663" t="s">
        <v>15224</v>
      </c>
      <c r="G663">
        <v>-6.1999999999999998E-3</v>
      </c>
    </row>
    <row r="664" spans="1:7" x14ac:dyDescent="0.3">
      <c r="A664" s="2">
        <v>44123</v>
      </c>
      <c r="B664">
        <v>139.28</v>
      </c>
      <c r="C664">
        <v>138.5</v>
      </c>
      <c r="D664">
        <v>140.19999999999999</v>
      </c>
      <c r="E664">
        <v>137.78</v>
      </c>
      <c r="F664" t="s">
        <v>15225</v>
      </c>
      <c r="G664">
        <v>7.1999999999999998E-3</v>
      </c>
    </row>
    <row r="665" spans="1:7" x14ac:dyDescent="0.3">
      <c r="A665" s="2">
        <v>44120</v>
      </c>
      <c r="B665">
        <v>138.28</v>
      </c>
      <c r="C665">
        <v>137.19999999999999</v>
      </c>
      <c r="D665">
        <v>139.5</v>
      </c>
      <c r="E665">
        <v>135.6</v>
      </c>
      <c r="F665" t="s">
        <v>203</v>
      </c>
      <c r="G665">
        <v>2.4899999999999999E-2</v>
      </c>
    </row>
    <row r="666" spans="1:7" x14ac:dyDescent="0.3">
      <c r="A666" s="2">
        <v>44119</v>
      </c>
      <c r="B666">
        <v>134.91999999999999</v>
      </c>
      <c r="C666">
        <v>137.16</v>
      </c>
      <c r="D666">
        <v>137.30000000000001</v>
      </c>
      <c r="E666">
        <v>131.96</v>
      </c>
      <c r="F666" t="s">
        <v>87</v>
      </c>
      <c r="G666">
        <v>-3.0599999999999999E-2</v>
      </c>
    </row>
    <row r="667" spans="1:7" x14ac:dyDescent="0.3">
      <c r="A667" s="2">
        <v>44118</v>
      </c>
      <c r="B667">
        <v>139.18</v>
      </c>
      <c r="C667">
        <v>139</v>
      </c>
      <c r="D667">
        <v>140.02000000000001</v>
      </c>
      <c r="E667">
        <v>138.08000000000001</v>
      </c>
      <c r="F667" t="s">
        <v>15226</v>
      </c>
      <c r="G667">
        <v>4.8999999999999998E-3</v>
      </c>
    </row>
    <row r="668" spans="1:7" x14ac:dyDescent="0.3">
      <c r="A668" s="2">
        <v>44117</v>
      </c>
      <c r="B668">
        <v>138.5</v>
      </c>
      <c r="C668">
        <v>139.22</v>
      </c>
      <c r="D668">
        <v>139.74</v>
      </c>
      <c r="E668">
        <v>137.6</v>
      </c>
      <c r="F668" t="s">
        <v>15227</v>
      </c>
      <c r="G668">
        <v>-6.4999999999999997E-3</v>
      </c>
    </row>
    <row r="669" spans="1:7" x14ac:dyDescent="0.3">
      <c r="A669" s="2">
        <v>44116</v>
      </c>
      <c r="B669">
        <v>139.4</v>
      </c>
      <c r="C669">
        <v>137.96</v>
      </c>
      <c r="D669">
        <v>140.13999999999999</v>
      </c>
      <c r="E669">
        <v>137.34</v>
      </c>
      <c r="F669" t="s">
        <v>15228</v>
      </c>
      <c r="G669">
        <v>1.26E-2</v>
      </c>
    </row>
    <row r="670" spans="1:7" x14ac:dyDescent="0.3">
      <c r="A670" s="2">
        <v>44113</v>
      </c>
      <c r="B670">
        <v>137.66</v>
      </c>
      <c r="C670">
        <v>138.34</v>
      </c>
      <c r="D670">
        <v>139.36000000000001</v>
      </c>
      <c r="E670">
        <v>136.84</v>
      </c>
      <c r="F670" t="s">
        <v>64</v>
      </c>
      <c r="G670">
        <v>-2.3E-3</v>
      </c>
    </row>
    <row r="671" spans="1:7" x14ac:dyDescent="0.3">
      <c r="A671" s="2">
        <v>44112</v>
      </c>
      <c r="B671">
        <v>137.97999999999999</v>
      </c>
      <c r="C671">
        <v>139.69999999999999</v>
      </c>
      <c r="D671">
        <v>140.41999999999999</v>
      </c>
      <c r="E671">
        <v>137.78</v>
      </c>
      <c r="F671" t="s">
        <v>15229</v>
      </c>
      <c r="G671">
        <v>-6.7999999999999996E-3</v>
      </c>
    </row>
    <row r="672" spans="1:7" x14ac:dyDescent="0.3">
      <c r="A672" s="2">
        <v>44111</v>
      </c>
      <c r="B672">
        <v>138.91999999999999</v>
      </c>
      <c r="C672">
        <v>137.82</v>
      </c>
      <c r="D672">
        <v>139.54</v>
      </c>
      <c r="E672">
        <v>135.52000000000001</v>
      </c>
      <c r="F672" t="s">
        <v>15230</v>
      </c>
      <c r="G672">
        <v>1.0500000000000001E-2</v>
      </c>
    </row>
    <row r="673" spans="1:7" x14ac:dyDescent="0.3">
      <c r="A673" s="2">
        <v>44110</v>
      </c>
      <c r="B673">
        <v>137.47999999999999</v>
      </c>
      <c r="C673">
        <v>135.54</v>
      </c>
      <c r="D673">
        <v>139.16</v>
      </c>
      <c r="E673">
        <v>135.30000000000001</v>
      </c>
      <c r="F673" t="s">
        <v>100</v>
      </c>
      <c r="G673">
        <v>2.06E-2</v>
      </c>
    </row>
    <row r="674" spans="1:7" x14ac:dyDescent="0.3">
      <c r="A674" s="2">
        <v>44109</v>
      </c>
      <c r="B674">
        <v>134.69999999999999</v>
      </c>
      <c r="C674">
        <v>133.82</v>
      </c>
      <c r="D674">
        <v>136.18</v>
      </c>
      <c r="E674">
        <v>133.54</v>
      </c>
      <c r="F674" t="s">
        <v>15231</v>
      </c>
      <c r="G674">
        <v>2.0500000000000001E-2</v>
      </c>
    </row>
    <row r="675" spans="1:7" x14ac:dyDescent="0.3">
      <c r="A675" s="2">
        <v>44106</v>
      </c>
      <c r="B675">
        <v>132</v>
      </c>
      <c r="C675">
        <v>133.1</v>
      </c>
      <c r="D675">
        <v>133.28</v>
      </c>
      <c r="E675">
        <v>129.54</v>
      </c>
      <c r="F675" t="s">
        <v>82</v>
      </c>
      <c r="G675">
        <v>-1.7100000000000001E-2</v>
      </c>
    </row>
    <row r="676" spans="1:7" x14ac:dyDescent="0.3">
      <c r="A676" s="2">
        <v>44105</v>
      </c>
      <c r="B676">
        <v>134.30000000000001</v>
      </c>
      <c r="C676">
        <v>134.76</v>
      </c>
      <c r="D676">
        <v>135.80000000000001</v>
      </c>
      <c r="E676">
        <v>132.44</v>
      </c>
      <c r="F676" t="s">
        <v>289</v>
      </c>
      <c r="G676">
        <v>-2.2599999999999999E-2</v>
      </c>
    </row>
    <row r="677" spans="1:7" x14ac:dyDescent="0.3">
      <c r="A677" s="2">
        <v>44104</v>
      </c>
      <c r="B677">
        <v>137.4</v>
      </c>
      <c r="C677">
        <v>137.74</v>
      </c>
      <c r="D677">
        <v>139.16</v>
      </c>
      <c r="E677">
        <v>137</v>
      </c>
      <c r="F677" t="s">
        <v>295</v>
      </c>
      <c r="G677">
        <v>-9.7000000000000003E-3</v>
      </c>
    </row>
    <row r="678" spans="1:7" x14ac:dyDescent="0.3">
      <c r="A678" s="2">
        <v>44103</v>
      </c>
      <c r="B678">
        <v>138.74</v>
      </c>
      <c r="C678">
        <v>138.24</v>
      </c>
      <c r="D678">
        <v>139.1</v>
      </c>
      <c r="E678">
        <v>136.97999999999999</v>
      </c>
      <c r="F678" t="s">
        <v>15232</v>
      </c>
      <c r="G678">
        <v>3.8999999999999998E-3</v>
      </c>
    </row>
    <row r="679" spans="1:7" x14ac:dyDescent="0.3">
      <c r="A679" s="2">
        <v>44102</v>
      </c>
      <c r="B679">
        <v>138.19999999999999</v>
      </c>
      <c r="C679">
        <v>135.80000000000001</v>
      </c>
      <c r="D679">
        <v>138.63999999999999</v>
      </c>
      <c r="E679">
        <v>135.24</v>
      </c>
      <c r="F679" t="s">
        <v>132</v>
      </c>
      <c r="G679">
        <v>3.6799999999999999E-2</v>
      </c>
    </row>
    <row r="680" spans="1:7" x14ac:dyDescent="0.3">
      <c r="A680" s="2">
        <v>44099</v>
      </c>
      <c r="B680">
        <v>133.30000000000001</v>
      </c>
      <c r="C680">
        <v>136.74</v>
      </c>
      <c r="D680">
        <v>136.78</v>
      </c>
      <c r="E680">
        <v>131.94</v>
      </c>
      <c r="F680" t="s">
        <v>82</v>
      </c>
      <c r="G680">
        <v>-2.3699999999999999E-2</v>
      </c>
    </row>
    <row r="681" spans="1:7" x14ac:dyDescent="0.3">
      <c r="A681" s="2">
        <v>44098</v>
      </c>
      <c r="B681">
        <v>136.54</v>
      </c>
      <c r="C681">
        <v>133.82</v>
      </c>
      <c r="D681">
        <v>137.54</v>
      </c>
      <c r="E681">
        <v>133.24</v>
      </c>
      <c r="F681" t="s">
        <v>64</v>
      </c>
      <c r="G681">
        <v>7.7999999999999996E-3</v>
      </c>
    </row>
    <row r="682" spans="1:7" x14ac:dyDescent="0.3">
      <c r="A682" s="2">
        <v>44097</v>
      </c>
      <c r="B682">
        <v>135.47999999999999</v>
      </c>
      <c r="C682">
        <v>137.02000000000001</v>
      </c>
      <c r="D682">
        <v>139.46</v>
      </c>
      <c r="E682">
        <v>134.9</v>
      </c>
      <c r="F682" t="s">
        <v>53</v>
      </c>
      <c r="G682">
        <v>4.8999999999999998E-3</v>
      </c>
    </row>
    <row r="683" spans="1:7" x14ac:dyDescent="0.3">
      <c r="A683" s="2">
        <v>44096</v>
      </c>
      <c r="B683">
        <v>134.82</v>
      </c>
      <c r="C683">
        <v>134.46</v>
      </c>
      <c r="D683">
        <v>136.78</v>
      </c>
      <c r="E683">
        <v>133.6</v>
      </c>
      <c r="F683" t="s">
        <v>153</v>
      </c>
      <c r="G683">
        <v>9.1000000000000004E-3</v>
      </c>
    </row>
    <row r="684" spans="1:7" x14ac:dyDescent="0.3">
      <c r="A684" s="2">
        <v>44095</v>
      </c>
      <c r="B684">
        <v>133.6</v>
      </c>
      <c r="C684">
        <v>141.16</v>
      </c>
      <c r="D684">
        <v>141.36000000000001</v>
      </c>
      <c r="E684">
        <v>132.72</v>
      </c>
      <c r="F684" t="s">
        <v>331</v>
      </c>
      <c r="G684">
        <v>-5.8999999999999997E-2</v>
      </c>
    </row>
    <row r="685" spans="1:7" x14ac:dyDescent="0.3">
      <c r="A685" s="2">
        <v>44092</v>
      </c>
      <c r="B685">
        <v>141.97999999999999</v>
      </c>
      <c r="C685">
        <v>147.62</v>
      </c>
      <c r="D685">
        <v>147.62</v>
      </c>
      <c r="E685">
        <v>141.58000000000001</v>
      </c>
      <c r="F685" t="s">
        <v>8627</v>
      </c>
      <c r="G685">
        <v>-3.8300000000000001E-2</v>
      </c>
    </row>
    <row r="686" spans="1:7" x14ac:dyDescent="0.3">
      <c r="A686" s="2">
        <v>44091</v>
      </c>
      <c r="B686">
        <v>147.63999999999999</v>
      </c>
      <c r="C686">
        <v>145.66</v>
      </c>
      <c r="D686">
        <v>148.08000000000001</v>
      </c>
      <c r="E686">
        <v>144.69999999999999</v>
      </c>
      <c r="F686" t="s">
        <v>15233</v>
      </c>
      <c r="G686">
        <v>-6.8999999999999999E-3</v>
      </c>
    </row>
    <row r="687" spans="1:7" x14ac:dyDescent="0.3">
      <c r="A687" s="2">
        <v>44090</v>
      </c>
      <c r="B687">
        <v>148.66</v>
      </c>
      <c r="C687">
        <v>148.84</v>
      </c>
      <c r="D687">
        <v>149.28</v>
      </c>
      <c r="E687">
        <v>146.9</v>
      </c>
      <c r="F687" t="s">
        <v>15234</v>
      </c>
      <c r="G687">
        <v>2.2000000000000001E-3</v>
      </c>
    </row>
    <row r="688" spans="1:7" x14ac:dyDescent="0.3">
      <c r="A688" s="2">
        <v>44089</v>
      </c>
      <c r="B688">
        <v>148.34</v>
      </c>
      <c r="C688">
        <v>149.22</v>
      </c>
      <c r="D688">
        <v>150.30000000000001</v>
      </c>
      <c r="E688">
        <v>146.47999999999999</v>
      </c>
      <c r="F688" t="s">
        <v>15235</v>
      </c>
      <c r="G688">
        <v>-5.0000000000000001E-4</v>
      </c>
    </row>
    <row r="689" spans="1:7" x14ac:dyDescent="0.3">
      <c r="A689" s="2">
        <v>44088</v>
      </c>
      <c r="B689">
        <v>148.41999999999999</v>
      </c>
      <c r="C689">
        <v>151.74</v>
      </c>
      <c r="D689">
        <v>152</v>
      </c>
      <c r="E689">
        <v>147.69999999999999</v>
      </c>
      <c r="F689" t="s">
        <v>15236</v>
      </c>
      <c r="G689">
        <v>-9.4999999999999998E-3</v>
      </c>
    </row>
    <row r="690" spans="1:7" x14ac:dyDescent="0.3">
      <c r="A690" s="2">
        <v>44085</v>
      </c>
      <c r="B690">
        <v>149.84</v>
      </c>
      <c r="C690">
        <v>150.69999999999999</v>
      </c>
      <c r="D690">
        <v>151.34</v>
      </c>
      <c r="E690">
        <v>148.46</v>
      </c>
      <c r="F690" t="s">
        <v>15237</v>
      </c>
      <c r="G690">
        <v>-7.4000000000000003E-3</v>
      </c>
    </row>
    <row r="691" spans="1:7" x14ac:dyDescent="0.3">
      <c r="A691" s="2">
        <v>44084</v>
      </c>
      <c r="B691">
        <v>150.96</v>
      </c>
      <c r="C691">
        <v>151.5</v>
      </c>
      <c r="D691">
        <v>152.9</v>
      </c>
      <c r="E691">
        <v>150.78</v>
      </c>
      <c r="F691" t="s">
        <v>294</v>
      </c>
      <c r="G691">
        <v>-2.3999999999999998E-3</v>
      </c>
    </row>
    <row r="692" spans="1:7" x14ac:dyDescent="0.3">
      <c r="A692" s="2">
        <v>44083</v>
      </c>
      <c r="B692">
        <v>151.32</v>
      </c>
      <c r="C692">
        <v>150</v>
      </c>
      <c r="D692">
        <v>151.54</v>
      </c>
      <c r="E692">
        <v>148.80000000000001</v>
      </c>
      <c r="F692" t="s">
        <v>58</v>
      </c>
      <c r="G692">
        <v>1.1000000000000001E-3</v>
      </c>
    </row>
    <row r="693" spans="1:7" x14ac:dyDescent="0.3">
      <c r="A693" s="2">
        <v>44082</v>
      </c>
      <c r="B693">
        <v>151.16</v>
      </c>
      <c r="C693">
        <v>150.44</v>
      </c>
      <c r="D693">
        <v>152.66</v>
      </c>
      <c r="E693">
        <v>147.66</v>
      </c>
      <c r="F693" t="s">
        <v>63</v>
      </c>
      <c r="G693">
        <v>9.1999999999999998E-3</v>
      </c>
    </row>
    <row r="694" spans="1:7" x14ac:dyDescent="0.3">
      <c r="A694" s="2">
        <v>44081</v>
      </c>
      <c r="B694">
        <v>149.78</v>
      </c>
      <c r="C694">
        <v>145.52000000000001</v>
      </c>
      <c r="D694">
        <v>150.34</v>
      </c>
      <c r="E694">
        <v>144.76</v>
      </c>
      <c r="F694" t="s">
        <v>84</v>
      </c>
      <c r="G694">
        <v>4.7399999999999998E-2</v>
      </c>
    </row>
    <row r="695" spans="1:7" x14ac:dyDescent="0.3">
      <c r="A695" s="2">
        <v>44078</v>
      </c>
      <c r="B695">
        <v>143</v>
      </c>
      <c r="C695">
        <v>142.34</v>
      </c>
      <c r="D695">
        <v>145.86000000000001</v>
      </c>
      <c r="E695">
        <v>141.54</v>
      </c>
      <c r="F695" t="s">
        <v>334</v>
      </c>
      <c r="G695">
        <v>1.6999999999999999E-3</v>
      </c>
    </row>
    <row r="696" spans="1:7" x14ac:dyDescent="0.3">
      <c r="A696" s="2">
        <v>44077</v>
      </c>
      <c r="B696">
        <v>142.76</v>
      </c>
      <c r="C696">
        <v>141.5</v>
      </c>
      <c r="D696">
        <v>146</v>
      </c>
      <c r="E696">
        <v>141.41999999999999</v>
      </c>
      <c r="F696" t="s">
        <v>379</v>
      </c>
      <c r="G696">
        <v>1.7399999999999999E-2</v>
      </c>
    </row>
    <row r="697" spans="1:7" x14ac:dyDescent="0.3">
      <c r="A697" s="2">
        <v>44076</v>
      </c>
      <c r="B697">
        <v>140.32</v>
      </c>
      <c r="C697">
        <v>140.68</v>
      </c>
      <c r="D697">
        <v>141.72</v>
      </c>
      <c r="E697">
        <v>139.56</v>
      </c>
      <c r="F697" t="s">
        <v>48</v>
      </c>
      <c r="G697">
        <v>1.6000000000000001E-3</v>
      </c>
    </row>
    <row r="698" spans="1:7" x14ac:dyDescent="0.3">
      <c r="A698" s="2">
        <v>44075</v>
      </c>
      <c r="B698">
        <v>140.1</v>
      </c>
      <c r="C698">
        <v>140.80000000000001</v>
      </c>
      <c r="D698">
        <v>141.86000000000001</v>
      </c>
      <c r="E698">
        <v>137.88</v>
      </c>
      <c r="F698" t="s">
        <v>100</v>
      </c>
      <c r="G698">
        <v>5.4999999999999997E-3</v>
      </c>
    </row>
    <row r="699" spans="1:7" x14ac:dyDescent="0.3">
      <c r="A699" s="2">
        <v>44074</v>
      </c>
      <c r="B699">
        <v>139.34</v>
      </c>
      <c r="C699">
        <v>139.6</v>
      </c>
      <c r="D699">
        <v>142</v>
      </c>
      <c r="E699">
        <v>138.91999999999999</v>
      </c>
      <c r="F699" t="s">
        <v>333</v>
      </c>
      <c r="G699">
        <v>-1.2999999999999999E-3</v>
      </c>
    </row>
    <row r="700" spans="1:7" x14ac:dyDescent="0.3">
      <c r="A700" s="2">
        <v>44071</v>
      </c>
      <c r="B700">
        <v>139.52000000000001</v>
      </c>
      <c r="C700">
        <v>140.94</v>
      </c>
      <c r="D700">
        <v>142.04</v>
      </c>
      <c r="E700">
        <v>139.24</v>
      </c>
      <c r="F700" t="s">
        <v>15238</v>
      </c>
      <c r="G700">
        <v>-4.3E-3</v>
      </c>
    </row>
    <row r="701" spans="1:7" x14ac:dyDescent="0.3">
      <c r="A701" s="2">
        <v>44070</v>
      </c>
      <c r="B701">
        <v>140.12</v>
      </c>
      <c r="C701">
        <v>139.5</v>
      </c>
      <c r="D701">
        <v>142.1</v>
      </c>
      <c r="E701">
        <v>138.88</v>
      </c>
      <c r="F701" t="s">
        <v>48</v>
      </c>
      <c r="G701">
        <v>8.0999999999999996E-3</v>
      </c>
    </row>
    <row r="702" spans="1:7" x14ac:dyDescent="0.3">
      <c r="A702" s="2">
        <v>44069</v>
      </c>
      <c r="B702">
        <v>139</v>
      </c>
      <c r="C702">
        <v>135.88</v>
      </c>
      <c r="D702">
        <v>139</v>
      </c>
      <c r="E702">
        <v>135.02000000000001</v>
      </c>
      <c r="F702" t="s">
        <v>15239</v>
      </c>
      <c r="G702">
        <v>2.06E-2</v>
      </c>
    </row>
    <row r="703" spans="1:7" x14ac:dyDescent="0.3">
      <c r="A703" s="2">
        <v>44068</v>
      </c>
      <c r="B703">
        <v>136.19999999999999</v>
      </c>
      <c r="C703">
        <v>138.26</v>
      </c>
      <c r="D703">
        <v>139.82</v>
      </c>
      <c r="E703">
        <v>136.13999999999999</v>
      </c>
      <c r="F703" t="s">
        <v>89</v>
      </c>
      <c r="G703">
        <v>-1.1599999999999999E-2</v>
      </c>
    </row>
    <row r="704" spans="1:7" x14ac:dyDescent="0.3">
      <c r="A704" s="2">
        <v>44067</v>
      </c>
      <c r="B704">
        <v>137.80000000000001</v>
      </c>
      <c r="C704">
        <v>137</v>
      </c>
      <c r="D704">
        <v>138.34</v>
      </c>
      <c r="E704">
        <v>134.66</v>
      </c>
      <c r="F704" t="s">
        <v>87</v>
      </c>
      <c r="G704">
        <v>1.26E-2</v>
      </c>
    </row>
    <row r="705" spans="1:7" x14ac:dyDescent="0.3">
      <c r="A705" s="2">
        <v>44064</v>
      </c>
      <c r="B705">
        <v>136.08000000000001</v>
      </c>
      <c r="C705">
        <v>137.41999999999999</v>
      </c>
      <c r="D705">
        <v>138.5</v>
      </c>
      <c r="E705">
        <v>134.58000000000001</v>
      </c>
      <c r="F705" t="s">
        <v>294</v>
      </c>
      <c r="G705">
        <v>-4.0000000000000001E-3</v>
      </c>
    </row>
    <row r="706" spans="1:7" x14ac:dyDescent="0.3">
      <c r="A706" s="2">
        <v>44063</v>
      </c>
      <c r="B706">
        <v>136.62</v>
      </c>
      <c r="C706">
        <v>137.69999999999999</v>
      </c>
      <c r="D706">
        <v>137.84</v>
      </c>
      <c r="E706">
        <v>135.69999999999999</v>
      </c>
      <c r="F706" t="s">
        <v>15240</v>
      </c>
      <c r="G706">
        <v>-2.0199999999999999E-2</v>
      </c>
    </row>
    <row r="707" spans="1:7" x14ac:dyDescent="0.3">
      <c r="A707" s="2">
        <v>44062</v>
      </c>
      <c r="B707">
        <v>139.44</v>
      </c>
      <c r="C707">
        <v>138.44</v>
      </c>
      <c r="D707">
        <v>139.91999999999999</v>
      </c>
      <c r="E707">
        <v>137.9</v>
      </c>
      <c r="F707" t="s">
        <v>15207</v>
      </c>
      <c r="G707">
        <v>6.7999999999999996E-3</v>
      </c>
    </row>
    <row r="708" spans="1:7" x14ac:dyDescent="0.3">
      <c r="A708" s="2">
        <v>44061</v>
      </c>
      <c r="B708">
        <v>138.5</v>
      </c>
      <c r="C708">
        <v>138</v>
      </c>
      <c r="D708">
        <v>140.5</v>
      </c>
      <c r="E708">
        <v>136.97999999999999</v>
      </c>
      <c r="F708" t="s">
        <v>15241</v>
      </c>
      <c r="G708">
        <v>-4.8999999999999998E-3</v>
      </c>
    </row>
    <row r="709" spans="1:7" x14ac:dyDescent="0.3">
      <c r="A709" s="2">
        <v>44060</v>
      </c>
      <c r="B709">
        <v>139.18</v>
      </c>
      <c r="C709">
        <v>138.88</v>
      </c>
      <c r="D709">
        <v>140.41999999999999</v>
      </c>
      <c r="E709">
        <v>138.52000000000001</v>
      </c>
      <c r="F709" t="s">
        <v>15242</v>
      </c>
      <c r="G709">
        <v>1.4E-3</v>
      </c>
    </row>
    <row r="710" spans="1:7" x14ac:dyDescent="0.3">
      <c r="A710" s="2">
        <v>44057</v>
      </c>
      <c r="B710">
        <v>138.97999999999999</v>
      </c>
      <c r="C710">
        <v>138.82</v>
      </c>
      <c r="D710">
        <v>139.4</v>
      </c>
      <c r="E710">
        <v>136.97999999999999</v>
      </c>
      <c r="F710" t="s">
        <v>15243</v>
      </c>
      <c r="G710">
        <v>1.6999999999999999E-3</v>
      </c>
    </row>
    <row r="711" spans="1:7" x14ac:dyDescent="0.3">
      <c r="A711" s="2">
        <v>44056</v>
      </c>
      <c r="B711">
        <v>138.74</v>
      </c>
      <c r="C711">
        <v>140.24</v>
      </c>
      <c r="D711">
        <v>141.19999999999999</v>
      </c>
      <c r="E711">
        <v>138.54</v>
      </c>
      <c r="F711" t="s">
        <v>15244</v>
      </c>
      <c r="G711">
        <v>-1.3599999999999999E-2</v>
      </c>
    </row>
    <row r="712" spans="1:7" x14ac:dyDescent="0.3">
      <c r="A712" s="2">
        <v>44055</v>
      </c>
      <c r="B712">
        <v>140.66</v>
      </c>
      <c r="C712">
        <v>139.84</v>
      </c>
      <c r="D712">
        <v>142.30000000000001</v>
      </c>
      <c r="E712">
        <v>139.44</v>
      </c>
      <c r="F712" t="s">
        <v>15245</v>
      </c>
      <c r="G712">
        <v>4.7000000000000002E-3</v>
      </c>
    </row>
    <row r="713" spans="1:7" x14ac:dyDescent="0.3">
      <c r="A713" s="2">
        <v>44054</v>
      </c>
      <c r="B713">
        <v>140</v>
      </c>
      <c r="C713">
        <v>134.80000000000001</v>
      </c>
      <c r="D713">
        <v>141.19999999999999</v>
      </c>
      <c r="E713">
        <v>134.63999999999999</v>
      </c>
      <c r="F713" t="s">
        <v>331</v>
      </c>
      <c r="G713">
        <v>5.1700000000000003E-2</v>
      </c>
    </row>
    <row r="714" spans="1:7" x14ac:dyDescent="0.3">
      <c r="A714" s="2">
        <v>44053</v>
      </c>
      <c r="B714">
        <v>133.12</v>
      </c>
      <c r="C714">
        <v>134.12</v>
      </c>
      <c r="D714">
        <v>134.22</v>
      </c>
      <c r="E714">
        <v>131.6</v>
      </c>
      <c r="F714" t="s">
        <v>15246</v>
      </c>
      <c r="G714">
        <v>2E-3</v>
      </c>
    </row>
    <row r="715" spans="1:7" x14ac:dyDescent="0.3">
      <c r="A715" s="2">
        <v>44050</v>
      </c>
      <c r="B715">
        <v>132.86000000000001</v>
      </c>
      <c r="C715">
        <v>133.30000000000001</v>
      </c>
      <c r="D715">
        <v>134.26</v>
      </c>
      <c r="E715">
        <v>131.52000000000001</v>
      </c>
      <c r="F715" t="s">
        <v>15247</v>
      </c>
      <c r="G715">
        <v>-8.5000000000000006E-3</v>
      </c>
    </row>
    <row r="716" spans="1:7" x14ac:dyDescent="0.3">
      <c r="A716" s="2">
        <v>44049</v>
      </c>
      <c r="B716">
        <v>134</v>
      </c>
      <c r="C716">
        <v>135.5</v>
      </c>
      <c r="D716">
        <v>137.52000000000001</v>
      </c>
      <c r="E716">
        <v>133.34</v>
      </c>
      <c r="F716" t="s">
        <v>256</v>
      </c>
      <c r="G716">
        <v>-7.0000000000000001E-3</v>
      </c>
    </row>
    <row r="717" spans="1:7" x14ac:dyDescent="0.3">
      <c r="A717" s="2">
        <v>44048</v>
      </c>
      <c r="B717">
        <v>134.94</v>
      </c>
      <c r="C717">
        <v>135.04</v>
      </c>
      <c r="D717">
        <v>136.69999999999999</v>
      </c>
      <c r="E717">
        <v>133.88</v>
      </c>
      <c r="F717" t="s">
        <v>15248</v>
      </c>
      <c r="G717">
        <v>3.3E-3</v>
      </c>
    </row>
    <row r="718" spans="1:7" x14ac:dyDescent="0.3">
      <c r="A718" s="2">
        <v>44047</v>
      </c>
      <c r="B718">
        <v>134.5</v>
      </c>
      <c r="C718">
        <v>133.02000000000001</v>
      </c>
      <c r="D718">
        <v>134.69999999999999</v>
      </c>
      <c r="E718">
        <v>132.30000000000001</v>
      </c>
      <c r="F718" t="s">
        <v>556</v>
      </c>
      <c r="G718">
        <v>2.53E-2</v>
      </c>
    </row>
    <row r="719" spans="1:7" x14ac:dyDescent="0.3">
      <c r="A719" s="2">
        <v>44046</v>
      </c>
      <c r="B719">
        <v>131.18</v>
      </c>
      <c r="C719">
        <v>126.5</v>
      </c>
      <c r="D719">
        <v>132.97999999999999</v>
      </c>
      <c r="E719">
        <v>126.42</v>
      </c>
      <c r="F719" t="s">
        <v>346</v>
      </c>
      <c r="G719">
        <v>4.9399999999999999E-2</v>
      </c>
    </row>
    <row r="720" spans="1:7" x14ac:dyDescent="0.3">
      <c r="A720" s="2">
        <v>44043</v>
      </c>
      <c r="B720">
        <v>125</v>
      </c>
      <c r="C720">
        <v>130.4</v>
      </c>
      <c r="D720">
        <v>131.12</v>
      </c>
      <c r="E720">
        <v>125</v>
      </c>
      <c r="F720" t="s">
        <v>171</v>
      </c>
      <c r="G720">
        <v>-3.2500000000000001E-2</v>
      </c>
    </row>
    <row r="721" spans="1:7" x14ac:dyDescent="0.3">
      <c r="A721" s="2">
        <v>44042</v>
      </c>
      <c r="B721">
        <v>129.19999999999999</v>
      </c>
      <c r="C721">
        <v>136.5</v>
      </c>
      <c r="D721">
        <v>136.5</v>
      </c>
      <c r="E721">
        <v>127.06</v>
      </c>
      <c r="F721" t="s">
        <v>2258</v>
      </c>
      <c r="G721">
        <v>-6.13E-2</v>
      </c>
    </row>
    <row r="722" spans="1:7" x14ac:dyDescent="0.3">
      <c r="A722" s="2">
        <v>44041</v>
      </c>
      <c r="B722">
        <v>137.63999999999999</v>
      </c>
      <c r="C722">
        <v>141.5</v>
      </c>
      <c r="D722">
        <v>141.82</v>
      </c>
      <c r="E722">
        <v>136.62</v>
      </c>
      <c r="F722" t="s">
        <v>248</v>
      </c>
      <c r="G722">
        <v>-2.93E-2</v>
      </c>
    </row>
    <row r="723" spans="1:7" x14ac:dyDescent="0.3">
      <c r="A723" s="2">
        <v>44040</v>
      </c>
      <c r="B723">
        <v>141.80000000000001</v>
      </c>
      <c r="C723">
        <v>141.6</v>
      </c>
      <c r="D723">
        <v>142.96</v>
      </c>
      <c r="E723">
        <v>139.88</v>
      </c>
      <c r="F723" t="s">
        <v>15249</v>
      </c>
      <c r="G723">
        <v>4.0000000000000001E-3</v>
      </c>
    </row>
    <row r="724" spans="1:7" x14ac:dyDescent="0.3">
      <c r="A724" s="2">
        <v>44039</v>
      </c>
      <c r="B724">
        <v>141.24</v>
      </c>
      <c r="C724">
        <v>142.76</v>
      </c>
      <c r="D724">
        <v>142.80000000000001</v>
      </c>
      <c r="E724">
        <v>140.34</v>
      </c>
      <c r="F724" t="s">
        <v>15250</v>
      </c>
      <c r="G724">
        <v>-5.4999999999999997E-3</v>
      </c>
    </row>
    <row r="725" spans="1:7" x14ac:dyDescent="0.3">
      <c r="A725" s="2">
        <v>44036</v>
      </c>
      <c r="B725">
        <v>142.02000000000001</v>
      </c>
      <c r="C725">
        <v>142.97999999999999</v>
      </c>
      <c r="D725">
        <v>143.26</v>
      </c>
      <c r="E725">
        <v>141.1</v>
      </c>
      <c r="F725" t="s">
        <v>15251</v>
      </c>
      <c r="G725">
        <v>-1.7399999999999999E-2</v>
      </c>
    </row>
    <row r="726" spans="1:7" x14ac:dyDescent="0.3">
      <c r="A726" s="2">
        <v>44035</v>
      </c>
      <c r="B726">
        <v>144.54</v>
      </c>
      <c r="C726">
        <v>145</v>
      </c>
      <c r="D726">
        <v>148.86000000000001</v>
      </c>
      <c r="E726">
        <v>144.32</v>
      </c>
      <c r="F726" t="s">
        <v>365</v>
      </c>
      <c r="G726">
        <v>1.4E-3</v>
      </c>
    </row>
    <row r="727" spans="1:7" x14ac:dyDescent="0.3">
      <c r="A727" s="2">
        <v>44034</v>
      </c>
      <c r="B727">
        <v>144.34</v>
      </c>
      <c r="C727">
        <v>145.32</v>
      </c>
      <c r="D727">
        <v>145.69999999999999</v>
      </c>
      <c r="E727">
        <v>142.5</v>
      </c>
      <c r="F727" t="s">
        <v>15252</v>
      </c>
      <c r="G727">
        <v>-4.5999999999999999E-3</v>
      </c>
    </row>
    <row r="728" spans="1:7" x14ac:dyDescent="0.3">
      <c r="A728" s="2">
        <v>44033</v>
      </c>
      <c r="B728">
        <v>145</v>
      </c>
      <c r="C728">
        <v>147.63999999999999</v>
      </c>
      <c r="D728">
        <v>148.78</v>
      </c>
      <c r="E728">
        <v>144.68</v>
      </c>
      <c r="F728" t="s">
        <v>53</v>
      </c>
      <c r="G728">
        <v>1.6999999999999999E-3</v>
      </c>
    </row>
    <row r="729" spans="1:7" x14ac:dyDescent="0.3">
      <c r="A729" s="2">
        <v>44032</v>
      </c>
      <c r="B729">
        <v>144.76</v>
      </c>
      <c r="C729">
        <v>144.88</v>
      </c>
      <c r="D729">
        <v>144.97999999999999</v>
      </c>
      <c r="E729">
        <v>141.56</v>
      </c>
      <c r="F729" t="s">
        <v>15253</v>
      </c>
      <c r="G729">
        <v>2.2000000000000001E-3</v>
      </c>
    </row>
    <row r="730" spans="1:7" x14ac:dyDescent="0.3">
      <c r="A730" s="2">
        <v>44029</v>
      </c>
      <c r="B730">
        <v>144.44</v>
      </c>
      <c r="C730">
        <v>144</v>
      </c>
      <c r="D730">
        <v>146.88</v>
      </c>
      <c r="E730">
        <v>143.80000000000001</v>
      </c>
      <c r="F730" t="s">
        <v>256</v>
      </c>
      <c r="G730">
        <v>2.1899999999999999E-2</v>
      </c>
    </row>
    <row r="731" spans="1:7" x14ac:dyDescent="0.3">
      <c r="A731" s="2">
        <v>44028</v>
      </c>
      <c r="B731">
        <v>141.34</v>
      </c>
      <c r="C731">
        <v>140.30000000000001</v>
      </c>
      <c r="D731">
        <v>142.34</v>
      </c>
      <c r="E731">
        <v>140.02000000000001</v>
      </c>
      <c r="F731" t="s">
        <v>15254</v>
      </c>
      <c r="G731">
        <v>1.2999999999999999E-3</v>
      </c>
    </row>
    <row r="732" spans="1:7" x14ac:dyDescent="0.3">
      <c r="A732" s="2">
        <v>44027</v>
      </c>
      <c r="B732">
        <v>141.16</v>
      </c>
      <c r="C732">
        <v>139</v>
      </c>
      <c r="D732">
        <v>143.72</v>
      </c>
      <c r="E732">
        <v>139</v>
      </c>
      <c r="F732" t="s">
        <v>531</v>
      </c>
      <c r="G732">
        <v>2.75E-2</v>
      </c>
    </row>
    <row r="733" spans="1:7" x14ac:dyDescent="0.3">
      <c r="A733" s="2">
        <v>44026</v>
      </c>
      <c r="B733">
        <v>137.38</v>
      </c>
      <c r="C733">
        <v>137.5</v>
      </c>
      <c r="D733">
        <v>139.6</v>
      </c>
      <c r="E733">
        <v>135.44</v>
      </c>
      <c r="F733" t="s">
        <v>294</v>
      </c>
      <c r="G733">
        <v>-1.38E-2</v>
      </c>
    </row>
    <row r="734" spans="1:7" x14ac:dyDescent="0.3">
      <c r="A734" s="2">
        <v>44025</v>
      </c>
      <c r="B734">
        <v>139.30000000000001</v>
      </c>
      <c r="C734">
        <v>142.02000000000001</v>
      </c>
      <c r="D734">
        <v>143.16</v>
      </c>
      <c r="E734">
        <v>138.66</v>
      </c>
      <c r="F734" t="s">
        <v>15255</v>
      </c>
      <c r="G734">
        <v>-4.8999999999999998E-3</v>
      </c>
    </row>
    <row r="735" spans="1:7" x14ac:dyDescent="0.3">
      <c r="A735" s="2">
        <v>44022</v>
      </c>
      <c r="B735">
        <v>139.97999999999999</v>
      </c>
      <c r="C735">
        <v>134.06</v>
      </c>
      <c r="D735">
        <v>140.47999999999999</v>
      </c>
      <c r="E735">
        <v>133.82</v>
      </c>
      <c r="F735" t="s">
        <v>103</v>
      </c>
      <c r="G735">
        <v>3.2300000000000002E-2</v>
      </c>
    </row>
    <row r="736" spans="1:7" x14ac:dyDescent="0.3">
      <c r="A736" s="2">
        <v>44021</v>
      </c>
      <c r="B736">
        <v>135.6</v>
      </c>
      <c r="C736">
        <v>135.63999999999999</v>
      </c>
      <c r="D736">
        <v>138.13999999999999</v>
      </c>
      <c r="E736">
        <v>134.86000000000001</v>
      </c>
      <c r="F736" t="s">
        <v>15256</v>
      </c>
      <c r="G736">
        <v>1.2999999999999999E-3</v>
      </c>
    </row>
    <row r="737" spans="1:7" x14ac:dyDescent="0.3">
      <c r="A737" s="2">
        <v>44020</v>
      </c>
      <c r="B737">
        <v>135.41999999999999</v>
      </c>
      <c r="C737">
        <v>137.19999999999999</v>
      </c>
      <c r="D737">
        <v>138.54</v>
      </c>
      <c r="E737">
        <v>134.91999999999999</v>
      </c>
      <c r="F737" t="s">
        <v>15257</v>
      </c>
      <c r="G737">
        <v>-1.8800000000000001E-2</v>
      </c>
    </row>
    <row r="738" spans="1:7" x14ac:dyDescent="0.3">
      <c r="A738" s="2">
        <v>44019</v>
      </c>
      <c r="B738">
        <v>138.02000000000001</v>
      </c>
      <c r="C738">
        <v>138.06</v>
      </c>
      <c r="D738">
        <v>139.4</v>
      </c>
      <c r="E738">
        <v>136.44</v>
      </c>
      <c r="F738" t="s">
        <v>15258</v>
      </c>
      <c r="G738">
        <v>-5.8999999999999999E-3</v>
      </c>
    </row>
    <row r="739" spans="1:7" x14ac:dyDescent="0.3">
      <c r="A739" s="2">
        <v>44018</v>
      </c>
      <c r="B739">
        <v>138.84</v>
      </c>
      <c r="C739">
        <v>139.44</v>
      </c>
      <c r="D739">
        <v>141.58000000000001</v>
      </c>
      <c r="E739">
        <v>137.24</v>
      </c>
      <c r="F739" t="s">
        <v>15259</v>
      </c>
      <c r="G739">
        <v>2.4E-2</v>
      </c>
    </row>
    <row r="740" spans="1:7" x14ac:dyDescent="0.3">
      <c r="A740" s="2">
        <v>44015</v>
      </c>
      <c r="B740">
        <v>135.58000000000001</v>
      </c>
      <c r="C740">
        <v>139.91999999999999</v>
      </c>
      <c r="D740">
        <v>140.12</v>
      </c>
      <c r="E740">
        <v>134.86000000000001</v>
      </c>
      <c r="F740" t="s">
        <v>15260</v>
      </c>
      <c r="G740">
        <v>-1.18E-2</v>
      </c>
    </row>
    <row r="741" spans="1:7" x14ac:dyDescent="0.3">
      <c r="A741" s="2">
        <v>44014</v>
      </c>
      <c r="B741">
        <v>137.19999999999999</v>
      </c>
      <c r="C741">
        <v>135.4</v>
      </c>
      <c r="D741">
        <v>139.22</v>
      </c>
      <c r="E741">
        <v>134.54</v>
      </c>
      <c r="F741" t="s">
        <v>277</v>
      </c>
      <c r="G741">
        <v>2.9100000000000001E-2</v>
      </c>
    </row>
    <row r="742" spans="1:7" x14ac:dyDescent="0.3">
      <c r="A742" s="2">
        <v>44013</v>
      </c>
      <c r="B742">
        <v>133.32</v>
      </c>
      <c r="C742">
        <v>134.69999999999999</v>
      </c>
      <c r="D742">
        <v>135.1</v>
      </c>
      <c r="E742">
        <v>131.56</v>
      </c>
      <c r="F742" t="s">
        <v>15261</v>
      </c>
      <c r="G742">
        <v>-1.2E-2</v>
      </c>
    </row>
    <row r="743" spans="1:7" x14ac:dyDescent="0.3">
      <c r="A743" s="2">
        <v>44012</v>
      </c>
      <c r="B743">
        <v>134.94</v>
      </c>
      <c r="C743">
        <v>135.34</v>
      </c>
      <c r="D743">
        <v>135.80000000000001</v>
      </c>
      <c r="E743">
        <v>132.97999999999999</v>
      </c>
      <c r="F743" t="s">
        <v>153</v>
      </c>
      <c r="G743">
        <v>2.7000000000000001E-3</v>
      </c>
    </row>
    <row r="744" spans="1:7" x14ac:dyDescent="0.3">
      <c r="A744" s="2">
        <v>44011</v>
      </c>
      <c r="B744">
        <v>134.58000000000001</v>
      </c>
      <c r="C744">
        <v>132.26</v>
      </c>
      <c r="D744">
        <v>135.74</v>
      </c>
      <c r="E744">
        <v>131.80000000000001</v>
      </c>
      <c r="F744" t="s">
        <v>54</v>
      </c>
      <c r="G744">
        <v>9.4999999999999998E-3</v>
      </c>
    </row>
    <row r="745" spans="1:7" x14ac:dyDescent="0.3">
      <c r="A745" s="2">
        <v>44008</v>
      </c>
      <c r="B745">
        <v>133.32</v>
      </c>
      <c r="C745">
        <v>135</v>
      </c>
      <c r="D745">
        <v>136.41999999999999</v>
      </c>
      <c r="E745">
        <v>132.58000000000001</v>
      </c>
      <c r="F745" t="s">
        <v>54</v>
      </c>
      <c r="G745">
        <v>2E-3</v>
      </c>
    </row>
    <row r="746" spans="1:7" x14ac:dyDescent="0.3">
      <c r="A746" s="2">
        <v>44007</v>
      </c>
      <c r="B746">
        <v>133.06</v>
      </c>
      <c r="C746">
        <v>128.96</v>
      </c>
      <c r="D746">
        <v>133.91999999999999</v>
      </c>
      <c r="E746">
        <v>127.54</v>
      </c>
      <c r="F746" t="s">
        <v>365</v>
      </c>
      <c r="G746">
        <v>2.6499999999999999E-2</v>
      </c>
    </row>
    <row r="747" spans="1:7" x14ac:dyDescent="0.3">
      <c r="A747" s="2">
        <v>44006</v>
      </c>
      <c r="B747">
        <v>129.62</v>
      </c>
      <c r="C747">
        <v>136.19999999999999</v>
      </c>
      <c r="D747">
        <v>137.36000000000001</v>
      </c>
      <c r="E747">
        <v>129.62</v>
      </c>
      <c r="F747" t="s">
        <v>52</v>
      </c>
      <c r="G747">
        <v>-4.8300000000000003E-2</v>
      </c>
    </row>
    <row r="748" spans="1:7" x14ac:dyDescent="0.3">
      <c r="A748" s="2">
        <v>44005</v>
      </c>
      <c r="B748">
        <v>136.19999999999999</v>
      </c>
      <c r="C748">
        <v>132.44</v>
      </c>
      <c r="D748">
        <v>136.86000000000001</v>
      </c>
      <c r="E748">
        <v>130.91999999999999</v>
      </c>
      <c r="F748" t="s">
        <v>257</v>
      </c>
      <c r="G748">
        <v>4.5400000000000003E-2</v>
      </c>
    </row>
    <row r="749" spans="1:7" x14ac:dyDescent="0.3">
      <c r="A749" s="2">
        <v>44004</v>
      </c>
      <c r="B749">
        <v>130.28</v>
      </c>
      <c r="C749">
        <v>128.82</v>
      </c>
      <c r="D749">
        <v>131.82</v>
      </c>
      <c r="E749">
        <v>127.76</v>
      </c>
      <c r="F749" t="s">
        <v>64</v>
      </c>
      <c r="G749">
        <v>-3.0999999999999999E-3</v>
      </c>
    </row>
    <row r="750" spans="1:7" x14ac:dyDescent="0.3">
      <c r="A750" s="2">
        <v>44001</v>
      </c>
      <c r="B750">
        <v>130.68</v>
      </c>
      <c r="C750">
        <v>134.16</v>
      </c>
      <c r="D750">
        <v>134.38</v>
      </c>
      <c r="E750">
        <v>130.04</v>
      </c>
      <c r="F750" t="s">
        <v>2376</v>
      </c>
      <c r="G750">
        <v>-1.43E-2</v>
      </c>
    </row>
    <row r="751" spans="1:7" x14ac:dyDescent="0.3">
      <c r="A751" s="2">
        <v>44000</v>
      </c>
      <c r="B751">
        <v>132.58000000000001</v>
      </c>
      <c r="C751">
        <v>133.4</v>
      </c>
      <c r="D751">
        <v>135.84</v>
      </c>
      <c r="E751">
        <v>131.19999999999999</v>
      </c>
      <c r="F751" t="s">
        <v>233</v>
      </c>
      <c r="G751">
        <v>-1.1599999999999999E-2</v>
      </c>
    </row>
    <row r="752" spans="1:7" x14ac:dyDescent="0.3">
      <c r="A752" s="2">
        <v>43999</v>
      </c>
      <c r="B752">
        <v>134.13999999999999</v>
      </c>
      <c r="C752">
        <v>136.62</v>
      </c>
      <c r="D752">
        <v>138.22</v>
      </c>
      <c r="E752">
        <v>132.32</v>
      </c>
      <c r="F752" t="s">
        <v>429</v>
      </c>
      <c r="G752">
        <v>-1.7899999999999999E-2</v>
      </c>
    </row>
    <row r="753" spans="1:7" x14ac:dyDescent="0.3">
      <c r="A753" s="2">
        <v>43998</v>
      </c>
      <c r="B753">
        <v>136.58000000000001</v>
      </c>
      <c r="C753">
        <v>141.47999999999999</v>
      </c>
      <c r="D753">
        <v>141.74</v>
      </c>
      <c r="E753">
        <v>133.97999999999999</v>
      </c>
      <c r="F753" t="s">
        <v>2382</v>
      </c>
      <c r="G753">
        <v>1.6000000000000001E-3</v>
      </c>
    </row>
    <row r="754" spans="1:7" x14ac:dyDescent="0.3">
      <c r="A754" s="2">
        <v>43997</v>
      </c>
      <c r="B754">
        <v>136.36000000000001</v>
      </c>
      <c r="C754">
        <v>130.13999999999999</v>
      </c>
      <c r="D754">
        <v>137.58000000000001</v>
      </c>
      <c r="E754">
        <v>129.9</v>
      </c>
      <c r="F754" t="s">
        <v>2183</v>
      </c>
      <c r="G754">
        <v>1.7899999999999999E-2</v>
      </c>
    </row>
    <row r="755" spans="1:7" x14ac:dyDescent="0.3">
      <c r="A755" s="2">
        <v>43994</v>
      </c>
      <c r="B755">
        <v>133.96</v>
      </c>
      <c r="C755">
        <v>131.88</v>
      </c>
      <c r="D755">
        <v>138</v>
      </c>
      <c r="E755">
        <v>130.86000000000001</v>
      </c>
      <c r="F755" t="s">
        <v>451</v>
      </c>
      <c r="G755">
        <v>1.1599999999999999E-2</v>
      </c>
    </row>
    <row r="756" spans="1:7" x14ac:dyDescent="0.3">
      <c r="A756" s="2">
        <v>43993</v>
      </c>
      <c r="B756">
        <v>132.41999999999999</v>
      </c>
      <c r="C756">
        <v>139.66</v>
      </c>
      <c r="D756">
        <v>139.68</v>
      </c>
      <c r="E756">
        <v>132.24</v>
      </c>
      <c r="F756" t="s">
        <v>488</v>
      </c>
      <c r="G756">
        <v>-7.5200000000000003E-2</v>
      </c>
    </row>
    <row r="757" spans="1:7" x14ac:dyDescent="0.3">
      <c r="A757" s="2">
        <v>43992</v>
      </c>
      <c r="B757">
        <v>143.18</v>
      </c>
      <c r="C757">
        <v>146.96</v>
      </c>
      <c r="D757">
        <v>148.28</v>
      </c>
      <c r="E757">
        <v>141.96</v>
      </c>
      <c r="F757" t="s">
        <v>277</v>
      </c>
      <c r="G757">
        <v>-1.6400000000000001E-2</v>
      </c>
    </row>
    <row r="758" spans="1:7" x14ac:dyDescent="0.3">
      <c r="A758" s="2">
        <v>43991</v>
      </c>
      <c r="B758">
        <v>145.56</v>
      </c>
      <c r="C758">
        <v>148.6</v>
      </c>
      <c r="D758">
        <v>150.12</v>
      </c>
      <c r="E758">
        <v>141.41999999999999</v>
      </c>
      <c r="F758" t="s">
        <v>532</v>
      </c>
      <c r="G758">
        <v>-1.9800000000000002E-2</v>
      </c>
    </row>
    <row r="759" spans="1:7" x14ac:dyDescent="0.3">
      <c r="A759" s="2">
        <v>43990</v>
      </c>
      <c r="B759">
        <v>148.5</v>
      </c>
      <c r="C759">
        <v>148</v>
      </c>
      <c r="D759">
        <v>155.54</v>
      </c>
      <c r="E759">
        <v>147.66</v>
      </c>
      <c r="F759" t="s">
        <v>470</v>
      </c>
      <c r="G759">
        <v>-3.2000000000000002E-3</v>
      </c>
    </row>
    <row r="760" spans="1:7" x14ac:dyDescent="0.3">
      <c r="A760" s="2">
        <v>43987</v>
      </c>
      <c r="B760">
        <v>148.97999999999999</v>
      </c>
      <c r="C760">
        <v>144.28</v>
      </c>
      <c r="D760">
        <v>150.72</v>
      </c>
      <c r="E760">
        <v>144.06</v>
      </c>
      <c r="F760" t="s">
        <v>528</v>
      </c>
      <c r="G760">
        <v>5.1799999999999999E-2</v>
      </c>
    </row>
    <row r="761" spans="1:7" x14ac:dyDescent="0.3">
      <c r="A761" s="2">
        <v>43986</v>
      </c>
      <c r="B761">
        <v>141.63999999999999</v>
      </c>
      <c r="C761">
        <v>139.5</v>
      </c>
      <c r="D761">
        <v>144.44</v>
      </c>
      <c r="E761">
        <v>137.54</v>
      </c>
      <c r="F761" t="s">
        <v>490</v>
      </c>
      <c r="G761">
        <v>-1.03E-2</v>
      </c>
    </row>
    <row r="762" spans="1:7" x14ac:dyDescent="0.3">
      <c r="A762" s="2">
        <v>43985</v>
      </c>
      <c r="B762">
        <v>143.12</v>
      </c>
      <c r="C762">
        <v>141.88</v>
      </c>
      <c r="D762">
        <v>144.32</v>
      </c>
      <c r="E762">
        <v>141.36000000000001</v>
      </c>
      <c r="F762" t="s">
        <v>557</v>
      </c>
      <c r="G762">
        <v>2.1600000000000001E-2</v>
      </c>
    </row>
    <row r="763" spans="1:7" x14ac:dyDescent="0.3">
      <c r="A763" s="2">
        <v>43984</v>
      </c>
      <c r="B763">
        <v>140.1</v>
      </c>
      <c r="C763">
        <v>135.9</v>
      </c>
      <c r="D763">
        <v>141.97999999999999</v>
      </c>
      <c r="E763">
        <v>134.76</v>
      </c>
      <c r="F763" t="s">
        <v>2387</v>
      </c>
      <c r="G763">
        <v>5.74E-2</v>
      </c>
    </row>
    <row r="764" spans="1:7" x14ac:dyDescent="0.3">
      <c r="A764" s="2">
        <v>43980</v>
      </c>
      <c r="B764">
        <v>132.5</v>
      </c>
      <c r="C764">
        <v>134.46</v>
      </c>
      <c r="D764">
        <v>134.62</v>
      </c>
      <c r="E764">
        <v>131.38</v>
      </c>
      <c r="F764" t="s">
        <v>2354</v>
      </c>
      <c r="G764">
        <v>-3.44E-2</v>
      </c>
    </row>
    <row r="765" spans="1:7" x14ac:dyDescent="0.3">
      <c r="A765" s="2">
        <v>43979</v>
      </c>
      <c r="B765">
        <v>137.22</v>
      </c>
      <c r="C765">
        <v>142.6</v>
      </c>
      <c r="D765">
        <v>142.78</v>
      </c>
      <c r="E765">
        <v>133.94</v>
      </c>
      <c r="F765" t="s">
        <v>2376</v>
      </c>
      <c r="G765">
        <v>-2.07E-2</v>
      </c>
    </row>
    <row r="766" spans="1:7" x14ac:dyDescent="0.3">
      <c r="A766" s="2">
        <v>43978</v>
      </c>
      <c r="B766">
        <v>140.12</v>
      </c>
      <c r="C766">
        <v>137.24</v>
      </c>
      <c r="D766">
        <v>146.69999999999999</v>
      </c>
      <c r="E766">
        <v>136.97999999999999</v>
      </c>
      <c r="F766" t="s">
        <v>3228</v>
      </c>
      <c r="G766">
        <v>2.4E-2</v>
      </c>
    </row>
    <row r="767" spans="1:7" x14ac:dyDescent="0.3">
      <c r="A767" s="2">
        <v>43977</v>
      </c>
      <c r="B767">
        <v>136.84</v>
      </c>
      <c r="C767">
        <v>135</v>
      </c>
      <c r="D767">
        <v>137.80000000000001</v>
      </c>
      <c r="E767">
        <v>134</v>
      </c>
      <c r="F767" t="s">
        <v>176</v>
      </c>
      <c r="G767">
        <v>2.1499999999999998E-2</v>
      </c>
    </row>
    <row r="768" spans="1:7" x14ac:dyDescent="0.3">
      <c r="A768" s="2">
        <v>43976</v>
      </c>
      <c r="B768">
        <v>133.96</v>
      </c>
      <c r="C768">
        <v>134.5</v>
      </c>
      <c r="D768">
        <v>134.5</v>
      </c>
      <c r="E768">
        <v>131.16</v>
      </c>
      <c r="F768" t="s">
        <v>132</v>
      </c>
      <c r="G768">
        <v>8.8999999999999999E-3</v>
      </c>
    </row>
    <row r="769" spans="1:7" x14ac:dyDescent="0.3">
      <c r="A769" s="2">
        <v>43973</v>
      </c>
      <c r="B769">
        <v>132.78</v>
      </c>
      <c r="C769">
        <v>129.69999999999999</v>
      </c>
      <c r="D769">
        <v>135.18</v>
      </c>
      <c r="E769">
        <v>128.30000000000001</v>
      </c>
      <c r="F769" t="s">
        <v>63</v>
      </c>
      <c r="G769">
        <v>2.3E-3</v>
      </c>
    </row>
    <row r="770" spans="1:7" x14ac:dyDescent="0.3">
      <c r="A770" s="2">
        <v>43972</v>
      </c>
      <c r="B770">
        <v>132.47999999999999</v>
      </c>
      <c r="C770">
        <v>131.74</v>
      </c>
      <c r="D770">
        <v>134.72</v>
      </c>
      <c r="E770">
        <v>130.41999999999999</v>
      </c>
      <c r="F770" t="s">
        <v>48</v>
      </c>
      <c r="G770">
        <v>-7.6E-3</v>
      </c>
    </row>
    <row r="771" spans="1:7" x14ac:dyDescent="0.3">
      <c r="A771" s="2">
        <v>43971</v>
      </c>
      <c r="B771">
        <v>133.5</v>
      </c>
      <c r="C771">
        <v>131.26</v>
      </c>
      <c r="D771">
        <v>134.26</v>
      </c>
      <c r="E771">
        <v>128.36000000000001</v>
      </c>
      <c r="F771" t="s">
        <v>310</v>
      </c>
      <c r="G771">
        <v>9.4000000000000004E-3</v>
      </c>
    </row>
    <row r="772" spans="1:7" x14ac:dyDescent="0.3">
      <c r="A772" s="2">
        <v>43970</v>
      </c>
      <c r="B772">
        <v>132.26</v>
      </c>
      <c r="C772">
        <v>132.4</v>
      </c>
      <c r="D772">
        <v>133.6</v>
      </c>
      <c r="E772">
        <v>128.16</v>
      </c>
      <c r="F772" t="s">
        <v>174</v>
      </c>
      <c r="G772">
        <v>7.4999999999999997E-3</v>
      </c>
    </row>
    <row r="773" spans="1:7" x14ac:dyDescent="0.3">
      <c r="A773" s="2">
        <v>43969</v>
      </c>
      <c r="B773">
        <v>131.28</v>
      </c>
      <c r="C773">
        <v>124.5</v>
      </c>
      <c r="D773">
        <v>132.19999999999999</v>
      </c>
      <c r="E773">
        <v>124.24</v>
      </c>
      <c r="F773" t="s">
        <v>291</v>
      </c>
      <c r="G773">
        <v>8.2799999999999999E-2</v>
      </c>
    </row>
    <row r="774" spans="1:7" x14ac:dyDescent="0.3">
      <c r="A774" s="2">
        <v>43966</v>
      </c>
      <c r="B774">
        <v>121.24</v>
      </c>
      <c r="C774">
        <v>118.24</v>
      </c>
      <c r="D774">
        <v>123.18</v>
      </c>
      <c r="E774">
        <v>118.2</v>
      </c>
      <c r="F774" t="s">
        <v>259</v>
      </c>
      <c r="G774">
        <v>4.1399999999999999E-2</v>
      </c>
    </row>
    <row r="775" spans="1:7" x14ac:dyDescent="0.3">
      <c r="A775" s="2">
        <v>43965</v>
      </c>
      <c r="B775">
        <v>116.42</v>
      </c>
      <c r="C775">
        <v>118</v>
      </c>
      <c r="D775">
        <v>118.58</v>
      </c>
      <c r="E775">
        <v>111.1</v>
      </c>
      <c r="F775" t="s">
        <v>557</v>
      </c>
      <c r="G775">
        <v>-2.7900000000000001E-2</v>
      </c>
    </row>
    <row r="776" spans="1:7" x14ac:dyDescent="0.3">
      <c r="A776" s="2">
        <v>43964</v>
      </c>
      <c r="B776">
        <v>119.76</v>
      </c>
      <c r="C776">
        <v>125</v>
      </c>
      <c r="D776">
        <v>125.2</v>
      </c>
      <c r="E776">
        <v>119.44</v>
      </c>
      <c r="F776" t="s">
        <v>247</v>
      </c>
      <c r="G776">
        <v>-5.8299999999999998E-2</v>
      </c>
    </row>
    <row r="777" spans="1:7" x14ac:dyDescent="0.3">
      <c r="A777" s="2">
        <v>43963</v>
      </c>
      <c r="B777">
        <v>127.18</v>
      </c>
      <c r="C777">
        <v>126.5</v>
      </c>
      <c r="D777">
        <v>128.26</v>
      </c>
      <c r="E777">
        <v>125.78</v>
      </c>
      <c r="F777" t="s">
        <v>15262</v>
      </c>
      <c r="G777">
        <v>-8.9999999999999998E-4</v>
      </c>
    </row>
    <row r="778" spans="1:7" x14ac:dyDescent="0.3">
      <c r="A778" s="2">
        <v>43962</v>
      </c>
      <c r="B778">
        <v>127.3</v>
      </c>
      <c r="C778">
        <v>130.24</v>
      </c>
      <c r="D778">
        <v>131.47999999999999</v>
      </c>
      <c r="E778">
        <v>125.84</v>
      </c>
      <c r="F778" t="s">
        <v>15263</v>
      </c>
      <c r="G778">
        <v>-1.26E-2</v>
      </c>
    </row>
    <row r="779" spans="1:7" x14ac:dyDescent="0.3">
      <c r="A779" s="2">
        <v>43959</v>
      </c>
      <c r="B779">
        <v>128.91999999999999</v>
      </c>
      <c r="C779">
        <v>129.08000000000001</v>
      </c>
      <c r="D779">
        <v>129.97999999999999</v>
      </c>
      <c r="E779">
        <v>127.74</v>
      </c>
      <c r="F779" t="s">
        <v>15264</v>
      </c>
      <c r="G779">
        <v>1.4E-2</v>
      </c>
    </row>
    <row r="780" spans="1:7" x14ac:dyDescent="0.3">
      <c r="A780" s="2">
        <v>43958</v>
      </c>
      <c r="B780">
        <v>127.14</v>
      </c>
      <c r="C780">
        <v>127.2</v>
      </c>
      <c r="D780">
        <v>128.84</v>
      </c>
      <c r="E780">
        <v>126.64</v>
      </c>
      <c r="F780" t="s">
        <v>15265</v>
      </c>
      <c r="G780">
        <v>2.2000000000000001E-3</v>
      </c>
    </row>
    <row r="781" spans="1:7" x14ac:dyDescent="0.3">
      <c r="A781" s="2">
        <v>43957</v>
      </c>
      <c r="B781">
        <v>126.86</v>
      </c>
      <c r="C781">
        <v>127</v>
      </c>
      <c r="D781">
        <v>128.30000000000001</v>
      </c>
      <c r="E781">
        <v>125.74</v>
      </c>
      <c r="F781" t="s">
        <v>168</v>
      </c>
      <c r="G781">
        <v>-2.7000000000000001E-3</v>
      </c>
    </row>
    <row r="782" spans="1:7" x14ac:dyDescent="0.3">
      <c r="A782" s="2">
        <v>43956</v>
      </c>
      <c r="B782">
        <v>127.2</v>
      </c>
      <c r="C782">
        <v>124.12</v>
      </c>
      <c r="D782">
        <v>127.36</v>
      </c>
      <c r="E782">
        <v>123.3</v>
      </c>
      <c r="F782" t="s">
        <v>172</v>
      </c>
      <c r="G782">
        <v>5.0900000000000001E-2</v>
      </c>
    </row>
    <row r="783" spans="1:7" x14ac:dyDescent="0.3">
      <c r="A783" s="2">
        <v>43955</v>
      </c>
      <c r="B783">
        <v>121.04</v>
      </c>
      <c r="C783">
        <v>125.2</v>
      </c>
      <c r="D783">
        <v>125.52</v>
      </c>
      <c r="E783">
        <v>120.32</v>
      </c>
      <c r="F783" t="s">
        <v>87</v>
      </c>
      <c r="G783">
        <v>-5.6000000000000001E-2</v>
      </c>
    </row>
    <row r="784" spans="1:7" x14ac:dyDescent="0.3">
      <c r="A784" s="2">
        <v>43951</v>
      </c>
      <c r="B784">
        <v>128.22</v>
      </c>
      <c r="C784">
        <v>134.72</v>
      </c>
      <c r="D784">
        <v>136.6</v>
      </c>
      <c r="E784">
        <v>126.56</v>
      </c>
      <c r="F784" t="s">
        <v>396</v>
      </c>
      <c r="G784">
        <v>-3.8300000000000001E-2</v>
      </c>
    </row>
    <row r="785" spans="1:7" x14ac:dyDescent="0.3">
      <c r="A785" s="2">
        <v>43950</v>
      </c>
      <c r="B785">
        <v>133.32</v>
      </c>
      <c r="C785">
        <v>127.6</v>
      </c>
      <c r="D785">
        <v>136.80000000000001</v>
      </c>
      <c r="E785">
        <v>126.3</v>
      </c>
      <c r="F785" t="s">
        <v>556</v>
      </c>
      <c r="G785">
        <v>5.79E-2</v>
      </c>
    </row>
    <row r="786" spans="1:7" x14ac:dyDescent="0.3">
      <c r="A786" s="2">
        <v>43949</v>
      </c>
      <c r="B786">
        <v>126.02</v>
      </c>
      <c r="C786">
        <v>123.08</v>
      </c>
      <c r="D786">
        <v>128.94</v>
      </c>
      <c r="E786">
        <v>122.66</v>
      </c>
      <c r="F786" t="s">
        <v>317</v>
      </c>
      <c r="G786">
        <v>2.52E-2</v>
      </c>
    </row>
    <row r="787" spans="1:7" x14ac:dyDescent="0.3">
      <c r="A787" s="2">
        <v>43948</v>
      </c>
      <c r="B787">
        <v>122.92</v>
      </c>
      <c r="C787">
        <v>122.1</v>
      </c>
      <c r="D787">
        <v>122.92</v>
      </c>
      <c r="E787">
        <v>119.66</v>
      </c>
      <c r="F787" t="s">
        <v>15266</v>
      </c>
      <c r="G787">
        <v>4.7399999999999998E-2</v>
      </c>
    </row>
    <row r="788" spans="1:7" x14ac:dyDescent="0.3">
      <c r="A788" s="2">
        <v>43945</v>
      </c>
      <c r="B788">
        <v>117.36</v>
      </c>
      <c r="C788">
        <v>118.64</v>
      </c>
      <c r="D788">
        <v>120.4</v>
      </c>
      <c r="E788">
        <v>116.78</v>
      </c>
      <c r="F788" t="s">
        <v>48</v>
      </c>
      <c r="G788">
        <v>-2.8000000000000001E-2</v>
      </c>
    </row>
    <row r="789" spans="1:7" x14ac:dyDescent="0.3">
      <c r="A789" s="2">
        <v>43944</v>
      </c>
      <c r="B789">
        <v>120.74</v>
      </c>
      <c r="C789">
        <v>120</v>
      </c>
      <c r="D789">
        <v>122.44</v>
      </c>
      <c r="E789">
        <v>118.06</v>
      </c>
      <c r="F789" t="s">
        <v>64</v>
      </c>
      <c r="G789">
        <v>1.6500000000000001E-2</v>
      </c>
    </row>
    <row r="790" spans="1:7" x14ac:dyDescent="0.3">
      <c r="A790" s="2">
        <v>43943</v>
      </c>
      <c r="B790">
        <v>118.78</v>
      </c>
      <c r="C790">
        <v>118</v>
      </c>
      <c r="D790">
        <v>119.76</v>
      </c>
      <c r="E790">
        <v>115.72</v>
      </c>
      <c r="F790" t="s">
        <v>168</v>
      </c>
      <c r="G790">
        <v>1.9599999999999999E-2</v>
      </c>
    </row>
    <row r="791" spans="1:7" x14ac:dyDescent="0.3">
      <c r="A791" s="2">
        <v>43942</v>
      </c>
      <c r="B791">
        <v>116.5</v>
      </c>
      <c r="C791">
        <v>121.5</v>
      </c>
      <c r="D791">
        <v>122.3</v>
      </c>
      <c r="E791">
        <v>116.24</v>
      </c>
      <c r="F791" t="s">
        <v>379</v>
      </c>
      <c r="G791">
        <v>-6.6100000000000006E-2</v>
      </c>
    </row>
    <row r="792" spans="1:7" x14ac:dyDescent="0.3">
      <c r="A792" s="2">
        <v>43941</v>
      </c>
      <c r="B792">
        <v>124.74</v>
      </c>
      <c r="C792">
        <v>126.6</v>
      </c>
      <c r="D792">
        <v>127.94</v>
      </c>
      <c r="E792">
        <v>122.8</v>
      </c>
      <c r="F792" t="s">
        <v>169</v>
      </c>
      <c r="G792">
        <v>1.1000000000000001E-3</v>
      </c>
    </row>
    <row r="793" spans="1:7" x14ac:dyDescent="0.3">
      <c r="A793" s="2">
        <v>43938</v>
      </c>
      <c r="B793">
        <v>124.6</v>
      </c>
      <c r="C793">
        <v>121.5</v>
      </c>
      <c r="D793">
        <v>124.84</v>
      </c>
      <c r="E793">
        <v>120.4</v>
      </c>
      <c r="F793" t="s">
        <v>2382</v>
      </c>
      <c r="G793">
        <v>6.3700000000000007E-2</v>
      </c>
    </row>
    <row r="794" spans="1:7" x14ac:dyDescent="0.3">
      <c r="A794" s="2">
        <v>43937</v>
      </c>
      <c r="B794">
        <v>117.14</v>
      </c>
      <c r="C794">
        <v>118.78</v>
      </c>
      <c r="D794">
        <v>120.46</v>
      </c>
      <c r="E794">
        <v>115.9</v>
      </c>
      <c r="F794" t="s">
        <v>84</v>
      </c>
      <c r="G794">
        <v>8.0999999999999996E-3</v>
      </c>
    </row>
    <row r="795" spans="1:7" x14ac:dyDescent="0.3">
      <c r="A795" s="2">
        <v>43936</v>
      </c>
      <c r="B795">
        <v>116.2</v>
      </c>
      <c r="C795">
        <v>123.64</v>
      </c>
      <c r="D795">
        <v>124.42</v>
      </c>
      <c r="E795">
        <v>115.48</v>
      </c>
      <c r="F795" t="s">
        <v>346</v>
      </c>
      <c r="G795">
        <v>-5.6399999999999999E-2</v>
      </c>
    </row>
    <row r="796" spans="1:7" x14ac:dyDescent="0.3">
      <c r="A796" s="2">
        <v>43935</v>
      </c>
      <c r="B796">
        <v>123.14</v>
      </c>
      <c r="C796">
        <v>127.38</v>
      </c>
      <c r="D796">
        <v>127.9</v>
      </c>
      <c r="E796">
        <v>123.14</v>
      </c>
      <c r="F796" t="s">
        <v>458</v>
      </c>
      <c r="G796">
        <v>4.8999999999999998E-3</v>
      </c>
    </row>
    <row r="797" spans="1:7" x14ac:dyDescent="0.3">
      <c r="A797" s="2">
        <v>43930</v>
      </c>
      <c r="B797">
        <v>122.54</v>
      </c>
      <c r="C797">
        <v>120</v>
      </c>
      <c r="D797">
        <v>126.3</v>
      </c>
      <c r="E797">
        <v>119.98</v>
      </c>
      <c r="F797" t="s">
        <v>2272</v>
      </c>
      <c r="G797">
        <v>3.7199999999999997E-2</v>
      </c>
    </row>
    <row r="798" spans="1:7" x14ac:dyDescent="0.3">
      <c r="A798" s="2">
        <v>43929</v>
      </c>
      <c r="B798">
        <v>118.14</v>
      </c>
      <c r="C798">
        <v>115</v>
      </c>
      <c r="D798">
        <v>119.56</v>
      </c>
      <c r="E798">
        <v>112.88</v>
      </c>
      <c r="F798" t="s">
        <v>531</v>
      </c>
      <c r="G798">
        <v>1.5100000000000001E-2</v>
      </c>
    </row>
    <row r="799" spans="1:7" x14ac:dyDescent="0.3">
      <c r="A799" s="2">
        <v>43928</v>
      </c>
      <c r="B799">
        <v>116.38</v>
      </c>
      <c r="C799">
        <v>119</v>
      </c>
      <c r="D799">
        <v>121.7</v>
      </c>
      <c r="E799">
        <v>114.08</v>
      </c>
      <c r="F799" t="s">
        <v>481</v>
      </c>
      <c r="G799">
        <v>3.0300000000000001E-2</v>
      </c>
    </row>
    <row r="800" spans="1:7" x14ac:dyDescent="0.3">
      <c r="A800" s="2">
        <v>43927</v>
      </c>
      <c r="B800">
        <v>112.96</v>
      </c>
      <c r="C800">
        <v>104.26</v>
      </c>
      <c r="D800">
        <v>113.92</v>
      </c>
      <c r="E800">
        <v>103.26</v>
      </c>
      <c r="F800" t="s">
        <v>2379</v>
      </c>
      <c r="G800">
        <v>0.14199999999999999</v>
      </c>
    </row>
    <row r="801" spans="1:7" x14ac:dyDescent="0.3">
      <c r="A801" s="2">
        <v>43924</v>
      </c>
      <c r="B801">
        <v>98.91</v>
      </c>
      <c r="C801">
        <v>98.8</v>
      </c>
      <c r="D801">
        <v>101.9</v>
      </c>
      <c r="E801">
        <v>97.6</v>
      </c>
      <c r="F801" t="s">
        <v>458</v>
      </c>
      <c r="G801">
        <v>8.0000000000000004E-4</v>
      </c>
    </row>
    <row r="802" spans="1:7" x14ac:dyDescent="0.3">
      <c r="A802" s="2">
        <v>43923</v>
      </c>
      <c r="B802">
        <v>98.83</v>
      </c>
      <c r="C802">
        <v>100.52</v>
      </c>
      <c r="D802">
        <v>102.72</v>
      </c>
      <c r="E802">
        <v>97.02</v>
      </c>
      <c r="F802" t="s">
        <v>85</v>
      </c>
      <c r="G802">
        <v>-1.6999999999999999E-3</v>
      </c>
    </row>
    <row r="803" spans="1:7" x14ac:dyDescent="0.3">
      <c r="A803" s="2">
        <v>43922</v>
      </c>
      <c r="B803">
        <v>99</v>
      </c>
      <c r="C803">
        <v>103.1</v>
      </c>
      <c r="D803">
        <v>103.66</v>
      </c>
      <c r="E803">
        <v>99</v>
      </c>
      <c r="F803" t="s">
        <v>90</v>
      </c>
      <c r="G803">
        <v>-7.3400000000000007E-2</v>
      </c>
    </row>
    <row r="804" spans="1:7" x14ac:dyDescent="0.3">
      <c r="A804" s="2">
        <v>43921</v>
      </c>
      <c r="B804">
        <v>106.84</v>
      </c>
      <c r="C804">
        <v>107.08</v>
      </c>
      <c r="D804">
        <v>108.18</v>
      </c>
      <c r="E804">
        <v>102.64</v>
      </c>
      <c r="F804" t="s">
        <v>408</v>
      </c>
      <c r="G804">
        <v>1.7299999999999999E-2</v>
      </c>
    </row>
    <row r="805" spans="1:7" x14ac:dyDescent="0.3">
      <c r="A805" s="2">
        <v>43920</v>
      </c>
      <c r="B805">
        <v>105.02</v>
      </c>
      <c r="C805">
        <v>107</v>
      </c>
      <c r="D805">
        <v>109.54</v>
      </c>
      <c r="E805">
        <v>101.52</v>
      </c>
      <c r="F805" t="s">
        <v>53</v>
      </c>
      <c r="G805">
        <v>-3.8E-3</v>
      </c>
    </row>
    <row r="806" spans="1:7" x14ac:dyDescent="0.3">
      <c r="A806" s="2">
        <v>43917</v>
      </c>
      <c r="B806">
        <v>105.42</v>
      </c>
      <c r="C806">
        <v>111.44</v>
      </c>
      <c r="D806">
        <v>112.76</v>
      </c>
      <c r="E806">
        <v>104.64</v>
      </c>
      <c r="F806" t="s">
        <v>557</v>
      </c>
      <c r="G806">
        <v>-7.2800000000000004E-2</v>
      </c>
    </row>
    <row r="807" spans="1:7" x14ac:dyDescent="0.3">
      <c r="A807" s="2">
        <v>43916</v>
      </c>
      <c r="B807">
        <v>113.7</v>
      </c>
      <c r="C807">
        <v>111.5</v>
      </c>
      <c r="D807">
        <v>114.9</v>
      </c>
      <c r="E807">
        <v>109.06</v>
      </c>
      <c r="F807" t="s">
        <v>2273</v>
      </c>
      <c r="G807">
        <v>-1.03E-2</v>
      </c>
    </row>
    <row r="808" spans="1:7" x14ac:dyDescent="0.3">
      <c r="A808" s="2">
        <v>43915</v>
      </c>
      <c r="B808">
        <v>114.88</v>
      </c>
      <c r="C808">
        <v>115.5</v>
      </c>
      <c r="D808">
        <v>120</v>
      </c>
      <c r="E808">
        <v>107.74</v>
      </c>
      <c r="F808" t="s">
        <v>94</v>
      </c>
      <c r="G808">
        <v>4.6100000000000002E-2</v>
      </c>
    </row>
    <row r="809" spans="1:7" x14ac:dyDescent="0.3">
      <c r="A809" s="2">
        <v>43914</v>
      </c>
      <c r="B809">
        <v>109.82</v>
      </c>
      <c r="C809">
        <v>98.17</v>
      </c>
      <c r="D809">
        <v>110.36</v>
      </c>
      <c r="E809">
        <v>96</v>
      </c>
      <c r="F809" t="s">
        <v>2904</v>
      </c>
      <c r="G809">
        <v>0.1905</v>
      </c>
    </row>
    <row r="810" spans="1:7" x14ac:dyDescent="0.3">
      <c r="A810" s="2">
        <v>43913</v>
      </c>
      <c r="B810">
        <v>92.25</v>
      </c>
      <c r="C810">
        <v>90.01</v>
      </c>
      <c r="D810">
        <v>96.27</v>
      </c>
      <c r="E810">
        <v>89.05</v>
      </c>
      <c r="F810" t="s">
        <v>2172</v>
      </c>
      <c r="G810">
        <v>-0.02</v>
      </c>
    </row>
    <row r="811" spans="1:7" x14ac:dyDescent="0.3">
      <c r="A811" s="2">
        <v>43910</v>
      </c>
      <c r="B811">
        <v>94.13</v>
      </c>
      <c r="C811">
        <v>93.7</v>
      </c>
      <c r="D811">
        <v>97.48</v>
      </c>
      <c r="E811">
        <v>91.18</v>
      </c>
      <c r="F811" t="s">
        <v>2878</v>
      </c>
      <c r="G811">
        <v>7.1599999999999997E-2</v>
      </c>
    </row>
    <row r="812" spans="1:7" x14ac:dyDescent="0.3">
      <c r="A812" s="2">
        <v>43909</v>
      </c>
      <c r="B812">
        <v>87.84</v>
      </c>
      <c r="C812">
        <v>85.67</v>
      </c>
      <c r="D812">
        <v>92.2</v>
      </c>
      <c r="E812">
        <v>79.38</v>
      </c>
      <c r="F812" t="s">
        <v>529</v>
      </c>
      <c r="G812">
        <v>7.3000000000000001E-3</v>
      </c>
    </row>
    <row r="813" spans="1:7" x14ac:dyDescent="0.3">
      <c r="A813" s="2">
        <v>43908</v>
      </c>
      <c r="B813">
        <v>87.2</v>
      </c>
      <c r="C813">
        <v>95.62</v>
      </c>
      <c r="D813">
        <v>97.1</v>
      </c>
      <c r="E813">
        <v>85.91</v>
      </c>
      <c r="F813" t="s">
        <v>2379</v>
      </c>
      <c r="G813">
        <v>-0.11990000000000001</v>
      </c>
    </row>
    <row r="814" spans="1:7" x14ac:dyDescent="0.3">
      <c r="A814" s="2">
        <v>43907</v>
      </c>
      <c r="B814">
        <v>99.08</v>
      </c>
      <c r="C814">
        <v>102.9</v>
      </c>
      <c r="D814">
        <v>103.5</v>
      </c>
      <c r="E814">
        <v>92.7</v>
      </c>
      <c r="F814" t="s">
        <v>492</v>
      </c>
      <c r="G814">
        <v>1.7399999999999999E-2</v>
      </c>
    </row>
    <row r="815" spans="1:7" x14ac:dyDescent="0.3">
      <c r="A815" s="2">
        <v>43906</v>
      </c>
      <c r="B815">
        <v>97.39</v>
      </c>
      <c r="C815">
        <v>104</v>
      </c>
      <c r="D815">
        <v>104.1</v>
      </c>
      <c r="E815">
        <v>94.89</v>
      </c>
      <c r="F815" t="s">
        <v>2252</v>
      </c>
      <c r="G815">
        <v>-0.1217</v>
      </c>
    </row>
    <row r="816" spans="1:7" x14ac:dyDescent="0.3">
      <c r="A816" s="2">
        <v>43903</v>
      </c>
      <c r="B816">
        <v>110.88</v>
      </c>
      <c r="C816">
        <v>117.8</v>
      </c>
      <c r="D816">
        <v>123.98</v>
      </c>
      <c r="E816">
        <v>107.58</v>
      </c>
      <c r="F816" t="s">
        <v>2892</v>
      </c>
      <c r="G816">
        <v>-1.23E-2</v>
      </c>
    </row>
    <row r="817" spans="1:7" x14ac:dyDescent="0.3">
      <c r="A817" s="2">
        <v>43902</v>
      </c>
      <c r="B817">
        <v>112.26</v>
      </c>
      <c r="C817">
        <v>124.8</v>
      </c>
      <c r="D817">
        <v>126.04</v>
      </c>
      <c r="E817">
        <v>111.08</v>
      </c>
      <c r="F817" t="s">
        <v>3178</v>
      </c>
      <c r="G817">
        <v>-0.15210000000000001</v>
      </c>
    </row>
    <row r="818" spans="1:7" x14ac:dyDescent="0.3">
      <c r="A818" s="2">
        <v>43901</v>
      </c>
      <c r="B818">
        <v>132.4</v>
      </c>
      <c r="C818">
        <v>133.78</v>
      </c>
      <c r="D818">
        <v>137.22</v>
      </c>
      <c r="E818">
        <v>131.74</v>
      </c>
      <c r="F818" t="s">
        <v>2261</v>
      </c>
      <c r="G818">
        <v>6.4000000000000003E-3</v>
      </c>
    </row>
    <row r="819" spans="1:7" x14ac:dyDescent="0.3">
      <c r="A819" s="2">
        <v>43900</v>
      </c>
      <c r="B819">
        <v>131.56</v>
      </c>
      <c r="C819">
        <v>133.68</v>
      </c>
      <c r="D819">
        <v>141.5</v>
      </c>
      <c r="E819">
        <v>131.44</v>
      </c>
      <c r="F819" t="s">
        <v>452</v>
      </c>
      <c r="G819">
        <v>-1.1999999999999999E-3</v>
      </c>
    </row>
    <row r="820" spans="1:7" x14ac:dyDescent="0.3">
      <c r="A820" s="2">
        <v>43899</v>
      </c>
      <c r="B820">
        <v>131.72</v>
      </c>
      <c r="C820">
        <v>139.1</v>
      </c>
      <c r="D820">
        <v>139.56</v>
      </c>
      <c r="E820">
        <v>131.30000000000001</v>
      </c>
      <c r="F820" t="s">
        <v>456</v>
      </c>
      <c r="G820">
        <v>-0.1052</v>
      </c>
    </row>
    <row r="821" spans="1:7" x14ac:dyDescent="0.3">
      <c r="A821" s="2">
        <v>43896</v>
      </c>
      <c r="B821">
        <v>147.19999999999999</v>
      </c>
      <c r="C821">
        <v>146</v>
      </c>
      <c r="D821">
        <v>148.66</v>
      </c>
      <c r="E821">
        <v>143.72</v>
      </c>
      <c r="F821" t="s">
        <v>500</v>
      </c>
      <c r="G821">
        <v>-2.1899999999999999E-2</v>
      </c>
    </row>
    <row r="822" spans="1:7" x14ac:dyDescent="0.3">
      <c r="A822" s="2">
        <v>43895</v>
      </c>
      <c r="B822">
        <v>150.5</v>
      </c>
      <c r="C822">
        <v>155.1</v>
      </c>
      <c r="D822">
        <v>155.46</v>
      </c>
      <c r="E822">
        <v>148.74</v>
      </c>
      <c r="F822" t="s">
        <v>531</v>
      </c>
      <c r="G822">
        <v>-2.6800000000000001E-2</v>
      </c>
    </row>
    <row r="823" spans="1:7" x14ac:dyDescent="0.3">
      <c r="A823" s="2">
        <v>43894</v>
      </c>
      <c r="B823">
        <v>154.63999999999999</v>
      </c>
      <c r="C823">
        <v>153.54</v>
      </c>
      <c r="D823">
        <v>156</v>
      </c>
      <c r="E823">
        <v>152.63999999999999</v>
      </c>
      <c r="F823" t="s">
        <v>320</v>
      </c>
      <c r="G823">
        <v>1.01E-2</v>
      </c>
    </row>
    <row r="824" spans="1:7" x14ac:dyDescent="0.3">
      <c r="A824" s="2">
        <v>43893</v>
      </c>
      <c r="B824">
        <v>153.1</v>
      </c>
      <c r="C824">
        <v>152</v>
      </c>
      <c r="D824">
        <v>156.41999999999999</v>
      </c>
      <c r="E824">
        <v>150.69999999999999</v>
      </c>
      <c r="F824" t="s">
        <v>2264</v>
      </c>
      <c r="G824">
        <v>2.3099999999999999E-2</v>
      </c>
    </row>
    <row r="825" spans="1:7" x14ac:dyDescent="0.3">
      <c r="A825" s="2">
        <v>43892</v>
      </c>
      <c r="B825">
        <v>149.63999999999999</v>
      </c>
      <c r="C825">
        <v>154.5</v>
      </c>
      <c r="D825">
        <v>155.38</v>
      </c>
      <c r="E825">
        <v>147.97999999999999</v>
      </c>
      <c r="F825" t="s">
        <v>2270</v>
      </c>
      <c r="G825">
        <v>7.1000000000000004E-3</v>
      </c>
    </row>
    <row r="826" spans="1:7" x14ac:dyDescent="0.3">
      <c r="A826" s="2">
        <v>43889</v>
      </c>
      <c r="B826">
        <v>148.58000000000001</v>
      </c>
      <c r="C826">
        <v>141.97999999999999</v>
      </c>
      <c r="D826">
        <v>152.5</v>
      </c>
      <c r="E826">
        <v>140.88</v>
      </c>
      <c r="F826" t="s">
        <v>3178</v>
      </c>
      <c r="G826">
        <v>-1.6000000000000001E-3</v>
      </c>
    </row>
    <row r="827" spans="1:7" x14ac:dyDescent="0.3">
      <c r="A827" s="2">
        <v>43888</v>
      </c>
      <c r="B827">
        <v>148.82</v>
      </c>
      <c r="C827">
        <v>151.6</v>
      </c>
      <c r="D827">
        <v>153.08000000000001</v>
      </c>
      <c r="E827">
        <v>146.68</v>
      </c>
      <c r="F827" t="s">
        <v>2875</v>
      </c>
      <c r="G827">
        <v>-4.3900000000000002E-2</v>
      </c>
    </row>
    <row r="828" spans="1:7" x14ac:dyDescent="0.3">
      <c r="A828" s="2">
        <v>43887</v>
      </c>
      <c r="B828">
        <v>155.66</v>
      </c>
      <c r="C828">
        <v>153.19999999999999</v>
      </c>
      <c r="D828">
        <v>157.5</v>
      </c>
      <c r="E828">
        <v>150.80000000000001</v>
      </c>
      <c r="F828" t="s">
        <v>534</v>
      </c>
      <c r="G828">
        <v>2.3E-3</v>
      </c>
    </row>
    <row r="829" spans="1:7" x14ac:dyDescent="0.3">
      <c r="A829" s="2">
        <v>43886</v>
      </c>
      <c r="B829">
        <v>155.30000000000001</v>
      </c>
      <c r="C829">
        <v>159.66</v>
      </c>
      <c r="D829">
        <v>159.68</v>
      </c>
      <c r="E829">
        <v>154.6</v>
      </c>
      <c r="F829" t="s">
        <v>531</v>
      </c>
      <c r="G829">
        <v>-1.0800000000000001E-2</v>
      </c>
    </row>
    <row r="830" spans="1:7" x14ac:dyDescent="0.3">
      <c r="A830" s="2">
        <v>43885</v>
      </c>
      <c r="B830">
        <v>157</v>
      </c>
      <c r="C830">
        <v>160.5</v>
      </c>
      <c r="D830">
        <v>160.86000000000001</v>
      </c>
      <c r="E830">
        <v>156.32</v>
      </c>
      <c r="F830" t="s">
        <v>2172</v>
      </c>
      <c r="G830">
        <v>-5.4300000000000001E-2</v>
      </c>
    </row>
    <row r="831" spans="1:7" x14ac:dyDescent="0.3">
      <c r="A831" s="2">
        <v>43882</v>
      </c>
      <c r="B831">
        <v>166.02</v>
      </c>
      <c r="C831">
        <v>168.88</v>
      </c>
      <c r="D831">
        <v>170.52</v>
      </c>
      <c r="E831">
        <v>165.2</v>
      </c>
      <c r="F831" t="s">
        <v>82</v>
      </c>
      <c r="G831">
        <v>-2.0199999999999999E-2</v>
      </c>
    </row>
    <row r="832" spans="1:7" x14ac:dyDescent="0.3">
      <c r="A832" s="2">
        <v>43881</v>
      </c>
      <c r="B832">
        <v>169.44</v>
      </c>
      <c r="C832">
        <v>170.3</v>
      </c>
      <c r="D832">
        <v>172.78</v>
      </c>
      <c r="E832">
        <v>169.08</v>
      </c>
      <c r="F832" t="s">
        <v>15267</v>
      </c>
      <c r="G832">
        <v>-4.0000000000000001E-3</v>
      </c>
    </row>
    <row r="833" spans="1:7" x14ac:dyDescent="0.3">
      <c r="A833" s="2">
        <v>43880</v>
      </c>
      <c r="B833">
        <v>170.12</v>
      </c>
      <c r="C833">
        <v>170.7</v>
      </c>
      <c r="D833">
        <v>171.4</v>
      </c>
      <c r="E833">
        <v>168.88</v>
      </c>
      <c r="F833" t="s">
        <v>15268</v>
      </c>
      <c r="G833">
        <v>4.4999999999999997E-3</v>
      </c>
    </row>
    <row r="834" spans="1:7" x14ac:dyDescent="0.3">
      <c r="A834" s="2">
        <v>43879</v>
      </c>
      <c r="B834">
        <v>169.36</v>
      </c>
      <c r="C834">
        <v>170.48</v>
      </c>
      <c r="D834">
        <v>172.18</v>
      </c>
      <c r="E834">
        <v>168.48</v>
      </c>
      <c r="F834" t="s">
        <v>15269</v>
      </c>
      <c r="G834">
        <v>-1.83E-2</v>
      </c>
    </row>
    <row r="835" spans="1:7" x14ac:dyDescent="0.3">
      <c r="A835" s="2">
        <v>43878</v>
      </c>
      <c r="B835">
        <v>172.52</v>
      </c>
      <c r="C835">
        <v>173.3</v>
      </c>
      <c r="D835">
        <v>174.4</v>
      </c>
      <c r="E835">
        <v>172.34</v>
      </c>
      <c r="F835" t="s">
        <v>15270</v>
      </c>
      <c r="G835">
        <v>1.21E-2</v>
      </c>
    </row>
    <row r="836" spans="1:7" x14ac:dyDescent="0.3">
      <c r="A836" s="2">
        <v>43875</v>
      </c>
      <c r="B836">
        <v>170.46</v>
      </c>
      <c r="C836">
        <v>172.5</v>
      </c>
      <c r="D836">
        <v>173.48</v>
      </c>
      <c r="E836">
        <v>169.96</v>
      </c>
      <c r="F836" t="s">
        <v>2341</v>
      </c>
      <c r="G836">
        <v>-1.21E-2</v>
      </c>
    </row>
    <row r="837" spans="1:7" x14ac:dyDescent="0.3">
      <c r="A837" s="2">
        <v>43874</v>
      </c>
      <c r="B837">
        <v>172.54</v>
      </c>
      <c r="C837">
        <v>171.5</v>
      </c>
      <c r="D837">
        <v>172.86</v>
      </c>
      <c r="E837">
        <v>169.86</v>
      </c>
      <c r="F837" t="s">
        <v>15271</v>
      </c>
      <c r="G837">
        <v>-3.5000000000000001E-3</v>
      </c>
    </row>
    <row r="838" spans="1:7" x14ac:dyDescent="0.3">
      <c r="A838" s="2">
        <v>43873</v>
      </c>
      <c r="B838">
        <v>173.14</v>
      </c>
      <c r="C838">
        <v>168.48</v>
      </c>
      <c r="D838">
        <v>173.56</v>
      </c>
      <c r="E838">
        <v>168.44</v>
      </c>
      <c r="F838" t="s">
        <v>48</v>
      </c>
      <c r="G838">
        <v>3.4000000000000002E-2</v>
      </c>
    </row>
    <row r="839" spans="1:7" x14ac:dyDescent="0.3">
      <c r="A839" s="2">
        <v>43872</v>
      </c>
      <c r="B839">
        <v>167.44</v>
      </c>
      <c r="C839">
        <v>166</v>
      </c>
      <c r="D839">
        <v>168.58</v>
      </c>
      <c r="E839">
        <v>165.32</v>
      </c>
      <c r="F839" t="s">
        <v>132</v>
      </c>
      <c r="G839">
        <v>1.8599999999999998E-2</v>
      </c>
    </row>
    <row r="840" spans="1:7" x14ac:dyDescent="0.3">
      <c r="A840" s="2">
        <v>43871</v>
      </c>
      <c r="B840">
        <v>164.38</v>
      </c>
      <c r="C840">
        <v>165.94</v>
      </c>
      <c r="D840">
        <v>167.22</v>
      </c>
      <c r="E840">
        <v>163.63999999999999</v>
      </c>
      <c r="F840" t="s">
        <v>15272</v>
      </c>
      <c r="G840">
        <v>-1.23E-2</v>
      </c>
    </row>
    <row r="841" spans="1:7" x14ac:dyDescent="0.3">
      <c r="A841" s="2">
        <v>43868</v>
      </c>
      <c r="B841">
        <v>166.42</v>
      </c>
      <c r="C841">
        <v>169.24</v>
      </c>
      <c r="D841">
        <v>169.38</v>
      </c>
      <c r="E841">
        <v>165.12</v>
      </c>
      <c r="F841" t="s">
        <v>178</v>
      </c>
      <c r="G841">
        <v>-2.3400000000000001E-2</v>
      </c>
    </row>
    <row r="842" spans="1:7" x14ac:dyDescent="0.3">
      <c r="A842" s="2">
        <v>43867</v>
      </c>
      <c r="B842">
        <v>170.4</v>
      </c>
      <c r="C842">
        <v>172.52</v>
      </c>
      <c r="D842">
        <v>173.72</v>
      </c>
      <c r="E842">
        <v>170.16</v>
      </c>
      <c r="F842" t="s">
        <v>15273</v>
      </c>
      <c r="G842">
        <v>-1.4E-3</v>
      </c>
    </row>
    <row r="843" spans="1:7" x14ac:dyDescent="0.3">
      <c r="A843" s="2">
        <v>43866</v>
      </c>
      <c r="B843">
        <v>170.64</v>
      </c>
      <c r="C843">
        <v>167.5</v>
      </c>
      <c r="D843">
        <v>172.28</v>
      </c>
      <c r="E843">
        <v>165.66</v>
      </c>
      <c r="F843" t="s">
        <v>108</v>
      </c>
      <c r="G843">
        <v>2.1299999999999999E-2</v>
      </c>
    </row>
    <row r="844" spans="1:7" x14ac:dyDescent="0.3">
      <c r="A844" s="2">
        <v>43865</v>
      </c>
      <c r="B844">
        <v>167.08</v>
      </c>
      <c r="C844">
        <v>163.36000000000001</v>
      </c>
      <c r="D844">
        <v>167.56</v>
      </c>
      <c r="E844">
        <v>162.72</v>
      </c>
      <c r="F844" t="s">
        <v>62</v>
      </c>
      <c r="G844">
        <v>2.63E-2</v>
      </c>
    </row>
    <row r="845" spans="1:7" x14ac:dyDescent="0.3">
      <c r="A845" s="2">
        <v>43864</v>
      </c>
      <c r="B845">
        <v>162.80000000000001</v>
      </c>
      <c r="C845">
        <v>162.46</v>
      </c>
      <c r="D845">
        <v>163.47999999999999</v>
      </c>
      <c r="E845">
        <v>161.38</v>
      </c>
      <c r="F845" t="s">
        <v>15274</v>
      </c>
      <c r="G845">
        <v>2.5999999999999999E-3</v>
      </c>
    </row>
    <row r="846" spans="1:7" x14ac:dyDescent="0.3">
      <c r="A846" s="2">
        <v>43861</v>
      </c>
      <c r="B846">
        <v>162.38</v>
      </c>
      <c r="C846">
        <v>163</v>
      </c>
      <c r="D846">
        <v>164.9</v>
      </c>
      <c r="E846">
        <v>161.96</v>
      </c>
      <c r="F846" t="s">
        <v>256</v>
      </c>
      <c r="G846">
        <v>-9.9000000000000008E-3</v>
      </c>
    </row>
    <row r="847" spans="1:7" x14ac:dyDescent="0.3">
      <c r="A847" s="2">
        <v>43860</v>
      </c>
      <c r="B847">
        <v>164</v>
      </c>
      <c r="C847">
        <v>168.22</v>
      </c>
      <c r="D847">
        <v>170.4</v>
      </c>
      <c r="E847">
        <v>163.56</v>
      </c>
      <c r="F847" t="s">
        <v>408</v>
      </c>
      <c r="G847">
        <v>-3.4799999999999998E-2</v>
      </c>
    </row>
    <row r="848" spans="1:7" x14ac:dyDescent="0.3">
      <c r="A848" s="2">
        <v>43859</v>
      </c>
      <c r="B848">
        <v>169.92</v>
      </c>
      <c r="C848">
        <v>173</v>
      </c>
      <c r="D848">
        <v>173.98</v>
      </c>
      <c r="E848">
        <v>169.46</v>
      </c>
      <c r="F848" t="s">
        <v>15275</v>
      </c>
      <c r="G848">
        <v>-1.47E-2</v>
      </c>
    </row>
    <row r="849" spans="1:7" x14ac:dyDescent="0.3">
      <c r="A849" s="2">
        <v>43858</v>
      </c>
      <c r="B849">
        <v>172.46</v>
      </c>
      <c r="C849">
        <v>173</v>
      </c>
      <c r="D849">
        <v>173.06</v>
      </c>
      <c r="E849">
        <v>170.5</v>
      </c>
      <c r="F849" t="s">
        <v>15276</v>
      </c>
      <c r="G849">
        <v>4.7999999999999996E-3</v>
      </c>
    </row>
    <row r="850" spans="1:7" x14ac:dyDescent="0.3">
      <c r="A850" s="2">
        <v>43857</v>
      </c>
      <c r="B850">
        <v>171.64</v>
      </c>
      <c r="C850">
        <v>174.5</v>
      </c>
      <c r="D850">
        <v>174.8</v>
      </c>
      <c r="E850">
        <v>170.48</v>
      </c>
      <c r="F850" t="s">
        <v>169</v>
      </c>
      <c r="G850">
        <v>-3.3099999999999997E-2</v>
      </c>
    </row>
    <row r="851" spans="1:7" x14ac:dyDescent="0.3">
      <c r="A851" s="2">
        <v>43854</v>
      </c>
      <c r="B851">
        <v>177.52</v>
      </c>
      <c r="C851">
        <v>178.5</v>
      </c>
      <c r="D851">
        <v>179.5</v>
      </c>
      <c r="E851">
        <v>176.74</v>
      </c>
      <c r="F851" t="s">
        <v>15277</v>
      </c>
      <c r="G851">
        <v>5.3E-3</v>
      </c>
    </row>
    <row r="852" spans="1:7" x14ac:dyDescent="0.3">
      <c r="A852" s="2">
        <v>43853</v>
      </c>
      <c r="B852">
        <v>176.58</v>
      </c>
      <c r="C852">
        <v>178.2</v>
      </c>
      <c r="D852">
        <v>180.12</v>
      </c>
      <c r="E852">
        <v>176.38</v>
      </c>
      <c r="F852" t="s">
        <v>15278</v>
      </c>
      <c r="G852">
        <v>-1.43E-2</v>
      </c>
    </row>
    <row r="853" spans="1:7" x14ac:dyDescent="0.3">
      <c r="A853" s="2">
        <v>43852</v>
      </c>
      <c r="B853">
        <v>179.14</v>
      </c>
      <c r="C853">
        <v>181.9</v>
      </c>
      <c r="D853">
        <v>183.98</v>
      </c>
      <c r="E853">
        <v>178.7</v>
      </c>
      <c r="F853" t="s">
        <v>168</v>
      </c>
      <c r="G853">
        <v>-1.1900000000000001E-2</v>
      </c>
    </row>
    <row r="854" spans="1:7" x14ac:dyDescent="0.3">
      <c r="A854" s="2">
        <v>43851</v>
      </c>
      <c r="B854">
        <v>181.3</v>
      </c>
      <c r="C854">
        <v>180.6</v>
      </c>
      <c r="D854">
        <v>183.42</v>
      </c>
      <c r="E854">
        <v>179.76</v>
      </c>
      <c r="F854" t="s">
        <v>15279</v>
      </c>
      <c r="G854">
        <v>-4.0000000000000001E-3</v>
      </c>
    </row>
    <row r="855" spans="1:7" x14ac:dyDescent="0.3">
      <c r="A855" s="2">
        <v>43850</v>
      </c>
      <c r="B855">
        <v>182.02</v>
      </c>
      <c r="C855">
        <v>181</v>
      </c>
      <c r="D855">
        <v>183.26</v>
      </c>
      <c r="E855">
        <v>180.42</v>
      </c>
      <c r="F855" t="s">
        <v>15280</v>
      </c>
      <c r="G855">
        <v>3.5999999999999999E-3</v>
      </c>
    </row>
    <row r="856" spans="1:7" x14ac:dyDescent="0.3">
      <c r="A856" s="2">
        <v>43847</v>
      </c>
      <c r="B856">
        <v>181.36</v>
      </c>
      <c r="C856">
        <v>181.24</v>
      </c>
      <c r="D856">
        <v>183.4</v>
      </c>
      <c r="E856">
        <v>180.68</v>
      </c>
      <c r="F856" t="s">
        <v>15281</v>
      </c>
      <c r="G856">
        <v>8.0000000000000002E-3</v>
      </c>
    </row>
    <row r="857" spans="1:7" x14ac:dyDescent="0.3">
      <c r="A857" s="2">
        <v>43846</v>
      </c>
      <c r="B857">
        <v>179.92</v>
      </c>
      <c r="C857">
        <v>183.1</v>
      </c>
      <c r="D857">
        <v>183.28</v>
      </c>
      <c r="E857">
        <v>178.64</v>
      </c>
      <c r="F857" t="s">
        <v>15282</v>
      </c>
      <c r="G857">
        <v>-1.4800000000000001E-2</v>
      </c>
    </row>
    <row r="858" spans="1:7" x14ac:dyDescent="0.3">
      <c r="A858" s="2">
        <v>43845</v>
      </c>
      <c r="B858">
        <v>182.62</v>
      </c>
      <c r="C858">
        <v>185.14</v>
      </c>
      <c r="D858">
        <v>185.48</v>
      </c>
      <c r="E858">
        <v>181.02</v>
      </c>
      <c r="F858" t="s">
        <v>132</v>
      </c>
      <c r="G858">
        <v>-1.4E-2</v>
      </c>
    </row>
    <row r="859" spans="1:7" x14ac:dyDescent="0.3">
      <c r="A859" s="2">
        <v>43844</v>
      </c>
      <c r="B859">
        <v>185.22</v>
      </c>
      <c r="C859">
        <v>185.3</v>
      </c>
      <c r="D859">
        <v>186.32</v>
      </c>
      <c r="E859">
        <v>183.58</v>
      </c>
      <c r="F859" t="s">
        <v>15283</v>
      </c>
      <c r="G859">
        <v>-2.9999999999999997E-4</v>
      </c>
    </row>
    <row r="860" spans="1:7" x14ac:dyDescent="0.3">
      <c r="A860" s="2">
        <v>43843</v>
      </c>
      <c r="B860">
        <v>185.28</v>
      </c>
      <c r="C860">
        <v>186.02</v>
      </c>
      <c r="D860">
        <v>186.4</v>
      </c>
      <c r="E860">
        <v>184.68</v>
      </c>
      <c r="F860" t="s">
        <v>15284</v>
      </c>
      <c r="G860">
        <v>-1.2999999999999999E-3</v>
      </c>
    </row>
    <row r="861" spans="1:7" x14ac:dyDescent="0.3">
      <c r="A861" s="2">
        <v>43840</v>
      </c>
      <c r="B861">
        <v>185.52</v>
      </c>
      <c r="C861">
        <v>182</v>
      </c>
      <c r="D861">
        <v>186.84</v>
      </c>
      <c r="E861">
        <v>181.18</v>
      </c>
      <c r="F861" t="s">
        <v>2183</v>
      </c>
      <c r="G861">
        <v>2.0899999999999998E-2</v>
      </c>
    </row>
    <row r="862" spans="1:7" x14ac:dyDescent="0.3">
      <c r="A862" s="2">
        <v>43839</v>
      </c>
      <c r="B862">
        <v>181.72</v>
      </c>
      <c r="C862">
        <v>179</v>
      </c>
      <c r="D862">
        <v>182.36</v>
      </c>
      <c r="E862">
        <v>177.88</v>
      </c>
      <c r="F862" t="s">
        <v>80</v>
      </c>
      <c r="G862">
        <v>2.7699999999999999E-2</v>
      </c>
    </row>
    <row r="863" spans="1:7" x14ac:dyDescent="0.3">
      <c r="A863" s="2">
        <v>43838</v>
      </c>
      <c r="B863">
        <v>176.82</v>
      </c>
      <c r="C863">
        <v>175</v>
      </c>
      <c r="D863">
        <v>176.86</v>
      </c>
      <c r="E863">
        <v>174.18</v>
      </c>
      <c r="F863" t="s">
        <v>15208</v>
      </c>
      <c r="G863">
        <v>4.3E-3</v>
      </c>
    </row>
    <row r="864" spans="1:7" x14ac:dyDescent="0.3">
      <c r="A864" s="2">
        <v>43837</v>
      </c>
      <c r="B864">
        <v>176.06</v>
      </c>
      <c r="C864">
        <v>177.14</v>
      </c>
      <c r="D864">
        <v>178.6</v>
      </c>
      <c r="E864">
        <v>176.06</v>
      </c>
      <c r="F864" t="s">
        <v>15285</v>
      </c>
      <c r="G864">
        <v>-3.2000000000000002E-3</v>
      </c>
    </row>
    <row r="865" spans="1:7" x14ac:dyDescent="0.3">
      <c r="A865" s="2">
        <v>43836</v>
      </c>
      <c r="B865">
        <v>176.62</v>
      </c>
      <c r="C865">
        <v>175</v>
      </c>
      <c r="D865">
        <v>176.62</v>
      </c>
      <c r="E865">
        <v>173.18</v>
      </c>
      <c r="F865" t="s">
        <v>15286</v>
      </c>
      <c r="G865">
        <v>-1E-4</v>
      </c>
    </row>
    <row r="866" spans="1:7" x14ac:dyDescent="0.3">
      <c r="A866" s="2">
        <v>43833</v>
      </c>
      <c r="B866">
        <v>176.64</v>
      </c>
      <c r="C866">
        <v>178.9</v>
      </c>
      <c r="D866">
        <v>179.24</v>
      </c>
      <c r="E866">
        <v>175</v>
      </c>
      <c r="F866" t="s">
        <v>15287</v>
      </c>
      <c r="G866">
        <v>-2.1399999999999999E-2</v>
      </c>
    </row>
    <row r="867" spans="1:7" x14ac:dyDescent="0.3">
      <c r="A867" s="2">
        <v>43832</v>
      </c>
      <c r="B867">
        <v>180.5</v>
      </c>
      <c r="C867">
        <v>175.6</v>
      </c>
      <c r="D867">
        <v>180.74</v>
      </c>
      <c r="E867">
        <v>175.56</v>
      </c>
      <c r="F867" t="s">
        <v>15288</v>
      </c>
      <c r="G867">
        <v>2.4199999999999999E-2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4DCC7-66BE-4ADF-BFF6-FAA033F1625B}">
  <dimension ref="A1:G856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6.6640625" bestFit="1" customWidth="1"/>
    <col min="5" max="5" width="7.77734375" bestFit="1" customWidth="1"/>
    <col min="6" max="6" width="7.4414062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76.739999999999995</v>
      </c>
      <c r="C2">
        <v>77.319999999999993</v>
      </c>
      <c r="D2">
        <v>77.7</v>
      </c>
      <c r="E2">
        <v>76.66</v>
      </c>
      <c r="F2" t="s">
        <v>10488</v>
      </c>
      <c r="G2">
        <v>-1.6500000000000001E-2</v>
      </c>
    </row>
    <row r="3" spans="1:7" x14ac:dyDescent="0.3">
      <c r="A3" s="2">
        <v>45069</v>
      </c>
      <c r="B3">
        <v>78.03</v>
      </c>
      <c r="C3">
        <v>78.290000000000006</v>
      </c>
      <c r="D3">
        <v>78.3</v>
      </c>
      <c r="E3">
        <v>77.88</v>
      </c>
      <c r="F3" t="s">
        <v>15289</v>
      </c>
      <c r="G3">
        <v>-4.3E-3</v>
      </c>
    </row>
    <row r="4" spans="1:7" x14ac:dyDescent="0.3">
      <c r="A4" s="2">
        <v>45068</v>
      </c>
      <c r="B4">
        <v>78.37</v>
      </c>
      <c r="C4">
        <v>78.28</v>
      </c>
      <c r="D4">
        <v>78.540000000000006</v>
      </c>
      <c r="E4">
        <v>78</v>
      </c>
      <c r="F4" t="s">
        <v>13933</v>
      </c>
      <c r="G4">
        <v>2.0999999999999999E-3</v>
      </c>
    </row>
    <row r="5" spans="1:7" x14ac:dyDescent="0.3">
      <c r="A5" s="2">
        <v>45065</v>
      </c>
      <c r="B5">
        <v>78.209999999999994</v>
      </c>
      <c r="C5">
        <v>78.400000000000006</v>
      </c>
      <c r="D5">
        <v>78.849999999999994</v>
      </c>
      <c r="E5">
        <v>78.09</v>
      </c>
      <c r="F5" t="s">
        <v>14523</v>
      </c>
      <c r="G5">
        <v>3.0999999999999999E-3</v>
      </c>
    </row>
    <row r="6" spans="1:7" x14ac:dyDescent="0.3">
      <c r="A6" s="2">
        <v>45064</v>
      </c>
      <c r="B6">
        <v>77.959999999999994</v>
      </c>
      <c r="C6">
        <v>77.510000000000005</v>
      </c>
      <c r="D6">
        <v>78.08</v>
      </c>
      <c r="E6">
        <v>77.209999999999994</v>
      </c>
      <c r="F6" t="s">
        <v>13750</v>
      </c>
      <c r="G6">
        <v>1.2500000000000001E-2</v>
      </c>
    </row>
    <row r="7" spans="1:7" x14ac:dyDescent="0.3">
      <c r="A7" s="2">
        <v>45063</v>
      </c>
      <c r="B7">
        <v>77</v>
      </c>
      <c r="C7">
        <v>76.75</v>
      </c>
      <c r="D7">
        <v>77.13</v>
      </c>
      <c r="E7">
        <v>76.680000000000007</v>
      </c>
      <c r="F7" t="s">
        <v>12967</v>
      </c>
      <c r="G7">
        <v>1.1999999999999999E-3</v>
      </c>
    </row>
    <row r="8" spans="1:7" x14ac:dyDescent="0.3">
      <c r="A8" s="2">
        <v>45062</v>
      </c>
      <c r="B8">
        <v>76.91</v>
      </c>
      <c r="C8">
        <v>77.010000000000005</v>
      </c>
      <c r="D8">
        <v>77.3</v>
      </c>
      <c r="E8">
        <v>76.739999999999995</v>
      </c>
      <c r="F8" t="s">
        <v>8086</v>
      </c>
      <c r="G8">
        <v>-1E-3</v>
      </c>
    </row>
    <row r="9" spans="1:7" x14ac:dyDescent="0.3">
      <c r="A9" s="2">
        <v>45061</v>
      </c>
      <c r="B9">
        <v>76.989999999999995</v>
      </c>
      <c r="C9">
        <v>77.16</v>
      </c>
      <c r="D9">
        <v>77.27</v>
      </c>
      <c r="E9">
        <v>76.67</v>
      </c>
      <c r="F9" t="s">
        <v>8426</v>
      </c>
      <c r="G9">
        <v>2.3E-3</v>
      </c>
    </row>
    <row r="10" spans="1:7" x14ac:dyDescent="0.3">
      <c r="A10" s="2">
        <v>45058</v>
      </c>
      <c r="B10">
        <v>76.81</v>
      </c>
      <c r="C10">
        <v>77.2</v>
      </c>
      <c r="D10">
        <v>77.42</v>
      </c>
      <c r="E10">
        <v>76.77</v>
      </c>
      <c r="F10" t="s">
        <v>14030</v>
      </c>
      <c r="G10">
        <v>-8.9999999999999998E-4</v>
      </c>
    </row>
    <row r="11" spans="1:7" x14ac:dyDescent="0.3">
      <c r="A11" s="2">
        <v>45057</v>
      </c>
      <c r="B11">
        <v>76.88</v>
      </c>
      <c r="C11">
        <v>77.290000000000006</v>
      </c>
      <c r="D11">
        <v>77.47</v>
      </c>
      <c r="E11">
        <v>76.62</v>
      </c>
      <c r="F11" t="s">
        <v>15290</v>
      </c>
      <c r="G11">
        <v>-2.0999999999999999E-3</v>
      </c>
    </row>
    <row r="12" spans="1:7" x14ac:dyDescent="0.3">
      <c r="A12" s="2">
        <v>45056</v>
      </c>
      <c r="B12">
        <v>77.040000000000006</v>
      </c>
      <c r="C12">
        <v>76.91</v>
      </c>
      <c r="D12">
        <v>77.7</v>
      </c>
      <c r="E12">
        <v>76.569999999999993</v>
      </c>
      <c r="F12" t="s">
        <v>15291</v>
      </c>
      <c r="G12">
        <v>1.2999999999999999E-3</v>
      </c>
    </row>
    <row r="13" spans="1:7" x14ac:dyDescent="0.3">
      <c r="A13" s="2">
        <v>45055</v>
      </c>
      <c r="B13">
        <v>76.94</v>
      </c>
      <c r="C13">
        <v>77.069999999999993</v>
      </c>
      <c r="D13">
        <v>77.09</v>
      </c>
      <c r="E13">
        <v>76.73</v>
      </c>
      <c r="F13" t="s">
        <v>15292</v>
      </c>
      <c r="G13">
        <v>1.1999999999999999E-3</v>
      </c>
    </row>
    <row r="14" spans="1:7" x14ac:dyDescent="0.3">
      <c r="A14" s="2">
        <v>45051</v>
      </c>
      <c r="B14">
        <v>76.849999999999994</v>
      </c>
      <c r="C14">
        <v>76.05</v>
      </c>
      <c r="D14">
        <v>76.91</v>
      </c>
      <c r="E14">
        <v>75.89</v>
      </c>
      <c r="F14" t="s">
        <v>15293</v>
      </c>
      <c r="G14">
        <v>1.4800000000000001E-2</v>
      </c>
    </row>
    <row r="15" spans="1:7" x14ac:dyDescent="0.3">
      <c r="A15" s="2">
        <v>45050</v>
      </c>
      <c r="B15">
        <v>75.73</v>
      </c>
      <c r="C15">
        <v>76.38</v>
      </c>
      <c r="D15">
        <v>76.44</v>
      </c>
      <c r="E15">
        <v>75.5</v>
      </c>
      <c r="F15" t="s">
        <v>15294</v>
      </c>
      <c r="G15">
        <v>-1.3899999999999999E-2</v>
      </c>
    </row>
    <row r="16" spans="1:7" x14ac:dyDescent="0.3">
      <c r="A16" s="2">
        <v>45049</v>
      </c>
      <c r="B16">
        <v>76.8</v>
      </c>
      <c r="C16">
        <v>76.94</v>
      </c>
      <c r="D16">
        <v>77.069999999999993</v>
      </c>
      <c r="E16">
        <v>76.69</v>
      </c>
      <c r="F16" t="s">
        <v>13864</v>
      </c>
      <c r="G16">
        <v>6.3E-3</v>
      </c>
    </row>
    <row r="17" spans="1:7" x14ac:dyDescent="0.3">
      <c r="A17" s="2">
        <v>45048</v>
      </c>
      <c r="B17">
        <v>76.319999999999993</v>
      </c>
      <c r="C17">
        <v>77.7</v>
      </c>
      <c r="D17">
        <v>77.989999999999995</v>
      </c>
      <c r="E17">
        <v>76.3</v>
      </c>
      <c r="F17" t="s">
        <v>15295</v>
      </c>
      <c r="G17">
        <v>-1.3100000000000001E-2</v>
      </c>
    </row>
    <row r="18" spans="1:7" x14ac:dyDescent="0.3">
      <c r="A18" s="2">
        <v>45044</v>
      </c>
      <c r="B18">
        <v>77.33</v>
      </c>
      <c r="C18">
        <v>76.900000000000006</v>
      </c>
      <c r="D18">
        <v>77.510000000000005</v>
      </c>
      <c r="E18">
        <v>76.67</v>
      </c>
      <c r="F18" t="s">
        <v>15296</v>
      </c>
      <c r="G18">
        <v>1.2200000000000001E-2</v>
      </c>
    </row>
    <row r="19" spans="1:7" x14ac:dyDescent="0.3">
      <c r="A19" s="2">
        <v>45043</v>
      </c>
      <c r="B19">
        <v>76.400000000000006</v>
      </c>
      <c r="C19">
        <v>75.92</v>
      </c>
      <c r="D19">
        <v>76.430000000000007</v>
      </c>
      <c r="E19">
        <v>75.84</v>
      </c>
      <c r="F19" t="s">
        <v>13738</v>
      </c>
      <c r="G19">
        <v>3.8E-3</v>
      </c>
    </row>
    <row r="20" spans="1:7" x14ac:dyDescent="0.3">
      <c r="A20" s="2">
        <v>45042</v>
      </c>
      <c r="B20">
        <v>76.11</v>
      </c>
      <c r="C20">
        <v>76.260000000000005</v>
      </c>
      <c r="D20">
        <v>76.290000000000006</v>
      </c>
      <c r="E20">
        <v>75.7</v>
      </c>
      <c r="F20" t="s">
        <v>15297</v>
      </c>
      <c r="G20">
        <v>-5.0000000000000001E-3</v>
      </c>
    </row>
    <row r="21" spans="1:7" x14ac:dyDescent="0.3">
      <c r="A21" s="2">
        <v>45041</v>
      </c>
      <c r="B21">
        <v>76.489999999999995</v>
      </c>
      <c r="C21">
        <v>76.92</v>
      </c>
      <c r="D21">
        <v>77.08</v>
      </c>
      <c r="E21">
        <v>76.41</v>
      </c>
      <c r="F21" t="s">
        <v>15298</v>
      </c>
      <c r="G21">
        <v>-5.1000000000000004E-3</v>
      </c>
    </row>
    <row r="22" spans="1:7" x14ac:dyDescent="0.3">
      <c r="A22" s="2">
        <v>45040</v>
      </c>
      <c r="B22">
        <v>76.88</v>
      </c>
      <c r="C22">
        <v>76.709999999999994</v>
      </c>
      <c r="D22">
        <v>77.19</v>
      </c>
      <c r="E22">
        <v>76.64</v>
      </c>
      <c r="F22" t="s">
        <v>15299</v>
      </c>
      <c r="G22">
        <v>-8.9999999999999998E-4</v>
      </c>
    </row>
    <row r="23" spans="1:7" x14ac:dyDescent="0.3">
      <c r="A23" s="2">
        <v>45037</v>
      </c>
      <c r="B23">
        <v>76.95</v>
      </c>
      <c r="C23">
        <v>76.88</v>
      </c>
      <c r="D23">
        <v>77.23</v>
      </c>
      <c r="E23">
        <v>76.650000000000006</v>
      </c>
      <c r="F23" t="s">
        <v>15300</v>
      </c>
      <c r="G23">
        <v>-5.0000000000000001E-4</v>
      </c>
    </row>
    <row r="24" spans="1:7" x14ac:dyDescent="0.3">
      <c r="A24" s="2">
        <v>45036</v>
      </c>
      <c r="B24">
        <v>76.989999999999995</v>
      </c>
      <c r="C24">
        <v>77.22</v>
      </c>
      <c r="D24">
        <v>77.239999999999995</v>
      </c>
      <c r="E24">
        <v>76.8</v>
      </c>
      <c r="F24" t="s">
        <v>15301</v>
      </c>
      <c r="G24">
        <v>-2.7000000000000001E-3</v>
      </c>
    </row>
    <row r="25" spans="1:7" x14ac:dyDescent="0.3">
      <c r="A25" s="2">
        <v>45035</v>
      </c>
      <c r="B25">
        <v>77.2</v>
      </c>
      <c r="C25">
        <v>77.209999999999994</v>
      </c>
      <c r="D25">
        <v>77.3</v>
      </c>
      <c r="E25">
        <v>76.89</v>
      </c>
      <c r="F25" t="s">
        <v>15302</v>
      </c>
      <c r="G25">
        <v>-1.4E-3</v>
      </c>
    </row>
    <row r="26" spans="1:7" x14ac:dyDescent="0.3">
      <c r="A26" s="2">
        <v>45034</v>
      </c>
      <c r="B26">
        <v>77.31</v>
      </c>
      <c r="C26">
        <v>77.400000000000006</v>
      </c>
      <c r="D26">
        <v>77.77</v>
      </c>
      <c r="E26">
        <v>77.180000000000007</v>
      </c>
      <c r="F26" t="s">
        <v>12392</v>
      </c>
      <c r="G26">
        <v>4.7999999999999996E-3</v>
      </c>
    </row>
    <row r="27" spans="1:7" x14ac:dyDescent="0.3">
      <c r="A27" s="2">
        <v>45033</v>
      </c>
      <c r="B27">
        <v>76.94</v>
      </c>
      <c r="C27">
        <v>77.27</v>
      </c>
      <c r="D27">
        <v>77.34</v>
      </c>
      <c r="E27">
        <v>76.930000000000007</v>
      </c>
      <c r="F27" t="s">
        <v>15303</v>
      </c>
      <c r="G27">
        <v>-1E-4</v>
      </c>
    </row>
    <row r="28" spans="1:7" x14ac:dyDescent="0.3">
      <c r="A28" s="2">
        <v>45030</v>
      </c>
      <c r="B28">
        <v>76.95</v>
      </c>
      <c r="C28">
        <v>77.2</v>
      </c>
      <c r="D28">
        <v>77.58</v>
      </c>
      <c r="E28">
        <v>76.91</v>
      </c>
      <c r="F28" t="s">
        <v>15304</v>
      </c>
      <c r="G28">
        <v>2.5000000000000001E-3</v>
      </c>
    </row>
    <row r="29" spans="1:7" x14ac:dyDescent="0.3">
      <c r="A29" s="2">
        <v>45029</v>
      </c>
      <c r="B29">
        <v>76.760000000000005</v>
      </c>
      <c r="C29">
        <v>76.44</v>
      </c>
      <c r="D29">
        <v>76.849999999999994</v>
      </c>
      <c r="E29">
        <v>76.28</v>
      </c>
      <c r="F29" t="s">
        <v>15305</v>
      </c>
      <c r="G29">
        <v>3.0000000000000001E-3</v>
      </c>
    </row>
    <row r="30" spans="1:7" x14ac:dyDescent="0.3">
      <c r="A30" s="2">
        <v>45028</v>
      </c>
      <c r="B30">
        <v>76.53</v>
      </c>
      <c r="C30">
        <v>76.55</v>
      </c>
      <c r="D30">
        <v>77.3</v>
      </c>
      <c r="E30">
        <v>76.3</v>
      </c>
      <c r="F30" t="s">
        <v>12868</v>
      </c>
      <c r="G30">
        <v>-8.9999999999999998E-4</v>
      </c>
    </row>
    <row r="31" spans="1:7" x14ac:dyDescent="0.3">
      <c r="A31" s="2">
        <v>45027</v>
      </c>
      <c r="B31">
        <v>76.599999999999994</v>
      </c>
      <c r="C31">
        <v>76.61</v>
      </c>
      <c r="D31">
        <v>76.790000000000006</v>
      </c>
      <c r="E31">
        <v>76.44</v>
      </c>
      <c r="F31" t="s">
        <v>15306</v>
      </c>
      <c r="G31">
        <v>6.4000000000000003E-3</v>
      </c>
    </row>
    <row r="32" spans="1:7" x14ac:dyDescent="0.3">
      <c r="A32" s="2">
        <v>45022</v>
      </c>
      <c r="B32">
        <v>76.11</v>
      </c>
      <c r="C32">
        <v>76.099999999999994</v>
      </c>
      <c r="D32">
        <v>76.31</v>
      </c>
      <c r="E32">
        <v>75.790000000000006</v>
      </c>
      <c r="F32" t="s">
        <v>6900</v>
      </c>
      <c r="G32">
        <v>0</v>
      </c>
    </row>
    <row r="33" spans="1:7" x14ac:dyDescent="0.3">
      <c r="A33" s="2">
        <v>45021</v>
      </c>
      <c r="B33">
        <v>76.11</v>
      </c>
      <c r="C33">
        <v>76.39</v>
      </c>
      <c r="D33">
        <v>76.510000000000005</v>
      </c>
      <c r="E33">
        <v>75.91</v>
      </c>
      <c r="F33" t="s">
        <v>15307</v>
      </c>
      <c r="G33">
        <v>-3.3999999999999998E-3</v>
      </c>
    </row>
    <row r="34" spans="1:7" x14ac:dyDescent="0.3">
      <c r="A34" s="2">
        <v>45020</v>
      </c>
      <c r="B34">
        <v>76.37</v>
      </c>
      <c r="C34">
        <v>76.84</v>
      </c>
      <c r="D34">
        <v>77.14</v>
      </c>
      <c r="E34">
        <v>76.3</v>
      </c>
      <c r="F34" t="s">
        <v>12681</v>
      </c>
      <c r="G34">
        <v>-1.1999999999999999E-3</v>
      </c>
    </row>
    <row r="35" spans="1:7" x14ac:dyDescent="0.3">
      <c r="A35" s="2">
        <v>45019</v>
      </c>
      <c r="B35">
        <v>76.459999999999994</v>
      </c>
      <c r="C35">
        <v>76.36</v>
      </c>
      <c r="D35">
        <v>76.87</v>
      </c>
      <c r="E35">
        <v>76.290000000000006</v>
      </c>
      <c r="F35" t="s">
        <v>15308</v>
      </c>
      <c r="G35">
        <v>5.4000000000000003E-3</v>
      </c>
    </row>
    <row r="36" spans="1:7" x14ac:dyDescent="0.3">
      <c r="A36" s="2">
        <v>45016</v>
      </c>
      <c r="B36">
        <v>76.05</v>
      </c>
      <c r="C36">
        <v>75.55</v>
      </c>
      <c r="D36">
        <v>76.08</v>
      </c>
      <c r="E36">
        <v>75.41</v>
      </c>
      <c r="F36" t="s">
        <v>15309</v>
      </c>
      <c r="G36">
        <v>8.8000000000000005E-3</v>
      </c>
    </row>
    <row r="37" spans="1:7" x14ac:dyDescent="0.3">
      <c r="A37" s="2">
        <v>45015</v>
      </c>
      <c r="B37">
        <v>75.39</v>
      </c>
      <c r="C37">
        <v>75.13</v>
      </c>
      <c r="D37">
        <v>75.599999999999994</v>
      </c>
      <c r="E37">
        <v>75.12</v>
      </c>
      <c r="F37" t="s">
        <v>6076</v>
      </c>
      <c r="G37">
        <v>9.4000000000000004E-3</v>
      </c>
    </row>
    <row r="38" spans="1:7" x14ac:dyDescent="0.3">
      <c r="A38" s="2">
        <v>45014</v>
      </c>
      <c r="B38">
        <v>74.69</v>
      </c>
      <c r="C38">
        <v>74.44</v>
      </c>
      <c r="D38">
        <v>74.8</v>
      </c>
      <c r="E38">
        <v>74.44</v>
      </c>
      <c r="F38" t="s">
        <v>12903</v>
      </c>
      <c r="G38">
        <v>9.9000000000000008E-3</v>
      </c>
    </row>
    <row r="39" spans="1:7" x14ac:dyDescent="0.3">
      <c r="A39" s="2">
        <v>45013</v>
      </c>
      <c r="B39">
        <v>73.959999999999994</v>
      </c>
      <c r="C39">
        <v>74.290000000000006</v>
      </c>
      <c r="D39">
        <v>74.38</v>
      </c>
      <c r="E39">
        <v>73.78</v>
      </c>
      <c r="F39" t="s">
        <v>15310</v>
      </c>
      <c r="G39">
        <v>-2.7000000000000001E-3</v>
      </c>
    </row>
    <row r="40" spans="1:7" x14ac:dyDescent="0.3">
      <c r="A40" s="2">
        <v>45012</v>
      </c>
      <c r="B40">
        <v>74.16</v>
      </c>
      <c r="C40">
        <v>74.37</v>
      </c>
      <c r="D40">
        <v>74.55</v>
      </c>
      <c r="E40">
        <v>73.900000000000006</v>
      </c>
      <c r="F40" t="s">
        <v>15311</v>
      </c>
      <c r="G40">
        <v>1.0800000000000001E-2</v>
      </c>
    </row>
    <row r="41" spans="1:7" x14ac:dyDescent="0.3">
      <c r="A41" s="2">
        <v>45009</v>
      </c>
      <c r="B41">
        <v>73.37</v>
      </c>
      <c r="C41">
        <v>73.790000000000006</v>
      </c>
      <c r="D41">
        <v>73.8</v>
      </c>
      <c r="E41">
        <v>72.78</v>
      </c>
      <c r="F41" t="s">
        <v>14152</v>
      </c>
      <c r="G41">
        <v>-1.2999999999999999E-2</v>
      </c>
    </row>
    <row r="42" spans="1:7" x14ac:dyDescent="0.3">
      <c r="A42" s="2">
        <v>45008</v>
      </c>
      <c r="B42">
        <v>74.34</v>
      </c>
      <c r="C42">
        <v>73.87</v>
      </c>
      <c r="D42">
        <v>74.58</v>
      </c>
      <c r="E42">
        <v>73.5</v>
      </c>
      <c r="F42" t="s">
        <v>15312</v>
      </c>
      <c r="G42">
        <v>-1.1999999999999999E-3</v>
      </c>
    </row>
    <row r="43" spans="1:7" x14ac:dyDescent="0.3">
      <c r="A43" s="2">
        <v>45007</v>
      </c>
      <c r="B43">
        <v>74.430000000000007</v>
      </c>
      <c r="C43">
        <v>74.37</v>
      </c>
      <c r="D43">
        <v>74.75</v>
      </c>
      <c r="E43">
        <v>74.3</v>
      </c>
      <c r="F43" t="s">
        <v>13831</v>
      </c>
      <c r="G43">
        <v>4.3E-3</v>
      </c>
    </row>
    <row r="44" spans="1:7" x14ac:dyDescent="0.3">
      <c r="A44" s="2">
        <v>45006</v>
      </c>
      <c r="B44">
        <v>74.11</v>
      </c>
      <c r="C44">
        <v>73.77</v>
      </c>
      <c r="D44">
        <v>74.400000000000006</v>
      </c>
      <c r="E44">
        <v>73.72</v>
      </c>
      <c r="F44" t="s">
        <v>15313</v>
      </c>
      <c r="G44">
        <v>1.2699999999999999E-2</v>
      </c>
    </row>
    <row r="45" spans="1:7" x14ac:dyDescent="0.3">
      <c r="A45" s="2">
        <v>45005</v>
      </c>
      <c r="B45">
        <v>73.180000000000007</v>
      </c>
      <c r="C45">
        <v>72.53</v>
      </c>
      <c r="D45">
        <v>73.680000000000007</v>
      </c>
      <c r="E45">
        <v>72</v>
      </c>
      <c r="F45" t="s">
        <v>14024</v>
      </c>
      <c r="G45">
        <v>1.4E-3</v>
      </c>
    </row>
    <row r="46" spans="1:7" x14ac:dyDescent="0.3">
      <c r="A46" s="2">
        <v>45002</v>
      </c>
      <c r="B46">
        <v>73.08</v>
      </c>
      <c r="C46">
        <v>73.81</v>
      </c>
      <c r="D46">
        <v>74.13</v>
      </c>
      <c r="E46">
        <v>72.73</v>
      </c>
      <c r="F46" t="s">
        <v>15314</v>
      </c>
      <c r="G46">
        <v>-2.5000000000000001E-3</v>
      </c>
    </row>
    <row r="47" spans="1:7" x14ac:dyDescent="0.3">
      <c r="A47" s="2">
        <v>45001</v>
      </c>
      <c r="B47">
        <v>73.260000000000005</v>
      </c>
      <c r="C47">
        <v>72.77</v>
      </c>
      <c r="D47">
        <v>73.569999999999993</v>
      </c>
      <c r="E47">
        <v>71.98</v>
      </c>
      <c r="F47" t="s">
        <v>15315</v>
      </c>
      <c r="G47">
        <v>2.1600000000000001E-2</v>
      </c>
    </row>
    <row r="48" spans="1:7" x14ac:dyDescent="0.3">
      <c r="A48" s="2">
        <v>45000</v>
      </c>
      <c r="B48">
        <v>71.709999999999994</v>
      </c>
      <c r="C48">
        <v>73</v>
      </c>
      <c r="D48">
        <v>73.25</v>
      </c>
      <c r="E48">
        <v>71.39</v>
      </c>
      <c r="F48" t="s">
        <v>15316</v>
      </c>
      <c r="G48">
        <v>-1.9300000000000001E-2</v>
      </c>
    </row>
    <row r="49" spans="1:7" x14ac:dyDescent="0.3">
      <c r="A49" s="2">
        <v>44999</v>
      </c>
      <c r="B49">
        <v>73.12</v>
      </c>
      <c r="C49">
        <v>72.02</v>
      </c>
      <c r="D49">
        <v>73.28</v>
      </c>
      <c r="E49">
        <v>71.849999999999994</v>
      </c>
      <c r="F49" t="s">
        <v>14622</v>
      </c>
      <c r="G49">
        <v>1.44E-2</v>
      </c>
    </row>
    <row r="50" spans="1:7" x14ac:dyDescent="0.3">
      <c r="A50" s="2">
        <v>44998</v>
      </c>
      <c r="B50">
        <v>72.08</v>
      </c>
      <c r="C50">
        <v>72.95</v>
      </c>
      <c r="D50">
        <v>72.989999999999995</v>
      </c>
      <c r="E50">
        <v>70.849999999999994</v>
      </c>
      <c r="F50" t="s">
        <v>15317</v>
      </c>
      <c r="G50">
        <v>-1.5299999999999999E-2</v>
      </c>
    </row>
    <row r="51" spans="1:7" x14ac:dyDescent="0.3">
      <c r="A51" s="2">
        <v>44995</v>
      </c>
      <c r="B51">
        <v>73.2</v>
      </c>
      <c r="C51">
        <v>72.36</v>
      </c>
      <c r="D51">
        <v>74.36</v>
      </c>
      <c r="E51">
        <v>72.17</v>
      </c>
      <c r="F51" t="s">
        <v>15318</v>
      </c>
      <c r="G51">
        <v>-1.54E-2</v>
      </c>
    </row>
    <row r="52" spans="1:7" x14ac:dyDescent="0.3">
      <c r="A52" s="2">
        <v>44994</v>
      </c>
      <c r="B52">
        <v>74.349999999999994</v>
      </c>
      <c r="C52">
        <v>74.23</v>
      </c>
      <c r="D52">
        <v>74.739999999999995</v>
      </c>
      <c r="E52">
        <v>74.010000000000005</v>
      </c>
      <c r="F52" t="s">
        <v>13772</v>
      </c>
      <c r="G52">
        <v>3.3999999999999998E-3</v>
      </c>
    </row>
    <row r="53" spans="1:7" x14ac:dyDescent="0.3">
      <c r="A53" s="2">
        <v>44993</v>
      </c>
      <c r="B53">
        <v>74.09</v>
      </c>
      <c r="C53">
        <v>74.19</v>
      </c>
      <c r="D53">
        <v>74.430000000000007</v>
      </c>
      <c r="E53">
        <v>73.92</v>
      </c>
      <c r="F53" t="s">
        <v>15319</v>
      </c>
      <c r="G53">
        <v>-5.7999999999999996E-3</v>
      </c>
    </row>
    <row r="54" spans="1:7" x14ac:dyDescent="0.3">
      <c r="A54" s="2">
        <v>44992</v>
      </c>
      <c r="B54">
        <v>74.52</v>
      </c>
      <c r="C54">
        <v>75.430000000000007</v>
      </c>
      <c r="D54">
        <v>75.56</v>
      </c>
      <c r="E54">
        <v>74.5</v>
      </c>
      <c r="F54" t="s">
        <v>15320</v>
      </c>
      <c r="G54">
        <v>-1.6E-2</v>
      </c>
    </row>
    <row r="55" spans="1:7" x14ac:dyDescent="0.3">
      <c r="A55" s="2">
        <v>44991</v>
      </c>
      <c r="B55">
        <v>75.73</v>
      </c>
      <c r="C55">
        <v>75.34</v>
      </c>
      <c r="D55">
        <v>75.88</v>
      </c>
      <c r="E55">
        <v>75.17</v>
      </c>
      <c r="F55" t="s">
        <v>8091</v>
      </c>
      <c r="G55">
        <v>1.37E-2</v>
      </c>
    </row>
    <row r="56" spans="1:7" x14ac:dyDescent="0.3">
      <c r="A56" s="2">
        <v>44988</v>
      </c>
      <c r="B56">
        <v>74.709999999999994</v>
      </c>
      <c r="C56">
        <v>73.91</v>
      </c>
      <c r="D56">
        <v>74.760000000000005</v>
      </c>
      <c r="E56">
        <v>73.91</v>
      </c>
      <c r="F56" t="s">
        <v>15321</v>
      </c>
      <c r="G56">
        <v>1.9099999999999999E-2</v>
      </c>
    </row>
    <row r="57" spans="1:7" x14ac:dyDescent="0.3">
      <c r="A57" s="2">
        <v>44987</v>
      </c>
      <c r="B57">
        <v>73.31</v>
      </c>
      <c r="C57">
        <v>73.040000000000006</v>
      </c>
      <c r="D57">
        <v>73.510000000000005</v>
      </c>
      <c r="E57">
        <v>72.900000000000006</v>
      </c>
      <c r="F57" t="s">
        <v>15322</v>
      </c>
      <c r="G57">
        <v>-2E-3</v>
      </c>
    </row>
    <row r="58" spans="1:7" x14ac:dyDescent="0.3">
      <c r="A58" s="2">
        <v>44986</v>
      </c>
      <c r="B58">
        <v>73.459999999999994</v>
      </c>
      <c r="C58">
        <v>74</v>
      </c>
      <c r="D58">
        <v>74.13</v>
      </c>
      <c r="E58">
        <v>73.27</v>
      </c>
      <c r="F58" t="s">
        <v>15323</v>
      </c>
      <c r="G58">
        <v>-8.2000000000000007E-3</v>
      </c>
    </row>
    <row r="59" spans="1:7" x14ac:dyDescent="0.3">
      <c r="A59" s="2">
        <v>44985</v>
      </c>
      <c r="B59">
        <v>74.069999999999993</v>
      </c>
      <c r="C59">
        <v>73.84</v>
      </c>
      <c r="D59">
        <v>74.37</v>
      </c>
      <c r="E59">
        <v>73.790000000000006</v>
      </c>
      <c r="F59" t="s">
        <v>15324</v>
      </c>
      <c r="G59">
        <v>-4.0000000000000002E-4</v>
      </c>
    </row>
    <row r="60" spans="1:7" x14ac:dyDescent="0.3">
      <c r="A60" s="2">
        <v>44984</v>
      </c>
      <c r="B60">
        <v>74.099999999999994</v>
      </c>
      <c r="C60">
        <v>74</v>
      </c>
      <c r="D60">
        <v>74.72</v>
      </c>
      <c r="E60">
        <v>73.709999999999994</v>
      </c>
      <c r="F60" t="s">
        <v>12786</v>
      </c>
      <c r="G60">
        <v>6.1999999999999998E-3</v>
      </c>
    </row>
    <row r="61" spans="1:7" x14ac:dyDescent="0.3">
      <c r="A61" s="2">
        <v>44981</v>
      </c>
      <c r="B61">
        <v>73.64</v>
      </c>
      <c r="C61">
        <v>74.48</v>
      </c>
      <c r="D61">
        <v>74.52</v>
      </c>
      <c r="E61">
        <v>73.33</v>
      </c>
      <c r="F61" t="s">
        <v>15325</v>
      </c>
      <c r="G61">
        <v>-6.8999999999999999E-3</v>
      </c>
    </row>
    <row r="62" spans="1:7" x14ac:dyDescent="0.3">
      <c r="A62" s="2">
        <v>44980</v>
      </c>
      <c r="B62">
        <v>74.150000000000006</v>
      </c>
      <c r="C62">
        <v>74.569999999999993</v>
      </c>
      <c r="D62">
        <v>74.900000000000006</v>
      </c>
      <c r="E62">
        <v>74.099999999999994</v>
      </c>
      <c r="F62" t="s">
        <v>15326</v>
      </c>
      <c r="G62">
        <v>-3.2000000000000002E-3</v>
      </c>
    </row>
    <row r="63" spans="1:7" x14ac:dyDescent="0.3">
      <c r="A63" s="2">
        <v>44979</v>
      </c>
      <c r="B63">
        <v>74.39</v>
      </c>
      <c r="C63">
        <v>74.47</v>
      </c>
      <c r="D63">
        <v>74.69</v>
      </c>
      <c r="E63">
        <v>74.069999999999993</v>
      </c>
      <c r="F63" t="s">
        <v>80</v>
      </c>
      <c r="G63">
        <v>-3.2000000000000002E-3</v>
      </c>
    </row>
    <row r="64" spans="1:7" x14ac:dyDescent="0.3">
      <c r="A64" s="2">
        <v>44978</v>
      </c>
      <c r="B64">
        <v>74.63</v>
      </c>
      <c r="C64">
        <v>75.42</v>
      </c>
      <c r="D64">
        <v>75.58</v>
      </c>
      <c r="E64">
        <v>74.63</v>
      </c>
      <c r="F64" t="s">
        <v>15327</v>
      </c>
      <c r="G64">
        <v>-1.35E-2</v>
      </c>
    </row>
    <row r="65" spans="1:7" x14ac:dyDescent="0.3">
      <c r="A65" s="2">
        <v>44977</v>
      </c>
      <c r="B65">
        <v>75.650000000000006</v>
      </c>
      <c r="C65">
        <v>75.81</v>
      </c>
      <c r="D65">
        <v>76.069999999999993</v>
      </c>
      <c r="E65">
        <v>75.599999999999994</v>
      </c>
      <c r="F65" t="s">
        <v>6887</v>
      </c>
      <c r="G65">
        <v>4.3E-3</v>
      </c>
    </row>
    <row r="66" spans="1:7" x14ac:dyDescent="0.3">
      <c r="A66" s="2">
        <v>44974</v>
      </c>
      <c r="B66">
        <v>75.33</v>
      </c>
      <c r="C66">
        <v>75.680000000000007</v>
      </c>
      <c r="D66">
        <v>75.92</v>
      </c>
      <c r="E66">
        <v>75.290000000000006</v>
      </c>
      <c r="F66" t="s">
        <v>15328</v>
      </c>
      <c r="G66">
        <v>-1.6799999999999999E-2</v>
      </c>
    </row>
    <row r="67" spans="1:7" x14ac:dyDescent="0.3">
      <c r="A67" s="2">
        <v>44973</v>
      </c>
      <c r="B67">
        <v>76.62</v>
      </c>
      <c r="C67">
        <v>77.239999999999995</v>
      </c>
      <c r="D67">
        <v>77.42</v>
      </c>
      <c r="E67">
        <v>76.040000000000006</v>
      </c>
      <c r="F67" t="s">
        <v>13044</v>
      </c>
      <c r="G67">
        <v>-2.9999999999999997E-4</v>
      </c>
    </row>
    <row r="68" spans="1:7" x14ac:dyDescent="0.3">
      <c r="A68" s="2">
        <v>44972</v>
      </c>
      <c r="B68">
        <v>76.64</v>
      </c>
      <c r="C68">
        <v>76.47</v>
      </c>
      <c r="D68">
        <v>76.77</v>
      </c>
      <c r="E68">
        <v>76.3</v>
      </c>
      <c r="F68" t="s">
        <v>12725</v>
      </c>
      <c r="G68">
        <v>5.8999999999999999E-3</v>
      </c>
    </row>
    <row r="69" spans="1:7" x14ac:dyDescent="0.3">
      <c r="A69" s="2">
        <v>44971</v>
      </c>
      <c r="B69">
        <v>76.19</v>
      </c>
      <c r="C69">
        <v>76.92</v>
      </c>
      <c r="D69">
        <v>77.569999999999993</v>
      </c>
      <c r="E69">
        <v>76.19</v>
      </c>
      <c r="F69" t="s">
        <v>15329</v>
      </c>
      <c r="G69">
        <v>-5.5999999999999999E-3</v>
      </c>
    </row>
    <row r="70" spans="1:7" x14ac:dyDescent="0.3">
      <c r="A70" s="2">
        <v>44970</v>
      </c>
      <c r="B70">
        <v>76.62</v>
      </c>
      <c r="C70">
        <v>75.900000000000006</v>
      </c>
      <c r="D70">
        <v>76.72</v>
      </c>
      <c r="E70">
        <v>75.8</v>
      </c>
      <c r="F70" t="s">
        <v>13930</v>
      </c>
      <c r="G70">
        <v>1.12E-2</v>
      </c>
    </row>
    <row r="71" spans="1:7" x14ac:dyDescent="0.3">
      <c r="A71" s="2">
        <v>44967</v>
      </c>
      <c r="B71">
        <v>75.77</v>
      </c>
      <c r="C71">
        <v>75.8</v>
      </c>
      <c r="D71">
        <v>76.069999999999993</v>
      </c>
      <c r="E71">
        <v>75.28</v>
      </c>
      <c r="F71" t="s">
        <v>15330</v>
      </c>
      <c r="G71">
        <v>-1.14E-2</v>
      </c>
    </row>
    <row r="72" spans="1:7" x14ac:dyDescent="0.3">
      <c r="A72" s="2">
        <v>44966</v>
      </c>
      <c r="B72">
        <v>76.64</v>
      </c>
      <c r="C72">
        <v>76.86</v>
      </c>
      <c r="D72">
        <v>77.3</v>
      </c>
      <c r="E72">
        <v>76.599999999999994</v>
      </c>
      <c r="F72" t="s">
        <v>15331</v>
      </c>
      <c r="G72">
        <v>2E-3</v>
      </c>
    </row>
    <row r="73" spans="1:7" x14ac:dyDescent="0.3">
      <c r="A73" s="2">
        <v>44965</v>
      </c>
      <c r="B73">
        <v>76.489999999999995</v>
      </c>
      <c r="C73">
        <v>77.319999999999993</v>
      </c>
      <c r="D73">
        <v>77.34</v>
      </c>
      <c r="E73">
        <v>76.489999999999995</v>
      </c>
      <c r="F73" t="s">
        <v>15332</v>
      </c>
      <c r="G73">
        <v>8.0000000000000004E-4</v>
      </c>
    </row>
    <row r="74" spans="1:7" x14ac:dyDescent="0.3">
      <c r="A74" s="2">
        <v>44964</v>
      </c>
      <c r="B74">
        <v>76.430000000000007</v>
      </c>
      <c r="C74">
        <v>76.44</v>
      </c>
      <c r="D74">
        <v>76.56</v>
      </c>
      <c r="E74">
        <v>76.069999999999993</v>
      </c>
      <c r="F74" t="s">
        <v>14430</v>
      </c>
      <c r="G74">
        <v>-1.4E-3</v>
      </c>
    </row>
    <row r="75" spans="1:7" x14ac:dyDescent="0.3">
      <c r="A75" s="2">
        <v>44963</v>
      </c>
      <c r="B75">
        <v>76.540000000000006</v>
      </c>
      <c r="C75">
        <v>76.510000000000005</v>
      </c>
      <c r="D75">
        <v>76.59</v>
      </c>
      <c r="E75">
        <v>76.040000000000006</v>
      </c>
      <c r="F75" t="s">
        <v>15333</v>
      </c>
      <c r="G75">
        <v>-1.44E-2</v>
      </c>
    </row>
    <row r="76" spans="1:7" x14ac:dyDescent="0.3">
      <c r="A76" s="2">
        <v>44960</v>
      </c>
      <c r="B76">
        <v>77.66</v>
      </c>
      <c r="C76">
        <v>77.069999999999993</v>
      </c>
      <c r="D76">
        <v>77.66</v>
      </c>
      <c r="E76">
        <v>76.5</v>
      </c>
      <c r="F76" t="s">
        <v>15334</v>
      </c>
      <c r="G76">
        <v>0</v>
      </c>
    </row>
    <row r="77" spans="1:7" x14ac:dyDescent="0.3">
      <c r="A77" s="2">
        <v>44959</v>
      </c>
      <c r="B77">
        <v>77.66</v>
      </c>
      <c r="C77">
        <v>76.73</v>
      </c>
      <c r="D77">
        <v>77.67</v>
      </c>
      <c r="E77">
        <v>76.64</v>
      </c>
      <c r="F77" t="s">
        <v>15335</v>
      </c>
      <c r="G77">
        <v>2.8299999999999999E-2</v>
      </c>
    </row>
    <row r="78" spans="1:7" x14ac:dyDescent="0.3">
      <c r="A78" s="2">
        <v>44958</v>
      </c>
      <c r="B78">
        <v>75.52</v>
      </c>
      <c r="C78">
        <v>75.56</v>
      </c>
      <c r="D78">
        <v>75.88</v>
      </c>
      <c r="E78">
        <v>75.28</v>
      </c>
      <c r="F78" t="s">
        <v>15336</v>
      </c>
      <c r="G78">
        <v>5.3E-3</v>
      </c>
    </row>
    <row r="79" spans="1:7" x14ac:dyDescent="0.3">
      <c r="A79" s="2">
        <v>44957</v>
      </c>
      <c r="B79">
        <v>75.12</v>
      </c>
      <c r="C79">
        <v>74.790000000000006</v>
      </c>
      <c r="D79">
        <v>75.14</v>
      </c>
      <c r="E79">
        <v>74.19</v>
      </c>
      <c r="F79" t="s">
        <v>14632</v>
      </c>
      <c r="G79">
        <v>0</v>
      </c>
    </row>
    <row r="80" spans="1:7" x14ac:dyDescent="0.3">
      <c r="A80" s="2">
        <v>44956</v>
      </c>
      <c r="B80">
        <v>75.12</v>
      </c>
      <c r="C80">
        <v>75.16</v>
      </c>
      <c r="D80">
        <v>75.44</v>
      </c>
      <c r="E80">
        <v>74.77</v>
      </c>
      <c r="F80" t="s">
        <v>6512</v>
      </c>
      <c r="G80">
        <v>-5.7000000000000002E-3</v>
      </c>
    </row>
    <row r="81" spans="1:7" x14ac:dyDescent="0.3">
      <c r="A81" s="2">
        <v>44953</v>
      </c>
      <c r="B81">
        <v>75.55</v>
      </c>
      <c r="C81">
        <v>75.16</v>
      </c>
      <c r="D81">
        <v>75.739999999999995</v>
      </c>
      <c r="E81">
        <v>75.069999999999993</v>
      </c>
      <c r="F81" t="s">
        <v>15337</v>
      </c>
      <c r="G81">
        <v>1.04E-2</v>
      </c>
    </row>
    <row r="82" spans="1:7" x14ac:dyDescent="0.3">
      <c r="A82" s="2">
        <v>44952</v>
      </c>
      <c r="B82">
        <v>74.77</v>
      </c>
      <c r="C82">
        <v>74.819999999999993</v>
      </c>
      <c r="D82">
        <v>75.260000000000005</v>
      </c>
      <c r="E82">
        <v>74.540000000000006</v>
      </c>
      <c r="F82" t="s">
        <v>15338</v>
      </c>
      <c r="G82">
        <v>1.2699999999999999E-2</v>
      </c>
    </row>
    <row r="83" spans="1:7" x14ac:dyDescent="0.3">
      <c r="A83" s="2">
        <v>44951</v>
      </c>
      <c r="B83">
        <v>73.83</v>
      </c>
      <c r="C83">
        <v>74.400000000000006</v>
      </c>
      <c r="D83">
        <v>74.47</v>
      </c>
      <c r="E83">
        <v>73.319999999999993</v>
      </c>
      <c r="F83" t="s">
        <v>12375</v>
      </c>
      <c r="G83">
        <v>-9.4000000000000004E-3</v>
      </c>
    </row>
    <row r="84" spans="1:7" x14ac:dyDescent="0.3">
      <c r="A84" s="2">
        <v>44950</v>
      </c>
      <c r="B84">
        <v>74.53</v>
      </c>
      <c r="C84">
        <v>74.63</v>
      </c>
      <c r="D84">
        <v>74.67</v>
      </c>
      <c r="E84">
        <v>74.069999999999993</v>
      </c>
      <c r="F84" t="s">
        <v>15339</v>
      </c>
      <c r="G84">
        <v>-2.7000000000000001E-3</v>
      </c>
    </row>
    <row r="85" spans="1:7" x14ac:dyDescent="0.3">
      <c r="A85" s="2">
        <v>44949</v>
      </c>
      <c r="B85">
        <v>74.73</v>
      </c>
      <c r="C85">
        <v>73.78</v>
      </c>
      <c r="D85">
        <v>74.900000000000006</v>
      </c>
      <c r="E85">
        <v>73.62</v>
      </c>
      <c r="F85" t="s">
        <v>5667</v>
      </c>
      <c r="G85">
        <v>2.2599999999999999E-2</v>
      </c>
    </row>
    <row r="86" spans="1:7" x14ac:dyDescent="0.3">
      <c r="A86" s="2">
        <v>44946</v>
      </c>
      <c r="B86">
        <v>73.08</v>
      </c>
      <c r="C86">
        <v>72.67</v>
      </c>
      <c r="D86">
        <v>73.08</v>
      </c>
      <c r="E86">
        <v>72.34</v>
      </c>
      <c r="F86" t="s">
        <v>15340</v>
      </c>
      <c r="G86">
        <v>1.1599999999999999E-2</v>
      </c>
    </row>
    <row r="87" spans="1:7" x14ac:dyDescent="0.3">
      <c r="A87" s="2">
        <v>44945</v>
      </c>
      <c r="B87">
        <v>72.239999999999995</v>
      </c>
      <c r="C87">
        <v>72.78</v>
      </c>
      <c r="D87">
        <v>72.94</v>
      </c>
      <c r="E87">
        <v>72.2</v>
      </c>
      <c r="F87" t="s">
        <v>12604</v>
      </c>
      <c r="G87">
        <v>-1.7899999999999999E-2</v>
      </c>
    </row>
    <row r="88" spans="1:7" x14ac:dyDescent="0.3">
      <c r="A88" s="2">
        <v>44944</v>
      </c>
      <c r="B88">
        <v>73.56</v>
      </c>
      <c r="C88">
        <v>74.260000000000005</v>
      </c>
      <c r="D88">
        <v>74.52</v>
      </c>
      <c r="E88">
        <v>73.56</v>
      </c>
      <c r="F88" t="s">
        <v>15341</v>
      </c>
      <c r="G88">
        <v>-7.7000000000000002E-3</v>
      </c>
    </row>
    <row r="89" spans="1:7" x14ac:dyDescent="0.3">
      <c r="A89" s="2">
        <v>44943</v>
      </c>
      <c r="B89">
        <v>74.13</v>
      </c>
      <c r="C89">
        <v>74.02</v>
      </c>
      <c r="D89">
        <v>74.540000000000006</v>
      </c>
      <c r="E89">
        <v>73.97</v>
      </c>
      <c r="F89" t="s">
        <v>15342</v>
      </c>
      <c r="G89">
        <v>-1.2999999999999999E-3</v>
      </c>
    </row>
    <row r="90" spans="1:7" x14ac:dyDescent="0.3">
      <c r="A90" s="2">
        <v>44942</v>
      </c>
      <c r="B90">
        <v>74.22</v>
      </c>
      <c r="C90">
        <v>74.19</v>
      </c>
      <c r="D90">
        <v>74.3</v>
      </c>
      <c r="E90">
        <v>73.83</v>
      </c>
      <c r="F90" t="s">
        <v>12604</v>
      </c>
      <c r="G90">
        <v>7.1000000000000004E-3</v>
      </c>
    </row>
    <row r="91" spans="1:7" x14ac:dyDescent="0.3">
      <c r="A91" s="2">
        <v>44939</v>
      </c>
      <c r="B91">
        <v>73.7</v>
      </c>
      <c r="C91">
        <v>73.92</v>
      </c>
      <c r="D91">
        <v>74</v>
      </c>
      <c r="E91">
        <v>73.180000000000007</v>
      </c>
      <c r="F91" t="s">
        <v>15343</v>
      </c>
      <c r="G91">
        <v>1E-3</v>
      </c>
    </row>
    <row r="92" spans="1:7" x14ac:dyDescent="0.3">
      <c r="A92" s="2">
        <v>44938</v>
      </c>
      <c r="B92">
        <v>73.63</v>
      </c>
      <c r="C92">
        <v>73.63</v>
      </c>
      <c r="D92">
        <v>74.5</v>
      </c>
      <c r="E92">
        <v>73.099999999999994</v>
      </c>
      <c r="F92" t="s">
        <v>7597</v>
      </c>
      <c r="G92">
        <v>6.4000000000000003E-3</v>
      </c>
    </row>
    <row r="93" spans="1:7" x14ac:dyDescent="0.3">
      <c r="A93" s="2">
        <v>44937</v>
      </c>
      <c r="B93">
        <v>73.16</v>
      </c>
      <c r="C93">
        <v>72.67</v>
      </c>
      <c r="D93">
        <v>73.25</v>
      </c>
      <c r="E93">
        <v>72.38</v>
      </c>
      <c r="F93" t="s">
        <v>12876</v>
      </c>
      <c r="G93">
        <v>1.2500000000000001E-2</v>
      </c>
    </row>
    <row r="94" spans="1:7" x14ac:dyDescent="0.3">
      <c r="A94" s="2">
        <v>44936</v>
      </c>
      <c r="B94">
        <v>72.260000000000005</v>
      </c>
      <c r="C94">
        <v>72.150000000000006</v>
      </c>
      <c r="D94">
        <v>72.67</v>
      </c>
      <c r="E94">
        <v>71.88</v>
      </c>
      <c r="F94" t="s">
        <v>15344</v>
      </c>
      <c r="G94">
        <v>-1.43E-2</v>
      </c>
    </row>
    <row r="95" spans="1:7" x14ac:dyDescent="0.3">
      <c r="A95" s="2">
        <v>44935</v>
      </c>
      <c r="B95">
        <v>73.31</v>
      </c>
      <c r="C95">
        <v>72.34</v>
      </c>
      <c r="D95">
        <v>73.34</v>
      </c>
      <c r="E95">
        <v>72.290000000000006</v>
      </c>
      <c r="F95" t="s">
        <v>15345</v>
      </c>
      <c r="G95">
        <v>2.1000000000000001E-2</v>
      </c>
    </row>
    <row r="96" spans="1:7" x14ac:dyDescent="0.3">
      <c r="A96" s="2">
        <v>44932</v>
      </c>
      <c r="B96">
        <v>71.8</v>
      </c>
      <c r="C96">
        <v>70.760000000000005</v>
      </c>
      <c r="D96">
        <v>71.91</v>
      </c>
      <c r="E96">
        <v>70.52</v>
      </c>
      <c r="F96" t="s">
        <v>15346</v>
      </c>
      <c r="G96">
        <v>1.61E-2</v>
      </c>
    </row>
    <row r="97" spans="1:7" x14ac:dyDescent="0.3">
      <c r="A97" s="2">
        <v>44931</v>
      </c>
      <c r="B97">
        <v>70.66</v>
      </c>
      <c r="C97">
        <v>71.31</v>
      </c>
      <c r="D97">
        <v>71.69</v>
      </c>
      <c r="E97">
        <v>70.59</v>
      </c>
      <c r="F97" t="s">
        <v>15347</v>
      </c>
      <c r="G97">
        <v>-1.44E-2</v>
      </c>
    </row>
    <row r="98" spans="1:7" x14ac:dyDescent="0.3">
      <c r="A98" s="2">
        <v>44930</v>
      </c>
      <c r="B98">
        <v>71.69</v>
      </c>
      <c r="C98">
        <v>71.17</v>
      </c>
      <c r="D98">
        <v>71.78</v>
      </c>
      <c r="E98">
        <v>70.81</v>
      </c>
      <c r="F98" t="s">
        <v>15348</v>
      </c>
      <c r="G98">
        <v>1.3599999999999999E-2</v>
      </c>
    </row>
    <row r="99" spans="1:7" x14ac:dyDescent="0.3">
      <c r="A99" s="2">
        <v>44929</v>
      </c>
      <c r="B99">
        <v>70.73</v>
      </c>
      <c r="C99">
        <v>71.819999999999993</v>
      </c>
      <c r="D99">
        <v>72.069999999999993</v>
      </c>
      <c r="E99">
        <v>70.680000000000007</v>
      </c>
      <c r="F99" t="s">
        <v>15349</v>
      </c>
      <c r="G99">
        <v>-5.1000000000000004E-3</v>
      </c>
    </row>
    <row r="100" spans="1:7" x14ac:dyDescent="0.3">
      <c r="A100" s="2">
        <v>44925</v>
      </c>
      <c r="B100">
        <v>71.09</v>
      </c>
      <c r="C100">
        <v>71.17</v>
      </c>
      <c r="D100">
        <v>71.27</v>
      </c>
      <c r="E100">
        <v>71</v>
      </c>
      <c r="F100" t="s">
        <v>15350</v>
      </c>
      <c r="G100">
        <v>-4.7999999999999996E-3</v>
      </c>
    </row>
    <row r="101" spans="1:7" x14ac:dyDescent="0.3">
      <c r="A101" s="2">
        <v>44924</v>
      </c>
      <c r="B101">
        <v>71.430000000000007</v>
      </c>
      <c r="C101">
        <v>70.39</v>
      </c>
      <c r="D101">
        <v>71.55</v>
      </c>
      <c r="E101">
        <v>70.25</v>
      </c>
      <c r="F101" t="s">
        <v>12519</v>
      </c>
      <c r="G101">
        <v>1.15E-2</v>
      </c>
    </row>
    <row r="102" spans="1:7" x14ac:dyDescent="0.3">
      <c r="A102" s="2">
        <v>44923</v>
      </c>
      <c r="B102">
        <v>70.62</v>
      </c>
      <c r="C102">
        <v>71.22</v>
      </c>
      <c r="D102">
        <v>71.52</v>
      </c>
      <c r="E102">
        <v>70.52</v>
      </c>
      <c r="F102" t="s">
        <v>15351</v>
      </c>
      <c r="G102">
        <v>-7.0000000000000001E-3</v>
      </c>
    </row>
    <row r="103" spans="1:7" x14ac:dyDescent="0.3">
      <c r="A103" s="2">
        <v>44918</v>
      </c>
      <c r="B103">
        <v>71.12</v>
      </c>
      <c r="C103">
        <v>70.98</v>
      </c>
      <c r="D103">
        <v>71.349999999999994</v>
      </c>
      <c r="E103">
        <v>70.86</v>
      </c>
      <c r="F103" t="s">
        <v>5778</v>
      </c>
      <c r="G103">
        <v>6.8999999999999999E-3</v>
      </c>
    </row>
    <row r="104" spans="1:7" x14ac:dyDescent="0.3">
      <c r="A104" s="2">
        <v>44917</v>
      </c>
      <c r="B104">
        <v>70.64</v>
      </c>
      <c r="C104">
        <v>72.09</v>
      </c>
      <c r="D104">
        <v>72.36</v>
      </c>
      <c r="E104">
        <v>70.599999999999994</v>
      </c>
      <c r="F104" t="s">
        <v>15352</v>
      </c>
      <c r="G104">
        <v>-1.9400000000000001E-2</v>
      </c>
    </row>
    <row r="105" spans="1:7" x14ac:dyDescent="0.3">
      <c r="A105" s="2">
        <v>44916</v>
      </c>
      <c r="B105">
        <v>72.03</v>
      </c>
      <c r="C105">
        <v>71.239999999999995</v>
      </c>
      <c r="D105">
        <v>72.12</v>
      </c>
      <c r="E105">
        <v>71.06</v>
      </c>
      <c r="F105" t="s">
        <v>15353</v>
      </c>
      <c r="G105">
        <v>1.77E-2</v>
      </c>
    </row>
    <row r="106" spans="1:7" x14ac:dyDescent="0.3">
      <c r="A106" s="2">
        <v>44915</v>
      </c>
      <c r="B106">
        <v>70.78</v>
      </c>
      <c r="C106">
        <v>70.34</v>
      </c>
      <c r="D106">
        <v>71.19</v>
      </c>
      <c r="E106">
        <v>70.19</v>
      </c>
      <c r="F106" t="s">
        <v>15354</v>
      </c>
      <c r="G106">
        <v>-2.7000000000000001E-3</v>
      </c>
    </row>
    <row r="107" spans="1:7" x14ac:dyDescent="0.3">
      <c r="A107" s="2">
        <v>44914</v>
      </c>
      <c r="B107">
        <v>70.97</v>
      </c>
      <c r="C107">
        <v>71.56</v>
      </c>
      <c r="D107">
        <v>71.819999999999993</v>
      </c>
      <c r="E107">
        <v>70.86</v>
      </c>
      <c r="F107" t="s">
        <v>14904</v>
      </c>
      <c r="G107">
        <v>-5.3E-3</v>
      </c>
    </row>
    <row r="108" spans="1:7" x14ac:dyDescent="0.3">
      <c r="A108" s="2">
        <v>44911</v>
      </c>
      <c r="B108">
        <v>71.349999999999994</v>
      </c>
      <c r="C108">
        <v>72.11</v>
      </c>
      <c r="D108">
        <v>72.2</v>
      </c>
      <c r="E108">
        <v>71.16</v>
      </c>
      <c r="F108" t="s">
        <v>15355</v>
      </c>
      <c r="G108">
        <v>-1.29E-2</v>
      </c>
    </row>
    <row r="109" spans="1:7" x14ac:dyDescent="0.3">
      <c r="A109" s="2">
        <v>44910</v>
      </c>
      <c r="B109">
        <v>72.290000000000006</v>
      </c>
      <c r="C109">
        <v>73.7</v>
      </c>
      <c r="D109">
        <v>73.98</v>
      </c>
      <c r="E109">
        <v>72.11</v>
      </c>
      <c r="F109" t="s">
        <v>15356</v>
      </c>
      <c r="G109">
        <v>-3.6999999999999998E-2</v>
      </c>
    </row>
    <row r="110" spans="1:7" x14ac:dyDescent="0.3">
      <c r="A110" s="2">
        <v>44909</v>
      </c>
      <c r="B110">
        <v>75.06</v>
      </c>
      <c r="C110">
        <v>74.62</v>
      </c>
      <c r="D110">
        <v>75.95</v>
      </c>
      <c r="E110">
        <v>74.39</v>
      </c>
      <c r="F110" t="s">
        <v>15357</v>
      </c>
      <c r="G110">
        <v>-2.8E-3</v>
      </c>
    </row>
    <row r="111" spans="1:7" x14ac:dyDescent="0.3">
      <c r="A111" s="2">
        <v>44908</v>
      </c>
      <c r="B111">
        <v>75.27</v>
      </c>
      <c r="C111">
        <v>74.06</v>
      </c>
      <c r="D111">
        <v>76.489999999999995</v>
      </c>
      <c r="E111">
        <v>73.98</v>
      </c>
      <c r="F111" t="s">
        <v>15358</v>
      </c>
      <c r="G111">
        <v>2.7199999999999998E-2</v>
      </c>
    </row>
    <row r="112" spans="1:7" x14ac:dyDescent="0.3">
      <c r="A112" s="2">
        <v>44907</v>
      </c>
      <c r="B112">
        <v>73.28</v>
      </c>
      <c r="C112">
        <v>72.91</v>
      </c>
      <c r="D112">
        <v>73.37</v>
      </c>
      <c r="E112">
        <v>72.84</v>
      </c>
      <c r="F112" t="s">
        <v>15359</v>
      </c>
      <c r="G112">
        <v>-5.0000000000000001E-3</v>
      </c>
    </row>
    <row r="113" spans="1:7" x14ac:dyDescent="0.3">
      <c r="A113" s="2">
        <v>44904</v>
      </c>
      <c r="B113">
        <v>73.650000000000006</v>
      </c>
      <c r="C113">
        <v>73.78</v>
      </c>
      <c r="D113">
        <v>73.959999999999994</v>
      </c>
      <c r="E113">
        <v>72.87</v>
      </c>
      <c r="F113" t="s">
        <v>15360</v>
      </c>
      <c r="G113">
        <v>3.3E-3</v>
      </c>
    </row>
    <row r="114" spans="1:7" x14ac:dyDescent="0.3">
      <c r="A114" s="2">
        <v>44903</v>
      </c>
      <c r="B114">
        <v>73.41</v>
      </c>
      <c r="C114">
        <v>73.099999999999994</v>
      </c>
      <c r="D114">
        <v>73.67</v>
      </c>
      <c r="E114">
        <v>72.959999999999994</v>
      </c>
      <c r="F114" t="s">
        <v>15361</v>
      </c>
      <c r="G114">
        <v>8.0999999999999996E-3</v>
      </c>
    </row>
    <row r="115" spans="1:7" x14ac:dyDescent="0.3">
      <c r="A115" s="2">
        <v>44902</v>
      </c>
      <c r="B115">
        <v>72.819999999999993</v>
      </c>
      <c r="C115">
        <v>73.08</v>
      </c>
      <c r="D115">
        <v>73.349999999999994</v>
      </c>
      <c r="E115">
        <v>72.489999999999995</v>
      </c>
      <c r="F115" t="s">
        <v>15362</v>
      </c>
      <c r="G115">
        <v>-7.9000000000000008E-3</v>
      </c>
    </row>
    <row r="116" spans="1:7" x14ac:dyDescent="0.3">
      <c r="A116" s="2">
        <v>44901</v>
      </c>
      <c r="B116">
        <v>73.400000000000006</v>
      </c>
      <c r="C116">
        <v>74.16</v>
      </c>
      <c r="D116">
        <v>74.42</v>
      </c>
      <c r="E116">
        <v>73.2</v>
      </c>
      <c r="F116" t="s">
        <v>15363</v>
      </c>
      <c r="G116">
        <v>-1.5299999999999999E-2</v>
      </c>
    </row>
    <row r="117" spans="1:7" x14ac:dyDescent="0.3">
      <c r="A117" s="2">
        <v>44900</v>
      </c>
      <c r="B117">
        <v>74.540000000000006</v>
      </c>
      <c r="C117">
        <v>75.25</v>
      </c>
      <c r="D117">
        <v>75.59</v>
      </c>
      <c r="E117">
        <v>74.5</v>
      </c>
      <c r="F117" t="s">
        <v>15364</v>
      </c>
      <c r="G117">
        <v>-7.1000000000000004E-3</v>
      </c>
    </row>
    <row r="118" spans="1:7" x14ac:dyDescent="0.3">
      <c r="A118" s="2">
        <v>44897</v>
      </c>
      <c r="B118">
        <v>75.069999999999993</v>
      </c>
      <c r="C118">
        <v>75.459999999999994</v>
      </c>
      <c r="D118">
        <v>75.650000000000006</v>
      </c>
      <c r="E118">
        <v>74.31</v>
      </c>
      <c r="F118" t="s">
        <v>15365</v>
      </c>
      <c r="G118">
        <v>-5.7000000000000002E-3</v>
      </c>
    </row>
    <row r="119" spans="1:7" x14ac:dyDescent="0.3">
      <c r="A119" s="2">
        <v>44896</v>
      </c>
      <c r="B119">
        <v>75.5</v>
      </c>
      <c r="C119">
        <v>75.680000000000007</v>
      </c>
      <c r="D119">
        <v>76.03</v>
      </c>
      <c r="E119">
        <v>75.08</v>
      </c>
      <c r="F119" t="s">
        <v>15366</v>
      </c>
      <c r="G119">
        <v>2.93E-2</v>
      </c>
    </row>
    <row r="120" spans="1:7" x14ac:dyDescent="0.3">
      <c r="A120" s="2">
        <v>44895</v>
      </c>
      <c r="B120">
        <v>73.349999999999994</v>
      </c>
      <c r="C120">
        <v>73.48</v>
      </c>
      <c r="D120">
        <v>73.64</v>
      </c>
      <c r="E120">
        <v>73.06</v>
      </c>
      <c r="F120" t="s">
        <v>15367</v>
      </c>
      <c r="G120">
        <v>3.0000000000000001E-3</v>
      </c>
    </row>
    <row r="121" spans="1:7" x14ac:dyDescent="0.3">
      <c r="A121" s="2">
        <v>44894</v>
      </c>
      <c r="B121">
        <v>73.13</v>
      </c>
      <c r="C121">
        <v>73.760000000000005</v>
      </c>
      <c r="D121">
        <v>73.87</v>
      </c>
      <c r="E121">
        <v>73</v>
      </c>
      <c r="F121" t="s">
        <v>15368</v>
      </c>
      <c r="G121">
        <v>-1.0800000000000001E-2</v>
      </c>
    </row>
    <row r="122" spans="1:7" x14ac:dyDescent="0.3">
      <c r="A122" s="2">
        <v>44893</v>
      </c>
      <c r="B122">
        <v>73.930000000000007</v>
      </c>
      <c r="C122">
        <v>74.209999999999994</v>
      </c>
      <c r="D122">
        <v>74.37</v>
      </c>
      <c r="E122">
        <v>73.900000000000006</v>
      </c>
      <c r="F122" t="s">
        <v>14130</v>
      </c>
      <c r="G122">
        <v>-9.4000000000000004E-3</v>
      </c>
    </row>
    <row r="123" spans="1:7" x14ac:dyDescent="0.3">
      <c r="A123" s="2">
        <v>44890</v>
      </c>
      <c r="B123">
        <v>74.63</v>
      </c>
      <c r="C123">
        <v>74.8</v>
      </c>
      <c r="D123">
        <v>74.86</v>
      </c>
      <c r="E123">
        <v>74.5</v>
      </c>
      <c r="F123" t="s">
        <v>13846</v>
      </c>
      <c r="G123">
        <v>-2.8999999999999998E-3</v>
      </c>
    </row>
    <row r="124" spans="1:7" x14ac:dyDescent="0.3">
      <c r="A124" s="2">
        <v>44889</v>
      </c>
      <c r="B124">
        <v>74.849999999999994</v>
      </c>
      <c r="C124">
        <v>74.760000000000005</v>
      </c>
      <c r="D124">
        <v>74.94</v>
      </c>
      <c r="E124">
        <v>74.73</v>
      </c>
      <c r="F124" t="s">
        <v>15369</v>
      </c>
      <c r="G124">
        <v>3.5999999999999999E-3</v>
      </c>
    </row>
    <row r="125" spans="1:7" x14ac:dyDescent="0.3">
      <c r="A125" s="2">
        <v>44888</v>
      </c>
      <c r="B125">
        <v>74.58</v>
      </c>
      <c r="C125">
        <v>74.3</v>
      </c>
      <c r="D125">
        <v>74.680000000000007</v>
      </c>
      <c r="E125">
        <v>74.11</v>
      </c>
      <c r="F125" t="s">
        <v>15370</v>
      </c>
      <c r="G125">
        <v>1.24E-2</v>
      </c>
    </row>
    <row r="126" spans="1:7" x14ac:dyDescent="0.3">
      <c r="A126" s="2">
        <v>44887</v>
      </c>
      <c r="B126">
        <v>73.67</v>
      </c>
      <c r="C126">
        <v>73.19</v>
      </c>
      <c r="D126">
        <v>73.84</v>
      </c>
      <c r="E126">
        <v>73</v>
      </c>
      <c r="F126" t="s">
        <v>15371</v>
      </c>
      <c r="G126">
        <v>8.9999999999999993E-3</v>
      </c>
    </row>
    <row r="127" spans="1:7" x14ac:dyDescent="0.3">
      <c r="A127" s="2">
        <v>44886</v>
      </c>
      <c r="B127">
        <v>73.010000000000005</v>
      </c>
      <c r="C127">
        <v>73.16</v>
      </c>
      <c r="D127">
        <v>73.55</v>
      </c>
      <c r="E127">
        <v>72.94</v>
      </c>
      <c r="F127" t="s">
        <v>15372</v>
      </c>
      <c r="G127">
        <v>-4.4999999999999997E-3</v>
      </c>
    </row>
    <row r="128" spans="1:7" x14ac:dyDescent="0.3">
      <c r="A128" s="2">
        <v>44883</v>
      </c>
      <c r="B128">
        <v>73.34</v>
      </c>
      <c r="C128">
        <v>73.12</v>
      </c>
      <c r="D128">
        <v>73.86</v>
      </c>
      <c r="E128">
        <v>72.98</v>
      </c>
      <c r="F128" t="s">
        <v>14538</v>
      </c>
      <c r="G128">
        <v>1.0699999999999999E-2</v>
      </c>
    </row>
    <row r="129" spans="1:7" x14ac:dyDescent="0.3">
      <c r="A129" s="2">
        <v>44882</v>
      </c>
      <c r="B129">
        <v>72.569999999999993</v>
      </c>
      <c r="C129">
        <v>73.67</v>
      </c>
      <c r="D129">
        <v>73.77</v>
      </c>
      <c r="E129">
        <v>72.34</v>
      </c>
      <c r="F129" t="s">
        <v>15373</v>
      </c>
      <c r="G129">
        <v>-1.3299999999999999E-2</v>
      </c>
    </row>
    <row r="130" spans="1:7" x14ac:dyDescent="0.3">
      <c r="A130" s="2">
        <v>44881</v>
      </c>
      <c r="B130">
        <v>73.540000000000006</v>
      </c>
      <c r="C130">
        <v>74.17</v>
      </c>
      <c r="D130">
        <v>74.22</v>
      </c>
      <c r="E130">
        <v>73.349999999999994</v>
      </c>
      <c r="F130" t="s">
        <v>12587</v>
      </c>
      <c r="G130">
        <v>-9.2999999999999992E-3</v>
      </c>
    </row>
    <row r="131" spans="1:7" x14ac:dyDescent="0.3">
      <c r="A131" s="2">
        <v>44880</v>
      </c>
      <c r="B131">
        <v>74.23</v>
      </c>
      <c r="C131">
        <v>73.77</v>
      </c>
      <c r="D131">
        <v>74.8</v>
      </c>
      <c r="E131">
        <v>73.680000000000007</v>
      </c>
      <c r="F131" t="s">
        <v>15374</v>
      </c>
      <c r="G131">
        <v>4.7000000000000002E-3</v>
      </c>
    </row>
    <row r="132" spans="1:7" x14ac:dyDescent="0.3">
      <c r="A132" s="2">
        <v>44879</v>
      </c>
      <c r="B132">
        <v>73.88</v>
      </c>
      <c r="C132">
        <v>73.760000000000005</v>
      </c>
      <c r="D132">
        <v>74</v>
      </c>
      <c r="E132">
        <v>73.44</v>
      </c>
      <c r="F132" t="s">
        <v>15375</v>
      </c>
      <c r="G132">
        <v>9.1999999999999998E-3</v>
      </c>
    </row>
    <row r="133" spans="1:7" x14ac:dyDescent="0.3">
      <c r="A133" s="2">
        <v>44876</v>
      </c>
      <c r="B133">
        <v>73.209999999999994</v>
      </c>
      <c r="C133">
        <v>73.78</v>
      </c>
      <c r="D133">
        <v>73.87</v>
      </c>
      <c r="E133">
        <v>73</v>
      </c>
      <c r="F133" t="s">
        <v>15376</v>
      </c>
      <c r="G133">
        <v>8.6999999999999994E-3</v>
      </c>
    </row>
    <row r="134" spans="1:7" x14ac:dyDescent="0.3">
      <c r="A134" s="2">
        <v>44875</v>
      </c>
      <c r="B134">
        <v>72.58</v>
      </c>
      <c r="C134">
        <v>69.47</v>
      </c>
      <c r="D134">
        <v>72.58</v>
      </c>
      <c r="E134">
        <v>69.400000000000006</v>
      </c>
      <c r="F134" t="s">
        <v>15377</v>
      </c>
      <c r="G134">
        <v>3.3000000000000002E-2</v>
      </c>
    </row>
    <row r="135" spans="1:7" x14ac:dyDescent="0.3">
      <c r="A135" s="2">
        <v>44874</v>
      </c>
      <c r="B135">
        <v>70.260000000000005</v>
      </c>
      <c r="C135">
        <v>70.819999999999993</v>
      </c>
      <c r="D135">
        <v>71.040000000000006</v>
      </c>
      <c r="E135">
        <v>70.05</v>
      </c>
      <c r="F135" t="s">
        <v>6224</v>
      </c>
      <c r="G135">
        <v>-1.54E-2</v>
      </c>
    </row>
    <row r="136" spans="1:7" x14ac:dyDescent="0.3">
      <c r="A136" s="2">
        <v>44873</v>
      </c>
      <c r="B136">
        <v>71.36</v>
      </c>
      <c r="C136">
        <v>70.33</v>
      </c>
      <c r="D136">
        <v>71.36</v>
      </c>
      <c r="E136">
        <v>70.2</v>
      </c>
      <c r="F136" t="s">
        <v>15378</v>
      </c>
      <c r="G136">
        <v>1.78E-2</v>
      </c>
    </row>
    <row r="137" spans="1:7" x14ac:dyDescent="0.3">
      <c r="A137" s="2">
        <v>44872</v>
      </c>
      <c r="B137">
        <v>70.11</v>
      </c>
      <c r="C137">
        <v>69.44</v>
      </c>
      <c r="D137">
        <v>70.319999999999993</v>
      </c>
      <c r="E137">
        <v>69.33</v>
      </c>
      <c r="F137" t="s">
        <v>15379</v>
      </c>
      <c r="G137">
        <v>1.4E-2</v>
      </c>
    </row>
    <row r="138" spans="1:7" x14ac:dyDescent="0.3">
      <c r="A138" s="2">
        <v>44869</v>
      </c>
      <c r="B138">
        <v>69.14</v>
      </c>
      <c r="C138">
        <v>68.98</v>
      </c>
      <c r="D138">
        <v>70.27</v>
      </c>
      <c r="E138">
        <v>68.7</v>
      </c>
      <c r="F138" t="s">
        <v>15380</v>
      </c>
      <c r="G138">
        <v>-6.9999999999999999E-4</v>
      </c>
    </row>
    <row r="139" spans="1:7" x14ac:dyDescent="0.3">
      <c r="A139" s="2">
        <v>44868</v>
      </c>
      <c r="B139">
        <v>69.19</v>
      </c>
      <c r="C139">
        <v>69.58</v>
      </c>
      <c r="D139">
        <v>69.72</v>
      </c>
      <c r="E139">
        <v>68.45</v>
      </c>
      <c r="F139" t="s">
        <v>15381</v>
      </c>
      <c r="G139">
        <v>-2.3E-2</v>
      </c>
    </row>
    <row r="140" spans="1:7" x14ac:dyDescent="0.3">
      <c r="A140" s="2">
        <v>44867</v>
      </c>
      <c r="B140">
        <v>70.819999999999993</v>
      </c>
      <c r="C140">
        <v>71.47</v>
      </c>
      <c r="D140">
        <v>71.64</v>
      </c>
      <c r="E140">
        <v>70.819999999999993</v>
      </c>
      <c r="F140" t="s">
        <v>8121</v>
      </c>
      <c r="G140">
        <v>-7.6E-3</v>
      </c>
    </row>
    <row r="141" spans="1:7" x14ac:dyDescent="0.3">
      <c r="A141" s="2">
        <v>44866</v>
      </c>
      <c r="B141">
        <v>71.36</v>
      </c>
      <c r="C141">
        <v>72.099999999999994</v>
      </c>
      <c r="D141">
        <v>72.5</v>
      </c>
      <c r="E141">
        <v>71.13</v>
      </c>
      <c r="F141" t="s">
        <v>15382</v>
      </c>
      <c r="G141">
        <v>-4.4999999999999997E-3</v>
      </c>
    </row>
    <row r="142" spans="1:7" x14ac:dyDescent="0.3">
      <c r="A142" s="2">
        <v>44865</v>
      </c>
      <c r="B142">
        <v>71.680000000000007</v>
      </c>
      <c r="C142">
        <v>72.069999999999993</v>
      </c>
      <c r="D142">
        <v>72.08</v>
      </c>
      <c r="E142">
        <v>71.430000000000007</v>
      </c>
      <c r="F142" t="s">
        <v>15383</v>
      </c>
      <c r="G142">
        <v>2.3999999999999998E-3</v>
      </c>
    </row>
    <row r="143" spans="1:7" x14ac:dyDescent="0.3">
      <c r="A143" s="2">
        <v>44862</v>
      </c>
      <c r="B143">
        <v>71.510000000000005</v>
      </c>
      <c r="C143">
        <v>69.89</v>
      </c>
      <c r="D143">
        <v>71.650000000000006</v>
      </c>
      <c r="E143">
        <v>69.58</v>
      </c>
      <c r="F143" t="s">
        <v>15384</v>
      </c>
      <c r="G143">
        <v>7.9000000000000008E-3</v>
      </c>
    </row>
    <row r="144" spans="1:7" x14ac:dyDescent="0.3">
      <c r="A144" s="2">
        <v>44861</v>
      </c>
      <c r="B144">
        <v>70.95</v>
      </c>
      <c r="C144">
        <v>71.040000000000006</v>
      </c>
      <c r="D144">
        <v>71.39</v>
      </c>
      <c r="E144">
        <v>70.599999999999994</v>
      </c>
      <c r="F144" t="s">
        <v>14031</v>
      </c>
      <c r="G144">
        <v>-1.2500000000000001E-2</v>
      </c>
    </row>
    <row r="145" spans="1:7" x14ac:dyDescent="0.3">
      <c r="A145" s="2">
        <v>44860</v>
      </c>
      <c r="B145">
        <v>71.849999999999994</v>
      </c>
      <c r="C145">
        <v>70.790000000000006</v>
      </c>
      <c r="D145">
        <v>71.849999999999994</v>
      </c>
      <c r="E145">
        <v>70.7</v>
      </c>
      <c r="F145" t="s">
        <v>15385</v>
      </c>
      <c r="G145">
        <v>1.01E-2</v>
      </c>
    </row>
    <row r="146" spans="1:7" x14ac:dyDescent="0.3">
      <c r="A146" s="2">
        <v>44859</v>
      </c>
      <c r="B146">
        <v>71.13</v>
      </c>
      <c r="C146">
        <v>70.349999999999994</v>
      </c>
      <c r="D146">
        <v>71.260000000000005</v>
      </c>
      <c r="E146">
        <v>69.95</v>
      </c>
      <c r="F146" t="s">
        <v>15386</v>
      </c>
      <c r="G146">
        <v>1.77E-2</v>
      </c>
    </row>
    <row r="147" spans="1:7" x14ac:dyDescent="0.3">
      <c r="A147" s="2">
        <v>44858</v>
      </c>
      <c r="B147">
        <v>69.89</v>
      </c>
      <c r="C147">
        <v>69.64</v>
      </c>
      <c r="D147">
        <v>70.23</v>
      </c>
      <c r="E147">
        <v>68.97</v>
      </c>
      <c r="F147" t="s">
        <v>13802</v>
      </c>
      <c r="G147">
        <v>2.0799999999999999E-2</v>
      </c>
    </row>
    <row r="148" spans="1:7" x14ac:dyDescent="0.3">
      <c r="A148" s="2">
        <v>44855</v>
      </c>
      <c r="B148">
        <v>68.47</v>
      </c>
      <c r="C148">
        <v>67.67</v>
      </c>
      <c r="D148">
        <v>68.75</v>
      </c>
      <c r="E148">
        <v>67.22</v>
      </c>
      <c r="F148" t="s">
        <v>12502</v>
      </c>
      <c r="G148">
        <v>-4.8999999999999998E-3</v>
      </c>
    </row>
    <row r="149" spans="1:7" x14ac:dyDescent="0.3">
      <c r="A149" s="2">
        <v>44854</v>
      </c>
      <c r="B149">
        <v>68.81</v>
      </c>
      <c r="C149">
        <v>68.260000000000005</v>
      </c>
      <c r="D149">
        <v>69.069999999999993</v>
      </c>
      <c r="E149">
        <v>67.94</v>
      </c>
      <c r="F149" t="s">
        <v>15387</v>
      </c>
      <c r="G149">
        <v>5.1000000000000004E-3</v>
      </c>
    </row>
    <row r="150" spans="1:7" x14ac:dyDescent="0.3">
      <c r="A150" s="2">
        <v>44853</v>
      </c>
      <c r="B150">
        <v>68.459999999999994</v>
      </c>
      <c r="C150">
        <v>68.959999999999994</v>
      </c>
      <c r="D150">
        <v>69.2</v>
      </c>
      <c r="E150">
        <v>68.3</v>
      </c>
      <c r="F150" t="s">
        <v>12633</v>
      </c>
      <c r="G150">
        <v>6.9999999999999999E-4</v>
      </c>
    </row>
    <row r="151" spans="1:7" x14ac:dyDescent="0.3">
      <c r="A151" s="2">
        <v>44852</v>
      </c>
      <c r="B151">
        <v>68.41</v>
      </c>
      <c r="C151">
        <v>69.13</v>
      </c>
      <c r="D151">
        <v>69.69</v>
      </c>
      <c r="E151">
        <v>68.36</v>
      </c>
      <c r="F151" t="s">
        <v>15388</v>
      </c>
      <c r="G151">
        <v>6.1999999999999998E-3</v>
      </c>
    </row>
    <row r="152" spans="1:7" x14ac:dyDescent="0.3">
      <c r="A152" s="2">
        <v>44851</v>
      </c>
      <c r="B152">
        <v>67.989999999999995</v>
      </c>
      <c r="C152">
        <v>66.900000000000006</v>
      </c>
      <c r="D152">
        <v>68.260000000000005</v>
      </c>
      <c r="E152">
        <v>66.73</v>
      </c>
      <c r="F152" t="s">
        <v>14065</v>
      </c>
      <c r="G152">
        <v>1.46E-2</v>
      </c>
    </row>
    <row r="153" spans="1:7" x14ac:dyDescent="0.3">
      <c r="A153" s="2">
        <v>44848</v>
      </c>
      <c r="B153">
        <v>67.010000000000005</v>
      </c>
      <c r="C153">
        <v>68.27</v>
      </c>
      <c r="D153">
        <v>68.72</v>
      </c>
      <c r="E153">
        <v>66.87</v>
      </c>
      <c r="F153" t="s">
        <v>15389</v>
      </c>
      <c r="G153">
        <v>-1E-4</v>
      </c>
    </row>
    <row r="154" spans="1:7" x14ac:dyDescent="0.3">
      <c r="A154" s="2">
        <v>44847</v>
      </c>
      <c r="B154">
        <v>67.02</v>
      </c>
      <c r="C154">
        <v>66.16</v>
      </c>
      <c r="D154">
        <v>67.45</v>
      </c>
      <c r="E154">
        <v>64.599999999999994</v>
      </c>
      <c r="F154" t="s">
        <v>5255</v>
      </c>
      <c r="G154">
        <v>7.7999999999999996E-3</v>
      </c>
    </row>
    <row r="155" spans="1:7" x14ac:dyDescent="0.3">
      <c r="A155" s="2">
        <v>44846</v>
      </c>
      <c r="B155">
        <v>66.5</v>
      </c>
      <c r="C155">
        <v>66.849999999999994</v>
      </c>
      <c r="D155">
        <v>66.989999999999995</v>
      </c>
      <c r="E155">
        <v>66.099999999999994</v>
      </c>
      <c r="F155" t="s">
        <v>15390</v>
      </c>
      <c r="G155">
        <v>-4.0000000000000001E-3</v>
      </c>
    </row>
    <row r="156" spans="1:7" x14ac:dyDescent="0.3">
      <c r="A156" s="2">
        <v>44845</v>
      </c>
      <c r="B156">
        <v>66.77</v>
      </c>
      <c r="C156">
        <v>66.3</v>
      </c>
      <c r="D156">
        <v>66.88</v>
      </c>
      <c r="E156">
        <v>66.03</v>
      </c>
      <c r="F156" t="s">
        <v>10897</v>
      </c>
      <c r="G156">
        <v>-1.8E-3</v>
      </c>
    </row>
    <row r="157" spans="1:7" x14ac:dyDescent="0.3">
      <c r="A157" s="2">
        <v>44844</v>
      </c>
      <c r="B157">
        <v>66.89</v>
      </c>
      <c r="C157">
        <v>66.97</v>
      </c>
      <c r="D157">
        <v>67.84</v>
      </c>
      <c r="E157">
        <v>66.67</v>
      </c>
      <c r="F157" t="s">
        <v>15391</v>
      </c>
      <c r="G157">
        <v>-1.43E-2</v>
      </c>
    </row>
    <row r="158" spans="1:7" x14ac:dyDescent="0.3">
      <c r="A158" s="2">
        <v>44841</v>
      </c>
      <c r="B158">
        <v>67.86</v>
      </c>
      <c r="C158">
        <v>68.92</v>
      </c>
      <c r="D158">
        <v>69.680000000000007</v>
      </c>
      <c r="E158">
        <v>67.72</v>
      </c>
      <c r="F158" t="s">
        <v>15392</v>
      </c>
      <c r="G158">
        <v>-2.7199999999999998E-2</v>
      </c>
    </row>
    <row r="159" spans="1:7" x14ac:dyDescent="0.3">
      <c r="A159" s="2">
        <v>44840</v>
      </c>
      <c r="B159">
        <v>69.760000000000005</v>
      </c>
      <c r="C159">
        <v>69.94</v>
      </c>
      <c r="D159">
        <v>70.22</v>
      </c>
      <c r="E159">
        <v>69.34</v>
      </c>
      <c r="F159" t="s">
        <v>15393</v>
      </c>
      <c r="G159">
        <v>8.8000000000000005E-3</v>
      </c>
    </row>
    <row r="160" spans="1:7" x14ac:dyDescent="0.3">
      <c r="A160" s="2">
        <v>44839</v>
      </c>
      <c r="B160">
        <v>69.150000000000006</v>
      </c>
      <c r="C160">
        <v>69.73</v>
      </c>
      <c r="D160">
        <v>69.790000000000006</v>
      </c>
      <c r="E160">
        <v>68.849999999999994</v>
      </c>
      <c r="F160" t="s">
        <v>12412</v>
      </c>
      <c r="G160">
        <v>-1.1299999999999999E-2</v>
      </c>
    </row>
    <row r="161" spans="1:7" x14ac:dyDescent="0.3">
      <c r="A161" s="2">
        <v>44838</v>
      </c>
      <c r="B161">
        <v>69.94</v>
      </c>
      <c r="C161">
        <v>68.8</v>
      </c>
      <c r="D161">
        <v>70.13</v>
      </c>
      <c r="E161">
        <v>68.7</v>
      </c>
      <c r="F161" t="s">
        <v>15394</v>
      </c>
      <c r="G161">
        <v>3.3099999999999997E-2</v>
      </c>
    </row>
    <row r="162" spans="1:7" x14ac:dyDescent="0.3">
      <c r="A162" s="2">
        <v>44837</v>
      </c>
      <c r="B162">
        <v>67.7</v>
      </c>
      <c r="C162">
        <v>66.510000000000005</v>
      </c>
      <c r="D162">
        <v>67.81</v>
      </c>
      <c r="E162">
        <v>66.12</v>
      </c>
      <c r="F162" t="s">
        <v>6066</v>
      </c>
      <c r="G162">
        <v>-1.5E-3</v>
      </c>
    </row>
    <row r="163" spans="1:7" x14ac:dyDescent="0.3">
      <c r="A163" s="2">
        <v>44834</v>
      </c>
      <c r="B163">
        <v>67.8</v>
      </c>
      <c r="C163">
        <v>67.59</v>
      </c>
      <c r="D163">
        <v>68.06</v>
      </c>
      <c r="E163">
        <v>66.87</v>
      </c>
      <c r="F163" t="s">
        <v>15395</v>
      </c>
      <c r="G163">
        <v>6.4999999999999997E-3</v>
      </c>
    </row>
    <row r="164" spans="1:7" x14ac:dyDescent="0.3">
      <c r="A164" s="2">
        <v>44833</v>
      </c>
      <c r="B164">
        <v>67.36</v>
      </c>
      <c r="C164">
        <v>68.34</v>
      </c>
      <c r="D164">
        <v>68.56</v>
      </c>
      <c r="E164">
        <v>66.92</v>
      </c>
      <c r="F164" t="s">
        <v>12657</v>
      </c>
      <c r="G164">
        <v>-1.0999999999999999E-2</v>
      </c>
    </row>
    <row r="165" spans="1:7" x14ac:dyDescent="0.3">
      <c r="A165" s="2">
        <v>44832</v>
      </c>
      <c r="B165">
        <v>68.11</v>
      </c>
      <c r="C165">
        <v>67.2</v>
      </c>
      <c r="D165">
        <v>68.22</v>
      </c>
      <c r="E165">
        <v>66.569999999999993</v>
      </c>
      <c r="F165" t="s">
        <v>14424</v>
      </c>
      <c r="G165">
        <v>4.0000000000000001E-3</v>
      </c>
    </row>
    <row r="166" spans="1:7" x14ac:dyDescent="0.3">
      <c r="A166" s="2">
        <v>44831</v>
      </c>
      <c r="B166">
        <v>67.84</v>
      </c>
      <c r="C166">
        <v>68.23</v>
      </c>
      <c r="D166">
        <v>68.89</v>
      </c>
      <c r="E166">
        <v>67.77</v>
      </c>
      <c r="F166" t="s">
        <v>15396</v>
      </c>
      <c r="G166">
        <v>-1.9E-3</v>
      </c>
    </row>
    <row r="167" spans="1:7" x14ac:dyDescent="0.3">
      <c r="A167" s="2">
        <v>44830</v>
      </c>
      <c r="B167">
        <v>67.97</v>
      </c>
      <c r="C167">
        <v>67.73</v>
      </c>
      <c r="D167">
        <v>68.680000000000007</v>
      </c>
      <c r="E167">
        <v>67.5</v>
      </c>
      <c r="F167" t="s">
        <v>15397</v>
      </c>
      <c r="G167">
        <v>-4.7000000000000002E-3</v>
      </c>
    </row>
    <row r="168" spans="1:7" x14ac:dyDescent="0.3">
      <c r="A168" s="2">
        <v>44827</v>
      </c>
      <c r="B168">
        <v>68.290000000000006</v>
      </c>
      <c r="C168">
        <v>69.239999999999995</v>
      </c>
      <c r="D168">
        <v>69.33</v>
      </c>
      <c r="E168">
        <v>68.16</v>
      </c>
      <c r="F168" t="s">
        <v>15398</v>
      </c>
      <c r="G168">
        <v>-1.67E-2</v>
      </c>
    </row>
    <row r="169" spans="1:7" x14ac:dyDescent="0.3">
      <c r="A169" s="2">
        <v>44826</v>
      </c>
      <c r="B169">
        <v>69.45</v>
      </c>
      <c r="C169">
        <v>69.650000000000006</v>
      </c>
      <c r="D169">
        <v>70.47</v>
      </c>
      <c r="E169">
        <v>69.33</v>
      </c>
      <c r="F169" t="s">
        <v>15399</v>
      </c>
      <c r="G169">
        <v>-3.0200000000000001E-2</v>
      </c>
    </row>
    <row r="170" spans="1:7" x14ac:dyDescent="0.3">
      <c r="A170" s="2">
        <v>44825</v>
      </c>
      <c r="B170">
        <v>71.61</v>
      </c>
      <c r="C170">
        <v>71.11</v>
      </c>
      <c r="D170">
        <v>71.849999999999994</v>
      </c>
      <c r="E170">
        <v>70.64</v>
      </c>
      <c r="F170" t="s">
        <v>15400</v>
      </c>
      <c r="G170">
        <v>2.8999999999999998E-3</v>
      </c>
    </row>
    <row r="171" spans="1:7" x14ac:dyDescent="0.3">
      <c r="A171" s="2">
        <v>44824</v>
      </c>
      <c r="B171">
        <v>71.400000000000006</v>
      </c>
      <c r="C171">
        <v>72.2</v>
      </c>
      <c r="D171">
        <v>72.66</v>
      </c>
      <c r="E171">
        <v>71.099999999999994</v>
      </c>
      <c r="F171" t="s">
        <v>15401</v>
      </c>
      <c r="G171">
        <v>2.3999999999999998E-3</v>
      </c>
    </row>
    <row r="172" spans="1:7" x14ac:dyDescent="0.3">
      <c r="A172" s="2">
        <v>44820</v>
      </c>
      <c r="B172">
        <v>71.23</v>
      </c>
      <c r="C172">
        <v>71.53</v>
      </c>
      <c r="D172">
        <v>71.64</v>
      </c>
      <c r="E172">
        <v>70.94</v>
      </c>
      <c r="F172" t="s">
        <v>14075</v>
      </c>
      <c r="G172">
        <v>-1.72E-2</v>
      </c>
    </row>
    <row r="173" spans="1:7" x14ac:dyDescent="0.3">
      <c r="A173" s="2">
        <v>44819</v>
      </c>
      <c r="B173">
        <v>72.48</v>
      </c>
      <c r="C173">
        <v>72.959999999999994</v>
      </c>
      <c r="D173">
        <v>73.31</v>
      </c>
      <c r="E173">
        <v>72.2</v>
      </c>
      <c r="F173" t="s">
        <v>15402</v>
      </c>
      <c r="G173">
        <v>-5.1000000000000004E-3</v>
      </c>
    </row>
    <row r="174" spans="1:7" x14ac:dyDescent="0.3">
      <c r="A174" s="2">
        <v>44818</v>
      </c>
      <c r="B174">
        <v>72.849999999999994</v>
      </c>
      <c r="C174">
        <v>72.88</v>
      </c>
      <c r="D174">
        <v>73.180000000000007</v>
      </c>
      <c r="E174">
        <v>72.400000000000006</v>
      </c>
      <c r="F174" t="s">
        <v>15403</v>
      </c>
      <c r="G174">
        <v>-1.0200000000000001E-2</v>
      </c>
    </row>
    <row r="175" spans="1:7" x14ac:dyDescent="0.3">
      <c r="A175" s="2">
        <v>44817</v>
      </c>
      <c r="B175">
        <v>73.599999999999994</v>
      </c>
      <c r="C175">
        <v>76.23</v>
      </c>
      <c r="D175">
        <v>76.760000000000005</v>
      </c>
      <c r="E175">
        <v>73.5</v>
      </c>
      <c r="F175" t="s">
        <v>12558</v>
      </c>
      <c r="G175">
        <v>-3.15E-2</v>
      </c>
    </row>
    <row r="176" spans="1:7" x14ac:dyDescent="0.3">
      <c r="A176" s="2">
        <v>44816</v>
      </c>
      <c r="B176">
        <v>75.989999999999995</v>
      </c>
      <c r="C176">
        <v>75.33</v>
      </c>
      <c r="D176">
        <v>76.069999999999993</v>
      </c>
      <c r="E176">
        <v>75.27</v>
      </c>
      <c r="F176" t="s">
        <v>15404</v>
      </c>
      <c r="G176">
        <v>1.43E-2</v>
      </c>
    </row>
    <row r="177" spans="1:7" x14ac:dyDescent="0.3">
      <c r="A177" s="2">
        <v>44813</v>
      </c>
      <c r="B177">
        <v>74.92</v>
      </c>
      <c r="C177">
        <v>74.23</v>
      </c>
      <c r="D177">
        <v>75.05</v>
      </c>
      <c r="E177">
        <v>74.19</v>
      </c>
      <c r="F177" t="s">
        <v>15405</v>
      </c>
      <c r="G177">
        <v>1.23E-2</v>
      </c>
    </row>
    <row r="178" spans="1:7" x14ac:dyDescent="0.3">
      <c r="A178" s="2">
        <v>44812</v>
      </c>
      <c r="B178">
        <v>74.010000000000005</v>
      </c>
      <c r="C178">
        <v>73.650000000000006</v>
      </c>
      <c r="D178">
        <v>74.08</v>
      </c>
      <c r="E178">
        <v>72.87</v>
      </c>
      <c r="F178" t="s">
        <v>5723</v>
      </c>
      <c r="G178">
        <v>1.67E-2</v>
      </c>
    </row>
    <row r="179" spans="1:7" x14ac:dyDescent="0.3">
      <c r="A179" s="2">
        <v>44811</v>
      </c>
      <c r="B179">
        <v>72.790000000000006</v>
      </c>
      <c r="C179">
        <v>72.14</v>
      </c>
      <c r="D179">
        <v>73.09</v>
      </c>
      <c r="E179">
        <v>71.930000000000007</v>
      </c>
      <c r="F179" t="s">
        <v>7118</v>
      </c>
      <c r="G179">
        <v>4.7999999999999996E-3</v>
      </c>
    </row>
    <row r="180" spans="1:7" x14ac:dyDescent="0.3">
      <c r="A180" s="2">
        <v>44810</v>
      </c>
      <c r="B180">
        <v>72.44</v>
      </c>
      <c r="C180">
        <v>72.86</v>
      </c>
      <c r="D180">
        <v>73.19</v>
      </c>
      <c r="E180">
        <v>71.8</v>
      </c>
      <c r="F180" t="s">
        <v>12629</v>
      </c>
      <c r="G180">
        <v>-3.0000000000000001E-3</v>
      </c>
    </row>
    <row r="181" spans="1:7" x14ac:dyDescent="0.3">
      <c r="A181" s="2">
        <v>44809</v>
      </c>
      <c r="B181">
        <v>72.66</v>
      </c>
      <c r="C181">
        <v>72.72</v>
      </c>
      <c r="D181">
        <v>73</v>
      </c>
      <c r="E181">
        <v>72.400000000000006</v>
      </c>
      <c r="F181" t="s">
        <v>15406</v>
      </c>
      <c r="G181">
        <v>-1.9599999999999999E-2</v>
      </c>
    </row>
    <row r="182" spans="1:7" x14ac:dyDescent="0.3">
      <c r="A182" s="2">
        <v>44806</v>
      </c>
      <c r="B182">
        <v>74.11</v>
      </c>
      <c r="C182">
        <v>73.37</v>
      </c>
      <c r="D182">
        <v>74.319999999999993</v>
      </c>
      <c r="E182">
        <v>73.099999999999994</v>
      </c>
      <c r="F182" t="s">
        <v>15407</v>
      </c>
      <c r="G182">
        <v>2.5899999999999999E-2</v>
      </c>
    </row>
    <row r="183" spans="1:7" x14ac:dyDescent="0.3">
      <c r="A183" s="2">
        <v>44805</v>
      </c>
      <c r="B183">
        <v>72.239999999999995</v>
      </c>
      <c r="C183">
        <v>72.599999999999994</v>
      </c>
      <c r="D183">
        <v>72.91</v>
      </c>
      <c r="E183">
        <v>72.05</v>
      </c>
      <c r="F183" t="s">
        <v>12366</v>
      </c>
      <c r="G183">
        <v>-1.7399999999999999E-2</v>
      </c>
    </row>
    <row r="184" spans="1:7" x14ac:dyDescent="0.3">
      <c r="A184" s="2">
        <v>44804</v>
      </c>
      <c r="B184">
        <v>73.52</v>
      </c>
      <c r="C184">
        <v>74.09</v>
      </c>
      <c r="D184">
        <v>74.290000000000006</v>
      </c>
      <c r="E184">
        <v>73.349999999999994</v>
      </c>
      <c r="F184" t="s">
        <v>15408</v>
      </c>
      <c r="G184">
        <v>-3.8999999999999998E-3</v>
      </c>
    </row>
    <row r="185" spans="1:7" x14ac:dyDescent="0.3">
      <c r="A185" s="2">
        <v>44803</v>
      </c>
      <c r="B185">
        <v>73.81</v>
      </c>
      <c r="C185">
        <v>74.63</v>
      </c>
      <c r="D185">
        <v>75.430000000000007</v>
      </c>
      <c r="E185">
        <v>73.260000000000005</v>
      </c>
      <c r="F185" t="s">
        <v>7631</v>
      </c>
      <c r="G185">
        <v>-2.9499999999999998E-2</v>
      </c>
    </row>
    <row r="186" spans="1:7" x14ac:dyDescent="0.3">
      <c r="A186" s="2">
        <v>44799</v>
      </c>
      <c r="B186">
        <v>76.05</v>
      </c>
      <c r="C186">
        <v>77.430000000000007</v>
      </c>
      <c r="D186">
        <v>77.819999999999993</v>
      </c>
      <c r="E186">
        <v>75.709999999999994</v>
      </c>
      <c r="F186" t="s">
        <v>15409</v>
      </c>
      <c r="G186">
        <v>-1.03E-2</v>
      </c>
    </row>
    <row r="187" spans="1:7" x14ac:dyDescent="0.3">
      <c r="A187" s="2">
        <v>44798</v>
      </c>
      <c r="B187">
        <v>76.84</v>
      </c>
      <c r="C187">
        <v>77.180000000000007</v>
      </c>
      <c r="D187">
        <v>77.239999999999995</v>
      </c>
      <c r="E187">
        <v>76.569999999999993</v>
      </c>
      <c r="F187" t="s">
        <v>15410</v>
      </c>
      <c r="G187">
        <v>3.0999999999999999E-3</v>
      </c>
    </row>
    <row r="188" spans="1:7" x14ac:dyDescent="0.3">
      <c r="A188" s="2">
        <v>44797</v>
      </c>
      <c r="B188">
        <v>76.599999999999994</v>
      </c>
      <c r="C188">
        <v>76.11</v>
      </c>
      <c r="D188">
        <v>76.64</v>
      </c>
      <c r="E188">
        <v>75.87</v>
      </c>
      <c r="F188" t="s">
        <v>15411</v>
      </c>
      <c r="G188">
        <v>3.8999999999999998E-3</v>
      </c>
    </row>
    <row r="189" spans="1:7" x14ac:dyDescent="0.3">
      <c r="A189" s="2">
        <v>44796</v>
      </c>
      <c r="B189">
        <v>76.3</v>
      </c>
      <c r="C189">
        <v>76.099999999999994</v>
      </c>
      <c r="D189">
        <v>76.78</v>
      </c>
      <c r="E189">
        <v>76</v>
      </c>
      <c r="F189" t="s">
        <v>15412</v>
      </c>
      <c r="G189">
        <v>-6.6E-3</v>
      </c>
    </row>
    <row r="190" spans="1:7" x14ac:dyDescent="0.3">
      <c r="A190" s="2">
        <v>44795</v>
      </c>
      <c r="B190">
        <v>76.81</v>
      </c>
      <c r="C190">
        <v>77.59</v>
      </c>
      <c r="D190">
        <v>77.75</v>
      </c>
      <c r="E190">
        <v>76.61</v>
      </c>
      <c r="F190" t="s">
        <v>15413</v>
      </c>
      <c r="G190">
        <v>-1.6E-2</v>
      </c>
    </row>
    <row r="191" spans="1:7" x14ac:dyDescent="0.3">
      <c r="A191" s="2">
        <v>44792</v>
      </c>
      <c r="B191">
        <v>78.06</v>
      </c>
      <c r="C191">
        <v>78.63</v>
      </c>
      <c r="D191">
        <v>78.92</v>
      </c>
      <c r="E191">
        <v>77.94</v>
      </c>
      <c r="F191" t="s">
        <v>15414</v>
      </c>
      <c r="G191">
        <v>-1.21E-2</v>
      </c>
    </row>
    <row r="192" spans="1:7" x14ac:dyDescent="0.3">
      <c r="A192" s="2">
        <v>44791</v>
      </c>
      <c r="B192">
        <v>79.02</v>
      </c>
      <c r="C192">
        <v>78.63</v>
      </c>
      <c r="D192">
        <v>79.150000000000006</v>
      </c>
      <c r="E192">
        <v>78.5</v>
      </c>
      <c r="F192" t="s">
        <v>15415</v>
      </c>
      <c r="G192">
        <v>3.8E-3</v>
      </c>
    </row>
    <row r="193" spans="1:7" x14ac:dyDescent="0.3">
      <c r="A193" s="2">
        <v>44790</v>
      </c>
      <c r="B193">
        <v>78.72</v>
      </c>
      <c r="C193">
        <v>79.41</v>
      </c>
      <c r="D193">
        <v>79.41</v>
      </c>
      <c r="E193">
        <v>78.650000000000006</v>
      </c>
      <c r="F193" t="s">
        <v>13866</v>
      </c>
      <c r="G193">
        <v>-8.3000000000000001E-3</v>
      </c>
    </row>
    <row r="194" spans="1:7" x14ac:dyDescent="0.3">
      <c r="A194" s="2">
        <v>44789</v>
      </c>
      <c r="B194">
        <v>79.38</v>
      </c>
      <c r="C194">
        <v>79.11</v>
      </c>
      <c r="D194">
        <v>79.38</v>
      </c>
      <c r="E194">
        <v>78.900000000000006</v>
      </c>
      <c r="F194" t="s">
        <v>12863</v>
      </c>
      <c r="G194">
        <v>6.1999999999999998E-3</v>
      </c>
    </row>
    <row r="195" spans="1:7" x14ac:dyDescent="0.3">
      <c r="A195" s="2">
        <v>44788</v>
      </c>
      <c r="B195">
        <v>78.89</v>
      </c>
      <c r="C195">
        <v>78.75</v>
      </c>
      <c r="D195">
        <v>78.959999999999994</v>
      </c>
      <c r="E195">
        <v>78.38</v>
      </c>
      <c r="F195" t="s">
        <v>13742</v>
      </c>
      <c r="G195">
        <v>7.3000000000000001E-3</v>
      </c>
    </row>
    <row r="196" spans="1:7" x14ac:dyDescent="0.3">
      <c r="A196" s="2">
        <v>44785</v>
      </c>
      <c r="B196">
        <v>78.319999999999993</v>
      </c>
      <c r="C196">
        <v>77.849999999999994</v>
      </c>
      <c r="D196">
        <v>78.459999999999994</v>
      </c>
      <c r="E196">
        <v>77.78</v>
      </c>
      <c r="F196" t="s">
        <v>12980</v>
      </c>
      <c r="G196">
        <v>3.7000000000000002E-3</v>
      </c>
    </row>
    <row r="197" spans="1:7" x14ac:dyDescent="0.3">
      <c r="A197" s="2">
        <v>44784</v>
      </c>
      <c r="B197">
        <v>78.03</v>
      </c>
      <c r="C197">
        <v>77.91</v>
      </c>
      <c r="D197">
        <v>78.55</v>
      </c>
      <c r="E197">
        <v>77.7</v>
      </c>
      <c r="F197" t="s">
        <v>15416</v>
      </c>
      <c r="G197">
        <v>6.6E-3</v>
      </c>
    </row>
    <row r="198" spans="1:7" x14ac:dyDescent="0.3">
      <c r="A198" s="2">
        <v>44783</v>
      </c>
      <c r="B198">
        <v>77.52</v>
      </c>
      <c r="C198">
        <v>75.95</v>
      </c>
      <c r="D198">
        <v>77.66</v>
      </c>
      <c r="E198">
        <v>75.900000000000006</v>
      </c>
      <c r="F198" t="s">
        <v>15417</v>
      </c>
      <c r="G198">
        <v>1.84E-2</v>
      </c>
    </row>
    <row r="199" spans="1:7" x14ac:dyDescent="0.3">
      <c r="A199" s="2">
        <v>44782</v>
      </c>
      <c r="B199">
        <v>76.12</v>
      </c>
      <c r="C199">
        <v>76.489999999999995</v>
      </c>
      <c r="D199">
        <v>76.55</v>
      </c>
      <c r="E199">
        <v>75.900000000000006</v>
      </c>
      <c r="F199" t="s">
        <v>15418</v>
      </c>
      <c r="G199">
        <v>-9.4000000000000004E-3</v>
      </c>
    </row>
    <row r="200" spans="1:7" x14ac:dyDescent="0.3">
      <c r="A200" s="2">
        <v>44781</v>
      </c>
      <c r="B200">
        <v>76.84</v>
      </c>
      <c r="C200">
        <v>76.59</v>
      </c>
      <c r="D200">
        <v>77.22</v>
      </c>
      <c r="E200">
        <v>76.55</v>
      </c>
      <c r="F200" t="s">
        <v>15419</v>
      </c>
      <c r="G200">
        <v>1.1599999999999999E-2</v>
      </c>
    </row>
    <row r="201" spans="1:7" x14ac:dyDescent="0.3">
      <c r="A201" s="2">
        <v>44778</v>
      </c>
      <c r="B201">
        <v>75.959999999999994</v>
      </c>
      <c r="C201">
        <v>76.64</v>
      </c>
      <c r="D201">
        <v>76.72</v>
      </c>
      <c r="E201">
        <v>75.66</v>
      </c>
      <c r="F201" t="s">
        <v>7142</v>
      </c>
      <c r="G201">
        <v>-6.7000000000000002E-3</v>
      </c>
    </row>
    <row r="202" spans="1:7" x14ac:dyDescent="0.3">
      <c r="A202" s="2">
        <v>44777</v>
      </c>
      <c r="B202">
        <v>76.47</v>
      </c>
      <c r="C202">
        <v>76.459999999999994</v>
      </c>
      <c r="D202">
        <v>76.92</v>
      </c>
      <c r="E202">
        <v>76.260000000000005</v>
      </c>
      <c r="F202" t="s">
        <v>12795</v>
      </c>
      <c r="G202">
        <v>2.2000000000000001E-3</v>
      </c>
    </row>
    <row r="203" spans="1:7" x14ac:dyDescent="0.3">
      <c r="A203" s="2">
        <v>44776</v>
      </c>
      <c r="B203">
        <v>76.3</v>
      </c>
      <c r="C203">
        <v>75.62</v>
      </c>
      <c r="D203">
        <v>76.31</v>
      </c>
      <c r="E203">
        <v>75.37</v>
      </c>
      <c r="F203" t="s">
        <v>15420</v>
      </c>
      <c r="G203">
        <v>6.4999999999999997E-3</v>
      </c>
    </row>
    <row r="204" spans="1:7" x14ac:dyDescent="0.3">
      <c r="A204" s="2">
        <v>44775</v>
      </c>
      <c r="B204">
        <v>75.81</v>
      </c>
      <c r="C204">
        <v>75.61</v>
      </c>
      <c r="D204">
        <v>76.06</v>
      </c>
      <c r="E204">
        <v>75.25</v>
      </c>
      <c r="F204" t="s">
        <v>15421</v>
      </c>
      <c r="G204">
        <v>-6.6E-3</v>
      </c>
    </row>
    <row r="205" spans="1:7" x14ac:dyDescent="0.3">
      <c r="A205" s="2">
        <v>44774</v>
      </c>
      <c r="B205">
        <v>76.31</v>
      </c>
      <c r="C205">
        <v>75.95</v>
      </c>
      <c r="D205">
        <v>76.42</v>
      </c>
      <c r="E205">
        <v>75.510000000000005</v>
      </c>
      <c r="F205" t="s">
        <v>15422</v>
      </c>
      <c r="G205">
        <v>1.0699999999999999E-2</v>
      </c>
    </row>
    <row r="206" spans="1:7" x14ac:dyDescent="0.3">
      <c r="A206" s="2">
        <v>44771</v>
      </c>
      <c r="B206">
        <v>75.5</v>
      </c>
      <c r="C206">
        <v>75.650000000000006</v>
      </c>
      <c r="D206">
        <v>76</v>
      </c>
      <c r="E206">
        <v>75.23</v>
      </c>
      <c r="F206" t="s">
        <v>15423</v>
      </c>
      <c r="G206">
        <v>1.21E-2</v>
      </c>
    </row>
    <row r="207" spans="1:7" x14ac:dyDescent="0.3">
      <c r="A207" s="2">
        <v>44770</v>
      </c>
      <c r="B207">
        <v>74.599999999999994</v>
      </c>
      <c r="C207">
        <v>74.05</v>
      </c>
      <c r="D207">
        <v>74.66</v>
      </c>
      <c r="E207">
        <v>73.64</v>
      </c>
      <c r="F207" t="s">
        <v>15424</v>
      </c>
      <c r="G207">
        <v>1.7899999999999999E-2</v>
      </c>
    </row>
    <row r="208" spans="1:7" x14ac:dyDescent="0.3">
      <c r="A208" s="2">
        <v>44769</v>
      </c>
      <c r="B208">
        <v>73.290000000000006</v>
      </c>
      <c r="C208">
        <v>72.849999999999994</v>
      </c>
      <c r="D208">
        <v>73.37</v>
      </c>
      <c r="E208">
        <v>72.739999999999995</v>
      </c>
      <c r="F208" t="s">
        <v>15425</v>
      </c>
      <c r="G208">
        <v>1.2699999999999999E-2</v>
      </c>
    </row>
    <row r="209" spans="1:7" x14ac:dyDescent="0.3">
      <c r="A209" s="2">
        <v>44768</v>
      </c>
      <c r="B209">
        <v>72.37</v>
      </c>
      <c r="C209">
        <v>72.900000000000006</v>
      </c>
      <c r="D209">
        <v>73.02</v>
      </c>
      <c r="E209">
        <v>72.31</v>
      </c>
      <c r="F209" t="s">
        <v>6572</v>
      </c>
      <c r="G209">
        <v>-1.17E-2</v>
      </c>
    </row>
    <row r="210" spans="1:7" x14ac:dyDescent="0.3">
      <c r="A210" s="2">
        <v>44767</v>
      </c>
      <c r="B210">
        <v>73.23</v>
      </c>
      <c r="C210">
        <v>72.94</v>
      </c>
      <c r="D210">
        <v>73.5</v>
      </c>
      <c r="E210">
        <v>72.81</v>
      </c>
      <c r="F210" t="s">
        <v>15426</v>
      </c>
      <c r="G210">
        <v>-6.9999999999999999E-4</v>
      </c>
    </row>
    <row r="211" spans="1:7" x14ac:dyDescent="0.3">
      <c r="A211" s="2">
        <v>44764</v>
      </c>
      <c r="B211">
        <v>73.28</v>
      </c>
      <c r="C211">
        <v>73.489999999999995</v>
      </c>
      <c r="D211">
        <v>73.91</v>
      </c>
      <c r="E211">
        <v>73.27</v>
      </c>
      <c r="F211" t="s">
        <v>12842</v>
      </c>
      <c r="G211">
        <v>4.0000000000000001E-3</v>
      </c>
    </row>
    <row r="212" spans="1:7" x14ac:dyDescent="0.3">
      <c r="A212" s="2">
        <v>44763</v>
      </c>
      <c r="B212">
        <v>72.989999999999995</v>
      </c>
      <c r="C212">
        <v>73</v>
      </c>
      <c r="D212">
        <v>73.3</v>
      </c>
      <c r="E212">
        <v>72.319999999999993</v>
      </c>
      <c r="F212" t="s">
        <v>15427</v>
      </c>
      <c r="G212">
        <v>-8.9999999999999998E-4</v>
      </c>
    </row>
    <row r="213" spans="1:7" x14ac:dyDescent="0.3">
      <c r="A213" s="2">
        <v>44762</v>
      </c>
      <c r="B213">
        <v>73.06</v>
      </c>
      <c r="C213">
        <v>72.75</v>
      </c>
      <c r="D213">
        <v>73.16</v>
      </c>
      <c r="E213">
        <v>72.3</v>
      </c>
      <c r="F213" t="s">
        <v>15428</v>
      </c>
      <c r="G213">
        <v>1.4999999999999999E-2</v>
      </c>
    </row>
    <row r="214" spans="1:7" x14ac:dyDescent="0.3">
      <c r="A214" s="2">
        <v>44761</v>
      </c>
      <c r="B214">
        <v>71.97</v>
      </c>
      <c r="C214">
        <v>70.78</v>
      </c>
      <c r="D214">
        <v>72.03</v>
      </c>
      <c r="E214">
        <v>70.52</v>
      </c>
      <c r="F214" t="s">
        <v>15429</v>
      </c>
      <c r="G214">
        <v>3.3999999999999998E-3</v>
      </c>
    </row>
    <row r="215" spans="1:7" x14ac:dyDescent="0.3">
      <c r="A215" s="2">
        <v>44760</v>
      </c>
      <c r="B215">
        <v>71.73</v>
      </c>
      <c r="C215">
        <v>71.63</v>
      </c>
      <c r="D215">
        <v>72.03</v>
      </c>
      <c r="E215">
        <v>71.5</v>
      </c>
      <c r="F215" t="s">
        <v>12819</v>
      </c>
      <c r="G215">
        <v>8.6E-3</v>
      </c>
    </row>
    <row r="216" spans="1:7" x14ac:dyDescent="0.3">
      <c r="A216" s="2">
        <v>44757</v>
      </c>
      <c r="B216">
        <v>71.12</v>
      </c>
      <c r="C216">
        <v>69.83</v>
      </c>
      <c r="D216">
        <v>71.14</v>
      </c>
      <c r="E216">
        <v>69.599999999999994</v>
      </c>
      <c r="F216" t="s">
        <v>7806</v>
      </c>
      <c r="G216">
        <v>2.8000000000000001E-2</v>
      </c>
    </row>
    <row r="217" spans="1:7" x14ac:dyDescent="0.3">
      <c r="A217" s="2">
        <v>44756</v>
      </c>
      <c r="B217">
        <v>69.180000000000007</v>
      </c>
      <c r="C217">
        <v>69.790000000000006</v>
      </c>
      <c r="D217">
        <v>69.88</v>
      </c>
      <c r="E217">
        <v>68.61</v>
      </c>
      <c r="F217" t="s">
        <v>15430</v>
      </c>
      <c r="G217">
        <v>-1.24E-2</v>
      </c>
    </row>
    <row r="218" spans="1:7" x14ac:dyDescent="0.3">
      <c r="A218" s="2">
        <v>44755</v>
      </c>
      <c r="B218">
        <v>70.05</v>
      </c>
      <c r="C218">
        <v>70.61</v>
      </c>
      <c r="D218">
        <v>70.760000000000005</v>
      </c>
      <c r="E218">
        <v>69.180000000000007</v>
      </c>
      <c r="F218" t="s">
        <v>15431</v>
      </c>
      <c r="G218">
        <v>-1.6299999999999999E-2</v>
      </c>
    </row>
    <row r="219" spans="1:7" x14ac:dyDescent="0.3">
      <c r="A219" s="2">
        <v>44754</v>
      </c>
      <c r="B219">
        <v>71.209999999999994</v>
      </c>
      <c r="C219">
        <v>70.650000000000006</v>
      </c>
      <c r="D219">
        <v>71.39</v>
      </c>
      <c r="E219">
        <v>70.36</v>
      </c>
      <c r="F219" t="s">
        <v>15432</v>
      </c>
      <c r="G219">
        <v>8.0000000000000004E-4</v>
      </c>
    </row>
    <row r="220" spans="1:7" x14ac:dyDescent="0.3">
      <c r="A220" s="2">
        <v>44753</v>
      </c>
      <c r="B220">
        <v>71.150000000000006</v>
      </c>
      <c r="C220">
        <v>71.2</v>
      </c>
      <c r="D220">
        <v>71.650000000000006</v>
      </c>
      <c r="E220">
        <v>70.92</v>
      </c>
      <c r="F220" t="s">
        <v>7565</v>
      </c>
      <c r="G220">
        <v>-1.44E-2</v>
      </c>
    </row>
    <row r="221" spans="1:7" x14ac:dyDescent="0.3">
      <c r="A221" s="2">
        <v>44750</v>
      </c>
      <c r="B221">
        <v>72.19</v>
      </c>
      <c r="C221">
        <v>71.67</v>
      </c>
      <c r="D221">
        <v>72.19</v>
      </c>
      <c r="E221">
        <v>71.290000000000006</v>
      </c>
      <c r="F221" t="s">
        <v>12448</v>
      </c>
      <c r="G221">
        <v>8.9999999999999993E-3</v>
      </c>
    </row>
    <row r="222" spans="1:7" x14ac:dyDescent="0.3">
      <c r="A222" s="2">
        <v>44749</v>
      </c>
      <c r="B222">
        <v>71.540000000000006</v>
      </c>
      <c r="C222">
        <v>71.02</v>
      </c>
      <c r="D222">
        <v>71.73</v>
      </c>
      <c r="E222">
        <v>70.87</v>
      </c>
      <c r="F222" t="s">
        <v>12494</v>
      </c>
      <c r="G222">
        <v>1.6799999999999999E-2</v>
      </c>
    </row>
    <row r="223" spans="1:7" x14ac:dyDescent="0.3">
      <c r="A223" s="2">
        <v>44748</v>
      </c>
      <c r="B223">
        <v>70.36</v>
      </c>
      <c r="C223">
        <v>70.53</v>
      </c>
      <c r="D223">
        <v>70.89</v>
      </c>
      <c r="E223">
        <v>70.209999999999994</v>
      </c>
      <c r="F223" t="s">
        <v>15433</v>
      </c>
      <c r="G223">
        <v>1.7399999999999999E-2</v>
      </c>
    </row>
    <row r="224" spans="1:7" x14ac:dyDescent="0.3">
      <c r="A224" s="2">
        <v>44747</v>
      </c>
      <c r="B224">
        <v>69.16</v>
      </c>
      <c r="C224">
        <v>70.77</v>
      </c>
      <c r="D224">
        <v>70.989999999999995</v>
      </c>
      <c r="E224">
        <v>68.95</v>
      </c>
      <c r="F224" t="s">
        <v>14058</v>
      </c>
      <c r="G224">
        <v>-1.4999999999999999E-2</v>
      </c>
    </row>
    <row r="225" spans="1:7" x14ac:dyDescent="0.3">
      <c r="A225" s="2">
        <v>44746</v>
      </c>
      <c r="B225">
        <v>70.209999999999994</v>
      </c>
      <c r="C225">
        <v>70.17</v>
      </c>
      <c r="D225">
        <v>70.48</v>
      </c>
      <c r="E225">
        <v>69.92</v>
      </c>
      <c r="F225" t="s">
        <v>13881</v>
      </c>
      <c r="G225">
        <v>9.2999999999999992E-3</v>
      </c>
    </row>
    <row r="226" spans="1:7" x14ac:dyDescent="0.3">
      <c r="A226" s="2">
        <v>44743</v>
      </c>
      <c r="B226">
        <v>69.56</v>
      </c>
      <c r="C226">
        <v>69.19</v>
      </c>
      <c r="D226">
        <v>70.2</v>
      </c>
      <c r="E226">
        <v>69.02</v>
      </c>
      <c r="F226" t="s">
        <v>15434</v>
      </c>
      <c r="G226">
        <v>-2.5999999999999999E-3</v>
      </c>
    </row>
    <row r="227" spans="1:7" x14ac:dyDescent="0.3">
      <c r="A227" s="2">
        <v>44742</v>
      </c>
      <c r="B227">
        <v>69.739999999999995</v>
      </c>
      <c r="C227">
        <v>69.5</v>
      </c>
      <c r="D227">
        <v>69.75</v>
      </c>
      <c r="E227">
        <v>68.94</v>
      </c>
      <c r="F227" t="s">
        <v>15435</v>
      </c>
      <c r="G227">
        <v>-8.6999999999999994E-3</v>
      </c>
    </row>
    <row r="228" spans="1:7" x14ac:dyDescent="0.3">
      <c r="A228" s="2">
        <v>44741</v>
      </c>
      <c r="B228">
        <v>70.349999999999994</v>
      </c>
      <c r="C228">
        <v>70.239999999999995</v>
      </c>
      <c r="D228">
        <v>70.88</v>
      </c>
      <c r="E228">
        <v>70</v>
      </c>
      <c r="F228" t="s">
        <v>15436</v>
      </c>
      <c r="G228">
        <v>-1.46E-2</v>
      </c>
    </row>
    <row r="229" spans="1:7" x14ac:dyDescent="0.3">
      <c r="A229" s="2">
        <v>44740</v>
      </c>
      <c r="B229">
        <v>71.39</v>
      </c>
      <c r="C229">
        <v>72.16</v>
      </c>
      <c r="D229">
        <v>72.67</v>
      </c>
      <c r="E229">
        <v>71.34</v>
      </c>
      <c r="F229" t="s">
        <v>12491</v>
      </c>
      <c r="G229">
        <v>-1.0800000000000001E-2</v>
      </c>
    </row>
    <row r="230" spans="1:7" x14ac:dyDescent="0.3">
      <c r="A230" s="2">
        <v>44739</v>
      </c>
      <c r="B230">
        <v>72.17</v>
      </c>
      <c r="C230">
        <v>72.040000000000006</v>
      </c>
      <c r="D230">
        <v>72.66</v>
      </c>
      <c r="E230">
        <v>71.760000000000005</v>
      </c>
      <c r="F230" t="s">
        <v>15437</v>
      </c>
      <c r="G230">
        <v>8.8000000000000005E-3</v>
      </c>
    </row>
    <row r="231" spans="1:7" x14ac:dyDescent="0.3">
      <c r="A231" s="2">
        <v>44736</v>
      </c>
      <c r="B231">
        <v>71.540000000000006</v>
      </c>
      <c r="C231">
        <v>70.400000000000006</v>
      </c>
      <c r="D231">
        <v>71.599999999999994</v>
      </c>
      <c r="E231">
        <v>70.05</v>
      </c>
      <c r="F231" t="s">
        <v>15438</v>
      </c>
      <c r="G231">
        <v>2.8000000000000001E-2</v>
      </c>
    </row>
    <row r="232" spans="1:7" x14ac:dyDescent="0.3">
      <c r="A232" s="2">
        <v>44735</v>
      </c>
      <c r="B232">
        <v>69.59</v>
      </c>
      <c r="C232">
        <v>69.11</v>
      </c>
      <c r="D232">
        <v>69.849999999999994</v>
      </c>
      <c r="E232">
        <v>68.790000000000006</v>
      </c>
      <c r="F232" t="s">
        <v>15439</v>
      </c>
      <c r="G232">
        <v>-6.9999999999999999E-4</v>
      </c>
    </row>
    <row r="233" spans="1:7" x14ac:dyDescent="0.3">
      <c r="A233" s="2">
        <v>44734</v>
      </c>
      <c r="B233">
        <v>69.64</v>
      </c>
      <c r="C233">
        <v>68.540000000000006</v>
      </c>
      <c r="D233">
        <v>69.86</v>
      </c>
      <c r="E233">
        <v>67.98</v>
      </c>
      <c r="F233" t="s">
        <v>15440</v>
      </c>
      <c r="G233">
        <v>3.0000000000000001E-3</v>
      </c>
    </row>
    <row r="234" spans="1:7" x14ac:dyDescent="0.3">
      <c r="A234" s="2">
        <v>44733</v>
      </c>
      <c r="B234">
        <v>69.430000000000007</v>
      </c>
      <c r="C234">
        <v>68.569999999999993</v>
      </c>
      <c r="D234">
        <v>69.58</v>
      </c>
      <c r="E234">
        <v>68.39</v>
      </c>
      <c r="F234" t="s">
        <v>14079</v>
      </c>
      <c r="G234">
        <v>1.7000000000000001E-2</v>
      </c>
    </row>
    <row r="235" spans="1:7" x14ac:dyDescent="0.3">
      <c r="A235" s="2">
        <v>44732</v>
      </c>
      <c r="B235">
        <v>68.27</v>
      </c>
      <c r="C235">
        <v>68</v>
      </c>
      <c r="D235">
        <v>68.31</v>
      </c>
      <c r="E235">
        <v>67.790000000000006</v>
      </c>
      <c r="F235" t="s">
        <v>15441</v>
      </c>
      <c r="G235">
        <v>8.3999999999999995E-3</v>
      </c>
    </row>
    <row r="236" spans="1:7" x14ac:dyDescent="0.3">
      <c r="A236" s="2">
        <v>44729</v>
      </c>
      <c r="B236">
        <v>67.7</v>
      </c>
      <c r="C236">
        <v>67.89</v>
      </c>
      <c r="D236">
        <v>68.45</v>
      </c>
      <c r="E236">
        <v>66.98</v>
      </c>
      <c r="F236" t="s">
        <v>15442</v>
      </c>
      <c r="G236">
        <v>0</v>
      </c>
    </row>
    <row r="237" spans="1:7" x14ac:dyDescent="0.3">
      <c r="A237" s="2">
        <v>44728</v>
      </c>
      <c r="B237">
        <v>67.7</v>
      </c>
      <c r="C237">
        <v>69.19</v>
      </c>
      <c r="D237">
        <v>69.239999999999995</v>
      </c>
      <c r="E237">
        <v>67.41</v>
      </c>
      <c r="F237" t="s">
        <v>15443</v>
      </c>
      <c r="G237">
        <v>-2.4E-2</v>
      </c>
    </row>
    <row r="238" spans="1:7" x14ac:dyDescent="0.3">
      <c r="A238" s="2">
        <v>44727</v>
      </c>
      <c r="B238">
        <v>69.36</v>
      </c>
      <c r="C238">
        <v>69.14</v>
      </c>
      <c r="D238">
        <v>69.88</v>
      </c>
      <c r="E238">
        <v>69</v>
      </c>
      <c r="F238" t="s">
        <v>15444</v>
      </c>
      <c r="G238">
        <v>5.1000000000000004E-3</v>
      </c>
    </row>
    <row r="239" spans="1:7" x14ac:dyDescent="0.3">
      <c r="A239" s="2">
        <v>44726</v>
      </c>
      <c r="B239">
        <v>69.010000000000005</v>
      </c>
      <c r="C239">
        <v>69.95</v>
      </c>
      <c r="D239">
        <v>70.17</v>
      </c>
      <c r="E239">
        <v>68.75</v>
      </c>
      <c r="F239" t="s">
        <v>15445</v>
      </c>
      <c r="G239">
        <v>-8.0000000000000002E-3</v>
      </c>
    </row>
    <row r="240" spans="1:7" x14ac:dyDescent="0.3">
      <c r="A240" s="2">
        <v>44725</v>
      </c>
      <c r="B240">
        <v>69.569999999999993</v>
      </c>
      <c r="C240">
        <v>70.489999999999995</v>
      </c>
      <c r="D240">
        <v>70.760000000000005</v>
      </c>
      <c r="E240">
        <v>69.069999999999993</v>
      </c>
      <c r="F240" t="s">
        <v>15446</v>
      </c>
      <c r="G240">
        <v>-3.2099999999999997E-2</v>
      </c>
    </row>
    <row r="241" spans="1:7" x14ac:dyDescent="0.3">
      <c r="A241" s="2">
        <v>44722</v>
      </c>
      <c r="B241">
        <v>71.88</v>
      </c>
      <c r="C241">
        <v>74.16</v>
      </c>
      <c r="D241">
        <v>74.19</v>
      </c>
      <c r="E241">
        <v>71.86</v>
      </c>
      <c r="F241" t="s">
        <v>12513</v>
      </c>
      <c r="G241">
        <v>-4.6100000000000002E-2</v>
      </c>
    </row>
    <row r="242" spans="1:7" x14ac:dyDescent="0.3">
      <c r="A242" s="2">
        <v>44721</v>
      </c>
      <c r="B242">
        <v>75.349999999999994</v>
      </c>
      <c r="C242">
        <v>75.739999999999995</v>
      </c>
      <c r="D242">
        <v>76.22</v>
      </c>
      <c r="E242">
        <v>75.2</v>
      </c>
      <c r="F242" t="s">
        <v>5281</v>
      </c>
      <c r="G242">
        <v>-1.4999999999999999E-2</v>
      </c>
    </row>
    <row r="243" spans="1:7" x14ac:dyDescent="0.3">
      <c r="A243" s="2">
        <v>44720</v>
      </c>
      <c r="B243">
        <v>76.5</v>
      </c>
      <c r="C243">
        <v>76.39</v>
      </c>
      <c r="D243">
        <v>76.540000000000006</v>
      </c>
      <c r="E243">
        <v>76.14</v>
      </c>
      <c r="F243" t="s">
        <v>12803</v>
      </c>
      <c r="G243">
        <v>8.3999999999999995E-3</v>
      </c>
    </row>
    <row r="244" spans="1:7" x14ac:dyDescent="0.3">
      <c r="A244" s="2">
        <v>44719</v>
      </c>
      <c r="B244">
        <v>75.86</v>
      </c>
      <c r="C244">
        <v>75.489999999999995</v>
      </c>
      <c r="D244">
        <v>76.2</v>
      </c>
      <c r="E244">
        <v>75.099999999999994</v>
      </c>
      <c r="F244" t="s">
        <v>15447</v>
      </c>
      <c r="G244">
        <v>-3.7000000000000002E-3</v>
      </c>
    </row>
    <row r="245" spans="1:7" x14ac:dyDescent="0.3">
      <c r="A245" s="2">
        <v>44718</v>
      </c>
      <c r="B245">
        <v>76.14</v>
      </c>
      <c r="C245">
        <v>76.099999999999994</v>
      </c>
      <c r="D245">
        <v>76.77</v>
      </c>
      <c r="E245">
        <v>60.73</v>
      </c>
      <c r="F245" t="s">
        <v>11246</v>
      </c>
      <c r="G245">
        <v>1.12E-2</v>
      </c>
    </row>
    <row r="246" spans="1:7" x14ac:dyDescent="0.3">
      <c r="A246" s="2">
        <v>44713</v>
      </c>
      <c r="B246">
        <v>75.3</v>
      </c>
      <c r="C246">
        <v>76.319999999999993</v>
      </c>
      <c r="D246">
        <v>76.75</v>
      </c>
      <c r="E246">
        <v>75.209999999999994</v>
      </c>
      <c r="F246" t="s">
        <v>14353</v>
      </c>
      <c r="G246">
        <v>-6.7000000000000002E-3</v>
      </c>
    </row>
    <row r="247" spans="1:7" x14ac:dyDescent="0.3">
      <c r="A247" s="2">
        <v>44712</v>
      </c>
      <c r="B247">
        <v>75.81</v>
      </c>
      <c r="C247">
        <v>76.36</v>
      </c>
      <c r="D247">
        <v>76.69</v>
      </c>
      <c r="E247">
        <v>75.569999999999993</v>
      </c>
      <c r="F247" t="s">
        <v>13804</v>
      </c>
      <c r="G247">
        <v>-1.55E-2</v>
      </c>
    </row>
    <row r="248" spans="1:7" x14ac:dyDescent="0.3">
      <c r="A248" s="2">
        <v>44711</v>
      </c>
      <c r="B248">
        <v>77</v>
      </c>
      <c r="C248">
        <v>77.14</v>
      </c>
      <c r="D248">
        <v>77.489999999999995</v>
      </c>
      <c r="E248">
        <v>76.739999999999995</v>
      </c>
      <c r="F248" t="s">
        <v>12936</v>
      </c>
      <c r="G248">
        <v>1.46E-2</v>
      </c>
    </row>
    <row r="249" spans="1:7" x14ac:dyDescent="0.3">
      <c r="A249" s="2">
        <v>44708</v>
      </c>
      <c r="B249">
        <v>75.89</v>
      </c>
      <c r="C249">
        <v>74.66</v>
      </c>
      <c r="D249">
        <v>75.930000000000007</v>
      </c>
      <c r="E249">
        <v>74.58</v>
      </c>
      <c r="F249" t="s">
        <v>15448</v>
      </c>
      <c r="G249">
        <v>2.0299999999999999E-2</v>
      </c>
    </row>
    <row r="250" spans="1:7" x14ac:dyDescent="0.3">
      <c r="A250" s="2">
        <v>44707</v>
      </c>
      <c r="B250">
        <v>74.38</v>
      </c>
      <c r="C250">
        <v>73.099999999999994</v>
      </c>
      <c r="D250">
        <v>74.58</v>
      </c>
      <c r="E250">
        <v>73.040000000000006</v>
      </c>
      <c r="F250" t="s">
        <v>13801</v>
      </c>
      <c r="G250">
        <v>2.1600000000000001E-2</v>
      </c>
    </row>
    <row r="251" spans="1:7" x14ac:dyDescent="0.3">
      <c r="A251" s="2">
        <v>44706</v>
      </c>
      <c r="B251">
        <v>72.81</v>
      </c>
      <c r="C251">
        <v>72.88</v>
      </c>
      <c r="D251">
        <v>73.180000000000007</v>
      </c>
      <c r="E251">
        <v>72.14</v>
      </c>
      <c r="F251" t="s">
        <v>14082</v>
      </c>
      <c r="G251">
        <v>1.78E-2</v>
      </c>
    </row>
    <row r="252" spans="1:7" x14ac:dyDescent="0.3">
      <c r="A252" s="2">
        <v>44705</v>
      </c>
      <c r="B252">
        <v>71.540000000000006</v>
      </c>
      <c r="C252">
        <v>72.17</v>
      </c>
      <c r="D252">
        <v>72.540000000000006</v>
      </c>
      <c r="E252">
        <v>71.319999999999993</v>
      </c>
      <c r="F252" t="s">
        <v>6502</v>
      </c>
      <c r="G252">
        <v>-2.1600000000000001E-2</v>
      </c>
    </row>
    <row r="253" spans="1:7" x14ac:dyDescent="0.3">
      <c r="A253" s="2">
        <v>44704</v>
      </c>
      <c r="B253">
        <v>73.12</v>
      </c>
      <c r="C253">
        <v>72.650000000000006</v>
      </c>
      <c r="D253">
        <v>73.12</v>
      </c>
      <c r="E253">
        <v>72</v>
      </c>
      <c r="F253" t="s">
        <v>5951</v>
      </c>
      <c r="G253">
        <v>2.5399999999999999E-2</v>
      </c>
    </row>
    <row r="254" spans="1:7" x14ac:dyDescent="0.3">
      <c r="A254" s="2">
        <v>44701</v>
      </c>
      <c r="B254">
        <v>71.31</v>
      </c>
      <c r="C254">
        <v>72.16</v>
      </c>
      <c r="D254">
        <v>72.69</v>
      </c>
      <c r="E254">
        <v>71.06</v>
      </c>
      <c r="F254" t="s">
        <v>15449</v>
      </c>
      <c r="G254">
        <v>-6.3E-3</v>
      </c>
    </row>
    <row r="255" spans="1:7" x14ac:dyDescent="0.3">
      <c r="A255" s="2">
        <v>44700</v>
      </c>
      <c r="B255">
        <v>71.760000000000005</v>
      </c>
      <c r="C255">
        <v>72.02</v>
      </c>
      <c r="D255">
        <v>72.319999999999993</v>
      </c>
      <c r="E255">
        <v>71</v>
      </c>
      <c r="F255" t="s">
        <v>15450</v>
      </c>
      <c r="G255">
        <v>-1.8800000000000001E-2</v>
      </c>
    </row>
    <row r="256" spans="1:7" x14ac:dyDescent="0.3">
      <c r="A256" s="2">
        <v>44699</v>
      </c>
      <c r="B256">
        <v>73.14</v>
      </c>
      <c r="C256">
        <v>74.98</v>
      </c>
      <c r="D256">
        <v>75.09</v>
      </c>
      <c r="E256">
        <v>73.150000000000006</v>
      </c>
      <c r="F256" t="s">
        <v>15451</v>
      </c>
      <c r="G256">
        <v>-2.2100000000000002E-2</v>
      </c>
    </row>
    <row r="257" spans="1:7" x14ac:dyDescent="0.3">
      <c r="A257" s="2">
        <v>44698</v>
      </c>
      <c r="B257">
        <v>74.790000000000006</v>
      </c>
      <c r="C257">
        <v>74.099999999999994</v>
      </c>
      <c r="D257">
        <v>75.14</v>
      </c>
      <c r="E257">
        <v>74.069999999999993</v>
      </c>
      <c r="F257" t="s">
        <v>15452</v>
      </c>
      <c r="G257">
        <v>1.6299999999999999E-2</v>
      </c>
    </row>
    <row r="258" spans="1:7" x14ac:dyDescent="0.3">
      <c r="A258" s="2">
        <v>44697</v>
      </c>
      <c r="B258">
        <v>73.59</v>
      </c>
      <c r="C258">
        <v>73.5</v>
      </c>
      <c r="D258">
        <v>74.11</v>
      </c>
      <c r="E258">
        <v>73.19</v>
      </c>
      <c r="F258" t="s">
        <v>13870</v>
      </c>
      <c r="G258">
        <v>-5.0000000000000001E-3</v>
      </c>
    </row>
    <row r="259" spans="1:7" x14ac:dyDescent="0.3">
      <c r="A259" s="2">
        <v>44694</v>
      </c>
      <c r="B259">
        <v>73.959999999999994</v>
      </c>
      <c r="C259">
        <v>72.91</v>
      </c>
      <c r="D259">
        <v>74.010000000000005</v>
      </c>
      <c r="E259">
        <v>72.650000000000006</v>
      </c>
      <c r="F259" t="s">
        <v>15453</v>
      </c>
      <c r="G259">
        <v>2.4E-2</v>
      </c>
    </row>
    <row r="260" spans="1:7" x14ac:dyDescent="0.3">
      <c r="A260" s="2">
        <v>44693</v>
      </c>
      <c r="B260">
        <v>72.23</v>
      </c>
      <c r="C260">
        <v>71.97</v>
      </c>
      <c r="D260">
        <v>72.92</v>
      </c>
      <c r="E260">
        <v>71.3</v>
      </c>
      <c r="F260" t="s">
        <v>15454</v>
      </c>
      <c r="G260">
        <v>-2.5600000000000001E-2</v>
      </c>
    </row>
    <row r="261" spans="1:7" x14ac:dyDescent="0.3">
      <c r="A261" s="2">
        <v>44692</v>
      </c>
      <c r="B261">
        <v>74.13</v>
      </c>
      <c r="C261">
        <v>73.83</v>
      </c>
      <c r="D261">
        <v>74.459999999999994</v>
      </c>
      <c r="E261">
        <v>72.66</v>
      </c>
      <c r="F261" t="s">
        <v>15455</v>
      </c>
      <c r="G261">
        <v>1.34E-2</v>
      </c>
    </row>
    <row r="262" spans="1:7" x14ac:dyDescent="0.3">
      <c r="A262" s="2">
        <v>44691</v>
      </c>
      <c r="B262">
        <v>73.150000000000006</v>
      </c>
      <c r="C262">
        <v>74.150000000000006</v>
      </c>
      <c r="D262">
        <v>74.83</v>
      </c>
      <c r="E262">
        <v>72.98</v>
      </c>
      <c r="F262" t="s">
        <v>15456</v>
      </c>
      <c r="G262">
        <v>-8.3999999999999995E-3</v>
      </c>
    </row>
    <row r="263" spans="1:7" x14ac:dyDescent="0.3">
      <c r="A263" s="2">
        <v>44690</v>
      </c>
      <c r="B263">
        <v>73.77</v>
      </c>
      <c r="C263">
        <v>75.14</v>
      </c>
      <c r="D263">
        <v>75.489999999999995</v>
      </c>
      <c r="E263">
        <v>73.7</v>
      </c>
      <c r="F263" t="s">
        <v>15457</v>
      </c>
      <c r="G263">
        <v>-2.81E-2</v>
      </c>
    </row>
    <row r="264" spans="1:7" x14ac:dyDescent="0.3">
      <c r="A264" s="2">
        <v>44687</v>
      </c>
      <c r="B264">
        <v>75.900000000000006</v>
      </c>
      <c r="C264">
        <v>76.08</v>
      </c>
      <c r="D264">
        <v>76.45</v>
      </c>
      <c r="E264">
        <v>74.790000000000006</v>
      </c>
      <c r="F264" t="s">
        <v>14504</v>
      </c>
      <c r="G264">
        <v>-6.4999999999999997E-3</v>
      </c>
    </row>
    <row r="265" spans="1:7" x14ac:dyDescent="0.3">
      <c r="A265" s="2">
        <v>44686</v>
      </c>
      <c r="B265">
        <v>76.39</v>
      </c>
      <c r="C265">
        <v>78.77</v>
      </c>
      <c r="D265">
        <v>78.86</v>
      </c>
      <c r="E265">
        <v>76.239999999999995</v>
      </c>
      <c r="F265" t="s">
        <v>14285</v>
      </c>
      <c r="G265">
        <v>1.1999999999999999E-3</v>
      </c>
    </row>
    <row r="266" spans="1:7" x14ac:dyDescent="0.3">
      <c r="A266" s="2">
        <v>44685</v>
      </c>
      <c r="B266">
        <v>76.3</v>
      </c>
      <c r="C266">
        <v>76.88</v>
      </c>
      <c r="D266">
        <v>77.319999999999993</v>
      </c>
      <c r="E266">
        <v>76.3</v>
      </c>
      <c r="F266" t="s">
        <v>15458</v>
      </c>
      <c r="G266">
        <v>-0.01</v>
      </c>
    </row>
    <row r="267" spans="1:7" x14ac:dyDescent="0.3">
      <c r="A267" s="2">
        <v>44684</v>
      </c>
      <c r="B267">
        <v>77.069999999999993</v>
      </c>
      <c r="C267">
        <v>76.48</v>
      </c>
      <c r="D267">
        <v>77.069999999999993</v>
      </c>
      <c r="E267">
        <v>75.97</v>
      </c>
      <c r="F267" t="s">
        <v>15459</v>
      </c>
      <c r="G267">
        <v>-7.7000000000000002E-3</v>
      </c>
    </row>
    <row r="268" spans="1:7" x14ac:dyDescent="0.3">
      <c r="A268" s="2">
        <v>44680</v>
      </c>
      <c r="B268">
        <v>77.67</v>
      </c>
      <c r="C268">
        <v>78.569999999999993</v>
      </c>
      <c r="D268">
        <v>78.650000000000006</v>
      </c>
      <c r="E268">
        <v>77.36</v>
      </c>
      <c r="F268" t="s">
        <v>15460</v>
      </c>
      <c r="G268">
        <v>5.0000000000000001E-4</v>
      </c>
    </row>
    <row r="269" spans="1:7" x14ac:dyDescent="0.3">
      <c r="A269" s="2">
        <v>44679</v>
      </c>
      <c r="B269">
        <v>77.63</v>
      </c>
      <c r="C269">
        <v>77.8</v>
      </c>
      <c r="D269">
        <v>78.33</v>
      </c>
      <c r="E269">
        <v>76.959999999999994</v>
      </c>
      <c r="F269" t="s">
        <v>15461</v>
      </c>
      <c r="G269">
        <v>1.1999999999999999E-3</v>
      </c>
    </row>
    <row r="270" spans="1:7" x14ac:dyDescent="0.3">
      <c r="A270" s="2">
        <v>44678</v>
      </c>
      <c r="B270">
        <v>77.540000000000006</v>
      </c>
      <c r="C270">
        <v>77.209999999999994</v>
      </c>
      <c r="D270">
        <v>77.75</v>
      </c>
      <c r="E270">
        <v>76.47</v>
      </c>
      <c r="F270" t="s">
        <v>12534</v>
      </c>
      <c r="G270">
        <v>1E-4</v>
      </c>
    </row>
    <row r="271" spans="1:7" x14ac:dyDescent="0.3">
      <c r="A271" s="2">
        <v>44677</v>
      </c>
      <c r="B271">
        <v>77.53</v>
      </c>
      <c r="C271">
        <v>78.900000000000006</v>
      </c>
      <c r="D271">
        <v>79.239999999999995</v>
      </c>
      <c r="E271">
        <v>77.45</v>
      </c>
      <c r="F271" t="s">
        <v>14562</v>
      </c>
      <c r="G271">
        <v>0</v>
      </c>
    </row>
    <row r="272" spans="1:7" x14ac:dyDescent="0.3">
      <c r="A272" s="2">
        <v>44676</v>
      </c>
      <c r="B272">
        <v>77.53</v>
      </c>
      <c r="C272">
        <v>77.67</v>
      </c>
      <c r="D272">
        <v>78.239999999999995</v>
      </c>
      <c r="E272">
        <v>77.400000000000006</v>
      </c>
      <c r="F272" t="s">
        <v>15462</v>
      </c>
      <c r="G272">
        <v>-2.6499999999999999E-2</v>
      </c>
    </row>
    <row r="273" spans="1:7" x14ac:dyDescent="0.3">
      <c r="A273" s="2">
        <v>44673</v>
      </c>
      <c r="B273">
        <v>79.64</v>
      </c>
      <c r="C273">
        <v>80.680000000000007</v>
      </c>
      <c r="D273">
        <v>81.069999999999993</v>
      </c>
      <c r="E273">
        <v>79.599999999999994</v>
      </c>
      <c r="F273" t="s">
        <v>12628</v>
      </c>
      <c r="G273">
        <v>-3.2399999999999998E-2</v>
      </c>
    </row>
    <row r="274" spans="1:7" x14ac:dyDescent="0.3">
      <c r="A274" s="2">
        <v>44672</v>
      </c>
      <c r="B274">
        <v>82.31</v>
      </c>
      <c r="C274">
        <v>82.23</v>
      </c>
      <c r="D274">
        <v>83.03</v>
      </c>
      <c r="E274">
        <v>82.17</v>
      </c>
      <c r="F274" t="s">
        <v>13079</v>
      </c>
      <c r="G274">
        <v>2E-3</v>
      </c>
    </row>
    <row r="275" spans="1:7" x14ac:dyDescent="0.3">
      <c r="A275" s="2">
        <v>44671</v>
      </c>
      <c r="B275">
        <v>82.14</v>
      </c>
      <c r="C275">
        <v>81.66</v>
      </c>
      <c r="D275">
        <v>82.42</v>
      </c>
      <c r="E275">
        <v>81.55</v>
      </c>
      <c r="F275" t="s">
        <v>15463</v>
      </c>
      <c r="G275">
        <v>5.0000000000000001E-3</v>
      </c>
    </row>
    <row r="276" spans="1:7" x14ac:dyDescent="0.3">
      <c r="A276" s="2">
        <v>44670</v>
      </c>
      <c r="B276">
        <v>81.73</v>
      </c>
      <c r="C276">
        <v>80.930000000000007</v>
      </c>
      <c r="D276">
        <v>81.8</v>
      </c>
      <c r="E276">
        <v>80.44</v>
      </c>
      <c r="F276" t="s">
        <v>8240</v>
      </c>
      <c r="G276">
        <v>3.8999999999999998E-3</v>
      </c>
    </row>
    <row r="277" spans="1:7" x14ac:dyDescent="0.3">
      <c r="A277" s="2">
        <v>44665</v>
      </c>
      <c r="B277">
        <v>81.41</v>
      </c>
      <c r="C277">
        <v>81.790000000000006</v>
      </c>
      <c r="D277">
        <v>81.94</v>
      </c>
      <c r="E277">
        <v>81.2</v>
      </c>
      <c r="F277" t="s">
        <v>12840</v>
      </c>
      <c r="G277">
        <v>1E-4</v>
      </c>
    </row>
    <row r="278" spans="1:7" x14ac:dyDescent="0.3">
      <c r="A278" s="2">
        <v>44664</v>
      </c>
      <c r="B278">
        <v>81.400000000000006</v>
      </c>
      <c r="C278">
        <v>81.209999999999994</v>
      </c>
      <c r="D278">
        <v>81.56</v>
      </c>
      <c r="E278">
        <v>80.64</v>
      </c>
      <c r="F278" t="s">
        <v>15464</v>
      </c>
      <c r="G278">
        <v>-6.3E-3</v>
      </c>
    </row>
    <row r="279" spans="1:7" x14ac:dyDescent="0.3">
      <c r="A279" s="2">
        <v>44663</v>
      </c>
      <c r="B279">
        <v>81.92</v>
      </c>
      <c r="C279">
        <v>80.84</v>
      </c>
      <c r="D279">
        <v>82.11</v>
      </c>
      <c r="E279">
        <v>80.61</v>
      </c>
      <c r="F279" t="s">
        <v>14012</v>
      </c>
      <c r="G279">
        <v>4.4999999999999997E-3</v>
      </c>
    </row>
    <row r="280" spans="1:7" x14ac:dyDescent="0.3">
      <c r="A280" s="2">
        <v>44662</v>
      </c>
      <c r="B280">
        <v>81.55</v>
      </c>
      <c r="C280">
        <v>82.06</v>
      </c>
      <c r="D280">
        <v>82.52</v>
      </c>
      <c r="E280">
        <v>81.38</v>
      </c>
      <c r="F280" t="s">
        <v>15465</v>
      </c>
      <c r="G280">
        <v>-1.5800000000000002E-2</v>
      </c>
    </row>
    <row r="281" spans="1:7" x14ac:dyDescent="0.3">
      <c r="A281" s="2">
        <v>44659</v>
      </c>
      <c r="B281">
        <v>82.86</v>
      </c>
      <c r="C281">
        <v>82.94</v>
      </c>
      <c r="D281">
        <v>83.12</v>
      </c>
      <c r="E281">
        <v>82.21</v>
      </c>
      <c r="F281" t="s">
        <v>15466</v>
      </c>
      <c r="G281">
        <v>1.15E-2</v>
      </c>
    </row>
    <row r="282" spans="1:7" x14ac:dyDescent="0.3">
      <c r="A282" s="2">
        <v>44658</v>
      </c>
      <c r="B282">
        <v>81.92</v>
      </c>
      <c r="C282">
        <v>82.31</v>
      </c>
      <c r="D282">
        <v>82.58</v>
      </c>
      <c r="E282">
        <v>81.900000000000006</v>
      </c>
      <c r="F282" t="s">
        <v>15467</v>
      </c>
      <c r="G282">
        <v>-1.6000000000000001E-3</v>
      </c>
    </row>
    <row r="283" spans="1:7" x14ac:dyDescent="0.3">
      <c r="A283" s="2">
        <v>44657</v>
      </c>
      <c r="B283">
        <v>82.05</v>
      </c>
      <c r="C283">
        <v>83.22</v>
      </c>
      <c r="D283">
        <v>83.25</v>
      </c>
      <c r="E283">
        <v>81.94</v>
      </c>
      <c r="F283" t="s">
        <v>15412</v>
      </c>
      <c r="G283">
        <v>-2.1600000000000001E-2</v>
      </c>
    </row>
    <row r="284" spans="1:7" x14ac:dyDescent="0.3">
      <c r="A284" s="2">
        <v>44656</v>
      </c>
      <c r="B284">
        <v>83.86</v>
      </c>
      <c r="C284">
        <v>84.11</v>
      </c>
      <c r="D284">
        <v>84.48</v>
      </c>
      <c r="E284">
        <v>83.65</v>
      </c>
      <c r="F284" t="s">
        <v>15468</v>
      </c>
      <c r="G284">
        <v>-2.0000000000000001E-4</v>
      </c>
    </row>
    <row r="285" spans="1:7" x14ac:dyDescent="0.3">
      <c r="A285" s="2">
        <v>44655</v>
      </c>
      <c r="B285">
        <v>83.88</v>
      </c>
      <c r="C285">
        <v>83.6</v>
      </c>
      <c r="D285">
        <v>83.95</v>
      </c>
      <c r="E285">
        <v>83.25</v>
      </c>
      <c r="F285" t="s">
        <v>14318</v>
      </c>
      <c r="G285">
        <v>8.6999999999999994E-3</v>
      </c>
    </row>
    <row r="286" spans="1:7" x14ac:dyDescent="0.3">
      <c r="A286" s="2">
        <v>44652</v>
      </c>
      <c r="B286">
        <v>83.16</v>
      </c>
      <c r="C286">
        <v>83.63</v>
      </c>
      <c r="D286">
        <v>84.17</v>
      </c>
      <c r="E286">
        <v>82.98</v>
      </c>
      <c r="F286" t="s">
        <v>15469</v>
      </c>
      <c r="G286">
        <v>-1.38E-2</v>
      </c>
    </row>
    <row r="287" spans="1:7" x14ac:dyDescent="0.3">
      <c r="A287" s="2">
        <v>44651</v>
      </c>
      <c r="B287">
        <v>84.32</v>
      </c>
      <c r="C287">
        <v>84.71</v>
      </c>
      <c r="D287">
        <v>84.98</v>
      </c>
      <c r="E287">
        <v>84.15</v>
      </c>
      <c r="F287" t="s">
        <v>13910</v>
      </c>
      <c r="G287">
        <v>-3.3999999999999998E-3</v>
      </c>
    </row>
    <row r="288" spans="1:7" x14ac:dyDescent="0.3">
      <c r="A288" s="2">
        <v>44650</v>
      </c>
      <c r="B288">
        <v>84.61</v>
      </c>
      <c r="C288">
        <v>85</v>
      </c>
      <c r="D288">
        <v>85</v>
      </c>
      <c r="E288">
        <v>84.58</v>
      </c>
      <c r="F288" t="s">
        <v>15470</v>
      </c>
      <c r="G288">
        <v>-1E-3</v>
      </c>
    </row>
    <row r="289" spans="1:7" x14ac:dyDescent="0.3">
      <c r="A289" s="2">
        <v>44649</v>
      </c>
      <c r="B289">
        <v>84.69</v>
      </c>
      <c r="C289">
        <v>84.24</v>
      </c>
      <c r="D289">
        <v>85</v>
      </c>
      <c r="E289">
        <v>84.11</v>
      </c>
      <c r="F289" t="s">
        <v>15471</v>
      </c>
      <c r="G289">
        <v>1.78E-2</v>
      </c>
    </row>
    <row r="290" spans="1:7" x14ac:dyDescent="0.3">
      <c r="A290" s="2">
        <v>44648</v>
      </c>
      <c r="B290">
        <v>83.21</v>
      </c>
      <c r="C290">
        <v>83.11</v>
      </c>
      <c r="D290">
        <v>83.63</v>
      </c>
      <c r="E290">
        <v>83.07</v>
      </c>
      <c r="F290" t="s">
        <v>6943</v>
      </c>
      <c r="G290">
        <v>2.8E-3</v>
      </c>
    </row>
    <row r="291" spans="1:7" x14ac:dyDescent="0.3">
      <c r="A291" s="2">
        <v>44645</v>
      </c>
      <c r="B291">
        <v>82.98</v>
      </c>
      <c r="C291">
        <v>83.07</v>
      </c>
      <c r="D291">
        <v>83.47</v>
      </c>
      <c r="E291">
        <v>82.65</v>
      </c>
      <c r="F291" t="s">
        <v>11913</v>
      </c>
      <c r="G291">
        <v>7.0000000000000001E-3</v>
      </c>
    </row>
    <row r="292" spans="1:7" x14ac:dyDescent="0.3">
      <c r="A292" s="2">
        <v>44644</v>
      </c>
      <c r="B292">
        <v>82.4</v>
      </c>
      <c r="C292">
        <v>82.1</v>
      </c>
      <c r="D292">
        <v>82.72</v>
      </c>
      <c r="E292">
        <v>81.92</v>
      </c>
      <c r="F292" t="s">
        <v>15472</v>
      </c>
      <c r="G292">
        <v>-4.0000000000000002E-4</v>
      </c>
    </row>
    <row r="293" spans="1:7" x14ac:dyDescent="0.3">
      <c r="A293" s="2">
        <v>44643</v>
      </c>
      <c r="B293">
        <v>82.44</v>
      </c>
      <c r="C293">
        <v>82.89</v>
      </c>
      <c r="D293">
        <v>82.89</v>
      </c>
      <c r="E293">
        <v>82.13</v>
      </c>
      <c r="F293" t="s">
        <v>8598</v>
      </c>
      <c r="G293">
        <v>-2.7000000000000001E-3</v>
      </c>
    </row>
    <row r="294" spans="1:7" x14ac:dyDescent="0.3">
      <c r="A294" s="2">
        <v>44642</v>
      </c>
      <c r="B294">
        <v>82.66</v>
      </c>
      <c r="C294">
        <v>81.93</v>
      </c>
      <c r="D294">
        <v>82.87</v>
      </c>
      <c r="E294">
        <v>81.900000000000006</v>
      </c>
      <c r="F294" t="s">
        <v>15473</v>
      </c>
      <c r="G294">
        <v>1.14E-2</v>
      </c>
    </row>
    <row r="295" spans="1:7" x14ac:dyDescent="0.3">
      <c r="A295" s="2">
        <v>44641</v>
      </c>
      <c r="B295">
        <v>81.73</v>
      </c>
      <c r="C295">
        <v>81.69</v>
      </c>
      <c r="D295">
        <v>82.29</v>
      </c>
      <c r="E295">
        <v>81.599999999999994</v>
      </c>
      <c r="F295" t="s">
        <v>12825</v>
      </c>
      <c r="G295">
        <v>4.4999999999999997E-3</v>
      </c>
    </row>
    <row r="296" spans="1:7" x14ac:dyDescent="0.3">
      <c r="A296" s="2">
        <v>44638</v>
      </c>
      <c r="B296">
        <v>81.36</v>
      </c>
      <c r="C296">
        <v>80.760000000000005</v>
      </c>
      <c r="D296">
        <v>81.36</v>
      </c>
      <c r="E296">
        <v>80.319999999999993</v>
      </c>
      <c r="F296" t="s">
        <v>15474</v>
      </c>
      <c r="G296">
        <v>1.1900000000000001E-2</v>
      </c>
    </row>
    <row r="297" spans="1:7" x14ac:dyDescent="0.3">
      <c r="A297" s="2">
        <v>44637</v>
      </c>
      <c r="B297">
        <v>80.400000000000006</v>
      </c>
      <c r="C297">
        <v>80.13</v>
      </c>
      <c r="D297">
        <v>80.48</v>
      </c>
      <c r="E297">
        <v>79.5</v>
      </c>
      <c r="F297" t="s">
        <v>15475</v>
      </c>
      <c r="G297">
        <v>1.04E-2</v>
      </c>
    </row>
    <row r="298" spans="1:7" x14ac:dyDescent="0.3">
      <c r="A298" s="2">
        <v>44636</v>
      </c>
      <c r="B298">
        <v>79.569999999999993</v>
      </c>
      <c r="C298">
        <v>78.86</v>
      </c>
      <c r="D298">
        <v>79.790000000000006</v>
      </c>
      <c r="E298">
        <v>78.61</v>
      </c>
      <c r="F298" t="s">
        <v>7677</v>
      </c>
      <c r="G298">
        <v>2.1399999999999999E-2</v>
      </c>
    </row>
    <row r="299" spans="1:7" x14ac:dyDescent="0.3">
      <c r="A299" s="2">
        <v>44635</v>
      </c>
      <c r="B299">
        <v>77.900000000000006</v>
      </c>
      <c r="C299">
        <v>76.37</v>
      </c>
      <c r="D299">
        <v>78.290000000000006</v>
      </c>
      <c r="E299">
        <v>75.97</v>
      </c>
      <c r="F299" t="s">
        <v>15476</v>
      </c>
      <c r="G299">
        <v>1.06E-2</v>
      </c>
    </row>
    <row r="300" spans="1:7" x14ac:dyDescent="0.3">
      <c r="A300" s="2">
        <v>44634</v>
      </c>
      <c r="B300">
        <v>77.08</v>
      </c>
      <c r="C300">
        <v>77.67</v>
      </c>
      <c r="D300">
        <v>78.08</v>
      </c>
      <c r="E300">
        <v>76.44</v>
      </c>
      <c r="F300" t="s">
        <v>15477</v>
      </c>
      <c r="G300">
        <v>-1.09E-2</v>
      </c>
    </row>
    <row r="301" spans="1:7" x14ac:dyDescent="0.3">
      <c r="A301" s="2">
        <v>44631</v>
      </c>
      <c r="B301">
        <v>77.930000000000007</v>
      </c>
      <c r="C301">
        <v>78.3</v>
      </c>
      <c r="D301">
        <v>79.540000000000006</v>
      </c>
      <c r="E301">
        <v>77.930000000000007</v>
      </c>
      <c r="F301" t="s">
        <v>10610</v>
      </c>
      <c r="G301">
        <v>7.7999999999999996E-3</v>
      </c>
    </row>
    <row r="302" spans="1:7" x14ac:dyDescent="0.3">
      <c r="A302" s="2">
        <v>44630</v>
      </c>
      <c r="B302">
        <v>77.33</v>
      </c>
      <c r="C302">
        <v>78.400000000000006</v>
      </c>
      <c r="D302">
        <v>78.7</v>
      </c>
      <c r="E302">
        <v>77.28</v>
      </c>
      <c r="F302" t="s">
        <v>12676</v>
      </c>
      <c r="G302">
        <v>-1.4E-2</v>
      </c>
    </row>
    <row r="303" spans="1:7" x14ac:dyDescent="0.3">
      <c r="A303" s="2">
        <v>44629</v>
      </c>
      <c r="B303">
        <v>78.430000000000007</v>
      </c>
      <c r="C303">
        <v>77.349999999999994</v>
      </c>
      <c r="D303">
        <v>78.64</v>
      </c>
      <c r="E303">
        <v>77.11</v>
      </c>
      <c r="F303" t="s">
        <v>15478</v>
      </c>
      <c r="G303">
        <v>2.58E-2</v>
      </c>
    </row>
    <row r="304" spans="1:7" x14ac:dyDescent="0.3">
      <c r="A304" s="2">
        <v>44628</v>
      </c>
      <c r="B304">
        <v>76.459999999999994</v>
      </c>
      <c r="C304">
        <v>76.650000000000006</v>
      </c>
      <c r="D304">
        <v>77.81</v>
      </c>
      <c r="E304">
        <v>76.349999999999994</v>
      </c>
      <c r="F304" t="s">
        <v>15479</v>
      </c>
      <c r="G304">
        <v>-2.12E-2</v>
      </c>
    </row>
    <row r="305" spans="1:7" x14ac:dyDescent="0.3">
      <c r="A305" s="2">
        <v>44627</v>
      </c>
      <c r="B305">
        <v>78.12</v>
      </c>
      <c r="C305">
        <v>78.209999999999994</v>
      </c>
      <c r="D305">
        <v>79.37</v>
      </c>
      <c r="E305">
        <v>77.77</v>
      </c>
      <c r="F305" t="s">
        <v>15480</v>
      </c>
      <c r="G305">
        <v>-8.6E-3</v>
      </c>
    </row>
    <row r="306" spans="1:7" x14ac:dyDescent="0.3">
      <c r="A306" s="2">
        <v>44624</v>
      </c>
      <c r="B306">
        <v>78.8</v>
      </c>
      <c r="C306">
        <v>79.77</v>
      </c>
      <c r="D306">
        <v>80.069999999999993</v>
      </c>
      <c r="E306">
        <v>78.67</v>
      </c>
      <c r="F306" t="s">
        <v>15481</v>
      </c>
      <c r="G306">
        <v>-1.6400000000000001E-2</v>
      </c>
    </row>
    <row r="307" spans="1:7" x14ac:dyDescent="0.3">
      <c r="A307" s="2">
        <v>44623</v>
      </c>
      <c r="B307">
        <v>80.11</v>
      </c>
      <c r="C307">
        <v>80.400000000000006</v>
      </c>
      <c r="D307">
        <v>81.16</v>
      </c>
      <c r="E307">
        <v>79.73</v>
      </c>
      <c r="F307" t="s">
        <v>13721</v>
      </c>
      <c r="G307">
        <v>-4.0000000000000001E-3</v>
      </c>
    </row>
    <row r="308" spans="1:7" x14ac:dyDescent="0.3">
      <c r="A308" s="2">
        <v>44622</v>
      </c>
      <c r="B308">
        <v>80.430000000000007</v>
      </c>
      <c r="C308">
        <v>78.94</v>
      </c>
      <c r="D308">
        <v>80.430000000000007</v>
      </c>
      <c r="E308">
        <v>78.7</v>
      </c>
      <c r="F308" t="s">
        <v>15482</v>
      </c>
      <c r="G308">
        <v>1.46E-2</v>
      </c>
    </row>
    <row r="309" spans="1:7" x14ac:dyDescent="0.3">
      <c r="A309" s="2">
        <v>44621</v>
      </c>
      <c r="B309">
        <v>79.27</v>
      </c>
      <c r="C309">
        <v>80.59</v>
      </c>
      <c r="D309">
        <v>80.73</v>
      </c>
      <c r="E309">
        <v>79.27</v>
      </c>
      <c r="F309" t="s">
        <v>5054</v>
      </c>
      <c r="G309">
        <v>-1.4200000000000001E-2</v>
      </c>
    </row>
    <row r="310" spans="1:7" x14ac:dyDescent="0.3">
      <c r="A310" s="2">
        <v>44620</v>
      </c>
      <c r="B310">
        <v>80.41</v>
      </c>
      <c r="C310">
        <v>79.17</v>
      </c>
      <c r="D310">
        <v>80.45</v>
      </c>
      <c r="E310">
        <v>78.83</v>
      </c>
      <c r="F310" t="s">
        <v>15483</v>
      </c>
      <c r="G310">
        <v>4.5999999999999999E-3</v>
      </c>
    </row>
    <row r="311" spans="1:7" x14ac:dyDescent="0.3">
      <c r="A311" s="2">
        <v>44617</v>
      </c>
      <c r="B311">
        <v>80.040000000000006</v>
      </c>
      <c r="C311">
        <v>78.069999999999993</v>
      </c>
      <c r="D311">
        <v>80.06</v>
      </c>
      <c r="E311">
        <v>77.680000000000007</v>
      </c>
      <c r="F311" t="s">
        <v>15484</v>
      </c>
      <c r="G311">
        <v>4.2500000000000003E-2</v>
      </c>
    </row>
    <row r="312" spans="1:7" x14ac:dyDescent="0.3">
      <c r="A312" s="2">
        <v>44616</v>
      </c>
      <c r="B312">
        <v>76.78</v>
      </c>
      <c r="C312">
        <v>75.91</v>
      </c>
      <c r="D312">
        <v>77.02</v>
      </c>
      <c r="E312">
        <v>75.34</v>
      </c>
      <c r="F312" t="s">
        <v>15485</v>
      </c>
      <c r="G312">
        <v>-2.24E-2</v>
      </c>
    </row>
    <row r="313" spans="1:7" x14ac:dyDescent="0.3">
      <c r="A313" s="2">
        <v>44615</v>
      </c>
      <c r="B313">
        <v>78.540000000000006</v>
      </c>
      <c r="C313">
        <v>79.34</v>
      </c>
      <c r="D313">
        <v>79.77</v>
      </c>
      <c r="E313">
        <v>78.42</v>
      </c>
      <c r="F313" t="s">
        <v>13810</v>
      </c>
      <c r="G313">
        <v>-0.01</v>
      </c>
    </row>
    <row r="314" spans="1:7" x14ac:dyDescent="0.3">
      <c r="A314" s="2">
        <v>44614</v>
      </c>
      <c r="B314">
        <v>79.33</v>
      </c>
      <c r="C314">
        <v>78.27</v>
      </c>
      <c r="D314">
        <v>79.94</v>
      </c>
      <c r="E314">
        <v>78.13</v>
      </c>
      <c r="F314" t="s">
        <v>15479</v>
      </c>
      <c r="G314">
        <v>3.8E-3</v>
      </c>
    </row>
    <row r="315" spans="1:7" x14ac:dyDescent="0.3">
      <c r="A315" s="2">
        <v>44613</v>
      </c>
      <c r="B315">
        <v>79.03</v>
      </c>
      <c r="C315">
        <v>80.400000000000006</v>
      </c>
      <c r="D315">
        <v>80.73</v>
      </c>
      <c r="E315">
        <v>78.959999999999994</v>
      </c>
      <c r="F315" t="s">
        <v>14162</v>
      </c>
      <c r="G315">
        <v>-1.06E-2</v>
      </c>
    </row>
    <row r="316" spans="1:7" x14ac:dyDescent="0.3">
      <c r="A316" s="2">
        <v>44610</v>
      </c>
      <c r="B316">
        <v>79.88</v>
      </c>
      <c r="C316">
        <v>80.760000000000005</v>
      </c>
      <c r="D316">
        <v>81.040000000000006</v>
      </c>
      <c r="E316">
        <v>79.7</v>
      </c>
      <c r="F316" t="s">
        <v>15486</v>
      </c>
      <c r="G316">
        <v>-1.54E-2</v>
      </c>
    </row>
    <row r="317" spans="1:7" x14ac:dyDescent="0.3">
      <c r="A317" s="2">
        <v>44609</v>
      </c>
      <c r="B317">
        <v>81.13</v>
      </c>
      <c r="C317">
        <v>81.95</v>
      </c>
      <c r="D317">
        <v>82.25</v>
      </c>
      <c r="E317">
        <v>80.84</v>
      </c>
      <c r="F317" t="s">
        <v>7475</v>
      </c>
      <c r="G317">
        <v>-4.1999999999999997E-3</v>
      </c>
    </row>
    <row r="318" spans="1:7" x14ac:dyDescent="0.3">
      <c r="A318" s="2">
        <v>44608</v>
      </c>
      <c r="B318">
        <v>81.47</v>
      </c>
      <c r="C318">
        <v>81.88</v>
      </c>
      <c r="D318">
        <v>82.22</v>
      </c>
      <c r="E318">
        <v>81.31</v>
      </c>
      <c r="F318" t="s">
        <v>5067</v>
      </c>
      <c r="G318">
        <v>-5.3E-3</v>
      </c>
    </row>
    <row r="319" spans="1:7" x14ac:dyDescent="0.3">
      <c r="A319" s="2">
        <v>44607</v>
      </c>
      <c r="B319">
        <v>81.900000000000006</v>
      </c>
      <c r="C319">
        <v>80.599999999999994</v>
      </c>
      <c r="D319">
        <v>82.12</v>
      </c>
      <c r="E319">
        <v>80.53</v>
      </c>
      <c r="F319" t="s">
        <v>15487</v>
      </c>
      <c r="G319">
        <v>1.29E-2</v>
      </c>
    </row>
    <row r="320" spans="1:7" x14ac:dyDescent="0.3">
      <c r="A320" s="2">
        <v>44606</v>
      </c>
      <c r="B320">
        <v>80.86</v>
      </c>
      <c r="C320">
        <v>81.09</v>
      </c>
      <c r="D320">
        <v>81.22</v>
      </c>
      <c r="E320">
        <v>79.89</v>
      </c>
      <c r="F320" t="s">
        <v>15488</v>
      </c>
      <c r="G320">
        <v>-1.7100000000000001E-2</v>
      </c>
    </row>
    <row r="321" spans="1:7" x14ac:dyDescent="0.3">
      <c r="A321" s="2">
        <v>44603</v>
      </c>
      <c r="B321">
        <v>82.27</v>
      </c>
      <c r="C321">
        <v>82.16</v>
      </c>
      <c r="D321">
        <v>82.91</v>
      </c>
      <c r="E321">
        <v>82.03</v>
      </c>
      <c r="F321" t="s">
        <v>12830</v>
      </c>
      <c r="G321">
        <v>-1.46E-2</v>
      </c>
    </row>
    <row r="322" spans="1:7" x14ac:dyDescent="0.3">
      <c r="A322" s="2">
        <v>44602</v>
      </c>
      <c r="B322">
        <v>83.49</v>
      </c>
      <c r="C322">
        <v>83.99</v>
      </c>
      <c r="D322">
        <v>84.51</v>
      </c>
      <c r="E322">
        <v>82.87</v>
      </c>
      <c r="F322" t="s">
        <v>15489</v>
      </c>
      <c r="G322">
        <v>-4.5999999999999999E-3</v>
      </c>
    </row>
    <row r="323" spans="1:7" x14ac:dyDescent="0.3">
      <c r="A323" s="2">
        <v>44601</v>
      </c>
      <c r="B323">
        <v>83.88</v>
      </c>
      <c r="C323">
        <v>83.11</v>
      </c>
      <c r="D323">
        <v>83.98</v>
      </c>
      <c r="E323">
        <v>82.93</v>
      </c>
      <c r="F323" t="s">
        <v>13006</v>
      </c>
      <c r="G323">
        <v>1.5100000000000001E-2</v>
      </c>
    </row>
    <row r="324" spans="1:7" x14ac:dyDescent="0.3">
      <c r="A324" s="2">
        <v>44600</v>
      </c>
      <c r="B324">
        <v>82.63</v>
      </c>
      <c r="C324">
        <v>82.17</v>
      </c>
      <c r="D324">
        <v>82.63</v>
      </c>
      <c r="E324">
        <v>81.87</v>
      </c>
      <c r="F324" t="s">
        <v>15490</v>
      </c>
      <c r="G324">
        <v>2.3E-3</v>
      </c>
    </row>
    <row r="325" spans="1:7" x14ac:dyDescent="0.3">
      <c r="A325" s="2">
        <v>44599</v>
      </c>
      <c r="B325">
        <v>82.44</v>
      </c>
      <c r="C325">
        <v>82.57</v>
      </c>
      <c r="D325">
        <v>82.85</v>
      </c>
      <c r="E325">
        <v>82.15</v>
      </c>
      <c r="F325" t="s">
        <v>13776</v>
      </c>
      <c r="G325">
        <v>4.0000000000000001E-3</v>
      </c>
    </row>
    <row r="326" spans="1:7" x14ac:dyDescent="0.3">
      <c r="A326" s="2">
        <v>44596</v>
      </c>
      <c r="B326">
        <v>82.11</v>
      </c>
      <c r="C326">
        <v>82.93</v>
      </c>
      <c r="D326">
        <v>83.16</v>
      </c>
      <c r="E326">
        <v>81.5</v>
      </c>
      <c r="F326" t="s">
        <v>15491</v>
      </c>
      <c r="G326">
        <v>-9.9000000000000008E-3</v>
      </c>
    </row>
    <row r="327" spans="1:7" x14ac:dyDescent="0.3">
      <c r="A327" s="2">
        <v>44595</v>
      </c>
      <c r="B327">
        <v>82.93</v>
      </c>
      <c r="C327">
        <v>83.38</v>
      </c>
      <c r="D327">
        <v>83.6</v>
      </c>
      <c r="E327">
        <v>82.67</v>
      </c>
      <c r="F327" t="s">
        <v>15492</v>
      </c>
      <c r="G327">
        <v>-6.6E-3</v>
      </c>
    </row>
    <row r="328" spans="1:7" x14ac:dyDescent="0.3">
      <c r="A328" s="2">
        <v>44594</v>
      </c>
      <c r="B328">
        <v>83.49</v>
      </c>
      <c r="C328">
        <v>83.66</v>
      </c>
      <c r="D328">
        <v>84.08</v>
      </c>
      <c r="E328">
        <v>83.32</v>
      </c>
      <c r="F328" t="s">
        <v>15493</v>
      </c>
      <c r="G328">
        <v>8.5000000000000006E-3</v>
      </c>
    </row>
    <row r="329" spans="1:7" x14ac:dyDescent="0.3">
      <c r="A329" s="2">
        <v>44593</v>
      </c>
      <c r="B329">
        <v>82.78</v>
      </c>
      <c r="C329">
        <v>82.62</v>
      </c>
      <c r="D329">
        <v>82.91</v>
      </c>
      <c r="E329">
        <v>82.15</v>
      </c>
      <c r="F329" t="s">
        <v>15494</v>
      </c>
      <c r="G329">
        <v>1.15E-2</v>
      </c>
    </row>
    <row r="330" spans="1:7" x14ac:dyDescent="0.3">
      <c r="A330" s="2">
        <v>44592</v>
      </c>
      <c r="B330">
        <v>81.84</v>
      </c>
      <c r="C330">
        <v>81.25</v>
      </c>
      <c r="D330">
        <v>82.14</v>
      </c>
      <c r="E330">
        <v>80.709999999999994</v>
      </c>
      <c r="F330" t="s">
        <v>15495</v>
      </c>
      <c r="G330">
        <v>2.3599999999999999E-2</v>
      </c>
    </row>
    <row r="331" spans="1:7" x14ac:dyDescent="0.3">
      <c r="A331" s="2">
        <v>44589</v>
      </c>
      <c r="B331">
        <v>79.95</v>
      </c>
      <c r="C331">
        <v>79.760000000000005</v>
      </c>
      <c r="D331">
        <v>80.099999999999994</v>
      </c>
      <c r="E331">
        <v>78.36</v>
      </c>
      <c r="F331" t="s">
        <v>15496</v>
      </c>
      <c r="G331">
        <v>-5.8999999999999999E-3</v>
      </c>
    </row>
    <row r="332" spans="1:7" x14ac:dyDescent="0.3">
      <c r="A332" s="2">
        <v>44588</v>
      </c>
      <c r="B332">
        <v>80.430000000000007</v>
      </c>
      <c r="C332">
        <v>79.03</v>
      </c>
      <c r="D332">
        <v>81.14</v>
      </c>
      <c r="E332">
        <v>78.900000000000006</v>
      </c>
      <c r="F332" t="s">
        <v>15497</v>
      </c>
      <c r="G332">
        <v>-7.4999999999999997E-3</v>
      </c>
    </row>
    <row r="333" spans="1:7" x14ac:dyDescent="0.3">
      <c r="A333" s="2">
        <v>44587</v>
      </c>
      <c r="B333">
        <v>81.03</v>
      </c>
      <c r="C333">
        <v>79.97</v>
      </c>
      <c r="D333">
        <v>81.45</v>
      </c>
      <c r="E333">
        <v>79.959999999999994</v>
      </c>
      <c r="F333" t="s">
        <v>15498</v>
      </c>
      <c r="G333">
        <v>2.3599999999999999E-2</v>
      </c>
    </row>
    <row r="334" spans="1:7" x14ac:dyDescent="0.3">
      <c r="A334" s="2">
        <v>44586</v>
      </c>
      <c r="B334">
        <v>79.16</v>
      </c>
      <c r="C334">
        <v>79.94</v>
      </c>
      <c r="D334">
        <v>80.45</v>
      </c>
      <c r="E334">
        <v>78.5</v>
      </c>
      <c r="F334" t="s">
        <v>15499</v>
      </c>
      <c r="G334">
        <v>7.4999999999999997E-3</v>
      </c>
    </row>
    <row r="335" spans="1:7" x14ac:dyDescent="0.3">
      <c r="A335" s="2">
        <v>44585</v>
      </c>
      <c r="B335">
        <v>78.569999999999993</v>
      </c>
      <c r="C335">
        <v>80.97</v>
      </c>
      <c r="D335">
        <v>81.48</v>
      </c>
      <c r="E335">
        <v>78.3</v>
      </c>
      <c r="F335" t="s">
        <v>15500</v>
      </c>
      <c r="G335">
        <v>-4.3299999999999998E-2</v>
      </c>
    </row>
    <row r="336" spans="1:7" x14ac:dyDescent="0.3">
      <c r="A336" s="2">
        <v>44582</v>
      </c>
      <c r="B336">
        <v>82.13</v>
      </c>
      <c r="C336">
        <v>81.98</v>
      </c>
      <c r="D336">
        <v>82.25</v>
      </c>
      <c r="E336">
        <v>81</v>
      </c>
      <c r="F336" t="s">
        <v>12302</v>
      </c>
      <c r="G336">
        <v>-2.4400000000000002E-2</v>
      </c>
    </row>
    <row r="337" spans="1:7" x14ac:dyDescent="0.3">
      <c r="A337" s="2">
        <v>44581</v>
      </c>
      <c r="B337">
        <v>84.18</v>
      </c>
      <c r="C337">
        <v>83.41</v>
      </c>
      <c r="D337">
        <v>84.29</v>
      </c>
      <c r="E337">
        <v>83.1</v>
      </c>
      <c r="F337" t="s">
        <v>15501</v>
      </c>
      <c r="G337">
        <v>6.0000000000000001E-3</v>
      </c>
    </row>
    <row r="338" spans="1:7" x14ac:dyDescent="0.3">
      <c r="A338" s="2">
        <v>44580</v>
      </c>
      <c r="B338">
        <v>83.68</v>
      </c>
      <c r="C338">
        <v>83.34</v>
      </c>
      <c r="D338">
        <v>84.45</v>
      </c>
      <c r="E338">
        <v>83.22</v>
      </c>
      <c r="F338" t="s">
        <v>14512</v>
      </c>
      <c r="G338">
        <v>-3.3E-3</v>
      </c>
    </row>
    <row r="339" spans="1:7" x14ac:dyDescent="0.3">
      <c r="A339" s="2">
        <v>44579</v>
      </c>
      <c r="B339">
        <v>83.96</v>
      </c>
      <c r="C339">
        <v>84.97</v>
      </c>
      <c r="D339">
        <v>85.17</v>
      </c>
      <c r="E339">
        <v>83.96</v>
      </c>
      <c r="F339" t="s">
        <v>15502</v>
      </c>
      <c r="G339">
        <v>-1.77E-2</v>
      </c>
    </row>
    <row r="340" spans="1:7" x14ac:dyDescent="0.3">
      <c r="A340" s="2">
        <v>44578</v>
      </c>
      <c r="B340">
        <v>85.47</v>
      </c>
      <c r="C340">
        <v>85.23</v>
      </c>
      <c r="D340">
        <v>85.69</v>
      </c>
      <c r="E340">
        <v>85.15</v>
      </c>
      <c r="F340" t="s">
        <v>12679</v>
      </c>
      <c r="G340">
        <v>6.1000000000000004E-3</v>
      </c>
    </row>
    <row r="341" spans="1:7" x14ac:dyDescent="0.3">
      <c r="A341" s="2">
        <v>44575</v>
      </c>
      <c r="B341">
        <v>84.96</v>
      </c>
      <c r="C341">
        <v>85.41</v>
      </c>
      <c r="D341">
        <v>85.68</v>
      </c>
      <c r="E341">
        <v>84.55</v>
      </c>
      <c r="F341" t="s">
        <v>15503</v>
      </c>
      <c r="G341">
        <v>-1.83E-2</v>
      </c>
    </row>
    <row r="342" spans="1:7" x14ac:dyDescent="0.3">
      <c r="A342" s="2">
        <v>44574</v>
      </c>
      <c r="B342">
        <v>86.54</v>
      </c>
      <c r="C342">
        <v>86.38</v>
      </c>
      <c r="D342">
        <v>86.87</v>
      </c>
      <c r="E342">
        <v>86.22</v>
      </c>
      <c r="F342" t="s">
        <v>15504</v>
      </c>
      <c r="G342">
        <v>-2.9999999999999997E-4</v>
      </c>
    </row>
    <row r="343" spans="1:7" x14ac:dyDescent="0.3">
      <c r="A343" s="2">
        <v>44573</v>
      </c>
      <c r="B343">
        <v>86.57</v>
      </c>
      <c r="C343">
        <v>86.45</v>
      </c>
      <c r="D343">
        <v>86.97</v>
      </c>
      <c r="E343">
        <v>86.15</v>
      </c>
      <c r="F343" t="s">
        <v>15505</v>
      </c>
      <c r="G343">
        <v>9.2999999999999992E-3</v>
      </c>
    </row>
    <row r="344" spans="1:7" x14ac:dyDescent="0.3">
      <c r="A344" s="2">
        <v>44572</v>
      </c>
      <c r="B344">
        <v>85.77</v>
      </c>
      <c r="C344">
        <v>85.62</v>
      </c>
      <c r="D344">
        <v>86.12</v>
      </c>
      <c r="E344">
        <v>84.99</v>
      </c>
      <c r="F344" t="s">
        <v>15506</v>
      </c>
      <c r="G344">
        <v>1.5900000000000001E-2</v>
      </c>
    </row>
    <row r="345" spans="1:7" x14ac:dyDescent="0.3">
      <c r="A345" s="2">
        <v>44571</v>
      </c>
      <c r="B345">
        <v>84.43</v>
      </c>
      <c r="C345">
        <v>85.86</v>
      </c>
      <c r="D345">
        <v>86.17</v>
      </c>
      <c r="E345">
        <v>83.96</v>
      </c>
      <c r="F345" t="s">
        <v>15507</v>
      </c>
      <c r="G345">
        <v>-1.52E-2</v>
      </c>
    </row>
    <row r="346" spans="1:7" x14ac:dyDescent="0.3">
      <c r="A346" s="2">
        <v>44568</v>
      </c>
      <c r="B346">
        <v>85.73</v>
      </c>
      <c r="C346">
        <v>86.15</v>
      </c>
      <c r="D346">
        <v>86.43</v>
      </c>
      <c r="E346">
        <v>85.42</v>
      </c>
      <c r="F346" t="s">
        <v>15508</v>
      </c>
      <c r="G346">
        <v>-4.4999999999999997E-3</v>
      </c>
    </row>
    <row r="347" spans="1:7" x14ac:dyDescent="0.3">
      <c r="A347" s="2">
        <v>44567</v>
      </c>
      <c r="B347">
        <v>86.12</v>
      </c>
      <c r="C347">
        <v>86</v>
      </c>
      <c r="D347">
        <v>86.43</v>
      </c>
      <c r="E347">
        <v>85.56</v>
      </c>
      <c r="F347" t="s">
        <v>15509</v>
      </c>
      <c r="G347">
        <v>-1.7500000000000002E-2</v>
      </c>
    </row>
    <row r="348" spans="1:7" x14ac:dyDescent="0.3">
      <c r="A348" s="2">
        <v>44566</v>
      </c>
      <c r="B348">
        <v>87.65</v>
      </c>
      <c r="C348">
        <v>87.69</v>
      </c>
      <c r="D348">
        <v>87.84</v>
      </c>
      <c r="E348">
        <v>87.54</v>
      </c>
      <c r="F348" t="s">
        <v>15510</v>
      </c>
      <c r="G348">
        <v>-1.1000000000000001E-3</v>
      </c>
    </row>
    <row r="349" spans="1:7" x14ac:dyDescent="0.3">
      <c r="A349" s="2">
        <v>44565</v>
      </c>
      <c r="B349">
        <v>87.75</v>
      </c>
      <c r="C349">
        <v>88.01</v>
      </c>
      <c r="D349">
        <v>88.37</v>
      </c>
      <c r="E349">
        <v>87.56</v>
      </c>
      <c r="F349" t="s">
        <v>15511</v>
      </c>
      <c r="G349">
        <v>4.3E-3</v>
      </c>
    </row>
    <row r="350" spans="1:7" x14ac:dyDescent="0.3">
      <c r="A350" s="2">
        <v>44561</v>
      </c>
      <c r="B350">
        <v>87.37</v>
      </c>
      <c r="C350">
        <v>87.45</v>
      </c>
      <c r="D350">
        <v>87.59</v>
      </c>
      <c r="E350">
        <v>87.22</v>
      </c>
      <c r="F350" t="s">
        <v>15512</v>
      </c>
      <c r="G350">
        <v>-6.3E-3</v>
      </c>
    </row>
    <row r="351" spans="1:7" x14ac:dyDescent="0.3">
      <c r="A351" s="2">
        <v>44560</v>
      </c>
      <c r="B351">
        <v>87.92</v>
      </c>
      <c r="C351">
        <v>87.76</v>
      </c>
      <c r="D351">
        <v>88.04</v>
      </c>
      <c r="E351">
        <v>87.69</v>
      </c>
      <c r="F351" t="s">
        <v>8032</v>
      </c>
      <c r="G351">
        <v>2.5999999999999999E-3</v>
      </c>
    </row>
    <row r="352" spans="1:7" x14ac:dyDescent="0.3">
      <c r="A352" s="2">
        <v>44559</v>
      </c>
      <c r="B352">
        <v>87.69</v>
      </c>
      <c r="C352">
        <v>87.79</v>
      </c>
      <c r="D352">
        <v>88</v>
      </c>
      <c r="E352">
        <v>87.57</v>
      </c>
      <c r="F352" t="s">
        <v>5011</v>
      </c>
      <c r="G352">
        <v>1.26E-2</v>
      </c>
    </row>
    <row r="353" spans="1:7" x14ac:dyDescent="0.3">
      <c r="A353" s="2">
        <v>44554</v>
      </c>
      <c r="B353">
        <v>86.6</v>
      </c>
      <c r="C353">
        <v>86.9</v>
      </c>
      <c r="D353">
        <v>86.9</v>
      </c>
      <c r="E353">
        <v>86.1</v>
      </c>
      <c r="F353" t="s">
        <v>12443</v>
      </c>
      <c r="G353">
        <v>-1E-4</v>
      </c>
    </row>
    <row r="354" spans="1:7" x14ac:dyDescent="0.3">
      <c r="A354" s="2">
        <v>44553</v>
      </c>
      <c r="B354">
        <v>86.61</v>
      </c>
      <c r="C354">
        <v>86.02</v>
      </c>
      <c r="D354">
        <v>86.62</v>
      </c>
      <c r="E354">
        <v>85.95</v>
      </c>
      <c r="F354" t="s">
        <v>6468</v>
      </c>
      <c r="G354">
        <v>9.7999999999999997E-3</v>
      </c>
    </row>
    <row r="355" spans="1:7" x14ac:dyDescent="0.3">
      <c r="A355" s="2">
        <v>44552</v>
      </c>
      <c r="B355">
        <v>85.77</v>
      </c>
      <c r="C355">
        <v>85.02</v>
      </c>
      <c r="D355">
        <v>85.78</v>
      </c>
      <c r="E355">
        <v>84.62</v>
      </c>
      <c r="F355" t="s">
        <v>14023</v>
      </c>
      <c r="G355">
        <v>1.7600000000000001E-2</v>
      </c>
    </row>
    <row r="356" spans="1:7" x14ac:dyDescent="0.3">
      <c r="A356" s="2">
        <v>44551</v>
      </c>
      <c r="B356">
        <v>84.29</v>
      </c>
      <c r="C356">
        <v>84.14</v>
      </c>
      <c r="D356">
        <v>84.5</v>
      </c>
      <c r="E356">
        <v>83.7</v>
      </c>
      <c r="F356" t="s">
        <v>15513</v>
      </c>
      <c r="G356">
        <v>1.5299999999999999E-2</v>
      </c>
    </row>
    <row r="357" spans="1:7" x14ac:dyDescent="0.3">
      <c r="A357" s="2">
        <v>44550</v>
      </c>
      <c r="B357">
        <v>83.02</v>
      </c>
      <c r="C357">
        <v>83.49</v>
      </c>
      <c r="D357">
        <v>83.83</v>
      </c>
      <c r="E357">
        <v>82.97</v>
      </c>
      <c r="F357" t="s">
        <v>13062</v>
      </c>
      <c r="G357">
        <v>-2.3400000000000001E-2</v>
      </c>
    </row>
    <row r="358" spans="1:7" x14ac:dyDescent="0.3">
      <c r="A358" s="2">
        <v>44547</v>
      </c>
      <c r="B358">
        <v>85.01</v>
      </c>
      <c r="C358">
        <v>85.52</v>
      </c>
      <c r="D358">
        <v>85.86</v>
      </c>
      <c r="E358">
        <v>84.2</v>
      </c>
      <c r="F358" t="s">
        <v>15514</v>
      </c>
      <c r="G358">
        <v>-1.2500000000000001E-2</v>
      </c>
    </row>
    <row r="359" spans="1:7" x14ac:dyDescent="0.3">
      <c r="A359" s="2">
        <v>44546</v>
      </c>
      <c r="B359">
        <v>86.09</v>
      </c>
      <c r="C359">
        <v>86.54</v>
      </c>
      <c r="D359">
        <v>87</v>
      </c>
      <c r="E359">
        <v>86.07</v>
      </c>
      <c r="F359" t="s">
        <v>15515</v>
      </c>
      <c r="G359">
        <v>1.95E-2</v>
      </c>
    </row>
    <row r="360" spans="1:7" x14ac:dyDescent="0.3">
      <c r="A360" s="2">
        <v>44545</v>
      </c>
      <c r="B360">
        <v>84.44</v>
      </c>
      <c r="C360">
        <v>84.95</v>
      </c>
      <c r="D360">
        <v>85.26</v>
      </c>
      <c r="E360">
        <v>84.44</v>
      </c>
      <c r="F360" t="s">
        <v>15516</v>
      </c>
      <c r="G360">
        <v>-1.1999999999999999E-3</v>
      </c>
    </row>
    <row r="361" spans="1:7" x14ac:dyDescent="0.3">
      <c r="A361" s="2">
        <v>44544</v>
      </c>
      <c r="B361">
        <v>84.54</v>
      </c>
      <c r="C361">
        <v>85.69</v>
      </c>
      <c r="D361">
        <v>85.96</v>
      </c>
      <c r="E361">
        <v>84.37</v>
      </c>
      <c r="F361" t="s">
        <v>15517</v>
      </c>
      <c r="G361">
        <v>-1.2200000000000001E-2</v>
      </c>
    </row>
    <row r="362" spans="1:7" x14ac:dyDescent="0.3">
      <c r="A362" s="2">
        <v>44543</v>
      </c>
      <c r="B362">
        <v>85.58</v>
      </c>
      <c r="C362">
        <v>86.43</v>
      </c>
      <c r="D362">
        <v>86.56</v>
      </c>
      <c r="E362">
        <v>85.49</v>
      </c>
      <c r="F362" t="s">
        <v>15518</v>
      </c>
      <c r="G362">
        <v>-1.4E-3</v>
      </c>
    </row>
    <row r="363" spans="1:7" x14ac:dyDescent="0.3">
      <c r="A363" s="2">
        <v>44540</v>
      </c>
      <c r="B363">
        <v>85.7</v>
      </c>
      <c r="C363">
        <v>85.53</v>
      </c>
      <c r="D363">
        <v>86.11</v>
      </c>
      <c r="E363">
        <v>85.48</v>
      </c>
      <c r="F363" t="s">
        <v>15519</v>
      </c>
      <c r="G363">
        <v>-1.5E-3</v>
      </c>
    </row>
    <row r="364" spans="1:7" x14ac:dyDescent="0.3">
      <c r="A364" s="2">
        <v>44539</v>
      </c>
      <c r="B364">
        <v>85.82</v>
      </c>
      <c r="C364">
        <v>85.96</v>
      </c>
      <c r="D364">
        <v>85.96</v>
      </c>
      <c r="E364">
        <v>85.55</v>
      </c>
      <c r="F364" t="s">
        <v>15520</v>
      </c>
      <c r="G364">
        <v>1.5E-3</v>
      </c>
    </row>
    <row r="365" spans="1:7" x14ac:dyDescent="0.3">
      <c r="A365" s="2">
        <v>44538</v>
      </c>
      <c r="B365">
        <v>85.69</v>
      </c>
      <c r="C365">
        <v>85.95</v>
      </c>
      <c r="D365">
        <v>86.3</v>
      </c>
      <c r="E365">
        <v>85.56</v>
      </c>
      <c r="F365" t="s">
        <v>10890</v>
      </c>
      <c r="G365">
        <v>-1.1000000000000001E-3</v>
      </c>
    </row>
    <row r="366" spans="1:7" x14ac:dyDescent="0.3">
      <c r="A366" s="2">
        <v>44537</v>
      </c>
      <c r="B366">
        <v>85.79</v>
      </c>
      <c r="C366">
        <v>84.69</v>
      </c>
      <c r="D366">
        <v>85.9</v>
      </c>
      <c r="E366">
        <v>84.65</v>
      </c>
      <c r="F366" t="s">
        <v>15521</v>
      </c>
      <c r="G366">
        <v>2.29E-2</v>
      </c>
    </row>
    <row r="367" spans="1:7" x14ac:dyDescent="0.3">
      <c r="A367" s="2">
        <v>44536</v>
      </c>
      <c r="B367">
        <v>83.87</v>
      </c>
      <c r="C367">
        <v>83.49</v>
      </c>
      <c r="D367">
        <v>83.97</v>
      </c>
      <c r="E367">
        <v>83</v>
      </c>
      <c r="F367" t="s">
        <v>12978</v>
      </c>
      <c r="G367">
        <v>9.7999999999999997E-3</v>
      </c>
    </row>
    <row r="368" spans="1:7" x14ac:dyDescent="0.3">
      <c r="A368" s="2">
        <v>44533</v>
      </c>
      <c r="B368">
        <v>83.06</v>
      </c>
      <c r="C368">
        <v>83.88</v>
      </c>
      <c r="D368">
        <v>84.18</v>
      </c>
      <c r="E368">
        <v>82.67</v>
      </c>
      <c r="F368" t="s">
        <v>15293</v>
      </c>
      <c r="G368">
        <v>-3.5000000000000001E-3</v>
      </c>
    </row>
    <row r="369" spans="1:7" x14ac:dyDescent="0.3">
      <c r="A369" s="2">
        <v>44532</v>
      </c>
      <c r="B369">
        <v>83.35</v>
      </c>
      <c r="C369">
        <v>83.07</v>
      </c>
      <c r="D369">
        <v>83.81</v>
      </c>
      <c r="E369">
        <v>82.47</v>
      </c>
      <c r="F369" t="s">
        <v>15522</v>
      </c>
      <c r="G369">
        <v>-1.9800000000000002E-2</v>
      </c>
    </row>
    <row r="370" spans="1:7" x14ac:dyDescent="0.3">
      <c r="A370" s="2">
        <v>44531</v>
      </c>
      <c r="B370">
        <v>85.03</v>
      </c>
      <c r="C370">
        <v>84.32</v>
      </c>
      <c r="D370">
        <v>85.12</v>
      </c>
      <c r="E370">
        <v>83.98</v>
      </c>
      <c r="F370" t="s">
        <v>15523</v>
      </c>
      <c r="G370">
        <v>1.3100000000000001E-2</v>
      </c>
    </row>
    <row r="371" spans="1:7" x14ac:dyDescent="0.3">
      <c r="A371" s="2">
        <v>44530</v>
      </c>
      <c r="B371">
        <v>83.93</v>
      </c>
      <c r="C371">
        <v>84.36</v>
      </c>
      <c r="D371">
        <v>84.97</v>
      </c>
      <c r="E371">
        <v>83.72</v>
      </c>
      <c r="F371" t="s">
        <v>15524</v>
      </c>
      <c r="G371">
        <v>-1.1900000000000001E-2</v>
      </c>
    </row>
    <row r="372" spans="1:7" x14ac:dyDescent="0.3">
      <c r="A372" s="2">
        <v>44529</v>
      </c>
      <c r="B372">
        <v>84.94</v>
      </c>
      <c r="C372">
        <v>84.87</v>
      </c>
      <c r="D372">
        <v>85.24</v>
      </c>
      <c r="E372">
        <v>84.5</v>
      </c>
      <c r="F372" t="s">
        <v>15290</v>
      </c>
      <c r="G372">
        <v>1.0699999999999999E-2</v>
      </c>
    </row>
    <row r="373" spans="1:7" x14ac:dyDescent="0.3">
      <c r="A373" s="2">
        <v>44526</v>
      </c>
      <c r="B373">
        <v>84.04</v>
      </c>
      <c r="C373">
        <v>84.56</v>
      </c>
      <c r="D373">
        <v>84.92</v>
      </c>
      <c r="E373">
        <v>83.92</v>
      </c>
      <c r="F373" t="s">
        <v>15525</v>
      </c>
      <c r="G373">
        <v>-2.4E-2</v>
      </c>
    </row>
    <row r="374" spans="1:7" x14ac:dyDescent="0.3">
      <c r="A374" s="2">
        <v>44525</v>
      </c>
      <c r="B374">
        <v>86.11</v>
      </c>
      <c r="C374">
        <v>86.24</v>
      </c>
      <c r="D374">
        <v>86.3</v>
      </c>
      <c r="E374">
        <v>86.05</v>
      </c>
      <c r="F374" t="s">
        <v>10434</v>
      </c>
      <c r="G374">
        <v>3.5999999999999999E-3</v>
      </c>
    </row>
    <row r="375" spans="1:7" x14ac:dyDescent="0.3">
      <c r="A375" s="2">
        <v>44524</v>
      </c>
      <c r="B375">
        <v>85.8</v>
      </c>
      <c r="C375">
        <v>85.74</v>
      </c>
      <c r="D375">
        <v>85.9</v>
      </c>
      <c r="E375">
        <v>85.27</v>
      </c>
      <c r="F375" t="s">
        <v>15526</v>
      </c>
      <c r="G375">
        <v>4.3E-3</v>
      </c>
    </row>
    <row r="376" spans="1:7" x14ac:dyDescent="0.3">
      <c r="A376" s="2">
        <v>44523</v>
      </c>
      <c r="B376">
        <v>85.43</v>
      </c>
      <c r="C376">
        <v>85.48</v>
      </c>
      <c r="D376">
        <v>85.93</v>
      </c>
      <c r="E376">
        <v>85.09</v>
      </c>
      <c r="F376" t="s">
        <v>12893</v>
      </c>
      <c r="G376">
        <v>-1.2699999999999999E-2</v>
      </c>
    </row>
    <row r="377" spans="1:7" x14ac:dyDescent="0.3">
      <c r="A377" s="2">
        <v>44522</v>
      </c>
      <c r="B377">
        <v>86.53</v>
      </c>
      <c r="C377">
        <v>86.15</v>
      </c>
      <c r="D377">
        <v>86.73</v>
      </c>
      <c r="E377">
        <v>86.09</v>
      </c>
      <c r="F377" t="s">
        <v>5260</v>
      </c>
      <c r="G377">
        <v>4.8999999999999998E-3</v>
      </c>
    </row>
    <row r="378" spans="1:7" x14ac:dyDescent="0.3">
      <c r="A378" s="2">
        <v>44519</v>
      </c>
      <c r="B378">
        <v>86.11</v>
      </c>
      <c r="C378">
        <v>86.38</v>
      </c>
      <c r="D378">
        <v>86.39</v>
      </c>
      <c r="E378">
        <v>85.73</v>
      </c>
      <c r="F378" t="s">
        <v>14806</v>
      </c>
      <c r="G378">
        <v>4.4000000000000003E-3</v>
      </c>
    </row>
    <row r="379" spans="1:7" x14ac:dyDescent="0.3">
      <c r="A379" s="2">
        <v>44518</v>
      </c>
      <c r="B379">
        <v>85.72</v>
      </c>
      <c r="C379">
        <v>85.94</v>
      </c>
      <c r="D379">
        <v>86.09</v>
      </c>
      <c r="E379">
        <v>85.48</v>
      </c>
      <c r="F379" t="s">
        <v>15527</v>
      </c>
      <c r="G379">
        <v>-1.1000000000000001E-3</v>
      </c>
    </row>
    <row r="380" spans="1:7" x14ac:dyDescent="0.3">
      <c r="A380" s="2">
        <v>44517</v>
      </c>
      <c r="B380">
        <v>85.82</v>
      </c>
      <c r="C380">
        <v>85.97</v>
      </c>
      <c r="D380">
        <v>86.19</v>
      </c>
      <c r="E380">
        <v>85.69</v>
      </c>
      <c r="F380" t="s">
        <v>10966</v>
      </c>
      <c r="G380">
        <v>-2.8999999999999998E-3</v>
      </c>
    </row>
    <row r="381" spans="1:7" x14ac:dyDescent="0.3">
      <c r="A381" s="2">
        <v>44516</v>
      </c>
      <c r="B381">
        <v>86.07</v>
      </c>
      <c r="C381">
        <v>85.65</v>
      </c>
      <c r="D381">
        <v>86.07</v>
      </c>
      <c r="E381">
        <v>85.49</v>
      </c>
      <c r="F381" t="s">
        <v>15528</v>
      </c>
      <c r="G381">
        <v>4.5999999999999999E-3</v>
      </c>
    </row>
    <row r="382" spans="1:7" x14ac:dyDescent="0.3">
      <c r="A382" s="2">
        <v>44515</v>
      </c>
      <c r="B382">
        <v>85.68</v>
      </c>
      <c r="C382">
        <v>85.65</v>
      </c>
      <c r="D382">
        <v>85.96</v>
      </c>
      <c r="E382">
        <v>85.59</v>
      </c>
      <c r="F382" t="s">
        <v>15529</v>
      </c>
      <c r="G382">
        <v>1.1000000000000001E-3</v>
      </c>
    </row>
    <row r="383" spans="1:7" x14ac:dyDescent="0.3">
      <c r="A383" s="2">
        <v>44512</v>
      </c>
      <c r="B383">
        <v>85.58</v>
      </c>
      <c r="C383">
        <v>85.05</v>
      </c>
      <c r="D383">
        <v>85.65</v>
      </c>
      <c r="E383">
        <v>85</v>
      </c>
      <c r="F383" t="s">
        <v>15530</v>
      </c>
      <c r="G383">
        <v>5.7999999999999996E-3</v>
      </c>
    </row>
    <row r="384" spans="1:7" x14ac:dyDescent="0.3">
      <c r="A384" s="2">
        <v>44511</v>
      </c>
      <c r="B384">
        <v>85.08</v>
      </c>
      <c r="C384">
        <v>85.1</v>
      </c>
      <c r="D384">
        <v>85.47</v>
      </c>
      <c r="E384">
        <v>84.98</v>
      </c>
      <c r="F384" t="s">
        <v>13897</v>
      </c>
      <c r="G384">
        <v>-4.4999999999999997E-3</v>
      </c>
    </row>
    <row r="385" spans="1:7" x14ac:dyDescent="0.3">
      <c r="A385" s="2">
        <v>44510</v>
      </c>
      <c r="B385">
        <v>85.47</v>
      </c>
      <c r="C385">
        <v>85.61</v>
      </c>
      <c r="D385">
        <v>85.67</v>
      </c>
      <c r="E385">
        <v>85.07</v>
      </c>
      <c r="F385" t="s">
        <v>15531</v>
      </c>
      <c r="G385">
        <v>-1.1999999999999999E-3</v>
      </c>
    </row>
    <row r="386" spans="1:7" x14ac:dyDescent="0.3">
      <c r="A386" s="2">
        <v>44509</v>
      </c>
      <c r="B386">
        <v>85.57</v>
      </c>
      <c r="C386">
        <v>85.77</v>
      </c>
      <c r="D386">
        <v>86.03</v>
      </c>
      <c r="E386">
        <v>85.44</v>
      </c>
      <c r="F386" t="s">
        <v>15532</v>
      </c>
      <c r="G386">
        <v>-4.4999999999999997E-3</v>
      </c>
    </row>
    <row r="387" spans="1:7" x14ac:dyDescent="0.3">
      <c r="A387" s="2">
        <v>44508</v>
      </c>
      <c r="B387">
        <v>85.96</v>
      </c>
      <c r="C387">
        <v>85.73</v>
      </c>
      <c r="D387">
        <v>86.13</v>
      </c>
      <c r="E387">
        <v>85.7</v>
      </c>
      <c r="F387" t="s">
        <v>12762</v>
      </c>
      <c r="G387">
        <v>-1E-3</v>
      </c>
    </row>
    <row r="388" spans="1:7" x14ac:dyDescent="0.3">
      <c r="A388" s="2">
        <v>44505</v>
      </c>
      <c r="B388">
        <v>86.05</v>
      </c>
      <c r="C388">
        <v>85.5</v>
      </c>
      <c r="D388">
        <v>86.23</v>
      </c>
      <c r="E388">
        <v>85.42</v>
      </c>
      <c r="F388" t="s">
        <v>14787</v>
      </c>
      <c r="G388">
        <v>8.0999999999999996E-3</v>
      </c>
    </row>
    <row r="389" spans="1:7" x14ac:dyDescent="0.3">
      <c r="A389" s="2">
        <v>44504</v>
      </c>
      <c r="B389">
        <v>85.36</v>
      </c>
      <c r="C389">
        <v>85.19</v>
      </c>
      <c r="D389">
        <v>85.56</v>
      </c>
      <c r="E389">
        <v>85.19</v>
      </c>
      <c r="F389" t="s">
        <v>7380</v>
      </c>
      <c r="G389">
        <v>9.7000000000000003E-3</v>
      </c>
    </row>
    <row r="390" spans="1:7" x14ac:dyDescent="0.3">
      <c r="A390" s="2">
        <v>44503</v>
      </c>
      <c r="B390">
        <v>84.54</v>
      </c>
      <c r="C390">
        <v>84.54</v>
      </c>
      <c r="D390">
        <v>84.92</v>
      </c>
      <c r="E390">
        <v>84.44</v>
      </c>
      <c r="F390" t="s">
        <v>15533</v>
      </c>
      <c r="G390">
        <v>-8.0000000000000004E-4</v>
      </c>
    </row>
    <row r="391" spans="1:7" x14ac:dyDescent="0.3">
      <c r="A391" s="2">
        <v>44502</v>
      </c>
      <c r="B391">
        <v>84.61</v>
      </c>
      <c r="C391">
        <v>84.27</v>
      </c>
      <c r="D391">
        <v>84.61</v>
      </c>
      <c r="E391">
        <v>84.2</v>
      </c>
      <c r="F391" t="s">
        <v>15534</v>
      </c>
      <c r="G391">
        <v>4.5999999999999999E-3</v>
      </c>
    </row>
    <row r="392" spans="1:7" x14ac:dyDescent="0.3">
      <c r="A392" s="2">
        <v>44501</v>
      </c>
      <c r="B392">
        <v>84.22</v>
      </c>
      <c r="C392">
        <v>84.3</v>
      </c>
      <c r="D392">
        <v>84.55</v>
      </c>
      <c r="E392">
        <v>83.96</v>
      </c>
      <c r="F392" t="s">
        <v>12462</v>
      </c>
      <c r="G392">
        <v>2.7000000000000001E-3</v>
      </c>
    </row>
    <row r="393" spans="1:7" x14ac:dyDescent="0.3">
      <c r="A393" s="2">
        <v>44498</v>
      </c>
      <c r="B393">
        <v>83.99</v>
      </c>
      <c r="C393">
        <v>83.58</v>
      </c>
      <c r="D393">
        <v>84.11</v>
      </c>
      <c r="E393">
        <v>83.42</v>
      </c>
      <c r="F393" t="s">
        <v>14550</v>
      </c>
      <c r="G393">
        <v>1.6000000000000001E-3</v>
      </c>
    </row>
    <row r="394" spans="1:7" x14ac:dyDescent="0.3">
      <c r="A394" s="2">
        <v>44497</v>
      </c>
      <c r="B394">
        <v>83.86</v>
      </c>
      <c r="C394">
        <v>83.21</v>
      </c>
      <c r="D394">
        <v>83.9</v>
      </c>
      <c r="E394">
        <v>83.2</v>
      </c>
      <c r="F394" t="s">
        <v>15535</v>
      </c>
      <c r="G394">
        <v>3.5000000000000001E-3</v>
      </c>
    </row>
    <row r="395" spans="1:7" x14ac:dyDescent="0.3">
      <c r="A395" s="2">
        <v>44496</v>
      </c>
      <c r="B395">
        <v>83.57</v>
      </c>
      <c r="C395">
        <v>83.66</v>
      </c>
      <c r="D395">
        <v>83.89</v>
      </c>
      <c r="E395">
        <v>83.4</v>
      </c>
      <c r="F395" t="s">
        <v>5214</v>
      </c>
      <c r="G395">
        <v>-2.5999999999999999E-3</v>
      </c>
    </row>
    <row r="396" spans="1:7" x14ac:dyDescent="0.3">
      <c r="A396" s="2">
        <v>44495</v>
      </c>
      <c r="B396">
        <v>83.79</v>
      </c>
      <c r="C396">
        <v>83.7</v>
      </c>
      <c r="D396">
        <v>83.99</v>
      </c>
      <c r="E396">
        <v>83.62</v>
      </c>
      <c r="F396" t="s">
        <v>12475</v>
      </c>
      <c r="G396">
        <v>6.0000000000000001E-3</v>
      </c>
    </row>
    <row r="397" spans="1:7" x14ac:dyDescent="0.3">
      <c r="A397" s="2">
        <v>44494</v>
      </c>
      <c r="B397">
        <v>83.29</v>
      </c>
      <c r="C397">
        <v>83.16</v>
      </c>
      <c r="D397">
        <v>83.3</v>
      </c>
      <c r="E397">
        <v>82.9</v>
      </c>
      <c r="F397" t="s">
        <v>15536</v>
      </c>
      <c r="G397">
        <v>5.5999999999999999E-3</v>
      </c>
    </row>
    <row r="398" spans="1:7" x14ac:dyDescent="0.3">
      <c r="A398" s="2">
        <v>44491</v>
      </c>
      <c r="B398">
        <v>82.83</v>
      </c>
      <c r="C398">
        <v>83.02</v>
      </c>
      <c r="D398">
        <v>83.27</v>
      </c>
      <c r="E398">
        <v>82.83</v>
      </c>
      <c r="F398" t="s">
        <v>15537</v>
      </c>
      <c r="G398">
        <v>1.5E-3</v>
      </c>
    </row>
    <row r="399" spans="1:7" x14ac:dyDescent="0.3">
      <c r="A399" s="2">
        <v>44490</v>
      </c>
      <c r="B399">
        <v>82.71</v>
      </c>
      <c r="C399">
        <v>82.6</v>
      </c>
      <c r="D399">
        <v>82.95</v>
      </c>
      <c r="E399">
        <v>82.5</v>
      </c>
      <c r="F399" t="s">
        <v>15538</v>
      </c>
      <c r="G399">
        <v>-1.6000000000000001E-3</v>
      </c>
    </row>
    <row r="400" spans="1:7" x14ac:dyDescent="0.3">
      <c r="A400" s="2">
        <v>44489</v>
      </c>
      <c r="B400">
        <v>82.84</v>
      </c>
      <c r="C400">
        <v>82.45</v>
      </c>
      <c r="D400">
        <v>82.94</v>
      </c>
      <c r="E400">
        <v>82.44</v>
      </c>
      <c r="F400" t="s">
        <v>15539</v>
      </c>
      <c r="G400">
        <v>4.8999999999999998E-3</v>
      </c>
    </row>
    <row r="401" spans="1:7" x14ac:dyDescent="0.3">
      <c r="A401" s="2">
        <v>44488</v>
      </c>
      <c r="B401">
        <v>82.44</v>
      </c>
      <c r="C401">
        <v>82.14</v>
      </c>
      <c r="D401">
        <v>82.5</v>
      </c>
      <c r="E401">
        <v>82</v>
      </c>
      <c r="F401" t="s">
        <v>13781</v>
      </c>
      <c r="G401">
        <v>7.4999999999999997E-3</v>
      </c>
    </row>
    <row r="402" spans="1:7" x14ac:dyDescent="0.3">
      <c r="A402" s="2">
        <v>44487</v>
      </c>
      <c r="B402">
        <v>81.83</v>
      </c>
      <c r="C402">
        <v>81.459999999999994</v>
      </c>
      <c r="D402">
        <v>81.86</v>
      </c>
      <c r="E402">
        <v>81.2</v>
      </c>
      <c r="F402" t="s">
        <v>6358</v>
      </c>
      <c r="G402">
        <v>3.0999999999999999E-3</v>
      </c>
    </row>
    <row r="403" spans="1:7" x14ac:dyDescent="0.3">
      <c r="A403" s="2">
        <v>44484</v>
      </c>
      <c r="B403">
        <v>81.58</v>
      </c>
      <c r="C403">
        <v>81.33</v>
      </c>
      <c r="D403">
        <v>82.99</v>
      </c>
      <c r="E403">
        <v>81.209999999999994</v>
      </c>
      <c r="F403" t="s">
        <v>15540</v>
      </c>
      <c r="G403">
        <v>9.2999999999999992E-3</v>
      </c>
    </row>
    <row r="404" spans="1:7" x14ac:dyDescent="0.3">
      <c r="A404" s="2">
        <v>44483</v>
      </c>
      <c r="B404">
        <v>80.819999999999993</v>
      </c>
      <c r="C404">
        <v>80.17</v>
      </c>
      <c r="D404">
        <v>80.930000000000007</v>
      </c>
      <c r="E404">
        <v>80.09</v>
      </c>
      <c r="F404" t="s">
        <v>15541</v>
      </c>
      <c r="G404">
        <v>1.9E-2</v>
      </c>
    </row>
    <row r="405" spans="1:7" x14ac:dyDescent="0.3">
      <c r="A405" s="2">
        <v>44482</v>
      </c>
      <c r="B405">
        <v>79.319999999999993</v>
      </c>
      <c r="C405">
        <v>79.36</v>
      </c>
      <c r="D405">
        <v>79.7</v>
      </c>
      <c r="E405">
        <v>79.069999999999993</v>
      </c>
      <c r="F405" t="s">
        <v>7856</v>
      </c>
      <c r="G405">
        <v>-3.5999999999999999E-3</v>
      </c>
    </row>
    <row r="406" spans="1:7" x14ac:dyDescent="0.3">
      <c r="A406" s="2">
        <v>44481</v>
      </c>
      <c r="B406">
        <v>79.599999999999994</v>
      </c>
      <c r="C406">
        <v>79.11</v>
      </c>
      <c r="D406">
        <v>80.05</v>
      </c>
      <c r="E406">
        <v>79.05</v>
      </c>
      <c r="F406" t="s">
        <v>13888</v>
      </c>
      <c r="G406">
        <v>-1.11E-2</v>
      </c>
    </row>
    <row r="407" spans="1:7" x14ac:dyDescent="0.3">
      <c r="A407" s="2">
        <v>44480</v>
      </c>
      <c r="B407">
        <v>80.5</v>
      </c>
      <c r="C407">
        <v>79.95</v>
      </c>
      <c r="D407">
        <v>80.650000000000006</v>
      </c>
      <c r="E407">
        <v>79.790000000000006</v>
      </c>
      <c r="F407" t="s">
        <v>7065</v>
      </c>
      <c r="G407">
        <v>1.6000000000000001E-3</v>
      </c>
    </row>
    <row r="408" spans="1:7" x14ac:dyDescent="0.3">
      <c r="A408" s="2">
        <v>44477</v>
      </c>
      <c r="B408">
        <v>80.37</v>
      </c>
      <c r="C408">
        <v>80.430000000000007</v>
      </c>
      <c r="D408">
        <v>80.599999999999994</v>
      </c>
      <c r="E408">
        <v>80.22</v>
      </c>
      <c r="F408" t="s">
        <v>15542</v>
      </c>
      <c r="G408">
        <v>-5.0000000000000001E-3</v>
      </c>
    </row>
    <row r="409" spans="1:7" x14ac:dyDescent="0.3">
      <c r="A409" s="2">
        <v>44476</v>
      </c>
      <c r="B409">
        <v>80.78</v>
      </c>
      <c r="C409">
        <v>80.150000000000006</v>
      </c>
      <c r="D409">
        <v>80.91</v>
      </c>
      <c r="E409">
        <v>80.02</v>
      </c>
      <c r="F409" t="s">
        <v>6783</v>
      </c>
      <c r="G409">
        <v>2.7E-2</v>
      </c>
    </row>
    <row r="410" spans="1:7" x14ac:dyDescent="0.3">
      <c r="A410" s="2">
        <v>44475</v>
      </c>
      <c r="B410">
        <v>78.650000000000006</v>
      </c>
      <c r="C410">
        <v>79</v>
      </c>
      <c r="D410">
        <v>79.5</v>
      </c>
      <c r="E410">
        <v>78.25</v>
      </c>
      <c r="F410" t="s">
        <v>12858</v>
      </c>
      <c r="G410">
        <v>-1.24E-2</v>
      </c>
    </row>
    <row r="411" spans="1:7" x14ac:dyDescent="0.3">
      <c r="A411" s="2">
        <v>44474</v>
      </c>
      <c r="B411">
        <v>79.64</v>
      </c>
      <c r="C411">
        <v>78.53</v>
      </c>
      <c r="D411">
        <v>79.75</v>
      </c>
      <c r="E411">
        <v>78.3</v>
      </c>
      <c r="F411" t="s">
        <v>14827</v>
      </c>
      <c r="G411">
        <v>1.77E-2</v>
      </c>
    </row>
    <row r="412" spans="1:7" x14ac:dyDescent="0.3">
      <c r="A412" s="2">
        <v>44473</v>
      </c>
      <c r="B412">
        <v>78.25</v>
      </c>
      <c r="C412">
        <v>79.150000000000006</v>
      </c>
      <c r="D412">
        <v>79.67</v>
      </c>
      <c r="E412">
        <v>78.25</v>
      </c>
      <c r="F412" t="s">
        <v>6287</v>
      </c>
      <c r="G412">
        <v>-7.7000000000000002E-3</v>
      </c>
    </row>
    <row r="413" spans="1:7" x14ac:dyDescent="0.3">
      <c r="A413" s="2">
        <v>44470</v>
      </c>
      <c r="B413">
        <v>78.86</v>
      </c>
      <c r="C413">
        <v>78.069999999999993</v>
      </c>
      <c r="D413">
        <v>79.11</v>
      </c>
      <c r="E413">
        <v>77.98</v>
      </c>
      <c r="F413" t="s">
        <v>15543</v>
      </c>
      <c r="G413">
        <v>-6.8999999999999999E-3</v>
      </c>
    </row>
    <row r="414" spans="1:7" x14ac:dyDescent="0.3">
      <c r="A414" s="2">
        <v>44469</v>
      </c>
      <c r="B414">
        <v>79.400000000000006</v>
      </c>
      <c r="C414">
        <v>80.239999999999995</v>
      </c>
      <c r="D414">
        <v>80.38</v>
      </c>
      <c r="E414">
        <v>79.12</v>
      </c>
      <c r="F414" t="s">
        <v>15544</v>
      </c>
      <c r="G414">
        <v>-5.5999999999999999E-3</v>
      </c>
    </row>
    <row r="415" spans="1:7" x14ac:dyDescent="0.3">
      <c r="A415" s="2">
        <v>44468</v>
      </c>
      <c r="B415">
        <v>79.849999999999994</v>
      </c>
      <c r="C415">
        <v>79.930000000000007</v>
      </c>
      <c r="D415">
        <v>80.31</v>
      </c>
      <c r="E415">
        <v>79.58</v>
      </c>
      <c r="F415" t="s">
        <v>12509</v>
      </c>
      <c r="G415">
        <v>3.0000000000000001E-3</v>
      </c>
    </row>
    <row r="416" spans="1:7" x14ac:dyDescent="0.3">
      <c r="A416" s="2">
        <v>44467</v>
      </c>
      <c r="B416">
        <v>79.61</v>
      </c>
      <c r="C416">
        <v>80.88</v>
      </c>
      <c r="D416">
        <v>81.02</v>
      </c>
      <c r="E416">
        <v>79.5</v>
      </c>
      <c r="F416" t="s">
        <v>15545</v>
      </c>
      <c r="G416">
        <v>-1.9199999999999998E-2</v>
      </c>
    </row>
    <row r="417" spans="1:7" x14ac:dyDescent="0.3">
      <c r="A417" s="2">
        <v>44466</v>
      </c>
      <c r="B417">
        <v>81.17</v>
      </c>
      <c r="C417">
        <v>81.69</v>
      </c>
      <c r="D417">
        <v>81.73</v>
      </c>
      <c r="E417">
        <v>81</v>
      </c>
      <c r="F417" t="s">
        <v>15546</v>
      </c>
      <c r="G417">
        <v>1.1000000000000001E-3</v>
      </c>
    </row>
    <row r="418" spans="1:7" x14ac:dyDescent="0.3">
      <c r="A418" s="2">
        <v>44463</v>
      </c>
      <c r="B418">
        <v>81.08</v>
      </c>
      <c r="C418">
        <v>81.08</v>
      </c>
      <c r="D418">
        <v>81.33</v>
      </c>
      <c r="E418">
        <v>80.75</v>
      </c>
      <c r="F418" t="s">
        <v>15547</v>
      </c>
      <c r="G418">
        <v>-2.3E-3</v>
      </c>
    </row>
    <row r="419" spans="1:7" x14ac:dyDescent="0.3">
      <c r="A419" s="2">
        <v>44462</v>
      </c>
      <c r="B419">
        <v>81.27</v>
      </c>
      <c r="C419">
        <v>80.63</v>
      </c>
      <c r="D419">
        <v>81.41</v>
      </c>
      <c r="E419">
        <v>80.5</v>
      </c>
      <c r="F419" t="s">
        <v>12981</v>
      </c>
      <c r="G419">
        <v>1.24E-2</v>
      </c>
    </row>
    <row r="420" spans="1:7" x14ac:dyDescent="0.3">
      <c r="A420" s="2">
        <v>44461</v>
      </c>
      <c r="B420">
        <v>80.28</v>
      </c>
      <c r="C420">
        <v>79.900000000000006</v>
      </c>
      <c r="D420">
        <v>80.349999999999994</v>
      </c>
      <c r="E420">
        <v>79.72</v>
      </c>
      <c r="F420" t="s">
        <v>15548</v>
      </c>
      <c r="G420">
        <v>8.0999999999999996E-3</v>
      </c>
    </row>
    <row r="421" spans="1:7" x14ac:dyDescent="0.3">
      <c r="A421" s="2">
        <v>44460</v>
      </c>
      <c r="B421">
        <v>79.63</v>
      </c>
      <c r="C421">
        <v>79.94</v>
      </c>
      <c r="D421">
        <v>80.400000000000006</v>
      </c>
      <c r="E421">
        <v>79.38</v>
      </c>
      <c r="F421" t="s">
        <v>13015</v>
      </c>
      <c r="G421">
        <v>-5.9999999999999995E-4</v>
      </c>
    </row>
    <row r="422" spans="1:7" x14ac:dyDescent="0.3">
      <c r="A422" s="2">
        <v>44459</v>
      </c>
      <c r="B422">
        <v>79.680000000000007</v>
      </c>
      <c r="C422">
        <v>80.11</v>
      </c>
      <c r="D422">
        <v>80.2</v>
      </c>
      <c r="E422">
        <v>79.040000000000006</v>
      </c>
      <c r="F422" t="s">
        <v>15549</v>
      </c>
      <c r="G422">
        <v>-1.6799999999999999E-2</v>
      </c>
    </row>
    <row r="423" spans="1:7" x14ac:dyDescent="0.3">
      <c r="A423" s="2">
        <v>44456</v>
      </c>
      <c r="B423">
        <v>81.040000000000006</v>
      </c>
      <c r="C423">
        <v>81.78</v>
      </c>
      <c r="D423">
        <v>81.790000000000006</v>
      </c>
      <c r="E423">
        <v>80.86</v>
      </c>
      <c r="F423" t="s">
        <v>15550</v>
      </c>
      <c r="G423">
        <v>-2.5999999999999999E-3</v>
      </c>
    </row>
    <row r="424" spans="1:7" x14ac:dyDescent="0.3">
      <c r="A424" s="2">
        <v>44455</v>
      </c>
      <c r="B424">
        <v>81.25</v>
      </c>
      <c r="C424">
        <v>81.739999999999995</v>
      </c>
      <c r="D424">
        <v>81.88</v>
      </c>
      <c r="E424">
        <v>81.14</v>
      </c>
      <c r="F424" t="s">
        <v>15551</v>
      </c>
      <c r="G424">
        <v>-6.9999999999999999E-4</v>
      </c>
    </row>
    <row r="425" spans="1:7" x14ac:dyDescent="0.3">
      <c r="A425" s="2">
        <v>44454</v>
      </c>
      <c r="B425">
        <v>81.31</v>
      </c>
      <c r="C425">
        <v>81.290000000000006</v>
      </c>
      <c r="D425">
        <v>81.77</v>
      </c>
      <c r="E425">
        <v>80.989999999999995</v>
      </c>
      <c r="F425" t="s">
        <v>15533</v>
      </c>
      <c r="G425">
        <v>-1.1000000000000001E-3</v>
      </c>
    </row>
    <row r="426" spans="1:7" x14ac:dyDescent="0.3">
      <c r="A426" s="2">
        <v>44453</v>
      </c>
      <c r="B426">
        <v>81.400000000000006</v>
      </c>
      <c r="C426">
        <v>81.58</v>
      </c>
      <c r="D426">
        <v>81.89</v>
      </c>
      <c r="E426">
        <v>81.209999999999994</v>
      </c>
      <c r="F426" t="s">
        <v>15552</v>
      </c>
      <c r="G426">
        <v>-5.0000000000000001E-4</v>
      </c>
    </row>
    <row r="427" spans="1:7" x14ac:dyDescent="0.3">
      <c r="A427" s="2">
        <v>44452</v>
      </c>
      <c r="B427">
        <v>81.44</v>
      </c>
      <c r="C427">
        <v>81.73</v>
      </c>
      <c r="D427">
        <v>81.99</v>
      </c>
      <c r="E427">
        <v>81.27</v>
      </c>
      <c r="F427" t="s">
        <v>15553</v>
      </c>
      <c r="G427">
        <v>-3.7000000000000002E-3</v>
      </c>
    </row>
    <row r="428" spans="1:7" x14ac:dyDescent="0.3">
      <c r="A428" s="2">
        <v>44449</v>
      </c>
      <c r="B428">
        <v>81.739999999999995</v>
      </c>
      <c r="C428">
        <v>82.2</v>
      </c>
      <c r="D428">
        <v>82.47</v>
      </c>
      <c r="E428">
        <v>81.72</v>
      </c>
      <c r="F428" t="s">
        <v>15554</v>
      </c>
      <c r="G428">
        <v>-7.4000000000000003E-3</v>
      </c>
    </row>
    <row r="429" spans="1:7" x14ac:dyDescent="0.3">
      <c r="A429" s="2">
        <v>44448</v>
      </c>
      <c r="B429">
        <v>82.35</v>
      </c>
      <c r="C429">
        <v>82.02</v>
      </c>
      <c r="D429">
        <v>82.63</v>
      </c>
      <c r="E429">
        <v>81.91</v>
      </c>
      <c r="F429" t="s">
        <v>15555</v>
      </c>
      <c r="G429">
        <v>1.8E-3</v>
      </c>
    </row>
    <row r="430" spans="1:7" x14ac:dyDescent="0.3">
      <c r="A430" s="2">
        <v>44447</v>
      </c>
      <c r="B430">
        <v>82.2</v>
      </c>
      <c r="C430">
        <v>82.44</v>
      </c>
      <c r="D430">
        <v>82.57</v>
      </c>
      <c r="E430">
        <v>82</v>
      </c>
      <c r="F430" t="s">
        <v>15556</v>
      </c>
      <c r="G430">
        <v>-2.8E-3</v>
      </c>
    </row>
    <row r="431" spans="1:7" x14ac:dyDescent="0.3">
      <c r="A431" s="2">
        <v>44446</v>
      </c>
      <c r="B431">
        <v>82.43</v>
      </c>
      <c r="C431">
        <v>82.84</v>
      </c>
      <c r="D431">
        <v>82.87</v>
      </c>
      <c r="E431">
        <v>82.35</v>
      </c>
      <c r="F431" t="s">
        <v>15557</v>
      </c>
      <c r="G431">
        <v>-6.4999999999999997E-3</v>
      </c>
    </row>
    <row r="432" spans="1:7" x14ac:dyDescent="0.3">
      <c r="A432" s="2">
        <v>44445</v>
      </c>
      <c r="B432">
        <v>82.97</v>
      </c>
      <c r="C432">
        <v>82.86</v>
      </c>
      <c r="D432">
        <v>83.05</v>
      </c>
      <c r="E432">
        <v>82.77</v>
      </c>
      <c r="F432" t="s">
        <v>15558</v>
      </c>
      <c r="G432">
        <v>3.0999999999999999E-3</v>
      </c>
    </row>
    <row r="433" spans="1:7" x14ac:dyDescent="0.3">
      <c r="A433" s="2">
        <v>44442</v>
      </c>
      <c r="B433">
        <v>82.71</v>
      </c>
      <c r="C433">
        <v>82.93</v>
      </c>
      <c r="D433">
        <v>82.95</v>
      </c>
      <c r="E433">
        <v>82.53</v>
      </c>
      <c r="F433" t="s">
        <v>15559</v>
      </c>
      <c r="G433">
        <v>-1.6999999999999999E-3</v>
      </c>
    </row>
    <row r="434" spans="1:7" x14ac:dyDescent="0.3">
      <c r="A434" s="2">
        <v>44441</v>
      </c>
      <c r="B434">
        <v>82.86</v>
      </c>
      <c r="C434">
        <v>82.58</v>
      </c>
      <c r="D434">
        <v>82.91</v>
      </c>
      <c r="E434">
        <v>82.5</v>
      </c>
      <c r="F434" t="s">
        <v>12942</v>
      </c>
      <c r="G434">
        <v>2.8E-3</v>
      </c>
    </row>
    <row r="435" spans="1:7" x14ac:dyDescent="0.3">
      <c r="A435" s="2">
        <v>44440</v>
      </c>
      <c r="B435">
        <v>82.63</v>
      </c>
      <c r="C435">
        <v>82.84</v>
      </c>
      <c r="D435">
        <v>83</v>
      </c>
      <c r="E435">
        <v>82.55</v>
      </c>
      <c r="F435" t="s">
        <v>7833</v>
      </c>
      <c r="G435">
        <v>-2.0000000000000001E-4</v>
      </c>
    </row>
    <row r="436" spans="1:7" x14ac:dyDescent="0.3">
      <c r="A436" s="2">
        <v>44439</v>
      </c>
      <c r="B436">
        <v>82.64</v>
      </c>
      <c r="C436">
        <v>82.87</v>
      </c>
      <c r="D436">
        <v>82.9</v>
      </c>
      <c r="E436">
        <v>82.39</v>
      </c>
      <c r="F436" t="s">
        <v>8435</v>
      </c>
      <c r="G436">
        <v>7.0000000000000001E-3</v>
      </c>
    </row>
    <row r="437" spans="1:7" x14ac:dyDescent="0.3">
      <c r="A437" s="2">
        <v>44435</v>
      </c>
      <c r="B437">
        <v>82.07</v>
      </c>
      <c r="C437">
        <v>81.75</v>
      </c>
      <c r="D437">
        <v>82.17</v>
      </c>
      <c r="E437">
        <v>81.69</v>
      </c>
      <c r="F437" t="s">
        <v>14801</v>
      </c>
      <c r="G437">
        <v>3.8999999999999998E-3</v>
      </c>
    </row>
    <row r="438" spans="1:7" x14ac:dyDescent="0.3">
      <c r="A438" s="2">
        <v>44434</v>
      </c>
      <c r="B438">
        <v>81.75</v>
      </c>
      <c r="C438">
        <v>81.88</v>
      </c>
      <c r="D438">
        <v>82.04</v>
      </c>
      <c r="E438">
        <v>81.53</v>
      </c>
      <c r="F438" t="s">
        <v>5672</v>
      </c>
      <c r="G438">
        <v>-3.0999999999999999E-3</v>
      </c>
    </row>
    <row r="439" spans="1:7" x14ac:dyDescent="0.3">
      <c r="A439" s="2">
        <v>44433</v>
      </c>
      <c r="B439">
        <v>82</v>
      </c>
      <c r="C439">
        <v>81.819999999999993</v>
      </c>
      <c r="D439">
        <v>82</v>
      </c>
      <c r="E439">
        <v>81.77</v>
      </c>
      <c r="F439" t="s">
        <v>5402</v>
      </c>
      <c r="G439">
        <v>2.2000000000000001E-3</v>
      </c>
    </row>
    <row r="440" spans="1:7" x14ac:dyDescent="0.3">
      <c r="A440" s="2">
        <v>44432</v>
      </c>
      <c r="B440">
        <v>81.819999999999993</v>
      </c>
      <c r="C440">
        <v>81.94</v>
      </c>
      <c r="D440">
        <v>82.09</v>
      </c>
      <c r="E440">
        <v>81.72</v>
      </c>
      <c r="F440" t="s">
        <v>15560</v>
      </c>
      <c r="G440">
        <v>1E-3</v>
      </c>
    </row>
    <row r="441" spans="1:7" x14ac:dyDescent="0.3">
      <c r="A441" s="2">
        <v>44431</v>
      </c>
      <c r="B441">
        <v>81.739999999999995</v>
      </c>
      <c r="C441">
        <v>81.260000000000005</v>
      </c>
      <c r="D441">
        <v>81.8</v>
      </c>
      <c r="E441">
        <v>81.040000000000006</v>
      </c>
      <c r="F441" t="s">
        <v>15561</v>
      </c>
      <c r="G441">
        <v>1.1900000000000001E-2</v>
      </c>
    </row>
    <row r="442" spans="1:7" x14ac:dyDescent="0.3">
      <c r="A442" s="2">
        <v>44428</v>
      </c>
      <c r="B442">
        <v>80.78</v>
      </c>
      <c r="C442">
        <v>80.12</v>
      </c>
      <c r="D442">
        <v>81.05</v>
      </c>
      <c r="E442">
        <v>79.84</v>
      </c>
      <c r="F442" t="s">
        <v>4962</v>
      </c>
      <c r="G442">
        <v>7.4999999999999997E-3</v>
      </c>
    </row>
    <row r="443" spans="1:7" x14ac:dyDescent="0.3">
      <c r="A443" s="2">
        <v>44427</v>
      </c>
      <c r="B443">
        <v>80.17</v>
      </c>
      <c r="C443">
        <v>79.650000000000006</v>
      </c>
      <c r="D443">
        <v>80.3</v>
      </c>
      <c r="E443">
        <v>79.39</v>
      </c>
      <c r="F443" t="s">
        <v>14004</v>
      </c>
      <c r="G443">
        <v>-1.06E-2</v>
      </c>
    </row>
    <row r="444" spans="1:7" x14ac:dyDescent="0.3">
      <c r="A444" s="2">
        <v>44426</v>
      </c>
      <c r="B444">
        <v>81.03</v>
      </c>
      <c r="C444">
        <v>81.14</v>
      </c>
      <c r="D444">
        <v>81.22</v>
      </c>
      <c r="E444">
        <v>80.91</v>
      </c>
      <c r="F444" t="s">
        <v>14524</v>
      </c>
      <c r="G444">
        <v>-6.9999999999999999E-4</v>
      </c>
    </row>
    <row r="445" spans="1:7" x14ac:dyDescent="0.3">
      <c r="A445" s="2">
        <v>44425</v>
      </c>
      <c r="B445">
        <v>81.08</v>
      </c>
      <c r="C445">
        <v>81.33</v>
      </c>
      <c r="D445">
        <v>81.37</v>
      </c>
      <c r="E445">
        <v>81</v>
      </c>
      <c r="F445" t="s">
        <v>5096</v>
      </c>
      <c r="G445">
        <v>1E-4</v>
      </c>
    </row>
    <row r="446" spans="1:7" x14ac:dyDescent="0.3">
      <c r="A446" s="2">
        <v>44424</v>
      </c>
      <c r="B446">
        <v>81.069999999999993</v>
      </c>
      <c r="C446">
        <v>81.209999999999994</v>
      </c>
      <c r="D446">
        <v>81.34</v>
      </c>
      <c r="E446">
        <v>80.930000000000007</v>
      </c>
      <c r="F446" t="s">
        <v>7028</v>
      </c>
      <c r="G446">
        <v>-4.1000000000000003E-3</v>
      </c>
    </row>
    <row r="447" spans="1:7" x14ac:dyDescent="0.3">
      <c r="A447" s="2">
        <v>44421</v>
      </c>
      <c r="B447">
        <v>81.400000000000006</v>
      </c>
      <c r="C447">
        <v>81.34</v>
      </c>
      <c r="D447">
        <v>81.45</v>
      </c>
      <c r="E447">
        <v>81.3</v>
      </c>
      <c r="F447" t="s">
        <v>15562</v>
      </c>
      <c r="G447">
        <v>3.8999999999999998E-3</v>
      </c>
    </row>
    <row r="448" spans="1:7" x14ac:dyDescent="0.3">
      <c r="A448" s="2">
        <v>44420</v>
      </c>
      <c r="B448">
        <v>81.08</v>
      </c>
      <c r="C448">
        <v>81.010000000000005</v>
      </c>
      <c r="D448">
        <v>81.209999999999994</v>
      </c>
      <c r="E448">
        <v>80.86</v>
      </c>
      <c r="F448" t="s">
        <v>12549</v>
      </c>
      <c r="G448">
        <v>2E-3</v>
      </c>
    </row>
    <row r="449" spans="1:7" x14ac:dyDescent="0.3">
      <c r="A449" s="2">
        <v>44419</v>
      </c>
      <c r="B449">
        <v>80.92</v>
      </c>
      <c r="C449">
        <v>80.84</v>
      </c>
      <c r="D449">
        <v>81.099999999999994</v>
      </c>
      <c r="E449">
        <v>80.7</v>
      </c>
      <c r="F449" t="s">
        <v>13986</v>
      </c>
      <c r="G449">
        <v>8.9999999999999998E-4</v>
      </c>
    </row>
    <row r="450" spans="1:7" x14ac:dyDescent="0.3">
      <c r="A450" s="2">
        <v>44418</v>
      </c>
      <c r="B450">
        <v>80.849999999999994</v>
      </c>
      <c r="C450">
        <v>80.72</v>
      </c>
      <c r="D450">
        <v>81.19</v>
      </c>
      <c r="E450">
        <v>80.72</v>
      </c>
      <c r="F450" t="s">
        <v>12406</v>
      </c>
      <c r="G450">
        <v>1.4E-3</v>
      </c>
    </row>
    <row r="451" spans="1:7" x14ac:dyDescent="0.3">
      <c r="A451" s="2">
        <v>44417</v>
      </c>
      <c r="B451">
        <v>80.739999999999995</v>
      </c>
      <c r="C451">
        <v>80.64</v>
      </c>
      <c r="D451">
        <v>81.03</v>
      </c>
      <c r="E451">
        <v>80.53</v>
      </c>
      <c r="F451" t="s">
        <v>15563</v>
      </c>
      <c r="G451">
        <v>-2.9999999999999997E-4</v>
      </c>
    </row>
    <row r="452" spans="1:7" x14ac:dyDescent="0.3">
      <c r="A452" s="2">
        <v>44414</v>
      </c>
      <c r="B452">
        <v>80.760000000000005</v>
      </c>
      <c r="C452">
        <v>80.680000000000007</v>
      </c>
      <c r="D452">
        <v>81.010000000000005</v>
      </c>
      <c r="E452">
        <v>80.64</v>
      </c>
      <c r="F452" t="s">
        <v>15564</v>
      </c>
      <c r="G452">
        <v>2.3E-3</v>
      </c>
    </row>
    <row r="453" spans="1:7" x14ac:dyDescent="0.3">
      <c r="A453" s="2">
        <v>44413</v>
      </c>
      <c r="B453">
        <v>80.569999999999993</v>
      </c>
      <c r="C453">
        <v>80.23</v>
      </c>
      <c r="D453">
        <v>80.709999999999994</v>
      </c>
      <c r="E453">
        <v>80.23</v>
      </c>
      <c r="F453" t="s">
        <v>14111</v>
      </c>
      <c r="G453">
        <v>4.1000000000000003E-3</v>
      </c>
    </row>
    <row r="454" spans="1:7" x14ac:dyDescent="0.3">
      <c r="A454" s="2">
        <v>44412</v>
      </c>
      <c r="B454">
        <v>80.25</v>
      </c>
      <c r="C454">
        <v>80.56</v>
      </c>
      <c r="D454">
        <v>80.95</v>
      </c>
      <c r="E454">
        <v>80.25</v>
      </c>
      <c r="F454" t="s">
        <v>15565</v>
      </c>
      <c r="G454">
        <v>3.5000000000000001E-3</v>
      </c>
    </row>
    <row r="455" spans="1:7" x14ac:dyDescent="0.3">
      <c r="A455" s="2">
        <v>44411</v>
      </c>
      <c r="B455">
        <v>79.959999999999994</v>
      </c>
      <c r="C455">
        <v>80.290000000000006</v>
      </c>
      <c r="D455">
        <v>80.290000000000006</v>
      </c>
      <c r="E455">
        <v>79.72</v>
      </c>
      <c r="F455" t="s">
        <v>12426</v>
      </c>
      <c r="G455">
        <v>-5.7999999999999996E-3</v>
      </c>
    </row>
    <row r="456" spans="1:7" x14ac:dyDescent="0.3">
      <c r="A456" s="2">
        <v>44410</v>
      </c>
      <c r="B456">
        <v>80.430000000000007</v>
      </c>
      <c r="C456">
        <v>80.55</v>
      </c>
      <c r="D456">
        <v>80.849999999999994</v>
      </c>
      <c r="E456">
        <v>80.28</v>
      </c>
      <c r="F456" t="s">
        <v>4889</v>
      </c>
      <c r="G456">
        <v>3.2000000000000002E-3</v>
      </c>
    </row>
    <row r="457" spans="1:7" x14ac:dyDescent="0.3">
      <c r="A457" s="2">
        <v>44407</v>
      </c>
      <c r="B457">
        <v>80.17</v>
      </c>
      <c r="C457">
        <v>79.83</v>
      </c>
      <c r="D457">
        <v>80.430000000000007</v>
      </c>
      <c r="E457">
        <v>79.72</v>
      </c>
      <c r="F457" t="s">
        <v>13990</v>
      </c>
      <c r="G457">
        <v>-5.4999999999999997E-3</v>
      </c>
    </row>
    <row r="458" spans="1:7" x14ac:dyDescent="0.3">
      <c r="A458" s="2">
        <v>44406</v>
      </c>
      <c r="B458">
        <v>80.61</v>
      </c>
      <c r="C458">
        <v>80.489999999999995</v>
      </c>
      <c r="D458">
        <v>80.73</v>
      </c>
      <c r="E458">
        <v>80.13</v>
      </c>
      <c r="F458" t="s">
        <v>15566</v>
      </c>
      <c r="G458">
        <v>4.5999999999999999E-3</v>
      </c>
    </row>
    <row r="459" spans="1:7" x14ac:dyDescent="0.3">
      <c r="A459" s="2">
        <v>44405</v>
      </c>
      <c r="B459">
        <v>80.239999999999995</v>
      </c>
      <c r="C459">
        <v>80.17</v>
      </c>
      <c r="D459">
        <v>80.39</v>
      </c>
      <c r="E459">
        <v>80.040000000000006</v>
      </c>
      <c r="F459" t="s">
        <v>15567</v>
      </c>
      <c r="G459">
        <v>4.7999999999999996E-3</v>
      </c>
    </row>
    <row r="460" spans="1:7" x14ac:dyDescent="0.3">
      <c r="A460" s="2">
        <v>44404</v>
      </c>
      <c r="B460">
        <v>79.86</v>
      </c>
      <c r="C460">
        <v>80.39</v>
      </c>
      <c r="D460">
        <v>80.760000000000005</v>
      </c>
      <c r="E460">
        <v>79.86</v>
      </c>
      <c r="F460" t="s">
        <v>7480</v>
      </c>
      <c r="G460">
        <v>-7.6E-3</v>
      </c>
    </row>
    <row r="461" spans="1:7" x14ac:dyDescent="0.3">
      <c r="A461" s="2">
        <v>44403</v>
      </c>
      <c r="B461">
        <v>80.47</v>
      </c>
      <c r="C461">
        <v>80.12</v>
      </c>
      <c r="D461">
        <v>80.47</v>
      </c>
      <c r="E461">
        <v>79.900000000000006</v>
      </c>
      <c r="F461" t="s">
        <v>15568</v>
      </c>
      <c r="G461">
        <v>3.0000000000000001E-3</v>
      </c>
    </row>
    <row r="462" spans="1:7" x14ac:dyDescent="0.3">
      <c r="A462" s="2">
        <v>44400</v>
      </c>
      <c r="B462">
        <v>80.23</v>
      </c>
      <c r="C462">
        <v>79.81</v>
      </c>
      <c r="D462">
        <v>80.23</v>
      </c>
      <c r="E462">
        <v>79.569999999999993</v>
      </c>
      <c r="F462" t="s">
        <v>15569</v>
      </c>
      <c r="G462">
        <v>1.03E-2</v>
      </c>
    </row>
    <row r="463" spans="1:7" x14ac:dyDescent="0.3">
      <c r="A463" s="2">
        <v>44399</v>
      </c>
      <c r="B463">
        <v>79.41</v>
      </c>
      <c r="C463">
        <v>79.510000000000005</v>
      </c>
      <c r="D463">
        <v>79.86</v>
      </c>
      <c r="E463">
        <v>79.180000000000007</v>
      </c>
      <c r="F463" t="s">
        <v>15570</v>
      </c>
      <c r="G463">
        <v>3.8999999999999998E-3</v>
      </c>
    </row>
    <row r="464" spans="1:7" x14ac:dyDescent="0.3">
      <c r="A464" s="2">
        <v>44398</v>
      </c>
      <c r="B464">
        <v>79.099999999999994</v>
      </c>
      <c r="C464">
        <v>78.84</v>
      </c>
      <c r="D464">
        <v>79.3</v>
      </c>
      <c r="E464">
        <v>78.63</v>
      </c>
      <c r="F464" t="s">
        <v>15571</v>
      </c>
      <c r="G464">
        <v>7.0000000000000001E-3</v>
      </c>
    </row>
    <row r="465" spans="1:7" x14ac:dyDescent="0.3">
      <c r="A465" s="2">
        <v>44397</v>
      </c>
      <c r="B465">
        <v>78.55</v>
      </c>
      <c r="C465">
        <v>77.95</v>
      </c>
      <c r="D465">
        <v>78.8</v>
      </c>
      <c r="E465">
        <v>77.650000000000006</v>
      </c>
      <c r="F465" t="s">
        <v>15572</v>
      </c>
      <c r="G465">
        <v>1.12E-2</v>
      </c>
    </row>
    <row r="466" spans="1:7" x14ac:dyDescent="0.3">
      <c r="A466" s="2">
        <v>44396</v>
      </c>
      <c r="B466">
        <v>77.680000000000007</v>
      </c>
      <c r="C466">
        <v>78.569999999999993</v>
      </c>
      <c r="D466">
        <v>78.819999999999993</v>
      </c>
      <c r="E466">
        <v>77.28</v>
      </c>
      <c r="F466" t="s">
        <v>15573</v>
      </c>
      <c r="G466">
        <v>-1.83E-2</v>
      </c>
    </row>
    <row r="467" spans="1:7" x14ac:dyDescent="0.3">
      <c r="A467" s="2">
        <v>44393</v>
      </c>
      <c r="B467">
        <v>79.13</v>
      </c>
      <c r="C467">
        <v>79.48</v>
      </c>
      <c r="D467">
        <v>79.84</v>
      </c>
      <c r="E467">
        <v>79.099999999999994</v>
      </c>
      <c r="F467" t="s">
        <v>554</v>
      </c>
      <c r="G467">
        <v>-5.0000000000000001E-3</v>
      </c>
    </row>
    <row r="468" spans="1:7" x14ac:dyDescent="0.3">
      <c r="A468" s="2">
        <v>44392</v>
      </c>
      <c r="B468">
        <v>79.53</v>
      </c>
      <c r="C468">
        <v>79.650000000000006</v>
      </c>
      <c r="D468">
        <v>80</v>
      </c>
      <c r="E468">
        <v>79.3</v>
      </c>
      <c r="F468" t="s">
        <v>15574</v>
      </c>
      <c r="G468">
        <v>-1.4E-3</v>
      </c>
    </row>
    <row r="469" spans="1:7" x14ac:dyDescent="0.3">
      <c r="A469" s="2">
        <v>44391</v>
      </c>
      <c r="B469">
        <v>79.64</v>
      </c>
      <c r="C469">
        <v>79.41</v>
      </c>
      <c r="D469">
        <v>80.03</v>
      </c>
      <c r="E469">
        <v>79.2</v>
      </c>
      <c r="F469" t="s">
        <v>7023</v>
      </c>
      <c r="G469">
        <v>-4.1000000000000003E-3</v>
      </c>
    </row>
    <row r="470" spans="1:7" x14ac:dyDescent="0.3">
      <c r="A470" s="2">
        <v>44390</v>
      </c>
      <c r="B470">
        <v>79.97</v>
      </c>
      <c r="C470">
        <v>79.77</v>
      </c>
      <c r="D470">
        <v>80.13</v>
      </c>
      <c r="E470">
        <v>79.599999999999994</v>
      </c>
      <c r="F470" t="s">
        <v>14187</v>
      </c>
      <c r="G470">
        <v>2.8999999999999998E-3</v>
      </c>
    </row>
    <row r="471" spans="1:7" x14ac:dyDescent="0.3">
      <c r="A471" s="2">
        <v>44389</v>
      </c>
      <c r="B471">
        <v>79.739999999999995</v>
      </c>
      <c r="C471">
        <v>79.47</v>
      </c>
      <c r="D471">
        <v>79.83</v>
      </c>
      <c r="E471">
        <v>79.23</v>
      </c>
      <c r="F471" t="s">
        <v>12932</v>
      </c>
      <c r="G471">
        <v>4.0000000000000001E-3</v>
      </c>
    </row>
    <row r="472" spans="1:7" x14ac:dyDescent="0.3">
      <c r="A472" s="2">
        <v>44386</v>
      </c>
      <c r="B472">
        <v>79.430000000000007</v>
      </c>
      <c r="C472">
        <v>78.77</v>
      </c>
      <c r="D472">
        <v>79.47</v>
      </c>
      <c r="E472">
        <v>78.77</v>
      </c>
      <c r="F472" t="s">
        <v>15575</v>
      </c>
      <c r="G472">
        <v>1.15E-2</v>
      </c>
    </row>
    <row r="473" spans="1:7" x14ac:dyDescent="0.3">
      <c r="A473" s="2">
        <v>44385</v>
      </c>
      <c r="B473">
        <v>78.52</v>
      </c>
      <c r="C473">
        <v>78.98</v>
      </c>
      <c r="D473">
        <v>79.22</v>
      </c>
      <c r="E473">
        <v>78.150000000000006</v>
      </c>
      <c r="F473" t="s">
        <v>12629</v>
      </c>
      <c r="G473">
        <v>-8.5000000000000006E-3</v>
      </c>
    </row>
    <row r="474" spans="1:7" x14ac:dyDescent="0.3">
      <c r="A474" s="2">
        <v>44384</v>
      </c>
      <c r="B474">
        <v>79.19</v>
      </c>
      <c r="C474">
        <v>79.11</v>
      </c>
      <c r="D474">
        <v>79.48</v>
      </c>
      <c r="E474">
        <v>78.900000000000006</v>
      </c>
      <c r="F474" t="s">
        <v>15576</v>
      </c>
      <c r="G474">
        <v>5.4999999999999997E-3</v>
      </c>
    </row>
    <row r="475" spans="1:7" x14ac:dyDescent="0.3">
      <c r="A475" s="2">
        <v>44383</v>
      </c>
      <c r="B475">
        <v>78.760000000000005</v>
      </c>
      <c r="C475">
        <v>79.23</v>
      </c>
      <c r="D475">
        <v>79.319999999999993</v>
      </c>
      <c r="E475">
        <v>78.73</v>
      </c>
      <c r="F475" t="s">
        <v>6025</v>
      </c>
      <c r="G475">
        <v>-6.4000000000000003E-3</v>
      </c>
    </row>
    <row r="476" spans="1:7" x14ac:dyDescent="0.3">
      <c r="A476" s="2">
        <v>44382</v>
      </c>
      <c r="B476">
        <v>79.27</v>
      </c>
      <c r="C476">
        <v>79.12</v>
      </c>
      <c r="D476">
        <v>79.44</v>
      </c>
      <c r="E476">
        <v>78.97</v>
      </c>
      <c r="F476" t="s">
        <v>15577</v>
      </c>
      <c r="G476">
        <v>4.1999999999999997E-3</v>
      </c>
    </row>
    <row r="477" spans="1:7" x14ac:dyDescent="0.3">
      <c r="A477" s="2">
        <v>44379</v>
      </c>
      <c r="B477">
        <v>78.94</v>
      </c>
      <c r="C477">
        <v>78.69</v>
      </c>
      <c r="D477">
        <v>79</v>
      </c>
      <c r="E477">
        <v>78.459999999999994</v>
      </c>
      <c r="F477" t="s">
        <v>15578</v>
      </c>
      <c r="G477">
        <v>6.3E-3</v>
      </c>
    </row>
    <row r="478" spans="1:7" x14ac:dyDescent="0.3">
      <c r="A478" s="2">
        <v>44378</v>
      </c>
      <c r="B478">
        <v>78.44</v>
      </c>
      <c r="C478">
        <v>78.400000000000006</v>
      </c>
      <c r="D478">
        <v>78.69</v>
      </c>
      <c r="E478">
        <v>78.23</v>
      </c>
      <c r="F478" t="s">
        <v>12223</v>
      </c>
      <c r="G478">
        <v>3.3999999999999998E-3</v>
      </c>
    </row>
    <row r="479" spans="1:7" x14ac:dyDescent="0.3">
      <c r="A479" s="2">
        <v>44377</v>
      </c>
      <c r="B479">
        <v>78.180000000000007</v>
      </c>
      <c r="C479">
        <v>78.19</v>
      </c>
      <c r="D479">
        <v>78.37</v>
      </c>
      <c r="E479">
        <v>77.91</v>
      </c>
      <c r="F479" t="s">
        <v>7202</v>
      </c>
      <c r="G479">
        <v>-6.9999999999999999E-4</v>
      </c>
    </row>
    <row r="480" spans="1:7" x14ac:dyDescent="0.3">
      <c r="A480" s="2">
        <v>44376</v>
      </c>
      <c r="B480">
        <v>78.239999999999995</v>
      </c>
      <c r="C480">
        <v>78</v>
      </c>
      <c r="D480">
        <v>78.3</v>
      </c>
      <c r="E480">
        <v>77.900000000000006</v>
      </c>
      <c r="F480" t="s">
        <v>15579</v>
      </c>
      <c r="G480">
        <v>4.3E-3</v>
      </c>
    </row>
    <row r="481" spans="1:7" x14ac:dyDescent="0.3">
      <c r="A481" s="2">
        <v>44375</v>
      </c>
      <c r="B481">
        <v>77.900000000000006</v>
      </c>
      <c r="C481">
        <v>77.989999999999995</v>
      </c>
      <c r="D481">
        <v>78.180000000000007</v>
      </c>
      <c r="E481">
        <v>77.86</v>
      </c>
      <c r="F481" t="s">
        <v>15580</v>
      </c>
      <c r="G481">
        <v>0</v>
      </c>
    </row>
    <row r="482" spans="1:7" x14ac:dyDescent="0.3">
      <c r="A482" s="2">
        <v>44372</v>
      </c>
      <c r="B482">
        <v>77.900000000000006</v>
      </c>
      <c r="C482">
        <v>77.72</v>
      </c>
      <c r="D482">
        <v>78.040000000000006</v>
      </c>
      <c r="E482">
        <v>77.599999999999994</v>
      </c>
      <c r="F482" t="s">
        <v>6735</v>
      </c>
      <c r="G482">
        <v>3.3E-3</v>
      </c>
    </row>
    <row r="483" spans="1:7" x14ac:dyDescent="0.3">
      <c r="A483" s="2">
        <v>44371</v>
      </c>
      <c r="B483">
        <v>77.650000000000006</v>
      </c>
      <c r="C483">
        <v>77.400000000000006</v>
      </c>
      <c r="D483">
        <v>77.790000000000006</v>
      </c>
      <c r="E483">
        <v>77.23</v>
      </c>
      <c r="F483" t="s">
        <v>15581</v>
      </c>
      <c r="G483">
        <v>4.1999999999999997E-3</v>
      </c>
    </row>
    <row r="484" spans="1:7" x14ac:dyDescent="0.3">
      <c r="A484" s="2">
        <v>44370</v>
      </c>
      <c r="B484">
        <v>77.319999999999993</v>
      </c>
      <c r="C484">
        <v>77.5</v>
      </c>
      <c r="D484">
        <v>77.61</v>
      </c>
      <c r="E484">
        <v>77.23</v>
      </c>
      <c r="F484" t="s">
        <v>15582</v>
      </c>
      <c r="G484">
        <v>1.6999999999999999E-3</v>
      </c>
    </row>
    <row r="485" spans="1:7" x14ac:dyDescent="0.3">
      <c r="A485" s="2">
        <v>44369</v>
      </c>
      <c r="B485">
        <v>77.19</v>
      </c>
      <c r="C485">
        <v>76.97</v>
      </c>
      <c r="D485">
        <v>77.25</v>
      </c>
      <c r="E485">
        <v>76.73</v>
      </c>
      <c r="F485" t="s">
        <v>15077</v>
      </c>
      <c r="G485">
        <v>6.1000000000000004E-3</v>
      </c>
    </row>
    <row r="486" spans="1:7" x14ac:dyDescent="0.3">
      <c r="A486" s="2">
        <v>44368</v>
      </c>
      <c r="B486">
        <v>76.72</v>
      </c>
      <c r="C486">
        <v>75.7</v>
      </c>
      <c r="D486">
        <v>76.819999999999993</v>
      </c>
      <c r="E486">
        <v>75.569999999999993</v>
      </c>
      <c r="F486" t="s">
        <v>15583</v>
      </c>
      <c r="G486">
        <v>1.01E-2</v>
      </c>
    </row>
    <row r="487" spans="1:7" x14ac:dyDescent="0.3">
      <c r="A487" s="2">
        <v>44365</v>
      </c>
      <c r="B487">
        <v>75.95</v>
      </c>
      <c r="C487">
        <v>76.92</v>
      </c>
      <c r="D487">
        <v>77.11</v>
      </c>
      <c r="E487">
        <v>75.91</v>
      </c>
      <c r="F487" t="s">
        <v>15584</v>
      </c>
      <c r="G487">
        <v>-1.2699999999999999E-2</v>
      </c>
    </row>
    <row r="488" spans="1:7" x14ac:dyDescent="0.3">
      <c r="A488" s="2">
        <v>44364</v>
      </c>
      <c r="B488">
        <v>76.930000000000007</v>
      </c>
      <c r="C488">
        <v>76.540000000000006</v>
      </c>
      <c r="D488">
        <v>77.11</v>
      </c>
      <c r="E488">
        <v>76.48</v>
      </c>
      <c r="F488" t="s">
        <v>15585</v>
      </c>
      <c r="G488">
        <v>-5.0000000000000001E-3</v>
      </c>
    </row>
    <row r="489" spans="1:7" x14ac:dyDescent="0.3">
      <c r="A489" s="2">
        <v>44363</v>
      </c>
      <c r="B489">
        <v>77.319999999999993</v>
      </c>
      <c r="C489">
        <v>77.33</v>
      </c>
      <c r="D489">
        <v>77.569999999999993</v>
      </c>
      <c r="E489">
        <v>77.09</v>
      </c>
      <c r="F489" t="s">
        <v>15586</v>
      </c>
      <c r="G489">
        <v>1.5E-3</v>
      </c>
    </row>
    <row r="490" spans="1:7" x14ac:dyDescent="0.3">
      <c r="A490" s="2">
        <v>44362</v>
      </c>
      <c r="B490">
        <v>77.2</v>
      </c>
      <c r="C490">
        <v>77.650000000000006</v>
      </c>
      <c r="D490">
        <v>77.790000000000006</v>
      </c>
      <c r="E490">
        <v>77.2</v>
      </c>
      <c r="F490" t="s">
        <v>15587</v>
      </c>
      <c r="G490">
        <v>8.0000000000000004E-4</v>
      </c>
    </row>
    <row r="491" spans="1:7" x14ac:dyDescent="0.3">
      <c r="A491" s="2">
        <v>44361</v>
      </c>
      <c r="B491">
        <v>77.14</v>
      </c>
      <c r="C491">
        <v>77.38</v>
      </c>
      <c r="D491">
        <v>77.599999999999994</v>
      </c>
      <c r="E491">
        <v>77.099999999999994</v>
      </c>
      <c r="F491" t="s">
        <v>15588</v>
      </c>
      <c r="G491">
        <v>-2.0000000000000001E-4</v>
      </c>
    </row>
    <row r="492" spans="1:7" x14ac:dyDescent="0.3">
      <c r="A492" s="2">
        <v>44358</v>
      </c>
      <c r="B492">
        <v>77.150000000000006</v>
      </c>
      <c r="C492">
        <v>77.17</v>
      </c>
      <c r="D492">
        <v>77.400000000000006</v>
      </c>
      <c r="E492">
        <v>77.08</v>
      </c>
      <c r="F492" t="s">
        <v>5618</v>
      </c>
      <c r="G492">
        <v>8.9999999999999998E-4</v>
      </c>
    </row>
    <row r="493" spans="1:7" x14ac:dyDescent="0.3">
      <c r="A493" s="2">
        <v>44357</v>
      </c>
      <c r="B493">
        <v>77.08</v>
      </c>
      <c r="C493">
        <v>76.83</v>
      </c>
      <c r="D493">
        <v>77.38</v>
      </c>
      <c r="E493">
        <v>76.66</v>
      </c>
      <c r="F493" t="s">
        <v>15589</v>
      </c>
      <c r="G493">
        <v>6.9999999999999999E-4</v>
      </c>
    </row>
    <row r="494" spans="1:7" x14ac:dyDescent="0.3">
      <c r="A494" s="2">
        <v>44356</v>
      </c>
      <c r="B494">
        <v>77.03</v>
      </c>
      <c r="C494">
        <v>76.930000000000007</v>
      </c>
      <c r="D494">
        <v>77.28</v>
      </c>
      <c r="E494">
        <v>76.75</v>
      </c>
      <c r="F494" t="s">
        <v>15590</v>
      </c>
      <c r="G494">
        <v>4.0000000000000001E-3</v>
      </c>
    </row>
    <row r="495" spans="1:7" x14ac:dyDescent="0.3">
      <c r="A495" s="2">
        <v>44355</v>
      </c>
      <c r="B495">
        <v>76.72</v>
      </c>
      <c r="C495">
        <v>76.95</v>
      </c>
      <c r="D495">
        <v>77.17</v>
      </c>
      <c r="E495">
        <v>76.569999999999993</v>
      </c>
      <c r="F495" t="s">
        <v>15591</v>
      </c>
      <c r="G495">
        <v>-4.0000000000000002E-4</v>
      </c>
    </row>
    <row r="496" spans="1:7" x14ac:dyDescent="0.3">
      <c r="A496" s="2">
        <v>44354</v>
      </c>
      <c r="B496">
        <v>76.75</v>
      </c>
      <c r="C496">
        <v>76.83</v>
      </c>
      <c r="D496">
        <v>77.180000000000007</v>
      </c>
      <c r="E496">
        <v>76.709999999999994</v>
      </c>
      <c r="F496" t="s">
        <v>15592</v>
      </c>
      <c r="G496">
        <v>-1E-3</v>
      </c>
    </row>
    <row r="497" spans="1:7" x14ac:dyDescent="0.3">
      <c r="A497" s="2">
        <v>44351</v>
      </c>
      <c r="B497">
        <v>76.83</v>
      </c>
      <c r="C497">
        <v>76.33</v>
      </c>
      <c r="D497">
        <v>76.89</v>
      </c>
      <c r="E497">
        <v>76.150000000000006</v>
      </c>
      <c r="F497" t="s">
        <v>5562</v>
      </c>
      <c r="G497">
        <v>5.1000000000000004E-3</v>
      </c>
    </row>
    <row r="498" spans="1:7" x14ac:dyDescent="0.3">
      <c r="A498" s="2">
        <v>44350</v>
      </c>
      <c r="B498">
        <v>76.44</v>
      </c>
      <c r="C498">
        <v>76.510000000000005</v>
      </c>
      <c r="D498">
        <v>76.7</v>
      </c>
      <c r="E498">
        <v>75.849999999999994</v>
      </c>
      <c r="F498" t="s">
        <v>15593</v>
      </c>
      <c r="G498">
        <v>-3.3E-3</v>
      </c>
    </row>
    <row r="499" spans="1:7" x14ac:dyDescent="0.3">
      <c r="A499" s="2">
        <v>44349</v>
      </c>
      <c r="B499">
        <v>76.69</v>
      </c>
      <c r="C499">
        <v>76.400000000000006</v>
      </c>
      <c r="D499">
        <v>76.739999999999995</v>
      </c>
      <c r="E499">
        <v>76.3</v>
      </c>
      <c r="F499" t="s">
        <v>11992</v>
      </c>
      <c r="G499">
        <v>2E-3</v>
      </c>
    </row>
    <row r="500" spans="1:7" x14ac:dyDescent="0.3">
      <c r="A500" s="2">
        <v>44348</v>
      </c>
      <c r="B500">
        <v>76.540000000000006</v>
      </c>
      <c r="C500">
        <v>76.599999999999994</v>
      </c>
      <c r="D500">
        <v>77.17</v>
      </c>
      <c r="E500">
        <v>76.37</v>
      </c>
      <c r="F500" t="s">
        <v>12614</v>
      </c>
      <c r="G500">
        <v>-1.4E-3</v>
      </c>
    </row>
    <row r="501" spans="1:7" x14ac:dyDescent="0.3">
      <c r="A501" s="2">
        <v>44344</v>
      </c>
      <c r="B501">
        <v>76.64</v>
      </c>
      <c r="C501">
        <v>76.61</v>
      </c>
      <c r="D501">
        <v>76.819999999999993</v>
      </c>
      <c r="E501">
        <v>76.459999999999994</v>
      </c>
      <c r="F501" t="s">
        <v>13908</v>
      </c>
      <c r="G501">
        <v>2.3999999999999998E-3</v>
      </c>
    </row>
    <row r="502" spans="1:7" x14ac:dyDescent="0.3">
      <c r="A502" s="2">
        <v>44343</v>
      </c>
      <c r="B502">
        <v>76.459999999999994</v>
      </c>
      <c r="C502">
        <v>76.13</v>
      </c>
      <c r="D502">
        <v>76.790000000000006</v>
      </c>
      <c r="E502">
        <v>76</v>
      </c>
      <c r="F502" t="s">
        <v>7166</v>
      </c>
      <c r="G502">
        <v>1.8E-3</v>
      </c>
    </row>
    <row r="503" spans="1:7" x14ac:dyDescent="0.3">
      <c r="A503" s="2">
        <v>44342</v>
      </c>
      <c r="B503">
        <v>76.319999999999993</v>
      </c>
      <c r="C503">
        <v>76.44</v>
      </c>
      <c r="D503">
        <v>76.739999999999995</v>
      </c>
      <c r="E503">
        <v>76.150000000000006</v>
      </c>
      <c r="F503" t="s">
        <v>15594</v>
      </c>
      <c r="G503">
        <v>1.6000000000000001E-3</v>
      </c>
    </row>
    <row r="504" spans="1:7" x14ac:dyDescent="0.3">
      <c r="A504" s="2">
        <v>44341</v>
      </c>
      <c r="B504">
        <v>76.2</v>
      </c>
      <c r="C504">
        <v>76.650000000000006</v>
      </c>
      <c r="D504">
        <v>76.819999999999993</v>
      </c>
      <c r="E504">
        <v>76.2</v>
      </c>
      <c r="F504" t="s">
        <v>14048</v>
      </c>
      <c r="G504">
        <v>-2.7000000000000001E-3</v>
      </c>
    </row>
    <row r="505" spans="1:7" x14ac:dyDescent="0.3">
      <c r="A505" s="2">
        <v>44340</v>
      </c>
      <c r="B505">
        <v>76.400000000000006</v>
      </c>
      <c r="C505">
        <v>75.819999999999993</v>
      </c>
      <c r="D505">
        <v>76.45</v>
      </c>
      <c r="E505">
        <v>75.77</v>
      </c>
      <c r="F505" t="s">
        <v>12979</v>
      </c>
      <c r="G505">
        <v>7.3000000000000001E-3</v>
      </c>
    </row>
    <row r="506" spans="1:7" x14ac:dyDescent="0.3">
      <c r="A506" s="2">
        <v>44337</v>
      </c>
      <c r="B506">
        <v>75.86</v>
      </c>
      <c r="C506">
        <v>75.8</v>
      </c>
      <c r="D506">
        <v>76.22</v>
      </c>
      <c r="E506">
        <v>75.59</v>
      </c>
      <c r="F506" t="s">
        <v>15595</v>
      </c>
      <c r="G506">
        <v>3.7000000000000002E-3</v>
      </c>
    </row>
    <row r="507" spans="1:7" x14ac:dyDescent="0.3">
      <c r="A507" s="2">
        <v>44336</v>
      </c>
      <c r="B507">
        <v>75.569999999999993</v>
      </c>
      <c r="C507">
        <v>74.78</v>
      </c>
      <c r="D507">
        <v>75.5</v>
      </c>
      <c r="E507">
        <v>74.400000000000006</v>
      </c>
      <c r="F507" t="s">
        <v>15596</v>
      </c>
      <c r="G507">
        <v>1.6500000000000001E-2</v>
      </c>
    </row>
    <row r="508" spans="1:7" x14ac:dyDescent="0.3">
      <c r="A508" s="2">
        <v>44335</v>
      </c>
      <c r="B508">
        <v>74.349999999999994</v>
      </c>
      <c r="C508">
        <v>74.8</v>
      </c>
      <c r="D508">
        <v>74.95</v>
      </c>
      <c r="E508">
        <v>73.86</v>
      </c>
      <c r="F508" t="s">
        <v>15597</v>
      </c>
      <c r="G508">
        <v>-1.6899999999999998E-2</v>
      </c>
    </row>
    <row r="509" spans="1:7" x14ac:dyDescent="0.3">
      <c r="A509" s="2">
        <v>44334</v>
      </c>
      <c r="B509">
        <v>75.62</v>
      </c>
      <c r="C509">
        <v>76.03</v>
      </c>
      <c r="D509">
        <v>76.23</v>
      </c>
      <c r="E509">
        <v>75.540000000000006</v>
      </c>
      <c r="F509" t="s">
        <v>15598</v>
      </c>
      <c r="G509">
        <v>2.3E-3</v>
      </c>
    </row>
    <row r="510" spans="1:7" x14ac:dyDescent="0.3">
      <c r="A510" s="2">
        <v>44333</v>
      </c>
      <c r="B510">
        <v>75.44</v>
      </c>
      <c r="C510">
        <v>75.81</v>
      </c>
      <c r="D510">
        <v>76.05</v>
      </c>
      <c r="E510">
        <v>75.400000000000006</v>
      </c>
      <c r="F510" t="s">
        <v>15599</v>
      </c>
      <c r="G510">
        <v>-3.0000000000000001E-3</v>
      </c>
    </row>
    <row r="511" spans="1:7" x14ac:dyDescent="0.3">
      <c r="A511" s="2">
        <v>44330</v>
      </c>
      <c r="B511">
        <v>75.680000000000007</v>
      </c>
      <c r="C511">
        <v>75.239999999999995</v>
      </c>
      <c r="D511">
        <v>75.709999999999994</v>
      </c>
      <c r="E511">
        <v>75.05</v>
      </c>
      <c r="F511" t="s">
        <v>8022</v>
      </c>
      <c r="G511">
        <v>1.38E-2</v>
      </c>
    </row>
    <row r="512" spans="1:7" x14ac:dyDescent="0.3">
      <c r="A512" s="2">
        <v>44329</v>
      </c>
      <c r="B512">
        <v>74.64</v>
      </c>
      <c r="C512">
        <v>73.959999999999994</v>
      </c>
      <c r="D512">
        <v>75</v>
      </c>
      <c r="E512">
        <v>73.36</v>
      </c>
      <c r="F512" t="s">
        <v>5827</v>
      </c>
      <c r="G512">
        <v>1.9E-3</v>
      </c>
    </row>
    <row r="513" spans="1:7" x14ac:dyDescent="0.3">
      <c r="A513" s="2">
        <v>44328</v>
      </c>
      <c r="B513">
        <v>74.5</v>
      </c>
      <c r="C513">
        <v>75.3</v>
      </c>
      <c r="D513">
        <v>75.59</v>
      </c>
      <c r="E513">
        <v>74.44</v>
      </c>
      <c r="F513" t="s">
        <v>15600</v>
      </c>
      <c r="G513">
        <v>-1.18E-2</v>
      </c>
    </row>
    <row r="514" spans="1:7" x14ac:dyDescent="0.3">
      <c r="A514" s="2">
        <v>44327</v>
      </c>
      <c r="B514">
        <v>75.39</v>
      </c>
      <c r="C514">
        <v>75.83</v>
      </c>
      <c r="D514">
        <v>76.12</v>
      </c>
      <c r="E514">
        <v>74.77</v>
      </c>
      <c r="F514" t="s">
        <v>15601</v>
      </c>
      <c r="G514">
        <v>-1.9800000000000002E-2</v>
      </c>
    </row>
    <row r="515" spans="1:7" x14ac:dyDescent="0.3">
      <c r="A515" s="2">
        <v>44326</v>
      </c>
      <c r="B515">
        <v>76.91</v>
      </c>
      <c r="C515">
        <v>76.97</v>
      </c>
      <c r="D515">
        <v>77.16</v>
      </c>
      <c r="E515">
        <v>76.7</v>
      </c>
      <c r="F515" t="s">
        <v>13853</v>
      </c>
      <c r="G515">
        <v>-8.9999999999999998E-4</v>
      </c>
    </row>
    <row r="516" spans="1:7" x14ac:dyDescent="0.3">
      <c r="A516" s="2">
        <v>44323</v>
      </c>
      <c r="B516">
        <v>76.98</v>
      </c>
      <c r="C516">
        <v>76.38</v>
      </c>
      <c r="D516">
        <v>76.98</v>
      </c>
      <c r="E516">
        <v>76.23</v>
      </c>
      <c r="F516" t="s">
        <v>15602</v>
      </c>
      <c r="G516">
        <v>1.4E-2</v>
      </c>
    </row>
    <row r="517" spans="1:7" x14ac:dyDescent="0.3">
      <c r="A517" s="2">
        <v>44322</v>
      </c>
      <c r="B517">
        <v>75.92</v>
      </c>
      <c r="C517">
        <v>75.83</v>
      </c>
      <c r="D517">
        <v>76.12</v>
      </c>
      <c r="E517">
        <v>75.34</v>
      </c>
      <c r="F517" t="s">
        <v>15603</v>
      </c>
      <c r="G517">
        <v>-8.9999999999999998E-4</v>
      </c>
    </row>
    <row r="518" spans="1:7" x14ac:dyDescent="0.3">
      <c r="A518" s="2">
        <v>44321</v>
      </c>
      <c r="B518">
        <v>75.989999999999995</v>
      </c>
      <c r="C518">
        <v>75.81</v>
      </c>
      <c r="D518">
        <v>76.14</v>
      </c>
      <c r="E518">
        <v>75.599999999999994</v>
      </c>
      <c r="F518" t="s">
        <v>15575</v>
      </c>
      <c r="G518">
        <v>1.0200000000000001E-2</v>
      </c>
    </row>
    <row r="519" spans="1:7" x14ac:dyDescent="0.3">
      <c r="A519" s="2">
        <v>44320</v>
      </c>
      <c r="B519">
        <v>75.22</v>
      </c>
      <c r="C519">
        <v>76.12</v>
      </c>
      <c r="D519">
        <v>76.3</v>
      </c>
      <c r="E519">
        <v>75.06</v>
      </c>
      <c r="F519" t="s">
        <v>15604</v>
      </c>
      <c r="G519">
        <v>-9.7999999999999997E-3</v>
      </c>
    </row>
    <row r="520" spans="1:7" x14ac:dyDescent="0.3">
      <c r="A520" s="2">
        <v>44316</v>
      </c>
      <c r="B520">
        <v>75.959999999999994</v>
      </c>
      <c r="C520">
        <v>76.37</v>
      </c>
      <c r="D520">
        <v>76.56</v>
      </c>
      <c r="E520">
        <v>75.98</v>
      </c>
      <c r="F520" t="s">
        <v>12424</v>
      </c>
      <c r="G520">
        <v>-2.3999999999999998E-3</v>
      </c>
    </row>
    <row r="521" spans="1:7" x14ac:dyDescent="0.3">
      <c r="A521" s="2">
        <v>44315</v>
      </c>
      <c r="B521">
        <v>76.150000000000006</v>
      </c>
      <c r="C521">
        <v>76.459999999999994</v>
      </c>
      <c r="D521">
        <v>76.75</v>
      </c>
      <c r="E521">
        <v>76.099999999999994</v>
      </c>
      <c r="F521" t="s">
        <v>15605</v>
      </c>
      <c r="G521">
        <v>1E-4</v>
      </c>
    </row>
    <row r="522" spans="1:7" x14ac:dyDescent="0.3">
      <c r="A522" s="2">
        <v>44314</v>
      </c>
      <c r="B522">
        <v>76.14</v>
      </c>
      <c r="C522">
        <v>76.17</v>
      </c>
      <c r="D522">
        <v>76.37</v>
      </c>
      <c r="E522">
        <v>76.010000000000005</v>
      </c>
      <c r="F522" t="s">
        <v>15606</v>
      </c>
      <c r="G522">
        <v>1.6999999999999999E-3</v>
      </c>
    </row>
    <row r="523" spans="1:7" x14ac:dyDescent="0.3">
      <c r="A523" s="2">
        <v>44313</v>
      </c>
      <c r="B523">
        <v>76.010000000000005</v>
      </c>
      <c r="C523">
        <v>76.2</v>
      </c>
      <c r="D523">
        <v>76.31</v>
      </c>
      <c r="E523">
        <v>75.650000000000006</v>
      </c>
      <c r="F523" t="s">
        <v>15607</v>
      </c>
      <c r="G523">
        <v>-1.6000000000000001E-3</v>
      </c>
    </row>
    <row r="524" spans="1:7" x14ac:dyDescent="0.3">
      <c r="A524" s="2">
        <v>44312</v>
      </c>
      <c r="B524">
        <v>76.13</v>
      </c>
      <c r="C524">
        <v>75.959999999999994</v>
      </c>
      <c r="D524">
        <v>76.34</v>
      </c>
      <c r="E524">
        <v>75.790000000000006</v>
      </c>
      <c r="F524" t="s">
        <v>8050</v>
      </c>
      <c r="G524">
        <v>4.0000000000000001E-3</v>
      </c>
    </row>
    <row r="525" spans="1:7" x14ac:dyDescent="0.3">
      <c r="A525" s="2">
        <v>44309</v>
      </c>
      <c r="B525">
        <v>75.819999999999993</v>
      </c>
      <c r="C525">
        <v>75.2</v>
      </c>
      <c r="D525">
        <v>75.84</v>
      </c>
      <c r="E525">
        <v>75.16</v>
      </c>
      <c r="F525" t="s">
        <v>15608</v>
      </c>
      <c r="G525">
        <v>6.9999999999999999E-4</v>
      </c>
    </row>
    <row r="526" spans="1:7" x14ac:dyDescent="0.3">
      <c r="A526" s="2">
        <v>44308</v>
      </c>
      <c r="B526">
        <v>75.78</v>
      </c>
      <c r="C526">
        <v>75.739999999999995</v>
      </c>
      <c r="D526">
        <v>75.95</v>
      </c>
      <c r="E526">
        <v>75.56</v>
      </c>
      <c r="F526" t="s">
        <v>5021</v>
      </c>
      <c r="G526">
        <v>4.1999999999999997E-3</v>
      </c>
    </row>
    <row r="527" spans="1:7" x14ac:dyDescent="0.3">
      <c r="A527" s="2">
        <v>44307</v>
      </c>
      <c r="B527">
        <v>75.459999999999994</v>
      </c>
      <c r="C527">
        <v>75.11</v>
      </c>
      <c r="D527">
        <v>75.510000000000005</v>
      </c>
      <c r="E527">
        <v>74.89</v>
      </c>
      <c r="F527" t="s">
        <v>169</v>
      </c>
      <c r="G527">
        <v>7.6E-3</v>
      </c>
    </row>
    <row r="528" spans="1:7" x14ac:dyDescent="0.3">
      <c r="A528" s="2">
        <v>44306</v>
      </c>
      <c r="B528">
        <v>74.89</v>
      </c>
      <c r="C528">
        <v>75.760000000000005</v>
      </c>
      <c r="D528">
        <v>75.94</v>
      </c>
      <c r="E528">
        <v>74.89</v>
      </c>
      <c r="F528" t="s">
        <v>7926</v>
      </c>
      <c r="G528">
        <v>-1.0800000000000001E-2</v>
      </c>
    </row>
    <row r="529" spans="1:7" x14ac:dyDescent="0.3">
      <c r="A529" s="2">
        <v>44305</v>
      </c>
      <c r="B529">
        <v>75.709999999999994</v>
      </c>
      <c r="C529">
        <v>75.87</v>
      </c>
      <c r="D529">
        <v>76.09</v>
      </c>
      <c r="E529">
        <v>75.5</v>
      </c>
      <c r="F529" t="s">
        <v>15609</v>
      </c>
      <c r="G529">
        <v>-1.6999999999999999E-3</v>
      </c>
    </row>
    <row r="530" spans="1:7" x14ac:dyDescent="0.3">
      <c r="A530" s="2">
        <v>44302</v>
      </c>
      <c r="B530">
        <v>75.84</v>
      </c>
      <c r="C530">
        <v>75.66</v>
      </c>
      <c r="D530">
        <v>75.97</v>
      </c>
      <c r="E530">
        <v>75.66</v>
      </c>
      <c r="F530" t="s">
        <v>10889</v>
      </c>
      <c r="G530">
        <v>4.0000000000000001E-3</v>
      </c>
    </row>
    <row r="531" spans="1:7" x14ac:dyDescent="0.3">
      <c r="A531" s="2">
        <v>44301</v>
      </c>
      <c r="B531">
        <v>75.540000000000006</v>
      </c>
      <c r="C531">
        <v>75.2</v>
      </c>
      <c r="D531">
        <v>75.73</v>
      </c>
      <c r="E531">
        <v>75.17</v>
      </c>
      <c r="F531" t="s">
        <v>6755</v>
      </c>
      <c r="G531">
        <v>3.7000000000000002E-3</v>
      </c>
    </row>
    <row r="532" spans="1:7" x14ac:dyDescent="0.3">
      <c r="A532" s="2">
        <v>44300</v>
      </c>
      <c r="B532">
        <v>75.260000000000005</v>
      </c>
      <c r="C532">
        <v>75.260000000000005</v>
      </c>
      <c r="D532">
        <v>75.42</v>
      </c>
      <c r="E532">
        <v>75.13</v>
      </c>
      <c r="F532" t="s">
        <v>15610</v>
      </c>
      <c r="G532">
        <v>2.5000000000000001E-3</v>
      </c>
    </row>
    <row r="533" spans="1:7" x14ac:dyDescent="0.3">
      <c r="A533" s="2">
        <v>44299</v>
      </c>
      <c r="B533">
        <v>75.08</v>
      </c>
      <c r="C533">
        <v>74.959999999999994</v>
      </c>
      <c r="D533">
        <v>75.16</v>
      </c>
      <c r="E533">
        <v>74.7</v>
      </c>
      <c r="F533" t="s">
        <v>15611</v>
      </c>
      <c r="G533">
        <v>3.0000000000000001E-3</v>
      </c>
    </row>
    <row r="534" spans="1:7" x14ac:dyDescent="0.3">
      <c r="A534" s="2">
        <v>44298</v>
      </c>
      <c r="B534">
        <v>74.86</v>
      </c>
      <c r="C534">
        <v>74.83</v>
      </c>
      <c r="D534">
        <v>75.040000000000006</v>
      </c>
      <c r="E534">
        <v>74.680000000000007</v>
      </c>
      <c r="F534" t="s">
        <v>15612</v>
      </c>
      <c r="G534">
        <v>4.7999999999999996E-3</v>
      </c>
    </row>
    <row r="535" spans="1:7" x14ac:dyDescent="0.3">
      <c r="A535" s="2">
        <v>44295</v>
      </c>
      <c r="B535">
        <v>74.5</v>
      </c>
      <c r="C535">
        <v>74.459999999999994</v>
      </c>
      <c r="D535">
        <v>74.61</v>
      </c>
      <c r="E535">
        <v>74.31</v>
      </c>
      <c r="F535" t="s">
        <v>5214</v>
      </c>
      <c r="G535">
        <v>2.5999999999999999E-3</v>
      </c>
    </row>
    <row r="536" spans="1:7" x14ac:dyDescent="0.3">
      <c r="A536" s="2">
        <v>44294</v>
      </c>
      <c r="B536">
        <v>74.31</v>
      </c>
      <c r="C536">
        <v>74.38</v>
      </c>
      <c r="D536">
        <v>74.53</v>
      </c>
      <c r="E536">
        <v>74.150000000000006</v>
      </c>
      <c r="F536" t="s">
        <v>15613</v>
      </c>
      <c r="G536">
        <v>3.8999999999999998E-3</v>
      </c>
    </row>
    <row r="537" spans="1:7" x14ac:dyDescent="0.3">
      <c r="A537" s="2">
        <v>44293</v>
      </c>
      <c r="B537">
        <v>74.02</v>
      </c>
      <c r="C537">
        <v>74.05</v>
      </c>
      <c r="D537">
        <v>74.260000000000005</v>
      </c>
      <c r="E537">
        <v>73.84</v>
      </c>
      <c r="F537" t="s">
        <v>15614</v>
      </c>
      <c r="G537">
        <v>-1.5E-3</v>
      </c>
    </row>
    <row r="538" spans="1:7" x14ac:dyDescent="0.3">
      <c r="A538" s="2">
        <v>44292</v>
      </c>
      <c r="B538">
        <v>74.13</v>
      </c>
      <c r="C538">
        <v>73.92</v>
      </c>
      <c r="D538">
        <v>74.22</v>
      </c>
      <c r="E538">
        <v>73.760000000000005</v>
      </c>
      <c r="F538" t="s">
        <v>15615</v>
      </c>
      <c r="G538">
        <v>1.9199999999999998E-2</v>
      </c>
    </row>
    <row r="539" spans="1:7" x14ac:dyDescent="0.3">
      <c r="A539" s="2">
        <v>44287</v>
      </c>
      <c r="B539">
        <v>72.739999999999995</v>
      </c>
      <c r="C539">
        <v>72.37</v>
      </c>
      <c r="D539">
        <v>72.78</v>
      </c>
      <c r="E539">
        <v>72.2</v>
      </c>
      <c r="F539" t="s">
        <v>15616</v>
      </c>
      <c r="G539">
        <v>6.3E-3</v>
      </c>
    </row>
    <row r="540" spans="1:7" x14ac:dyDescent="0.3">
      <c r="A540" s="2">
        <v>44286</v>
      </c>
      <c r="B540">
        <v>72.28</v>
      </c>
      <c r="C540">
        <v>71.849999999999994</v>
      </c>
      <c r="D540">
        <v>72.37</v>
      </c>
      <c r="E540">
        <v>71.709999999999994</v>
      </c>
      <c r="F540" t="s">
        <v>15617</v>
      </c>
      <c r="G540">
        <v>5.5999999999999999E-3</v>
      </c>
    </row>
    <row r="541" spans="1:7" x14ac:dyDescent="0.3">
      <c r="A541" s="2">
        <v>44285</v>
      </c>
      <c r="B541">
        <v>71.88</v>
      </c>
      <c r="C541">
        <v>72.099999999999994</v>
      </c>
      <c r="D541">
        <v>72.239999999999995</v>
      </c>
      <c r="E541">
        <v>71.75</v>
      </c>
      <c r="F541" t="s">
        <v>14102</v>
      </c>
      <c r="G541">
        <v>1.2999999999999999E-3</v>
      </c>
    </row>
    <row r="542" spans="1:7" x14ac:dyDescent="0.3">
      <c r="A542" s="2">
        <v>44284</v>
      </c>
      <c r="B542">
        <v>71.790000000000006</v>
      </c>
      <c r="C542">
        <v>71.77</v>
      </c>
      <c r="D542">
        <v>71.98</v>
      </c>
      <c r="E542">
        <v>71.59</v>
      </c>
      <c r="F542" t="s">
        <v>15618</v>
      </c>
      <c r="G542">
        <v>4.7000000000000002E-3</v>
      </c>
    </row>
    <row r="543" spans="1:7" x14ac:dyDescent="0.3">
      <c r="A543" s="2">
        <v>44281</v>
      </c>
      <c r="B543">
        <v>71.459999999999994</v>
      </c>
      <c r="C543">
        <v>71.239999999999995</v>
      </c>
      <c r="D543">
        <v>71.489999999999995</v>
      </c>
      <c r="E543">
        <v>71.03</v>
      </c>
      <c r="F543" t="s">
        <v>15619</v>
      </c>
      <c r="G543">
        <v>1.14E-2</v>
      </c>
    </row>
    <row r="544" spans="1:7" x14ac:dyDescent="0.3">
      <c r="A544" s="2">
        <v>44280</v>
      </c>
      <c r="B544">
        <v>70.650000000000006</v>
      </c>
      <c r="C544">
        <v>70.7</v>
      </c>
      <c r="D544">
        <v>70.84</v>
      </c>
      <c r="E544">
        <v>69.989999999999995</v>
      </c>
      <c r="F544" t="s">
        <v>13942</v>
      </c>
      <c r="G544">
        <v>-1.12E-2</v>
      </c>
    </row>
    <row r="545" spans="1:7" x14ac:dyDescent="0.3">
      <c r="A545" s="2">
        <v>44279</v>
      </c>
      <c r="B545">
        <v>71.45</v>
      </c>
      <c r="C545">
        <v>70.98</v>
      </c>
      <c r="D545">
        <v>71.540000000000006</v>
      </c>
      <c r="E545">
        <v>70.98</v>
      </c>
      <c r="F545" t="s">
        <v>14345</v>
      </c>
      <c r="G545">
        <v>-8.0000000000000004E-4</v>
      </c>
    </row>
    <row r="546" spans="1:7" x14ac:dyDescent="0.3">
      <c r="A546" s="2">
        <v>44278</v>
      </c>
      <c r="B546">
        <v>71.510000000000005</v>
      </c>
      <c r="C546">
        <v>71.400000000000006</v>
      </c>
      <c r="D546">
        <v>71.7</v>
      </c>
      <c r="E546">
        <v>71.2</v>
      </c>
      <c r="F546" t="s">
        <v>15620</v>
      </c>
      <c r="G546">
        <v>-1.1999999999999999E-3</v>
      </c>
    </row>
    <row r="547" spans="1:7" x14ac:dyDescent="0.3">
      <c r="A547" s="2">
        <v>44277</v>
      </c>
      <c r="B547">
        <v>71.599999999999994</v>
      </c>
      <c r="C547">
        <v>70.84</v>
      </c>
      <c r="D547">
        <v>71.58</v>
      </c>
      <c r="E547">
        <v>70.7</v>
      </c>
      <c r="F547" t="s">
        <v>14022</v>
      </c>
      <c r="G547">
        <v>5.8999999999999999E-3</v>
      </c>
    </row>
    <row r="548" spans="1:7" x14ac:dyDescent="0.3">
      <c r="A548" s="2">
        <v>44274</v>
      </c>
      <c r="B548">
        <v>71.180000000000007</v>
      </c>
      <c r="C548">
        <v>71.319999999999993</v>
      </c>
      <c r="D548">
        <v>71.41</v>
      </c>
      <c r="E548">
        <v>70.599999999999994</v>
      </c>
      <c r="F548" t="s">
        <v>15621</v>
      </c>
      <c r="G548">
        <v>-1.12E-2</v>
      </c>
    </row>
    <row r="549" spans="1:7" x14ac:dyDescent="0.3">
      <c r="A549" s="2">
        <v>44273</v>
      </c>
      <c r="B549">
        <v>71.98</v>
      </c>
      <c r="C549">
        <v>71.930000000000007</v>
      </c>
      <c r="D549">
        <v>72.08</v>
      </c>
      <c r="E549">
        <v>71.56</v>
      </c>
      <c r="F549" t="s">
        <v>6907</v>
      </c>
      <c r="G549">
        <v>4.7999999999999996E-3</v>
      </c>
    </row>
    <row r="550" spans="1:7" x14ac:dyDescent="0.3">
      <c r="A550" s="2">
        <v>44272</v>
      </c>
      <c r="B550">
        <v>71.64</v>
      </c>
      <c r="C550">
        <v>71.89</v>
      </c>
      <c r="D550">
        <v>72.02</v>
      </c>
      <c r="E550">
        <v>71.44</v>
      </c>
      <c r="F550" t="s">
        <v>12448</v>
      </c>
      <c r="G550">
        <v>-4.8999999999999998E-3</v>
      </c>
    </row>
    <row r="551" spans="1:7" x14ac:dyDescent="0.3">
      <c r="A551" s="2">
        <v>44271</v>
      </c>
      <c r="B551">
        <v>71.989999999999995</v>
      </c>
      <c r="C551">
        <v>72.03</v>
      </c>
      <c r="D551">
        <v>72.239999999999995</v>
      </c>
      <c r="E551">
        <v>71.95</v>
      </c>
      <c r="F551" t="s">
        <v>15622</v>
      </c>
      <c r="G551">
        <v>7.0000000000000001E-3</v>
      </c>
    </row>
    <row r="552" spans="1:7" x14ac:dyDescent="0.3">
      <c r="A552" s="2">
        <v>44270</v>
      </c>
      <c r="B552">
        <v>71.489999999999995</v>
      </c>
      <c r="C552">
        <v>71.52</v>
      </c>
      <c r="D552">
        <v>71.849999999999994</v>
      </c>
      <c r="E552">
        <v>71.22</v>
      </c>
      <c r="F552" t="s">
        <v>5760</v>
      </c>
      <c r="G552">
        <v>3.7000000000000002E-3</v>
      </c>
    </row>
    <row r="553" spans="1:7" x14ac:dyDescent="0.3">
      <c r="A553" s="2">
        <v>44267</v>
      </c>
      <c r="B553">
        <v>71.22</v>
      </c>
      <c r="C553">
        <v>71.28</v>
      </c>
      <c r="D553">
        <v>71.41</v>
      </c>
      <c r="E553">
        <v>71</v>
      </c>
      <c r="F553" t="s">
        <v>13884</v>
      </c>
      <c r="G553">
        <v>-7.1999999999999998E-3</v>
      </c>
    </row>
    <row r="554" spans="1:7" x14ac:dyDescent="0.3">
      <c r="A554" s="2">
        <v>44266</v>
      </c>
      <c r="B554">
        <v>71.739999999999995</v>
      </c>
      <c r="C554">
        <v>71.2</v>
      </c>
      <c r="D554">
        <v>71.739999999999995</v>
      </c>
      <c r="E554">
        <v>71.03</v>
      </c>
      <c r="F554" t="s">
        <v>15623</v>
      </c>
      <c r="G554">
        <v>1.3100000000000001E-2</v>
      </c>
    </row>
    <row r="555" spans="1:7" x14ac:dyDescent="0.3">
      <c r="A555" s="2">
        <v>44265</v>
      </c>
      <c r="B555">
        <v>70.81</v>
      </c>
      <c r="C555">
        <v>70.180000000000007</v>
      </c>
      <c r="D555">
        <v>70.94</v>
      </c>
      <c r="E555">
        <v>70.14</v>
      </c>
      <c r="F555" t="s">
        <v>15624</v>
      </c>
      <c r="G555">
        <v>3.5000000000000001E-3</v>
      </c>
    </row>
    <row r="556" spans="1:7" x14ac:dyDescent="0.3">
      <c r="A556" s="2">
        <v>44264</v>
      </c>
      <c r="B556">
        <v>70.56</v>
      </c>
      <c r="C556">
        <v>69.84</v>
      </c>
      <c r="D556">
        <v>70.650000000000006</v>
      </c>
      <c r="E556">
        <v>69.67</v>
      </c>
      <c r="F556" t="s">
        <v>15625</v>
      </c>
      <c r="G556">
        <v>5.7999999999999996E-3</v>
      </c>
    </row>
    <row r="557" spans="1:7" x14ac:dyDescent="0.3">
      <c r="A557" s="2">
        <v>44263</v>
      </c>
      <c r="B557">
        <v>70.150000000000006</v>
      </c>
      <c r="C557">
        <v>69.180000000000007</v>
      </c>
      <c r="D557">
        <v>70.36</v>
      </c>
      <c r="E557">
        <v>68.98</v>
      </c>
      <c r="F557" t="s">
        <v>15626</v>
      </c>
      <c r="G557">
        <v>3.5299999999999998E-2</v>
      </c>
    </row>
    <row r="558" spans="1:7" x14ac:dyDescent="0.3">
      <c r="A558" s="2">
        <v>44260</v>
      </c>
      <c r="B558">
        <v>67.75</v>
      </c>
      <c r="C558">
        <v>68.19</v>
      </c>
      <c r="D558">
        <v>69.28</v>
      </c>
      <c r="E558">
        <v>67.77</v>
      </c>
      <c r="F558" t="s">
        <v>15627</v>
      </c>
      <c r="G558">
        <v>-2.3400000000000001E-2</v>
      </c>
    </row>
    <row r="559" spans="1:7" x14ac:dyDescent="0.3">
      <c r="A559" s="2">
        <v>44259</v>
      </c>
      <c r="B559">
        <v>69.38</v>
      </c>
      <c r="C559">
        <v>69.17</v>
      </c>
      <c r="D559">
        <v>69.540000000000006</v>
      </c>
      <c r="E559">
        <v>68.77</v>
      </c>
      <c r="F559" t="s">
        <v>14440</v>
      </c>
      <c r="G559">
        <v>-1.12E-2</v>
      </c>
    </row>
    <row r="560" spans="1:7" x14ac:dyDescent="0.3">
      <c r="A560" s="2">
        <v>44258</v>
      </c>
      <c r="B560">
        <v>70.17</v>
      </c>
      <c r="C560">
        <v>70.64</v>
      </c>
      <c r="D560">
        <v>70.77</v>
      </c>
      <c r="E560">
        <v>69.59</v>
      </c>
      <c r="F560" t="s">
        <v>6970</v>
      </c>
      <c r="G560">
        <v>-4.3E-3</v>
      </c>
    </row>
    <row r="561" spans="1:7" x14ac:dyDescent="0.3">
      <c r="A561" s="2">
        <v>44257</v>
      </c>
      <c r="B561">
        <v>70.459999999999994</v>
      </c>
      <c r="C561">
        <v>70.39</v>
      </c>
      <c r="D561">
        <v>70.8</v>
      </c>
      <c r="E561">
        <v>70.2</v>
      </c>
      <c r="F561" t="s">
        <v>15628</v>
      </c>
      <c r="G561">
        <v>-2.0999999999999999E-3</v>
      </c>
    </row>
    <row r="562" spans="1:7" x14ac:dyDescent="0.3">
      <c r="A562" s="2">
        <v>44256</v>
      </c>
      <c r="B562">
        <v>70.61</v>
      </c>
      <c r="C562">
        <v>69.91</v>
      </c>
      <c r="D562">
        <v>71</v>
      </c>
      <c r="E562">
        <v>69.790000000000006</v>
      </c>
      <c r="F562" t="s">
        <v>15629</v>
      </c>
      <c r="G562">
        <v>1.8200000000000001E-2</v>
      </c>
    </row>
    <row r="563" spans="1:7" x14ac:dyDescent="0.3">
      <c r="A563" s="2">
        <v>44253</v>
      </c>
      <c r="B563">
        <v>69.349999999999994</v>
      </c>
      <c r="C563">
        <v>69.3</v>
      </c>
      <c r="D563">
        <v>69.930000000000007</v>
      </c>
      <c r="E563">
        <v>68.89</v>
      </c>
      <c r="F563" t="s">
        <v>15630</v>
      </c>
      <c r="G563">
        <v>-1.7000000000000001E-2</v>
      </c>
    </row>
    <row r="564" spans="1:7" x14ac:dyDescent="0.3">
      <c r="A564" s="2">
        <v>44252</v>
      </c>
      <c r="B564">
        <v>70.540000000000006</v>
      </c>
      <c r="C564">
        <v>71.27</v>
      </c>
      <c r="D564">
        <v>71.459999999999994</v>
      </c>
      <c r="E564">
        <v>70.5</v>
      </c>
      <c r="F564" t="s">
        <v>15631</v>
      </c>
      <c r="G564">
        <v>-3.5999999999999999E-3</v>
      </c>
    </row>
    <row r="565" spans="1:7" x14ac:dyDescent="0.3">
      <c r="A565" s="2">
        <v>44251</v>
      </c>
      <c r="B565">
        <v>70.8</v>
      </c>
      <c r="C565">
        <v>70.150000000000006</v>
      </c>
      <c r="D565">
        <v>70.86</v>
      </c>
      <c r="E565">
        <v>70</v>
      </c>
      <c r="F565" t="s">
        <v>15632</v>
      </c>
      <c r="G565">
        <v>1.35E-2</v>
      </c>
    </row>
    <row r="566" spans="1:7" x14ac:dyDescent="0.3">
      <c r="A566" s="2">
        <v>44250</v>
      </c>
      <c r="B566">
        <v>69.86</v>
      </c>
      <c r="C566">
        <v>70.62</v>
      </c>
      <c r="D566">
        <v>70.92</v>
      </c>
      <c r="E566">
        <v>69.05</v>
      </c>
      <c r="F566" t="s">
        <v>10985</v>
      </c>
      <c r="G566">
        <v>-8.5000000000000006E-3</v>
      </c>
    </row>
    <row r="567" spans="1:7" x14ac:dyDescent="0.3">
      <c r="A567" s="2">
        <v>44249</v>
      </c>
      <c r="B567">
        <v>70.459999999999994</v>
      </c>
      <c r="C567">
        <v>70.349999999999994</v>
      </c>
      <c r="D567">
        <v>70.55</v>
      </c>
      <c r="E567">
        <v>70.06</v>
      </c>
      <c r="F567" t="s">
        <v>15633</v>
      </c>
      <c r="G567">
        <v>-1.11E-2</v>
      </c>
    </row>
    <row r="568" spans="1:7" x14ac:dyDescent="0.3">
      <c r="A568" s="2">
        <v>44246</v>
      </c>
      <c r="B568">
        <v>71.25</v>
      </c>
      <c r="C568">
        <v>70.78</v>
      </c>
      <c r="D568">
        <v>71.44</v>
      </c>
      <c r="E568">
        <v>70.78</v>
      </c>
      <c r="F568" t="s">
        <v>15634</v>
      </c>
      <c r="G568">
        <v>7.9000000000000008E-3</v>
      </c>
    </row>
    <row r="569" spans="1:7" x14ac:dyDescent="0.3">
      <c r="A569" s="2">
        <v>44245</v>
      </c>
      <c r="B569">
        <v>70.69</v>
      </c>
      <c r="C569">
        <v>71.06</v>
      </c>
      <c r="D569">
        <v>71.349999999999994</v>
      </c>
      <c r="E569">
        <v>70.5</v>
      </c>
      <c r="F569" t="s">
        <v>15635</v>
      </c>
      <c r="G569">
        <v>-2.5000000000000001E-3</v>
      </c>
    </row>
    <row r="570" spans="1:7" x14ac:dyDescent="0.3">
      <c r="A570" s="2">
        <v>44244</v>
      </c>
      <c r="B570">
        <v>70.86</v>
      </c>
      <c r="C570">
        <v>71.260000000000005</v>
      </c>
      <c r="D570">
        <v>71.44</v>
      </c>
      <c r="E570">
        <v>70.66</v>
      </c>
      <c r="F570" t="s">
        <v>15636</v>
      </c>
      <c r="G570">
        <v>-6.1999999999999998E-3</v>
      </c>
    </row>
    <row r="571" spans="1:7" x14ac:dyDescent="0.3">
      <c r="A571" s="2">
        <v>44243</v>
      </c>
      <c r="B571">
        <v>71.31</v>
      </c>
      <c r="C571">
        <v>71.73</v>
      </c>
      <c r="D571">
        <v>71.88</v>
      </c>
      <c r="E571">
        <v>71.3</v>
      </c>
      <c r="F571" t="s">
        <v>15637</v>
      </c>
      <c r="G571">
        <v>-5.5999999999999999E-3</v>
      </c>
    </row>
    <row r="572" spans="1:7" x14ac:dyDescent="0.3">
      <c r="A572" s="2">
        <v>44242</v>
      </c>
      <c r="B572">
        <v>71.709999999999994</v>
      </c>
      <c r="C572">
        <v>71.599999999999994</v>
      </c>
      <c r="D572">
        <v>71.75</v>
      </c>
      <c r="E572">
        <v>71.53</v>
      </c>
      <c r="F572" t="s">
        <v>12645</v>
      </c>
      <c r="G572">
        <v>8.2000000000000007E-3</v>
      </c>
    </row>
    <row r="573" spans="1:7" x14ac:dyDescent="0.3">
      <c r="A573" s="2">
        <v>44239</v>
      </c>
      <c r="B573">
        <v>71.13</v>
      </c>
      <c r="C573">
        <v>70.84</v>
      </c>
      <c r="D573">
        <v>71.14</v>
      </c>
      <c r="E573">
        <v>70.62</v>
      </c>
      <c r="F573" t="s">
        <v>14416</v>
      </c>
      <c r="G573">
        <v>2.5999999999999999E-3</v>
      </c>
    </row>
    <row r="574" spans="1:7" x14ac:dyDescent="0.3">
      <c r="A574" s="2">
        <v>44238</v>
      </c>
      <c r="B574">
        <v>70.94</v>
      </c>
      <c r="C574">
        <v>70.98</v>
      </c>
      <c r="D574">
        <v>71.239999999999995</v>
      </c>
      <c r="E574">
        <v>70.81</v>
      </c>
      <c r="F574" t="s">
        <v>7342</v>
      </c>
      <c r="G574">
        <v>3.0999999999999999E-3</v>
      </c>
    </row>
    <row r="575" spans="1:7" x14ac:dyDescent="0.3">
      <c r="A575" s="2">
        <v>44237</v>
      </c>
      <c r="B575">
        <v>70.72</v>
      </c>
      <c r="C575">
        <v>71.16</v>
      </c>
      <c r="D575">
        <v>71.39</v>
      </c>
      <c r="E575">
        <v>70.489999999999995</v>
      </c>
      <c r="F575" t="s">
        <v>15638</v>
      </c>
      <c r="G575">
        <v>-1.8E-3</v>
      </c>
    </row>
    <row r="576" spans="1:7" x14ac:dyDescent="0.3">
      <c r="A576" s="2">
        <v>44236</v>
      </c>
      <c r="B576">
        <v>70.849999999999994</v>
      </c>
      <c r="C576">
        <v>70.930000000000007</v>
      </c>
      <c r="D576">
        <v>71</v>
      </c>
      <c r="E576">
        <v>70.69</v>
      </c>
      <c r="F576" t="s">
        <v>15639</v>
      </c>
      <c r="G576">
        <v>2.5000000000000001E-3</v>
      </c>
    </row>
    <row r="577" spans="1:7" x14ac:dyDescent="0.3">
      <c r="A577" s="2">
        <v>44235</v>
      </c>
      <c r="B577">
        <v>70.67</v>
      </c>
      <c r="C577">
        <v>70.69</v>
      </c>
      <c r="D577">
        <v>70.86</v>
      </c>
      <c r="E577">
        <v>70.52</v>
      </c>
      <c r="F577" t="s">
        <v>13942</v>
      </c>
      <c r="G577">
        <v>4.4999999999999997E-3</v>
      </c>
    </row>
    <row r="578" spans="1:7" x14ac:dyDescent="0.3">
      <c r="A578" s="2">
        <v>44232</v>
      </c>
      <c r="B578">
        <v>70.349999999999994</v>
      </c>
      <c r="C578">
        <v>70.290000000000006</v>
      </c>
      <c r="D578">
        <v>70.56</v>
      </c>
      <c r="E578">
        <v>70.12</v>
      </c>
      <c r="F578" t="s">
        <v>14821</v>
      </c>
      <c r="G578">
        <v>7.4000000000000003E-3</v>
      </c>
    </row>
    <row r="579" spans="1:7" x14ac:dyDescent="0.3">
      <c r="A579" s="2">
        <v>44231</v>
      </c>
      <c r="B579">
        <v>69.83</v>
      </c>
      <c r="C579">
        <v>69.33</v>
      </c>
      <c r="D579">
        <v>69.91</v>
      </c>
      <c r="E579">
        <v>69.3</v>
      </c>
      <c r="F579" t="s">
        <v>6629</v>
      </c>
      <c r="G579">
        <v>6.7999999999999996E-3</v>
      </c>
    </row>
    <row r="580" spans="1:7" x14ac:dyDescent="0.3">
      <c r="A580" s="2">
        <v>44230</v>
      </c>
      <c r="B580">
        <v>69.36</v>
      </c>
      <c r="C580">
        <v>69.7</v>
      </c>
      <c r="D580">
        <v>69.86</v>
      </c>
      <c r="E580">
        <v>69.180000000000007</v>
      </c>
      <c r="F580" t="s">
        <v>15640</v>
      </c>
      <c r="G580">
        <v>-1.6999999999999999E-3</v>
      </c>
    </row>
    <row r="581" spans="1:7" x14ac:dyDescent="0.3">
      <c r="A581" s="2">
        <v>44229</v>
      </c>
      <c r="B581">
        <v>69.48</v>
      </c>
      <c r="C581">
        <v>68.69</v>
      </c>
      <c r="D581">
        <v>69.58</v>
      </c>
      <c r="E581">
        <v>68.5</v>
      </c>
      <c r="F581" t="s">
        <v>12607</v>
      </c>
      <c r="G581">
        <v>2.1000000000000001E-2</v>
      </c>
    </row>
    <row r="582" spans="1:7" x14ac:dyDescent="0.3">
      <c r="A582" s="2">
        <v>44228</v>
      </c>
      <c r="B582">
        <v>68.05</v>
      </c>
      <c r="C582">
        <v>67.72</v>
      </c>
      <c r="D582">
        <v>68.05</v>
      </c>
      <c r="E582">
        <v>67.5</v>
      </c>
      <c r="F582" t="s">
        <v>6987</v>
      </c>
      <c r="G582">
        <v>6.7000000000000002E-3</v>
      </c>
    </row>
    <row r="583" spans="1:7" x14ac:dyDescent="0.3">
      <c r="A583" s="2">
        <v>44225</v>
      </c>
      <c r="B583">
        <v>67.599999999999994</v>
      </c>
      <c r="C583">
        <v>67.75</v>
      </c>
      <c r="D583">
        <v>68.44</v>
      </c>
      <c r="E583">
        <v>67.5</v>
      </c>
      <c r="F583" t="s">
        <v>14119</v>
      </c>
      <c r="G583">
        <v>-2.0400000000000001E-2</v>
      </c>
    </row>
    <row r="584" spans="1:7" x14ac:dyDescent="0.3">
      <c r="A584" s="2">
        <v>44224</v>
      </c>
      <c r="B584">
        <v>69.010000000000005</v>
      </c>
      <c r="C584">
        <v>67.67</v>
      </c>
      <c r="D584">
        <v>69.27</v>
      </c>
      <c r="E584">
        <v>67.23</v>
      </c>
      <c r="F584" t="s">
        <v>15641</v>
      </c>
      <c r="G584">
        <v>4.7000000000000002E-3</v>
      </c>
    </row>
    <row r="585" spans="1:7" x14ac:dyDescent="0.3">
      <c r="A585" s="2">
        <v>44223</v>
      </c>
      <c r="B585">
        <v>68.680000000000007</v>
      </c>
      <c r="C585">
        <v>69.680000000000007</v>
      </c>
      <c r="D585">
        <v>69.739999999999995</v>
      </c>
      <c r="E585">
        <v>68.3</v>
      </c>
      <c r="F585" t="s">
        <v>14467</v>
      </c>
      <c r="G585">
        <v>-1.61E-2</v>
      </c>
    </row>
    <row r="586" spans="1:7" x14ac:dyDescent="0.3">
      <c r="A586" s="2">
        <v>44222</v>
      </c>
      <c r="B586">
        <v>69.81</v>
      </c>
      <c r="C586">
        <v>69.45</v>
      </c>
      <c r="D586">
        <v>70.180000000000007</v>
      </c>
      <c r="E586">
        <v>69.31</v>
      </c>
      <c r="F586" t="s">
        <v>15642</v>
      </c>
      <c r="G586">
        <v>9.9000000000000008E-3</v>
      </c>
    </row>
    <row r="587" spans="1:7" x14ac:dyDescent="0.3">
      <c r="A587" s="2">
        <v>44221</v>
      </c>
      <c r="B587">
        <v>69.13</v>
      </c>
      <c r="C587">
        <v>69.88</v>
      </c>
      <c r="D587">
        <v>70.040000000000006</v>
      </c>
      <c r="E587">
        <v>68.8</v>
      </c>
      <c r="F587" t="s">
        <v>15643</v>
      </c>
      <c r="G587">
        <v>-5.4999999999999997E-3</v>
      </c>
    </row>
    <row r="588" spans="1:7" x14ac:dyDescent="0.3">
      <c r="A588" s="2">
        <v>44218</v>
      </c>
      <c r="B588">
        <v>69.5</v>
      </c>
      <c r="C588">
        <v>69.5</v>
      </c>
      <c r="D588">
        <v>69.66</v>
      </c>
      <c r="E588">
        <v>69.22</v>
      </c>
      <c r="F588" t="s">
        <v>15644</v>
      </c>
      <c r="G588">
        <v>-3.7000000000000002E-3</v>
      </c>
    </row>
    <row r="589" spans="1:7" x14ac:dyDescent="0.3">
      <c r="A589" s="2">
        <v>44217</v>
      </c>
      <c r="B589">
        <v>69.760000000000005</v>
      </c>
      <c r="C589">
        <v>69.989999999999995</v>
      </c>
      <c r="D589">
        <v>70.25</v>
      </c>
      <c r="E589">
        <v>69.7</v>
      </c>
      <c r="F589" t="s">
        <v>13911</v>
      </c>
      <c r="G589">
        <v>3.8999999999999998E-3</v>
      </c>
    </row>
    <row r="590" spans="1:7" x14ac:dyDescent="0.3">
      <c r="A590" s="2">
        <v>44216</v>
      </c>
      <c r="B590">
        <v>69.489999999999995</v>
      </c>
      <c r="C590">
        <v>68.95</v>
      </c>
      <c r="D590">
        <v>69.680000000000007</v>
      </c>
      <c r="E590">
        <v>68.760000000000005</v>
      </c>
      <c r="F590" t="s">
        <v>11091</v>
      </c>
      <c r="G590">
        <v>1.38E-2</v>
      </c>
    </row>
    <row r="591" spans="1:7" x14ac:dyDescent="0.3">
      <c r="A591" s="2">
        <v>44215</v>
      </c>
      <c r="B591">
        <v>68.540000000000006</v>
      </c>
      <c r="C591">
        <v>68.72</v>
      </c>
      <c r="D591">
        <v>68.94</v>
      </c>
      <c r="E591">
        <v>68.44</v>
      </c>
      <c r="F591" t="s">
        <v>15645</v>
      </c>
      <c r="G591">
        <v>3.5999999999999999E-3</v>
      </c>
    </row>
    <row r="592" spans="1:7" x14ac:dyDescent="0.3">
      <c r="A592" s="2">
        <v>44214</v>
      </c>
      <c r="B592">
        <v>68.3</v>
      </c>
      <c r="C592">
        <v>68.06</v>
      </c>
      <c r="D592">
        <v>68.34</v>
      </c>
      <c r="E592">
        <v>67.92</v>
      </c>
      <c r="F592" t="s">
        <v>12932</v>
      </c>
      <c r="G592">
        <v>-1E-3</v>
      </c>
    </row>
    <row r="593" spans="1:7" x14ac:dyDescent="0.3">
      <c r="A593" s="2">
        <v>44211</v>
      </c>
      <c r="B593">
        <v>68.37</v>
      </c>
      <c r="C593">
        <v>68.56</v>
      </c>
      <c r="D593">
        <v>68.69</v>
      </c>
      <c r="E593">
        <v>67.91</v>
      </c>
      <c r="F593" t="s">
        <v>13052</v>
      </c>
      <c r="G593">
        <v>-1.06E-2</v>
      </c>
    </row>
    <row r="594" spans="1:7" x14ac:dyDescent="0.3">
      <c r="A594" s="2">
        <v>44210</v>
      </c>
      <c r="B594">
        <v>69.099999999999994</v>
      </c>
      <c r="C594">
        <v>69.13</v>
      </c>
      <c r="D594">
        <v>69.290000000000006</v>
      </c>
      <c r="E594">
        <v>68.95</v>
      </c>
      <c r="F594" t="s">
        <v>15646</v>
      </c>
      <c r="G594">
        <v>2E-3</v>
      </c>
    </row>
    <row r="595" spans="1:7" x14ac:dyDescent="0.3">
      <c r="A595" s="2">
        <v>44209</v>
      </c>
      <c r="B595">
        <v>68.959999999999994</v>
      </c>
      <c r="C595">
        <v>68.97</v>
      </c>
      <c r="D595">
        <v>69.12</v>
      </c>
      <c r="E595">
        <v>68.540000000000006</v>
      </c>
      <c r="F595" t="s">
        <v>15647</v>
      </c>
      <c r="G595">
        <v>1.6999999999999999E-3</v>
      </c>
    </row>
    <row r="596" spans="1:7" x14ac:dyDescent="0.3">
      <c r="A596" s="2">
        <v>44208</v>
      </c>
      <c r="B596">
        <v>68.849999999999994</v>
      </c>
      <c r="C596">
        <v>68.97</v>
      </c>
      <c r="D596">
        <v>69.099999999999994</v>
      </c>
      <c r="E596">
        <v>68.680000000000007</v>
      </c>
      <c r="F596" t="s">
        <v>15648</v>
      </c>
      <c r="G596">
        <v>-2.0999999999999999E-3</v>
      </c>
    </row>
    <row r="597" spans="1:7" x14ac:dyDescent="0.3">
      <c r="A597" s="2">
        <v>44207</v>
      </c>
      <c r="B597">
        <v>68.989999999999995</v>
      </c>
      <c r="C597">
        <v>68.94</v>
      </c>
      <c r="D597">
        <v>69.11</v>
      </c>
      <c r="E597">
        <v>68.59</v>
      </c>
      <c r="F597" t="s">
        <v>15649</v>
      </c>
      <c r="G597">
        <v>-2.9999999999999997E-4</v>
      </c>
    </row>
    <row r="598" spans="1:7" x14ac:dyDescent="0.3">
      <c r="A598" s="2">
        <v>44204</v>
      </c>
      <c r="B598">
        <v>69.010000000000005</v>
      </c>
      <c r="C598">
        <v>69.290000000000006</v>
      </c>
      <c r="D598">
        <v>69.3</v>
      </c>
      <c r="E598">
        <v>68.83</v>
      </c>
      <c r="F598" t="s">
        <v>15650</v>
      </c>
      <c r="G598">
        <v>2.5999999999999999E-3</v>
      </c>
    </row>
    <row r="599" spans="1:7" x14ac:dyDescent="0.3">
      <c r="A599" s="2">
        <v>44203</v>
      </c>
      <c r="B599">
        <v>68.83</v>
      </c>
      <c r="C599">
        <v>68.39</v>
      </c>
      <c r="D599">
        <v>68.97</v>
      </c>
      <c r="E599">
        <v>67.98</v>
      </c>
      <c r="F599" t="s">
        <v>15651</v>
      </c>
      <c r="G599">
        <v>8.2000000000000007E-3</v>
      </c>
    </row>
    <row r="600" spans="1:7" x14ac:dyDescent="0.3">
      <c r="A600" s="2">
        <v>44202</v>
      </c>
      <c r="B600">
        <v>68.27</v>
      </c>
      <c r="C600">
        <v>67.349999999999994</v>
      </c>
      <c r="D600">
        <v>68.36</v>
      </c>
      <c r="E600">
        <v>66.95</v>
      </c>
      <c r="F600" t="s">
        <v>13996</v>
      </c>
      <c r="G600">
        <v>1.5900000000000001E-2</v>
      </c>
    </row>
    <row r="601" spans="1:7" x14ac:dyDescent="0.3">
      <c r="A601" s="2">
        <v>44201</v>
      </c>
      <c r="B601">
        <v>67.2</v>
      </c>
      <c r="C601">
        <v>66.81</v>
      </c>
      <c r="D601">
        <v>67.540000000000006</v>
      </c>
      <c r="E601">
        <v>66.66</v>
      </c>
      <c r="F601" t="s">
        <v>15652</v>
      </c>
      <c r="G601">
        <v>3.3E-3</v>
      </c>
    </row>
    <row r="602" spans="1:7" x14ac:dyDescent="0.3">
      <c r="A602" s="2">
        <v>44200</v>
      </c>
      <c r="B602">
        <v>66.98</v>
      </c>
      <c r="C602">
        <v>68.27</v>
      </c>
      <c r="D602">
        <v>68.56</v>
      </c>
      <c r="E602">
        <v>66.88</v>
      </c>
      <c r="F602" t="s">
        <v>2619</v>
      </c>
      <c r="G602">
        <v>-8.3999999999999995E-3</v>
      </c>
    </row>
    <row r="603" spans="1:7" x14ac:dyDescent="0.3">
      <c r="A603" s="2">
        <v>44196</v>
      </c>
      <c r="B603">
        <v>67.55</v>
      </c>
      <c r="C603">
        <v>67.52</v>
      </c>
      <c r="D603">
        <v>67.739999999999995</v>
      </c>
      <c r="E603">
        <v>67.400000000000006</v>
      </c>
      <c r="F603" t="s">
        <v>15653</v>
      </c>
      <c r="G603">
        <v>-1.4E-3</v>
      </c>
    </row>
    <row r="604" spans="1:7" x14ac:dyDescent="0.3">
      <c r="A604" s="2">
        <v>44195</v>
      </c>
      <c r="B604">
        <v>67.64</v>
      </c>
      <c r="C604">
        <v>67.72</v>
      </c>
      <c r="D604">
        <v>67.89</v>
      </c>
      <c r="E604">
        <v>67.569999999999993</v>
      </c>
      <c r="F604" t="s">
        <v>14073</v>
      </c>
      <c r="G604">
        <v>-6.9999999999999999E-4</v>
      </c>
    </row>
    <row r="605" spans="1:7" x14ac:dyDescent="0.3">
      <c r="A605" s="2">
        <v>44194</v>
      </c>
      <c r="B605">
        <v>67.69</v>
      </c>
      <c r="C605">
        <v>67.900000000000006</v>
      </c>
      <c r="D605">
        <v>68.13</v>
      </c>
      <c r="E605">
        <v>67.59</v>
      </c>
      <c r="F605" t="s">
        <v>15654</v>
      </c>
      <c r="G605">
        <v>1.14E-2</v>
      </c>
    </row>
    <row r="606" spans="1:7" x14ac:dyDescent="0.3">
      <c r="A606" s="2">
        <v>44189</v>
      </c>
      <c r="B606">
        <v>66.930000000000007</v>
      </c>
      <c r="C606">
        <v>66.95</v>
      </c>
      <c r="D606">
        <v>67.34</v>
      </c>
      <c r="E606">
        <v>66.87</v>
      </c>
      <c r="F606" t="s">
        <v>15653</v>
      </c>
      <c r="G606">
        <v>-1E-3</v>
      </c>
    </row>
    <row r="607" spans="1:7" x14ac:dyDescent="0.3">
      <c r="A607" s="2">
        <v>44188</v>
      </c>
      <c r="B607">
        <v>67</v>
      </c>
      <c r="C607">
        <v>66.92</v>
      </c>
      <c r="D607">
        <v>67.05</v>
      </c>
      <c r="E607">
        <v>66.77</v>
      </c>
      <c r="F607" t="s">
        <v>15655</v>
      </c>
      <c r="G607">
        <v>3.0999999999999999E-3</v>
      </c>
    </row>
    <row r="608" spans="1:7" x14ac:dyDescent="0.3">
      <c r="A608" s="2">
        <v>44187</v>
      </c>
      <c r="B608">
        <v>66.790000000000006</v>
      </c>
      <c r="C608">
        <v>66.66</v>
      </c>
      <c r="D608">
        <v>67.06</v>
      </c>
      <c r="E608">
        <v>66.47</v>
      </c>
      <c r="F608" t="s">
        <v>13997</v>
      </c>
      <c r="G608">
        <v>7.9000000000000008E-3</v>
      </c>
    </row>
    <row r="609" spans="1:7" x14ac:dyDescent="0.3">
      <c r="A609" s="2">
        <v>44186</v>
      </c>
      <c r="B609">
        <v>66.260000000000005</v>
      </c>
      <c r="C609">
        <v>66.84</v>
      </c>
      <c r="D609">
        <v>67.06</v>
      </c>
      <c r="E609">
        <v>65.19</v>
      </c>
      <c r="F609" t="s">
        <v>15656</v>
      </c>
      <c r="G609">
        <v>-9.9000000000000008E-3</v>
      </c>
    </row>
    <row r="610" spans="1:7" x14ac:dyDescent="0.3">
      <c r="A610" s="2">
        <v>44183</v>
      </c>
      <c r="B610">
        <v>66.92</v>
      </c>
      <c r="C610">
        <v>67.23</v>
      </c>
      <c r="D610">
        <v>67.45</v>
      </c>
      <c r="E610">
        <v>66.83</v>
      </c>
      <c r="F610" t="s">
        <v>12899</v>
      </c>
      <c r="G610">
        <v>-4.4999999999999997E-3</v>
      </c>
    </row>
    <row r="611" spans="1:7" x14ac:dyDescent="0.3">
      <c r="A611" s="2">
        <v>44182</v>
      </c>
      <c r="B611">
        <v>67.22</v>
      </c>
      <c r="C611">
        <v>67.290000000000006</v>
      </c>
      <c r="D611">
        <v>67.430000000000007</v>
      </c>
      <c r="E611">
        <v>67.150000000000006</v>
      </c>
      <c r="F611" t="s">
        <v>15657</v>
      </c>
      <c r="G611">
        <v>4.0000000000000001E-3</v>
      </c>
    </row>
    <row r="612" spans="1:7" x14ac:dyDescent="0.3">
      <c r="A612" s="2">
        <v>44181</v>
      </c>
      <c r="B612">
        <v>66.95</v>
      </c>
      <c r="C612">
        <v>66.930000000000007</v>
      </c>
      <c r="D612">
        <v>67.08</v>
      </c>
      <c r="E612">
        <v>66.69</v>
      </c>
      <c r="F612" t="s">
        <v>15658</v>
      </c>
      <c r="G612">
        <v>9.4000000000000004E-3</v>
      </c>
    </row>
    <row r="613" spans="1:7" x14ac:dyDescent="0.3">
      <c r="A613" s="2">
        <v>44180</v>
      </c>
      <c r="B613">
        <v>66.319999999999993</v>
      </c>
      <c r="C613">
        <v>66.040000000000006</v>
      </c>
      <c r="D613">
        <v>66.59</v>
      </c>
      <c r="E613">
        <v>66</v>
      </c>
      <c r="F613" t="s">
        <v>15659</v>
      </c>
      <c r="G613">
        <v>-3.0000000000000001E-3</v>
      </c>
    </row>
    <row r="614" spans="1:7" x14ac:dyDescent="0.3">
      <c r="A614" s="2">
        <v>44179</v>
      </c>
      <c r="B614">
        <v>66.53</v>
      </c>
      <c r="C614">
        <v>66.61</v>
      </c>
      <c r="D614">
        <v>66.92</v>
      </c>
      <c r="E614">
        <v>66.44</v>
      </c>
      <c r="F614" t="s">
        <v>15660</v>
      </c>
      <c r="G614">
        <v>8.8999999999999999E-3</v>
      </c>
    </row>
    <row r="615" spans="1:7" x14ac:dyDescent="0.3">
      <c r="A615" s="2">
        <v>44176</v>
      </c>
      <c r="B615">
        <v>65.94</v>
      </c>
      <c r="C615">
        <v>66.37</v>
      </c>
      <c r="D615">
        <v>66.489999999999995</v>
      </c>
      <c r="E615">
        <v>65.650000000000006</v>
      </c>
      <c r="F615" t="s">
        <v>15547</v>
      </c>
      <c r="G615">
        <v>-8.3000000000000001E-3</v>
      </c>
    </row>
    <row r="616" spans="1:7" x14ac:dyDescent="0.3">
      <c r="A616" s="2">
        <v>44175</v>
      </c>
      <c r="B616">
        <v>66.489999999999995</v>
      </c>
      <c r="C616">
        <v>66.400000000000006</v>
      </c>
      <c r="D616">
        <v>66.59</v>
      </c>
      <c r="E616">
        <v>66</v>
      </c>
      <c r="F616" t="s">
        <v>15661</v>
      </c>
      <c r="G616">
        <v>-5.4000000000000003E-3</v>
      </c>
    </row>
    <row r="617" spans="1:7" x14ac:dyDescent="0.3">
      <c r="A617" s="2">
        <v>44174</v>
      </c>
      <c r="B617">
        <v>66.849999999999994</v>
      </c>
      <c r="C617">
        <v>67.099999999999994</v>
      </c>
      <c r="D617">
        <v>67.19</v>
      </c>
      <c r="E617">
        <v>66.77</v>
      </c>
      <c r="F617" t="s">
        <v>15662</v>
      </c>
      <c r="G617">
        <v>1E-3</v>
      </c>
    </row>
    <row r="618" spans="1:7" x14ac:dyDescent="0.3">
      <c r="A618" s="2">
        <v>44173</v>
      </c>
      <c r="B618">
        <v>66.790000000000006</v>
      </c>
      <c r="C618">
        <v>66.58</v>
      </c>
      <c r="D618">
        <v>66.849999999999994</v>
      </c>
      <c r="E618">
        <v>66.3</v>
      </c>
      <c r="F618" t="s">
        <v>6040</v>
      </c>
      <c r="G618">
        <v>-5.9999999999999995E-4</v>
      </c>
    </row>
    <row r="619" spans="1:7" x14ac:dyDescent="0.3">
      <c r="A619" s="2">
        <v>44172</v>
      </c>
      <c r="B619">
        <v>66.819999999999993</v>
      </c>
      <c r="C619">
        <v>66.75</v>
      </c>
      <c r="D619">
        <v>66.900000000000006</v>
      </c>
      <c r="E619">
        <v>66.42</v>
      </c>
      <c r="F619" t="s">
        <v>15663</v>
      </c>
      <c r="G619">
        <v>1.1999999999999999E-3</v>
      </c>
    </row>
    <row r="620" spans="1:7" x14ac:dyDescent="0.3">
      <c r="A620" s="2">
        <v>44169</v>
      </c>
      <c r="B620">
        <v>66.75</v>
      </c>
      <c r="C620">
        <v>66.45</v>
      </c>
      <c r="D620">
        <v>66.83</v>
      </c>
      <c r="E620">
        <v>66.38</v>
      </c>
      <c r="F620" t="s">
        <v>15664</v>
      </c>
      <c r="G620">
        <v>4.0000000000000001E-3</v>
      </c>
    </row>
    <row r="621" spans="1:7" x14ac:dyDescent="0.3">
      <c r="A621" s="2">
        <v>44168</v>
      </c>
      <c r="B621">
        <v>66.48</v>
      </c>
      <c r="C621">
        <v>66.38</v>
      </c>
      <c r="D621">
        <v>66.59</v>
      </c>
      <c r="E621">
        <v>66.2</v>
      </c>
      <c r="F621" t="s">
        <v>12435</v>
      </c>
      <c r="G621">
        <v>4.1999999999999997E-3</v>
      </c>
    </row>
    <row r="622" spans="1:7" x14ac:dyDescent="0.3">
      <c r="A622" s="2">
        <v>44167</v>
      </c>
      <c r="B622">
        <v>66.209999999999994</v>
      </c>
      <c r="C622">
        <v>66.05</v>
      </c>
      <c r="D622">
        <v>66.290000000000006</v>
      </c>
      <c r="E622">
        <v>65.900000000000006</v>
      </c>
      <c r="F622" t="s">
        <v>15665</v>
      </c>
      <c r="G622">
        <v>-1.6999999999999999E-3</v>
      </c>
    </row>
    <row r="623" spans="1:7" x14ac:dyDescent="0.3">
      <c r="A623" s="2">
        <v>44166</v>
      </c>
      <c r="B623">
        <v>66.319999999999993</v>
      </c>
      <c r="C623">
        <v>66.08</v>
      </c>
      <c r="D623">
        <v>66.489999999999995</v>
      </c>
      <c r="E623">
        <v>65.91</v>
      </c>
      <c r="F623" t="s">
        <v>15666</v>
      </c>
      <c r="G623">
        <v>1.9300000000000001E-2</v>
      </c>
    </row>
    <row r="624" spans="1:7" x14ac:dyDescent="0.3">
      <c r="A624" s="2">
        <v>44165</v>
      </c>
      <c r="B624">
        <v>65.06</v>
      </c>
      <c r="C624">
        <v>65.37</v>
      </c>
      <c r="D624">
        <v>65.760000000000005</v>
      </c>
      <c r="E624">
        <v>65</v>
      </c>
      <c r="F624" t="s">
        <v>15667</v>
      </c>
      <c r="G624">
        <v>-1.1299999999999999E-2</v>
      </c>
    </row>
    <row r="625" spans="1:7" x14ac:dyDescent="0.3">
      <c r="A625" s="2">
        <v>44162</v>
      </c>
      <c r="B625">
        <v>65.81</v>
      </c>
      <c r="C625">
        <v>65.66</v>
      </c>
      <c r="D625">
        <v>65.89</v>
      </c>
      <c r="E625">
        <v>65.489999999999995</v>
      </c>
      <c r="F625" t="s">
        <v>15668</v>
      </c>
      <c r="G625">
        <v>2.8E-3</v>
      </c>
    </row>
    <row r="626" spans="1:7" x14ac:dyDescent="0.3">
      <c r="A626" s="2">
        <v>44161</v>
      </c>
      <c r="B626">
        <v>65.62</v>
      </c>
      <c r="C626">
        <v>65.790000000000006</v>
      </c>
      <c r="D626">
        <v>65.900000000000006</v>
      </c>
      <c r="E626">
        <v>65.540000000000006</v>
      </c>
      <c r="F626" t="s">
        <v>15669</v>
      </c>
      <c r="G626">
        <v>1.8E-3</v>
      </c>
    </row>
    <row r="627" spans="1:7" x14ac:dyDescent="0.3">
      <c r="A627" s="2">
        <v>44160</v>
      </c>
      <c r="B627">
        <v>65.5</v>
      </c>
      <c r="C627">
        <v>65.849999999999994</v>
      </c>
      <c r="D627">
        <v>65.989999999999995</v>
      </c>
      <c r="E627">
        <v>65.42</v>
      </c>
      <c r="F627" t="s">
        <v>15670</v>
      </c>
      <c r="G627">
        <v>-1.1000000000000001E-3</v>
      </c>
    </row>
    <row r="628" spans="1:7" x14ac:dyDescent="0.3">
      <c r="A628" s="2">
        <v>44159</v>
      </c>
      <c r="B628">
        <v>65.569999999999993</v>
      </c>
      <c r="C628">
        <v>65.260000000000005</v>
      </c>
      <c r="D628">
        <v>65.58</v>
      </c>
      <c r="E628">
        <v>65.03</v>
      </c>
      <c r="F628" t="s">
        <v>12825</v>
      </c>
      <c r="G628">
        <v>1.9099999999999999E-2</v>
      </c>
    </row>
    <row r="629" spans="1:7" x14ac:dyDescent="0.3">
      <c r="A629" s="2">
        <v>44158</v>
      </c>
      <c r="B629">
        <v>64.34</v>
      </c>
      <c r="C629">
        <v>64.61</v>
      </c>
      <c r="D629">
        <v>64.87</v>
      </c>
      <c r="E629">
        <v>64.27</v>
      </c>
      <c r="F629" t="s">
        <v>15671</v>
      </c>
      <c r="G629">
        <v>-4.8999999999999998E-3</v>
      </c>
    </row>
    <row r="630" spans="1:7" x14ac:dyDescent="0.3">
      <c r="A630" s="2">
        <v>44155</v>
      </c>
      <c r="B630">
        <v>64.650000000000006</v>
      </c>
      <c r="C630">
        <v>64.45</v>
      </c>
      <c r="D630">
        <v>64.83</v>
      </c>
      <c r="E630">
        <v>64.38</v>
      </c>
      <c r="F630" t="s">
        <v>15672</v>
      </c>
      <c r="G630">
        <v>5.1000000000000004E-3</v>
      </c>
    </row>
    <row r="631" spans="1:7" x14ac:dyDescent="0.3">
      <c r="A631" s="2">
        <v>44154</v>
      </c>
      <c r="B631">
        <v>64.33</v>
      </c>
      <c r="C631">
        <v>64.5</v>
      </c>
      <c r="D631">
        <v>64.599999999999994</v>
      </c>
      <c r="E631">
        <v>64.099999999999994</v>
      </c>
      <c r="F631" t="s">
        <v>5077</v>
      </c>
      <c r="G631">
        <v>-1.54E-2</v>
      </c>
    </row>
    <row r="632" spans="1:7" x14ac:dyDescent="0.3">
      <c r="A632" s="2">
        <v>44153</v>
      </c>
      <c r="B632">
        <v>65.33</v>
      </c>
      <c r="C632">
        <v>65.150000000000006</v>
      </c>
      <c r="D632">
        <v>65.53</v>
      </c>
      <c r="E632">
        <v>65</v>
      </c>
      <c r="F632" t="s">
        <v>13851</v>
      </c>
      <c r="G632">
        <v>1.1000000000000001E-3</v>
      </c>
    </row>
    <row r="633" spans="1:7" x14ac:dyDescent="0.3">
      <c r="A633" s="2">
        <v>44152</v>
      </c>
      <c r="B633">
        <v>65.260000000000005</v>
      </c>
      <c r="C633">
        <v>65.31</v>
      </c>
      <c r="D633">
        <v>65.52</v>
      </c>
      <c r="E633">
        <v>64.91</v>
      </c>
      <c r="F633" t="s">
        <v>15673</v>
      </c>
      <c r="G633">
        <v>-3.7000000000000002E-3</v>
      </c>
    </row>
    <row r="634" spans="1:7" x14ac:dyDescent="0.3">
      <c r="A634" s="2">
        <v>44151</v>
      </c>
      <c r="B634">
        <v>65.510000000000005</v>
      </c>
      <c r="C634">
        <v>65.540000000000006</v>
      </c>
      <c r="D634">
        <v>65.73</v>
      </c>
      <c r="E634">
        <v>65.06</v>
      </c>
      <c r="F634" t="s">
        <v>15674</v>
      </c>
      <c r="G634">
        <v>1.8200000000000001E-2</v>
      </c>
    </row>
    <row r="635" spans="1:7" x14ac:dyDescent="0.3">
      <c r="A635" s="2">
        <v>44148</v>
      </c>
      <c r="B635">
        <v>64.34</v>
      </c>
      <c r="C635">
        <v>64.209999999999994</v>
      </c>
      <c r="D635">
        <v>64.52</v>
      </c>
      <c r="E635">
        <v>64.19</v>
      </c>
      <c r="F635" t="s">
        <v>15675</v>
      </c>
      <c r="G635">
        <v>8.0000000000000004E-4</v>
      </c>
    </row>
    <row r="636" spans="1:7" x14ac:dyDescent="0.3">
      <c r="A636" s="2">
        <v>44147</v>
      </c>
      <c r="B636">
        <v>64.290000000000006</v>
      </c>
      <c r="C636">
        <v>64.16</v>
      </c>
      <c r="D636">
        <v>64.52</v>
      </c>
      <c r="E636">
        <v>64.05</v>
      </c>
      <c r="F636" t="s">
        <v>15676</v>
      </c>
      <c r="G636">
        <v>-3.5000000000000001E-3</v>
      </c>
    </row>
    <row r="637" spans="1:7" x14ac:dyDescent="0.3">
      <c r="A637" s="2">
        <v>44146</v>
      </c>
      <c r="B637">
        <v>64.510000000000005</v>
      </c>
      <c r="C637">
        <v>64.19</v>
      </c>
      <c r="D637">
        <v>64.63</v>
      </c>
      <c r="E637">
        <v>64.19</v>
      </c>
      <c r="F637" t="s">
        <v>7542</v>
      </c>
      <c r="G637">
        <v>8.6999999999999994E-3</v>
      </c>
    </row>
    <row r="638" spans="1:7" x14ac:dyDescent="0.3">
      <c r="A638" s="2">
        <v>44145</v>
      </c>
      <c r="B638">
        <v>63.96</v>
      </c>
      <c r="C638">
        <v>64.16</v>
      </c>
      <c r="D638">
        <v>64.349999999999994</v>
      </c>
      <c r="E638">
        <v>63.48</v>
      </c>
      <c r="F638" t="s">
        <v>13022</v>
      </c>
      <c r="G638">
        <v>-1.9199999999999998E-2</v>
      </c>
    </row>
    <row r="639" spans="1:7" x14ac:dyDescent="0.3">
      <c r="A639" s="2">
        <v>44144</v>
      </c>
      <c r="B639">
        <v>65.209999999999994</v>
      </c>
      <c r="C639">
        <v>64.22</v>
      </c>
      <c r="D639">
        <v>66.58</v>
      </c>
      <c r="E639">
        <v>64.17</v>
      </c>
      <c r="F639" t="s">
        <v>15677</v>
      </c>
      <c r="G639">
        <v>2.98E-2</v>
      </c>
    </row>
    <row r="640" spans="1:7" x14ac:dyDescent="0.3">
      <c r="A640" s="2">
        <v>44141</v>
      </c>
      <c r="B640">
        <v>63.33</v>
      </c>
      <c r="C640">
        <v>63.16</v>
      </c>
      <c r="D640">
        <v>63.5</v>
      </c>
      <c r="E640">
        <v>62.59</v>
      </c>
      <c r="F640" t="s">
        <v>12424</v>
      </c>
      <c r="G640">
        <v>-3.0999999999999999E-3</v>
      </c>
    </row>
    <row r="641" spans="1:7" x14ac:dyDescent="0.3">
      <c r="A641" s="2">
        <v>44140</v>
      </c>
      <c r="B641">
        <v>63.53</v>
      </c>
      <c r="C641">
        <v>63</v>
      </c>
      <c r="D641">
        <v>63.73</v>
      </c>
      <c r="E641">
        <v>62.91</v>
      </c>
      <c r="F641" t="s">
        <v>14574</v>
      </c>
      <c r="G641">
        <v>1.6299999999999999E-2</v>
      </c>
    </row>
    <row r="642" spans="1:7" x14ac:dyDescent="0.3">
      <c r="A642" s="2">
        <v>44139</v>
      </c>
      <c r="B642">
        <v>62.51</v>
      </c>
      <c r="C642">
        <v>60.56</v>
      </c>
      <c r="D642">
        <v>62.68</v>
      </c>
      <c r="E642">
        <v>60.4</v>
      </c>
      <c r="F642" t="s">
        <v>15678</v>
      </c>
      <c r="G642">
        <v>2.3599999999999999E-2</v>
      </c>
    </row>
    <row r="643" spans="1:7" x14ac:dyDescent="0.3">
      <c r="A643" s="2">
        <v>44138</v>
      </c>
      <c r="B643">
        <v>61.07</v>
      </c>
      <c r="C643">
        <v>60.05</v>
      </c>
      <c r="D643">
        <v>61.18</v>
      </c>
      <c r="E643">
        <v>60.05</v>
      </c>
      <c r="F643" t="s">
        <v>15679</v>
      </c>
      <c r="G643">
        <v>2.1700000000000001E-2</v>
      </c>
    </row>
    <row r="644" spans="1:7" x14ac:dyDescent="0.3">
      <c r="A644" s="2">
        <v>44137</v>
      </c>
      <c r="B644">
        <v>59.78</v>
      </c>
      <c r="C644">
        <v>59.28</v>
      </c>
      <c r="D644">
        <v>60.04</v>
      </c>
      <c r="E644">
        <v>59.19</v>
      </c>
      <c r="F644" t="s">
        <v>15680</v>
      </c>
      <c r="G644">
        <v>1.4E-2</v>
      </c>
    </row>
    <row r="645" spans="1:7" x14ac:dyDescent="0.3">
      <c r="A645" s="2">
        <v>44134</v>
      </c>
      <c r="B645">
        <v>58.95</v>
      </c>
      <c r="C645">
        <v>58.74</v>
      </c>
      <c r="D645">
        <v>59.43</v>
      </c>
      <c r="E645">
        <v>58.5</v>
      </c>
      <c r="F645" t="s">
        <v>14918</v>
      </c>
      <c r="G645">
        <v>-9.7000000000000003E-3</v>
      </c>
    </row>
    <row r="646" spans="1:7" x14ac:dyDescent="0.3">
      <c r="A646" s="2">
        <v>44133</v>
      </c>
      <c r="B646">
        <v>59.53</v>
      </c>
      <c r="C646">
        <v>59.59</v>
      </c>
      <c r="D646">
        <v>59.89</v>
      </c>
      <c r="E646">
        <v>59</v>
      </c>
      <c r="F646" t="s">
        <v>15681</v>
      </c>
      <c r="G646">
        <v>-1E-3</v>
      </c>
    </row>
    <row r="647" spans="1:7" x14ac:dyDescent="0.3">
      <c r="A647" s="2">
        <v>44132</v>
      </c>
      <c r="B647">
        <v>59.58</v>
      </c>
      <c r="C647">
        <v>60.93</v>
      </c>
      <c r="D647">
        <v>60.94</v>
      </c>
      <c r="E647">
        <v>59.3</v>
      </c>
      <c r="F647" t="s">
        <v>15682</v>
      </c>
      <c r="G647">
        <v>-2.92E-2</v>
      </c>
    </row>
    <row r="648" spans="1:7" x14ac:dyDescent="0.3">
      <c r="A648" s="2">
        <v>44131</v>
      </c>
      <c r="B648">
        <v>61.38</v>
      </c>
      <c r="C648">
        <v>61.63</v>
      </c>
      <c r="D648">
        <v>61.87</v>
      </c>
      <c r="E648">
        <v>61.2</v>
      </c>
      <c r="F648" t="s">
        <v>15683</v>
      </c>
      <c r="G648">
        <v>4.4000000000000003E-3</v>
      </c>
    </row>
    <row r="649" spans="1:7" x14ac:dyDescent="0.3">
      <c r="A649" s="2">
        <v>44130</v>
      </c>
      <c r="B649">
        <v>61.11</v>
      </c>
      <c r="C649">
        <v>61.77</v>
      </c>
      <c r="D649">
        <v>62.05</v>
      </c>
      <c r="E649">
        <v>61.11</v>
      </c>
      <c r="F649" t="s">
        <v>5128</v>
      </c>
      <c r="G649">
        <v>-1.9099999999999999E-2</v>
      </c>
    </row>
    <row r="650" spans="1:7" x14ac:dyDescent="0.3">
      <c r="A650" s="2">
        <v>44127</v>
      </c>
      <c r="B650">
        <v>62.3</v>
      </c>
      <c r="C650">
        <v>62.51</v>
      </c>
      <c r="D650">
        <v>62.65</v>
      </c>
      <c r="E650">
        <v>62.3</v>
      </c>
      <c r="F650" t="s">
        <v>15684</v>
      </c>
      <c r="G650">
        <v>5.3E-3</v>
      </c>
    </row>
    <row r="651" spans="1:7" x14ac:dyDescent="0.3">
      <c r="A651" s="2">
        <v>44126</v>
      </c>
      <c r="B651">
        <v>61.97</v>
      </c>
      <c r="C651">
        <v>62.06</v>
      </c>
      <c r="D651">
        <v>62.3</v>
      </c>
      <c r="E651">
        <v>61.65</v>
      </c>
      <c r="F651" t="s">
        <v>15685</v>
      </c>
      <c r="G651">
        <v>-2.8999999999999998E-3</v>
      </c>
    </row>
    <row r="652" spans="1:7" x14ac:dyDescent="0.3">
      <c r="A652" s="2">
        <v>44125</v>
      </c>
      <c r="B652">
        <v>62.15</v>
      </c>
      <c r="C652">
        <v>62.46</v>
      </c>
      <c r="D652">
        <v>62.67</v>
      </c>
      <c r="E652">
        <v>61.94</v>
      </c>
      <c r="F652" t="s">
        <v>15686</v>
      </c>
      <c r="G652">
        <v>-2.9999999999999997E-4</v>
      </c>
    </row>
    <row r="653" spans="1:7" x14ac:dyDescent="0.3">
      <c r="A653" s="2">
        <v>44124</v>
      </c>
      <c r="B653">
        <v>62.17</v>
      </c>
      <c r="C653">
        <v>62.2</v>
      </c>
      <c r="D653">
        <v>62.45</v>
      </c>
      <c r="E653">
        <v>62</v>
      </c>
      <c r="F653" t="s">
        <v>15561</v>
      </c>
      <c r="G653">
        <v>-7.7000000000000002E-3</v>
      </c>
    </row>
    <row r="654" spans="1:7" x14ac:dyDescent="0.3">
      <c r="A654" s="2">
        <v>44123</v>
      </c>
      <c r="B654">
        <v>62.65</v>
      </c>
      <c r="C654">
        <v>63.08</v>
      </c>
      <c r="D654">
        <v>63.49</v>
      </c>
      <c r="E654">
        <v>62.73</v>
      </c>
      <c r="F654" t="s">
        <v>15687</v>
      </c>
      <c r="G654">
        <v>-8.0999999999999996E-3</v>
      </c>
    </row>
    <row r="655" spans="1:7" x14ac:dyDescent="0.3">
      <c r="A655" s="2">
        <v>44120</v>
      </c>
      <c r="B655">
        <v>63.17</v>
      </c>
      <c r="C655">
        <v>62.95</v>
      </c>
      <c r="D655">
        <v>63.48</v>
      </c>
      <c r="E655">
        <v>62.7</v>
      </c>
      <c r="F655" t="s">
        <v>15688</v>
      </c>
      <c r="G655">
        <v>1.12E-2</v>
      </c>
    </row>
    <row r="656" spans="1:7" x14ac:dyDescent="0.3">
      <c r="A656" s="2">
        <v>44119</v>
      </c>
      <c r="B656">
        <v>62.47</v>
      </c>
      <c r="C656">
        <v>62.65</v>
      </c>
      <c r="D656">
        <v>62.9</v>
      </c>
      <c r="E656">
        <v>62.11</v>
      </c>
      <c r="F656" t="s">
        <v>12759</v>
      </c>
      <c r="G656">
        <v>-1.37E-2</v>
      </c>
    </row>
    <row r="657" spans="1:7" x14ac:dyDescent="0.3">
      <c r="A657" s="2">
        <v>44118</v>
      </c>
      <c r="B657">
        <v>63.33</v>
      </c>
      <c r="C657">
        <v>63.65</v>
      </c>
      <c r="D657">
        <v>63.87</v>
      </c>
      <c r="E657">
        <v>63.26</v>
      </c>
      <c r="F657" t="s">
        <v>15689</v>
      </c>
      <c r="G657">
        <v>-5.0000000000000001E-3</v>
      </c>
    </row>
    <row r="658" spans="1:7" x14ac:dyDescent="0.3">
      <c r="A658" s="2">
        <v>44117</v>
      </c>
      <c r="B658">
        <v>63.65</v>
      </c>
      <c r="C658">
        <v>63.67</v>
      </c>
      <c r="D658">
        <v>63.9</v>
      </c>
      <c r="E658">
        <v>63.46</v>
      </c>
      <c r="F658" t="s">
        <v>15690</v>
      </c>
      <c r="G658">
        <v>-2.0000000000000001E-4</v>
      </c>
    </row>
    <row r="659" spans="1:7" x14ac:dyDescent="0.3">
      <c r="A659" s="2">
        <v>44116</v>
      </c>
      <c r="B659">
        <v>63.67</v>
      </c>
      <c r="C659">
        <v>62.96</v>
      </c>
      <c r="D659">
        <v>63.69</v>
      </c>
      <c r="E659">
        <v>62.9</v>
      </c>
      <c r="F659" t="s">
        <v>15691</v>
      </c>
      <c r="G659">
        <v>1.67E-2</v>
      </c>
    </row>
    <row r="660" spans="1:7" x14ac:dyDescent="0.3">
      <c r="A660" s="2">
        <v>44113</v>
      </c>
      <c r="B660">
        <v>62.62</v>
      </c>
      <c r="C660">
        <v>62.54</v>
      </c>
      <c r="D660">
        <v>62.7</v>
      </c>
      <c r="E660">
        <v>62.43</v>
      </c>
      <c r="F660" t="s">
        <v>15692</v>
      </c>
      <c r="G660">
        <v>0.01</v>
      </c>
    </row>
    <row r="661" spans="1:7" x14ac:dyDescent="0.3">
      <c r="A661" s="2">
        <v>44112</v>
      </c>
      <c r="B661">
        <v>62</v>
      </c>
      <c r="C661">
        <v>61.87</v>
      </c>
      <c r="D661">
        <v>62.37</v>
      </c>
      <c r="E661">
        <v>61.8</v>
      </c>
      <c r="F661" t="s">
        <v>15693</v>
      </c>
      <c r="G661">
        <v>8.8000000000000005E-3</v>
      </c>
    </row>
    <row r="662" spans="1:7" x14ac:dyDescent="0.3">
      <c r="A662" s="2">
        <v>44111</v>
      </c>
      <c r="B662">
        <v>61.46</v>
      </c>
      <c r="C662">
        <v>60.95</v>
      </c>
      <c r="D662">
        <v>61.47</v>
      </c>
      <c r="E662">
        <v>60.7</v>
      </c>
      <c r="F662" t="s">
        <v>15694</v>
      </c>
      <c r="G662">
        <v>2.9999999999999997E-4</v>
      </c>
    </row>
    <row r="663" spans="1:7" x14ac:dyDescent="0.3">
      <c r="A663" s="2">
        <v>44110</v>
      </c>
      <c r="B663">
        <v>61.44</v>
      </c>
      <c r="C663">
        <v>61.39</v>
      </c>
      <c r="D663">
        <v>61.79</v>
      </c>
      <c r="E663">
        <v>61.2</v>
      </c>
      <c r="F663" t="s">
        <v>15451</v>
      </c>
      <c r="G663">
        <v>3.3E-3</v>
      </c>
    </row>
    <row r="664" spans="1:7" x14ac:dyDescent="0.3">
      <c r="A664" s="2">
        <v>44109</v>
      </c>
      <c r="B664">
        <v>61.24</v>
      </c>
      <c r="C664">
        <v>61.03</v>
      </c>
      <c r="D664">
        <v>61.32</v>
      </c>
      <c r="E664">
        <v>60.53</v>
      </c>
      <c r="F664" t="s">
        <v>8545</v>
      </c>
      <c r="G664">
        <v>1.2200000000000001E-2</v>
      </c>
    </row>
    <row r="665" spans="1:7" x14ac:dyDescent="0.3">
      <c r="A665" s="2">
        <v>44106</v>
      </c>
      <c r="B665">
        <v>60.5</v>
      </c>
      <c r="C665">
        <v>60.2</v>
      </c>
      <c r="D665">
        <v>60.63</v>
      </c>
      <c r="E665">
        <v>59.8</v>
      </c>
      <c r="F665" t="s">
        <v>15695</v>
      </c>
      <c r="G665">
        <v>-8.5000000000000006E-3</v>
      </c>
    </row>
    <row r="666" spans="1:7" x14ac:dyDescent="0.3">
      <c r="A666" s="2">
        <v>44105</v>
      </c>
      <c r="B666">
        <v>61.02</v>
      </c>
      <c r="C666">
        <v>61.11</v>
      </c>
      <c r="D666">
        <v>61.25</v>
      </c>
      <c r="E666">
        <v>60.77</v>
      </c>
      <c r="F666" t="s">
        <v>15696</v>
      </c>
      <c r="G666">
        <v>2.3E-3</v>
      </c>
    </row>
    <row r="667" spans="1:7" x14ac:dyDescent="0.3">
      <c r="A667" s="2">
        <v>44104</v>
      </c>
      <c r="B667">
        <v>60.88</v>
      </c>
      <c r="C667">
        <v>59.83</v>
      </c>
      <c r="D667">
        <v>60.88</v>
      </c>
      <c r="E667">
        <v>59.61</v>
      </c>
      <c r="F667" t="s">
        <v>15364</v>
      </c>
      <c r="G667">
        <v>1.0500000000000001E-2</v>
      </c>
    </row>
    <row r="668" spans="1:7" x14ac:dyDescent="0.3">
      <c r="A668" s="2">
        <v>44103</v>
      </c>
      <c r="B668">
        <v>60.25</v>
      </c>
      <c r="C668">
        <v>60.59</v>
      </c>
      <c r="D668">
        <v>60.59</v>
      </c>
      <c r="E668">
        <v>60.05</v>
      </c>
      <c r="F668" t="s">
        <v>10444</v>
      </c>
      <c r="G668">
        <v>-2.5999999999999999E-3</v>
      </c>
    </row>
    <row r="669" spans="1:7" x14ac:dyDescent="0.3">
      <c r="A669" s="2">
        <v>44102</v>
      </c>
      <c r="B669">
        <v>60.41</v>
      </c>
      <c r="C669">
        <v>60.16</v>
      </c>
      <c r="D669">
        <v>60.59</v>
      </c>
      <c r="E669">
        <v>59.83</v>
      </c>
      <c r="F669" t="s">
        <v>15697</v>
      </c>
      <c r="G669">
        <v>2.5899999999999999E-2</v>
      </c>
    </row>
    <row r="670" spans="1:7" x14ac:dyDescent="0.3">
      <c r="A670" s="2">
        <v>44099</v>
      </c>
      <c r="B670">
        <v>58.88</v>
      </c>
      <c r="C670">
        <v>58.98</v>
      </c>
      <c r="D670">
        <v>58.98</v>
      </c>
      <c r="E670">
        <v>58.08</v>
      </c>
      <c r="F670" t="s">
        <v>15577</v>
      </c>
      <c r="G670">
        <v>7.4999999999999997E-3</v>
      </c>
    </row>
    <row r="671" spans="1:7" x14ac:dyDescent="0.3">
      <c r="A671" s="2">
        <v>44098</v>
      </c>
      <c r="B671">
        <v>58.44</v>
      </c>
      <c r="C671">
        <v>58.35</v>
      </c>
      <c r="D671">
        <v>58.64</v>
      </c>
      <c r="E671">
        <v>57.95</v>
      </c>
      <c r="F671" t="s">
        <v>15698</v>
      </c>
      <c r="G671">
        <v>-1.7000000000000001E-2</v>
      </c>
    </row>
    <row r="672" spans="1:7" x14ac:dyDescent="0.3">
      <c r="A672" s="2">
        <v>44097</v>
      </c>
      <c r="B672">
        <v>59.46</v>
      </c>
      <c r="C672">
        <v>59.81</v>
      </c>
      <c r="D672">
        <v>60.02</v>
      </c>
      <c r="E672">
        <v>59.57</v>
      </c>
      <c r="F672" t="s">
        <v>12900</v>
      </c>
      <c r="G672">
        <v>4.4000000000000003E-3</v>
      </c>
    </row>
    <row r="673" spans="1:7" x14ac:dyDescent="0.3">
      <c r="A673" s="2">
        <v>44096</v>
      </c>
      <c r="B673">
        <v>59.19</v>
      </c>
      <c r="C673">
        <v>59.33</v>
      </c>
      <c r="D673">
        <v>59.45</v>
      </c>
      <c r="E673">
        <v>58.96</v>
      </c>
      <c r="F673" t="s">
        <v>10495</v>
      </c>
      <c r="G673">
        <v>1.46E-2</v>
      </c>
    </row>
    <row r="674" spans="1:7" x14ac:dyDescent="0.3">
      <c r="A674" s="2">
        <v>44095</v>
      </c>
      <c r="B674">
        <v>58.35</v>
      </c>
      <c r="C674">
        <v>59.74</v>
      </c>
      <c r="D674">
        <v>59.98</v>
      </c>
      <c r="E674">
        <v>58.28</v>
      </c>
      <c r="F674" t="s">
        <v>7037</v>
      </c>
      <c r="G674">
        <v>-3.1E-2</v>
      </c>
    </row>
    <row r="675" spans="1:7" x14ac:dyDescent="0.3">
      <c r="A675" s="2">
        <v>44092</v>
      </c>
      <c r="B675">
        <v>60.21</v>
      </c>
      <c r="C675">
        <v>60.64</v>
      </c>
      <c r="D675">
        <v>60.89</v>
      </c>
      <c r="E675">
        <v>60.22</v>
      </c>
      <c r="F675" t="s">
        <v>15699</v>
      </c>
      <c r="G675">
        <v>-7.6E-3</v>
      </c>
    </row>
    <row r="676" spans="1:7" x14ac:dyDescent="0.3">
      <c r="A676" s="2">
        <v>44091</v>
      </c>
      <c r="B676">
        <v>60.67</v>
      </c>
      <c r="C676">
        <v>60.09</v>
      </c>
      <c r="D676">
        <v>60.78</v>
      </c>
      <c r="E676">
        <v>59.94</v>
      </c>
      <c r="F676" t="s">
        <v>8488</v>
      </c>
      <c r="G676">
        <v>-1.67E-2</v>
      </c>
    </row>
    <row r="677" spans="1:7" x14ac:dyDescent="0.3">
      <c r="A677" s="2">
        <v>44090</v>
      </c>
      <c r="B677">
        <v>61.7</v>
      </c>
      <c r="C677">
        <v>61.47</v>
      </c>
      <c r="D677">
        <v>61.76</v>
      </c>
      <c r="E677">
        <v>61.26</v>
      </c>
      <c r="F677" t="s">
        <v>15700</v>
      </c>
      <c r="G677">
        <v>1.9E-3</v>
      </c>
    </row>
    <row r="678" spans="1:7" x14ac:dyDescent="0.3">
      <c r="A678" s="2">
        <v>44089</v>
      </c>
      <c r="B678">
        <v>61.58</v>
      </c>
      <c r="C678">
        <v>61.12</v>
      </c>
      <c r="D678">
        <v>61.6</v>
      </c>
      <c r="E678">
        <v>61.12</v>
      </c>
      <c r="F678" t="s">
        <v>8584</v>
      </c>
      <c r="G678">
        <v>5.5999999999999999E-3</v>
      </c>
    </row>
    <row r="679" spans="1:7" x14ac:dyDescent="0.3">
      <c r="A679" s="2">
        <v>44088</v>
      </c>
      <c r="B679">
        <v>61.24</v>
      </c>
      <c r="C679">
        <v>60.94</v>
      </c>
      <c r="D679">
        <v>61.31</v>
      </c>
      <c r="E679">
        <v>60.71</v>
      </c>
      <c r="F679" t="s">
        <v>13995</v>
      </c>
      <c r="G679">
        <v>1.2500000000000001E-2</v>
      </c>
    </row>
    <row r="680" spans="1:7" x14ac:dyDescent="0.3">
      <c r="A680" s="2">
        <v>44085</v>
      </c>
      <c r="B680">
        <v>60.48</v>
      </c>
      <c r="C680">
        <v>60.7</v>
      </c>
      <c r="D680">
        <v>60.92</v>
      </c>
      <c r="E680">
        <v>60.21</v>
      </c>
      <c r="F680" t="s">
        <v>15701</v>
      </c>
      <c r="G680">
        <v>-1.55E-2</v>
      </c>
    </row>
    <row r="681" spans="1:7" x14ac:dyDescent="0.3">
      <c r="A681" s="2">
        <v>44084</v>
      </c>
      <c r="B681">
        <v>61.43</v>
      </c>
      <c r="C681">
        <v>61.62</v>
      </c>
      <c r="D681">
        <v>61.72</v>
      </c>
      <c r="E681">
        <v>60.98</v>
      </c>
      <c r="F681" t="s">
        <v>15702</v>
      </c>
      <c r="G681">
        <v>2E-3</v>
      </c>
    </row>
    <row r="682" spans="1:7" x14ac:dyDescent="0.3">
      <c r="A682" s="2">
        <v>44083</v>
      </c>
      <c r="B682">
        <v>61.31</v>
      </c>
      <c r="C682">
        <v>60.35</v>
      </c>
      <c r="D682">
        <v>61.27</v>
      </c>
      <c r="E682">
        <v>60.24</v>
      </c>
      <c r="F682" t="s">
        <v>12599</v>
      </c>
      <c r="G682">
        <v>1.15E-2</v>
      </c>
    </row>
    <row r="683" spans="1:7" x14ac:dyDescent="0.3">
      <c r="A683" s="2">
        <v>44082</v>
      </c>
      <c r="B683">
        <v>60.62</v>
      </c>
      <c r="C683">
        <v>62.05</v>
      </c>
      <c r="D683">
        <v>62.05</v>
      </c>
      <c r="E683">
        <v>60.36</v>
      </c>
      <c r="F683" t="s">
        <v>8255</v>
      </c>
      <c r="G683">
        <v>-2.0500000000000001E-2</v>
      </c>
    </row>
    <row r="684" spans="1:7" x14ac:dyDescent="0.3">
      <c r="A684" s="2">
        <v>44081</v>
      </c>
      <c r="B684">
        <v>61.88</v>
      </c>
      <c r="C684">
        <v>61.2</v>
      </c>
      <c r="D684">
        <v>61.76</v>
      </c>
      <c r="E684">
        <v>61.2</v>
      </c>
      <c r="F684" t="s">
        <v>15703</v>
      </c>
      <c r="G684">
        <v>1.7000000000000001E-2</v>
      </c>
    </row>
    <row r="685" spans="1:7" x14ac:dyDescent="0.3">
      <c r="A685" s="2">
        <v>44078</v>
      </c>
      <c r="B685">
        <v>60.85</v>
      </c>
      <c r="C685">
        <v>62.1</v>
      </c>
      <c r="D685">
        <v>62.72</v>
      </c>
      <c r="E685">
        <v>60.47</v>
      </c>
      <c r="F685" t="s">
        <v>14087</v>
      </c>
      <c r="G685">
        <v>-2.8000000000000001E-2</v>
      </c>
    </row>
    <row r="686" spans="1:7" x14ac:dyDescent="0.3">
      <c r="A686" s="2">
        <v>44077</v>
      </c>
      <c r="B686">
        <v>62.6</v>
      </c>
      <c r="C686">
        <v>64.489999999999995</v>
      </c>
      <c r="D686">
        <v>64.61</v>
      </c>
      <c r="E686">
        <v>62.4</v>
      </c>
      <c r="F686" t="s">
        <v>15704</v>
      </c>
      <c r="G686">
        <v>-2.0199999999999999E-2</v>
      </c>
    </row>
    <row r="687" spans="1:7" x14ac:dyDescent="0.3">
      <c r="A687" s="2">
        <v>44076</v>
      </c>
      <c r="B687">
        <v>63.89</v>
      </c>
      <c r="C687">
        <v>63.85</v>
      </c>
      <c r="D687">
        <v>64.09</v>
      </c>
      <c r="E687">
        <v>63.63</v>
      </c>
      <c r="F687" t="s">
        <v>15705</v>
      </c>
      <c r="G687">
        <v>1.0500000000000001E-2</v>
      </c>
    </row>
    <row r="688" spans="1:7" x14ac:dyDescent="0.3">
      <c r="A688" s="2">
        <v>44075</v>
      </c>
      <c r="B688">
        <v>63.22</v>
      </c>
      <c r="C688">
        <v>63.29</v>
      </c>
      <c r="D688">
        <v>63.4</v>
      </c>
      <c r="E688">
        <v>63</v>
      </c>
      <c r="F688" t="s">
        <v>15706</v>
      </c>
      <c r="G688">
        <v>4.4000000000000003E-3</v>
      </c>
    </row>
    <row r="689" spans="1:7" x14ac:dyDescent="0.3">
      <c r="A689" s="2">
        <v>44071</v>
      </c>
      <c r="B689">
        <v>62.95</v>
      </c>
      <c r="C689">
        <v>63.08</v>
      </c>
      <c r="D689">
        <v>63.19</v>
      </c>
      <c r="E689">
        <v>62.78</v>
      </c>
      <c r="F689" t="s">
        <v>12626</v>
      </c>
      <c r="G689">
        <v>0</v>
      </c>
    </row>
    <row r="690" spans="1:7" x14ac:dyDescent="0.3">
      <c r="A690" s="2">
        <v>44070</v>
      </c>
      <c r="B690">
        <v>62.95</v>
      </c>
      <c r="C690">
        <v>62.65</v>
      </c>
      <c r="D690">
        <v>63.04</v>
      </c>
      <c r="E690">
        <v>62.59</v>
      </c>
      <c r="F690" t="s">
        <v>15707</v>
      </c>
      <c r="G690">
        <v>1.09E-2</v>
      </c>
    </row>
    <row r="691" spans="1:7" x14ac:dyDescent="0.3">
      <c r="A691" s="2">
        <v>44069</v>
      </c>
      <c r="B691">
        <v>62.27</v>
      </c>
      <c r="C691">
        <v>62.02</v>
      </c>
      <c r="D691">
        <v>62.32</v>
      </c>
      <c r="E691">
        <v>61.99</v>
      </c>
      <c r="F691" t="s">
        <v>15708</v>
      </c>
      <c r="G691">
        <v>6.7000000000000002E-3</v>
      </c>
    </row>
    <row r="692" spans="1:7" x14ac:dyDescent="0.3">
      <c r="A692" s="2">
        <v>44068</v>
      </c>
      <c r="B692">
        <v>61.85</v>
      </c>
      <c r="C692">
        <v>62.1</v>
      </c>
      <c r="D692">
        <v>62.34</v>
      </c>
      <c r="E692">
        <v>61.76</v>
      </c>
      <c r="F692" t="s">
        <v>13959</v>
      </c>
      <c r="G692">
        <v>5.0000000000000001E-3</v>
      </c>
    </row>
    <row r="693" spans="1:7" x14ac:dyDescent="0.3">
      <c r="A693" s="2">
        <v>44067</v>
      </c>
      <c r="B693">
        <v>61.54</v>
      </c>
      <c r="C693">
        <v>61.42</v>
      </c>
      <c r="D693">
        <v>61.73</v>
      </c>
      <c r="E693">
        <v>61.42</v>
      </c>
      <c r="F693" t="s">
        <v>14089</v>
      </c>
      <c r="G693">
        <v>8.5000000000000006E-3</v>
      </c>
    </row>
    <row r="694" spans="1:7" x14ac:dyDescent="0.3">
      <c r="A694" s="2">
        <v>44064</v>
      </c>
      <c r="B694">
        <v>61.03</v>
      </c>
      <c r="C694">
        <v>61.06</v>
      </c>
      <c r="D694">
        <v>61.19</v>
      </c>
      <c r="E694">
        <v>60.57</v>
      </c>
      <c r="F694" t="s">
        <v>10501</v>
      </c>
      <c r="G694">
        <v>3.8999999999999998E-3</v>
      </c>
    </row>
    <row r="695" spans="1:7" x14ac:dyDescent="0.3">
      <c r="A695" s="2">
        <v>44063</v>
      </c>
      <c r="B695">
        <v>60.78</v>
      </c>
      <c r="C695">
        <v>60.55</v>
      </c>
      <c r="D695">
        <v>60.83</v>
      </c>
      <c r="E695">
        <v>60.4</v>
      </c>
      <c r="F695" t="s">
        <v>13720</v>
      </c>
      <c r="G695">
        <v>-7.3000000000000001E-3</v>
      </c>
    </row>
    <row r="696" spans="1:7" x14ac:dyDescent="0.3">
      <c r="A696" s="2">
        <v>44062</v>
      </c>
      <c r="B696">
        <v>61.23</v>
      </c>
      <c r="C696">
        <v>61.14</v>
      </c>
      <c r="D696">
        <v>61.23</v>
      </c>
      <c r="E696">
        <v>61.01</v>
      </c>
      <c r="F696" t="s">
        <v>15709</v>
      </c>
      <c r="G696">
        <v>4.1999999999999997E-3</v>
      </c>
    </row>
    <row r="697" spans="1:7" x14ac:dyDescent="0.3">
      <c r="A697" s="2">
        <v>44061</v>
      </c>
      <c r="B697">
        <v>60.97</v>
      </c>
      <c r="C697">
        <v>60.9</v>
      </c>
      <c r="D697">
        <v>61.11</v>
      </c>
      <c r="E697">
        <v>60.76</v>
      </c>
      <c r="F697" t="s">
        <v>14086</v>
      </c>
      <c r="G697">
        <v>2.9999999999999997E-4</v>
      </c>
    </row>
    <row r="698" spans="1:7" x14ac:dyDescent="0.3">
      <c r="A698" s="2">
        <v>44060</v>
      </c>
      <c r="B698">
        <v>60.96</v>
      </c>
      <c r="C698">
        <v>60.78</v>
      </c>
      <c r="D698">
        <v>61.06</v>
      </c>
      <c r="E698">
        <v>60.75</v>
      </c>
      <c r="F698" t="s">
        <v>14092</v>
      </c>
      <c r="G698">
        <v>3.0000000000000001E-3</v>
      </c>
    </row>
    <row r="699" spans="1:7" x14ac:dyDescent="0.3">
      <c r="A699" s="2">
        <v>44057</v>
      </c>
      <c r="B699">
        <v>60.77</v>
      </c>
      <c r="C699">
        <v>60.86</v>
      </c>
      <c r="D699">
        <v>61.08</v>
      </c>
      <c r="E699">
        <v>60.45</v>
      </c>
      <c r="F699" t="s">
        <v>15710</v>
      </c>
      <c r="G699">
        <v>-2.5000000000000001E-3</v>
      </c>
    </row>
    <row r="700" spans="1:7" x14ac:dyDescent="0.3">
      <c r="A700" s="2">
        <v>44056</v>
      </c>
      <c r="B700">
        <v>60.92</v>
      </c>
      <c r="C700">
        <v>60.73</v>
      </c>
      <c r="D700">
        <v>60.93</v>
      </c>
      <c r="E700">
        <v>60.7</v>
      </c>
      <c r="F700" t="s">
        <v>15711</v>
      </c>
      <c r="G700">
        <v>2E-3</v>
      </c>
    </row>
    <row r="701" spans="1:7" x14ac:dyDescent="0.3">
      <c r="A701" s="2">
        <v>44055</v>
      </c>
      <c r="B701">
        <v>60.81</v>
      </c>
      <c r="C701">
        <v>60.33</v>
      </c>
      <c r="D701">
        <v>60.84</v>
      </c>
      <c r="E701">
        <v>60.23</v>
      </c>
      <c r="F701" t="s">
        <v>15712</v>
      </c>
      <c r="G701">
        <v>4.0000000000000002E-4</v>
      </c>
    </row>
    <row r="702" spans="1:7" x14ac:dyDescent="0.3">
      <c r="A702" s="2">
        <v>44054</v>
      </c>
      <c r="B702">
        <v>60.78</v>
      </c>
      <c r="C702">
        <v>60.61</v>
      </c>
      <c r="D702">
        <v>60.92</v>
      </c>
      <c r="E702">
        <v>60.5</v>
      </c>
      <c r="F702" t="s">
        <v>8131</v>
      </c>
      <c r="G702">
        <v>8.3000000000000001E-3</v>
      </c>
    </row>
    <row r="703" spans="1:7" x14ac:dyDescent="0.3">
      <c r="A703" s="2">
        <v>44053</v>
      </c>
      <c r="B703">
        <v>60.28</v>
      </c>
      <c r="C703">
        <v>60.38</v>
      </c>
      <c r="D703">
        <v>60.51</v>
      </c>
      <c r="E703">
        <v>60.24</v>
      </c>
      <c r="F703" t="s">
        <v>15713</v>
      </c>
      <c r="G703">
        <v>1.9E-3</v>
      </c>
    </row>
    <row r="704" spans="1:7" x14ac:dyDescent="0.3">
      <c r="A704" s="2">
        <v>44050</v>
      </c>
      <c r="B704">
        <v>60.17</v>
      </c>
      <c r="C704">
        <v>60.06</v>
      </c>
      <c r="D704">
        <v>60.29</v>
      </c>
      <c r="E704">
        <v>59.94</v>
      </c>
      <c r="F704" t="s">
        <v>15714</v>
      </c>
      <c r="G704">
        <v>6.7999999999999996E-3</v>
      </c>
    </row>
    <row r="705" spans="1:7" x14ac:dyDescent="0.3">
      <c r="A705" s="2">
        <v>44049</v>
      </c>
      <c r="B705">
        <v>59.76</v>
      </c>
      <c r="C705">
        <v>59.89</v>
      </c>
      <c r="D705">
        <v>59.99</v>
      </c>
      <c r="E705">
        <v>59.73</v>
      </c>
      <c r="F705" t="s">
        <v>15715</v>
      </c>
      <c r="G705">
        <v>-1.6999999999999999E-3</v>
      </c>
    </row>
    <row r="706" spans="1:7" x14ac:dyDescent="0.3">
      <c r="A706" s="2">
        <v>44048</v>
      </c>
      <c r="B706">
        <v>59.86</v>
      </c>
      <c r="C706">
        <v>59.79</v>
      </c>
      <c r="D706">
        <v>59.95</v>
      </c>
      <c r="E706">
        <v>59.73</v>
      </c>
      <c r="F706" t="s">
        <v>15716</v>
      </c>
      <c r="G706">
        <v>7.7999999999999996E-3</v>
      </c>
    </row>
    <row r="707" spans="1:7" x14ac:dyDescent="0.3">
      <c r="A707" s="2">
        <v>44047</v>
      </c>
      <c r="B707">
        <v>59.4</v>
      </c>
      <c r="C707">
        <v>59.53</v>
      </c>
      <c r="D707">
        <v>59.53</v>
      </c>
      <c r="E707">
        <v>59</v>
      </c>
      <c r="F707" t="s">
        <v>15717</v>
      </c>
      <c r="G707">
        <v>1.8E-3</v>
      </c>
    </row>
    <row r="708" spans="1:7" x14ac:dyDescent="0.3">
      <c r="A708" s="2">
        <v>44046</v>
      </c>
      <c r="B708">
        <v>59.29</v>
      </c>
      <c r="C708">
        <v>58.81</v>
      </c>
      <c r="D708">
        <v>59.34</v>
      </c>
      <c r="E708">
        <v>58.67</v>
      </c>
      <c r="F708" t="s">
        <v>15718</v>
      </c>
      <c r="G708">
        <v>1.6500000000000001E-2</v>
      </c>
    </row>
    <row r="709" spans="1:7" x14ac:dyDescent="0.3">
      <c r="A709" s="2">
        <v>44043</v>
      </c>
      <c r="B709">
        <v>58.33</v>
      </c>
      <c r="C709">
        <v>58.73</v>
      </c>
      <c r="D709">
        <v>58.87</v>
      </c>
      <c r="E709">
        <v>58.14</v>
      </c>
      <c r="F709" t="s">
        <v>15719</v>
      </c>
      <c r="G709">
        <v>4.7999999999999996E-3</v>
      </c>
    </row>
    <row r="710" spans="1:7" x14ac:dyDescent="0.3">
      <c r="A710" s="2">
        <v>44042</v>
      </c>
      <c r="B710">
        <v>58.05</v>
      </c>
      <c r="C710">
        <v>58.41</v>
      </c>
      <c r="D710">
        <v>58.56</v>
      </c>
      <c r="E710">
        <v>57.7</v>
      </c>
      <c r="F710" t="s">
        <v>14802</v>
      </c>
      <c r="G710">
        <v>-5.7000000000000002E-3</v>
      </c>
    </row>
    <row r="711" spans="1:7" x14ac:dyDescent="0.3">
      <c r="A711" s="2">
        <v>44041</v>
      </c>
      <c r="B711">
        <v>58.38</v>
      </c>
      <c r="C711">
        <v>58.04</v>
      </c>
      <c r="D711">
        <v>58.38</v>
      </c>
      <c r="E711">
        <v>58</v>
      </c>
      <c r="F711" t="s">
        <v>15720</v>
      </c>
      <c r="G711">
        <v>2.7000000000000001E-3</v>
      </c>
    </row>
    <row r="712" spans="1:7" x14ac:dyDescent="0.3">
      <c r="A712" s="2">
        <v>44040</v>
      </c>
      <c r="B712">
        <v>58.22</v>
      </c>
      <c r="C712">
        <v>58.42</v>
      </c>
      <c r="D712">
        <v>58.42</v>
      </c>
      <c r="E712">
        <v>57.95</v>
      </c>
      <c r="F712" t="s">
        <v>15721</v>
      </c>
      <c r="G712">
        <v>3.8999999999999998E-3</v>
      </c>
    </row>
    <row r="713" spans="1:7" x14ac:dyDescent="0.3">
      <c r="A713" s="2">
        <v>44039</v>
      </c>
      <c r="B713">
        <v>57.99</v>
      </c>
      <c r="C713">
        <v>57.98</v>
      </c>
      <c r="D713">
        <v>58.25</v>
      </c>
      <c r="E713">
        <v>57.84</v>
      </c>
      <c r="F713" t="s">
        <v>15722</v>
      </c>
      <c r="G713">
        <v>5.9999999999999995E-4</v>
      </c>
    </row>
    <row r="714" spans="1:7" x14ac:dyDescent="0.3">
      <c r="A714" s="2">
        <v>44036</v>
      </c>
      <c r="B714">
        <v>57.96</v>
      </c>
      <c r="C714">
        <v>57.96</v>
      </c>
      <c r="D714">
        <v>58.09</v>
      </c>
      <c r="E714">
        <v>57.73</v>
      </c>
      <c r="F714" t="s">
        <v>15723</v>
      </c>
      <c r="G714">
        <v>-1.5800000000000002E-2</v>
      </c>
    </row>
    <row r="715" spans="1:7" x14ac:dyDescent="0.3">
      <c r="A715" s="2">
        <v>44035</v>
      </c>
      <c r="B715">
        <v>58.89</v>
      </c>
      <c r="C715">
        <v>59.16</v>
      </c>
      <c r="D715">
        <v>59.41</v>
      </c>
      <c r="E715">
        <v>58.84</v>
      </c>
      <c r="F715" t="s">
        <v>10444</v>
      </c>
      <c r="G715">
        <v>3.8999999999999998E-3</v>
      </c>
    </row>
    <row r="716" spans="1:7" x14ac:dyDescent="0.3">
      <c r="A716" s="2">
        <v>44034</v>
      </c>
      <c r="B716">
        <v>58.66</v>
      </c>
      <c r="C716">
        <v>58.67</v>
      </c>
      <c r="D716">
        <v>58.94</v>
      </c>
      <c r="E716">
        <v>58.21</v>
      </c>
      <c r="F716" t="s">
        <v>15724</v>
      </c>
      <c r="G716">
        <v>-3.2000000000000002E-3</v>
      </c>
    </row>
    <row r="717" spans="1:7" x14ac:dyDescent="0.3">
      <c r="A717" s="2">
        <v>44033</v>
      </c>
      <c r="B717">
        <v>58.85</v>
      </c>
      <c r="C717">
        <v>58.8</v>
      </c>
      <c r="D717">
        <v>59.13</v>
      </c>
      <c r="E717">
        <v>58.69</v>
      </c>
      <c r="F717" t="s">
        <v>15725</v>
      </c>
      <c r="G717">
        <v>1.14E-2</v>
      </c>
    </row>
    <row r="718" spans="1:7" x14ac:dyDescent="0.3">
      <c r="A718" s="2">
        <v>44032</v>
      </c>
      <c r="B718">
        <v>58.19</v>
      </c>
      <c r="C718">
        <v>57.64</v>
      </c>
      <c r="D718">
        <v>58.2</v>
      </c>
      <c r="E718">
        <v>57.41</v>
      </c>
      <c r="F718" t="s">
        <v>15726</v>
      </c>
      <c r="G718">
        <v>6.8999999999999999E-3</v>
      </c>
    </row>
    <row r="719" spans="1:7" x14ac:dyDescent="0.3">
      <c r="A719" s="2">
        <v>44029</v>
      </c>
      <c r="B719">
        <v>57.78</v>
      </c>
      <c r="C719">
        <v>57.76</v>
      </c>
      <c r="D719">
        <v>58.25</v>
      </c>
      <c r="E719">
        <v>57.74</v>
      </c>
      <c r="F719" t="s">
        <v>15727</v>
      </c>
      <c r="G719">
        <v>1.6000000000000001E-3</v>
      </c>
    </row>
    <row r="720" spans="1:7" x14ac:dyDescent="0.3">
      <c r="A720" s="2">
        <v>44028</v>
      </c>
      <c r="B720">
        <v>57.69</v>
      </c>
      <c r="C720">
        <v>58</v>
      </c>
      <c r="D720">
        <v>58</v>
      </c>
      <c r="E720">
        <v>57.56</v>
      </c>
      <c r="F720" t="s">
        <v>15728</v>
      </c>
      <c r="G720">
        <v>-5.1999999999999998E-3</v>
      </c>
    </row>
    <row r="721" spans="1:7" x14ac:dyDescent="0.3">
      <c r="A721" s="2">
        <v>44027</v>
      </c>
      <c r="B721">
        <v>57.99</v>
      </c>
      <c r="C721">
        <v>57.83</v>
      </c>
      <c r="D721">
        <v>58.25</v>
      </c>
      <c r="E721">
        <v>57.71</v>
      </c>
      <c r="F721" t="s">
        <v>12781</v>
      </c>
      <c r="G721">
        <v>2.24E-2</v>
      </c>
    </row>
    <row r="722" spans="1:7" x14ac:dyDescent="0.3">
      <c r="A722" s="2">
        <v>44026</v>
      </c>
      <c r="B722">
        <v>56.72</v>
      </c>
      <c r="C722">
        <v>57.03</v>
      </c>
      <c r="D722">
        <v>57.04</v>
      </c>
      <c r="E722">
        <v>56.37</v>
      </c>
      <c r="F722" t="s">
        <v>10462</v>
      </c>
      <c r="G722">
        <v>-2.3599999999999999E-2</v>
      </c>
    </row>
    <row r="723" spans="1:7" x14ac:dyDescent="0.3">
      <c r="A723" s="2">
        <v>44025</v>
      </c>
      <c r="B723">
        <v>58.09</v>
      </c>
      <c r="C723">
        <v>57.43</v>
      </c>
      <c r="D723">
        <v>58.1</v>
      </c>
      <c r="E723">
        <v>57.43</v>
      </c>
      <c r="F723" t="s">
        <v>15729</v>
      </c>
      <c r="G723">
        <v>2.18E-2</v>
      </c>
    </row>
    <row r="724" spans="1:7" x14ac:dyDescent="0.3">
      <c r="A724" s="2">
        <v>44022</v>
      </c>
      <c r="B724">
        <v>56.85</v>
      </c>
      <c r="C724">
        <v>56.26</v>
      </c>
      <c r="D724">
        <v>56.87</v>
      </c>
      <c r="E724">
        <v>56.26</v>
      </c>
      <c r="F724" t="s">
        <v>10470</v>
      </c>
      <c r="G724">
        <v>1.18E-2</v>
      </c>
    </row>
    <row r="725" spans="1:7" x14ac:dyDescent="0.3">
      <c r="A725" s="2">
        <v>44021</v>
      </c>
      <c r="B725">
        <v>56.19</v>
      </c>
      <c r="C725">
        <v>56.71</v>
      </c>
      <c r="D725">
        <v>57.15</v>
      </c>
      <c r="E725">
        <v>56.17</v>
      </c>
      <c r="F725" t="s">
        <v>12949</v>
      </c>
      <c r="G725">
        <v>-5.7000000000000002E-3</v>
      </c>
    </row>
    <row r="726" spans="1:7" x14ac:dyDescent="0.3">
      <c r="A726" s="2">
        <v>44020</v>
      </c>
      <c r="B726">
        <v>56.51</v>
      </c>
      <c r="C726">
        <v>56.51</v>
      </c>
      <c r="D726">
        <v>56.95</v>
      </c>
      <c r="E726">
        <v>56.48</v>
      </c>
      <c r="F726" t="s">
        <v>4909</v>
      </c>
      <c r="G726">
        <v>-1.23E-2</v>
      </c>
    </row>
    <row r="727" spans="1:7" x14ac:dyDescent="0.3">
      <c r="A727" s="2">
        <v>44019</v>
      </c>
      <c r="B727">
        <v>57.21</v>
      </c>
      <c r="C727">
        <v>56.97</v>
      </c>
      <c r="D727">
        <v>57.21</v>
      </c>
      <c r="E727">
        <v>56.67</v>
      </c>
      <c r="F727" t="s">
        <v>10497</v>
      </c>
      <c r="G727">
        <v>5.0000000000000001E-4</v>
      </c>
    </row>
    <row r="728" spans="1:7" x14ac:dyDescent="0.3">
      <c r="A728" s="2">
        <v>44018</v>
      </c>
      <c r="B728">
        <v>57.18</v>
      </c>
      <c r="C728">
        <v>57.04</v>
      </c>
      <c r="D728">
        <v>57.32</v>
      </c>
      <c r="E728">
        <v>56.79</v>
      </c>
      <c r="F728" t="s">
        <v>15730</v>
      </c>
      <c r="G728">
        <v>1.89E-2</v>
      </c>
    </row>
    <row r="729" spans="1:7" x14ac:dyDescent="0.3">
      <c r="A729" s="2">
        <v>44015</v>
      </c>
      <c r="B729">
        <v>56.12</v>
      </c>
      <c r="C729">
        <v>56.61</v>
      </c>
      <c r="D729">
        <v>56.61</v>
      </c>
      <c r="E729">
        <v>56.1</v>
      </c>
      <c r="F729" t="s">
        <v>15731</v>
      </c>
      <c r="G729">
        <v>-5.1000000000000004E-3</v>
      </c>
    </row>
    <row r="730" spans="1:7" x14ac:dyDescent="0.3">
      <c r="A730" s="2">
        <v>44014</v>
      </c>
      <c r="B730">
        <v>56.41</v>
      </c>
      <c r="C730">
        <v>56.39</v>
      </c>
      <c r="D730">
        <v>56.94</v>
      </c>
      <c r="E730">
        <v>56.3</v>
      </c>
      <c r="F730" t="s">
        <v>15732</v>
      </c>
      <c r="G730">
        <v>1.18E-2</v>
      </c>
    </row>
    <row r="731" spans="1:7" x14ac:dyDescent="0.3">
      <c r="A731" s="2">
        <v>44013</v>
      </c>
      <c r="B731">
        <v>55.75</v>
      </c>
      <c r="C731">
        <v>55.59</v>
      </c>
      <c r="D731">
        <v>56.28</v>
      </c>
      <c r="E731">
        <v>55.28</v>
      </c>
      <c r="F731" t="s">
        <v>15733</v>
      </c>
      <c r="G731">
        <v>8.5000000000000006E-3</v>
      </c>
    </row>
    <row r="732" spans="1:7" x14ac:dyDescent="0.3">
      <c r="A732" s="2">
        <v>44012</v>
      </c>
      <c r="B732">
        <v>55.28</v>
      </c>
      <c r="C732">
        <v>54.96</v>
      </c>
      <c r="D732">
        <v>55.38</v>
      </c>
      <c r="E732">
        <v>54.75</v>
      </c>
      <c r="F732" t="s">
        <v>15734</v>
      </c>
      <c r="G732">
        <v>1.1900000000000001E-2</v>
      </c>
    </row>
    <row r="733" spans="1:7" x14ac:dyDescent="0.3">
      <c r="A733" s="2">
        <v>44011</v>
      </c>
      <c r="B733">
        <v>54.63</v>
      </c>
      <c r="C733">
        <v>54.35</v>
      </c>
      <c r="D733">
        <v>54.7</v>
      </c>
      <c r="E733">
        <v>54</v>
      </c>
      <c r="F733" t="s">
        <v>15735</v>
      </c>
      <c r="G733">
        <v>3.7000000000000002E-3</v>
      </c>
    </row>
    <row r="734" spans="1:7" x14ac:dyDescent="0.3">
      <c r="A734" s="2">
        <v>44008</v>
      </c>
      <c r="B734">
        <v>54.43</v>
      </c>
      <c r="C734">
        <v>55.25</v>
      </c>
      <c r="D734">
        <v>55.47</v>
      </c>
      <c r="E734">
        <v>54.3</v>
      </c>
      <c r="F734" t="s">
        <v>10931</v>
      </c>
      <c r="G734">
        <v>-6.4999999999999997E-3</v>
      </c>
    </row>
    <row r="735" spans="1:7" x14ac:dyDescent="0.3">
      <c r="A735" s="2">
        <v>44007</v>
      </c>
      <c r="B735">
        <v>54.78</v>
      </c>
      <c r="C735">
        <v>54.63</v>
      </c>
      <c r="D735">
        <v>54.9</v>
      </c>
      <c r="E735">
        <v>54.38</v>
      </c>
      <c r="F735" t="s">
        <v>11887</v>
      </c>
      <c r="G735">
        <v>-3.5000000000000001E-3</v>
      </c>
    </row>
    <row r="736" spans="1:7" x14ac:dyDescent="0.3">
      <c r="A736" s="2">
        <v>44006</v>
      </c>
      <c r="B736">
        <v>54.97</v>
      </c>
      <c r="C736">
        <v>56.03</v>
      </c>
      <c r="D736">
        <v>56.35</v>
      </c>
      <c r="E736">
        <v>54.93</v>
      </c>
      <c r="F736" t="s">
        <v>15736</v>
      </c>
      <c r="G736">
        <v>-2.8500000000000001E-2</v>
      </c>
    </row>
    <row r="737" spans="1:7" x14ac:dyDescent="0.3">
      <c r="A737" s="2">
        <v>44005</v>
      </c>
      <c r="B737">
        <v>56.59</v>
      </c>
      <c r="C737">
        <v>56.21</v>
      </c>
      <c r="D737">
        <v>56.64</v>
      </c>
      <c r="E737">
        <v>55.89</v>
      </c>
      <c r="F737" t="s">
        <v>15737</v>
      </c>
      <c r="G737">
        <v>1.5900000000000001E-2</v>
      </c>
    </row>
    <row r="738" spans="1:7" x14ac:dyDescent="0.3">
      <c r="A738" s="2">
        <v>44004</v>
      </c>
      <c r="B738">
        <v>55.71</v>
      </c>
      <c r="C738">
        <v>55.44</v>
      </c>
      <c r="D738">
        <v>55.96</v>
      </c>
      <c r="E738">
        <v>55.16</v>
      </c>
      <c r="F738" t="s">
        <v>14105</v>
      </c>
      <c r="G738">
        <v>-1.03E-2</v>
      </c>
    </row>
    <row r="739" spans="1:7" x14ac:dyDescent="0.3">
      <c r="A739" s="2">
        <v>44001</v>
      </c>
      <c r="B739">
        <v>56.28</v>
      </c>
      <c r="C739">
        <v>56.21</v>
      </c>
      <c r="D739">
        <v>56.97</v>
      </c>
      <c r="E739">
        <v>56.17</v>
      </c>
      <c r="F739" t="s">
        <v>15738</v>
      </c>
      <c r="G739">
        <v>5.5999999999999999E-3</v>
      </c>
    </row>
    <row r="740" spans="1:7" x14ac:dyDescent="0.3">
      <c r="A740" s="2">
        <v>44000</v>
      </c>
      <c r="B740">
        <v>55.97</v>
      </c>
      <c r="C740">
        <v>55.93</v>
      </c>
      <c r="D740">
        <v>56.18</v>
      </c>
      <c r="E740">
        <v>55.61</v>
      </c>
      <c r="F740" t="s">
        <v>15739</v>
      </c>
      <c r="G740">
        <v>-1.6999999999999999E-3</v>
      </c>
    </row>
    <row r="741" spans="1:7" x14ac:dyDescent="0.3">
      <c r="A741" s="2">
        <v>43999</v>
      </c>
      <c r="B741">
        <v>56.06</v>
      </c>
      <c r="C741">
        <v>56.54</v>
      </c>
      <c r="D741">
        <v>56.67</v>
      </c>
      <c r="E741">
        <v>56</v>
      </c>
      <c r="F741" t="s">
        <v>15697</v>
      </c>
      <c r="G741">
        <v>-4.0000000000000002E-4</v>
      </c>
    </row>
    <row r="742" spans="1:7" x14ac:dyDescent="0.3">
      <c r="A742" s="2">
        <v>43998</v>
      </c>
      <c r="B742">
        <v>56.08</v>
      </c>
      <c r="C742">
        <v>55.67</v>
      </c>
      <c r="D742">
        <v>56.7</v>
      </c>
      <c r="E742">
        <v>55.61</v>
      </c>
      <c r="F742" t="s">
        <v>14108</v>
      </c>
      <c r="G742">
        <v>3.5700000000000003E-2</v>
      </c>
    </row>
    <row r="743" spans="1:7" x14ac:dyDescent="0.3">
      <c r="A743" s="2">
        <v>43997</v>
      </c>
      <c r="B743">
        <v>54.15</v>
      </c>
      <c r="C743">
        <v>53.06</v>
      </c>
      <c r="D743">
        <v>54.12</v>
      </c>
      <c r="E743">
        <v>53.06</v>
      </c>
      <c r="F743" t="s">
        <v>15639</v>
      </c>
      <c r="G743">
        <v>-2.3999999999999998E-3</v>
      </c>
    </row>
    <row r="744" spans="1:7" x14ac:dyDescent="0.3">
      <c r="A744" s="2">
        <v>43994</v>
      </c>
      <c r="B744">
        <v>54.28</v>
      </c>
      <c r="C744">
        <v>54.52</v>
      </c>
      <c r="D744">
        <v>55.66</v>
      </c>
      <c r="E744">
        <v>54</v>
      </c>
      <c r="F744" t="s">
        <v>15740</v>
      </c>
      <c r="G744">
        <v>-1.95E-2</v>
      </c>
    </row>
    <row r="745" spans="1:7" x14ac:dyDescent="0.3">
      <c r="A745" s="2">
        <v>43993</v>
      </c>
      <c r="B745">
        <v>55.36</v>
      </c>
      <c r="C745">
        <v>56.76</v>
      </c>
      <c r="D745">
        <v>56.76</v>
      </c>
      <c r="E745">
        <v>55.36</v>
      </c>
      <c r="F745" t="s">
        <v>12943</v>
      </c>
      <c r="G745">
        <v>-3.5499999999999997E-2</v>
      </c>
    </row>
    <row r="746" spans="1:7" x14ac:dyDescent="0.3">
      <c r="A746" s="2">
        <v>43992</v>
      </c>
      <c r="B746">
        <v>57.4</v>
      </c>
      <c r="C746">
        <v>57.78</v>
      </c>
      <c r="D746">
        <v>58.01</v>
      </c>
      <c r="E746">
        <v>57.3</v>
      </c>
      <c r="F746" t="s">
        <v>15741</v>
      </c>
      <c r="G746">
        <v>-5.0000000000000001E-3</v>
      </c>
    </row>
    <row r="747" spans="1:7" x14ac:dyDescent="0.3">
      <c r="A747" s="2">
        <v>43991</v>
      </c>
      <c r="B747">
        <v>57.69</v>
      </c>
      <c r="C747">
        <v>57.92</v>
      </c>
      <c r="D747">
        <v>58.22</v>
      </c>
      <c r="E747">
        <v>57.35</v>
      </c>
      <c r="F747" t="s">
        <v>15742</v>
      </c>
      <c r="G747">
        <v>2.9999999999999997E-4</v>
      </c>
    </row>
    <row r="748" spans="1:7" x14ac:dyDescent="0.3">
      <c r="A748" s="2">
        <v>43990</v>
      </c>
      <c r="B748">
        <v>57.67</v>
      </c>
      <c r="C748">
        <v>57.32</v>
      </c>
      <c r="D748">
        <v>57.72</v>
      </c>
      <c r="E748">
        <v>57.28</v>
      </c>
      <c r="F748" t="s">
        <v>15743</v>
      </c>
      <c r="G748">
        <v>1.6999999999999999E-3</v>
      </c>
    </row>
    <row r="749" spans="1:7" x14ac:dyDescent="0.3">
      <c r="A749" s="2">
        <v>43987</v>
      </c>
      <c r="B749">
        <v>57.56</v>
      </c>
      <c r="C749">
        <v>56.33</v>
      </c>
      <c r="D749">
        <v>57.55</v>
      </c>
      <c r="E749">
        <v>56.28</v>
      </c>
      <c r="F749" t="s">
        <v>5219</v>
      </c>
      <c r="G749">
        <v>3.0200000000000001E-2</v>
      </c>
    </row>
    <row r="750" spans="1:7" x14ac:dyDescent="0.3">
      <c r="A750" s="2">
        <v>43986</v>
      </c>
      <c r="B750">
        <v>55.88</v>
      </c>
      <c r="C750">
        <v>55.84</v>
      </c>
      <c r="D750">
        <v>56.15</v>
      </c>
      <c r="E750">
        <v>55.74</v>
      </c>
      <c r="F750" t="s">
        <v>15744</v>
      </c>
      <c r="G750">
        <v>-1.1999999999999999E-3</v>
      </c>
    </row>
    <row r="751" spans="1:7" x14ac:dyDescent="0.3">
      <c r="A751" s="2">
        <v>43985</v>
      </c>
      <c r="B751">
        <v>55.94</v>
      </c>
      <c r="C751">
        <v>55.5</v>
      </c>
      <c r="D751">
        <v>56</v>
      </c>
      <c r="E751">
        <v>55.46</v>
      </c>
      <c r="F751" t="s">
        <v>15745</v>
      </c>
      <c r="G751">
        <v>1.8800000000000001E-2</v>
      </c>
    </row>
    <row r="752" spans="1:7" x14ac:dyDescent="0.3">
      <c r="A752" s="2">
        <v>43984</v>
      </c>
      <c r="B752">
        <v>54.91</v>
      </c>
      <c r="C752">
        <v>54.79</v>
      </c>
      <c r="D752">
        <v>55.35</v>
      </c>
      <c r="E752">
        <v>54.51</v>
      </c>
      <c r="F752" t="s">
        <v>15746</v>
      </c>
      <c r="G752">
        <v>4.4999999999999997E-3</v>
      </c>
    </row>
    <row r="753" spans="1:7" x14ac:dyDescent="0.3">
      <c r="A753" s="2">
        <v>43983</v>
      </c>
      <c r="B753">
        <v>54.67</v>
      </c>
      <c r="C753">
        <v>54.86</v>
      </c>
      <c r="D753">
        <v>54.86</v>
      </c>
      <c r="E753">
        <v>54.4</v>
      </c>
      <c r="F753" t="s">
        <v>15747</v>
      </c>
      <c r="G753">
        <v>1.04E-2</v>
      </c>
    </row>
    <row r="754" spans="1:7" x14ac:dyDescent="0.3">
      <c r="A754" s="2">
        <v>43980</v>
      </c>
      <c r="B754">
        <v>54.1</v>
      </c>
      <c r="C754">
        <v>54.4</v>
      </c>
      <c r="D754">
        <v>54.6</v>
      </c>
      <c r="E754">
        <v>54</v>
      </c>
      <c r="F754" t="s">
        <v>7550</v>
      </c>
      <c r="G754">
        <v>-1.29E-2</v>
      </c>
    </row>
    <row r="755" spans="1:7" x14ac:dyDescent="0.3">
      <c r="A755" s="2">
        <v>43979</v>
      </c>
      <c r="B755">
        <v>54.81</v>
      </c>
      <c r="C755">
        <v>54.67</v>
      </c>
      <c r="D755">
        <v>54.89</v>
      </c>
      <c r="E755">
        <v>54.49</v>
      </c>
      <c r="F755" t="s">
        <v>15748</v>
      </c>
      <c r="G755">
        <v>2.1100000000000001E-2</v>
      </c>
    </row>
    <row r="756" spans="1:7" x14ac:dyDescent="0.3">
      <c r="A756" s="2">
        <v>43978</v>
      </c>
      <c r="B756">
        <v>53.67</v>
      </c>
      <c r="C756">
        <v>54.1</v>
      </c>
      <c r="D756">
        <v>54.5</v>
      </c>
      <c r="E756">
        <v>53.5</v>
      </c>
      <c r="F756" t="s">
        <v>10441</v>
      </c>
      <c r="G756">
        <v>-6.4999999999999997E-3</v>
      </c>
    </row>
    <row r="757" spans="1:7" x14ac:dyDescent="0.3">
      <c r="A757" s="2">
        <v>43977</v>
      </c>
      <c r="B757">
        <v>54.02</v>
      </c>
      <c r="C757">
        <v>54.05</v>
      </c>
      <c r="D757">
        <v>54.33</v>
      </c>
      <c r="E757">
        <v>53.93</v>
      </c>
      <c r="F757" t="s">
        <v>15749</v>
      </c>
      <c r="G757">
        <v>2.47E-2</v>
      </c>
    </row>
    <row r="758" spans="1:7" x14ac:dyDescent="0.3">
      <c r="A758" s="2">
        <v>43973</v>
      </c>
      <c r="B758">
        <v>52.72</v>
      </c>
      <c r="C758">
        <v>52.39</v>
      </c>
      <c r="D758">
        <v>53.12</v>
      </c>
      <c r="E758">
        <v>52.39</v>
      </c>
      <c r="F758" t="s">
        <v>15750</v>
      </c>
      <c r="G758">
        <v>-1.9E-3</v>
      </c>
    </row>
    <row r="759" spans="1:7" x14ac:dyDescent="0.3">
      <c r="A759" s="2">
        <v>43972</v>
      </c>
      <c r="B759">
        <v>52.82</v>
      </c>
      <c r="C759">
        <v>52.99</v>
      </c>
      <c r="D759">
        <v>53.17</v>
      </c>
      <c r="E759">
        <v>52.99</v>
      </c>
      <c r="F759" t="s">
        <v>15751</v>
      </c>
      <c r="G759">
        <v>-1.2E-2</v>
      </c>
    </row>
    <row r="760" spans="1:7" x14ac:dyDescent="0.3">
      <c r="A760" s="2">
        <v>43971</v>
      </c>
      <c r="B760">
        <v>53.46</v>
      </c>
      <c r="C760">
        <v>52.91</v>
      </c>
      <c r="D760">
        <v>53.4</v>
      </c>
      <c r="E760">
        <v>52.91</v>
      </c>
      <c r="F760" t="s">
        <v>15752</v>
      </c>
      <c r="G760">
        <v>7.0000000000000001E-3</v>
      </c>
    </row>
    <row r="761" spans="1:7" x14ac:dyDescent="0.3">
      <c r="A761" s="2">
        <v>43970</v>
      </c>
      <c r="B761">
        <v>53.09</v>
      </c>
      <c r="C761">
        <v>53.33</v>
      </c>
      <c r="D761">
        <v>53.33</v>
      </c>
      <c r="E761">
        <v>52.74</v>
      </c>
      <c r="F761" t="s">
        <v>15753</v>
      </c>
      <c r="G761">
        <v>1.9E-3</v>
      </c>
    </row>
    <row r="762" spans="1:7" x14ac:dyDescent="0.3">
      <c r="A762" s="2">
        <v>43969</v>
      </c>
      <c r="B762">
        <v>52.99</v>
      </c>
      <c r="C762">
        <v>51.92</v>
      </c>
      <c r="D762">
        <v>52.75</v>
      </c>
      <c r="E762">
        <v>51.91</v>
      </c>
      <c r="F762" t="s">
        <v>6206</v>
      </c>
      <c r="G762">
        <v>4.3700000000000003E-2</v>
      </c>
    </row>
    <row r="763" spans="1:7" x14ac:dyDescent="0.3">
      <c r="A763" s="2">
        <v>43966</v>
      </c>
      <c r="B763">
        <v>50.77</v>
      </c>
      <c r="C763">
        <v>51.15</v>
      </c>
      <c r="D763">
        <v>51.39</v>
      </c>
      <c r="E763">
        <v>50.55</v>
      </c>
      <c r="F763" t="s">
        <v>5699</v>
      </c>
      <c r="G763">
        <v>8.6999999999999994E-3</v>
      </c>
    </row>
    <row r="764" spans="1:7" x14ac:dyDescent="0.3">
      <c r="A764" s="2">
        <v>43965</v>
      </c>
      <c r="B764">
        <v>50.33</v>
      </c>
      <c r="C764">
        <v>50.38</v>
      </c>
      <c r="D764">
        <v>50.65</v>
      </c>
      <c r="E764">
        <v>49.64</v>
      </c>
      <c r="F764" t="s">
        <v>15754</v>
      </c>
      <c r="G764">
        <v>-1.26E-2</v>
      </c>
    </row>
    <row r="765" spans="1:7" x14ac:dyDescent="0.3">
      <c r="A765" s="2">
        <v>43964</v>
      </c>
      <c r="B765">
        <v>50.97</v>
      </c>
      <c r="C765">
        <v>51.45</v>
      </c>
      <c r="D765">
        <v>51.65</v>
      </c>
      <c r="E765">
        <v>51</v>
      </c>
      <c r="F765" t="s">
        <v>15755</v>
      </c>
      <c r="G765">
        <v>-0.03</v>
      </c>
    </row>
    <row r="766" spans="1:7" x14ac:dyDescent="0.3">
      <c r="A766" s="2">
        <v>43963</v>
      </c>
      <c r="B766">
        <v>52.54</v>
      </c>
      <c r="C766">
        <v>52.22</v>
      </c>
      <c r="D766">
        <v>52.95</v>
      </c>
      <c r="E766">
        <v>52.22</v>
      </c>
      <c r="F766" t="s">
        <v>13908</v>
      </c>
      <c r="G766">
        <v>3.0999999999999999E-3</v>
      </c>
    </row>
    <row r="767" spans="1:7" x14ac:dyDescent="0.3">
      <c r="A767" s="2">
        <v>43962</v>
      </c>
      <c r="B767">
        <v>52.38</v>
      </c>
      <c r="C767">
        <v>52.73</v>
      </c>
      <c r="D767">
        <v>52.77</v>
      </c>
      <c r="E767">
        <v>52</v>
      </c>
      <c r="F767" t="s">
        <v>15290</v>
      </c>
      <c r="G767">
        <v>1.14E-2</v>
      </c>
    </row>
    <row r="768" spans="1:7" x14ac:dyDescent="0.3">
      <c r="A768" s="2">
        <v>43958</v>
      </c>
      <c r="B768">
        <v>51.79</v>
      </c>
      <c r="C768">
        <v>51.58</v>
      </c>
      <c r="D768">
        <v>51.89</v>
      </c>
      <c r="E768">
        <v>51.58</v>
      </c>
      <c r="F768" t="s">
        <v>15756</v>
      </c>
      <c r="G768">
        <v>7.1999999999999998E-3</v>
      </c>
    </row>
    <row r="769" spans="1:7" x14ac:dyDescent="0.3">
      <c r="A769" s="2">
        <v>43957</v>
      </c>
      <c r="B769">
        <v>51.42</v>
      </c>
      <c r="C769">
        <v>51.74</v>
      </c>
      <c r="D769">
        <v>51.85</v>
      </c>
      <c r="E769">
        <v>51.35</v>
      </c>
      <c r="F769" t="s">
        <v>6421</v>
      </c>
      <c r="G769">
        <v>-7.3000000000000001E-3</v>
      </c>
    </row>
    <row r="770" spans="1:7" x14ac:dyDescent="0.3">
      <c r="A770" s="2">
        <v>43956</v>
      </c>
      <c r="B770">
        <v>51.81</v>
      </c>
      <c r="C770">
        <v>51.32</v>
      </c>
      <c r="D770">
        <v>51.75</v>
      </c>
      <c r="E770">
        <v>51.12</v>
      </c>
      <c r="F770" t="s">
        <v>6970</v>
      </c>
      <c r="G770">
        <v>2.6599999999999999E-2</v>
      </c>
    </row>
    <row r="771" spans="1:7" x14ac:dyDescent="0.3">
      <c r="A771" s="2">
        <v>43955</v>
      </c>
      <c r="B771">
        <v>50.47</v>
      </c>
      <c r="C771">
        <v>50.56</v>
      </c>
      <c r="D771">
        <v>50.56</v>
      </c>
      <c r="E771">
        <v>50.08</v>
      </c>
      <c r="F771" t="s">
        <v>15757</v>
      </c>
      <c r="G771">
        <v>-1.0200000000000001E-2</v>
      </c>
    </row>
    <row r="772" spans="1:7" x14ac:dyDescent="0.3">
      <c r="A772" s="2">
        <v>43952</v>
      </c>
      <c r="B772">
        <v>50.99</v>
      </c>
      <c r="C772">
        <v>51.11</v>
      </c>
      <c r="D772">
        <v>51.32</v>
      </c>
      <c r="E772">
        <v>50.95</v>
      </c>
      <c r="F772" t="s">
        <v>13958</v>
      </c>
      <c r="G772">
        <v>-2.4E-2</v>
      </c>
    </row>
    <row r="773" spans="1:7" x14ac:dyDescent="0.3">
      <c r="A773" s="2">
        <v>43951</v>
      </c>
      <c r="B773">
        <v>52.24</v>
      </c>
      <c r="C773">
        <v>52.97</v>
      </c>
      <c r="D773">
        <v>53.02</v>
      </c>
      <c r="E773">
        <v>51.95</v>
      </c>
      <c r="F773" t="s">
        <v>12767</v>
      </c>
      <c r="G773">
        <v>-6.7000000000000002E-3</v>
      </c>
    </row>
    <row r="774" spans="1:7" x14ac:dyDescent="0.3">
      <c r="A774" s="2">
        <v>43950</v>
      </c>
      <c r="B774">
        <v>52.6</v>
      </c>
      <c r="C774">
        <v>51.61</v>
      </c>
      <c r="D774">
        <v>52.64</v>
      </c>
      <c r="E774">
        <v>51.61</v>
      </c>
      <c r="F774" t="s">
        <v>15758</v>
      </c>
      <c r="G774">
        <v>1.9599999999999999E-2</v>
      </c>
    </row>
    <row r="775" spans="1:7" x14ac:dyDescent="0.3">
      <c r="A775" s="2">
        <v>43949</v>
      </c>
      <c r="B775">
        <v>51.58</v>
      </c>
      <c r="C775">
        <v>51.46</v>
      </c>
      <c r="D775">
        <v>52.37</v>
      </c>
      <c r="E775">
        <v>51.36</v>
      </c>
      <c r="F775" t="s">
        <v>15759</v>
      </c>
      <c r="G775">
        <v>2E-3</v>
      </c>
    </row>
    <row r="776" spans="1:7" x14ac:dyDescent="0.3">
      <c r="A776" s="2">
        <v>43948</v>
      </c>
      <c r="B776">
        <v>51.48</v>
      </c>
      <c r="C776">
        <v>51.17</v>
      </c>
      <c r="D776">
        <v>51.43</v>
      </c>
      <c r="E776">
        <v>51.17</v>
      </c>
      <c r="F776" t="s">
        <v>15760</v>
      </c>
      <c r="G776">
        <v>2.69E-2</v>
      </c>
    </row>
    <row r="777" spans="1:7" x14ac:dyDescent="0.3">
      <c r="A777" s="2">
        <v>43945</v>
      </c>
      <c r="B777">
        <v>50.13</v>
      </c>
      <c r="C777">
        <v>49.88</v>
      </c>
      <c r="D777">
        <v>50.52</v>
      </c>
      <c r="E777">
        <v>49.82</v>
      </c>
      <c r="F777" t="s">
        <v>5412</v>
      </c>
      <c r="G777">
        <v>-1.24E-2</v>
      </c>
    </row>
    <row r="778" spans="1:7" x14ac:dyDescent="0.3">
      <c r="A778" s="2">
        <v>43944</v>
      </c>
      <c r="B778">
        <v>50.76</v>
      </c>
      <c r="C778">
        <v>50.5</v>
      </c>
      <c r="D778">
        <v>50.96</v>
      </c>
      <c r="E778">
        <v>49.99</v>
      </c>
      <c r="F778" t="s">
        <v>10866</v>
      </c>
      <c r="G778">
        <v>1.5699999999999999E-2</v>
      </c>
    </row>
    <row r="779" spans="1:7" x14ac:dyDescent="0.3">
      <c r="A779" s="2">
        <v>43943</v>
      </c>
      <c r="B779">
        <v>49.97</v>
      </c>
      <c r="C779">
        <v>49.58</v>
      </c>
      <c r="D779">
        <v>50.16</v>
      </c>
      <c r="E779">
        <v>49.36</v>
      </c>
      <c r="F779" t="s">
        <v>15761</v>
      </c>
      <c r="G779">
        <v>1.9300000000000001E-2</v>
      </c>
    </row>
    <row r="780" spans="1:7" x14ac:dyDescent="0.3">
      <c r="A780" s="2">
        <v>43942</v>
      </c>
      <c r="B780">
        <v>49.03</v>
      </c>
      <c r="C780">
        <v>50.39</v>
      </c>
      <c r="D780">
        <v>50.4</v>
      </c>
      <c r="E780">
        <v>49.03</v>
      </c>
      <c r="F780" t="s">
        <v>15762</v>
      </c>
      <c r="G780">
        <v>-4.3099999999999999E-2</v>
      </c>
    </row>
    <row r="781" spans="1:7" x14ac:dyDescent="0.3">
      <c r="A781" s="2">
        <v>43941</v>
      </c>
      <c r="B781">
        <v>51.24</v>
      </c>
      <c r="C781">
        <v>51.38</v>
      </c>
      <c r="D781">
        <v>51.38</v>
      </c>
      <c r="E781">
        <v>50.65</v>
      </c>
      <c r="F781" t="s">
        <v>15586</v>
      </c>
      <c r="G781">
        <v>8.3000000000000001E-3</v>
      </c>
    </row>
    <row r="782" spans="1:7" x14ac:dyDescent="0.3">
      <c r="A782" s="2">
        <v>43938</v>
      </c>
      <c r="B782">
        <v>50.81</v>
      </c>
      <c r="C782">
        <v>51.46</v>
      </c>
      <c r="D782">
        <v>51.68</v>
      </c>
      <c r="E782">
        <v>50.78</v>
      </c>
      <c r="F782" t="s">
        <v>5332</v>
      </c>
      <c r="G782">
        <v>1.35E-2</v>
      </c>
    </row>
    <row r="783" spans="1:7" x14ac:dyDescent="0.3">
      <c r="A783" s="2">
        <v>43937</v>
      </c>
      <c r="B783">
        <v>50.14</v>
      </c>
      <c r="C783">
        <v>50.1</v>
      </c>
      <c r="D783">
        <v>50.48</v>
      </c>
      <c r="E783">
        <v>49.74</v>
      </c>
      <c r="F783" t="s">
        <v>15763</v>
      </c>
      <c r="G783">
        <v>1.01E-2</v>
      </c>
    </row>
    <row r="784" spans="1:7" x14ac:dyDescent="0.3">
      <c r="A784" s="2">
        <v>43936</v>
      </c>
      <c r="B784">
        <v>49.64</v>
      </c>
      <c r="C784">
        <v>50.77</v>
      </c>
      <c r="D784">
        <v>50.96</v>
      </c>
      <c r="E784">
        <v>49.53</v>
      </c>
      <c r="F784" t="s">
        <v>15764</v>
      </c>
      <c r="G784">
        <v>-1.5900000000000001E-2</v>
      </c>
    </row>
    <row r="785" spans="1:7" x14ac:dyDescent="0.3">
      <c r="A785" s="2">
        <v>43935</v>
      </c>
      <c r="B785">
        <v>50.44</v>
      </c>
      <c r="C785">
        <v>50.31</v>
      </c>
      <c r="D785">
        <v>50.81</v>
      </c>
      <c r="E785">
        <v>49.92</v>
      </c>
      <c r="F785" t="s">
        <v>15765</v>
      </c>
      <c r="G785">
        <v>7.3000000000000001E-3</v>
      </c>
    </row>
    <row r="786" spans="1:7" x14ac:dyDescent="0.3">
      <c r="A786" s="2">
        <v>43930</v>
      </c>
      <c r="B786">
        <v>50.08</v>
      </c>
      <c r="C786">
        <v>49.55</v>
      </c>
      <c r="D786">
        <v>50.3</v>
      </c>
      <c r="E786">
        <v>48.59</v>
      </c>
      <c r="F786" t="s">
        <v>12436</v>
      </c>
      <c r="G786">
        <v>3.1199999999999999E-2</v>
      </c>
    </row>
    <row r="787" spans="1:7" x14ac:dyDescent="0.3">
      <c r="A787" s="2">
        <v>43929</v>
      </c>
      <c r="B787">
        <v>48.56</v>
      </c>
      <c r="C787">
        <v>47.6</v>
      </c>
      <c r="D787">
        <v>48.65</v>
      </c>
      <c r="E787">
        <v>47.51</v>
      </c>
      <c r="F787" t="s">
        <v>15766</v>
      </c>
      <c r="G787">
        <v>-3.8999999999999998E-3</v>
      </c>
    </row>
    <row r="788" spans="1:7" x14ac:dyDescent="0.3">
      <c r="A788" s="2">
        <v>43928</v>
      </c>
      <c r="B788">
        <v>48.75</v>
      </c>
      <c r="C788">
        <v>48.35</v>
      </c>
      <c r="D788">
        <v>49.5</v>
      </c>
      <c r="E788">
        <v>48.24</v>
      </c>
      <c r="F788" t="s">
        <v>12489</v>
      </c>
      <c r="G788">
        <v>4.2099999999999999E-2</v>
      </c>
    </row>
    <row r="789" spans="1:7" x14ac:dyDescent="0.3">
      <c r="A789" s="2">
        <v>43927</v>
      </c>
      <c r="B789">
        <v>46.78</v>
      </c>
      <c r="C789">
        <v>46.51</v>
      </c>
      <c r="D789">
        <v>46.91</v>
      </c>
      <c r="E789">
        <v>46.29</v>
      </c>
      <c r="F789" t="s">
        <v>15767</v>
      </c>
      <c r="G789">
        <v>4.8099999999999997E-2</v>
      </c>
    </row>
    <row r="790" spans="1:7" x14ac:dyDescent="0.3">
      <c r="A790" s="2">
        <v>43924</v>
      </c>
      <c r="B790">
        <v>44.63</v>
      </c>
      <c r="C790">
        <v>44.92</v>
      </c>
      <c r="D790">
        <v>45.06</v>
      </c>
      <c r="E790">
        <v>44.56</v>
      </c>
      <c r="F790" t="s">
        <v>13753</v>
      </c>
      <c r="G790">
        <v>-1.9E-3</v>
      </c>
    </row>
    <row r="791" spans="1:7" x14ac:dyDescent="0.3">
      <c r="A791" s="2">
        <v>43923</v>
      </c>
      <c r="B791">
        <v>44.72</v>
      </c>
      <c r="C791">
        <v>44.79</v>
      </c>
      <c r="D791">
        <v>45.04</v>
      </c>
      <c r="E791">
        <v>43.99</v>
      </c>
      <c r="F791" t="s">
        <v>15703</v>
      </c>
      <c r="G791">
        <v>-3.0000000000000001E-3</v>
      </c>
    </row>
    <row r="792" spans="1:7" x14ac:dyDescent="0.3">
      <c r="A792" s="2">
        <v>43922</v>
      </c>
      <c r="B792">
        <v>44.85</v>
      </c>
      <c r="C792">
        <v>45.01</v>
      </c>
      <c r="D792">
        <v>45.23</v>
      </c>
      <c r="E792">
        <v>44.5</v>
      </c>
      <c r="F792" t="s">
        <v>15768</v>
      </c>
      <c r="G792">
        <v>-5.1200000000000002E-2</v>
      </c>
    </row>
    <row r="793" spans="1:7" x14ac:dyDescent="0.3">
      <c r="A793" s="2">
        <v>43921</v>
      </c>
      <c r="B793">
        <v>47.28</v>
      </c>
      <c r="C793">
        <v>47.42</v>
      </c>
      <c r="D793">
        <v>47.42</v>
      </c>
      <c r="E793">
        <v>46.5</v>
      </c>
      <c r="F793" t="s">
        <v>15769</v>
      </c>
      <c r="G793">
        <v>1.3899999999999999E-2</v>
      </c>
    </row>
    <row r="794" spans="1:7" x14ac:dyDescent="0.3">
      <c r="A794" s="2">
        <v>43920</v>
      </c>
      <c r="B794">
        <v>46.63</v>
      </c>
      <c r="C794">
        <v>45.62</v>
      </c>
      <c r="D794">
        <v>46.63</v>
      </c>
      <c r="E794">
        <v>45.21</v>
      </c>
      <c r="F794" t="s">
        <v>15770</v>
      </c>
      <c r="G794">
        <v>2.4400000000000002E-2</v>
      </c>
    </row>
    <row r="795" spans="1:7" x14ac:dyDescent="0.3">
      <c r="A795" s="2">
        <v>43917</v>
      </c>
      <c r="B795">
        <v>45.51</v>
      </c>
      <c r="C795">
        <v>46.33</v>
      </c>
      <c r="D795">
        <v>46.33</v>
      </c>
      <c r="E795">
        <v>45.23</v>
      </c>
      <c r="F795" t="s">
        <v>15771</v>
      </c>
      <c r="G795">
        <v>-1.89E-2</v>
      </c>
    </row>
    <row r="796" spans="1:7" x14ac:dyDescent="0.3">
      <c r="A796" s="2">
        <v>43916</v>
      </c>
      <c r="B796">
        <v>46.39</v>
      </c>
      <c r="C796">
        <v>43.74</v>
      </c>
      <c r="D796">
        <v>46.46</v>
      </c>
      <c r="E796">
        <v>43.5</v>
      </c>
      <c r="F796" t="s">
        <v>15772</v>
      </c>
      <c r="G796">
        <v>3.4099999999999998E-2</v>
      </c>
    </row>
    <row r="797" spans="1:7" x14ac:dyDescent="0.3">
      <c r="A797" s="2">
        <v>43915</v>
      </c>
      <c r="B797">
        <v>44.86</v>
      </c>
      <c r="C797">
        <v>44.37</v>
      </c>
      <c r="D797">
        <v>45</v>
      </c>
      <c r="E797">
        <v>43</v>
      </c>
      <c r="F797" t="s">
        <v>12376</v>
      </c>
      <c r="G797">
        <v>3.0599999999999999E-2</v>
      </c>
    </row>
    <row r="798" spans="1:7" x14ac:dyDescent="0.3">
      <c r="A798" s="2">
        <v>43914</v>
      </c>
      <c r="B798">
        <v>43.53</v>
      </c>
      <c r="C798">
        <v>42.02</v>
      </c>
      <c r="D798">
        <v>43.08</v>
      </c>
      <c r="E798">
        <v>41.6</v>
      </c>
      <c r="F798" t="s">
        <v>15568</v>
      </c>
      <c r="G798">
        <v>0.09</v>
      </c>
    </row>
    <row r="799" spans="1:7" x14ac:dyDescent="0.3">
      <c r="A799" s="2">
        <v>43913</v>
      </c>
      <c r="B799">
        <v>39.94</v>
      </c>
      <c r="C799">
        <v>39.79</v>
      </c>
      <c r="D799">
        <v>42.29</v>
      </c>
      <c r="E799">
        <v>39.25</v>
      </c>
      <c r="F799" t="s">
        <v>12654</v>
      </c>
      <c r="G799">
        <v>-5.3199999999999997E-2</v>
      </c>
    </row>
    <row r="800" spans="1:7" x14ac:dyDescent="0.3">
      <c r="A800" s="2">
        <v>43910</v>
      </c>
      <c r="B800">
        <v>42.18</v>
      </c>
      <c r="C800">
        <v>44.21</v>
      </c>
      <c r="D800">
        <v>44.99</v>
      </c>
      <c r="E800">
        <v>42.45</v>
      </c>
      <c r="F800" t="s">
        <v>15773</v>
      </c>
      <c r="G800">
        <v>-1.9400000000000001E-2</v>
      </c>
    </row>
    <row r="801" spans="1:7" x14ac:dyDescent="0.3">
      <c r="A801" s="2">
        <v>43909</v>
      </c>
      <c r="B801">
        <v>43.01</v>
      </c>
      <c r="C801">
        <v>42.44</v>
      </c>
      <c r="D801">
        <v>43.47</v>
      </c>
      <c r="E801">
        <v>41.76</v>
      </c>
      <c r="F801" t="s">
        <v>14060</v>
      </c>
      <c r="G801">
        <v>8.0999999999999996E-3</v>
      </c>
    </row>
    <row r="802" spans="1:7" x14ac:dyDescent="0.3">
      <c r="A802" s="2">
        <v>43908</v>
      </c>
      <c r="B802">
        <v>42.67</v>
      </c>
      <c r="C802">
        <v>43.88</v>
      </c>
      <c r="D802">
        <v>43.88</v>
      </c>
      <c r="E802">
        <v>41.93</v>
      </c>
      <c r="F802" t="s">
        <v>15774</v>
      </c>
      <c r="G802">
        <v>-4.8000000000000001E-2</v>
      </c>
    </row>
    <row r="803" spans="1:7" x14ac:dyDescent="0.3">
      <c r="A803" s="2">
        <v>43907</v>
      </c>
      <c r="B803">
        <v>44.82</v>
      </c>
      <c r="C803">
        <v>45.27</v>
      </c>
      <c r="D803">
        <v>45.73</v>
      </c>
      <c r="E803">
        <v>42.5</v>
      </c>
      <c r="F803" t="s">
        <v>15775</v>
      </c>
      <c r="G803">
        <v>-1.6000000000000001E-3</v>
      </c>
    </row>
    <row r="804" spans="1:7" x14ac:dyDescent="0.3">
      <c r="A804" s="2">
        <v>43906</v>
      </c>
      <c r="B804">
        <v>44.89</v>
      </c>
      <c r="C804">
        <v>44.98</v>
      </c>
      <c r="D804">
        <v>45.4</v>
      </c>
      <c r="E804">
        <v>42.9</v>
      </c>
      <c r="F804" t="s">
        <v>15291</v>
      </c>
      <c r="G804">
        <v>-3.0999999999999999E-3</v>
      </c>
    </row>
    <row r="805" spans="1:7" x14ac:dyDescent="0.3">
      <c r="A805" s="2">
        <v>43903</v>
      </c>
      <c r="B805">
        <v>45.03</v>
      </c>
      <c r="C805">
        <v>46.08</v>
      </c>
      <c r="D805">
        <v>47.17</v>
      </c>
      <c r="E805">
        <v>44.8</v>
      </c>
      <c r="F805" t="s">
        <v>15776</v>
      </c>
      <c r="G805">
        <v>-4.5999999999999999E-3</v>
      </c>
    </row>
    <row r="806" spans="1:7" x14ac:dyDescent="0.3">
      <c r="A806" s="2">
        <v>43902</v>
      </c>
      <c r="B806">
        <v>45.24</v>
      </c>
      <c r="C806">
        <v>47.21</v>
      </c>
      <c r="D806">
        <v>47.39</v>
      </c>
      <c r="E806">
        <v>44.91</v>
      </c>
      <c r="F806" t="s">
        <v>15777</v>
      </c>
      <c r="G806">
        <v>-8.9399999999999993E-2</v>
      </c>
    </row>
    <row r="807" spans="1:7" x14ac:dyDescent="0.3">
      <c r="A807" s="2">
        <v>43901</v>
      </c>
      <c r="B807">
        <v>49.68</v>
      </c>
      <c r="C807">
        <v>50.19</v>
      </c>
      <c r="D807">
        <v>50.71</v>
      </c>
      <c r="E807">
        <v>49.49</v>
      </c>
      <c r="F807" t="s">
        <v>15778</v>
      </c>
      <c r="G807">
        <v>5.4999999999999997E-3</v>
      </c>
    </row>
    <row r="808" spans="1:7" x14ac:dyDescent="0.3">
      <c r="A808" s="2">
        <v>43900</v>
      </c>
      <c r="B808">
        <v>49.41</v>
      </c>
      <c r="C808">
        <v>50.42</v>
      </c>
      <c r="D808">
        <v>51.46</v>
      </c>
      <c r="E808">
        <v>49</v>
      </c>
      <c r="F808" t="s">
        <v>15779</v>
      </c>
      <c r="G808">
        <v>-1.5699999999999999E-2</v>
      </c>
    </row>
    <row r="809" spans="1:7" x14ac:dyDescent="0.3">
      <c r="A809" s="2">
        <v>43899</v>
      </c>
      <c r="B809">
        <v>50.2</v>
      </c>
      <c r="C809">
        <v>53</v>
      </c>
      <c r="D809">
        <v>53</v>
      </c>
      <c r="E809">
        <v>49</v>
      </c>
      <c r="F809" t="s">
        <v>15780</v>
      </c>
      <c r="G809">
        <v>-4.8000000000000001E-2</v>
      </c>
    </row>
    <row r="810" spans="1:7" x14ac:dyDescent="0.3">
      <c r="A810" s="2">
        <v>43896</v>
      </c>
      <c r="B810">
        <v>52.73</v>
      </c>
      <c r="C810">
        <v>53.47</v>
      </c>
      <c r="D810">
        <v>53.55</v>
      </c>
      <c r="E810">
        <v>52.07</v>
      </c>
      <c r="F810" t="s">
        <v>10983</v>
      </c>
      <c r="G810">
        <v>-4.0899999999999999E-2</v>
      </c>
    </row>
    <row r="811" spans="1:7" x14ac:dyDescent="0.3">
      <c r="A811" s="2">
        <v>43895</v>
      </c>
      <c r="B811">
        <v>54.98</v>
      </c>
      <c r="C811">
        <v>55.2</v>
      </c>
      <c r="D811">
        <v>55.2</v>
      </c>
      <c r="E811">
        <v>54.4</v>
      </c>
      <c r="F811" t="s">
        <v>10498</v>
      </c>
      <c r="G811">
        <v>5.1000000000000004E-3</v>
      </c>
    </row>
    <row r="812" spans="1:7" x14ac:dyDescent="0.3">
      <c r="A812" s="2">
        <v>43894</v>
      </c>
      <c r="B812">
        <v>54.7</v>
      </c>
      <c r="C812">
        <v>54.44</v>
      </c>
      <c r="D812">
        <v>54.91</v>
      </c>
      <c r="E812">
        <v>54.37</v>
      </c>
      <c r="F812" t="s">
        <v>15781</v>
      </c>
      <c r="G812">
        <v>8.8999999999999999E-3</v>
      </c>
    </row>
    <row r="813" spans="1:7" x14ac:dyDescent="0.3">
      <c r="A813" s="2">
        <v>43893</v>
      </c>
      <c r="B813">
        <v>54.22</v>
      </c>
      <c r="C813">
        <v>54.91</v>
      </c>
      <c r="D813">
        <v>55.86</v>
      </c>
      <c r="E813">
        <v>54.7</v>
      </c>
      <c r="F813" t="s">
        <v>15782</v>
      </c>
      <c r="G813">
        <v>7.6E-3</v>
      </c>
    </row>
    <row r="814" spans="1:7" x14ac:dyDescent="0.3">
      <c r="A814" s="2">
        <v>43892</v>
      </c>
      <c r="B814">
        <v>53.81</v>
      </c>
      <c r="C814">
        <v>53.81</v>
      </c>
      <c r="D814">
        <v>54.13</v>
      </c>
      <c r="E814">
        <v>52.19</v>
      </c>
      <c r="F814" t="s">
        <v>3031</v>
      </c>
      <c r="G814">
        <v>3.5200000000000002E-2</v>
      </c>
    </row>
    <row r="815" spans="1:7" x14ac:dyDescent="0.3">
      <c r="A815" s="2">
        <v>43889</v>
      </c>
      <c r="B815">
        <v>51.98</v>
      </c>
      <c r="C815">
        <v>52.57</v>
      </c>
      <c r="D815">
        <v>52.57</v>
      </c>
      <c r="E815">
        <v>51.35</v>
      </c>
      <c r="F815" t="s">
        <v>15783</v>
      </c>
      <c r="G815">
        <v>-4.7800000000000002E-2</v>
      </c>
    </row>
    <row r="816" spans="1:7" x14ac:dyDescent="0.3">
      <c r="A816" s="2">
        <v>43888</v>
      </c>
      <c r="B816">
        <v>54.59</v>
      </c>
      <c r="C816">
        <v>55.33</v>
      </c>
      <c r="D816">
        <v>55.33</v>
      </c>
      <c r="E816">
        <v>53.9</v>
      </c>
      <c r="F816" t="s">
        <v>15784</v>
      </c>
      <c r="G816">
        <v>-3.8100000000000002E-2</v>
      </c>
    </row>
    <row r="817" spans="1:7" x14ac:dyDescent="0.3">
      <c r="A817" s="2">
        <v>43887</v>
      </c>
      <c r="B817">
        <v>56.75</v>
      </c>
      <c r="C817">
        <v>56.29</v>
      </c>
      <c r="D817">
        <v>56.78</v>
      </c>
      <c r="E817">
        <v>55.52</v>
      </c>
      <c r="F817" t="s">
        <v>15785</v>
      </c>
      <c r="G817">
        <v>-3.7000000000000002E-3</v>
      </c>
    </row>
    <row r="818" spans="1:7" x14ac:dyDescent="0.3">
      <c r="A818" s="2">
        <v>43886</v>
      </c>
      <c r="B818">
        <v>56.96</v>
      </c>
      <c r="C818">
        <v>58.17</v>
      </c>
      <c r="D818">
        <v>58.17</v>
      </c>
      <c r="E818">
        <v>56.97</v>
      </c>
      <c r="F818" t="s">
        <v>15786</v>
      </c>
      <c r="G818">
        <v>-1.7100000000000001E-2</v>
      </c>
    </row>
    <row r="819" spans="1:7" x14ac:dyDescent="0.3">
      <c r="A819" s="2">
        <v>43885</v>
      </c>
      <c r="B819">
        <v>57.95</v>
      </c>
      <c r="C819">
        <v>58.65</v>
      </c>
      <c r="D819">
        <v>58.65</v>
      </c>
      <c r="E819">
        <v>57.81</v>
      </c>
      <c r="F819" t="s">
        <v>15787</v>
      </c>
      <c r="G819">
        <v>-3.0300000000000001E-2</v>
      </c>
    </row>
    <row r="820" spans="1:7" x14ac:dyDescent="0.3">
      <c r="A820" s="2">
        <v>43882</v>
      </c>
      <c r="B820">
        <v>59.76</v>
      </c>
      <c r="C820">
        <v>59.98</v>
      </c>
      <c r="D820">
        <v>60.06</v>
      </c>
      <c r="E820">
        <v>59.6</v>
      </c>
      <c r="F820" t="s">
        <v>12834</v>
      </c>
      <c r="G820">
        <v>-5.0000000000000001E-3</v>
      </c>
    </row>
    <row r="821" spans="1:7" x14ac:dyDescent="0.3">
      <c r="A821" s="2">
        <v>43881</v>
      </c>
      <c r="B821">
        <v>60.06</v>
      </c>
      <c r="C821">
        <v>60.44</v>
      </c>
      <c r="D821">
        <v>60.44</v>
      </c>
      <c r="E821">
        <v>60.44</v>
      </c>
      <c r="F821" t="s">
        <v>12425</v>
      </c>
      <c r="G821">
        <v>-8.3000000000000001E-3</v>
      </c>
    </row>
    <row r="822" spans="1:7" x14ac:dyDescent="0.3">
      <c r="A822" s="2">
        <v>43880</v>
      </c>
      <c r="B822">
        <v>60.56</v>
      </c>
      <c r="C822">
        <v>60.56</v>
      </c>
      <c r="D822">
        <v>60.56</v>
      </c>
      <c r="E822">
        <v>60.44</v>
      </c>
      <c r="F822" t="s">
        <v>15665</v>
      </c>
      <c r="G822">
        <v>9.7000000000000003E-3</v>
      </c>
    </row>
    <row r="823" spans="1:7" x14ac:dyDescent="0.3">
      <c r="A823" s="2">
        <v>43879</v>
      </c>
      <c r="B823">
        <v>59.98</v>
      </c>
      <c r="C823">
        <v>60.46</v>
      </c>
      <c r="D823">
        <v>60.46</v>
      </c>
      <c r="E823">
        <v>60.01</v>
      </c>
      <c r="F823" t="s">
        <v>15788</v>
      </c>
      <c r="G823">
        <v>-8.8999999999999999E-3</v>
      </c>
    </row>
    <row r="824" spans="1:7" x14ac:dyDescent="0.3">
      <c r="A824" s="2">
        <v>43878</v>
      </c>
      <c r="B824">
        <v>60.52</v>
      </c>
      <c r="C824">
        <v>60.5</v>
      </c>
      <c r="D824">
        <v>60.57</v>
      </c>
      <c r="E824">
        <v>60.5</v>
      </c>
      <c r="F824" t="s">
        <v>13962</v>
      </c>
      <c r="G824">
        <v>3.0999999999999999E-3</v>
      </c>
    </row>
    <row r="825" spans="1:7" x14ac:dyDescent="0.3">
      <c r="A825" s="2">
        <v>43875</v>
      </c>
      <c r="B825">
        <v>60.33</v>
      </c>
      <c r="C825">
        <v>60.29</v>
      </c>
      <c r="D825">
        <v>60.33</v>
      </c>
      <c r="E825">
        <v>60.29</v>
      </c>
      <c r="F825" t="s">
        <v>15381</v>
      </c>
      <c r="G825">
        <v>2.9999999999999997E-4</v>
      </c>
    </row>
    <row r="826" spans="1:7" x14ac:dyDescent="0.3">
      <c r="A826" s="2">
        <v>43874</v>
      </c>
      <c r="B826">
        <v>60.31</v>
      </c>
      <c r="C826">
        <v>60.46</v>
      </c>
      <c r="D826">
        <v>60.46</v>
      </c>
      <c r="E826">
        <v>60.1</v>
      </c>
      <c r="F826" t="s">
        <v>15789</v>
      </c>
      <c r="G826">
        <v>5.0000000000000001E-4</v>
      </c>
    </row>
    <row r="827" spans="1:7" x14ac:dyDescent="0.3">
      <c r="A827" s="2">
        <v>43873</v>
      </c>
      <c r="B827">
        <v>60.28</v>
      </c>
      <c r="C827">
        <v>60.44</v>
      </c>
      <c r="D827">
        <v>60.44</v>
      </c>
      <c r="E827">
        <v>60.18</v>
      </c>
      <c r="F827" t="s">
        <v>15790</v>
      </c>
      <c r="G827">
        <v>2.7000000000000001E-3</v>
      </c>
    </row>
    <row r="828" spans="1:7" x14ac:dyDescent="0.3">
      <c r="A828" s="2">
        <v>43872</v>
      </c>
      <c r="B828">
        <v>60.12</v>
      </c>
      <c r="C828">
        <v>59.99</v>
      </c>
      <c r="D828">
        <v>60.14</v>
      </c>
      <c r="E828">
        <v>59.99</v>
      </c>
      <c r="F828" t="s">
        <v>15791</v>
      </c>
      <c r="G828">
        <v>8.6E-3</v>
      </c>
    </row>
    <row r="829" spans="1:7" x14ac:dyDescent="0.3">
      <c r="A829" s="2">
        <v>43871</v>
      </c>
      <c r="B829">
        <v>59.61</v>
      </c>
      <c r="C829">
        <v>59.43</v>
      </c>
      <c r="D829">
        <v>59.64</v>
      </c>
      <c r="E829">
        <v>59.43</v>
      </c>
      <c r="F829" t="s">
        <v>15554</v>
      </c>
      <c r="G829">
        <v>2.9999999999999997E-4</v>
      </c>
    </row>
    <row r="830" spans="1:7" x14ac:dyDescent="0.3">
      <c r="A830" s="2">
        <v>43868</v>
      </c>
      <c r="B830">
        <v>59.59</v>
      </c>
      <c r="C830">
        <v>60.03</v>
      </c>
      <c r="D830">
        <v>60.03</v>
      </c>
      <c r="E830">
        <v>59.4</v>
      </c>
      <c r="F830" t="s">
        <v>15792</v>
      </c>
      <c r="G830">
        <v>-1.8E-3</v>
      </c>
    </row>
    <row r="831" spans="1:7" x14ac:dyDescent="0.3">
      <c r="A831" s="2">
        <v>43867</v>
      </c>
      <c r="B831">
        <v>59.7</v>
      </c>
      <c r="C831">
        <v>60.21</v>
      </c>
      <c r="D831">
        <v>60.21</v>
      </c>
      <c r="E831">
        <v>59.49</v>
      </c>
      <c r="F831" t="s">
        <v>13788</v>
      </c>
      <c r="G831">
        <v>6.4000000000000003E-3</v>
      </c>
    </row>
    <row r="832" spans="1:7" x14ac:dyDescent="0.3">
      <c r="A832" s="2">
        <v>43866</v>
      </c>
      <c r="B832">
        <v>59.32</v>
      </c>
      <c r="C832">
        <v>59.13</v>
      </c>
      <c r="D832">
        <v>59.48</v>
      </c>
      <c r="E832">
        <v>59.13</v>
      </c>
      <c r="F832" t="s">
        <v>15793</v>
      </c>
      <c r="G832">
        <v>7.3000000000000001E-3</v>
      </c>
    </row>
    <row r="833" spans="1:7" x14ac:dyDescent="0.3">
      <c r="A833" s="2">
        <v>43865</v>
      </c>
      <c r="B833">
        <v>58.89</v>
      </c>
      <c r="C833">
        <v>58.69</v>
      </c>
      <c r="D833">
        <v>58.83</v>
      </c>
      <c r="E833">
        <v>58.58</v>
      </c>
      <c r="F833" t="s">
        <v>10488</v>
      </c>
      <c r="G833">
        <v>1.43E-2</v>
      </c>
    </row>
    <row r="834" spans="1:7" x14ac:dyDescent="0.3">
      <c r="A834" s="2">
        <v>43864</v>
      </c>
      <c r="B834">
        <v>58.06</v>
      </c>
      <c r="C834">
        <v>58.27</v>
      </c>
      <c r="D834">
        <v>58.27</v>
      </c>
      <c r="E834">
        <v>57.8</v>
      </c>
      <c r="F834" t="s">
        <v>15794</v>
      </c>
      <c r="G834">
        <v>5.4000000000000003E-3</v>
      </c>
    </row>
    <row r="835" spans="1:7" x14ac:dyDescent="0.3">
      <c r="A835" s="2">
        <v>43861</v>
      </c>
      <c r="B835">
        <v>57.75</v>
      </c>
      <c r="C835">
        <v>58.52</v>
      </c>
      <c r="D835">
        <v>58.52</v>
      </c>
      <c r="E835">
        <v>58</v>
      </c>
      <c r="F835" t="s">
        <v>10453</v>
      </c>
      <c r="G835">
        <v>-5.8999999999999999E-3</v>
      </c>
    </row>
    <row r="836" spans="1:7" x14ac:dyDescent="0.3">
      <c r="A836" s="2">
        <v>43860</v>
      </c>
      <c r="B836">
        <v>58.09</v>
      </c>
      <c r="C836">
        <v>58.27</v>
      </c>
      <c r="D836">
        <v>58.27</v>
      </c>
      <c r="E836">
        <v>58</v>
      </c>
      <c r="F836" t="s">
        <v>15795</v>
      </c>
      <c r="G836">
        <v>-9.4999999999999998E-3</v>
      </c>
    </row>
    <row r="837" spans="1:7" x14ac:dyDescent="0.3">
      <c r="A837" s="2">
        <v>43859</v>
      </c>
      <c r="B837">
        <v>58.65</v>
      </c>
      <c r="C837">
        <v>58.68</v>
      </c>
      <c r="D837">
        <v>58.71</v>
      </c>
      <c r="E837">
        <v>58.44</v>
      </c>
      <c r="F837" t="s">
        <v>15577</v>
      </c>
      <c r="G837">
        <v>3.0999999999999999E-3</v>
      </c>
    </row>
    <row r="838" spans="1:7" x14ac:dyDescent="0.3">
      <c r="A838" s="2">
        <v>43858</v>
      </c>
      <c r="B838">
        <v>58.47</v>
      </c>
      <c r="C838">
        <v>58.54</v>
      </c>
      <c r="D838">
        <v>58.54</v>
      </c>
      <c r="E838">
        <v>57.98</v>
      </c>
      <c r="F838" t="s">
        <v>15796</v>
      </c>
      <c r="G838">
        <v>9.7999999999999997E-3</v>
      </c>
    </row>
    <row r="839" spans="1:7" x14ac:dyDescent="0.3">
      <c r="A839" s="2">
        <v>43857</v>
      </c>
      <c r="B839">
        <v>57.9</v>
      </c>
      <c r="C839">
        <v>58.53</v>
      </c>
      <c r="D839">
        <v>58.53</v>
      </c>
      <c r="E839">
        <v>57.9</v>
      </c>
      <c r="F839" t="s">
        <v>15797</v>
      </c>
      <c r="G839">
        <v>-2.1100000000000001E-2</v>
      </c>
    </row>
    <row r="840" spans="1:7" x14ac:dyDescent="0.3">
      <c r="A840" s="2">
        <v>43854</v>
      </c>
      <c r="B840">
        <v>59.15</v>
      </c>
      <c r="C840">
        <v>59.51</v>
      </c>
      <c r="D840">
        <v>59.51</v>
      </c>
      <c r="E840">
        <v>59.15</v>
      </c>
      <c r="F840" t="s">
        <v>15642</v>
      </c>
      <c r="G840">
        <v>3.5999999999999999E-3</v>
      </c>
    </row>
    <row r="841" spans="1:7" x14ac:dyDescent="0.3">
      <c r="A841" s="2">
        <v>43853</v>
      </c>
      <c r="B841">
        <v>58.94</v>
      </c>
      <c r="C841">
        <v>59.58</v>
      </c>
      <c r="D841">
        <v>59.58</v>
      </c>
      <c r="E841">
        <v>59</v>
      </c>
      <c r="F841" t="s">
        <v>15798</v>
      </c>
      <c r="G841">
        <v>-6.8999999999999999E-3</v>
      </c>
    </row>
    <row r="842" spans="1:7" x14ac:dyDescent="0.3">
      <c r="A842" s="2">
        <v>43852</v>
      </c>
      <c r="B842">
        <v>59.35</v>
      </c>
      <c r="C842">
        <v>59.84</v>
      </c>
      <c r="D842">
        <v>59.84</v>
      </c>
      <c r="E842">
        <v>59.4</v>
      </c>
      <c r="F842" t="s">
        <v>6703</v>
      </c>
      <c r="G842">
        <v>5.0000000000000001E-4</v>
      </c>
    </row>
    <row r="843" spans="1:7" x14ac:dyDescent="0.3">
      <c r="A843" s="2">
        <v>43851</v>
      </c>
      <c r="B843">
        <v>59.32</v>
      </c>
      <c r="C843">
        <v>59.47</v>
      </c>
      <c r="D843">
        <v>59.47</v>
      </c>
      <c r="E843">
        <v>59.08</v>
      </c>
      <c r="F843" t="s">
        <v>15799</v>
      </c>
      <c r="G843">
        <v>8.0000000000000004E-4</v>
      </c>
    </row>
    <row r="844" spans="1:7" x14ac:dyDescent="0.3">
      <c r="A844" s="2">
        <v>43850</v>
      </c>
      <c r="B844">
        <v>59.27</v>
      </c>
      <c r="C844">
        <v>59.36</v>
      </c>
      <c r="D844">
        <v>59.36</v>
      </c>
      <c r="E844">
        <v>59.23</v>
      </c>
      <c r="F844" t="s">
        <v>15800</v>
      </c>
      <c r="G844">
        <v>6.9999999999999999E-4</v>
      </c>
    </row>
    <row r="845" spans="1:7" x14ac:dyDescent="0.3">
      <c r="A845" s="2">
        <v>43847</v>
      </c>
      <c r="B845">
        <v>59.23</v>
      </c>
      <c r="C845">
        <v>59.29</v>
      </c>
      <c r="D845">
        <v>59.34</v>
      </c>
      <c r="E845">
        <v>59.26</v>
      </c>
      <c r="F845" t="s">
        <v>15801</v>
      </c>
      <c r="G845">
        <v>4.7000000000000002E-3</v>
      </c>
    </row>
    <row r="846" spans="1:7" x14ac:dyDescent="0.3">
      <c r="A846" s="2">
        <v>43846</v>
      </c>
      <c r="B846">
        <v>58.95</v>
      </c>
      <c r="C846">
        <v>58.95</v>
      </c>
      <c r="D846">
        <v>58.97</v>
      </c>
      <c r="E846">
        <v>58.95</v>
      </c>
      <c r="F846" t="s">
        <v>15802</v>
      </c>
      <c r="G846">
        <v>3.2000000000000002E-3</v>
      </c>
    </row>
    <row r="847" spans="1:7" x14ac:dyDescent="0.3">
      <c r="A847" s="2">
        <v>43845</v>
      </c>
      <c r="B847">
        <v>58.76</v>
      </c>
      <c r="C847">
        <v>58.7</v>
      </c>
      <c r="D847">
        <v>58.8</v>
      </c>
      <c r="E847">
        <v>58.58</v>
      </c>
      <c r="F847" t="s">
        <v>6572</v>
      </c>
      <c r="G847">
        <v>2.8999999999999998E-3</v>
      </c>
    </row>
    <row r="848" spans="1:7" x14ac:dyDescent="0.3">
      <c r="A848" s="2">
        <v>43844</v>
      </c>
      <c r="B848">
        <v>58.59</v>
      </c>
      <c r="C848">
        <v>58.5</v>
      </c>
      <c r="D848">
        <v>58.66</v>
      </c>
      <c r="E848">
        <v>58.49</v>
      </c>
      <c r="F848" t="s">
        <v>6413</v>
      </c>
      <c r="G848">
        <v>2.2000000000000001E-3</v>
      </c>
    </row>
    <row r="849" spans="1:7" x14ac:dyDescent="0.3">
      <c r="A849" s="2">
        <v>43843</v>
      </c>
      <c r="B849">
        <v>58.46</v>
      </c>
      <c r="C849">
        <v>58.47</v>
      </c>
      <c r="D849">
        <v>58.49</v>
      </c>
      <c r="E849">
        <v>58.32</v>
      </c>
      <c r="F849" t="s">
        <v>15803</v>
      </c>
      <c r="G849">
        <v>5.0000000000000001E-4</v>
      </c>
    </row>
    <row r="850" spans="1:7" x14ac:dyDescent="0.3">
      <c r="A850" s="2">
        <v>43840</v>
      </c>
      <c r="B850">
        <v>58.43</v>
      </c>
      <c r="C850">
        <v>58.59</v>
      </c>
      <c r="D850">
        <v>58.6</v>
      </c>
      <c r="E850">
        <v>58.52</v>
      </c>
      <c r="F850" t="s">
        <v>15804</v>
      </c>
      <c r="G850">
        <v>1.9E-3</v>
      </c>
    </row>
    <row r="851" spans="1:7" x14ac:dyDescent="0.3">
      <c r="A851" s="2">
        <v>43839</v>
      </c>
      <c r="B851">
        <v>58.32</v>
      </c>
      <c r="C851">
        <v>58.69</v>
      </c>
      <c r="D851">
        <v>58.69</v>
      </c>
      <c r="E851">
        <v>58.27</v>
      </c>
      <c r="F851" t="s">
        <v>15805</v>
      </c>
      <c r="G851">
        <v>6.7000000000000002E-3</v>
      </c>
    </row>
    <row r="852" spans="1:7" x14ac:dyDescent="0.3">
      <c r="A852" s="2">
        <v>43838</v>
      </c>
      <c r="B852">
        <v>57.93</v>
      </c>
      <c r="C852">
        <v>57.7</v>
      </c>
      <c r="D852">
        <v>57.88</v>
      </c>
      <c r="E852">
        <v>57.64</v>
      </c>
      <c r="F852" t="s">
        <v>15806</v>
      </c>
      <c r="G852">
        <v>1.6999999999999999E-3</v>
      </c>
    </row>
    <row r="853" spans="1:7" x14ac:dyDescent="0.3">
      <c r="A853" s="2">
        <v>43837</v>
      </c>
      <c r="B853">
        <v>57.83</v>
      </c>
      <c r="C853">
        <v>57.75</v>
      </c>
      <c r="D853">
        <v>57.86</v>
      </c>
      <c r="E853">
        <v>57.66</v>
      </c>
      <c r="F853" t="s">
        <v>15807</v>
      </c>
      <c r="G853">
        <v>3.5000000000000001E-3</v>
      </c>
    </row>
    <row r="854" spans="1:7" x14ac:dyDescent="0.3">
      <c r="A854" s="2">
        <v>43836</v>
      </c>
      <c r="B854">
        <v>57.63</v>
      </c>
      <c r="C854">
        <v>57.75</v>
      </c>
      <c r="D854">
        <v>57.75</v>
      </c>
      <c r="E854">
        <v>57.22</v>
      </c>
      <c r="F854" t="s">
        <v>15808</v>
      </c>
      <c r="G854">
        <v>-2.9999999999999997E-4</v>
      </c>
    </row>
    <row r="855" spans="1:7" x14ac:dyDescent="0.3">
      <c r="A855" s="2">
        <v>43833</v>
      </c>
      <c r="B855">
        <v>57.65</v>
      </c>
      <c r="C855">
        <v>57.48</v>
      </c>
      <c r="D855">
        <v>57.73</v>
      </c>
      <c r="E855">
        <v>57.48</v>
      </c>
      <c r="F855" t="s">
        <v>15809</v>
      </c>
      <c r="G855">
        <v>-2.0999999999999999E-3</v>
      </c>
    </row>
    <row r="856" spans="1:7" x14ac:dyDescent="0.3">
      <c r="A856" s="2">
        <v>43832</v>
      </c>
      <c r="B856">
        <v>57.77</v>
      </c>
      <c r="C856">
        <v>57.92</v>
      </c>
      <c r="D856">
        <v>57.97</v>
      </c>
      <c r="E856">
        <v>57.82</v>
      </c>
      <c r="F856" t="s">
        <v>12536</v>
      </c>
      <c r="G856">
        <v>5.5999999999999999E-3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37B53-5955-436F-9986-306A2DE2F85D}">
  <dimension ref="A1:G856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6.6640625" bestFit="1" customWidth="1"/>
    <col min="5" max="5" width="7.77734375" bestFit="1" customWidth="1"/>
    <col min="6" max="6" width="7.10937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35.979999999999997</v>
      </c>
      <c r="C2">
        <v>36.22</v>
      </c>
      <c r="D2">
        <v>36.229999999999997</v>
      </c>
      <c r="E2">
        <v>35.89</v>
      </c>
      <c r="F2" t="s">
        <v>4736</v>
      </c>
      <c r="G2">
        <v>-7.1999999999999998E-3</v>
      </c>
    </row>
    <row r="3" spans="1:7" x14ac:dyDescent="0.3">
      <c r="A3" s="2">
        <v>45069</v>
      </c>
      <c r="B3">
        <v>36.24</v>
      </c>
      <c r="C3">
        <v>35.94</v>
      </c>
      <c r="D3">
        <v>36.909999999999997</v>
      </c>
      <c r="E3">
        <v>35.799999999999997</v>
      </c>
      <c r="F3" t="s">
        <v>1800</v>
      </c>
      <c r="G3">
        <v>7.7999999999999996E-3</v>
      </c>
    </row>
    <row r="4" spans="1:7" x14ac:dyDescent="0.3">
      <c r="A4" s="2">
        <v>45068</v>
      </c>
      <c r="B4">
        <v>35.96</v>
      </c>
      <c r="C4">
        <v>36.25</v>
      </c>
      <c r="D4">
        <v>36.33</v>
      </c>
      <c r="E4">
        <v>35.909999999999997</v>
      </c>
      <c r="F4" t="s">
        <v>3635</v>
      </c>
      <c r="G4">
        <v>-2.5000000000000001E-3</v>
      </c>
    </row>
    <row r="5" spans="1:7" x14ac:dyDescent="0.3">
      <c r="A5" s="2">
        <v>45065</v>
      </c>
      <c r="B5">
        <v>36.049999999999997</v>
      </c>
      <c r="C5">
        <v>36.22</v>
      </c>
      <c r="D5">
        <v>36.520000000000003</v>
      </c>
      <c r="E5">
        <v>36.03</v>
      </c>
      <c r="F5" t="s">
        <v>2006</v>
      </c>
      <c r="G5">
        <v>-2.2000000000000001E-3</v>
      </c>
    </row>
    <row r="6" spans="1:7" x14ac:dyDescent="0.3">
      <c r="A6" s="2">
        <v>45064</v>
      </c>
      <c r="B6">
        <v>36.130000000000003</v>
      </c>
      <c r="C6">
        <v>36.01</v>
      </c>
      <c r="D6">
        <v>36.17</v>
      </c>
      <c r="E6">
        <v>35.72</v>
      </c>
      <c r="F6" t="s">
        <v>3623</v>
      </c>
      <c r="G6">
        <v>-1.4E-3</v>
      </c>
    </row>
    <row r="7" spans="1:7" x14ac:dyDescent="0.3">
      <c r="A7" s="2">
        <v>45063</v>
      </c>
      <c r="B7">
        <v>36.18</v>
      </c>
      <c r="C7">
        <v>36.22</v>
      </c>
      <c r="D7">
        <v>36.340000000000003</v>
      </c>
      <c r="E7">
        <v>36.04</v>
      </c>
      <c r="F7" t="s">
        <v>3467</v>
      </c>
      <c r="G7">
        <v>3.5999999999999999E-3</v>
      </c>
    </row>
    <row r="8" spans="1:7" x14ac:dyDescent="0.3">
      <c r="A8" s="2">
        <v>45062</v>
      </c>
      <c r="B8">
        <v>36.049999999999997</v>
      </c>
      <c r="C8">
        <v>36.619999999999997</v>
      </c>
      <c r="D8">
        <v>36.78</v>
      </c>
      <c r="E8">
        <v>36.04</v>
      </c>
      <c r="F8" t="s">
        <v>4189</v>
      </c>
      <c r="G8">
        <v>-1.9599999999999999E-2</v>
      </c>
    </row>
    <row r="9" spans="1:7" x14ac:dyDescent="0.3">
      <c r="A9" s="2">
        <v>45061</v>
      </c>
      <c r="B9">
        <v>36.770000000000003</v>
      </c>
      <c r="C9">
        <v>37.630000000000003</v>
      </c>
      <c r="D9">
        <v>37.630000000000003</v>
      </c>
      <c r="E9">
        <v>36.72</v>
      </c>
      <c r="F9" t="s">
        <v>11361</v>
      </c>
      <c r="G9">
        <v>-2.18E-2</v>
      </c>
    </row>
    <row r="10" spans="1:7" x14ac:dyDescent="0.3">
      <c r="A10" s="2">
        <v>45058</v>
      </c>
      <c r="B10">
        <v>37.590000000000003</v>
      </c>
      <c r="C10">
        <v>37.64</v>
      </c>
      <c r="D10">
        <v>37.74</v>
      </c>
      <c r="E10">
        <v>37.409999999999997</v>
      </c>
      <c r="F10" t="s">
        <v>11270</v>
      </c>
      <c r="G10">
        <v>-2.9999999999999997E-4</v>
      </c>
    </row>
    <row r="11" spans="1:7" x14ac:dyDescent="0.3">
      <c r="A11" s="2">
        <v>45057</v>
      </c>
      <c r="B11">
        <v>37.6</v>
      </c>
      <c r="C11">
        <v>37.409999999999997</v>
      </c>
      <c r="D11">
        <v>37.64</v>
      </c>
      <c r="E11">
        <v>37.32</v>
      </c>
      <c r="F11" t="s">
        <v>8755</v>
      </c>
      <c r="G11">
        <v>-8.0000000000000004E-4</v>
      </c>
    </row>
    <row r="12" spans="1:7" x14ac:dyDescent="0.3">
      <c r="A12" s="2">
        <v>45056</v>
      </c>
      <c r="B12">
        <v>37.630000000000003</v>
      </c>
      <c r="C12">
        <v>37.81</v>
      </c>
      <c r="D12">
        <v>37.83</v>
      </c>
      <c r="E12">
        <v>37.29</v>
      </c>
      <c r="F12" t="s">
        <v>3557</v>
      </c>
      <c r="G12">
        <v>1.6000000000000001E-3</v>
      </c>
    </row>
    <row r="13" spans="1:7" x14ac:dyDescent="0.3">
      <c r="A13" s="2">
        <v>45055</v>
      </c>
      <c r="B13">
        <v>37.57</v>
      </c>
      <c r="C13">
        <v>37.82</v>
      </c>
      <c r="D13">
        <v>37.82</v>
      </c>
      <c r="E13">
        <v>37.43</v>
      </c>
      <c r="F13" t="s">
        <v>4715</v>
      </c>
      <c r="G13">
        <v>-6.8999999999999999E-3</v>
      </c>
    </row>
    <row r="14" spans="1:7" x14ac:dyDescent="0.3">
      <c r="A14" s="2">
        <v>45054</v>
      </c>
      <c r="B14">
        <v>37.83</v>
      </c>
      <c r="C14">
        <v>37.68</v>
      </c>
      <c r="D14">
        <v>37.9</v>
      </c>
      <c r="E14">
        <v>37.44</v>
      </c>
      <c r="F14" t="s">
        <v>11270</v>
      </c>
      <c r="G14">
        <v>0</v>
      </c>
    </row>
    <row r="15" spans="1:7" x14ac:dyDescent="0.3">
      <c r="A15" s="2">
        <v>45051</v>
      </c>
      <c r="B15">
        <v>37.83</v>
      </c>
      <c r="C15">
        <v>37.520000000000003</v>
      </c>
      <c r="D15">
        <v>37.840000000000003</v>
      </c>
      <c r="E15">
        <v>37.15</v>
      </c>
      <c r="F15" t="s">
        <v>11274</v>
      </c>
      <c r="G15">
        <v>1.29E-2</v>
      </c>
    </row>
    <row r="16" spans="1:7" x14ac:dyDescent="0.3">
      <c r="A16" s="2">
        <v>45050</v>
      </c>
      <c r="B16">
        <v>37.35</v>
      </c>
      <c r="C16">
        <v>37.86</v>
      </c>
      <c r="D16">
        <v>37.96</v>
      </c>
      <c r="E16">
        <v>37.29</v>
      </c>
      <c r="F16" t="s">
        <v>3645</v>
      </c>
      <c r="G16">
        <v>-1.66E-2</v>
      </c>
    </row>
    <row r="17" spans="1:7" x14ac:dyDescent="0.3">
      <c r="A17" s="2">
        <v>45049</v>
      </c>
      <c r="B17">
        <v>37.979999999999997</v>
      </c>
      <c r="C17">
        <v>37.96</v>
      </c>
      <c r="D17">
        <v>38.299999999999997</v>
      </c>
      <c r="E17">
        <v>37.61</v>
      </c>
      <c r="F17" t="s">
        <v>15810</v>
      </c>
      <c r="G17">
        <v>8.2000000000000007E-3</v>
      </c>
    </row>
    <row r="18" spans="1:7" x14ac:dyDescent="0.3">
      <c r="A18" s="2">
        <v>45048</v>
      </c>
      <c r="B18">
        <v>37.67</v>
      </c>
      <c r="C18">
        <v>38.47</v>
      </c>
      <c r="D18">
        <v>38.51</v>
      </c>
      <c r="E18">
        <v>37.49</v>
      </c>
      <c r="F18" t="s">
        <v>15811</v>
      </c>
      <c r="G18">
        <v>-2.69E-2</v>
      </c>
    </row>
    <row r="19" spans="1:7" x14ac:dyDescent="0.3">
      <c r="A19" s="2">
        <v>45047</v>
      </c>
      <c r="B19">
        <v>38.71</v>
      </c>
      <c r="C19">
        <v>39.17</v>
      </c>
      <c r="D19">
        <v>39.18</v>
      </c>
      <c r="E19">
        <v>38.68</v>
      </c>
      <c r="F19" t="s">
        <v>4060</v>
      </c>
      <c r="G19">
        <v>-3.0999999999999999E-3</v>
      </c>
    </row>
    <row r="20" spans="1:7" x14ac:dyDescent="0.3">
      <c r="A20" s="2">
        <v>45044</v>
      </c>
      <c r="B20">
        <v>38.83</v>
      </c>
      <c r="C20">
        <v>38.56</v>
      </c>
      <c r="D20">
        <v>39</v>
      </c>
      <c r="E20">
        <v>38.46</v>
      </c>
      <c r="F20" t="s">
        <v>11290</v>
      </c>
      <c r="G20">
        <v>1E-3</v>
      </c>
    </row>
    <row r="21" spans="1:7" x14ac:dyDescent="0.3">
      <c r="A21" s="2">
        <v>45043</v>
      </c>
      <c r="B21">
        <v>38.79</v>
      </c>
      <c r="C21">
        <v>37.200000000000003</v>
      </c>
      <c r="D21">
        <v>38.81</v>
      </c>
      <c r="E21">
        <v>37.130000000000003</v>
      </c>
      <c r="F21" t="s">
        <v>1743</v>
      </c>
      <c r="G21">
        <v>5.0700000000000002E-2</v>
      </c>
    </row>
    <row r="22" spans="1:7" x14ac:dyDescent="0.3">
      <c r="A22" s="2">
        <v>45042</v>
      </c>
      <c r="B22">
        <v>36.92</v>
      </c>
      <c r="C22">
        <v>37.1</v>
      </c>
      <c r="D22">
        <v>37.44</v>
      </c>
      <c r="E22">
        <v>36.82</v>
      </c>
      <c r="F22" t="s">
        <v>1830</v>
      </c>
      <c r="G22">
        <v>-1.0200000000000001E-2</v>
      </c>
    </row>
    <row r="23" spans="1:7" x14ac:dyDescent="0.3">
      <c r="A23" s="2">
        <v>45041</v>
      </c>
      <c r="B23">
        <v>37.299999999999997</v>
      </c>
      <c r="C23">
        <v>36.71</v>
      </c>
      <c r="D23">
        <v>37.36</v>
      </c>
      <c r="E23">
        <v>36.57</v>
      </c>
      <c r="F23" t="s">
        <v>11570</v>
      </c>
      <c r="G23">
        <v>5.4000000000000003E-3</v>
      </c>
    </row>
    <row r="24" spans="1:7" x14ac:dyDescent="0.3">
      <c r="A24" s="2">
        <v>45040</v>
      </c>
      <c r="B24">
        <v>37.1</v>
      </c>
      <c r="C24">
        <v>37.19</v>
      </c>
      <c r="D24">
        <v>37.49</v>
      </c>
      <c r="E24">
        <v>36.979999999999997</v>
      </c>
      <c r="F24" t="s">
        <v>4778</v>
      </c>
      <c r="G24">
        <v>-5.8999999999999999E-3</v>
      </c>
    </row>
    <row r="25" spans="1:7" x14ac:dyDescent="0.3">
      <c r="A25" s="2">
        <v>45037</v>
      </c>
      <c r="B25">
        <v>37.32</v>
      </c>
      <c r="C25">
        <v>37.43</v>
      </c>
      <c r="D25">
        <v>37.43</v>
      </c>
      <c r="E25">
        <v>37.049999999999997</v>
      </c>
      <c r="F25" t="s">
        <v>9091</v>
      </c>
      <c r="G25">
        <v>3.5000000000000001E-3</v>
      </c>
    </row>
    <row r="26" spans="1:7" x14ac:dyDescent="0.3">
      <c r="A26" s="2">
        <v>45036</v>
      </c>
      <c r="B26">
        <v>37.19</v>
      </c>
      <c r="C26">
        <v>37.659999999999997</v>
      </c>
      <c r="D26">
        <v>37.799999999999997</v>
      </c>
      <c r="E26">
        <v>36.97</v>
      </c>
      <c r="F26" t="s">
        <v>15812</v>
      </c>
      <c r="G26">
        <v>-3.6499999999999998E-2</v>
      </c>
    </row>
    <row r="27" spans="1:7" x14ac:dyDescent="0.3">
      <c r="A27" s="2">
        <v>45035</v>
      </c>
      <c r="B27">
        <v>38.6</v>
      </c>
      <c r="C27">
        <v>38.92</v>
      </c>
      <c r="D27">
        <v>38.99</v>
      </c>
      <c r="E27">
        <v>38.520000000000003</v>
      </c>
      <c r="F27" t="s">
        <v>9223</v>
      </c>
      <c r="G27">
        <v>-8.6999999999999994E-3</v>
      </c>
    </row>
    <row r="28" spans="1:7" x14ac:dyDescent="0.3">
      <c r="A28" s="2">
        <v>45034</v>
      </c>
      <c r="B28">
        <v>38.94</v>
      </c>
      <c r="C28">
        <v>39.47</v>
      </c>
      <c r="D28">
        <v>39.49</v>
      </c>
      <c r="E28">
        <v>38.9</v>
      </c>
      <c r="F28" t="s">
        <v>9205</v>
      </c>
      <c r="G28">
        <v>-1.32E-2</v>
      </c>
    </row>
    <row r="29" spans="1:7" x14ac:dyDescent="0.3">
      <c r="A29" s="2">
        <v>45033</v>
      </c>
      <c r="B29">
        <v>39.46</v>
      </c>
      <c r="C29">
        <v>39.22</v>
      </c>
      <c r="D29">
        <v>39.51</v>
      </c>
      <c r="E29">
        <v>39.14</v>
      </c>
      <c r="F29" t="s">
        <v>3821</v>
      </c>
      <c r="G29">
        <v>6.1000000000000004E-3</v>
      </c>
    </row>
    <row r="30" spans="1:7" x14ac:dyDescent="0.3">
      <c r="A30" s="2">
        <v>45030</v>
      </c>
      <c r="B30">
        <v>39.22</v>
      </c>
      <c r="C30">
        <v>39.369999999999997</v>
      </c>
      <c r="D30">
        <v>39.42</v>
      </c>
      <c r="E30">
        <v>38.89</v>
      </c>
      <c r="F30" t="s">
        <v>3703</v>
      </c>
      <c r="G30">
        <v>-2.5000000000000001E-3</v>
      </c>
    </row>
    <row r="31" spans="1:7" x14ac:dyDescent="0.3">
      <c r="A31" s="2">
        <v>45029</v>
      </c>
      <c r="B31">
        <v>39.32</v>
      </c>
      <c r="C31">
        <v>39.19</v>
      </c>
      <c r="D31">
        <v>39.32</v>
      </c>
      <c r="E31">
        <v>38.92</v>
      </c>
      <c r="F31" t="s">
        <v>4592</v>
      </c>
      <c r="G31">
        <v>3.0999999999999999E-3</v>
      </c>
    </row>
    <row r="32" spans="1:7" x14ac:dyDescent="0.3">
      <c r="A32" s="2">
        <v>45028</v>
      </c>
      <c r="B32">
        <v>39.200000000000003</v>
      </c>
      <c r="C32">
        <v>39.369999999999997</v>
      </c>
      <c r="D32">
        <v>39.630000000000003</v>
      </c>
      <c r="E32">
        <v>39.1</v>
      </c>
      <c r="F32" t="s">
        <v>8760</v>
      </c>
      <c r="G32">
        <v>-6.3E-3</v>
      </c>
    </row>
    <row r="33" spans="1:7" x14ac:dyDescent="0.3">
      <c r="A33" s="2">
        <v>45027</v>
      </c>
      <c r="B33">
        <v>39.450000000000003</v>
      </c>
      <c r="C33">
        <v>39.33</v>
      </c>
      <c r="D33">
        <v>39.700000000000003</v>
      </c>
      <c r="E33">
        <v>39.270000000000003</v>
      </c>
      <c r="F33" t="s">
        <v>4300</v>
      </c>
      <c r="G33">
        <v>2.5000000000000001E-3</v>
      </c>
    </row>
    <row r="34" spans="1:7" x14ac:dyDescent="0.3">
      <c r="A34" s="2">
        <v>45026</v>
      </c>
      <c r="B34">
        <v>39.35</v>
      </c>
      <c r="C34">
        <v>39.21</v>
      </c>
      <c r="D34">
        <v>39.35</v>
      </c>
      <c r="E34">
        <v>38.99</v>
      </c>
      <c r="F34" t="s">
        <v>4370</v>
      </c>
      <c r="G34">
        <v>-3.3E-3</v>
      </c>
    </row>
    <row r="35" spans="1:7" x14ac:dyDescent="0.3">
      <c r="A35" s="2">
        <v>45022</v>
      </c>
      <c r="B35">
        <v>39.479999999999997</v>
      </c>
      <c r="C35">
        <v>39.5</v>
      </c>
      <c r="D35">
        <v>39.78</v>
      </c>
      <c r="E35">
        <v>39.159999999999997</v>
      </c>
      <c r="F35" t="s">
        <v>8723</v>
      </c>
      <c r="G35">
        <v>-1.5699999999999999E-2</v>
      </c>
    </row>
    <row r="36" spans="1:7" x14ac:dyDescent="0.3">
      <c r="A36" s="2">
        <v>45021</v>
      </c>
      <c r="B36">
        <v>40.11</v>
      </c>
      <c r="C36">
        <v>39.72</v>
      </c>
      <c r="D36">
        <v>40.24</v>
      </c>
      <c r="E36">
        <v>39.56</v>
      </c>
      <c r="F36" t="s">
        <v>9252</v>
      </c>
      <c r="G36">
        <v>1.1599999999999999E-2</v>
      </c>
    </row>
    <row r="37" spans="1:7" x14ac:dyDescent="0.3">
      <c r="A37" s="2">
        <v>45020</v>
      </c>
      <c r="B37">
        <v>39.65</v>
      </c>
      <c r="C37">
        <v>39.29</v>
      </c>
      <c r="D37">
        <v>39.65</v>
      </c>
      <c r="E37">
        <v>39.21</v>
      </c>
      <c r="F37" t="s">
        <v>4704</v>
      </c>
      <c r="G37">
        <v>1.0999999999999999E-2</v>
      </c>
    </row>
    <row r="38" spans="1:7" x14ac:dyDescent="0.3">
      <c r="A38" s="2">
        <v>45019</v>
      </c>
      <c r="B38">
        <v>39.22</v>
      </c>
      <c r="C38">
        <v>39.049999999999997</v>
      </c>
      <c r="D38">
        <v>39.58</v>
      </c>
      <c r="E38">
        <v>39.01</v>
      </c>
      <c r="F38" t="s">
        <v>10292</v>
      </c>
      <c r="G38">
        <v>8.5000000000000006E-3</v>
      </c>
    </row>
    <row r="39" spans="1:7" x14ac:dyDescent="0.3">
      <c r="A39" s="2">
        <v>45016</v>
      </c>
      <c r="B39">
        <v>38.89</v>
      </c>
      <c r="C39">
        <v>38.79</v>
      </c>
      <c r="D39">
        <v>39.049999999999997</v>
      </c>
      <c r="E39">
        <v>38.549999999999997</v>
      </c>
      <c r="F39" t="s">
        <v>4038</v>
      </c>
      <c r="G39">
        <v>5.8999999999999999E-3</v>
      </c>
    </row>
    <row r="40" spans="1:7" x14ac:dyDescent="0.3">
      <c r="A40" s="2">
        <v>45015</v>
      </c>
      <c r="B40">
        <v>38.659999999999997</v>
      </c>
      <c r="C40">
        <v>38.549999999999997</v>
      </c>
      <c r="D40">
        <v>38.75</v>
      </c>
      <c r="E40">
        <v>38.44</v>
      </c>
      <c r="F40" t="s">
        <v>4318</v>
      </c>
      <c r="G40">
        <v>4.7000000000000002E-3</v>
      </c>
    </row>
    <row r="41" spans="1:7" x14ac:dyDescent="0.3">
      <c r="A41" s="2">
        <v>45014</v>
      </c>
      <c r="B41">
        <v>38.479999999999997</v>
      </c>
      <c r="C41">
        <v>38.31</v>
      </c>
      <c r="D41">
        <v>38.51</v>
      </c>
      <c r="E41">
        <v>38.159999999999997</v>
      </c>
      <c r="F41" t="s">
        <v>3496</v>
      </c>
      <c r="G41">
        <v>1.26E-2</v>
      </c>
    </row>
    <row r="42" spans="1:7" x14ac:dyDescent="0.3">
      <c r="A42" s="2">
        <v>45013</v>
      </c>
      <c r="B42">
        <v>38</v>
      </c>
      <c r="C42">
        <v>38.020000000000003</v>
      </c>
      <c r="D42">
        <v>38.31</v>
      </c>
      <c r="E42">
        <v>37.92</v>
      </c>
      <c r="F42" t="s">
        <v>3472</v>
      </c>
      <c r="G42">
        <v>-1.2999999999999999E-3</v>
      </c>
    </row>
    <row r="43" spans="1:7" x14ac:dyDescent="0.3">
      <c r="A43" s="2">
        <v>45012</v>
      </c>
      <c r="B43">
        <v>38.049999999999997</v>
      </c>
      <c r="C43">
        <v>37.99</v>
      </c>
      <c r="D43">
        <v>38.22</v>
      </c>
      <c r="E43">
        <v>37.700000000000003</v>
      </c>
      <c r="F43" t="s">
        <v>10426</v>
      </c>
      <c r="G43">
        <v>1.04E-2</v>
      </c>
    </row>
    <row r="44" spans="1:7" x14ac:dyDescent="0.3">
      <c r="A44" s="2">
        <v>45009</v>
      </c>
      <c r="B44">
        <v>37.659999999999997</v>
      </c>
      <c r="C44">
        <v>37.53</v>
      </c>
      <c r="D44">
        <v>37.700000000000003</v>
      </c>
      <c r="E44">
        <v>37.25</v>
      </c>
      <c r="F44" t="s">
        <v>4276</v>
      </c>
      <c r="G44">
        <v>7.7999999999999996E-3</v>
      </c>
    </row>
    <row r="45" spans="1:7" x14ac:dyDescent="0.3">
      <c r="A45" s="2">
        <v>45008</v>
      </c>
      <c r="B45">
        <v>37.369999999999997</v>
      </c>
      <c r="C45">
        <v>37.299999999999997</v>
      </c>
      <c r="D45">
        <v>37.630000000000003</v>
      </c>
      <c r="E45">
        <v>37.159999999999997</v>
      </c>
      <c r="F45" t="s">
        <v>8879</v>
      </c>
      <c r="G45">
        <v>1.6000000000000001E-3</v>
      </c>
    </row>
    <row r="46" spans="1:7" x14ac:dyDescent="0.3">
      <c r="A46" s="2">
        <v>45007</v>
      </c>
      <c r="B46">
        <v>37.31</v>
      </c>
      <c r="C46">
        <v>37.79</v>
      </c>
      <c r="D46">
        <v>37.950000000000003</v>
      </c>
      <c r="E46">
        <v>37.29</v>
      </c>
      <c r="F46" t="s">
        <v>13687</v>
      </c>
      <c r="G46">
        <v>-1.14E-2</v>
      </c>
    </row>
    <row r="47" spans="1:7" x14ac:dyDescent="0.3">
      <c r="A47" s="2">
        <v>45006</v>
      </c>
      <c r="B47">
        <v>37.74</v>
      </c>
      <c r="C47">
        <v>37.72</v>
      </c>
      <c r="D47">
        <v>37.770000000000003</v>
      </c>
      <c r="E47">
        <v>37.36</v>
      </c>
      <c r="F47" t="s">
        <v>8908</v>
      </c>
      <c r="G47">
        <v>8.3000000000000001E-3</v>
      </c>
    </row>
    <row r="48" spans="1:7" x14ac:dyDescent="0.3">
      <c r="A48" s="2">
        <v>45005</v>
      </c>
      <c r="B48">
        <v>37.43</v>
      </c>
      <c r="C48">
        <v>36.96</v>
      </c>
      <c r="D48">
        <v>37.71</v>
      </c>
      <c r="E48">
        <v>36.93</v>
      </c>
      <c r="F48" t="s">
        <v>15813</v>
      </c>
      <c r="G48">
        <v>1.7399999999999999E-2</v>
      </c>
    </row>
    <row r="49" spans="1:7" x14ac:dyDescent="0.3">
      <c r="A49" s="2">
        <v>45002</v>
      </c>
      <c r="B49">
        <v>36.79</v>
      </c>
      <c r="C49">
        <v>36.549999999999997</v>
      </c>
      <c r="D49">
        <v>36.83</v>
      </c>
      <c r="E49">
        <v>36.159999999999997</v>
      </c>
      <c r="F49" t="s">
        <v>1088</v>
      </c>
      <c r="G49">
        <v>5.7000000000000002E-3</v>
      </c>
    </row>
    <row r="50" spans="1:7" x14ac:dyDescent="0.3">
      <c r="A50" s="2">
        <v>45001</v>
      </c>
      <c r="B50">
        <v>36.58</v>
      </c>
      <c r="C50">
        <v>36.82</v>
      </c>
      <c r="D50">
        <v>36.880000000000003</v>
      </c>
      <c r="E50">
        <v>36.44</v>
      </c>
      <c r="F50" t="s">
        <v>11311</v>
      </c>
      <c r="G50">
        <v>-1.2999999999999999E-2</v>
      </c>
    </row>
    <row r="51" spans="1:7" x14ac:dyDescent="0.3">
      <c r="A51" s="2">
        <v>45000</v>
      </c>
      <c r="B51">
        <v>37.06</v>
      </c>
      <c r="C51">
        <v>36.69</v>
      </c>
      <c r="D51">
        <v>37.26</v>
      </c>
      <c r="E51">
        <v>36.51</v>
      </c>
      <c r="F51" t="s">
        <v>3590</v>
      </c>
      <c r="G51">
        <v>4.8999999999999998E-3</v>
      </c>
    </row>
    <row r="52" spans="1:7" x14ac:dyDescent="0.3">
      <c r="A52" s="2">
        <v>44999</v>
      </c>
      <c r="B52">
        <v>36.880000000000003</v>
      </c>
      <c r="C52">
        <v>36.659999999999997</v>
      </c>
      <c r="D52">
        <v>36.94</v>
      </c>
      <c r="E52">
        <v>36.5</v>
      </c>
      <c r="F52" t="s">
        <v>1534</v>
      </c>
      <c r="G52">
        <v>9.2999999999999992E-3</v>
      </c>
    </row>
    <row r="53" spans="1:7" x14ac:dyDescent="0.3">
      <c r="A53" s="2">
        <v>44998</v>
      </c>
      <c r="B53">
        <v>36.54</v>
      </c>
      <c r="C53">
        <v>36.54</v>
      </c>
      <c r="D53">
        <v>37.33</v>
      </c>
      <c r="E53">
        <v>36.39</v>
      </c>
      <c r="F53" t="s">
        <v>10396</v>
      </c>
      <c r="G53">
        <v>-3.8E-3</v>
      </c>
    </row>
    <row r="54" spans="1:7" x14ac:dyDescent="0.3">
      <c r="A54" s="2">
        <v>44995</v>
      </c>
      <c r="B54">
        <v>36.68</v>
      </c>
      <c r="C54">
        <v>36.64</v>
      </c>
      <c r="D54">
        <v>36.92</v>
      </c>
      <c r="E54">
        <v>36.409999999999997</v>
      </c>
      <c r="F54" t="s">
        <v>1707</v>
      </c>
      <c r="G54">
        <v>3.5999999999999999E-3</v>
      </c>
    </row>
    <row r="55" spans="1:7" x14ac:dyDescent="0.3">
      <c r="A55" s="2">
        <v>44994</v>
      </c>
      <c r="B55">
        <v>36.549999999999997</v>
      </c>
      <c r="C55">
        <v>37.6</v>
      </c>
      <c r="D55">
        <v>37.65</v>
      </c>
      <c r="E55">
        <v>36.520000000000003</v>
      </c>
      <c r="F55" t="s">
        <v>4337</v>
      </c>
      <c r="G55">
        <v>-2.6100000000000002E-2</v>
      </c>
    </row>
    <row r="56" spans="1:7" x14ac:dyDescent="0.3">
      <c r="A56" s="2">
        <v>44993</v>
      </c>
      <c r="B56">
        <v>37.53</v>
      </c>
      <c r="C56">
        <v>37.799999999999997</v>
      </c>
      <c r="D56">
        <v>37.81</v>
      </c>
      <c r="E56">
        <v>37.35</v>
      </c>
      <c r="F56" t="s">
        <v>4075</v>
      </c>
      <c r="G56">
        <v>-0.01</v>
      </c>
    </row>
    <row r="57" spans="1:7" x14ac:dyDescent="0.3">
      <c r="A57" s="2">
        <v>44992</v>
      </c>
      <c r="B57">
        <v>37.909999999999997</v>
      </c>
      <c r="C57">
        <v>38.1</v>
      </c>
      <c r="D57">
        <v>38.15</v>
      </c>
      <c r="E57">
        <v>37.43</v>
      </c>
      <c r="F57" t="s">
        <v>13090</v>
      </c>
      <c r="G57">
        <v>-6.3E-3</v>
      </c>
    </row>
    <row r="58" spans="1:7" x14ac:dyDescent="0.3">
      <c r="A58" s="2">
        <v>44991</v>
      </c>
      <c r="B58">
        <v>38.15</v>
      </c>
      <c r="C58">
        <v>38.369999999999997</v>
      </c>
      <c r="D58">
        <v>38.630000000000003</v>
      </c>
      <c r="E58">
        <v>38.049999999999997</v>
      </c>
      <c r="F58" t="s">
        <v>1663</v>
      </c>
      <c r="G58">
        <v>-2.8999999999999998E-3</v>
      </c>
    </row>
    <row r="59" spans="1:7" x14ac:dyDescent="0.3">
      <c r="A59" s="2">
        <v>44988</v>
      </c>
      <c r="B59">
        <v>38.26</v>
      </c>
      <c r="C59">
        <v>38.44</v>
      </c>
      <c r="D59">
        <v>38.51</v>
      </c>
      <c r="E59">
        <v>38.06</v>
      </c>
      <c r="F59" t="s">
        <v>9080</v>
      </c>
      <c r="G59">
        <v>-3.8999999999999998E-3</v>
      </c>
    </row>
    <row r="60" spans="1:7" x14ac:dyDescent="0.3">
      <c r="A60" s="2">
        <v>44987</v>
      </c>
      <c r="B60">
        <v>38.409999999999997</v>
      </c>
      <c r="C60">
        <v>38.1</v>
      </c>
      <c r="D60">
        <v>38.46</v>
      </c>
      <c r="E60">
        <v>37.94</v>
      </c>
      <c r="F60" t="s">
        <v>13697</v>
      </c>
      <c r="G60">
        <v>2.8999999999999998E-3</v>
      </c>
    </row>
    <row r="61" spans="1:7" x14ac:dyDescent="0.3">
      <c r="A61" s="2">
        <v>44986</v>
      </c>
      <c r="B61">
        <v>38.299999999999997</v>
      </c>
      <c r="C61">
        <v>38.71</v>
      </c>
      <c r="D61">
        <v>38.71</v>
      </c>
      <c r="E61">
        <v>38.15</v>
      </c>
      <c r="F61" t="s">
        <v>3560</v>
      </c>
      <c r="G61">
        <v>-1.3100000000000001E-2</v>
      </c>
    </row>
    <row r="62" spans="1:7" x14ac:dyDescent="0.3">
      <c r="A62" s="2">
        <v>44985</v>
      </c>
      <c r="B62">
        <v>38.81</v>
      </c>
      <c r="C62">
        <v>38.700000000000003</v>
      </c>
      <c r="D62">
        <v>38.97</v>
      </c>
      <c r="E62">
        <v>38.549999999999997</v>
      </c>
      <c r="F62" t="s">
        <v>4133</v>
      </c>
      <c r="G62">
        <v>-1.8E-3</v>
      </c>
    </row>
    <row r="63" spans="1:7" x14ac:dyDescent="0.3">
      <c r="A63" s="2">
        <v>44984</v>
      </c>
      <c r="B63">
        <v>38.880000000000003</v>
      </c>
      <c r="C63">
        <v>38.99</v>
      </c>
      <c r="D63">
        <v>39.15</v>
      </c>
      <c r="E63">
        <v>38.630000000000003</v>
      </c>
      <c r="F63" t="s">
        <v>3649</v>
      </c>
      <c r="G63">
        <v>3.5999999999999999E-3</v>
      </c>
    </row>
    <row r="64" spans="1:7" x14ac:dyDescent="0.3">
      <c r="A64" s="2">
        <v>44981</v>
      </c>
      <c r="B64">
        <v>38.74</v>
      </c>
      <c r="C64">
        <v>38.229999999999997</v>
      </c>
      <c r="D64">
        <v>38.76</v>
      </c>
      <c r="E64">
        <v>38.090000000000003</v>
      </c>
      <c r="F64" t="s">
        <v>3718</v>
      </c>
      <c r="G64">
        <v>5.4999999999999997E-3</v>
      </c>
    </row>
    <row r="65" spans="1:7" x14ac:dyDescent="0.3">
      <c r="A65" s="2">
        <v>44980</v>
      </c>
      <c r="B65">
        <v>38.53</v>
      </c>
      <c r="C65">
        <v>39.119999999999997</v>
      </c>
      <c r="D65">
        <v>39.32</v>
      </c>
      <c r="E65">
        <v>38.520000000000003</v>
      </c>
      <c r="F65" t="s">
        <v>3467</v>
      </c>
      <c r="G65">
        <v>-1.9099999999999999E-2</v>
      </c>
    </row>
    <row r="66" spans="1:7" x14ac:dyDescent="0.3">
      <c r="A66" s="2">
        <v>44979</v>
      </c>
      <c r="B66">
        <v>39.28</v>
      </c>
      <c r="C66">
        <v>39.380000000000003</v>
      </c>
      <c r="D66">
        <v>39.590000000000003</v>
      </c>
      <c r="E66">
        <v>39.03</v>
      </c>
      <c r="F66" t="s">
        <v>11295</v>
      </c>
      <c r="G66">
        <v>2E-3</v>
      </c>
    </row>
    <row r="67" spans="1:7" x14ac:dyDescent="0.3">
      <c r="A67" s="2">
        <v>44978</v>
      </c>
      <c r="B67">
        <v>39.200000000000003</v>
      </c>
      <c r="C67">
        <v>39.9</v>
      </c>
      <c r="D67">
        <v>39.979999999999997</v>
      </c>
      <c r="E67">
        <v>39.159999999999997</v>
      </c>
      <c r="F67" t="s">
        <v>4010</v>
      </c>
      <c r="G67">
        <v>-2.5399999999999999E-2</v>
      </c>
    </row>
    <row r="68" spans="1:7" x14ac:dyDescent="0.3">
      <c r="A68" s="2">
        <v>44974</v>
      </c>
      <c r="B68">
        <v>40.22</v>
      </c>
      <c r="C68">
        <v>39.840000000000003</v>
      </c>
      <c r="D68">
        <v>40.39</v>
      </c>
      <c r="E68">
        <v>39.659999999999997</v>
      </c>
      <c r="F68" t="s">
        <v>4132</v>
      </c>
      <c r="G68">
        <v>9.4999999999999998E-3</v>
      </c>
    </row>
    <row r="69" spans="1:7" x14ac:dyDescent="0.3">
      <c r="A69" s="2">
        <v>44973</v>
      </c>
      <c r="B69">
        <v>39.840000000000003</v>
      </c>
      <c r="C69">
        <v>40.06</v>
      </c>
      <c r="D69">
        <v>40.21</v>
      </c>
      <c r="E69">
        <v>39.700000000000003</v>
      </c>
      <c r="F69" t="s">
        <v>3999</v>
      </c>
      <c r="G69">
        <v>-1.34E-2</v>
      </c>
    </row>
    <row r="70" spans="1:7" x14ac:dyDescent="0.3">
      <c r="A70" s="2">
        <v>44972</v>
      </c>
      <c r="B70">
        <v>40.380000000000003</v>
      </c>
      <c r="C70">
        <v>40.229999999999997</v>
      </c>
      <c r="D70">
        <v>40.4</v>
      </c>
      <c r="E70">
        <v>40.1</v>
      </c>
      <c r="F70" t="s">
        <v>3672</v>
      </c>
      <c r="G70">
        <v>1.1999999999999999E-3</v>
      </c>
    </row>
    <row r="71" spans="1:7" x14ac:dyDescent="0.3">
      <c r="A71" s="2">
        <v>44971</v>
      </c>
      <c r="B71">
        <v>40.33</v>
      </c>
      <c r="C71">
        <v>40.46</v>
      </c>
      <c r="D71">
        <v>40.58</v>
      </c>
      <c r="E71">
        <v>39.909999999999997</v>
      </c>
      <c r="F71" t="s">
        <v>3802</v>
      </c>
      <c r="G71">
        <v>2.0000000000000001E-4</v>
      </c>
    </row>
    <row r="72" spans="1:7" x14ac:dyDescent="0.3">
      <c r="A72" s="2">
        <v>44970</v>
      </c>
      <c r="B72">
        <v>40.32</v>
      </c>
      <c r="C72">
        <v>40.01</v>
      </c>
      <c r="D72">
        <v>40.47</v>
      </c>
      <c r="E72">
        <v>39.880000000000003</v>
      </c>
      <c r="F72" t="s">
        <v>15814</v>
      </c>
      <c r="G72">
        <v>7.7000000000000002E-3</v>
      </c>
    </row>
    <row r="73" spans="1:7" x14ac:dyDescent="0.3">
      <c r="A73" s="2">
        <v>44967</v>
      </c>
      <c r="B73">
        <v>40.01</v>
      </c>
      <c r="C73">
        <v>40</v>
      </c>
      <c r="D73">
        <v>40.06</v>
      </c>
      <c r="E73">
        <v>39.72</v>
      </c>
      <c r="F73" t="s">
        <v>4688</v>
      </c>
      <c r="G73">
        <v>5.0000000000000001E-3</v>
      </c>
    </row>
    <row r="74" spans="1:7" x14ac:dyDescent="0.3">
      <c r="A74" s="2">
        <v>44966</v>
      </c>
      <c r="B74">
        <v>39.81</v>
      </c>
      <c r="C74">
        <v>40.619999999999997</v>
      </c>
      <c r="D74">
        <v>40.659999999999997</v>
      </c>
      <c r="E74">
        <v>39.75</v>
      </c>
      <c r="F74" t="s">
        <v>3665</v>
      </c>
      <c r="G74">
        <v>-1.7500000000000002E-2</v>
      </c>
    </row>
    <row r="75" spans="1:7" x14ac:dyDescent="0.3">
      <c r="A75" s="2">
        <v>44965</v>
      </c>
      <c r="B75">
        <v>40.520000000000003</v>
      </c>
      <c r="C75">
        <v>40.53</v>
      </c>
      <c r="D75">
        <v>40.700000000000003</v>
      </c>
      <c r="E75">
        <v>40.119999999999997</v>
      </c>
      <c r="F75" t="s">
        <v>3890</v>
      </c>
      <c r="G75">
        <v>-6.9999999999999999E-4</v>
      </c>
    </row>
    <row r="76" spans="1:7" x14ac:dyDescent="0.3">
      <c r="A76" s="2">
        <v>44964</v>
      </c>
      <c r="B76">
        <v>40.549999999999997</v>
      </c>
      <c r="C76">
        <v>40.99</v>
      </c>
      <c r="D76">
        <v>41.21</v>
      </c>
      <c r="E76">
        <v>40.119999999999997</v>
      </c>
      <c r="F76" t="s">
        <v>9250</v>
      </c>
      <c r="G76">
        <v>-1.77E-2</v>
      </c>
    </row>
    <row r="77" spans="1:7" x14ac:dyDescent="0.3">
      <c r="A77" s="2">
        <v>44963</v>
      </c>
      <c r="B77">
        <v>41.28</v>
      </c>
      <c r="C77">
        <v>41.51</v>
      </c>
      <c r="D77">
        <v>41.59</v>
      </c>
      <c r="E77">
        <v>40.9</v>
      </c>
      <c r="F77" t="s">
        <v>4334</v>
      </c>
      <c r="G77">
        <v>-5.4999999999999997E-3</v>
      </c>
    </row>
    <row r="78" spans="1:7" x14ac:dyDescent="0.3">
      <c r="A78" s="2">
        <v>44960</v>
      </c>
      <c r="B78">
        <v>41.51</v>
      </c>
      <c r="C78">
        <v>41.78</v>
      </c>
      <c r="D78">
        <v>41.97</v>
      </c>
      <c r="E78">
        <v>41.14</v>
      </c>
      <c r="F78" t="s">
        <v>3622</v>
      </c>
      <c r="G78">
        <v>-7.7000000000000002E-3</v>
      </c>
    </row>
    <row r="79" spans="1:7" x14ac:dyDescent="0.3">
      <c r="A79" s="2">
        <v>44959</v>
      </c>
      <c r="B79">
        <v>41.83</v>
      </c>
      <c r="C79">
        <v>41.74</v>
      </c>
      <c r="D79">
        <v>41.93</v>
      </c>
      <c r="E79">
        <v>41.2</v>
      </c>
      <c r="F79" t="s">
        <v>4004</v>
      </c>
      <c r="G79">
        <v>3.3999999999999998E-3</v>
      </c>
    </row>
    <row r="80" spans="1:7" x14ac:dyDescent="0.3">
      <c r="A80" s="2">
        <v>44958</v>
      </c>
      <c r="B80">
        <v>41.69</v>
      </c>
      <c r="C80">
        <v>41.99</v>
      </c>
      <c r="D80">
        <v>42</v>
      </c>
      <c r="E80">
        <v>41.13</v>
      </c>
      <c r="F80" t="s">
        <v>8725</v>
      </c>
      <c r="G80">
        <v>2.8999999999999998E-3</v>
      </c>
    </row>
    <row r="81" spans="1:7" x14ac:dyDescent="0.3">
      <c r="A81" s="2">
        <v>44957</v>
      </c>
      <c r="B81">
        <v>41.57</v>
      </c>
      <c r="C81">
        <v>41.08</v>
      </c>
      <c r="D81">
        <v>41.58</v>
      </c>
      <c r="E81">
        <v>41.01</v>
      </c>
      <c r="F81" t="s">
        <v>4306</v>
      </c>
      <c r="G81">
        <v>1.2699999999999999E-2</v>
      </c>
    </row>
    <row r="82" spans="1:7" x14ac:dyDescent="0.3">
      <c r="A82" s="2">
        <v>44956</v>
      </c>
      <c r="B82">
        <v>41.05</v>
      </c>
      <c r="C82">
        <v>40.840000000000003</v>
      </c>
      <c r="D82">
        <v>41.26</v>
      </c>
      <c r="E82">
        <v>40.700000000000003</v>
      </c>
      <c r="F82" t="s">
        <v>3651</v>
      </c>
      <c r="G82">
        <v>1.01E-2</v>
      </c>
    </row>
    <row r="83" spans="1:7" x14ac:dyDescent="0.3">
      <c r="A83" s="2">
        <v>44953</v>
      </c>
      <c r="B83">
        <v>40.64</v>
      </c>
      <c r="C83">
        <v>40.22</v>
      </c>
      <c r="D83">
        <v>40.68</v>
      </c>
      <c r="E83">
        <v>39.770000000000003</v>
      </c>
      <c r="F83" t="s">
        <v>4073</v>
      </c>
      <c r="G83">
        <v>9.1999999999999998E-3</v>
      </c>
    </row>
    <row r="84" spans="1:7" x14ac:dyDescent="0.3">
      <c r="A84" s="2">
        <v>44952</v>
      </c>
      <c r="B84">
        <v>40.270000000000003</v>
      </c>
      <c r="C84">
        <v>40.380000000000003</v>
      </c>
      <c r="D84">
        <v>40.57</v>
      </c>
      <c r="E84">
        <v>39.93</v>
      </c>
      <c r="F84" t="s">
        <v>4123</v>
      </c>
      <c r="G84">
        <v>-1.5E-3</v>
      </c>
    </row>
    <row r="85" spans="1:7" x14ac:dyDescent="0.3">
      <c r="A85" s="2">
        <v>44951</v>
      </c>
      <c r="B85">
        <v>40.33</v>
      </c>
      <c r="C85">
        <v>40.54</v>
      </c>
      <c r="D85">
        <v>41.09</v>
      </c>
      <c r="E85">
        <v>39.909999999999997</v>
      </c>
      <c r="F85" t="s">
        <v>4771</v>
      </c>
      <c r="G85">
        <v>-2.2000000000000001E-3</v>
      </c>
    </row>
    <row r="86" spans="1:7" x14ac:dyDescent="0.3">
      <c r="A86" s="2">
        <v>44950</v>
      </c>
      <c r="B86">
        <v>40.42</v>
      </c>
      <c r="C86">
        <v>38.69</v>
      </c>
      <c r="D86">
        <v>42.49</v>
      </c>
      <c r="E86">
        <v>38.409999999999997</v>
      </c>
      <c r="F86" t="s">
        <v>9341</v>
      </c>
      <c r="G86">
        <v>1.9900000000000001E-2</v>
      </c>
    </row>
    <row r="87" spans="1:7" x14ac:dyDescent="0.3">
      <c r="A87" s="2">
        <v>44949</v>
      </c>
      <c r="B87">
        <v>39.630000000000003</v>
      </c>
      <c r="C87">
        <v>39.99</v>
      </c>
      <c r="D87">
        <v>40.340000000000003</v>
      </c>
      <c r="E87">
        <v>39.42</v>
      </c>
      <c r="F87" t="s">
        <v>986</v>
      </c>
      <c r="G87">
        <v>-9.1999999999999998E-3</v>
      </c>
    </row>
    <row r="88" spans="1:7" x14ac:dyDescent="0.3">
      <c r="A88" s="2">
        <v>44946</v>
      </c>
      <c r="B88">
        <v>40</v>
      </c>
      <c r="C88">
        <v>40.04</v>
      </c>
      <c r="D88">
        <v>40.119999999999997</v>
      </c>
      <c r="E88">
        <v>39.46</v>
      </c>
      <c r="F88" t="s">
        <v>9210</v>
      </c>
      <c r="G88">
        <v>-1.5E-3</v>
      </c>
    </row>
    <row r="89" spans="1:7" x14ac:dyDescent="0.3">
      <c r="A89" s="2">
        <v>44945</v>
      </c>
      <c r="B89">
        <v>40.06</v>
      </c>
      <c r="C89">
        <v>39.71</v>
      </c>
      <c r="D89">
        <v>40.28</v>
      </c>
      <c r="E89">
        <v>39.47</v>
      </c>
      <c r="F89" t="s">
        <v>2013</v>
      </c>
      <c r="G89">
        <v>2.3E-3</v>
      </c>
    </row>
    <row r="90" spans="1:7" x14ac:dyDescent="0.3">
      <c r="A90" s="2">
        <v>44944</v>
      </c>
      <c r="B90">
        <v>39.97</v>
      </c>
      <c r="C90">
        <v>40.86</v>
      </c>
      <c r="D90">
        <v>40.86</v>
      </c>
      <c r="E90">
        <v>39.82</v>
      </c>
      <c r="F90" t="s">
        <v>4616</v>
      </c>
      <c r="G90">
        <v>-2.1499999999999998E-2</v>
      </c>
    </row>
    <row r="91" spans="1:7" x14ac:dyDescent="0.3">
      <c r="A91" s="2">
        <v>44943</v>
      </c>
      <c r="B91">
        <v>40.85</v>
      </c>
      <c r="C91">
        <v>41.85</v>
      </c>
      <c r="D91">
        <v>41.92</v>
      </c>
      <c r="E91">
        <v>40.79</v>
      </c>
      <c r="F91" t="s">
        <v>8969</v>
      </c>
      <c r="G91">
        <v>-2.41E-2</v>
      </c>
    </row>
    <row r="92" spans="1:7" x14ac:dyDescent="0.3">
      <c r="A92" s="2">
        <v>44939</v>
      </c>
      <c r="B92">
        <v>41.86</v>
      </c>
      <c r="C92">
        <v>41.65</v>
      </c>
      <c r="D92">
        <v>41.92</v>
      </c>
      <c r="E92">
        <v>41.37</v>
      </c>
      <c r="F92" t="s">
        <v>15815</v>
      </c>
      <c r="G92">
        <v>1.1999999999999999E-3</v>
      </c>
    </row>
    <row r="93" spans="1:7" x14ac:dyDescent="0.3">
      <c r="A93" s="2">
        <v>44938</v>
      </c>
      <c r="B93">
        <v>41.81</v>
      </c>
      <c r="C93">
        <v>41.38</v>
      </c>
      <c r="D93">
        <v>41.95</v>
      </c>
      <c r="E93">
        <v>41.12</v>
      </c>
      <c r="F93" t="s">
        <v>4415</v>
      </c>
      <c r="G93">
        <v>1.5299999999999999E-2</v>
      </c>
    </row>
    <row r="94" spans="1:7" x14ac:dyDescent="0.3">
      <c r="A94" s="2">
        <v>44937</v>
      </c>
      <c r="B94">
        <v>41.18</v>
      </c>
      <c r="C94">
        <v>42.14</v>
      </c>
      <c r="D94">
        <v>42.18</v>
      </c>
      <c r="E94">
        <v>41.02</v>
      </c>
      <c r="F94" t="s">
        <v>1919</v>
      </c>
      <c r="G94">
        <v>-1.84E-2</v>
      </c>
    </row>
    <row r="95" spans="1:7" x14ac:dyDescent="0.3">
      <c r="A95" s="2">
        <v>44936</v>
      </c>
      <c r="B95">
        <v>41.95</v>
      </c>
      <c r="C95">
        <v>41.36</v>
      </c>
      <c r="D95">
        <v>41.97</v>
      </c>
      <c r="E95">
        <v>41.17</v>
      </c>
      <c r="F95" t="s">
        <v>15810</v>
      </c>
      <c r="G95">
        <v>1.4E-2</v>
      </c>
    </row>
    <row r="96" spans="1:7" x14ac:dyDescent="0.3">
      <c r="A96" s="2">
        <v>44935</v>
      </c>
      <c r="B96">
        <v>41.37</v>
      </c>
      <c r="C96">
        <v>41.38</v>
      </c>
      <c r="D96">
        <v>41.67</v>
      </c>
      <c r="E96">
        <v>41.31</v>
      </c>
      <c r="F96" t="s">
        <v>9323</v>
      </c>
      <c r="G96">
        <v>-1.9400000000000001E-2</v>
      </c>
    </row>
    <row r="97" spans="1:7" x14ac:dyDescent="0.3">
      <c r="A97" s="2">
        <v>44932</v>
      </c>
      <c r="B97">
        <v>42.19</v>
      </c>
      <c r="C97">
        <v>41.92</v>
      </c>
      <c r="D97">
        <v>42.58</v>
      </c>
      <c r="E97">
        <v>41.88</v>
      </c>
      <c r="F97" t="s">
        <v>1817</v>
      </c>
      <c r="G97">
        <v>1.18E-2</v>
      </c>
    </row>
    <row r="98" spans="1:7" x14ac:dyDescent="0.3">
      <c r="A98" s="2">
        <v>44931</v>
      </c>
      <c r="B98">
        <v>41.7</v>
      </c>
      <c r="C98">
        <v>41.2</v>
      </c>
      <c r="D98">
        <v>41.94</v>
      </c>
      <c r="E98">
        <v>40.82</v>
      </c>
      <c r="F98" t="s">
        <v>10281</v>
      </c>
      <c r="G98">
        <v>1.3899999999999999E-2</v>
      </c>
    </row>
    <row r="99" spans="1:7" x14ac:dyDescent="0.3">
      <c r="A99" s="2">
        <v>44930</v>
      </c>
      <c r="B99">
        <v>41.13</v>
      </c>
      <c r="C99">
        <v>40.54</v>
      </c>
      <c r="D99">
        <v>41.42</v>
      </c>
      <c r="E99">
        <v>40.26</v>
      </c>
      <c r="F99" t="s">
        <v>10255</v>
      </c>
      <c r="G99">
        <v>2.52E-2</v>
      </c>
    </row>
    <row r="100" spans="1:7" x14ac:dyDescent="0.3">
      <c r="A100" s="2">
        <v>44929</v>
      </c>
      <c r="B100">
        <v>40.119999999999997</v>
      </c>
      <c r="C100">
        <v>39.770000000000003</v>
      </c>
      <c r="D100">
        <v>40.229999999999997</v>
      </c>
      <c r="E100">
        <v>39.380000000000003</v>
      </c>
      <c r="F100" t="s">
        <v>13115</v>
      </c>
      <c r="G100">
        <v>1.83E-2</v>
      </c>
    </row>
    <row r="101" spans="1:7" x14ac:dyDescent="0.3">
      <c r="A101" s="2">
        <v>44925</v>
      </c>
      <c r="B101">
        <v>39.4</v>
      </c>
      <c r="C101">
        <v>39.31</v>
      </c>
      <c r="D101">
        <v>39.69</v>
      </c>
      <c r="E101">
        <v>39.07</v>
      </c>
      <c r="F101" t="s">
        <v>9100</v>
      </c>
      <c r="G101">
        <v>3.5999999999999999E-3</v>
      </c>
    </row>
    <row r="102" spans="1:7" x14ac:dyDescent="0.3">
      <c r="A102" s="2">
        <v>44924</v>
      </c>
      <c r="B102">
        <v>39.26</v>
      </c>
      <c r="C102">
        <v>38.9</v>
      </c>
      <c r="D102">
        <v>39.53</v>
      </c>
      <c r="E102">
        <v>38.81</v>
      </c>
      <c r="F102" t="s">
        <v>1716</v>
      </c>
      <c r="G102">
        <v>1.1599999999999999E-2</v>
      </c>
    </row>
    <row r="103" spans="1:7" x14ac:dyDescent="0.3">
      <c r="A103" s="2">
        <v>44923</v>
      </c>
      <c r="B103">
        <v>38.81</v>
      </c>
      <c r="C103">
        <v>39.19</v>
      </c>
      <c r="D103">
        <v>39.659999999999997</v>
      </c>
      <c r="E103">
        <v>38.58</v>
      </c>
      <c r="F103" t="s">
        <v>10398</v>
      </c>
      <c r="G103">
        <v>-1.12E-2</v>
      </c>
    </row>
    <row r="104" spans="1:7" x14ac:dyDescent="0.3">
      <c r="A104" s="2">
        <v>44922</v>
      </c>
      <c r="B104">
        <v>39.25</v>
      </c>
      <c r="C104">
        <v>38.49</v>
      </c>
      <c r="D104">
        <v>39.4</v>
      </c>
      <c r="E104">
        <v>38.32</v>
      </c>
      <c r="F104" t="s">
        <v>4077</v>
      </c>
      <c r="G104">
        <v>2.1899999999999999E-2</v>
      </c>
    </row>
    <row r="105" spans="1:7" x14ac:dyDescent="0.3">
      <c r="A105" s="2">
        <v>44918</v>
      </c>
      <c r="B105">
        <v>38.409999999999997</v>
      </c>
      <c r="C105">
        <v>38.31</v>
      </c>
      <c r="D105">
        <v>38.54</v>
      </c>
      <c r="E105">
        <v>37.92</v>
      </c>
      <c r="F105" t="s">
        <v>8898</v>
      </c>
      <c r="G105">
        <v>2.5999999999999999E-3</v>
      </c>
    </row>
    <row r="106" spans="1:7" x14ac:dyDescent="0.3">
      <c r="A106" s="2">
        <v>44917</v>
      </c>
      <c r="B106">
        <v>38.31</v>
      </c>
      <c r="C106">
        <v>37.68</v>
      </c>
      <c r="D106">
        <v>38.32</v>
      </c>
      <c r="E106">
        <v>37.369999999999997</v>
      </c>
      <c r="F106" t="s">
        <v>9026</v>
      </c>
      <c r="G106">
        <v>1.4E-2</v>
      </c>
    </row>
    <row r="107" spans="1:7" x14ac:dyDescent="0.3">
      <c r="A107" s="2">
        <v>44916</v>
      </c>
      <c r="B107">
        <v>37.78</v>
      </c>
      <c r="C107">
        <v>37.270000000000003</v>
      </c>
      <c r="D107">
        <v>37.85</v>
      </c>
      <c r="E107">
        <v>37.24</v>
      </c>
      <c r="F107" t="s">
        <v>1741</v>
      </c>
      <c r="G107">
        <v>2.1399999999999999E-2</v>
      </c>
    </row>
    <row r="108" spans="1:7" x14ac:dyDescent="0.3">
      <c r="A108" s="2">
        <v>44915</v>
      </c>
      <c r="B108">
        <v>36.99</v>
      </c>
      <c r="C108">
        <v>36.99</v>
      </c>
      <c r="D108">
        <v>37.21</v>
      </c>
      <c r="E108">
        <v>36.619999999999997</v>
      </c>
      <c r="F108" t="s">
        <v>4314</v>
      </c>
      <c r="G108">
        <v>-1.1000000000000001E-3</v>
      </c>
    </row>
    <row r="109" spans="1:7" x14ac:dyDescent="0.3">
      <c r="A109" s="2">
        <v>44914</v>
      </c>
      <c r="B109">
        <v>37.03</v>
      </c>
      <c r="C109">
        <v>37.33</v>
      </c>
      <c r="D109">
        <v>37.47</v>
      </c>
      <c r="E109">
        <v>36.58</v>
      </c>
      <c r="F109" t="s">
        <v>4428</v>
      </c>
      <c r="G109">
        <v>-2.3999999999999998E-3</v>
      </c>
    </row>
    <row r="110" spans="1:7" x14ac:dyDescent="0.3">
      <c r="A110" s="2">
        <v>44911</v>
      </c>
      <c r="B110">
        <v>37.119999999999997</v>
      </c>
      <c r="C110">
        <v>37.51</v>
      </c>
      <c r="D110">
        <v>37.57</v>
      </c>
      <c r="E110">
        <v>36.67</v>
      </c>
      <c r="F110" t="s">
        <v>15816</v>
      </c>
      <c r="G110">
        <v>-1.72E-2</v>
      </c>
    </row>
    <row r="111" spans="1:7" x14ac:dyDescent="0.3">
      <c r="A111" s="2">
        <v>44910</v>
      </c>
      <c r="B111">
        <v>37.770000000000003</v>
      </c>
      <c r="C111">
        <v>37.75</v>
      </c>
      <c r="D111">
        <v>38.340000000000003</v>
      </c>
      <c r="E111">
        <v>37.659999999999997</v>
      </c>
      <c r="F111" t="s">
        <v>15817</v>
      </c>
      <c r="G111">
        <v>8.5000000000000006E-3</v>
      </c>
    </row>
    <row r="112" spans="1:7" x14ac:dyDescent="0.3">
      <c r="A112" s="2">
        <v>44909</v>
      </c>
      <c r="B112">
        <v>37.450000000000003</v>
      </c>
      <c r="C112">
        <v>37.869999999999997</v>
      </c>
      <c r="D112">
        <v>38.090000000000003</v>
      </c>
      <c r="E112">
        <v>37.24</v>
      </c>
      <c r="F112" t="s">
        <v>4057</v>
      </c>
      <c r="G112">
        <v>-1.0800000000000001E-2</v>
      </c>
    </row>
    <row r="113" spans="1:7" x14ac:dyDescent="0.3">
      <c r="A113" s="2">
        <v>44908</v>
      </c>
      <c r="B113">
        <v>37.86</v>
      </c>
      <c r="C113">
        <v>38.39</v>
      </c>
      <c r="D113">
        <v>38.619999999999997</v>
      </c>
      <c r="E113">
        <v>37.840000000000003</v>
      </c>
      <c r="F113" t="s">
        <v>1901</v>
      </c>
      <c r="G113">
        <v>-2.3999999999999998E-3</v>
      </c>
    </row>
    <row r="114" spans="1:7" x14ac:dyDescent="0.3">
      <c r="A114" s="2">
        <v>44907</v>
      </c>
      <c r="B114">
        <v>37.950000000000003</v>
      </c>
      <c r="C114">
        <v>37.69</v>
      </c>
      <c r="D114">
        <v>37.96</v>
      </c>
      <c r="E114">
        <v>37.28</v>
      </c>
      <c r="F114" t="s">
        <v>3629</v>
      </c>
      <c r="G114">
        <v>1.47E-2</v>
      </c>
    </row>
    <row r="115" spans="1:7" x14ac:dyDescent="0.3">
      <c r="A115" s="2">
        <v>44904</v>
      </c>
      <c r="B115">
        <v>37.4</v>
      </c>
      <c r="C115">
        <v>37.21</v>
      </c>
      <c r="D115">
        <v>37.630000000000003</v>
      </c>
      <c r="E115">
        <v>36.96</v>
      </c>
      <c r="F115" t="s">
        <v>1919</v>
      </c>
      <c r="G115">
        <v>8.0999999999999996E-3</v>
      </c>
    </row>
    <row r="116" spans="1:7" x14ac:dyDescent="0.3">
      <c r="A116" s="2">
        <v>44903</v>
      </c>
      <c r="B116">
        <v>37.1</v>
      </c>
      <c r="C116">
        <v>37.11</v>
      </c>
      <c r="D116">
        <v>37.24</v>
      </c>
      <c r="E116">
        <v>36.869999999999997</v>
      </c>
      <c r="F116" t="s">
        <v>3582</v>
      </c>
      <c r="G116">
        <v>-1.9E-3</v>
      </c>
    </row>
    <row r="117" spans="1:7" x14ac:dyDescent="0.3">
      <c r="A117" s="2">
        <v>44902</v>
      </c>
      <c r="B117">
        <v>37.17</v>
      </c>
      <c r="C117">
        <v>36.74</v>
      </c>
      <c r="D117">
        <v>37.31</v>
      </c>
      <c r="E117">
        <v>36.67</v>
      </c>
      <c r="F117" t="s">
        <v>9233</v>
      </c>
      <c r="G117">
        <v>7.6E-3</v>
      </c>
    </row>
    <row r="118" spans="1:7" x14ac:dyDescent="0.3">
      <c r="A118" s="2">
        <v>44901</v>
      </c>
      <c r="B118">
        <v>36.89</v>
      </c>
      <c r="C118">
        <v>36.99</v>
      </c>
      <c r="D118">
        <v>37.07</v>
      </c>
      <c r="E118">
        <v>36.630000000000003</v>
      </c>
      <c r="F118" t="s">
        <v>2140</v>
      </c>
      <c r="G118">
        <v>-4.8999999999999998E-3</v>
      </c>
    </row>
    <row r="119" spans="1:7" x14ac:dyDescent="0.3">
      <c r="A119" s="2">
        <v>44900</v>
      </c>
      <c r="B119">
        <v>37.07</v>
      </c>
      <c r="C119">
        <v>37.979999999999997</v>
      </c>
      <c r="D119">
        <v>38.11</v>
      </c>
      <c r="E119">
        <v>36.9</v>
      </c>
      <c r="F119" t="s">
        <v>10424</v>
      </c>
      <c r="G119">
        <v>-2.9100000000000001E-2</v>
      </c>
    </row>
    <row r="120" spans="1:7" x14ac:dyDescent="0.3">
      <c r="A120" s="2">
        <v>44897</v>
      </c>
      <c r="B120">
        <v>38.18</v>
      </c>
      <c r="C120">
        <v>37.93</v>
      </c>
      <c r="D120">
        <v>38.299999999999997</v>
      </c>
      <c r="E120">
        <v>37.700000000000003</v>
      </c>
      <c r="F120" t="s">
        <v>3892</v>
      </c>
      <c r="G120">
        <v>-3.8999999999999998E-3</v>
      </c>
    </row>
    <row r="121" spans="1:7" x14ac:dyDescent="0.3">
      <c r="A121" s="2">
        <v>44896</v>
      </c>
      <c r="B121">
        <v>38.33</v>
      </c>
      <c r="C121">
        <v>39.18</v>
      </c>
      <c r="D121">
        <v>39.229999999999997</v>
      </c>
      <c r="E121">
        <v>37.81</v>
      </c>
      <c r="F121" t="s">
        <v>11621</v>
      </c>
      <c r="G121">
        <v>-1.67E-2</v>
      </c>
    </row>
    <row r="122" spans="1:7" x14ac:dyDescent="0.3">
      <c r="A122" s="2">
        <v>44895</v>
      </c>
      <c r="B122">
        <v>38.979999999999997</v>
      </c>
      <c r="C122">
        <v>38.21</v>
      </c>
      <c r="D122">
        <v>39.14</v>
      </c>
      <c r="E122">
        <v>38.15</v>
      </c>
      <c r="F122" t="s">
        <v>9107</v>
      </c>
      <c r="G122">
        <v>1.67E-2</v>
      </c>
    </row>
    <row r="123" spans="1:7" x14ac:dyDescent="0.3">
      <c r="A123" s="2">
        <v>44894</v>
      </c>
      <c r="B123">
        <v>38.340000000000003</v>
      </c>
      <c r="C123">
        <v>38.020000000000003</v>
      </c>
      <c r="D123">
        <v>38.369999999999997</v>
      </c>
      <c r="E123">
        <v>37.94</v>
      </c>
      <c r="F123" t="s">
        <v>4295</v>
      </c>
      <c r="G123">
        <v>2.5999999999999999E-3</v>
      </c>
    </row>
    <row r="124" spans="1:7" x14ac:dyDescent="0.3">
      <c r="A124" s="2">
        <v>44893</v>
      </c>
      <c r="B124">
        <v>38.24</v>
      </c>
      <c r="C124">
        <v>39.01</v>
      </c>
      <c r="D124">
        <v>39.090000000000003</v>
      </c>
      <c r="E124">
        <v>38.130000000000003</v>
      </c>
      <c r="F124" t="s">
        <v>11284</v>
      </c>
      <c r="G124">
        <v>-0.02</v>
      </c>
    </row>
    <row r="125" spans="1:7" x14ac:dyDescent="0.3">
      <c r="A125" s="2">
        <v>44890</v>
      </c>
      <c r="B125">
        <v>39.020000000000003</v>
      </c>
      <c r="C125">
        <v>39.1</v>
      </c>
      <c r="D125">
        <v>39.36</v>
      </c>
      <c r="E125">
        <v>38.97</v>
      </c>
      <c r="F125" t="s">
        <v>4693</v>
      </c>
      <c r="G125">
        <v>2.5999999999999999E-3</v>
      </c>
    </row>
    <row r="126" spans="1:7" x14ac:dyDescent="0.3">
      <c r="A126" s="2">
        <v>44888</v>
      </c>
      <c r="B126">
        <v>38.92</v>
      </c>
      <c r="C126">
        <v>39.03</v>
      </c>
      <c r="D126">
        <v>39.200000000000003</v>
      </c>
      <c r="E126">
        <v>38.61</v>
      </c>
      <c r="F126" t="s">
        <v>3811</v>
      </c>
      <c r="G126">
        <v>-7.1000000000000004E-3</v>
      </c>
    </row>
    <row r="127" spans="1:7" x14ac:dyDescent="0.3">
      <c r="A127" s="2">
        <v>44887</v>
      </c>
      <c r="B127">
        <v>39.200000000000003</v>
      </c>
      <c r="C127">
        <v>38.840000000000003</v>
      </c>
      <c r="D127">
        <v>39.32</v>
      </c>
      <c r="E127">
        <v>38.840000000000003</v>
      </c>
      <c r="F127" t="s">
        <v>10231</v>
      </c>
      <c r="G127">
        <v>1.4999999999999999E-2</v>
      </c>
    </row>
    <row r="128" spans="1:7" x14ac:dyDescent="0.3">
      <c r="A128" s="2">
        <v>44886</v>
      </c>
      <c r="B128">
        <v>38.619999999999997</v>
      </c>
      <c r="C128">
        <v>38.6</v>
      </c>
      <c r="D128">
        <v>39.130000000000003</v>
      </c>
      <c r="E128">
        <v>38.520000000000003</v>
      </c>
      <c r="F128" t="s">
        <v>3889</v>
      </c>
      <c r="G128">
        <v>1.8E-3</v>
      </c>
    </row>
    <row r="129" spans="1:7" x14ac:dyDescent="0.3">
      <c r="A129" s="2">
        <v>44883</v>
      </c>
      <c r="B129">
        <v>38.549999999999997</v>
      </c>
      <c r="C129">
        <v>38.29</v>
      </c>
      <c r="D129">
        <v>38.770000000000003</v>
      </c>
      <c r="E129">
        <v>38.29</v>
      </c>
      <c r="F129" t="s">
        <v>3896</v>
      </c>
      <c r="G129">
        <v>1.0200000000000001E-2</v>
      </c>
    </row>
    <row r="130" spans="1:7" x14ac:dyDescent="0.3">
      <c r="A130" s="2">
        <v>44882</v>
      </c>
      <c r="B130">
        <v>38.159999999999997</v>
      </c>
      <c r="C130">
        <v>37.549999999999997</v>
      </c>
      <c r="D130">
        <v>38.18</v>
      </c>
      <c r="E130">
        <v>37.29</v>
      </c>
      <c r="F130" t="s">
        <v>3816</v>
      </c>
      <c r="G130">
        <v>7.4000000000000003E-3</v>
      </c>
    </row>
    <row r="131" spans="1:7" x14ac:dyDescent="0.3">
      <c r="A131" s="2">
        <v>44881</v>
      </c>
      <c r="B131">
        <v>37.880000000000003</v>
      </c>
      <c r="C131">
        <v>37.659999999999997</v>
      </c>
      <c r="D131">
        <v>38.07</v>
      </c>
      <c r="E131">
        <v>37.630000000000003</v>
      </c>
      <c r="F131" t="s">
        <v>3567</v>
      </c>
      <c r="G131">
        <v>4.7999999999999996E-3</v>
      </c>
    </row>
    <row r="132" spans="1:7" x14ac:dyDescent="0.3">
      <c r="A132" s="2">
        <v>44880</v>
      </c>
      <c r="B132">
        <v>37.700000000000003</v>
      </c>
      <c r="C132">
        <v>38.49</v>
      </c>
      <c r="D132">
        <v>38.83</v>
      </c>
      <c r="E132">
        <v>37.46</v>
      </c>
      <c r="F132" t="s">
        <v>1799</v>
      </c>
      <c r="G132">
        <v>-1.5900000000000001E-2</v>
      </c>
    </row>
    <row r="133" spans="1:7" x14ac:dyDescent="0.3">
      <c r="A133" s="2">
        <v>44879</v>
      </c>
      <c r="B133">
        <v>38.31</v>
      </c>
      <c r="C133">
        <v>38.450000000000003</v>
      </c>
      <c r="D133">
        <v>38.99</v>
      </c>
      <c r="E133">
        <v>38.299999999999997</v>
      </c>
      <c r="F133" t="s">
        <v>10224</v>
      </c>
      <c r="G133">
        <v>2.9999999999999997E-4</v>
      </c>
    </row>
    <row r="134" spans="1:7" x14ac:dyDescent="0.3">
      <c r="A134" s="2">
        <v>44876</v>
      </c>
      <c r="B134">
        <v>38.299999999999997</v>
      </c>
      <c r="C134">
        <v>38.549999999999997</v>
      </c>
      <c r="D134">
        <v>38.69</v>
      </c>
      <c r="E134">
        <v>37.81</v>
      </c>
      <c r="F134" t="s">
        <v>4616</v>
      </c>
      <c r="G134">
        <v>-5.7000000000000002E-3</v>
      </c>
    </row>
    <row r="135" spans="1:7" x14ac:dyDescent="0.3">
      <c r="A135" s="2">
        <v>44875</v>
      </c>
      <c r="B135">
        <v>38.520000000000003</v>
      </c>
      <c r="C135">
        <v>38.299999999999997</v>
      </c>
      <c r="D135">
        <v>38.549999999999997</v>
      </c>
      <c r="E135">
        <v>37.81</v>
      </c>
      <c r="F135" t="s">
        <v>8981</v>
      </c>
      <c r="G135">
        <v>2.3900000000000001E-2</v>
      </c>
    </row>
    <row r="136" spans="1:7" x14ac:dyDescent="0.3">
      <c r="A136" s="2">
        <v>44874</v>
      </c>
      <c r="B136">
        <v>37.619999999999997</v>
      </c>
      <c r="C136">
        <v>37.92</v>
      </c>
      <c r="D136">
        <v>38.130000000000003</v>
      </c>
      <c r="E136">
        <v>37.590000000000003</v>
      </c>
      <c r="F136" t="s">
        <v>15818</v>
      </c>
      <c r="G136">
        <v>-6.6E-3</v>
      </c>
    </row>
    <row r="137" spans="1:7" x14ac:dyDescent="0.3">
      <c r="A137" s="2">
        <v>44873</v>
      </c>
      <c r="B137">
        <v>37.869999999999997</v>
      </c>
      <c r="C137">
        <v>37.200000000000003</v>
      </c>
      <c r="D137">
        <v>37.99</v>
      </c>
      <c r="E137">
        <v>37.159999999999997</v>
      </c>
      <c r="F137" t="s">
        <v>4162</v>
      </c>
      <c r="G137">
        <v>1.83E-2</v>
      </c>
    </row>
    <row r="138" spans="1:7" x14ac:dyDescent="0.3">
      <c r="A138" s="2">
        <v>44872</v>
      </c>
      <c r="B138">
        <v>37.19</v>
      </c>
      <c r="C138">
        <v>37.32</v>
      </c>
      <c r="D138">
        <v>37.44</v>
      </c>
      <c r="E138">
        <v>36.979999999999997</v>
      </c>
      <c r="F138" t="s">
        <v>15819</v>
      </c>
      <c r="G138">
        <v>-1.2999999999999999E-3</v>
      </c>
    </row>
    <row r="139" spans="1:7" x14ac:dyDescent="0.3">
      <c r="A139" s="2">
        <v>44869</v>
      </c>
      <c r="B139">
        <v>37.24</v>
      </c>
      <c r="C139">
        <v>37.35</v>
      </c>
      <c r="D139">
        <v>37.369999999999997</v>
      </c>
      <c r="E139">
        <v>36.799999999999997</v>
      </c>
      <c r="F139" t="s">
        <v>4730</v>
      </c>
      <c r="G139">
        <v>2.3999999999999998E-3</v>
      </c>
    </row>
    <row r="140" spans="1:7" x14ac:dyDescent="0.3">
      <c r="A140" s="2">
        <v>44868</v>
      </c>
      <c r="B140">
        <v>37.15</v>
      </c>
      <c r="C140">
        <v>37.36</v>
      </c>
      <c r="D140">
        <v>37.54</v>
      </c>
      <c r="E140">
        <v>37.119999999999997</v>
      </c>
      <c r="F140" t="s">
        <v>4361</v>
      </c>
      <c r="G140">
        <v>-1.49E-2</v>
      </c>
    </row>
    <row r="141" spans="1:7" x14ac:dyDescent="0.3">
      <c r="A141" s="2">
        <v>44867</v>
      </c>
      <c r="B141">
        <v>37.71</v>
      </c>
      <c r="C141">
        <v>37.25</v>
      </c>
      <c r="D141">
        <v>38.35</v>
      </c>
      <c r="E141">
        <v>37.159999999999997</v>
      </c>
      <c r="F141" t="s">
        <v>13148</v>
      </c>
      <c r="G141">
        <v>9.1000000000000004E-3</v>
      </c>
    </row>
    <row r="142" spans="1:7" x14ac:dyDescent="0.3">
      <c r="A142" s="2">
        <v>44866</v>
      </c>
      <c r="B142">
        <v>37.369999999999997</v>
      </c>
      <c r="C142">
        <v>37.979999999999997</v>
      </c>
      <c r="D142">
        <v>38.090000000000003</v>
      </c>
      <c r="E142">
        <v>37.299999999999997</v>
      </c>
      <c r="F142" t="s">
        <v>3558</v>
      </c>
      <c r="G142">
        <v>0</v>
      </c>
    </row>
    <row r="143" spans="1:7" x14ac:dyDescent="0.3">
      <c r="A143" s="2">
        <v>44865</v>
      </c>
      <c r="B143">
        <v>37.369999999999997</v>
      </c>
      <c r="C143">
        <v>37.51</v>
      </c>
      <c r="D143">
        <v>37.54</v>
      </c>
      <c r="E143">
        <v>37.020000000000003</v>
      </c>
      <c r="F143" t="s">
        <v>9195</v>
      </c>
      <c r="G143">
        <v>-8.0000000000000002E-3</v>
      </c>
    </row>
    <row r="144" spans="1:7" x14ac:dyDescent="0.3">
      <c r="A144" s="2">
        <v>44862</v>
      </c>
      <c r="B144">
        <v>37.67</v>
      </c>
      <c r="C144">
        <v>36.799999999999997</v>
      </c>
      <c r="D144">
        <v>38.04</v>
      </c>
      <c r="E144">
        <v>36.57</v>
      </c>
      <c r="F144" t="s">
        <v>13259</v>
      </c>
      <c r="G144">
        <v>4.1200000000000001E-2</v>
      </c>
    </row>
    <row r="145" spans="1:7" x14ac:dyDescent="0.3">
      <c r="A145" s="2">
        <v>44861</v>
      </c>
      <c r="B145">
        <v>36.18</v>
      </c>
      <c r="C145">
        <v>36.69</v>
      </c>
      <c r="D145">
        <v>36.72</v>
      </c>
      <c r="E145">
        <v>36.130000000000003</v>
      </c>
      <c r="F145" t="s">
        <v>4176</v>
      </c>
      <c r="G145">
        <v>-6.8999999999999999E-3</v>
      </c>
    </row>
    <row r="146" spans="1:7" x14ac:dyDescent="0.3">
      <c r="A146" s="2">
        <v>44860</v>
      </c>
      <c r="B146">
        <v>36.43</v>
      </c>
      <c r="C146">
        <v>36.380000000000003</v>
      </c>
      <c r="D146">
        <v>36.71</v>
      </c>
      <c r="E146">
        <v>36.200000000000003</v>
      </c>
      <c r="F146" t="s">
        <v>9076</v>
      </c>
      <c r="G146">
        <v>0</v>
      </c>
    </row>
    <row r="147" spans="1:7" x14ac:dyDescent="0.3">
      <c r="A147" s="2">
        <v>44859</v>
      </c>
      <c r="B147">
        <v>36.43</v>
      </c>
      <c r="C147">
        <v>35.909999999999997</v>
      </c>
      <c r="D147">
        <v>36.47</v>
      </c>
      <c r="E147">
        <v>35.799999999999997</v>
      </c>
      <c r="F147" t="s">
        <v>4183</v>
      </c>
      <c r="G147">
        <v>1.2800000000000001E-2</v>
      </c>
    </row>
    <row r="148" spans="1:7" x14ac:dyDescent="0.3">
      <c r="A148" s="2">
        <v>44858</v>
      </c>
      <c r="B148">
        <v>35.97</v>
      </c>
      <c r="C148">
        <v>35.659999999999997</v>
      </c>
      <c r="D148">
        <v>36.39</v>
      </c>
      <c r="E148">
        <v>35.57</v>
      </c>
      <c r="F148" t="s">
        <v>1743</v>
      </c>
      <c r="G148">
        <v>1.7500000000000002E-2</v>
      </c>
    </row>
    <row r="149" spans="1:7" x14ac:dyDescent="0.3">
      <c r="A149" s="2">
        <v>44855</v>
      </c>
      <c r="B149">
        <v>35.35</v>
      </c>
      <c r="C149">
        <v>35.520000000000003</v>
      </c>
      <c r="D149">
        <v>35.700000000000003</v>
      </c>
      <c r="E149">
        <v>34.549999999999997</v>
      </c>
      <c r="F149" t="s">
        <v>9501</v>
      </c>
      <c r="G149">
        <v>-4.4600000000000001E-2</v>
      </c>
    </row>
    <row r="150" spans="1:7" x14ac:dyDescent="0.3">
      <c r="A150" s="2">
        <v>44854</v>
      </c>
      <c r="B150">
        <v>37</v>
      </c>
      <c r="C150">
        <v>36.57</v>
      </c>
      <c r="D150">
        <v>37.53</v>
      </c>
      <c r="E150">
        <v>36.549999999999997</v>
      </c>
      <c r="F150" t="s">
        <v>1780</v>
      </c>
      <c r="G150">
        <v>1.18E-2</v>
      </c>
    </row>
    <row r="151" spans="1:7" x14ac:dyDescent="0.3">
      <c r="A151" s="2">
        <v>44853</v>
      </c>
      <c r="B151">
        <v>36.57</v>
      </c>
      <c r="C151">
        <v>36.57</v>
      </c>
      <c r="D151">
        <v>37.369999999999997</v>
      </c>
      <c r="E151">
        <v>36.56</v>
      </c>
      <c r="F151" t="s">
        <v>1730</v>
      </c>
      <c r="G151">
        <v>-1.35E-2</v>
      </c>
    </row>
    <row r="152" spans="1:7" x14ac:dyDescent="0.3">
      <c r="A152" s="2">
        <v>44852</v>
      </c>
      <c r="B152">
        <v>37.07</v>
      </c>
      <c r="C152">
        <v>37.67</v>
      </c>
      <c r="D152">
        <v>37.700000000000003</v>
      </c>
      <c r="E152">
        <v>36.83</v>
      </c>
      <c r="F152" t="s">
        <v>13322</v>
      </c>
      <c r="G152">
        <v>-3.0000000000000001E-3</v>
      </c>
    </row>
    <row r="153" spans="1:7" x14ac:dyDescent="0.3">
      <c r="A153" s="2">
        <v>44851</v>
      </c>
      <c r="B153">
        <v>37.18</v>
      </c>
      <c r="C153">
        <v>36.72</v>
      </c>
      <c r="D153">
        <v>37.29</v>
      </c>
      <c r="E153">
        <v>36.590000000000003</v>
      </c>
      <c r="F153" t="s">
        <v>3846</v>
      </c>
      <c r="G153">
        <v>2.1999999999999999E-2</v>
      </c>
    </row>
    <row r="154" spans="1:7" x14ac:dyDescent="0.3">
      <c r="A154" s="2">
        <v>44848</v>
      </c>
      <c r="B154">
        <v>36.380000000000003</v>
      </c>
      <c r="C154">
        <v>36.799999999999997</v>
      </c>
      <c r="D154">
        <v>36.909999999999997</v>
      </c>
      <c r="E154">
        <v>36.340000000000003</v>
      </c>
      <c r="F154" t="s">
        <v>4420</v>
      </c>
      <c r="G154">
        <v>-5.0000000000000001E-4</v>
      </c>
    </row>
    <row r="155" spans="1:7" x14ac:dyDescent="0.3">
      <c r="A155" s="2">
        <v>44847</v>
      </c>
      <c r="B155">
        <v>36.4</v>
      </c>
      <c r="C155">
        <v>35.119999999999997</v>
      </c>
      <c r="D155">
        <v>36.590000000000003</v>
      </c>
      <c r="E155">
        <v>35.04</v>
      </c>
      <c r="F155" t="s">
        <v>9316</v>
      </c>
      <c r="G155">
        <v>2.0199999999999999E-2</v>
      </c>
    </row>
    <row r="156" spans="1:7" x14ac:dyDescent="0.3">
      <c r="A156" s="2">
        <v>44846</v>
      </c>
      <c r="B156">
        <v>35.68</v>
      </c>
      <c r="C156">
        <v>35.9</v>
      </c>
      <c r="D156">
        <v>36.19</v>
      </c>
      <c r="E156">
        <v>35.6</v>
      </c>
      <c r="F156" t="s">
        <v>4406</v>
      </c>
      <c r="G156">
        <v>-7.1999999999999998E-3</v>
      </c>
    </row>
    <row r="157" spans="1:7" x14ac:dyDescent="0.3">
      <c r="A157" s="2">
        <v>44845</v>
      </c>
      <c r="B157">
        <v>35.94</v>
      </c>
      <c r="C157">
        <v>36.56</v>
      </c>
      <c r="D157">
        <v>36.69</v>
      </c>
      <c r="E157">
        <v>35.93</v>
      </c>
      <c r="F157" t="s">
        <v>3632</v>
      </c>
      <c r="G157">
        <v>-1.8599999999999998E-2</v>
      </c>
    </row>
    <row r="158" spans="1:7" x14ac:dyDescent="0.3">
      <c r="A158" s="2">
        <v>44844</v>
      </c>
      <c r="B158">
        <v>36.619999999999997</v>
      </c>
      <c r="C158">
        <v>37.130000000000003</v>
      </c>
      <c r="D158">
        <v>37.31</v>
      </c>
      <c r="E158">
        <v>36.369999999999997</v>
      </c>
      <c r="F158" t="s">
        <v>9275</v>
      </c>
      <c r="G158">
        <v>-6.1999999999999998E-3</v>
      </c>
    </row>
    <row r="159" spans="1:7" x14ac:dyDescent="0.3">
      <c r="A159" s="2">
        <v>44841</v>
      </c>
      <c r="B159">
        <v>36.85</v>
      </c>
      <c r="C159">
        <v>37.630000000000003</v>
      </c>
      <c r="D159">
        <v>37.700000000000003</v>
      </c>
      <c r="E159">
        <v>36.81</v>
      </c>
      <c r="F159" t="s">
        <v>13200</v>
      </c>
      <c r="G159">
        <v>-2.6200000000000001E-2</v>
      </c>
    </row>
    <row r="160" spans="1:7" x14ac:dyDescent="0.3">
      <c r="A160" s="2">
        <v>44840</v>
      </c>
      <c r="B160">
        <v>37.840000000000003</v>
      </c>
      <c r="C160">
        <v>39.47</v>
      </c>
      <c r="D160">
        <v>39.659999999999997</v>
      </c>
      <c r="E160">
        <v>37.770000000000003</v>
      </c>
      <c r="F160" t="s">
        <v>10297</v>
      </c>
      <c r="G160">
        <v>-3.9600000000000003E-2</v>
      </c>
    </row>
    <row r="161" spans="1:7" x14ac:dyDescent="0.3">
      <c r="A161" s="2">
        <v>44839</v>
      </c>
      <c r="B161">
        <v>39.4</v>
      </c>
      <c r="C161">
        <v>39.340000000000003</v>
      </c>
      <c r="D161">
        <v>39.619999999999997</v>
      </c>
      <c r="E161">
        <v>38.869999999999997</v>
      </c>
      <c r="F161" t="s">
        <v>4216</v>
      </c>
      <c r="G161">
        <v>-1.03E-2</v>
      </c>
    </row>
    <row r="162" spans="1:7" x14ac:dyDescent="0.3">
      <c r="A162" s="2">
        <v>44838</v>
      </c>
      <c r="B162">
        <v>39.81</v>
      </c>
      <c r="C162">
        <v>39.5</v>
      </c>
      <c r="D162">
        <v>39.85</v>
      </c>
      <c r="E162">
        <v>39.25</v>
      </c>
      <c r="F162" t="s">
        <v>9255</v>
      </c>
      <c r="G162">
        <v>1.66E-2</v>
      </c>
    </row>
    <row r="163" spans="1:7" x14ac:dyDescent="0.3">
      <c r="A163" s="2">
        <v>44837</v>
      </c>
      <c r="B163">
        <v>39.159999999999997</v>
      </c>
      <c r="C163">
        <v>38.5</v>
      </c>
      <c r="D163">
        <v>39.369999999999997</v>
      </c>
      <c r="E163">
        <v>38.380000000000003</v>
      </c>
      <c r="F163" t="s">
        <v>1830</v>
      </c>
      <c r="G163">
        <v>3.1300000000000001E-2</v>
      </c>
    </row>
    <row r="164" spans="1:7" x14ac:dyDescent="0.3">
      <c r="A164" s="2">
        <v>44834</v>
      </c>
      <c r="B164">
        <v>37.97</v>
      </c>
      <c r="C164">
        <v>38.54</v>
      </c>
      <c r="D164">
        <v>38.79</v>
      </c>
      <c r="E164">
        <v>37.950000000000003</v>
      </c>
      <c r="F164" t="s">
        <v>9082</v>
      </c>
      <c r="G164">
        <v>-1.7299999999999999E-2</v>
      </c>
    </row>
    <row r="165" spans="1:7" x14ac:dyDescent="0.3">
      <c r="A165" s="2">
        <v>44833</v>
      </c>
      <c r="B165">
        <v>38.64</v>
      </c>
      <c r="C165">
        <v>39.11</v>
      </c>
      <c r="D165">
        <v>39.200000000000003</v>
      </c>
      <c r="E165">
        <v>38.450000000000003</v>
      </c>
      <c r="F165" t="s">
        <v>4010</v>
      </c>
      <c r="G165">
        <v>-1.9E-2</v>
      </c>
    </row>
    <row r="166" spans="1:7" x14ac:dyDescent="0.3">
      <c r="A166" s="2">
        <v>44832</v>
      </c>
      <c r="B166">
        <v>39.39</v>
      </c>
      <c r="C166">
        <v>39.06</v>
      </c>
      <c r="D166">
        <v>39.51</v>
      </c>
      <c r="E166">
        <v>39.01</v>
      </c>
      <c r="F166" t="s">
        <v>9077</v>
      </c>
      <c r="G166">
        <v>1.29E-2</v>
      </c>
    </row>
    <row r="167" spans="1:7" x14ac:dyDescent="0.3">
      <c r="A167" s="2">
        <v>44831</v>
      </c>
      <c r="B167">
        <v>38.89</v>
      </c>
      <c r="C167">
        <v>39.200000000000003</v>
      </c>
      <c r="D167">
        <v>39.700000000000003</v>
      </c>
      <c r="E167">
        <v>38.78</v>
      </c>
      <c r="F167" t="s">
        <v>4778</v>
      </c>
      <c r="G167">
        <v>-1E-3</v>
      </c>
    </row>
    <row r="168" spans="1:7" x14ac:dyDescent="0.3">
      <c r="A168" s="2">
        <v>44830</v>
      </c>
      <c r="B168">
        <v>38.93</v>
      </c>
      <c r="C168">
        <v>39.229999999999997</v>
      </c>
      <c r="D168">
        <v>39.380000000000003</v>
      </c>
      <c r="E168">
        <v>38.630000000000003</v>
      </c>
      <c r="F168" t="s">
        <v>4058</v>
      </c>
      <c r="G168">
        <v>-1.49E-2</v>
      </c>
    </row>
    <row r="169" spans="1:7" x14ac:dyDescent="0.3">
      <c r="A169" s="2">
        <v>44827</v>
      </c>
      <c r="B169">
        <v>39.520000000000003</v>
      </c>
      <c r="C169">
        <v>39.56</v>
      </c>
      <c r="D169">
        <v>39.869999999999997</v>
      </c>
      <c r="E169">
        <v>39.11</v>
      </c>
      <c r="F169" t="s">
        <v>4056</v>
      </c>
      <c r="G169">
        <v>-1.03E-2</v>
      </c>
    </row>
    <row r="170" spans="1:7" x14ac:dyDescent="0.3">
      <c r="A170" s="2">
        <v>44826</v>
      </c>
      <c r="B170">
        <v>39.93</v>
      </c>
      <c r="C170">
        <v>39.47</v>
      </c>
      <c r="D170">
        <v>40.4</v>
      </c>
      <c r="E170">
        <v>39.26</v>
      </c>
      <c r="F170" t="s">
        <v>10231</v>
      </c>
      <c r="G170">
        <v>1.14E-2</v>
      </c>
    </row>
    <row r="171" spans="1:7" x14ac:dyDescent="0.3">
      <c r="A171" s="2">
        <v>44825</v>
      </c>
      <c r="B171">
        <v>39.479999999999997</v>
      </c>
      <c r="C171">
        <v>40.69</v>
      </c>
      <c r="D171">
        <v>40.9</v>
      </c>
      <c r="E171">
        <v>39.47</v>
      </c>
      <c r="F171" t="s">
        <v>3636</v>
      </c>
      <c r="G171">
        <v>-2.7300000000000001E-2</v>
      </c>
    </row>
    <row r="172" spans="1:7" x14ac:dyDescent="0.3">
      <c r="A172" s="2">
        <v>44824</v>
      </c>
      <c r="B172">
        <v>40.590000000000003</v>
      </c>
      <c r="C172">
        <v>40.99</v>
      </c>
      <c r="D172">
        <v>40.99</v>
      </c>
      <c r="E172">
        <v>40.47</v>
      </c>
      <c r="F172" t="s">
        <v>4319</v>
      </c>
      <c r="G172">
        <v>-1.5800000000000002E-2</v>
      </c>
    </row>
    <row r="173" spans="1:7" x14ac:dyDescent="0.3">
      <c r="A173" s="2">
        <v>44823</v>
      </c>
      <c r="B173">
        <v>41.24</v>
      </c>
      <c r="C173">
        <v>41.06</v>
      </c>
      <c r="D173">
        <v>41.25</v>
      </c>
      <c r="E173">
        <v>40.69</v>
      </c>
      <c r="F173" t="s">
        <v>3567</v>
      </c>
      <c r="G173">
        <v>-2.0000000000000001E-4</v>
      </c>
    </row>
    <row r="174" spans="1:7" x14ac:dyDescent="0.3">
      <c r="A174" s="2">
        <v>44820</v>
      </c>
      <c r="B174">
        <v>41.25</v>
      </c>
      <c r="C174">
        <v>40.98</v>
      </c>
      <c r="D174">
        <v>41.54</v>
      </c>
      <c r="E174">
        <v>40.659999999999997</v>
      </c>
      <c r="F174" t="s">
        <v>2049</v>
      </c>
      <c r="G174">
        <v>5.4000000000000003E-3</v>
      </c>
    </row>
    <row r="175" spans="1:7" x14ac:dyDescent="0.3">
      <c r="A175" s="2">
        <v>44819</v>
      </c>
      <c r="B175">
        <v>41.03</v>
      </c>
      <c r="C175">
        <v>41.03</v>
      </c>
      <c r="D175">
        <v>41.27</v>
      </c>
      <c r="E175">
        <v>40.71</v>
      </c>
      <c r="F175" t="s">
        <v>3574</v>
      </c>
      <c r="G175">
        <v>-6.1000000000000004E-3</v>
      </c>
    </row>
    <row r="176" spans="1:7" x14ac:dyDescent="0.3">
      <c r="A176" s="2">
        <v>44818</v>
      </c>
      <c r="B176">
        <v>41.28</v>
      </c>
      <c r="C176">
        <v>41.75</v>
      </c>
      <c r="D176">
        <v>41.93</v>
      </c>
      <c r="E176">
        <v>40.98</v>
      </c>
      <c r="F176" t="s">
        <v>4383</v>
      </c>
      <c r="G176">
        <v>-1.1299999999999999E-2</v>
      </c>
    </row>
    <row r="177" spans="1:7" x14ac:dyDescent="0.3">
      <c r="A177" s="2">
        <v>44817</v>
      </c>
      <c r="B177">
        <v>41.75</v>
      </c>
      <c r="C177">
        <v>42.4</v>
      </c>
      <c r="D177">
        <v>42.61</v>
      </c>
      <c r="E177">
        <v>41.57</v>
      </c>
      <c r="F177" t="s">
        <v>1469</v>
      </c>
      <c r="G177">
        <v>-2.3599999999999999E-2</v>
      </c>
    </row>
    <row r="178" spans="1:7" x14ac:dyDescent="0.3">
      <c r="A178" s="2">
        <v>44816</v>
      </c>
      <c r="B178">
        <v>42.76</v>
      </c>
      <c r="C178">
        <v>42.59</v>
      </c>
      <c r="D178">
        <v>42.85</v>
      </c>
      <c r="E178">
        <v>42.41</v>
      </c>
      <c r="F178" t="s">
        <v>1843</v>
      </c>
      <c r="G178">
        <v>1.23E-2</v>
      </c>
    </row>
    <row r="179" spans="1:7" x14ac:dyDescent="0.3">
      <c r="A179" s="2">
        <v>44813</v>
      </c>
      <c r="B179">
        <v>42.24</v>
      </c>
      <c r="C179">
        <v>41.68</v>
      </c>
      <c r="D179">
        <v>42.32</v>
      </c>
      <c r="E179">
        <v>41.47</v>
      </c>
      <c r="F179" t="s">
        <v>4779</v>
      </c>
      <c r="G179">
        <v>2.23E-2</v>
      </c>
    </row>
    <row r="180" spans="1:7" x14ac:dyDescent="0.3">
      <c r="A180" s="2">
        <v>44812</v>
      </c>
      <c r="B180">
        <v>41.32</v>
      </c>
      <c r="C180">
        <v>41</v>
      </c>
      <c r="D180">
        <v>41.72</v>
      </c>
      <c r="E180">
        <v>40.71</v>
      </c>
      <c r="F180" t="s">
        <v>9649</v>
      </c>
      <c r="G180">
        <v>5.7999999999999996E-3</v>
      </c>
    </row>
    <row r="181" spans="1:7" x14ac:dyDescent="0.3">
      <c r="A181" s="2">
        <v>44811</v>
      </c>
      <c r="B181">
        <v>41.08</v>
      </c>
      <c r="C181">
        <v>41.14</v>
      </c>
      <c r="D181">
        <v>41.65</v>
      </c>
      <c r="E181">
        <v>41</v>
      </c>
      <c r="F181" t="s">
        <v>13700</v>
      </c>
      <c r="G181">
        <v>-5.0000000000000001E-4</v>
      </c>
    </row>
    <row r="182" spans="1:7" x14ac:dyDescent="0.3">
      <c r="A182" s="2">
        <v>44810</v>
      </c>
      <c r="B182">
        <v>41.1</v>
      </c>
      <c r="C182">
        <v>41.35</v>
      </c>
      <c r="D182">
        <v>41.69</v>
      </c>
      <c r="E182">
        <v>41.09</v>
      </c>
      <c r="F182" t="s">
        <v>4701</v>
      </c>
      <c r="G182">
        <v>-4.7999999999999996E-3</v>
      </c>
    </row>
    <row r="183" spans="1:7" x14ac:dyDescent="0.3">
      <c r="A183" s="2">
        <v>44806</v>
      </c>
      <c r="B183">
        <v>41.3</v>
      </c>
      <c r="C183">
        <v>42</v>
      </c>
      <c r="D183">
        <v>42.21</v>
      </c>
      <c r="E183">
        <v>41.15</v>
      </c>
      <c r="F183" t="s">
        <v>11484</v>
      </c>
      <c r="G183">
        <v>-1.2200000000000001E-2</v>
      </c>
    </row>
    <row r="184" spans="1:7" x14ac:dyDescent="0.3">
      <c r="A184" s="2">
        <v>44805</v>
      </c>
      <c r="B184">
        <v>41.81</v>
      </c>
      <c r="C184">
        <v>41.64</v>
      </c>
      <c r="D184">
        <v>42.05</v>
      </c>
      <c r="E184">
        <v>41.64</v>
      </c>
      <c r="F184" t="s">
        <v>3676</v>
      </c>
      <c r="G184">
        <v>0</v>
      </c>
    </row>
    <row r="185" spans="1:7" x14ac:dyDescent="0.3">
      <c r="A185" s="2">
        <v>44804</v>
      </c>
      <c r="B185">
        <v>41.81</v>
      </c>
      <c r="C185">
        <v>42.47</v>
      </c>
      <c r="D185">
        <v>42.58</v>
      </c>
      <c r="E185">
        <v>41.76</v>
      </c>
      <c r="F185" t="s">
        <v>1189</v>
      </c>
      <c r="G185">
        <v>-1.6899999999999998E-2</v>
      </c>
    </row>
    <row r="186" spans="1:7" x14ac:dyDescent="0.3">
      <c r="A186" s="2">
        <v>44803</v>
      </c>
      <c r="B186">
        <v>42.53</v>
      </c>
      <c r="C186">
        <v>43.38</v>
      </c>
      <c r="D186">
        <v>43.38</v>
      </c>
      <c r="E186">
        <v>42.5</v>
      </c>
      <c r="F186" t="s">
        <v>15820</v>
      </c>
      <c r="G186">
        <v>-1.8499999999999999E-2</v>
      </c>
    </row>
    <row r="187" spans="1:7" x14ac:dyDescent="0.3">
      <c r="A187" s="2">
        <v>44802</v>
      </c>
      <c r="B187">
        <v>43.33</v>
      </c>
      <c r="C187">
        <v>43.01</v>
      </c>
      <c r="D187">
        <v>43.56</v>
      </c>
      <c r="E187">
        <v>43.01</v>
      </c>
      <c r="F187" t="s">
        <v>9166</v>
      </c>
      <c r="G187">
        <v>1.8E-3</v>
      </c>
    </row>
    <row r="188" spans="1:7" x14ac:dyDescent="0.3">
      <c r="A188" s="2">
        <v>44799</v>
      </c>
      <c r="B188">
        <v>43.25</v>
      </c>
      <c r="C188">
        <v>43.59</v>
      </c>
      <c r="D188">
        <v>43.7</v>
      </c>
      <c r="E188">
        <v>43.24</v>
      </c>
      <c r="F188" t="s">
        <v>4700</v>
      </c>
      <c r="G188">
        <v>-1.12E-2</v>
      </c>
    </row>
    <row r="189" spans="1:7" x14ac:dyDescent="0.3">
      <c r="A189" s="2">
        <v>44798</v>
      </c>
      <c r="B189">
        <v>43.74</v>
      </c>
      <c r="C189">
        <v>43.65</v>
      </c>
      <c r="D189">
        <v>43.82</v>
      </c>
      <c r="E189">
        <v>43.42</v>
      </c>
      <c r="F189" t="s">
        <v>3884</v>
      </c>
      <c r="G189">
        <v>4.4000000000000003E-3</v>
      </c>
    </row>
    <row r="190" spans="1:7" x14ac:dyDescent="0.3">
      <c r="A190" s="2">
        <v>44797</v>
      </c>
      <c r="B190">
        <v>43.55</v>
      </c>
      <c r="C190">
        <v>43.55</v>
      </c>
      <c r="D190">
        <v>43.63</v>
      </c>
      <c r="E190">
        <v>43.22</v>
      </c>
      <c r="F190" t="s">
        <v>3618</v>
      </c>
      <c r="G190">
        <v>1.8E-3</v>
      </c>
    </row>
    <row r="191" spans="1:7" x14ac:dyDescent="0.3">
      <c r="A191" s="2">
        <v>44796</v>
      </c>
      <c r="B191">
        <v>43.47</v>
      </c>
      <c r="C191">
        <v>44</v>
      </c>
      <c r="D191">
        <v>44.13</v>
      </c>
      <c r="E191">
        <v>43.42</v>
      </c>
      <c r="F191" t="s">
        <v>3407</v>
      </c>
      <c r="G191">
        <v>-1.5800000000000002E-2</v>
      </c>
    </row>
    <row r="192" spans="1:7" x14ac:dyDescent="0.3">
      <c r="A192" s="2">
        <v>44795</v>
      </c>
      <c r="B192">
        <v>44.17</v>
      </c>
      <c r="C192">
        <v>44.4</v>
      </c>
      <c r="D192">
        <v>44.47</v>
      </c>
      <c r="E192">
        <v>44.09</v>
      </c>
      <c r="F192" t="s">
        <v>4132</v>
      </c>
      <c r="G192">
        <v>-5.5999999999999999E-3</v>
      </c>
    </row>
    <row r="193" spans="1:7" x14ac:dyDescent="0.3">
      <c r="A193" s="2">
        <v>44792</v>
      </c>
      <c r="B193">
        <v>44.42</v>
      </c>
      <c r="C193">
        <v>44.1</v>
      </c>
      <c r="D193">
        <v>44.49</v>
      </c>
      <c r="E193">
        <v>43.96</v>
      </c>
      <c r="F193" t="s">
        <v>11371</v>
      </c>
      <c r="G193">
        <v>5.1999999999999998E-3</v>
      </c>
    </row>
    <row r="194" spans="1:7" x14ac:dyDescent="0.3">
      <c r="A194" s="2">
        <v>44791</v>
      </c>
      <c r="B194">
        <v>44.19</v>
      </c>
      <c r="C194">
        <v>44.42</v>
      </c>
      <c r="D194">
        <v>44.53</v>
      </c>
      <c r="E194">
        <v>43.91</v>
      </c>
      <c r="F194" t="s">
        <v>1497</v>
      </c>
      <c r="G194">
        <v>-2.5399999999999999E-2</v>
      </c>
    </row>
    <row r="195" spans="1:7" x14ac:dyDescent="0.3">
      <c r="A195" s="2">
        <v>44790</v>
      </c>
      <c r="B195">
        <v>45.34</v>
      </c>
      <c r="C195">
        <v>45.43</v>
      </c>
      <c r="D195">
        <v>45.72</v>
      </c>
      <c r="E195">
        <v>45.26</v>
      </c>
      <c r="F195" t="s">
        <v>3911</v>
      </c>
      <c r="G195">
        <v>-0.01</v>
      </c>
    </row>
    <row r="196" spans="1:7" x14ac:dyDescent="0.3">
      <c r="A196" s="2">
        <v>44789</v>
      </c>
      <c r="B196">
        <v>45.8</v>
      </c>
      <c r="C196">
        <v>45.5</v>
      </c>
      <c r="D196">
        <v>46.05</v>
      </c>
      <c r="E196">
        <v>45.38</v>
      </c>
      <c r="F196" t="s">
        <v>3700</v>
      </c>
      <c r="G196">
        <v>5.3E-3</v>
      </c>
    </row>
    <row r="197" spans="1:7" x14ac:dyDescent="0.3">
      <c r="A197" s="2">
        <v>44788</v>
      </c>
      <c r="B197">
        <v>45.56</v>
      </c>
      <c r="C197">
        <v>45.03</v>
      </c>
      <c r="D197">
        <v>45.64</v>
      </c>
      <c r="E197">
        <v>44.94</v>
      </c>
      <c r="F197" t="s">
        <v>15821</v>
      </c>
      <c r="G197">
        <v>9.1000000000000004E-3</v>
      </c>
    </row>
    <row r="198" spans="1:7" x14ac:dyDescent="0.3">
      <c r="A198" s="2">
        <v>44785</v>
      </c>
      <c r="B198">
        <v>45.15</v>
      </c>
      <c r="C198">
        <v>44.95</v>
      </c>
      <c r="D198">
        <v>45.26</v>
      </c>
      <c r="E198">
        <v>44.81</v>
      </c>
      <c r="F198" t="s">
        <v>11295</v>
      </c>
      <c r="G198">
        <v>8.3000000000000001E-3</v>
      </c>
    </row>
    <row r="199" spans="1:7" x14ac:dyDescent="0.3">
      <c r="A199" s="2">
        <v>44784</v>
      </c>
      <c r="B199">
        <v>44.78</v>
      </c>
      <c r="C199">
        <v>44.96</v>
      </c>
      <c r="D199">
        <v>45.26</v>
      </c>
      <c r="E199">
        <v>44.74</v>
      </c>
      <c r="F199" t="s">
        <v>4732</v>
      </c>
      <c r="G199">
        <v>-1.2999999999999999E-3</v>
      </c>
    </row>
    <row r="200" spans="1:7" x14ac:dyDescent="0.3">
      <c r="A200" s="2">
        <v>44783</v>
      </c>
      <c r="B200">
        <v>44.84</v>
      </c>
      <c r="C200">
        <v>45.01</v>
      </c>
      <c r="D200">
        <v>45.06</v>
      </c>
      <c r="E200">
        <v>44.65</v>
      </c>
      <c r="F200" t="s">
        <v>3572</v>
      </c>
      <c r="G200">
        <v>3.5999999999999999E-3</v>
      </c>
    </row>
    <row r="201" spans="1:7" x14ac:dyDescent="0.3">
      <c r="A201" s="2">
        <v>44782</v>
      </c>
      <c r="B201">
        <v>44.68</v>
      </c>
      <c r="C201">
        <v>44.61</v>
      </c>
      <c r="D201">
        <v>44.85</v>
      </c>
      <c r="E201">
        <v>44.39</v>
      </c>
      <c r="F201" t="s">
        <v>4587</v>
      </c>
      <c r="G201">
        <v>3.0999999999999999E-3</v>
      </c>
    </row>
    <row r="202" spans="1:7" x14ac:dyDescent="0.3">
      <c r="A202" s="2">
        <v>44781</v>
      </c>
      <c r="B202">
        <v>44.54</v>
      </c>
      <c r="C202">
        <v>44.95</v>
      </c>
      <c r="D202">
        <v>45.01</v>
      </c>
      <c r="E202">
        <v>44.35</v>
      </c>
      <c r="F202" t="s">
        <v>1831</v>
      </c>
      <c r="G202">
        <v>-9.1000000000000004E-3</v>
      </c>
    </row>
    <row r="203" spans="1:7" x14ac:dyDescent="0.3">
      <c r="A203" s="2">
        <v>44778</v>
      </c>
      <c r="B203">
        <v>44.95</v>
      </c>
      <c r="C203">
        <v>44.48</v>
      </c>
      <c r="D203">
        <v>44.98</v>
      </c>
      <c r="E203">
        <v>44.36</v>
      </c>
      <c r="F203" t="s">
        <v>4712</v>
      </c>
      <c r="G203">
        <v>1.17E-2</v>
      </c>
    </row>
    <row r="204" spans="1:7" x14ac:dyDescent="0.3">
      <c r="A204" s="2">
        <v>44777</v>
      </c>
      <c r="B204">
        <v>44.43</v>
      </c>
      <c r="C204">
        <v>45.22</v>
      </c>
      <c r="D204">
        <v>45.22</v>
      </c>
      <c r="E204">
        <v>44.36</v>
      </c>
      <c r="F204" t="s">
        <v>11260</v>
      </c>
      <c r="G204">
        <v>-1.9900000000000001E-2</v>
      </c>
    </row>
    <row r="205" spans="1:7" x14ac:dyDescent="0.3">
      <c r="A205" s="2">
        <v>44776</v>
      </c>
      <c r="B205">
        <v>45.33</v>
      </c>
      <c r="C205">
        <v>45.46</v>
      </c>
      <c r="D205">
        <v>45.6</v>
      </c>
      <c r="E205">
        <v>45.18</v>
      </c>
      <c r="F205" t="s">
        <v>1997</v>
      </c>
      <c r="G205">
        <v>-2.0000000000000001E-4</v>
      </c>
    </row>
    <row r="206" spans="1:7" x14ac:dyDescent="0.3">
      <c r="A206" s="2">
        <v>44775</v>
      </c>
      <c r="B206">
        <v>45.34</v>
      </c>
      <c r="C206">
        <v>46.25</v>
      </c>
      <c r="D206">
        <v>46.43</v>
      </c>
      <c r="E206">
        <v>45.31</v>
      </c>
      <c r="F206" t="s">
        <v>2142</v>
      </c>
      <c r="G206">
        <v>-1.9900000000000001E-2</v>
      </c>
    </row>
    <row r="207" spans="1:7" x14ac:dyDescent="0.3">
      <c r="A207" s="2">
        <v>44774</v>
      </c>
      <c r="B207">
        <v>46.26</v>
      </c>
      <c r="C207">
        <v>46.29</v>
      </c>
      <c r="D207">
        <v>46.5</v>
      </c>
      <c r="E207">
        <v>45.92</v>
      </c>
      <c r="F207" t="s">
        <v>15822</v>
      </c>
      <c r="G207">
        <v>1.5E-3</v>
      </c>
    </row>
    <row r="208" spans="1:7" x14ac:dyDescent="0.3">
      <c r="A208" s="2">
        <v>44771</v>
      </c>
      <c r="B208">
        <v>46.19</v>
      </c>
      <c r="C208">
        <v>45.71</v>
      </c>
      <c r="D208">
        <v>46.49</v>
      </c>
      <c r="E208">
        <v>45.58</v>
      </c>
      <c r="F208" t="s">
        <v>4147</v>
      </c>
      <c r="G208">
        <v>1.41E-2</v>
      </c>
    </row>
    <row r="209" spans="1:7" x14ac:dyDescent="0.3">
      <c r="A209" s="2">
        <v>44770</v>
      </c>
      <c r="B209">
        <v>45.55</v>
      </c>
      <c r="C209">
        <v>44.84</v>
      </c>
      <c r="D209">
        <v>45.72</v>
      </c>
      <c r="E209">
        <v>44.75</v>
      </c>
      <c r="F209" t="s">
        <v>8712</v>
      </c>
      <c r="G209">
        <v>1.43E-2</v>
      </c>
    </row>
    <row r="210" spans="1:7" x14ac:dyDescent="0.3">
      <c r="A210" s="2">
        <v>44769</v>
      </c>
      <c r="B210">
        <v>44.91</v>
      </c>
      <c r="C210">
        <v>44.81</v>
      </c>
      <c r="D210">
        <v>45.09</v>
      </c>
      <c r="E210">
        <v>44.45</v>
      </c>
      <c r="F210" t="s">
        <v>11284</v>
      </c>
      <c r="G210">
        <v>-2.0000000000000001E-4</v>
      </c>
    </row>
    <row r="211" spans="1:7" x14ac:dyDescent="0.3">
      <c r="A211" s="2">
        <v>44768</v>
      </c>
      <c r="B211">
        <v>44.92</v>
      </c>
      <c r="C211">
        <v>44.5</v>
      </c>
      <c r="D211">
        <v>45.17</v>
      </c>
      <c r="E211">
        <v>44.27</v>
      </c>
      <c r="F211" t="s">
        <v>9077</v>
      </c>
      <c r="G211">
        <v>3.5999999999999999E-3</v>
      </c>
    </row>
    <row r="212" spans="1:7" x14ac:dyDescent="0.3">
      <c r="A212" s="2">
        <v>44767</v>
      </c>
      <c r="B212">
        <v>44.76</v>
      </c>
      <c r="C212">
        <v>44.38</v>
      </c>
      <c r="D212">
        <v>44.8</v>
      </c>
      <c r="E212">
        <v>44.05</v>
      </c>
      <c r="F212" t="s">
        <v>4479</v>
      </c>
      <c r="G212">
        <v>7.0000000000000001E-3</v>
      </c>
    </row>
    <row r="213" spans="1:7" x14ac:dyDescent="0.3">
      <c r="A213" s="2">
        <v>44764</v>
      </c>
      <c r="B213">
        <v>44.45</v>
      </c>
      <c r="C213">
        <v>45.95</v>
      </c>
      <c r="D213">
        <v>46.18</v>
      </c>
      <c r="E213">
        <v>43.76</v>
      </c>
      <c r="F213" t="s">
        <v>15823</v>
      </c>
      <c r="G213">
        <v>-6.7400000000000002E-2</v>
      </c>
    </row>
    <row r="214" spans="1:7" x14ac:dyDescent="0.3">
      <c r="A214" s="2">
        <v>44763</v>
      </c>
      <c r="B214">
        <v>47.66</v>
      </c>
      <c r="C214">
        <v>47.63</v>
      </c>
      <c r="D214">
        <v>47.88</v>
      </c>
      <c r="E214">
        <v>46.68</v>
      </c>
      <c r="F214" t="s">
        <v>1846</v>
      </c>
      <c r="G214">
        <v>-2.87E-2</v>
      </c>
    </row>
    <row r="215" spans="1:7" x14ac:dyDescent="0.3">
      <c r="A215" s="2">
        <v>44762</v>
      </c>
      <c r="B215">
        <v>49.07</v>
      </c>
      <c r="C215">
        <v>50.47</v>
      </c>
      <c r="D215">
        <v>50.54</v>
      </c>
      <c r="E215">
        <v>49.01</v>
      </c>
      <c r="F215" t="s">
        <v>13339</v>
      </c>
      <c r="G215">
        <v>-2.7400000000000001E-2</v>
      </c>
    </row>
    <row r="216" spans="1:7" x14ac:dyDescent="0.3">
      <c r="A216" s="2">
        <v>44761</v>
      </c>
      <c r="B216">
        <v>50.45</v>
      </c>
      <c r="C216">
        <v>50.48</v>
      </c>
      <c r="D216">
        <v>50.56</v>
      </c>
      <c r="E216">
        <v>50.24</v>
      </c>
      <c r="F216" t="s">
        <v>3476</v>
      </c>
      <c r="G216">
        <v>3.3999999999999998E-3</v>
      </c>
    </row>
    <row r="217" spans="1:7" x14ac:dyDescent="0.3">
      <c r="A217" s="2">
        <v>44760</v>
      </c>
      <c r="B217">
        <v>50.28</v>
      </c>
      <c r="C217">
        <v>51.06</v>
      </c>
      <c r="D217">
        <v>51.17</v>
      </c>
      <c r="E217">
        <v>50.17</v>
      </c>
      <c r="F217" t="s">
        <v>4393</v>
      </c>
      <c r="G217">
        <v>-1.4500000000000001E-2</v>
      </c>
    </row>
    <row r="218" spans="1:7" x14ac:dyDescent="0.3">
      <c r="A218" s="2">
        <v>44757</v>
      </c>
      <c r="B218">
        <v>51.02</v>
      </c>
      <c r="C218">
        <v>51</v>
      </c>
      <c r="D218">
        <v>51.04</v>
      </c>
      <c r="E218">
        <v>50.35</v>
      </c>
      <c r="F218" t="s">
        <v>8972</v>
      </c>
      <c r="G218">
        <v>1.0500000000000001E-2</v>
      </c>
    </row>
    <row r="219" spans="1:7" x14ac:dyDescent="0.3">
      <c r="A219" s="2">
        <v>44756</v>
      </c>
      <c r="B219">
        <v>50.49</v>
      </c>
      <c r="C219">
        <v>49.92</v>
      </c>
      <c r="D219">
        <v>50.56</v>
      </c>
      <c r="E219">
        <v>49.73</v>
      </c>
      <c r="F219" t="s">
        <v>8702</v>
      </c>
      <c r="G219">
        <v>-4.0000000000000002E-4</v>
      </c>
    </row>
    <row r="220" spans="1:7" x14ac:dyDescent="0.3">
      <c r="A220" s="2">
        <v>44755</v>
      </c>
      <c r="B220">
        <v>50.51</v>
      </c>
      <c r="C220">
        <v>50.44</v>
      </c>
      <c r="D220">
        <v>51.09</v>
      </c>
      <c r="E220">
        <v>50.2</v>
      </c>
      <c r="F220" t="s">
        <v>15824</v>
      </c>
      <c r="G220">
        <v>-5.3E-3</v>
      </c>
    </row>
    <row r="221" spans="1:7" x14ac:dyDescent="0.3">
      <c r="A221" s="2">
        <v>44754</v>
      </c>
      <c r="B221">
        <v>50.78</v>
      </c>
      <c r="C221">
        <v>50.65</v>
      </c>
      <c r="D221">
        <v>51.36</v>
      </c>
      <c r="E221">
        <v>50.28</v>
      </c>
      <c r="F221" t="s">
        <v>4146</v>
      </c>
      <c r="G221">
        <v>5.4999999999999997E-3</v>
      </c>
    </row>
    <row r="222" spans="1:7" x14ac:dyDescent="0.3">
      <c r="A222" s="2">
        <v>44753</v>
      </c>
      <c r="B222">
        <v>50.5</v>
      </c>
      <c r="C222">
        <v>50.37</v>
      </c>
      <c r="D222">
        <v>50.74</v>
      </c>
      <c r="E222">
        <v>50.26</v>
      </c>
      <c r="F222" t="s">
        <v>4751</v>
      </c>
      <c r="G222">
        <v>2.0000000000000001E-4</v>
      </c>
    </row>
    <row r="223" spans="1:7" x14ac:dyDescent="0.3">
      <c r="A223" s="2">
        <v>44750</v>
      </c>
      <c r="B223">
        <v>50.49</v>
      </c>
      <c r="C223">
        <v>50.52</v>
      </c>
      <c r="D223">
        <v>50.92</v>
      </c>
      <c r="E223">
        <v>50.41</v>
      </c>
      <c r="F223" t="s">
        <v>3601</v>
      </c>
      <c r="G223">
        <v>-4.3E-3</v>
      </c>
    </row>
    <row r="224" spans="1:7" x14ac:dyDescent="0.3">
      <c r="A224" s="2">
        <v>44749</v>
      </c>
      <c r="B224">
        <v>50.71</v>
      </c>
      <c r="C224">
        <v>50.96</v>
      </c>
      <c r="D224">
        <v>51.06</v>
      </c>
      <c r="E224">
        <v>50.36</v>
      </c>
      <c r="F224" t="s">
        <v>4275</v>
      </c>
      <c r="G224">
        <v>-1.55E-2</v>
      </c>
    </row>
    <row r="225" spans="1:7" x14ac:dyDescent="0.3">
      <c r="A225" s="2">
        <v>44748</v>
      </c>
      <c r="B225">
        <v>51.51</v>
      </c>
      <c r="C225">
        <v>51.42</v>
      </c>
      <c r="D225">
        <v>51.88</v>
      </c>
      <c r="E225">
        <v>51.13</v>
      </c>
      <c r="F225" t="s">
        <v>3869</v>
      </c>
      <c r="G225">
        <v>1.8E-3</v>
      </c>
    </row>
    <row r="226" spans="1:7" x14ac:dyDescent="0.3">
      <c r="A226" s="2">
        <v>44747</v>
      </c>
      <c r="B226">
        <v>51.42</v>
      </c>
      <c r="C226">
        <v>51.42</v>
      </c>
      <c r="D226">
        <v>51.46</v>
      </c>
      <c r="E226">
        <v>50.48</v>
      </c>
      <c r="F226" t="s">
        <v>8713</v>
      </c>
      <c r="G226">
        <v>-4.3E-3</v>
      </c>
    </row>
    <row r="227" spans="1:7" x14ac:dyDescent="0.3">
      <c r="A227" s="2">
        <v>44743</v>
      </c>
      <c r="B227">
        <v>51.64</v>
      </c>
      <c r="C227">
        <v>50.96</v>
      </c>
      <c r="D227">
        <v>51.77</v>
      </c>
      <c r="E227">
        <v>50.58</v>
      </c>
      <c r="F227" t="s">
        <v>4411</v>
      </c>
      <c r="G227">
        <v>1.7500000000000002E-2</v>
      </c>
    </row>
    <row r="228" spans="1:7" x14ac:dyDescent="0.3">
      <c r="A228" s="2">
        <v>44742</v>
      </c>
      <c r="B228">
        <v>50.75</v>
      </c>
      <c r="C228">
        <v>50.67</v>
      </c>
      <c r="D228">
        <v>51.22</v>
      </c>
      <c r="E228">
        <v>50.46</v>
      </c>
      <c r="F228" t="s">
        <v>4040</v>
      </c>
      <c r="G228">
        <v>-3.7000000000000002E-3</v>
      </c>
    </row>
    <row r="229" spans="1:7" x14ac:dyDescent="0.3">
      <c r="A229" s="2">
        <v>44741</v>
      </c>
      <c r="B229">
        <v>50.94</v>
      </c>
      <c r="C229">
        <v>50.48</v>
      </c>
      <c r="D229">
        <v>51</v>
      </c>
      <c r="E229">
        <v>50.32</v>
      </c>
      <c r="F229" t="s">
        <v>9206</v>
      </c>
      <c r="G229">
        <v>9.4999999999999998E-3</v>
      </c>
    </row>
    <row r="230" spans="1:7" x14ac:dyDescent="0.3">
      <c r="A230" s="2">
        <v>44740</v>
      </c>
      <c r="B230">
        <v>50.46</v>
      </c>
      <c r="C230">
        <v>51.07</v>
      </c>
      <c r="D230">
        <v>51.3</v>
      </c>
      <c r="E230">
        <v>50.43</v>
      </c>
      <c r="F230" t="s">
        <v>4071</v>
      </c>
      <c r="G230">
        <v>-9.7999999999999997E-3</v>
      </c>
    </row>
    <row r="231" spans="1:7" x14ac:dyDescent="0.3">
      <c r="A231" s="2">
        <v>44739</v>
      </c>
      <c r="B231">
        <v>50.96</v>
      </c>
      <c r="C231">
        <v>51.29</v>
      </c>
      <c r="D231">
        <v>51.49</v>
      </c>
      <c r="E231">
        <v>50.65</v>
      </c>
      <c r="F231" t="s">
        <v>3568</v>
      </c>
      <c r="G231">
        <v>0</v>
      </c>
    </row>
    <row r="232" spans="1:7" x14ac:dyDescent="0.3">
      <c r="A232" s="2">
        <v>44736</v>
      </c>
      <c r="B232">
        <v>50.96</v>
      </c>
      <c r="C232">
        <v>52.03</v>
      </c>
      <c r="D232">
        <v>52.15</v>
      </c>
      <c r="E232">
        <v>50.57</v>
      </c>
      <c r="F232" t="s">
        <v>4400</v>
      </c>
      <c r="G232">
        <v>-2.1700000000000001E-2</v>
      </c>
    </row>
    <row r="233" spans="1:7" x14ac:dyDescent="0.3">
      <c r="A233" s="2">
        <v>44735</v>
      </c>
      <c r="B233">
        <v>52.09</v>
      </c>
      <c r="C233">
        <v>51.03</v>
      </c>
      <c r="D233">
        <v>52.18</v>
      </c>
      <c r="E233">
        <v>51.03</v>
      </c>
      <c r="F233" t="s">
        <v>4192</v>
      </c>
      <c r="G233">
        <v>2.5600000000000001E-2</v>
      </c>
    </row>
    <row r="234" spans="1:7" x14ac:dyDescent="0.3">
      <c r="A234" s="2">
        <v>44734</v>
      </c>
      <c r="B234">
        <v>50.79</v>
      </c>
      <c r="C234">
        <v>50.26</v>
      </c>
      <c r="D234">
        <v>51.17</v>
      </c>
      <c r="E234">
        <v>50.21</v>
      </c>
      <c r="F234" t="s">
        <v>9198</v>
      </c>
      <c r="G234">
        <v>2.8E-3</v>
      </c>
    </row>
    <row r="235" spans="1:7" x14ac:dyDescent="0.3">
      <c r="A235" s="2">
        <v>44733</v>
      </c>
      <c r="B235">
        <v>50.65</v>
      </c>
      <c r="C235">
        <v>49.31</v>
      </c>
      <c r="D235">
        <v>50.91</v>
      </c>
      <c r="E235">
        <v>49.22</v>
      </c>
      <c r="F235" t="s">
        <v>1114</v>
      </c>
      <c r="G235">
        <v>3.3000000000000002E-2</v>
      </c>
    </row>
    <row r="236" spans="1:7" x14ac:dyDescent="0.3">
      <c r="A236" s="2">
        <v>44729</v>
      </c>
      <c r="B236">
        <v>49.03</v>
      </c>
      <c r="C236">
        <v>48.61</v>
      </c>
      <c r="D236">
        <v>49.49</v>
      </c>
      <c r="E236">
        <v>48.53</v>
      </c>
      <c r="F236" t="s">
        <v>8990</v>
      </c>
      <c r="G236">
        <v>3.8999999999999998E-3</v>
      </c>
    </row>
    <row r="237" spans="1:7" x14ac:dyDescent="0.3">
      <c r="A237" s="2">
        <v>44728</v>
      </c>
      <c r="B237">
        <v>48.84</v>
      </c>
      <c r="C237">
        <v>48.52</v>
      </c>
      <c r="D237">
        <v>48.97</v>
      </c>
      <c r="E237">
        <v>48.01</v>
      </c>
      <c r="F237" t="s">
        <v>1811</v>
      </c>
      <c r="G237">
        <v>-6.3E-3</v>
      </c>
    </row>
    <row r="238" spans="1:7" x14ac:dyDescent="0.3">
      <c r="A238" s="2">
        <v>44727</v>
      </c>
      <c r="B238">
        <v>49.15</v>
      </c>
      <c r="C238">
        <v>49.23</v>
      </c>
      <c r="D238">
        <v>49.83</v>
      </c>
      <c r="E238">
        <v>48.6</v>
      </c>
      <c r="F238" t="s">
        <v>13699</v>
      </c>
      <c r="G238">
        <v>-2.0000000000000001E-4</v>
      </c>
    </row>
    <row r="239" spans="1:7" x14ac:dyDescent="0.3">
      <c r="A239" s="2">
        <v>44726</v>
      </c>
      <c r="B239">
        <v>49.16</v>
      </c>
      <c r="C239">
        <v>49.59</v>
      </c>
      <c r="D239">
        <v>49.83</v>
      </c>
      <c r="E239">
        <v>48.9</v>
      </c>
      <c r="F239" t="s">
        <v>4062</v>
      </c>
      <c r="G239">
        <v>-8.6999999999999994E-3</v>
      </c>
    </row>
    <row r="240" spans="1:7" x14ac:dyDescent="0.3">
      <c r="A240" s="2">
        <v>44725</v>
      </c>
      <c r="B240">
        <v>49.59</v>
      </c>
      <c r="C240">
        <v>50.62</v>
      </c>
      <c r="D240">
        <v>50.79</v>
      </c>
      <c r="E240">
        <v>49.4</v>
      </c>
      <c r="F240" t="s">
        <v>1508</v>
      </c>
      <c r="G240">
        <v>-2.4199999999999999E-2</v>
      </c>
    </row>
    <row r="241" spans="1:7" x14ac:dyDescent="0.3">
      <c r="A241" s="2">
        <v>44722</v>
      </c>
      <c r="B241">
        <v>50.82</v>
      </c>
      <c r="C241">
        <v>50.65</v>
      </c>
      <c r="D241">
        <v>51.4</v>
      </c>
      <c r="E241">
        <v>50.47</v>
      </c>
      <c r="F241" t="s">
        <v>4278</v>
      </c>
      <c r="G241">
        <v>-2.3999999999999998E-3</v>
      </c>
    </row>
    <row r="242" spans="1:7" x14ac:dyDescent="0.3">
      <c r="A242" s="2">
        <v>44721</v>
      </c>
      <c r="B242">
        <v>50.94</v>
      </c>
      <c r="C242">
        <v>51.62</v>
      </c>
      <c r="D242">
        <v>51.77</v>
      </c>
      <c r="E242">
        <v>50.92</v>
      </c>
      <c r="F242" t="s">
        <v>8815</v>
      </c>
      <c r="G242">
        <v>-1.18E-2</v>
      </c>
    </row>
    <row r="243" spans="1:7" x14ac:dyDescent="0.3">
      <c r="A243" s="2">
        <v>44720</v>
      </c>
      <c r="B243">
        <v>51.55</v>
      </c>
      <c r="C243">
        <v>51.73</v>
      </c>
      <c r="D243">
        <v>51.96</v>
      </c>
      <c r="E243">
        <v>51.44</v>
      </c>
      <c r="F243" t="s">
        <v>3529</v>
      </c>
      <c r="G243">
        <v>-1.9E-3</v>
      </c>
    </row>
    <row r="244" spans="1:7" x14ac:dyDescent="0.3">
      <c r="A244" s="2">
        <v>44719</v>
      </c>
      <c r="B244">
        <v>51.65</v>
      </c>
      <c r="C244">
        <v>51.15</v>
      </c>
      <c r="D244">
        <v>51.7</v>
      </c>
      <c r="E244">
        <v>50.93</v>
      </c>
      <c r="F244" t="s">
        <v>4321</v>
      </c>
      <c r="G244">
        <v>8.0000000000000002E-3</v>
      </c>
    </row>
    <row r="245" spans="1:7" x14ac:dyDescent="0.3">
      <c r="A245" s="2">
        <v>44718</v>
      </c>
      <c r="B245">
        <v>51.24</v>
      </c>
      <c r="C245">
        <v>50.93</v>
      </c>
      <c r="D245">
        <v>51.35</v>
      </c>
      <c r="E245">
        <v>50.72</v>
      </c>
      <c r="F245" t="s">
        <v>15825</v>
      </c>
      <c r="G245">
        <v>8.5000000000000006E-3</v>
      </c>
    </row>
    <row r="246" spans="1:7" x14ac:dyDescent="0.3">
      <c r="A246" s="2">
        <v>44715</v>
      </c>
      <c r="B246">
        <v>50.81</v>
      </c>
      <c r="C246">
        <v>50.94</v>
      </c>
      <c r="D246">
        <v>51.25</v>
      </c>
      <c r="E246">
        <v>50.69</v>
      </c>
      <c r="F246" t="s">
        <v>4017</v>
      </c>
      <c r="G246">
        <v>-9.4000000000000004E-3</v>
      </c>
    </row>
    <row r="247" spans="1:7" x14ac:dyDescent="0.3">
      <c r="A247" s="2">
        <v>44714</v>
      </c>
      <c r="B247">
        <v>51.29</v>
      </c>
      <c r="C247">
        <v>51.55</v>
      </c>
      <c r="D247">
        <v>51.59</v>
      </c>
      <c r="E247">
        <v>50.39</v>
      </c>
      <c r="F247" t="s">
        <v>3698</v>
      </c>
      <c r="G247">
        <v>-2.0999999999999999E-3</v>
      </c>
    </row>
    <row r="248" spans="1:7" x14ac:dyDescent="0.3">
      <c r="A248" s="2">
        <v>44713</v>
      </c>
      <c r="B248">
        <v>51.4</v>
      </c>
      <c r="C248">
        <v>51.44</v>
      </c>
      <c r="D248">
        <v>51.63</v>
      </c>
      <c r="E248">
        <v>51.04</v>
      </c>
      <c r="F248" t="s">
        <v>4157</v>
      </c>
      <c r="G248">
        <v>2.0999999999999999E-3</v>
      </c>
    </row>
    <row r="249" spans="1:7" x14ac:dyDescent="0.3">
      <c r="A249" s="2">
        <v>44712</v>
      </c>
      <c r="B249">
        <v>51.29</v>
      </c>
      <c r="C249">
        <v>51.26</v>
      </c>
      <c r="D249">
        <v>51.56</v>
      </c>
      <c r="E249">
        <v>50.85</v>
      </c>
      <c r="F249" t="s">
        <v>11387</v>
      </c>
      <c r="G249">
        <v>-2.0999999999999999E-3</v>
      </c>
    </row>
    <row r="250" spans="1:7" x14ac:dyDescent="0.3">
      <c r="A250" s="2">
        <v>44708</v>
      </c>
      <c r="B250">
        <v>51.4</v>
      </c>
      <c r="C250">
        <v>50.75</v>
      </c>
      <c r="D250">
        <v>51.43</v>
      </c>
      <c r="E250">
        <v>50.53</v>
      </c>
      <c r="F250" t="s">
        <v>3748</v>
      </c>
      <c r="G250">
        <v>8.0000000000000002E-3</v>
      </c>
    </row>
    <row r="251" spans="1:7" x14ac:dyDescent="0.3">
      <c r="A251" s="2">
        <v>44707</v>
      </c>
      <c r="B251">
        <v>50.99</v>
      </c>
      <c r="C251">
        <v>51.31</v>
      </c>
      <c r="D251">
        <v>51.6</v>
      </c>
      <c r="E251">
        <v>50.91</v>
      </c>
      <c r="F251" t="s">
        <v>4140</v>
      </c>
      <c r="G251">
        <v>-4.8999999999999998E-3</v>
      </c>
    </row>
    <row r="252" spans="1:7" x14ac:dyDescent="0.3">
      <c r="A252" s="2">
        <v>44706</v>
      </c>
      <c r="B252">
        <v>51.24</v>
      </c>
      <c r="C252">
        <v>50.5</v>
      </c>
      <c r="D252">
        <v>51.27</v>
      </c>
      <c r="E252">
        <v>50.39</v>
      </c>
      <c r="F252" t="s">
        <v>15826</v>
      </c>
      <c r="G252">
        <v>1.0999999999999999E-2</v>
      </c>
    </row>
    <row r="253" spans="1:7" x14ac:dyDescent="0.3">
      <c r="A253" s="2">
        <v>44705</v>
      </c>
      <c r="B253">
        <v>50.68</v>
      </c>
      <c r="C253">
        <v>49.69</v>
      </c>
      <c r="D253">
        <v>50.82</v>
      </c>
      <c r="E253">
        <v>48.86</v>
      </c>
      <c r="F253" t="s">
        <v>15827</v>
      </c>
      <c r="G253">
        <v>2.0299999999999999E-2</v>
      </c>
    </row>
    <row r="254" spans="1:7" x14ac:dyDescent="0.3">
      <c r="A254" s="2">
        <v>44704</v>
      </c>
      <c r="B254">
        <v>49.67</v>
      </c>
      <c r="C254">
        <v>49.79</v>
      </c>
      <c r="D254">
        <v>50.27</v>
      </c>
      <c r="E254">
        <v>49.49</v>
      </c>
      <c r="F254" t="s">
        <v>11263</v>
      </c>
      <c r="G254">
        <v>2.8E-3</v>
      </c>
    </row>
    <row r="255" spans="1:7" x14ac:dyDescent="0.3">
      <c r="A255" s="2">
        <v>44701</v>
      </c>
      <c r="B255">
        <v>49.53</v>
      </c>
      <c r="C255">
        <v>49.04</v>
      </c>
      <c r="D255">
        <v>49.6</v>
      </c>
      <c r="E255">
        <v>48.92</v>
      </c>
      <c r="F255" t="s">
        <v>11515</v>
      </c>
      <c r="G255">
        <v>8.8000000000000005E-3</v>
      </c>
    </row>
    <row r="256" spans="1:7" x14ac:dyDescent="0.3">
      <c r="A256" s="2">
        <v>44700</v>
      </c>
      <c r="B256">
        <v>49.1</v>
      </c>
      <c r="C256">
        <v>48.46</v>
      </c>
      <c r="D256">
        <v>49.18</v>
      </c>
      <c r="E256">
        <v>48.13</v>
      </c>
      <c r="F256" t="s">
        <v>13650</v>
      </c>
      <c r="G256">
        <v>4.3E-3</v>
      </c>
    </row>
    <row r="257" spans="1:7" x14ac:dyDescent="0.3">
      <c r="A257" s="2">
        <v>44699</v>
      </c>
      <c r="B257">
        <v>48.89</v>
      </c>
      <c r="C257">
        <v>48.95</v>
      </c>
      <c r="D257">
        <v>49.46</v>
      </c>
      <c r="E257">
        <v>48.63</v>
      </c>
      <c r="F257" t="s">
        <v>4039</v>
      </c>
      <c r="G257">
        <v>-1E-3</v>
      </c>
    </row>
    <row r="258" spans="1:7" x14ac:dyDescent="0.3">
      <c r="A258" s="2">
        <v>44698</v>
      </c>
      <c r="B258">
        <v>48.94</v>
      </c>
      <c r="C258">
        <v>48.95</v>
      </c>
      <c r="D258">
        <v>49.21</v>
      </c>
      <c r="E258">
        <v>48.53</v>
      </c>
      <c r="F258" t="s">
        <v>1504</v>
      </c>
      <c r="G258">
        <v>-2E-3</v>
      </c>
    </row>
    <row r="259" spans="1:7" x14ac:dyDescent="0.3">
      <c r="A259" s="2">
        <v>44697</v>
      </c>
      <c r="B259">
        <v>49.04</v>
      </c>
      <c r="C259">
        <v>47.98</v>
      </c>
      <c r="D259">
        <v>49.2</v>
      </c>
      <c r="E259">
        <v>47.76</v>
      </c>
      <c r="F259" t="s">
        <v>9083</v>
      </c>
      <c r="G259">
        <v>1.78E-2</v>
      </c>
    </row>
    <row r="260" spans="1:7" x14ac:dyDescent="0.3">
      <c r="A260" s="2">
        <v>44694</v>
      </c>
      <c r="B260">
        <v>48.18</v>
      </c>
      <c r="C260">
        <v>48.25</v>
      </c>
      <c r="D260">
        <v>48.45</v>
      </c>
      <c r="E260">
        <v>47.61</v>
      </c>
      <c r="F260" t="s">
        <v>15828</v>
      </c>
      <c r="G260">
        <v>2.5000000000000001E-3</v>
      </c>
    </row>
    <row r="261" spans="1:7" x14ac:dyDescent="0.3">
      <c r="A261" s="2">
        <v>44693</v>
      </c>
      <c r="B261">
        <v>48.06</v>
      </c>
      <c r="C261">
        <v>47.81</v>
      </c>
      <c r="D261">
        <v>48.18</v>
      </c>
      <c r="E261">
        <v>47.41</v>
      </c>
      <c r="F261" t="s">
        <v>9275</v>
      </c>
      <c r="G261">
        <v>3.8E-3</v>
      </c>
    </row>
    <row r="262" spans="1:7" x14ac:dyDescent="0.3">
      <c r="A262" s="2">
        <v>44692</v>
      </c>
      <c r="B262">
        <v>47.88</v>
      </c>
      <c r="C262">
        <v>48.18</v>
      </c>
      <c r="D262">
        <v>48.52</v>
      </c>
      <c r="E262">
        <v>47.62</v>
      </c>
      <c r="F262" t="s">
        <v>4222</v>
      </c>
      <c r="G262">
        <v>-5.1999999999999998E-3</v>
      </c>
    </row>
    <row r="263" spans="1:7" x14ac:dyDescent="0.3">
      <c r="A263" s="2">
        <v>44691</v>
      </c>
      <c r="B263">
        <v>48.13</v>
      </c>
      <c r="C263">
        <v>48.9</v>
      </c>
      <c r="D263">
        <v>49.44</v>
      </c>
      <c r="E263">
        <v>47.77</v>
      </c>
      <c r="F263" t="s">
        <v>4096</v>
      </c>
      <c r="G263">
        <v>-1.01E-2</v>
      </c>
    </row>
    <row r="264" spans="1:7" x14ac:dyDescent="0.3">
      <c r="A264" s="2">
        <v>44690</v>
      </c>
      <c r="B264">
        <v>48.62</v>
      </c>
      <c r="C264">
        <v>48.13</v>
      </c>
      <c r="D264">
        <v>48.86</v>
      </c>
      <c r="E264">
        <v>47.75</v>
      </c>
      <c r="F264" t="s">
        <v>4364</v>
      </c>
      <c r="G264">
        <v>7.3000000000000001E-3</v>
      </c>
    </row>
    <row r="265" spans="1:7" x14ac:dyDescent="0.3">
      <c r="A265" s="2">
        <v>44687</v>
      </c>
      <c r="B265">
        <v>48.27</v>
      </c>
      <c r="C265">
        <v>47.6</v>
      </c>
      <c r="D265">
        <v>48.44</v>
      </c>
      <c r="E265">
        <v>47.52</v>
      </c>
      <c r="F265" t="s">
        <v>3461</v>
      </c>
      <c r="G265">
        <v>8.9999999999999993E-3</v>
      </c>
    </row>
    <row r="266" spans="1:7" x14ac:dyDescent="0.3">
      <c r="A266" s="2">
        <v>44686</v>
      </c>
      <c r="B266">
        <v>47.84</v>
      </c>
      <c r="C266">
        <v>48.03</v>
      </c>
      <c r="D266">
        <v>48.33</v>
      </c>
      <c r="E266">
        <v>47.41</v>
      </c>
      <c r="F266" t="s">
        <v>4307</v>
      </c>
      <c r="G266">
        <v>-1.0999999999999999E-2</v>
      </c>
    </row>
    <row r="267" spans="1:7" x14ac:dyDescent="0.3">
      <c r="A267" s="2">
        <v>44685</v>
      </c>
      <c r="B267">
        <v>48.37</v>
      </c>
      <c r="C267">
        <v>47.24</v>
      </c>
      <c r="D267">
        <v>48.42</v>
      </c>
      <c r="E267">
        <v>47</v>
      </c>
      <c r="F267" t="s">
        <v>1730</v>
      </c>
      <c r="G267">
        <v>2.5399999999999999E-2</v>
      </c>
    </row>
    <row r="268" spans="1:7" x14ac:dyDescent="0.3">
      <c r="A268" s="2">
        <v>44684</v>
      </c>
      <c r="B268">
        <v>47.17</v>
      </c>
      <c r="C268">
        <v>46.39</v>
      </c>
      <c r="D268">
        <v>47.41</v>
      </c>
      <c r="E268">
        <v>46.06</v>
      </c>
      <c r="F268" t="s">
        <v>11541</v>
      </c>
      <c r="G268">
        <v>2.0299999999999999E-2</v>
      </c>
    </row>
    <row r="269" spans="1:7" x14ac:dyDescent="0.3">
      <c r="A269" s="2">
        <v>44683</v>
      </c>
      <c r="B269">
        <v>46.23</v>
      </c>
      <c r="C269">
        <v>46.51</v>
      </c>
      <c r="D269">
        <v>47.06</v>
      </c>
      <c r="E269">
        <v>45.55</v>
      </c>
      <c r="F269" t="s">
        <v>9256</v>
      </c>
      <c r="G269">
        <v>-1.5E-3</v>
      </c>
    </row>
    <row r="270" spans="1:7" x14ac:dyDescent="0.3">
      <c r="A270" s="2">
        <v>44680</v>
      </c>
      <c r="B270">
        <v>46.3</v>
      </c>
      <c r="C270">
        <v>48.16</v>
      </c>
      <c r="D270">
        <v>48.2</v>
      </c>
      <c r="E270">
        <v>46.17</v>
      </c>
      <c r="F270" t="s">
        <v>10061</v>
      </c>
      <c r="G270">
        <v>-4.3400000000000001E-2</v>
      </c>
    </row>
    <row r="271" spans="1:7" x14ac:dyDescent="0.3">
      <c r="A271" s="2">
        <v>44679</v>
      </c>
      <c r="B271">
        <v>48.4</v>
      </c>
      <c r="C271">
        <v>48.69</v>
      </c>
      <c r="D271">
        <v>49.17</v>
      </c>
      <c r="E271">
        <v>48.3</v>
      </c>
      <c r="F271" t="s">
        <v>15817</v>
      </c>
      <c r="G271">
        <v>-1.1999999999999999E-3</v>
      </c>
    </row>
    <row r="272" spans="1:7" x14ac:dyDescent="0.3">
      <c r="A272" s="2">
        <v>44678</v>
      </c>
      <c r="B272">
        <v>48.46</v>
      </c>
      <c r="C272">
        <v>49.51</v>
      </c>
      <c r="D272">
        <v>49.51</v>
      </c>
      <c r="E272">
        <v>48.42</v>
      </c>
      <c r="F272" t="s">
        <v>13359</v>
      </c>
      <c r="G272">
        <v>-1.9199999999999998E-2</v>
      </c>
    </row>
    <row r="273" spans="1:7" x14ac:dyDescent="0.3">
      <c r="A273" s="2">
        <v>44677</v>
      </c>
      <c r="B273">
        <v>49.41</v>
      </c>
      <c r="C273">
        <v>50.26</v>
      </c>
      <c r="D273">
        <v>50.65</v>
      </c>
      <c r="E273">
        <v>49.37</v>
      </c>
      <c r="F273" t="s">
        <v>10278</v>
      </c>
      <c r="G273">
        <v>-1.7299999999999999E-2</v>
      </c>
    </row>
    <row r="274" spans="1:7" x14ac:dyDescent="0.3">
      <c r="A274" s="2">
        <v>44676</v>
      </c>
      <c r="B274">
        <v>50.28</v>
      </c>
      <c r="C274">
        <v>51.34</v>
      </c>
      <c r="D274">
        <v>51.44</v>
      </c>
      <c r="E274">
        <v>49.54</v>
      </c>
      <c r="F274" t="s">
        <v>9679</v>
      </c>
      <c r="G274">
        <v>-3.1399999999999997E-2</v>
      </c>
    </row>
    <row r="275" spans="1:7" x14ac:dyDescent="0.3">
      <c r="A275" s="2">
        <v>44673</v>
      </c>
      <c r="B275">
        <v>51.91</v>
      </c>
      <c r="C275">
        <v>53.44</v>
      </c>
      <c r="D275">
        <v>53.54</v>
      </c>
      <c r="E275">
        <v>51.46</v>
      </c>
      <c r="F275" t="s">
        <v>15829</v>
      </c>
      <c r="G275">
        <v>-5.6399999999999999E-2</v>
      </c>
    </row>
    <row r="276" spans="1:7" x14ac:dyDescent="0.3">
      <c r="A276" s="2">
        <v>44672</v>
      </c>
      <c r="B276">
        <v>55.01</v>
      </c>
      <c r="C276">
        <v>54.61</v>
      </c>
      <c r="D276">
        <v>55.51</v>
      </c>
      <c r="E276">
        <v>54.47</v>
      </c>
      <c r="F276" t="s">
        <v>1005</v>
      </c>
      <c r="G276">
        <v>1.0999999999999999E-2</v>
      </c>
    </row>
    <row r="277" spans="1:7" x14ac:dyDescent="0.3">
      <c r="A277" s="2">
        <v>44671</v>
      </c>
      <c r="B277">
        <v>54.41</v>
      </c>
      <c r="C277">
        <v>53.76</v>
      </c>
      <c r="D277">
        <v>54.49</v>
      </c>
      <c r="E277">
        <v>53.7</v>
      </c>
      <c r="F277" t="s">
        <v>4721</v>
      </c>
      <c r="G277">
        <v>1.23E-2</v>
      </c>
    </row>
    <row r="278" spans="1:7" x14ac:dyDescent="0.3">
      <c r="A278" s="2">
        <v>44670</v>
      </c>
      <c r="B278">
        <v>53.75</v>
      </c>
      <c r="C278">
        <v>53.58</v>
      </c>
      <c r="D278">
        <v>53.9</v>
      </c>
      <c r="E278">
        <v>53.46</v>
      </c>
      <c r="F278" t="s">
        <v>8877</v>
      </c>
      <c r="G278">
        <v>6.7000000000000002E-3</v>
      </c>
    </row>
    <row r="279" spans="1:7" x14ac:dyDescent="0.3">
      <c r="A279" s="2">
        <v>44669</v>
      </c>
      <c r="B279">
        <v>53.39</v>
      </c>
      <c r="C279">
        <v>53.76</v>
      </c>
      <c r="D279">
        <v>54.28</v>
      </c>
      <c r="E279">
        <v>53.22</v>
      </c>
      <c r="F279" t="s">
        <v>15830</v>
      </c>
      <c r="G279">
        <v>-8.2000000000000007E-3</v>
      </c>
    </row>
    <row r="280" spans="1:7" x14ac:dyDescent="0.3">
      <c r="A280" s="2">
        <v>44665</v>
      </c>
      <c r="B280">
        <v>53.83</v>
      </c>
      <c r="C280">
        <v>54</v>
      </c>
      <c r="D280">
        <v>54.19</v>
      </c>
      <c r="E280">
        <v>53.78</v>
      </c>
      <c r="F280" t="s">
        <v>8898</v>
      </c>
      <c r="G280">
        <v>-5.7000000000000002E-3</v>
      </c>
    </row>
    <row r="281" spans="1:7" x14ac:dyDescent="0.3">
      <c r="A281" s="2">
        <v>44664</v>
      </c>
      <c r="B281">
        <v>54.14</v>
      </c>
      <c r="C281">
        <v>53.59</v>
      </c>
      <c r="D281">
        <v>54.37</v>
      </c>
      <c r="E281">
        <v>53.59</v>
      </c>
      <c r="F281" t="s">
        <v>15831</v>
      </c>
      <c r="G281">
        <v>8.8000000000000005E-3</v>
      </c>
    </row>
    <row r="282" spans="1:7" x14ac:dyDescent="0.3">
      <c r="A282" s="2">
        <v>44663</v>
      </c>
      <c r="B282">
        <v>53.67</v>
      </c>
      <c r="C282">
        <v>53.87</v>
      </c>
      <c r="D282">
        <v>54.05</v>
      </c>
      <c r="E282">
        <v>53.42</v>
      </c>
      <c r="F282" t="s">
        <v>4259</v>
      </c>
      <c r="G282">
        <v>-4.3E-3</v>
      </c>
    </row>
    <row r="283" spans="1:7" x14ac:dyDescent="0.3">
      <c r="A283" s="2">
        <v>44662</v>
      </c>
      <c r="B283">
        <v>53.9</v>
      </c>
      <c r="C283">
        <v>53.87</v>
      </c>
      <c r="D283">
        <v>54.7</v>
      </c>
      <c r="E283">
        <v>53.71</v>
      </c>
      <c r="F283" t="s">
        <v>1849</v>
      </c>
      <c r="G283">
        <v>6.8999999999999999E-3</v>
      </c>
    </row>
    <row r="284" spans="1:7" x14ac:dyDescent="0.3">
      <c r="A284" s="2">
        <v>44659</v>
      </c>
      <c r="B284">
        <v>53.53</v>
      </c>
      <c r="C284">
        <v>52.73</v>
      </c>
      <c r="D284">
        <v>53.68</v>
      </c>
      <c r="E284">
        <v>52.5</v>
      </c>
      <c r="F284" t="s">
        <v>1822</v>
      </c>
      <c r="G284">
        <v>1.6299999999999999E-2</v>
      </c>
    </row>
    <row r="285" spans="1:7" x14ac:dyDescent="0.3">
      <c r="A285" s="2">
        <v>44658</v>
      </c>
      <c r="B285">
        <v>52.67</v>
      </c>
      <c r="C285">
        <v>52.45</v>
      </c>
      <c r="D285">
        <v>52.98</v>
      </c>
      <c r="E285">
        <v>52.04</v>
      </c>
      <c r="F285" t="s">
        <v>1933</v>
      </c>
      <c r="G285">
        <v>-0.01</v>
      </c>
    </row>
    <row r="286" spans="1:7" x14ac:dyDescent="0.3">
      <c r="A286" s="2">
        <v>44657</v>
      </c>
      <c r="B286">
        <v>53.2</v>
      </c>
      <c r="C286">
        <v>52.81</v>
      </c>
      <c r="D286">
        <v>53.43</v>
      </c>
      <c r="E286">
        <v>52.56</v>
      </c>
      <c r="F286" t="s">
        <v>13653</v>
      </c>
      <c r="G286">
        <v>8.0000000000000002E-3</v>
      </c>
    </row>
    <row r="287" spans="1:7" x14ac:dyDescent="0.3">
      <c r="A287" s="2">
        <v>44656</v>
      </c>
      <c r="B287">
        <v>52.78</v>
      </c>
      <c r="C287">
        <v>52.2</v>
      </c>
      <c r="D287">
        <v>52.9</v>
      </c>
      <c r="E287">
        <v>52.13</v>
      </c>
      <c r="F287" t="s">
        <v>4383</v>
      </c>
      <c r="G287">
        <v>6.1000000000000004E-3</v>
      </c>
    </row>
    <row r="288" spans="1:7" x14ac:dyDescent="0.3">
      <c r="A288" s="2">
        <v>44655</v>
      </c>
      <c r="B288">
        <v>52.46</v>
      </c>
      <c r="C288">
        <v>52.02</v>
      </c>
      <c r="D288">
        <v>52.5</v>
      </c>
      <c r="E288">
        <v>51.63</v>
      </c>
      <c r="F288" t="s">
        <v>2143</v>
      </c>
      <c r="G288">
        <v>6.4999999999999997E-3</v>
      </c>
    </row>
    <row r="289" spans="1:7" x14ac:dyDescent="0.3">
      <c r="A289" s="2">
        <v>44652</v>
      </c>
      <c r="B289">
        <v>52.12</v>
      </c>
      <c r="C289">
        <v>51.02</v>
      </c>
      <c r="D289">
        <v>52.19</v>
      </c>
      <c r="E289">
        <v>50.81</v>
      </c>
      <c r="F289" t="s">
        <v>3870</v>
      </c>
      <c r="G289">
        <v>2.3199999999999998E-2</v>
      </c>
    </row>
    <row r="290" spans="1:7" x14ac:dyDescent="0.3">
      <c r="A290" s="2">
        <v>44651</v>
      </c>
      <c r="B290">
        <v>50.94</v>
      </c>
      <c r="C290">
        <v>51.66</v>
      </c>
      <c r="D290">
        <v>51.75</v>
      </c>
      <c r="E290">
        <v>50.93</v>
      </c>
      <c r="F290" t="s">
        <v>9181</v>
      </c>
      <c r="G290">
        <v>-1.2999999999999999E-2</v>
      </c>
    </row>
    <row r="291" spans="1:7" x14ac:dyDescent="0.3">
      <c r="A291" s="2">
        <v>44650</v>
      </c>
      <c r="B291">
        <v>51.61</v>
      </c>
      <c r="C291">
        <v>51.22</v>
      </c>
      <c r="D291">
        <v>51.63</v>
      </c>
      <c r="E291">
        <v>51.08</v>
      </c>
      <c r="F291" t="s">
        <v>9091</v>
      </c>
      <c r="G291">
        <v>7.0000000000000001E-3</v>
      </c>
    </row>
    <row r="292" spans="1:7" x14ac:dyDescent="0.3">
      <c r="A292" s="2">
        <v>44649</v>
      </c>
      <c r="B292">
        <v>51.25</v>
      </c>
      <c r="C292">
        <v>51.32</v>
      </c>
      <c r="D292">
        <v>51.34</v>
      </c>
      <c r="E292">
        <v>50.96</v>
      </c>
      <c r="F292" t="s">
        <v>4582</v>
      </c>
      <c r="G292">
        <v>1.6000000000000001E-3</v>
      </c>
    </row>
    <row r="293" spans="1:7" x14ac:dyDescent="0.3">
      <c r="A293" s="2">
        <v>44648</v>
      </c>
      <c r="B293">
        <v>51.17</v>
      </c>
      <c r="C293">
        <v>51.36</v>
      </c>
      <c r="D293">
        <v>51.39</v>
      </c>
      <c r="E293">
        <v>50.95</v>
      </c>
      <c r="F293" t="s">
        <v>15832</v>
      </c>
      <c r="G293">
        <v>-2.0999999999999999E-3</v>
      </c>
    </row>
    <row r="294" spans="1:7" x14ac:dyDescent="0.3">
      <c r="A294" s="2">
        <v>44645</v>
      </c>
      <c r="B294">
        <v>51.28</v>
      </c>
      <c r="C294">
        <v>51.06</v>
      </c>
      <c r="D294">
        <v>51.46</v>
      </c>
      <c r="E294">
        <v>50.97</v>
      </c>
      <c r="F294" t="s">
        <v>15833</v>
      </c>
      <c r="G294">
        <v>5.4999999999999997E-3</v>
      </c>
    </row>
    <row r="295" spans="1:7" x14ac:dyDescent="0.3">
      <c r="A295" s="2">
        <v>44644</v>
      </c>
      <c r="B295">
        <v>51</v>
      </c>
      <c r="C295">
        <v>51.04</v>
      </c>
      <c r="D295">
        <v>51.19</v>
      </c>
      <c r="E295">
        <v>50.93</v>
      </c>
      <c r="F295" t="s">
        <v>4113</v>
      </c>
      <c r="G295">
        <v>5.9999999999999995E-4</v>
      </c>
    </row>
    <row r="296" spans="1:7" x14ac:dyDescent="0.3">
      <c r="A296" s="2">
        <v>44643</v>
      </c>
      <c r="B296">
        <v>50.97</v>
      </c>
      <c r="C296">
        <v>51.05</v>
      </c>
      <c r="D296">
        <v>51.46</v>
      </c>
      <c r="E296">
        <v>50.96</v>
      </c>
      <c r="F296" t="s">
        <v>1068</v>
      </c>
      <c r="G296">
        <v>-5.9999999999999995E-4</v>
      </c>
    </row>
    <row r="297" spans="1:7" x14ac:dyDescent="0.3">
      <c r="A297" s="2">
        <v>44642</v>
      </c>
      <c r="B297">
        <v>51</v>
      </c>
      <c r="C297">
        <v>51.19</v>
      </c>
      <c r="D297">
        <v>51.46</v>
      </c>
      <c r="E297">
        <v>50.95</v>
      </c>
      <c r="F297" t="s">
        <v>4781</v>
      </c>
      <c r="G297">
        <v>-2E-3</v>
      </c>
    </row>
    <row r="298" spans="1:7" x14ac:dyDescent="0.3">
      <c r="A298" s="2">
        <v>44641</v>
      </c>
      <c r="B298">
        <v>51.1</v>
      </c>
      <c r="C298">
        <v>51.37</v>
      </c>
      <c r="D298">
        <v>51.81</v>
      </c>
      <c r="E298">
        <v>50.97</v>
      </c>
      <c r="F298" t="s">
        <v>9330</v>
      </c>
      <c r="G298">
        <v>5.8999999999999999E-3</v>
      </c>
    </row>
    <row r="299" spans="1:7" x14ac:dyDescent="0.3">
      <c r="A299" s="2">
        <v>44638</v>
      </c>
      <c r="B299">
        <v>50.8</v>
      </c>
      <c r="C299">
        <v>52.12</v>
      </c>
      <c r="D299">
        <v>52.29</v>
      </c>
      <c r="E299">
        <v>50.8</v>
      </c>
      <c r="F299" t="s">
        <v>9783</v>
      </c>
      <c r="G299">
        <v>-2.98E-2</v>
      </c>
    </row>
    <row r="300" spans="1:7" x14ac:dyDescent="0.3">
      <c r="A300" s="2">
        <v>44637</v>
      </c>
      <c r="B300">
        <v>52.36</v>
      </c>
      <c r="C300">
        <v>52.48</v>
      </c>
      <c r="D300">
        <v>52.54</v>
      </c>
      <c r="E300">
        <v>51.99</v>
      </c>
      <c r="F300" t="s">
        <v>1663</v>
      </c>
      <c r="G300">
        <v>-2.5000000000000001E-3</v>
      </c>
    </row>
    <row r="301" spans="1:7" x14ac:dyDescent="0.3">
      <c r="A301" s="2">
        <v>44636</v>
      </c>
      <c r="B301">
        <v>52.49</v>
      </c>
      <c r="C301">
        <v>52.87</v>
      </c>
      <c r="D301">
        <v>53</v>
      </c>
      <c r="E301">
        <v>51.95</v>
      </c>
      <c r="F301" t="s">
        <v>13164</v>
      </c>
      <c r="G301">
        <v>-5.1000000000000004E-3</v>
      </c>
    </row>
    <row r="302" spans="1:7" x14ac:dyDescent="0.3">
      <c r="A302" s="2">
        <v>44635</v>
      </c>
      <c r="B302">
        <v>52.76</v>
      </c>
      <c r="C302">
        <v>52.69</v>
      </c>
      <c r="D302">
        <v>53</v>
      </c>
      <c r="E302">
        <v>52.21</v>
      </c>
      <c r="F302" t="s">
        <v>11276</v>
      </c>
      <c r="G302">
        <v>5.0000000000000001E-3</v>
      </c>
    </row>
    <row r="303" spans="1:7" x14ac:dyDescent="0.3">
      <c r="A303" s="2">
        <v>44634</v>
      </c>
      <c r="B303">
        <v>52.5</v>
      </c>
      <c r="C303">
        <v>53.43</v>
      </c>
      <c r="D303">
        <v>53.67</v>
      </c>
      <c r="E303">
        <v>52.44</v>
      </c>
      <c r="F303" t="s">
        <v>9040</v>
      </c>
      <c r="G303">
        <v>-1.0200000000000001E-2</v>
      </c>
    </row>
    <row r="304" spans="1:7" x14ac:dyDescent="0.3">
      <c r="A304" s="2">
        <v>44631</v>
      </c>
      <c r="B304">
        <v>53.04</v>
      </c>
      <c r="C304">
        <v>53.36</v>
      </c>
      <c r="D304">
        <v>53.58</v>
      </c>
      <c r="E304">
        <v>53.01</v>
      </c>
      <c r="F304" t="s">
        <v>15834</v>
      </c>
      <c r="G304">
        <v>-3.5999999999999999E-3</v>
      </c>
    </row>
    <row r="305" spans="1:7" x14ac:dyDescent="0.3">
      <c r="A305" s="2">
        <v>44630</v>
      </c>
      <c r="B305">
        <v>53.23</v>
      </c>
      <c r="C305">
        <v>53</v>
      </c>
      <c r="D305">
        <v>53.34</v>
      </c>
      <c r="E305">
        <v>52.78</v>
      </c>
      <c r="F305" t="s">
        <v>4115</v>
      </c>
      <c r="G305">
        <v>2.8E-3</v>
      </c>
    </row>
    <row r="306" spans="1:7" x14ac:dyDescent="0.3">
      <c r="A306" s="2">
        <v>44629</v>
      </c>
      <c r="B306">
        <v>53.08</v>
      </c>
      <c r="C306">
        <v>53.72</v>
      </c>
      <c r="D306">
        <v>53.81</v>
      </c>
      <c r="E306">
        <v>53.01</v>
      </c>
      <c r="F306" t="s">
        <v>8981</v>
      </c>
      <c r="G306">
        <v>-3.2000000000000002E-3</v>
      </c>
    </row>
    <row r="307" spans="1:7" x14ac:dyDescent="0.3">
      <c r="A307" s="2">
        <v>44628</v>
      </c>
      <c r="B307">
        <v>53.25</v>
      </c>
      <c r="C307">
        <v>54.96</v>
      </c>
      <c r="D307">
        <v>55.34</v>
      </c>
      <c r="E307">
        <v>53.19</v>
      </c>
      <c r="F307" t="s">
        <v>1978</v>
      </c>
      <c r="G307">
        <v>-2.6200000000000001E-2</v>
      </c>
    </row>
    <row r="308" spans="1:7" x14ac:dyDescent="0.3">
      <c r="A308" s="2">
        <v>44627</v>
      </c>
      <c r="B308">
        <v>54.68</v>
      </c>
      <c r="C308">
        <v>54.75</v>
      </c>
      <c r="D308">
        <v>55.24</v>
      </c>
      <c r="E308">
        <v>54.5</v>
      </c>
      <c r="F308" t="s">
        <v>11570</v>
      </c>
      <c r="G308">
        <v>-7.7999999999999996E-3</v>
      </c>
    </row>
    <row r="309" spans="1:7" x14ac:dyDescent="0.3">
      <c r="A309" s="2">
        <v>44624</v>
      </c>
      <c r="B309">
        <v>55.11</v>
      </c>
      <c r="C309">
        <v>54.43</v>
      </c>
      <c r="D309">
        <v>55.39</v>
      </c>
      <c r="E309">
        <v>54.26</v>
      </c>
      <c r="F309" t="s">
        <v>4768</v>
      </c>
      <c r="G309">
        <v>8.2000000000000007E-3</v>
      </c>
    </row>
    <row r="310" spans="1:7" x14ac:dyDescent="0.3">
      <c r="A310" s="2">
        <v>44623</v>
      </c>
      <c r="B310">
        <v>54.66</v>
      </c>
      <c r="C310">
        <v>54.38</v>
      </c>
      <c r="D310">
        <v>55.15</v>
      </c>
      <c r="E310">
        <v>54.17</v>
      </c>
      <c r="F310" t="s">
        <v>11427</v>
      </c>
      <c r="G310">
        <v>9.5999999999999992E-3</v>
      </c>
    </row>
    <row r="311" spans="1:7" x14ac:dyDescent="0.3">
      <c r="A311" s="2">
        <v>44622</v>
      </c>
      <c r="B311">
        <v>54.14</v>
      </c>
      <c r="C311">
        <v>53.67</v>
      </c>
      <c r="D311">
        <v>54.41</v>
      </c>
      <c r="E311">
        <v>53.53</v>
      </c>
      <c r="F311" t="s">
        <v>15820</v>
      </c>
      <c r="G311">
        <v>9.9000000000000008E-3</v>
      </c>
    </row>
    <row r="312" spans="1:7" x14ac:dyDescent="0.3">
      <c r="A312" s="2">
        <v>44621</v>
      </c>
      <c r="B312">
        <v>53.61</v>
      </c>
      <c r="C312">
        <v>53.5</v>
      </c>
      <c r="D312">
        <v>54.19</v>
      </c>
      <c r="E312">
        <v>53.26</v>
      </c>
      <c r="F312" t="s">
        <v>9079</v>
      </c>
      <c r="G312">
        <v>-1.1000000000000001E-3</v>
      </c>
    </row>
    <row r="313" spans="1:7" x14ac:dyDescent="0.3">
      <c r="A313" s="2">
        <v>44620</v>
      </c>
      <c r="B313">
        <v>53.67</v>
      </c>
      <c r="C313">
        <v>53.8</v>
      </c>
      <c r="D313">
        <v>54.1</v>
      </c>
      <c r="E313">
        <v>53.4</v>
      </c>
      <c r="F313" t="s">
        <v>9049</v>
      </c>
      <c r="G313">
        <v>-8.3000000000000001E-3</v>
      </c>
    </row>
    <row r="314" spans="1:7" x14ac:dyDescent="0.3">
      <c r="A314" s="2">
        <v>44617</v>
      </c>
      <c r="B314">
        <v>54.12</v>
      </c>
      <c r="C314">
        <v>53.08</v>
      </c>
      <c r="D314">
        <v>54.54</v>
      </c>
      <c r="E314">
        <v>53.08</v>
      </c>
      <c r="F314" t="s">
        <v>13246</v>
      </c>
      <c r="G314">
        <v>2.9100000000000001E-2</v>
      </c>
    </row>
    <row r="315" spans="1:7" x14ac:dyDescent="0.3">
      <c r="A315" s="2">
        <v>44616</v>
      </c>
      <c r="B315">
        <v>52.59</v>
      </c>
      <c r="C315">
        <v>52.97</v>
      </c>
      <c r="D315">
        <v>53.16</v>
      </c>
      <c r="E315">
        <v>51.71</v>
      </c>
      <c r="F315" t="s">
        <v>3777</v>
      </c>
      <c r="G315">
        <v>-1.54E-2</v>
      </c>
    </row>
    <row r="316" spans="1:7" x14ac:dyDescent="0.3">
      <c r="A316" s="2">
        <v>44615</v>
      </c>
      <c r="B316">
        <v>53.41</v>
      </c>
      <c r="C316">
        <v>53.9</v>
      </c>
      <c r="D316">
        <v>53.93</v>
      </c>
      <c r="E316">
        <v>53.24</v>
      </c>
      <c r="F316" t="s">
        <v>3638</v>
      </c>
      <c r="G316">
        <v>-9.1000000000000004E-3</v>
      </c>
    </row>
    <row r="317" spans="1:7" x14ac:dyDescent="0.3">
      <c r="A317" s="2">
        <v>44614</v>
      </c>
      <c r="B317">
        <v>53.9</v>
      </c>
      <c r="C317">
        <v>54</v>
      </c>
      <c r="D317">
        <v>54.03</v>
      </c>
      <c r="E317">
        <v>53.59</v>
      </c>
      <c r="F317" t="s">
        <v>4326</v>
      </c>
      <c r="G317">
        <v>1.2999999999999999E-3</v>
      </c>
    </row>
    <row r="318" spans="1:7" x14ac:dyDescent="0.3">
      <c r="A318" s="2">
        <v>44610</v>
      </c>
      <c r="B318">
        <v>53.83</v>
      </c>
      <c r="C318">
        <v>53.56</v>
      </c>
      <c r="D318">
        <v>53.96</v>
      </c>
      <c r="E318">
        <v>53.28</v>
      </c>
      <c r="F318" t="s">
        <v>4075</v>
      </c>
      <c r="G318">
        <v>4.7000000000000002E-3</v>
      </c>
    </row>
    <row r="319" spans="1:7" x14ac:dyDescent="0.3">
      <c r="A319" s="2">
        <v>44609</v>
      </c>
      <c r="B319">
        <v>53.58</v>
      </c>
      <c r="C319">
        <v>53.1</v>
      </c>
      <c r="D319">
        <v>53.59</v>
      </c>
      <c r="E319">
        <v>52.78</v>
      </c>
      <c r="F319" t="s">
        <v>4579</v>
      </c>
      <c r="G319">
        <v>3.3999999999999998E-3</v>
      </c>
    </row>
    <row r="320" spans="1:7" x14ac:dyDescent="0.3">
      <c r="A320" s="2">
        <v>44608</v>
      </c>
      <c r="B320">
        <v>53.4</v>
      </c>
      <c r="C320">
        <v>53.19</v>
      </c>
      <c r="D320">
        <v>53.8</v>
      </c>
      <c r="E320">
        <v>53.09</v>
      </c>
      <c r="F320" t="s">
        <v>4125</v>
      </c>
      <c r="G320">
        <v>6.9999999999999999E-4</v>
      </c>
    </row>
    <row r="321" spans="1:7" x14ac:dyDescent="0.3">
      <c r="A321" s="2">
        <v>44607</v>
      </c>
      <c r="B321">
        <v>53.36</v>
      </c>
      <c r="C321">
        <v>53.3</v>
      </c>
      <c r="D321">
        <v>53.59</v>
      </c>
      <c r="E321">
        <v>53.15</v>
      </c>
      <c r="F321" t="s">
        <v>3446</v>
      </c>
      <c r="G321">
        <v>1.6999999999999999E-3</v>
      </c>
    </row>
    <row r="322" spans="1:7" x14ac:dyDescent="0.3">
      <c r="A322" s="2">
        <v>44606</v>
      </c>
      <c r="B322">
        <v>53.27</v>
      </c>
      <c r="C322">
        <v>53.25</v>
      </c>
      <c r="D322">
        <v>53.45</v>
      </c>
      <c r="E322">
        <v>52.5</v>
      </c>
      <c r="F322" t="s">
        <v>8806</v>
      </c>
      <c r="G322">
        <v>-8.9999999999999998E-4</v>
      </c>
    </row>
    <row r="323" spans="1:7" x14ac:dyDescent="0.3">
      <c r="A323" s="2">
        <v>44603</v>
      </c>
      <c r="B323">
        <v>53.32</v>
      </c>
      <c r="C323">
        <v>52.95</v>
      </c>
      <c r="D323">
        <v>53.46</v>
      </c>
      <c r="E323">
        <v>52.7</v>
      </c>
      <c r="F323" t="s">
        <v>4211</v>
      </c>
      <c r="G323">
        <v>5.3E-3</v>
      </c>
    </row>
    <row r="324" spans="1:7" x14ac:dyDescent="0.3">
      <c r="A324" s="2">
        <v>44602</v>
      </c>
      <c r="B324">
        <v>53.04</v>
      </c>
      <c r="C324">
        <v>53.34</v>
      </c>
      <c r="D324">
        <v>53.54</v>
      </c>
      <c r="E324">
        <v>52.9</v>
      </c>
      <c r="F324" t="s">
        <v>15835</v>
      </c>
      <c r="G324">
        <v>-8.6E-3</v>
      </c>
    </row>
    <row r="325" spans="1:7" x14ac:dyDescent="0.3">
      <c r="A325" s="2">
        <v>44601</v>
      </c>
      <c r="B325">
        <v>53.5</v>
      </c>
      <c r="C325">
        <v>53.15</v>
      </c>
      <c r="D325">
        <v>53.66</v>
      </c>
      <c r="E325">
        <v>52.88</v>
      </c>
      <c r="F325" t="s">
        <v>4297</v>
      </c>
      <c r="G325">
        <v>1.29E-2</v>
      </c>
    </row>
    <row r="326" spans="1:7" x14ac:dyDescent="0.3">
      <c r="A326" s="2">
        <v>44600</v>
      </c>
      <c r="B326">
        <v>52.82</v>
      </c>
      <c r="C326">
        <v>53.01</v>
      </c>
      <c r="D326">
        <v>53.17</v>
      </c>
      <c r="E326">
        <v>52.58</v>
      </c>
      <c r="F326" t="s">
        <v>15836</v>
      </c>
      <c r="G326">
        <v>-3.3999999999999998E-3</v>
      </c>
    </row>
    <row r="327" spans="1:7" x14ac:dyDescent="0.3">
      <c r="A327" s="2">
        <v>44599</v>
      </c>
      <c r="B327">
        <v>53</v>
      </c>
      <c r="C327">
        <v>53.23</v>
      </c>
      <c r="D327">
        <v>53.36</v>
      </c>
      <c r="E327">
        <v>52.51</v>
      </c>
      <c r="F327" t="s">
        <v>4102</v>
      </c>
      <c r="G327">
        <v>-5.7999999999999996E-3</v>
      </c>
    </row>
    <row r="328" spans="1:7" x14ac:dyDescent="0.3">
      <c r="A328" s="2">
        <v>44596</v>
      </c>
      <c r="B328">
        <v>53.31</v>
      </c>
      <c r="C328">
        <v>53.52</v>
      </c>
      <c r="D328">
        <v>53.83</v>
      </c>
      <c r="E328">
        <v>53.22</v>
      </c>
      <c r="F328" t="s">
        <v>1932</v>
      </c>
      <c r="G328">
        <v>-8.8999999999999999E-3</v>
      </c>
    </row>
    <row r="329" spans="1:7" x14ac:dyDescent="0.3">
      <c r="A329" s="2">
        <v>44595</v>
      </c>
      <c r="B329">
        <v>53.79</v>
      </c>
      <c r="C329">
        <v>54</v>
      </c>
      <c r="D329">
        <v>54.57</v>
      </c>
      <c r="E329">
        <v>53.7</v>
      </c>
      <c r="F329" t="s">
        <v>11444</v>
      </c>
      <c r="G329">
        <v>-2.0000000000000001E-4</v>
      </c>
    </row>
    <row r="330" spans="1:7" x14ac:dyDescent="0.3">
      <c r="A330" s="2">
        <v>44594</v>
      </c>
      <c r="B330">
        <v>53.8</v>
      </c>
      <c r="C330">
        <v>53.56</v>
      </c>
      <c r="D330">
        <v>54.28</v>
      </c>
      <c r="E330">
        <v>53.3</v>
      </c>
      <c r="F330" t="s">
        <v>11430</v>
      </c>
      <c r="G330">
        <v>1.1299999999999999E-2</v>
      </c>
    </row>
    <row r="331" spans="1:7" x14ac:dyDescent="0.3">
      <c r="A331" s="2">
        <v>44593</v>
      </c>
      <c r="B331">
        <v>53.2</v>
      </c>
      <c r="C331">
        <v>53.4</v>
      </c>
      <c r="D331">
        <v>53.6</v>
      </c>
      <c r="E331">
        <v>52.21</v>
      </c>
      <c r="F331" t="s">
        <v>9645</v>
      </c>
      <c r="G331">
        <v>-5.9999999999999995E-4</v>
      </c>
    </row>
    <row r="332" spans="1:7" x14ac:dyDescent="0.3">
      <c r="A332" s="2">
        <v>44592</v>
      </c>
      <c r="B332">
        <v>53.23</v>
      </c>
      <c r="C332">
        <v>52.52</v>
      </c>
      <c r="D332">
        <v>53.32</v>
      </c>
      <c r="E332">
        <v>52.21</v>
      </c>
      <c r="F332" t="s">
        <v>1577</v>
      </c>
      <c r="G332">
        <v>6.1999999999999998E-3</v>
      </c>
    </row>
    <row r="333" spans="1:7" x14ac:dyDescent="0.3">
      <c r="A333" s="2">
        <v>44589</v>
      </c>
      <c r="B333">
        <v>52.9</v>
      </c>
      <c r="C333">
        <v>51.44</v>
      </c>
      <c r="D333">
        <v>52.93</v>
      </c>
      <c r="E333">
        <v>51.19</v>
      </c>
      <c r="F333" t="s">
        <v>13320</v>
      </c>
      <c r="G333">
        <v>3.3399999999999999E-2</v>
      </c>
    </row>
    <row r="334" spans="1:7" x14ac:dyDescent="0.3">
      <c r="A334" s="2">
        <v>44588</v>
      </c>
      <c r="B334">
        <v>51.19</v>
      </c>
      <c r="C334">
        <v>50.91</v>
      </c>
      <c r="D334">
        <v>52.07</v>
      </c>
      <c r="E334">
        <v>50.81</v>
      </c>
      <c r="F334" t="s">
        <v>9525</v>
      </c>
      <c r="G334">
        <v>3.3E-3</v>
      </c>
    </row>
    <row r="335" spans="1:7" x14ac:dyDescent="0.3">
      <c r="A335" s="2">
        <v>44587</v>
      </c>
      <c r="B335">
        <v>51.02</v>
      </c>
      <c r="C335">
        <v>52.62</v>
      </c>
      <c r="D335">
        <v>52.86</v>
      </c>
      <c r="E335">
        <v>50.81</v>
      </c>
      <c r="F335" t="s">
        <v>13704</v>
      </c>
      <c r="G335">
        <v>-3.5499999999999997E-2</v>
      </c>
    </row>
    <row r="336" spans="1:7" x14ac:dyDescent="0.3">
      <c r="A336" s="2">
        <v>44586</v>
      </c>
      <c r="B336">
        <v>52.9</v>
      </c>
      <c r="C336">
        <v>53.13</v>
      </c>
      <c r="D336">
        <v>53.85</v>
      </c>
      <c r="E336">
        <v>52.26</v>
      </c>
      <c r="F336" t="s">
        <v>2017</v>
      </c>
      <c r="G336">
        <v>-1.1000000000000001E-3</v>
      </c>
    </row>
    <row r="337" spans="1:7" x14ac:dyDescent="0.3">
      <c r="A337" s="2">
        <v>44585</v>
      </c>
      <c r="B337">
        <v>52.96</v>
      </c>
      <c r="C337">
        <v>53.11</v>
      </c>
      <c r="D337">
        <v>53.71</v>
      </c>
      <c r="E337">
        <v>52.2</v>
      </c>
      <c r="F337" t="s">
        <v>4003</v>
      </c>
      <c r="G337">
        <v>-3.8E-3</v>
      </c>
    </row>
    <row r="338" spans="1:7" x14ac:dyDescent="0.3">
      <c r="A338" s="2">
        <v>44582</v>
      </c>
      <c r="B338">
        <v>53.16</v>
      </c>
      <c r="C338">
        <v>53.73</v>
      </c>
      <c r="D338">
        <v>53.9</v>
      </c>
      <c r="E338">
        <v>53.07</v>
      </c>
      <c r="F338" t="s">
        <v>9101</v>
      </c>
      <c r="G338">
        <v>-4.4999999999999997E-3</v>
      </c>
    </row>
    <row r="339" spans="1:7" x14ac:dyDescent="0.3">
      <c r="A339" s="2">
        <v>44581</v>
      </c>
      <c r="B339">
        <v>53.4</v>
      </c>
      <c r="C339">
        <v>53.49</v>
      </c>
      <c r="D339">
        <v>53.94</v>
      </c>
      <c r="E339">
        <v>53.08</v>
      </c>
      <c r="F339" t="s">
        <v>10254</v>
      </c>
      <c r="G339">
        <v>-1.9E-3</v>
      </c>
    </row>
    <row r="340" spans="1:7" x14ac:dyDescent="0.3">
      <c r="A340" s="2">
        <v>44580</v>
      </c>
      <c r="B340">
        <v>53.5</v>
      </c>
      <c r="C340">
        <v>53.47</v>
      </c>
      <c r="D340">
        <v>53.68</v>
      </c>
      <c r="E340">
        <v>52.87</v>
      </c>
      <c r="F340" t="s">
        <v>15837</v>
      </c>
      <c r="G340">
        <v>1.2999999999999999E-3</v>
      </c>
    </row>
    <row r="341" spans="1:7" x14ac:dyDescent="0.3">
      <c r="A341" s="2">
        <v>44579</v>
      </c>
      <c r="B341">
        <v>53.43</v>
      </c>
      <c r="C341">
        <v>53.1</v>
      </c>
      <c r="D341">
        <v>53.57</v>
      </c>
      <c r="E341">
        <v>52.58</v>
      </c>
      <c r="F341" t="s">
        <v>1462</v>
      </c>
      <c r="G341">
        <v>2.8E-3</v>
      </c>
    </row>
    <row r="342" spans="1:7" x14ac:dyDescent="0.3">
      <c r="A342" s="2">
        <v>44575</v>
      </c>
      <c r="B342">
        <v>53.28</v>
      </c>
      <c r="C342">
        <v>53.59</v>
      </c>
      <c r="D342">
        <v>53.7</v>
      </c>
      <c r="E342">
        <v>53.08</v>
      </c>
      <c r="F342" t="s">
        <v>3452</v>
      </c>
      <c r="G342">
        <v>-4.4999999999999997E-3</v>
      </c>
    </row>
    <row r="343" spans="1:7" x14ac:dyDescent="0.3">
      <c r="A343" s="2">
        <v>44574</v>
      </c>
      <c r="B343">
        <v>53.52</v>
      </c>
      <c r="C343">
        <v>53.51</v>
      </c>
      <c r="D343">
        <v>54.03</v>
      </c>
      <c r="E343">
        <v>53.17</v>
      </c>
      <c r="F343" t="s">
        <v>9201</v>
      </c>
      <c r="G343">
        <v>1.2999999999999999E-3</v>
      </c>
    </row>
    <row r="344" spans="1:7" x14ac:dyDescent="0.3">
      <c r="A344" s="2">
        <v>44573</v>
      </c>
      <c r="B344">
        <v>53.45</v>
      </c>
      <c r="C344">
        <v>53.39</v>
      </c>
      <c r="D344">
        <v>53.66</v>
      </c>
      <c r="E344">
        <v>53.09</v>
      </c>
      <c r="F344" t="s">
        <v>10420</v>
      </c>
      <c r="G344">
        <v>-2.5999999999999999E-3</v>
      </c>
    </row>
    <row r="345" spans="1:7" x14ac:dyDescent="0.3">
      <c r="A345" s="2">
        <v>44572</v>
      </c>
      <c r="B345">
        <v>53.59</v>
      </c>
      <c r="C345">
        <v>53.92</v>
      </c>
      <c r="D345">
        <v>54.08</v>
      </c>
      <c r="E345">
        <v>53.16</v>
      </c>
      <c r="F345" t="s">
        <v>4429</v>
      </c>
      <c r="G345">
        <v>-5.1999999999999998E-3</v>
      </c>
    </row>
    <row r="346" spans="1:7" x14ac:dyDescent="0.3">
      <c r="A346" s="2">
        <v>44571</v>
      </c>
      <c r="B346">
        <v>53.87</v>
      </c>
      <c r="C346">
        <v>54.49</v>
      </c>
      <c r="D346">
        <v>54.83</v>
      </c>
      <c r="E346">
        <v>53.81</v>
      </c>
      <c r="F346" t="s">
        <v>1178</v>
      </c>
      <c r="G346">
        <v>-6.7999999999999996E-3</v>
      </c>
    </row>
    <row r="347" spans="1:7" x14ac:dyDescent="0.3">
      <c r="A347" s="2">
        <v>44568</v>
      </c>
      <c r="B347">
        <v>54.24</v>
      </c>
      <c r="C347">
        <v>53.26</v>
      </c>
      <c r="D347">
        <v>54.36</v>
      </c>
      <c r="E347">
        <v>53.26</v>
      </c>
      <c r="F347" t="s">
        <v>4337</v>
      </c>
      <c r="G347">
        <v>8.8999999999999999E-3</v>
      </c>
    </row>
    <row r="348" spans="1:7" x14ac:dyDescent="0.3">
      <c r="A348" s="2">
        <v>44567</v>
      </c>
      <c r="B348">
        <v>53.76</v>
      </c>
      <c r="C348">
        <v>54.48</v>
      </c>
      <c r="D348">
        <v>54.55</v>
      </c>
      <c r="E348">
        <v>53.66</v>
      </c>
      <c r="F348" t="s">
        <v>11284</v>
      </c>
      <c r="G348">
        <v>-4.7999999999999996E-3</v>
      </c>
    </row>
    <row r="349" spans="1:7" x14ac:dyDescent="0.3">
      <c r="A349" s="2">
        <v>44566</v>
      </c>
      <c r="B349">
        <v>54.02</v>
      </c>
      <c r="C349">
        <v>53.84</v>
      </c>
      <c r="D349">
        <v>54.64</v>
      </c>
      <c r="E349">
        <v>53.51</v>
      </c>
      <c r="F349" t="s">
        <v>8969</v>
      </c>
      <c r="G349">
        <v>1.03E-2</v>
      </c>
    </row>
    <row r="350" spans="1:7" x14ac:dyDescent="0.3">
      <c r="A350" s="2">
        <v>44565</v>
      </c>
      <c r="B350">
        <v>53.47</v>
      </c>
      <c r="C350">
        <v>52.64</v>
      </c>
      <c r="D350">
        <v>53.71</v>
      </c>
      <c r="E350">
        <v>52.55</v>
      </c>
      <c r="F350" t="s">
        <v>13340</v>
      </c>
      <c r="G350">
        <v>1.9599999999999999E-2</v>
      </c>
    </row>
    <row r="351" spans="1:7" x14ac:dyDescent="0.3">
      <c r="A351" s="2">
        <v>44564</v>
      </c>
      <c r="B351">
        <v>52.44</v>
      </c>
      <c r="C351">
        <v>52.07</v>
      </c>
      <c r="D351">
        <v>52.56</v>
      </c>
      <c r="E351">
        <v>51.98</v>
      </c>
      <c r="F351" t="s">
        <v>4481</v>
      </c>
      <c r="G351">
        <v>9.1999999999999998E-3</v>
      </c>
    </row>
    <row r="352" spans="1:7" x14ac:dyDescent="0.3">
      <c r="A352" s="2">
        <v>44561</v>
      </c>
      <c r="B352">
        <v>51.96</v>
      </c>
      <c r="C352">
        <v>52.2</v>
      </c>
      <c r="D352">
        <v>52.31</v>
      </c>
      <c r="E352">
        <v>51.88</v>
      </c>
      <c r="F352" t="s">
        <v>10422</v>
      </c>
      <c r="G352">
        <v>-5.5999999999999999E-3</v>
      </c>
    </row>
    <row r="353" spans="1:7" x14ac:dyDescent="0.3">
      <c r="A353" s="2">
        <v>44560</v>
      </c>
      <c r="B353">
        <v>52.25</v>
      </c>
      <c r="C353">
        <v>52.38</v>
      </c>
      <c r="D353">
        <v>52.57</v>
      </c>
      <c r="E353">
        <v>52.08</v>
      </c>
      <c r="F353" t="s">
        <v>4589</v>
      </c>
      <c r="G353">
        <v>-2.0999999999999999E-3</v>
      </c>
    </row>
    <row r="354" spans="1:7" x14ac:dyDescent="0.3">
      <c r="A354" s="2">
        <v>44559</v>
      </c>
      <c r="B354">
        <v>52.36</v>
      </c>
      <c r="C354">
        <v>52.77</v>
      </c>
      <c r="D354">
        <v>52.88</v>
      </c>
      <c r="E354">
        <v>52.34</v>
      </c>
      <c r="F354" t="s">
        <v>4324</v>
      </c>
      <c r="G354">
        <v>-6.7999999999999996E-3</v>
      </c>
    </row>
    <row r="355" spans="1:7" x14ac:dyDescent="0.3">
      <c r="A355" s="2">
        <v>44558</v>
      </c>
      <c r="B355">
        <v>52.72</v>
      </c>
      <c r="C355">
        <v>52.63</v>
      </c>
      <c r="D355">
        <v>53.09</v>
      </c>
      <c r="E355">
        <v>52.61</v>
      </c>
      <c r="F355" t="s">
        <v>4588</v>
      </c>
      <c r="G355">
        <v>8.0000000000000004E-4</v>
      </c>
    </row>
    <row r="356" spans="1:7" x14ac:dyDescent="0.3">
      <c r="A356" s="2">
        <v>44557</v>
      </c>
      <c r="B356">
        <v>52.68</v>
      </c>
      <c r="C356">
        <v>52.69</v>
      </c>
      <c r="D356">
        <v>52.82</v>
      </c>
      <c r="E356">
        <v>52.45</v>
      </c>
      <c r="F356" t="s">
        <v>4343</v>
      </c>
      <c r="G356">
        <v>0</v>
      </c>
    </row>
    <row r="357" spans="1:7" x14ac:dyDescent="0.3">
      <c r="A357" s="2">
        <v>44553</v>
      </c>
      <c r="B357">
        <v>52.68</v>
      </c>
      <c r="C357">
        <v>52.85</v>
      </c>
      <c r="D357">
        <v>53.09</v>
      </c>
      <c r="E357">
        <v>52.67</v>
      </c>
      <c r="F357" t="s">
        <v>3854</v>
      </c>
      <c r="G357">
        <v>-1.6999999999999999E-3</v>
      </c>
    </row>
    <row r="358" spans="1:7" x14ac:dyDescent="0.3">
      <c r="A358" s="2">
        <v>44552</v>
      </c>
      <c r="B358">
        <v>52.77</v>
      </c>
      <c r="C358">
        <v>52.58</v>
      </c>
      <c r="D358">
        <v>52.9</v>
      </c>
      <c r="E358">
        <v>52.06</v>
      </c>
      <c r="F358" t="s">
        <v>4705</v>
      </c>
      <c r="G358">
        <v>-2.0000000000000001E-4</v>
      </c>
    </row>
    <row r="359" spans="1:7" x14ac:dyDescent="0.3">
      <c r="A359" s="2">
        <v>44551</v>
      </c>
      <c r="B359">
        <v>52.78</v>
      </c>
      <c r="C359">
        <v>53.26</v>
      </c>
      <c r="D359">
        <v>53.33</v>
      </c>
      <c r="E359">
        <v>52.65</v>
      </c>
      <c r="F359" t="s">
        <v>4776</v>
      </c>
      <c r="G359">
        <v>-5.7999999999999996E-3</v>
      </c>
    </row>
    <row r="360" spans="1:7" x14ac:dyDescent="0.3">
      <c r="A360" s="2">
        <v>44550</v>
      </c>
      <c r="B360">
        <v>53.09</v>
      </c>
      <c r="C360">
        <v>52.73</v>
      </c>
      <c r="D360">
        <v>53.34</v>
      </c>
      <c r="E360">
        <v>52.69</v>
      </c>
      <c r="F360" t="s">
        <v>1513</v>
      </c>
      <c r="G360">
        <v>-1.5E-3</v>
      </c>
    </row>
    <row r="361" spans="1:7" x14ac:dyDescent="0.3">
      <c r="A361" s="2">
        <v>44547</v>
      </c>
      <c r="B361">
        <v>53.17</v>
      </c>
      <c r="C361">
        <v>53.05</v>
      </c>
      <c r="D361">
        <v>53.22</v>
      </c>
      <c r="E361">
        <v>52.36</v>
      </c>
      <c r="F361" t="s">
        <v>1167</v>
      </c>
      <c r="G361">
        <v>8.0000000000000002E-3</v>
      </c>
    </row>
    <row r="362" spans="1:7" x14ac:dyDescent="0.3">
      <c r="A362" s="2">
        <v>44546</v>
      </c>
      <c r="B362">
        <v>52.75</v>
      </c>
      <c r="C362">
        <v>50.66</v>
      </c>
      <c r="D362">
        <v>52.92</v>
      </c>
      <c r="E362">
        <v>50.55</v>
      </c>
      <c r="F362" t="s">
        <v>15838</v>
      </c>
      <c r="G362">
        <v>4.3499999999999997E-2</v>
      </c>
    </row>
    <row r="363" spans="1:7" x14ac:dyDescent="0.3">
      <c r="A363" s="2">
        <v>44545</v>
      </c>
      <c r="B363">
        <v>50.55</v>
      </c>
      <c r="C363">
        <v>50.83</v>
      </c>
      <c r="D363">
        <v>51.04</v>
      </c>
      <c r="E363">
        <v>50.48</v>
      </c>
      <c r="F363" t="s">
        <v>8995</v>
      </c>
      <c r="G363">
        <v>-2E-3</v>
      </c>
    </row>
    <row r="364" spans="1:7" x14ac:dyDescent="0.3">
      <c r="A364" s="2">
        <v>44544</v>
      </c>
      <c r="B364">
        <v>50.65</v>
      </c>
      <c r="C364">
        <v>50.37</v>
      </c>
      <c r="D364">
        <v>51.15</v>
      </c>
      <c r="E364">
        <v>50.18</v>
      </c>
      <c r="F364" t="s">
        <v>15839</v>
      </c>
      <c r="G364">
        <v>7.4000000000000003E-3</v>
      </c>
    </row>
    <row r="365" spans="1:7" x14ac:dyDescent="0.3">
      <c r="A365" s="2">
        <v>44543</v>
      </c>
      <c r="B365">
        <v>50.28</v>
      </c>
      <c r="C365">
        <v>50.1</v>
      </c>
      <c r="D365">
        <v>50.54</v>
      </c>
      <c r="E365">
        <v>49.69</v>
      </c>
      <c r="F365" t="s">
        <v>15840</v>
      </c>
      <c r="G365">
        <v>1.8E-3</v>
      </c>
    </row>
    <row r="366" spans="1:7" x14ac:dyDescent="0.3">
      <c r="A366" s="2">
        <v>44540</v>
      </c>
      <c r="B366">
        <v>50.19</v>
      </c>
      <c r="C366">
        <v>50.33</v>
      </c>
      <c r="D366">
        <v>50.33</v>
      </c>
      <c r="E366">
        <v>49.99</v>
      </c>
      <c r="F366" t="s">
        <v>4246</v>
      </c>
      <c r="G366">
        <v>5.9999999999999995E-4</v>
      </c>
    </row>
    <row r="367" spans="1:7" x14ac:dyDescent="0.3">
      <c r="A367" s="2">
        <v>44539</v>
      </c>
      <c r="B367">
        <v>50.16</v>
      </c>
      <c r="C367">
        <v>50.4</v>
      </c>
      <c r="D367">
        <v>50.4</v>
      </c>
      <c r="E367">
        <v>49.87</v>
      </c>
      <c r="F367" t="s">
        <v>4247</v>
      </c>
      <c r="G367">
        <v>-6.4999999999999997E-3</v>
      </c>
    </row>
    <row r="368" spans="1:7" x14ac:dyDescent="0.3">
      <c r="A368" s="2">
        <v>44538</v>
      </c>
      <c r="B368">
        <v>50.49</v>
      </c>
      <c r="C368">
        <v>50.72</v>
      </c>
      <c r="D368">
        <v>50.85</v>
      </c>
      <c r="E368">
        <v>50.15</v>
      </c>
      <c r="F368" t="s">
        <v>11471</v>
      </c>
      <c r="G368">
        <v>-5.8999999999999999E-3</v>
      </c>
    </row>
    <row r="369" spans="1:7" x14ac:dyDescent="0.3">
      <c r="A369" s="2">
        <v>44537</v>
      </c>
      <c r="B369">
        <v>50.79</v>
      </c>
      <c r="C369">
        <v>51</v>
      </c>
      <c r="D369">
        <v>51.01</v>
      </c>
      <c r="E369">
        <v>50.13</v>
      </c>
      <c r="F369" t="s">
        <v>9382</v>
      </c>
      <c r="G369">
        <v>-5.4999999999999997E-3</v>
      </c>
    </row>
    <row r="370" spans="1:7" x14ac:dyDescent="0.3">
      <c r="A370" s="2">
        <v>44536</v>
      </c>
      <c r="B370">
        <v>51.07</v>
      </c>
      <c r="C370">
        <v>51.64</v>
      </c>
      <c r="D370">
        <v>51.93</v>
      </c>
      <c r="E370">
        <v>50.96</v>
      </c>
      <c r="F370" t="s">
        <v>1534</v>
      </c>
      <c r="G370">
        <v>-6.7999999999999996E-3</v>
      </c>
    </row>
    <row r="371" spans="1:7" x14ac:dyDescent="0.3">
      <c r="A371" s="2">
        <v>44533</v>
      </c>
      <c r="B371">
        <v>51.42</v>
      </c>
      <c r="C371">
        <v>50.59</v>
      </c>
      <c r="D371">
        <v>51.49</v>
      </c>
      <c r="E371">
        <v>50.52</v>
      </c>
      <c r="F371" t="s">
        <v>4557</v>
      </c>
      <c r="G371">
        <v>1.3599999999999999E-2</v>
      </c>
    </row>
    <row r="372" spans="1:7" x14ac:dyDescent="0.3">
      <c r="A372" s="2">
        <v>44532</v>
      </c>
      <c r="B372">
        <v>50.73</v>
      </c>
      <c r="C372">
        <v>49.83</v>
      </c>
      <c r="D372">
        <v>51.17</v>
      </c>
      <c r="E372">
        <v>49.78</v>
      </c>
      <c r="F372" t="s">
        <v>8801</v>
      </c>
      <c r="G372">
        <v>1.9300000000000001E-2</v>
      </c>
    </row>
    <row r="373" spans="1:7" x14ac:dyDescent="0.3">
      <c r="A373" s="2">
        <v>44531</v>
      </c>
      <c r="B373">
        <v>49.77</v>
      </c>
      <c r="C373">
        <v>50.5</v>
      </c>
      <c r="D373">
        <v>50.92</v>
      </c>
      <c r="E373">
        <v>49.74</v>
      </c>
      <c r="F373" t="s">
        <v>10399</v>
      </c>
      <c r="G373">
        <v>-9.9000000000000008E-3</v>
      </c>
    </row>
    <row r="374" spans="1:7" x14ac:dyDescent="0.3">
      <c r="A374" s="2">
        <v>44530</v>
      </c>
      <c r="B374">
        <v>50.27</v>
      </c>
      <c r="C374">
        <v>51.26</v>
      </c>
      <c r="D374">
        <v>51.36</v>
      </c>
      <c r="E374">
        <v>50.04</v>
      </c>
      <c r="F374" t="s">
        <v>15841</v>
      </c>
      <c r="G374">
        <v>-2.69E-2</v>
      </c>
    </row>
    <row r="375" spans="1:7" x14ac:dyDescent="0.3">
      <c r="A375" s="2">
        <v>44529</v>
      </c>
      <c r="B375">
        <v>51.66</v>
      </c>
      <c r="C375">
        <v>51.61</v>
      </c>
      <c r="D375">
        <v>51.85</v>
      </c>
      <c r="E375">
        <v>51.33</v>
      </c>
      <c r="F375" t="s">
        <v>1496</v>
      </c>
      <c r="G375">
        <v>-2.7000000000000001E-3</v>
      </c>
    </row>
    <row r="376" spans="1:7" x14ac:dyDescent="0.3">
      <c r="A376" s="2">
        <v>44526</v>
      </c>
      <c r="B376">
        <v>51.8</v>
      </c>
      <c r="C376">
        <v>51.15</v>
      </c>
      <c r="D376">
        <v>52.2</v>
      </c>
      <c r="E376">
        <v>51.1</v>
      </c>
      <c r="F376" t="s">
        <v>4109</v>
      </c>
      <c r="G376">
        <v>2.7000000000000001E-3</v>
      </c>
    </row>
    <row r="377" spans="1:7" x14ac:dyDescent="0.3">
      <c r="A377" s="2">
        <v>44524</v>
      </c>
      <c r="B377">
        <v>51.66</v>
      </c>
      <c r="C377">
        <v>51.63</v>
      </c>
      <c r="D377">
        <v>52.11</v>
      </c>
      <c r="E377">
        <v>51.59</v>
      </c>
      <c r="F377" t="s">
        <v>3576</v>
      </c>
      <c r="G377">
        <v>-1.6999999999999999E-3</v>
      </c>
    </row>
    <row r="378" spans="1:7" x14ac:dyDescent="0.3">
      <c r="A378" s="2">
        <v>44523</v>
      </c>
      <c r="B378">
        <v>51.75</v>
      </c>
      <c r="C378">
        <v>51.56</v>
      </c>
      <c r="D378">
        <v>52.15</v>
      </c>
      <c r="E378">
        <v>51.56</v>
      </c>
      <c r="F378" t="s">
        <v>15842</v>
      </c>
      <c r="G378">
        <v>4.1000000000000003E-3</v>
      </c>
    </row>
    <row r="379" spans="1:7" x14ac:dyDescent="0.3">
      <c r="A379" s="2">
        <v>44522</v>
      </c>
      <c r="B379">
        <v>51.54</v>
      </c>
      <c r="C379">
        <v>50.85</v>
      </c>
      <c r="D379">
        <v>52.03</v>
      </c>
      <c r="E379">
        <v>50.65</v>
      </c>
      <c r="F379" t="s">
        <v>3574</v>
      </c>
      <c r="G379">
        <v>1.34E-2</v>
      </c>
    </row>
    <row r="380" spans="1:7" x14ac:dyDescent="0.3">
      <c r="A380" s="2">
        <v>44519</v>
      </c>
      <c r="B380">
        <v>50.86</v>
      </c>
      <c r="C380">
        <v>51.28</v>
      </c>
      <c r="D380">
        <v>51.31</v>
      </c>
      <c r="E380">
        <v>50.67</v>
      </c>
      <c r="F380" t="s">
        <v>11347</v>
      </c>
      <c r="G380">
        <v>-7.4000000000000003E-3</v>
      </c>
    </row>
    <row r="381" spans="1:7" x14ac:dyDescent="0.3">
      <c r="A381" s="2">
        <v>44518</v>
      </c>
      <c r="B381">
        <v>51.24</v>
      </c>
      <c r="C381">
        <v>51.5</v>
      </c>
      <c r="D381">
        <v>51.65</v>
      </c>
      <c r="E381">
        <v>51.13</v>
      </c>
      <c r="F381" t="s">
        <v>11371</v>
      </c>
      <c r="G381">
        <v>-9.4999999999999998E-3</v>
      </c>
    </row>
    <row r="382" spans="1:7" x14ac:dyDescent="0.3">
      <c r="A382" s="2">
        <v>44517</v>
      </c>
      <c r="B382">
        <v>51.73</v>
      </c>
      <c r="C382">
        <v>52.01</v>
      </c>
      <c r="D382">
        <v>52.06</v>
      </c>
      <c r="E382">
        <v>51.61</v>
      </c>
      <c r="F382" t="s">
        <v>4221</v>
      </c>
      <c r="G382">
        <v>-6.3E-3</v>
      </c>
    </row>
    <row r="383" spans="1:7" x14ac:dyDescent="0.3">
      <c r="A383" s="2">
        <v>44516</v>
      </c>
      <c r="B383">
        <v>52.06</v>
      </c>
      <c r="C383">
        <v>52.51</v>
      </c>
      <c r="D383">
        <v>52.62</v>
      </c>
      <c r="E383">
        <v>52.04</v>
      </c>
      <c r="F383" t="s">
        <v>1494</v>
      </c>
      <c r="G383">
        <v>-6.4999999999999997E-3</v>
      </c>
    </row>
    <row r="384" spans="1:7" x14ac:dyDescent="0.3">
      <c r="A384" s="2">
        <v>44515</v>
      </c>
      <c r="B384">
        <v>52.4</v>
      </c>
      <c r="C384">
        <v>52.44</v>
      </c>
      <c r="D384">
        <v>52.54</v>
      </c>
      <c r="E384">
        <v>52.07</v>
      </c>
      <c r="F384" t="s">
        <v>4143</v>
      </c>
      <c r="G384">
        <v>1.1000000000000001E-3</v>
      </c>
    </row>
    <row r="385" spans="1:7" x14ac:dyDescent="0.3">
      <c r="A385" s="2">
        <v>44512</v>
      </c>
      <c r="B385">
        <v>52.34</v>
      </c>
      <c r="C385">
        <v>52.51</v>
      </c>
      <c r="D385">
        <v>52.52</v>
      </c>
      <c r="E385">
        <v>52.29</v>
      </c>
      <c r="F385" t="s">
        <v>8949</v>
      </c>
      <c r="G385">
        <v>-2.0999999999999999E-3</v>
      </c>
    </row>
    <row r="386" spans="1:7" x14ac:dyDescent="0.3">
      <c r="A386" s="2">
        <v>44511</v>
      </c>
      <c r="B386">
        <v>52.45</v>
      </c>
      <c r="C386">
        <v>52.74</v>
      </c>
      <c r="D386">
        <v>52.74</v>
      </c>
      <c r="E386">
        <v>52.36</v>
      </c>
      <c r="F386" t="s">
        <v>13664</v>
      </c>
      <c r="G386">
        <v>-2.8999999999999998E-3</v>
      </c>
    </row>
    <row r="387" spans="1:7" x14ac:dyDescent="0.3">
      <c r="A387" s="2">
        <v>44510</v>
      </c>
      <c r="B387">
        <v>52.6</v>
      </c>
      <c r="C387">
        <v>52.42</v>
      </c>
      <c r="D387">
        <v>52.76</v>
      </c>
      <c r="E387">
        <v>52.21</v>
      </c>
      <c r="F387" t="s">
        <v>4177</v>
      </c>
      <c r="G387">
        <v>6.8999999999999999E-3</v>
      </c>
    </row>
    <row r="388" spans="1:7" x14ac:dyDescent="0.3">
      <c r="A388" s="2">
        <v>44509</v>
      </c>
      <c r="B388">
        <v>52.24</v>
      </c>
      <c r="C388">
        <v>52.3</v>
      </c>
      <c r="D388">
        <v>52.37</v>
      </c>
      <c r="E388">
        <v>51.99</v>
      </c>
      <c r="F388" t="s">
        <v>3918</v>
      </c>
      <c r="G388">
        <v>-1.6999999999999999E-3</v>
      </c>
    </row>
    <row r="389" spans="1:7" x14ac:dyDescent="0.3">
      <c r="A389" s="2">
        <v>44508</v>
      </c>
      <c r="B389">
        <v>52.33</v>
      </c>
      <c r="C389">
        <v>52.3</v>
      </c>
      <c r="D389">
        <v>52.42</v>
      </c>
      <c r="E389">
        <v>51.91</v>
      </c>
      <c r="F389" t="s">
        <v>3451</v>
      </c>
      <c r="G389">
        <v>1.6999999999999999E-3</v>
      </c>
    </row>
    <row r="390" spans="1:7" x14ac:dyDescent="0.3">
      <c r="A390" s="2">
        <v>44505</v>
      </c>
      <c r="B390">
        <v>52.24</v>
      </c>
      <c r="C390">
        <v>52.02</v>
      </c>
      <c r="D390">
        <v>52.8</v>
      </c>
      <c r="E390">
        <v>52.02</v>
      </c>
      <c r="F390" t="s">
        <v>3511</v>
      </c>
      <c r="G390">
        <v>7.4999999999999997E-3</v>
      </c>
    </row>
    <row r="391" spans="1:7" x14ac:dyDescent="0.3">
      <c r="A391" s="2">
        <v>44504</v>
      </c>
      <c r="B391">
        <v>51.85</v>
      </c>
      <c r="C391">
        <v>52.91</v>
      </c>
      <c r="D391">
        <v>52.91</v>
      </c>
      <c r="E391">
        <v>51.2</v>
      </c>
      <c r="F391" t="s">
        <v>2132</v>
      </c>
      <c r="G391">
        <v>-2.06E-2</v>
      </c>
    </row>
    <row r="392" spans="1:7" x14ac:dyDescent="0.3">
      <c r="A392" s="2">
        <v>44503</v>
      </c>
      <c r="B392">
        <v>52.94</v>
      </c>
      <c r="C392">
        <v>52.59</v>
      </c>
      <c r="D392">
        <v>53.07</v>
      </c>
      <c r="E392">
        <v>52.52</v>
      </c>
      <c r="F392" t="s">
        <v>4744</v>
      </c>
      <c r="G392">
        <v>7.0000000000000001E-3</v>
      </c>
    </row>
    <row r="393" spans="1:7" x14ac:dyDescent="0.3">
      <c r="A393" s="2">
        <v>44502</v>
      </c>
      <c r="B393">
        <v>52.57</v>
      </c>
      <c r="C393">
        <v>53.05</v>
      </c>
      <c r="D393">
        <v>53.09</v>
      </c>
      <c r="E393">
        <v>52.51</v>
      </c>
      <c r="F393" t="s">
        <v>3695</v>
      </c>
      <c r="G393">
        <v>-7.1999999999999998E-3</v>
      </c>
    </row>
    <row r="394" spans="1:7" x14ac:dyDescent="0.3">
      <c r="A394" s="2">
        <v>44501</v>
      </c>
      <c r="B394">
        <v>52.95</v>
      </c>
      <c r="C394">
        <v>53.24</v>
      </c>
      <c r="D394">
        <v>53.37</v>
      </c>
      <c r="E394">
        <v>52.87</v>
      </c>
      <c r="F394" t="s">
        <v>3468</v>
      </c>
      <c r="G394">
        <v>-8.0000000000000004E-4</v>
      </c>
    </row>
    <row r="395" spans="1:7" x14ac:dyDescent="0.3">
      <c r="A395" s="2">
        <v>44498</v>
      </c>
      <c r="B395">
        <v>52.99</v>
      </c>
      <c r="C395">
        <v>52.5</v>
      </c>
      <c r="D395">
        <v>53.05</v>
      </c>
      <c r="E395">
        <v>52.41</v>
      </c>
      <c r="F395" t="s">
        <v>4363</v>
      </c>
      <c r="G395">
        <v>3.5999999999999999E-3</v>
      </c>
    </row>
    <row r="396" spans="1:7" x14ac:dyDescent="0.3">
      <c r="A396" s="2">
        <v>44497</v>
      </c>
      <c r="B396">
        <v>52.8</v>
      </c>
      <c r="C396">
        <v>52.75</v>
      </c>
      <c r="D396">
        <v>53.15</v>
      </c>
      <c r="E396">
        <v>52.62</v>
      </c>
      <c r="F396" t="s">
        <v>15837</v>
      </c>
      <c r="G396">
        <v>3.2000000000000002E-3</v>
      </c>
    </row>
    <row r="397" spans="1:7" x14ac:dyDescent="0.3">
      <c r="A397" s="2">
        <v>44496</v>
      </c>
      <c r="B397">
        <v>52.63</v>
      </c>
      <c r="C397">
        <v>53.17</v>
      </c>
      <c r="D397">
        <v>53.2</v>
      </c>
      <c r="E397">
        <v>52.47</v>
      </c>
      <c r="F397" t="s">
        <v>4154</v>
      </c>
      <c r="G397">
        <v>-8.5000000000000006E-3</v>
      </c>
    </row>
    <row r="398" spans="1:7" x14ac:dyDescent="0.3">
      <c r="A398" s="2">
        <v>44495</v>
      </c>
      <c r="B398">
        <v>53.08</v>
      </c>
      <c r="C398">
        <v>52.7</v>
      </c>
      <c r="D398">
        <v>53.17</v>
      </c>
      <c r="E398">
        <v>52.56</v>
      </c>
      <c r="F398" t="s">
        <v>4478</v>
      </c>
      <c r="G398">
        <v>9.4999999999999998E-3</v>
      </c>
    </row>
    <row r="399" spans="1:7" x14ac:dyDescent="0.3">
      <c r="A399" s="2">
        <v>44494</v>
      </c>
      <c r="B399">
        <v>52.58</v>
      </c>
      <c r="C399">
        <v>52.97</v>
      </c>
      <c r="D399">
        <v>53.1</v>
      </c>
      <c r="E399">
        <v>52.46</v>
      </c>
      <c r="F399" t="s">
        <v>3451</v>
      </c>
      <c r="G399">
        <v>-6.6E-3</v>
      </c>
    </row>
    <row r="400" spans="1:7" x14ac:dyDescent="0.3">
      <c r="A400" s="2">
        <v>44491</v>
      </c>
      <c r="B400">
        <v>52.93</v>
      </c>
      <c r="C400">
        <v>53.42</v>
      </c>
      <c r="D400">
        <v>53.42</v>
      </c>
      <c r="E400">
        <v>52.88</v>
      </c>
      <c r="F400" t="s">
        <v>4416</v>
      </c>
      <c r="G400">
        <v>-8.6E-3</v>
      </c>
    </row>
    <row r="401" spans="1:7" x14ac:dyDescent="0.3">
      <c r="A401" s="2">
        <v>44490</v>
      </c>
      <c r="B401">
        <v>53.39</v>
      </c>
      <c r="C401">
        <v>53.77</v>
      </c>
      <c r="D401">
        <v>53.93</v>
      </c>
      <c r="E401">
        <v>53.07</v>
      </c>
      <c r="F401" t="s">
        <v>3424</v>
      </c>
      <c r="G401">
        <v>-4.1000000000000003E-3</v>
      </c>
    </row>
    <row r="402" spans="1:7" x14ac:dyDescent="0.3">
      <c r="A402" s="2">
        <v>44489</v>
      </c>
      <c r="B402">
        <v>53.61</v>
      </c>
      <c r="C402">
        <v>52.78</v>
      </c>
      <c r="D402">
        <v>53.74</v>
      </c>
      <c r="E402">
        <v>52.72</v>
      </c>
      <c r="F402" t="s">
        <v>9132</v>
      </c>
      <c r="G402">
        <v>2.41E-2</v>
      </c>
    </row>
    <row r="403" spans="1:7" x14ac:dyDescent="0.3">
      <c r="A403" s="2">
        <v>44488</v>
      </c>
      <c r="B403">
        <v>52.35</v>
      </c>
      <c r="C403">
        <v>52</v>
      </c>
      <c r="D403">
        <v>52.42</v>
      </c>
      <c r="E403">
        <v>51.92</v>
      </c>
      <c r="F403" t="s">
        <v>4091</v>
      </c>
      <c r="G403">
        <v>8.5000000000000006E-3</v>
      </c>
    </row>
    <row r="404" spans="1:7" x14ac:dyDescent="0.3">
      <c r="A404" s="2">
        <v>44487</v>
      </c>
      <c r="B404">
        <v>51.91</v>
      </c>
      <c r="C404">
        <v>52.16</v>
      </c>
      <c r="D404">
        <v>52.32</v>
      </c>
      <c r="E404">
        <v>51.64</v>
      </c>
      <c r="F404" t="s">
        <v>3408</v>
      </c>
      <c r="G404">
        <v>-6.8999999999999999E-3</v>
      </c>
    </row>
    <row r="405" spans="1:7" x14ac:dyDescent="0.3">
      <c r="A405" s="2">
        <v>44484</v>
      </c>
      <c r="B405">
        <v>52.27</v>
      </c>
      <c r="C405">
        <v>52.08</v>
      </c>
      <c r="D405">
        <v>52.81</v>
      </c>
      <c r="E405">
        <v>52.01</v>
      </c>
      <c r="F405" t="s">
        <v>1687</v>
      </c>
      <c r="G405">
        <v>6.7000000000000002E-3</v>
      </c>
    </row>
    <row r="406" spans="1:7" x14ac:dyDescent="0.3">
      <c r="A406" s="2">
        <v>44483</v>
      </c>
      <c r="B406">
        <v>51.92</v>
      </c>
      <c r="C406">
        <v>51.27</v>
      </c>
      <c r="D406">
        <v>51.99</v>
      </c>
      <c r="E406">
        <v>51.16</v>
      </c>
      <c r="F406" t="s">
        <v>9387</v>
      </c>
      <c r="G406">
        <v>1.11E-2</v>
      </c>
    </row>
    <row r="407" spans="1:7" x14ac:dyDescent="0.3">
      <c r="A407" s="2">
        <v>44482</v>
      </c>
      <c r="B407">
        <v>51.35</v>
      </c>
      <c r="C407">
        <v>51.21</v>
      </c>
      <c r="D407">
        <v>51.41</v>
      </c>
      <c r="E407">
        <v>50.86</v>
      </c>
      <c r="F407" t="s">
        <v>11516</v>
      </c>
      <c r="G407">
        <v>4.0000000000000002E-4</v>
      </c>
    </row>
    <row r="408" spans="1:7" x14ac:dyDescent="0.3">
      <c r="A408" s="2">
        <v>44481</v>
      </c>
      <c r="B408">
        <v>51.33</v>
      </c>
      <c r="C408">
        <v>52.18</v>
      </c>
      <c r="D408">
        <v>52.18</v>
      </c>
      <c r="E408">
        <v>51.11</v>
      </c>
      <c r="F408" t="s">
        <v>1948</v>
      </c>
      <c r="G408">
        <v>-1.6299999999999999E-2</v>
      </c>
    </row>
    <row r="409" spans="1:7" x14ac:dyDescent="0.3">
      <c r="A409" s="2">
        <v>44480</v>
      </c>
      <c r="B409">
        <v>52.18</v>
      </c>
      <c r="C409">
        <v>53.26</v>
      </c>
      <c r="D409">
        <v>53.29</v>
      </c>
      <c r="E409">
        <v>51.98</v>
      </c>
      <c r="F409" t="s">
        <v>8952</v>
      </c>
      <c r="G409">
        <v>-1.9900000000000001E-2</v>
      </c>
    </row>
    <row r="410" spans="1:7" x14ac:dyDescent="0.3">
      <c r="A410" s="2">
        <v>44477</v>
      </c>
      <c r="B410">
        <v>53.24</v>
      </c>
      <c r="C410">
        <v>53.87</v>
      </c>
      <c r="D410">
        <v>53.97</v>
      </c>
      <c r="E410">
        <v>53.22</v>
      </c>
      <c r="F410" t="s">
        <v>4116</v>
      </c>
      <c r="G410">
        <v>-1.2200000000000001E-2</v>
      </c>
    </row>
    <row r="411" spans="1:7" x14ac:dyDescent="0.3">
      <c r="A411" s="2">
        <v>44476</v>
      </c>
      <c r="B411">
        <v>53.9</v>
      </c>
      <c r="C411">
        <v>54.04</v>
      </c>
      <c r="D411">
        <v>54.35</v>
      </c>
      <c r="E411">
        <v>53.83</v>
      </c>
      <c r="F411" t="s">
        <v>4262</v>
      </c>
      <c r="G411">
        <v>-1.1599999999999999E-2</v>
      </c>
    </row>
    <row r="412" spans="1:7" x14ac:dyDescent="0.3">
      <c r="A412" s="2">
        <v>44475</v>
      </c>
      <c r="B412">
        <v>54.53</v>
      </c>
      <c r="C412">
        <v>54.34</v>
      </c>
      <c r="D412">
        <v>54.59</v>
      </c>
      <c r="E412">
        <v>54.01</v>
      </c>
      <c r="F412" t="s">
        <v>3520</v>
      </c>
      <c r="G412">
        <v>4.0000000000000002E-4</v>
      </c>
    </row>
    <row r="413" spans="1:7" x14ac:dyDescent="0.3">
      <c r="A413" s="2">
        <v>44474</v>
      </c>
      <c r="B413">
        <v>54.51</v>
      </c>
      <c r="C413">
        <v>54.64</v>
      </c>
      <c r="D413">
        <v>54.81</v>
      </c>
      <c r="E413">
        <v>54.32</v>
      </c>
      <c r="F413" t="s">
        <v>3710</v>
      </c>
      <c r="G413">
        <v>2.0000000000000001E-4</v>
      </c>
    </row>
    <row r="414" spans="1:7" x14ac:dyDescent="0.3">
      <c r="A414" s="2">
        <v>44473</v>
      </c>
      <c r="B414">
        <v>54.5</v>
      </c>
      <c r="C414">
        <v>54.45</v>
      </c>
      <c r="D414">
        <v>54.85</v>
      </c>
      <c r="E414">
        <v>54.28</v>
      </c>
      <c r="F414" t="s">
        <v>4317</v>
      </c>
      <c r="G414">
        <v>3.7000000000000002E-3</v>
      </c>
    </row>
    <row r="415" spans="1:7" x14ac:dyDescent="0.3">
      <c r="A415" s="2">
        <v>44470</v>
      </c>
      <c r="B415">
        <v>54.3</v>
      </c>
      <c r="C415">
        <v>54.02</v>
      </c>
      <c r="D415">
        <v>54.56</v>
      </c>
      <c r="E415">
        <v>53.92</v>
      </c>
      <c r="F415" t="s">
        <v>9204</v>
      </c>
      <c r="G415">
        <v>5.4000000000000003E-3</v>
      </c>
    </row>
    <row r="416" spans="1:7" x14ac:dyDescent="0.3">
      <c r="A416" s="2">
        <v>44469</v>
      </c>
      <c r="B416">
        <v>54.01</v>
      </c>
      <c r="C416">
        <v>54.5</v>
      </c>
      <c r="D416">
        <v>54.51</v>
      </c>
      <c r="E416">
        <v>54</v>
      </c>
      <c r="F416" t="s">
        <v>8803</v>
      </c>
      <c r="G416">
        <v>-6.7999999999999996E-3</v>
      </c>
    </row>
    <row r="417" spans="1:7" x14ac:dyDescent="0.3">
      <c r="A417" s="2">
        <v>44468</v>
      </c>
      <c r="B417">
        <v>54.38</v>
      </c>
      <c r="C417">
        <v>54.09</v>
      </c>
      <c r="D417">
        <v>54.65</v>
      </c>
      <c r="E417">
        <v>54.09</v>
      </c>
      <c r="F417" t="s">
        <v>3507</v>
      </c>
      <c r="G417">
        <v>4.1000000000000003E-3</v>
      </c>
    </row>
    <row r="418" spans="1:7" x14ac:dyDescent="0.3">
      <c r="A418" s="2">
        <v>44467</v>
      </c>
      <c r="B418">
        <v>54.16</v>
      </c>
      <c r="C418">
        <v>54.45</v>
      </c>
      <c r="D418">
        <v>54.69</v>
      </c>
      <c r="E418">
        <v>54.03</v>
      </c>
      <c r="F418" t="s">
        <v>3394</v>
      </c>
      <c r="G418">
        <v>-5.7000000000000002E-3</v>
      </c>
    </row>
    <row r="419" spans="1:7" x14ac:dyDescent="0.3">
      <c r="A419" s="2">
        <v>44466</v>
      </c>
      <c r="B419">
        <v>54.47</v>
      </c>
      <c r="C419">
        <v>54.45</v>
      </c>
      <c r="D419">
        <v>54.65</v>
      </c>
      <c r="E419">
        <v>54.38</v>
      </c>
      <c r="F419" t="s">
        <v>3675</v>
      </c>
      <c r="G419">
        <v>1.8E-3</v>
      </c>
    </row>
    <row r="420" spans="1:7" x14ac:dyDescent="0.3">
      <c r="A420" s="2">
        <v>44463</v>
      </c>
      <c r="B420">
        <v>54.37</v>
      </c>
      <c r="C420">
        <v>54.36</v>
      </c>
      <c r="D420">
        <v>54.57</v>
      </c>
      <c r="E420">
        <v>54.24</v>
      </c>
      <c r="F420" t="s">
        <v>4727</v>
      </c>
      <c r="G420">
        <v>-8.9999999999999998E-4</v>
      </c>
    </row>
    <row r="421" spans="1:7" x14ac:dyDescent="0.3">
      <c r="A421" s="2">
        <v>44462</v>
      </c>
      <c r="B421">
        <v>54.42</v>
      </c>
      <c r="C421">
        <v>54.2</v>
      </c>
      <c r="D421">
        <v>54.61</v>
      </c>
      <c r="E421">
        <v>54.01</v>
      </c>
      <c r="F421" t="s">
        <v>3679</v>
      </c>
      <c r="G421">
        <v>6.7000000000000002E-3</v>
      </c>
    </row>
    <row r="422" spans="1:7" x14ac:dyDescent="0.3">
      <c r="A422" s="2">
        <v>44461</v>
      </c>
      <c r="B422">
        <v>54.06</v>
      </c>
      <c r="C422">
        <v>54.14</v>
      </c>
      <c r="D422">
        <v>54.39</v>
      </c>
      <c r="E422">
        <v>54.02</v>
      </c>
      <c r="F422" t="s">
        <v>10422</v>
      </c>
      <c r="G422">
        <v>5.9999999999999995E-4</v>
      </c>
    </row>
    <row r="423" spans="1:7" x14ac:dyDescent="0.3">
      <c r="A423" s="2">
        <v>44460</v>
      </c>
      <c r="B423">
        <v>54.03</v>
      </c>
      <c r="C423">
        <v>54.29</v>
      </c>
      <c r="D423">
        <v>54.64</v>
      </c>
      <c r="E423">
        <v>54.01</v>
      </c>
      <c r="F423" t="s">
        <v>3695</v>
      </c>
      <c r="G423">
        <v>-4.1999999999999997E-3</v>
      </c>
    </row>
    <row r="424" spans="1:7" x14ac:dyDescent="0.3">
      <c r="A424" s="2">
        <v>44459</v>
      </c>
      <c r="B424">
        <v>54.26</v>
      </c>
      <c r="C424">
        <v>54.06</v>
      </c>
      <c r="D424">
        <v>54.58</v>
      </c>
      <c r="E424">
        <v>54.01</v>
      </c>
      <c r="F424" t="s">
        <v>3924</v>
      </c>
      <c r="G424">
        <v>-4.0000000000000002E-4</v>
      </c>
    </row>
    <row r="425" spans="1:7" x14ac:dyDescent="0.3">
      <c r="A425" s="2">
        <v>44456</v>
      </c>
      <c r="B425">
        <v>54.28</v>
      </c>
      <c r="C425">
        <v>54.14</v>
      </c>
      <c r="D425">
        <v>54.46</v>
      </c>
      <c r="E425">
        <v>54.06</v>
      </c>
      <c r="F425" t="s">
        <v>9289</v>
      </c>
      <c r="G425">
        <v>-2.8E-3</v>
      </c>
    </row>
    <row r="426" spans="1:7" x14ac:dyDescent="0.3">
      <c r="A426" s="2">
        <v>44455</v>
      </c>
      <c r="B426">
        <v>54.43</v>
      </c>
      <c r="C426">
        <v>54.62</v>
      </c>
      <c r="D426">
        <v>54.79</v>
      </c>
      <c r="E426">
        <v>54.35</v>
      </c>
      <c r="F426" t="s">
        <v>3557</v>
      </c>
      <c r="G426">
        <v>-2.5999999999999999E-3</v>
      </c>
    </row>
    <row r="427" spans="1:7" x14ac:dyDescent="0.3">
      <c r="A427" s="2">
        <v>44454</v>
      </c>
      <c r="B427">
        <v>54.57</v>
      </c>
      <c r="C427">
        <v>54.31</v>
      </c>
      <c r="D427">
        <v>54.66</v>
      </c>
      <c r="E427">
        <v>54.31</v>
      </c>
      <c r="F427" t="s">
        <v>3958</v>
      </c>
      <c r="G427">
        <v>2.8999999999999998E-3</v>
      </c>
    </row>
    <row r="428" spans="1:7" x14ac:dyDescent="0.3">
      <c r="A428" s="2">
        <v>44453</v>
      </c>
      <c r="B428">
        <v>54.41</v>
      </c>
      <c r="C428">
        <v>54.65</v>
      </c>
      <c r="D428">
        <v>54.77</v>
      </c>
      <c r="E428">
        <v>54.28</v>
      </c>
      <c r="F428" t="s">
        <v>4760</v>
      </c>
      <c r="G428">
        <v>-3.8E-3</v>
      </c>
    </row>
    <row r="429" spans="1:7" x14ac:dyDescent="0.3">
      <c r="A429" s="2">
        <v>44452</v>
      </c>
      <c r="B429">
        <v>54.62</v>
      </c>
      <c r="C429">
        <v>54.4</v>
      </c>
      <c r="D429">
        <v>54.98</v>
      </c>
      <c r="E429">
        <v>54.4</v>
      </c>
      <c r="F429" t="s">
        <v>3652</v>
      </c>
      <c r="G429">
        <v>7.1999999999999998E-3</v>
      </c>
    </row>
    <row r="430" spans="1:7" x14ac:dyDescent="0.3">
      <c r="A430" s="2">
        <v>44449</v>
      </c>
      <c r="B430">
        <v>54.23</v>
      </c>
      <c r="C430">
        <v>54.56</v>
      </c>
      <c r="D430">
        <v>54.67</v>
      </c>
      <c r="E430">
        <v>54.22</v>
      </c>
      <c r="F430" t="s">
        <v>4518</v>
      </c>
      <c r="G430">
        <v>-3.8999999999999998E-3</v>
      </c>
    </row>
    <row r="431" spans="1:7" x14ac:dyDescent="0.3">
      <c r="A431" s="2">
        <v>44448</v>
      </c>
      <c r="B431">
        <v>54.44</v>
      </c>
      <c r="C431">
        <v>54.83</v>
      </c>
      <c r="D431">
        <v>54.87</v>
      </c>
      <c r="E431">
        <v>54.43</v>
      </c>
      <c r="F431" t="s">
        <v>8696</v>
      </c>
      <c r="G431">
        <v>-8.6E-3</v>
      </c>
    </row>
    <row r="432" spans="1:7" x14ac:dyDescent="0.3">
      <c r="A432" s="2">
        <v>44447</v>
      </c>
      <c r="B432">
        <v>54.91</v>
      </c>
      <c r="C432">
        <v>54.79</v>
      </c>
      <c r="D432">
        <v>55.09</v>
      </c>
      <c r="E432">
        <v>54.79</v>
      </c>
      <c r="F432" t="s">
        <v>3681</v>
      </c>
      <c r="G432">
        <v>1.6000000000000001E-3</v>
      </c>
    </row>
    <row r="433" spans="1:7" x14ac:dyDescent="0.3">
      <c r="A433" s="2">
        <v>44446</v>
      </c>
      <c r="B433">
        <v>54.82</v>
      </c>
      <c r="C433">
        <v>55.38</v>
      </c>
      <c r="D433">
        <v>55.5</v>
      </c>
      <c r="E433">
        <v>54.8</v>
      </c>
      <c r="F433" t="s">
        <v>4140</v>
      </c>
      <c r="G433">
        <v>-1.0999999999999999E-2</v>
      </c>
    </row>
    <row r="434" spans="1:7" x14ac:dyDescent="0.3">
      <c r="A434" s="2">
        <v>44442</v>
      </c>
      <c r="B434">
        <v>55.43</v>
      </c>
      <c r="C434">
        <v>55.24</v>
      </c>
      <c r="D434">
        <v>55.5</v>
      </c>
      <c r="E434">
        <v>55.17</v>
      </c>
      <c r="F434" t="s">
        <v>3703</v>
      </c>
      <c r="G434">
        <v>2.5000000000000001E-3</v>
      </c>
    </row>
    <row r="435" spans="1:7" x14ac:dyDescent="0.3">
      <c r="A435" s="2">
        <v>44441</v>
      </c>
      <c r="B435">
        <v>55.29</v>
      </c>
      <c r="C435">
        <v>54.93</v>
      </c>
      <c r="D435">
        <v>55.31</v>
      </c>
      <c r="E435">
        <v>54.9</v>
      </c>
      <c r="F435" t="s">
        <v>3908</v>
      </c>
      <c r="G435">
        <v>6.4000000000000003E-3</v>
      </c>
    </row>
    <row r="436" spans="1:7" x14ac:dyDescent="0.3">
      <c r="A436" s="2">
        <v>44440</v>
      </c>
      <c r="B436">
        <v>54.94</v>
      </c>
      <c r="C436">
        <v>55</v>
      </c>
      <c r="D436">
        <v>55.15</v>
      </c>
      <c r="E436">
        <v>54.8</v>
      </c>
      <c r="F436" t="s">
        <v>4089</v>
      </c>
      <c r="G436">
        <v>-1.1000000000000001E-3</v>
      </c>
    </row>
    <row r="437" spans="1:7" x14ac:dyDescent="0.3">
      <c r="A437" s="2">
        <v>44439</v>
      </c>
      <c r="B437">
        <v>55</v>
      </c>
      <c r="C437">
        <v>54.71</v>
      </c>
      <c r="D437">
        <v>55.14</v>
      </c>
      <c r="E437">
        <v>54.58</v>
      </c>
      <c r="F437" t="s">
        <v>3560</v>
      </c>
      <c r="G437">
        <v>4.1999999999999997E-3</v>
      </c>
    </row>
    <row r="438" spans="1:7" x14ac:dyDescent="0.3">
      <c r="A438" s="2">
        <v>44438</v>
      </c>
      <c r="B438">
        <v>54.77</v>
      </c>
      <c r="C438">
        <v>54.74</v>
      </c>
      <c r="D438">
        <v>54.96</v>
      </c>
      <c r="E438">
        <v>54.68</v>
      </c>
      <c r="F438" t="s">
        <v>3556</v>
      </c>
      <c r="G438">
        <v>0</v>
      </c>
    </row>
    <row r="439" spans="1:7" x14ac:dyDescent="0.3">
      <c r="A439" s="2">
        <v>44435</v>
      </c>
      <c r="B439">
        <v>54.77</v>
      </c>
      <c r="C439">
        <v>54.65</v>
      </c>
      <c r="D439">
        <v>54.83</v>
      </c>
      <c r="E439">
        <v>54.53</v>
      </c>
      <c r="F439" t="s">
        <v>3427</v>
      </c>
      <c r="G439">
        <v>3.0999999999999999E-3</v>
      </c>
    </row>
    <row r="440" spans="1:7" x14ac:dyDescent="0.3">
      <c r="A440" s="2">
        <v>44434</v>
      </c>
      <c r="B440">
        <v>54.6</v>
      </c>
      <c r="C440">
        <v>54.91</v>
      </c>
      <c r="D440">
        <v>55.06</v>
      </c>
      <c r="E440">
        <v>54.57</v>
      </c>
      <c r="F440" t="s">
        <v>4706</v>
      </c>
      <c r="G440">
        <v>-6.0000000000000001E-3</v>
      </c>
    </row>
    <row r="441" spans="1:7" x14ac:dyDescent="0.3">
      <c r="A441" s="2">
        <v>44433</v>
      </c>
      <c r="B441">
        <v>54.93</v>
      </c>
      <c r="C441">
        <v>55.02</v>
      </c>
      <c r="D441">
        <v>55.08</v>
      </c>
      <c r="E441">
        <v>54.81</v>
      </c>
      <c r="F441" t="s">
        <v>4178</v>
      </c>
      <c r="G441">
        <v>-1.5E-3</v>
      </c>
    </row>
    <row r="442" spans="1:7" x14ac:dyDescent="0.3">
      <c r="A442" s="2">
        <v>44432</v>
      </c>
      <c r="B442">
        <v>55.01</v>
      </c>
      <c r="C442">
        <v>55.41</v>
      </c>
      <c r="D442">
        <v>55.42</v>
      </c>
      <c r="E442">
        <v>55</v>
      </c>
      <c r="F442" t="s">
        <v>4299</v>
      </c>
      <c r="G442">
        <v>-7.4000000000000003E-3</v>
      </c>
    </row>
    <row r="443" spans="1:7" x14ac:dyDescent="0.3">
      <c r="A443" s="2">
        <v>44431</v>
      </c>
      <c r="B443">
        <v>55.42</v>
      </c>
      <c r="C443">
        <v>55.55</v>
      </c>
      <c r="D443">
        <v>55.71</v>
      </c>
      <c r="E443">
        <v>55.41</v>
      </c>
      <c r="F443" t="s">
        <v>8776</v>
      </c>
      <c r="G443">
        <v>-1.8E-3</v>
      </c>
    </row>
    <row r="444" spans="1:7" x14ac:dyDescent="0.3">
      <c r="A444" s="2">
        <v>44428</v>
      </c>
      <c r="B444">
        <v>55.52</v>
      </c>
      <c r="C444">
        <v>55.33</v>
      </c>
      <c r="D444">
        <v>55.71</v>
      </c>
      <c r="E444">
        <v>55.2</v>
      </c>
      <c r="F444" t="s">
        <v>3687</v>
      </c>
      <c r="G444">
        <v>2.7000000000000001E-3</v>
      </c>
    </row>
    <row r="445" spans="1:7" x14ac:dyDescent="0.3">
      <c r="A445" s="2">
        <v>44427</v>
      </c>
      <c r="B445">
        <v>55.37</v>
      </c>
      <c r="C445">
        <v>55.3</v>
      </c>
      <c r="D445">
        <v>55.66</v>
      </c>
      <c r="E445">
        <v>55.19</v>
      </c>
      <c r="F445" t="s">
        <v>4614</v>
      </c>
      <c r="G445">
        <v>-1.8E-3</v>
      </c>
    </row>
    <row r="446" spans="1:7" x14ac:dyDescent="0.3">
      <c r="A446" s="2">
        <v>44426</v>
      </c>
      <c r="B446">
        <v>55.47</v>
      </c>
      <c r="C446">
        <v>56.05</v>
      </c>
      <c r="D446">
        <v>56.07</v>
      </c>
      <c r="E446">
        <v>55.45</v>
      </c>
      <c r="F446" t="s">
        <v>11295</v>
      </c>
      <c r="G446">
        <v>-1.26E-2</v>
      </c>
    </row>
    <row r="447" spans="1:7" x14ac:dyDescent="0.3">
      <c r="A447" s="2">
        <v>44425</v>
      </c>
      <c r="B447">
        <v>56.18</v>
      </c>
      <c r="C447">
        <v>55.87</v>
      </c>
      <c r="D447">
        <v>56.2</v>
      </c>
      <c r="E447">
        <v>55.77</v>
      </c>
      <c r="F447" t="s">
        <v>3859</v>
      </c>
      <c r="G447">
        <v>3.5999999999999999E-3</v>
      </c>
    </row>
    <row r="448" spans="1:7" x14ac:dyDescent="0.3">
      <c r="A448" s="2">
        <v>44424</v>
      </c>
      <c r="B448">
        <v>55.98</v>
      </c>
      <c r="C448">
        <v>55.92</v>
      </c>
      <c r="D448">
        <v>56.07</v>
      </c>
      <c r="E448">
        <v>55.58</v>
      </c>
      <c r="F448" t="s">
        <v>8875</v>
      </c>
      <c r="G448">
        <v>2E-3</v>
      </c>
    </row>
    <row r="449" spans="1:7" x14ac:dyDescent="0.3">
      <c r="A449" s="2">
        <v>44421</v>
      </c>
      <c r="B449">
        <v>55.87</v>
      </c>
      <c r="C449">
        <v>55.7</v>
      </c>
      <c r="D449">
        <v>55.98</v>
      </c>
      <c r="E449">
        <v>55.68</v>
      </c>
      <c r="F449" t="s">
        <v>8642</v>
      </c>
      <c r="G449">
        <v>4.1000000000000003E-3</v>
      </c>
    </row>
    <row r="450" spans="1:7" x14ac:dyDescent="0.3">
      <c r="A450" s="2">
        <v>44420</v>
      </c>
      <c r="B450">
        <v>55.64</v>
      </c>
      <c r="C450">
        <v>55.62</v>
      </c>
      <c r="D450">
        <v>55.8</v>
      </c>
      <c r="E450">
        <v>55.53</v>
      </c>
      <c r="F450" t="s">
        <v>3857</v>
      </c>
      <c r="G450">
        <v>1.2999999999999999E-3</v>
      </c>
    </row>
    <row r="451" spans="1:7" x14ac:dyDescent="0.3">
      <c r="A451" s="2">
        <v>44419</v>
      </c>
      <c r="B451">
        <v>55.57</v>
      </c>
      <c r="C451">
        <v>55.61</v>
      </c>
      <c r="D451">
        <v>55.85</v>
      </c>
      <c r="E451">
        <v>55.52</v>
      </c>
      <c r="F451" t="s">
        <v>3794</v>
      </c>
      <c r="G451">
        <v>1.6000000000000001E-3</v>
      </c>
    </row>
    <row r="452" spans="1:7" x14ac:dyDescent="0.3">
      <c r="A452" s="2">
        <v>44418</v>
      </c>
      <c r="B452">
        <v>55.48</v>
      </c>
      <c r="C452">
        <v>55.1</v>
      </c>
      <c r="D452">
        <v>55.53</v>
      </c>
      <c r="E452">
        <v>55</v>
      </c>
      <c r="F452" t="s">
        <v>4800</v>
      </c>
      <c r="G452">
        <v>6.4999999999999997E-3</v>
      </c>
    </row>
    <row r="453" spans="1:7" x14ac:dyDescent="0.3">
      <c r="A453" s="2">
        <v>44417</v>
      </c>
      <c r="B453">
        <v>55.12</v>
      </c>
      <c r="C453">
        <v>55.28</v>
      </c>
      <c r="D453">
        <v>55.42</v>
      </c>
      <c r="E453">
        <v>55.11</v>
      </c>
      <c r="F453" t="s">
        <v>3998</v>
      </c>
      <c r="G453">
        <v>-1.8E-3</v>
      </c>
    </row>
    <row r="454" spans="1:7" x14ac:dyDescent="0.3">
      <c r="A454" s="2">
        <v>44414</v>
      </c>
      <c r="B454">
        <v>55.22</v>
      </c>
      <c r="C454">
        <v>55.33</v>
      </c>
      <c r="D454">
        <v>55.59</v>
      </c>
      <c r="E454">
        <v>55.21</v>
      </c>
      <c r="F454" t="s">
        <v>4727</v>
      </c>
      <c r="G454">
        <v>-1.4E-3</v>
      </c>
    </row>
    <row r="455" spans="1:7" x14ac:dyDescent="0.3">
      <c r="A455" s="2">
        <v>44413</v>
      </c>
      <c r="B455">
        <v>55.3</v>
      </c>
      <c r="C455">
        <v>55.41</v>
      </c>
      <c r="D455">
        <v>55.5</v>
      </c>
      <c r="E455">
        <v>55.25</v>
      </c>
      <c r="F455" t="s">
        <v>10420</v>
      </c>
      <c r="G455">
        <v>-1.2999999999999999E-3</v>
      </c>
    </row>
    <row r="456" spans="1:7" x14ac:dyDescent="0.3">
      <c r="A456" s="2">
        <v>44412</v>
      </c>
      <c r="B456">
        <v>55.37</v>
      </c>
      <c r="C456">
        <v>55.6</v>
      </c>
      <c r="D456">
        <v>55.71</v>
      </c>
      <c r="E456">
        <v>55.28</v>
      </c>
      <c r="F456" t="s">
        <v>4297</v>
      </c>
      <c r="G456">
        <v>-6.4999999999999997E-3</v>
      </c>
    </row>
    <row r="457" spans="1:7" x14ac:dyDescent="0.3">
      <c r="A457" s="2">
        <v>44411</v>
      </c>
      <c r="B457">
        <v>55.73</v>
      </c>
      <c r="C457">
        <v>55.76</v>
      </c>
      <c r="D457">
        <v>55.95</v>
      </c>
      <c r="E457">
        <v>55.57</v>
      </c>
      <c r="F457" t="s">
        <v>4808</v>
      </c>
      <c r="G457">
        <v>-5.0000000000000001E-4</v>
      </c>
    </row>
    <row r="458" spans="1:7" x14ac:dyDescent="0.3">
      <c r="A458" s="2">
        <v>44410</v>
      </c>
      <c r="B458">
        <v>55.76</v>
      </c>
      <c r="C458">
        <v>56.06</v>
      </c>
      <c r="D458">
        <v>56.26</v>
      </c>
      <c r="E458">
        <v>55.68</v>
      </c>
      <c r="F458" t="s">
        <v>3858</v>
      </c>
      <c r="G458">
        <v>-4.0000000000000002E-4</v>
      </c>
    </row>
    <row r="459" spans="1:7" x14ac:dyDescent="0.3">
      <c r="A459" s="2">
        <v>44407</v>
      </c>
      <c r="B459">
        <v>55.78</v>
      </c>
      <c r="C459">
        <v>56.03</v>
      </c>
      <c r="D459">
        <v>56.18</v>
      </c>
      <c r="E459">
        <v>55.76</v>
      </c>
      <c r="F459" t="s">
        <v>4021</v>
      </c>
      <c r="G459">
        <v>-3.5999999999999999E-3</v>
      </c>
    </row>
    <row r="460" spans="1:7" x14ac:dyDescent="0.3">
      <c r="A460" s="2">
        <v>44406</v>
      </c>
      <c r="B460">
        <v>55.98</v>
      </c>
      <c r="C460">
        <v>55.89</v>
      </c>
      <c r="D460">
        <v>56.18</v>
      </c>
      <c r="E460">
        <v>55.88</v>
      </c>
      <c r="F460" t="s">
        <v>4011</v>
      </c>
      <c r="G460">
        <v>4.7000000000000002E-3</v>
      </c>
    </row>
    <row r="461" spans="1:7" x14ac:dyDescent="0.3">
      <c r="A461" s="2">
        <v>44405</v>
      </c>
      <c r="B461">
        <v>55.72</v>
      </c>
      <c r="C461">
        <v>56.24</v>
      </c>
      <c r="D461">
        <v>56.32</v>
      </c>
      <c r="E461">
        <v>55.69</v>
      </c>
      <c r="F461" t="s">
        <v>4623</v>
      </c>
      <c r="G461">
        <v>-8.5000000000000006E-3</v>
      </c>
    </row>
    <row r="462" spans="1:7" x14ac:dyDescent="0.3">
      <c r="A462" s="2">
        <v>44404</v>
      </c>
      <c r="B462">
        <v>56.2</v>
      </c>
      <c r="C462">
        <v>55.67</v>
      </c>
      <c r="D462">
        <v>56.33</v>
      </c>
      <c r="E462">
        <v>55.47</v>
      </c>
      <c r="F462" t="s">
        <v>15843</v>
      </c>
      <c r="G462">
        <v>7.4999999999999997E-3</v>
      </c>
    </row>
    <row r="463" spans="1:7" x14ac:dyDescent="0.3">
      <c r="A463" s="2">
        <v>44403</v>
      </c>
      <c r="B463">
        <v>55.78</v>
      </c>
      <c r="C463">
        <v>55.88</v>
      </c>
      <c r="D463">
        <v>55.94</v>
      </c>
      <c r="E463">
        <v>55.54</v>
      </c>
      <c r="F463" t="s">
        <v>3958</v>
      </c>
      <c r="G463">
        <v>-1.8E-3</v>
      </c>
    </row>
    <row r="464" spans="1:7" x14ac:dyDescent="0.3">
      <c r="A464" s="2">
        <v>44400</v>
      </c>
      <c r="B464">
        <v>55.88</v>
      </c>
      <c r="C464">
        <v>55.83</v>
      </c>
      <c r="D464">
        <v>56.03</v>
      </c>
      <c r="E464">
        <v>55.64</v>
      </c>
      <c r="F464" t="s">
        <v>3714</v>
      </c>
      <c r="G464">
        <v>-1.2999999999999999E-3</v>
      </c>
    </row>
    <row r="465" spans="1:7" x14ac:dyDescent="0.3">
      <c r="A465" s="2">
        <v>44399</v>
      </c>
      <c r="B465">
        <v>55.95</v>
      </c>
      <c r="C465">
        <v>56.15</v>
      </c>
      <c r="D465">
        <v>56.28</v>
      </c>
      <c r="E465">
        <v>55.62</v>
      </c>
      <c r="F465" t="s">
        <v>3691</v>
      </c>
      <c r="G465">
        <v>0</v>
      </c>
    </row>
    <row r="466" spans="1:7" x14ac:dyDescent="0.3">
      <c r="A466" s="2">
        <v>44398</v>
      </c>
      <c r="B466">
        <v>55.95</v>
      </c>
      <c r="C466">
        <v>56.54</v>
      </c>
      <c r="D466">
        <v>56.85</v>
      </c>
      <c r="E466">
        <v>55.92</v>
      </c>
      <c r="F466" t="s">
        <v>9248</v>
      </c>
      <c r="G466">
        <v>6.7000000000000002E-3</v>
      </c>
    </row>
    <row r="467" spans="1:7" x14ac:dyDescent="0.3">
      <c r="A467" s="2">
        <v>44397</v>
      </c>
      <c r="B467">
        <v>55.58</v>
      </c>
      <c r="C467">
        <v>55.95</v>
      </c>
      <c r="D467">
        <v>56.77</v>
      </c>
      <c r="E467">
        <v>55.53</v>
      </c>
      <c r="F467" t="s">
        <v>4779</v>
      </c>
      <c r="G467">
        <v>-4.7000000000000002E-3</v>
      </c>
    </row>
    <row r="468" spans="1:7" x14ac:dyDescent="0.3">
      <c r="A468" s="2">
        <v>44396</v>
      </c>
      <c r="B468">
        <v>55.84</v>
      </c>
      <c r="C468">
        <v>56.17</v>
      </c>
      <c r="D468">
        <v>56.44</v>
      </c>
      <c r="E468">
        <v>55.31</v>
      </c>
      <c r="F468" t="s">
        <v>3846</v>
      </c>
      <c r="G468">
        <v>-1.0999999999999999E-2</v>
      </c>
    </row>
    <row r="469" spans="1:7" x14ac:dyDescent="0.3">
      <c r="A469" s="2">
        <v>44393</v>
      </c>
      <c r="B469">
        <v>56.46</v>
      </c>
      <c r="C469">
        <v>56.68</v>
      </c>
      <c r="D469">
        <v>56.79</v>
      </c>
      <c r="E469">
        <v>56.41</v>
      </c>
      <c r="F469" t="s">
        <v>3436</v>
      </c>
      <c r="G469">
        <v>-1.6000000000000001E-3</v>
      </c>
    </row>
    <row r="470" spans="1:7" x14ac:dyDescent="0.3">
      <c r="A470" s="2">
        <v>44392</v>
      </c>
      <c r="B470">
        <v>56.55</v>
      </c>
      <c r="C470">
        <v>56.32</v>
      </c>
      <c r="D470">
        <v>56.6</v>
      </c>
      <c r="E470">
        <v>56.24</v>
      </c>
      <c r="F470" t="s">
        <v>4274</v>
      </c>
      <c r="G470">
        <v>4.1000000000000003E-3</v>
      </c>
    </row>
    <row r="471" spans="1:7" x14ac:dyDescent="0.3">
      <c r="A471" s="2">
        <v>44391</v>
      </c>
      <c r="B471">
        <v>56.32</v>
      </c>
      <c r="C471">
        <v>56.09</v>
      </c>
      <c r="D471">
        <v>56.43</v>
      </c>
      <c r="E471">
        <v>56.03</v>
      </c>
      <c r="F471" t="s">
        <v>3507</v>
      </c>
      <c r="G471">
        <v>4.1000000000000003E-3</v>
      </c>
    </row>
    <row r="472" spans="1:7" x14ac:dyDescent="0.3">
      <c r="A472" s="2">
        <v>44390</v>
      </c>
      <c r="B472">
        <v>56.09</v>
      </c>
      <c r="C472">
        <v>56.27</v>
      </c>
      <c r="D472">
        <v>56.48</v>
      </c>
      <c r="E472">
        <v>56</v>
      </c>
      <c r="F472" t="s">
        <v>4728</v>
      </c>
      <c r="G472">
        <v>-1.1000000000000001E-3</v>
      </c>
    </row>
    <row r="473" spans="1:7" x14ac:dyDescent="0.3">
      <c r="A473" s="2">
        <v>44389</v>
      </c>
      <c r="B473">
        <v>56.15</v>
      </c>
      <c r="C473">
        <v>55.99</v>
      </c>
      <c r="D473">
        <v>56.35</v>
      </c>
      <c r="E473">
        <v>55.88</v>
      </c>
      <c r="F473" t="s">
        <v>3998</v>
      </c>
      <c r="G473">
        <v>1.4E-3</v>
      </c>
    </row>
    <row r="474" spans="1:7" x14ac:dyDescent="0.3">
      <c r="A474" s="2">
        <v>44386</v>
      </c>
      <c r="B474">
        <v>56.07</v>
      </c>
      <c r="C474">
        <v>55.7</v>
      </c>
      <c r="D474">
        <v>56.23</v>
      </c>
      <c r="E474">
        <v>55.62</v>
      </c>
      <c r="F474" t="s">
        <v>13676</v>
      </c>
      <c r="G474">
        <v>7.0000000000000001E-3</v>
      </c>
    </row>
    <row r="475" spans="1:7" x14ac:dyDescent="0.3">
      <c r="A475" s="2">
        <v>44385</v>
      </c>
      <c r="B475">
        <v>55.68</v>
      </c>
      <c r="C475">
        <v>55.75</v>
      </c>
      <c r="D475">
        <v>55.98</v>
      </c>
      <c r="E475">
        <v>55.55</v>
      </c>
      <c r="F475" t="s">
        <v>15844</v>
      </c>
      <c r="G475">
        <v>-1.4999999999999999E-2</v>
      </c>
    </row>
    <row r="476" spans="1:7" x14ac:dyDescent="0.3">
      <c r="A476" s="2">
        <v>44384</v>
      </c>
      <c r="B476">
        <v>56.53</v>
      </c>
      <c r="C476">
        <v>56.35</v>
      </c>
      <c r="D476">
        <v>56.58</v>
      </c>
      <c r="E476">
        <v>56.21</v>
      </c>
      <c r="F476" t="s">
        <v>15830</v>
      </c>
      <c r="G476">
        <v>2.0999999999999999E-3</v>
      </c>
    </row>
    <row r="477" spans="1:7" x14ac:dyDescent="0.3">
      <c r="A477" s="2">
        <v>44383</v>
      </c>
      <c r="B477">
        <v>56.41</v>
      </c>
      <c r="C477">
        <v>56.48</v>
      </c>
      <c r="D477">
        <v>56.51</v>
      </c>
      <c r="E477">
        <v>56</v>
      </c>
      <c r="F477" t="s">
        <v>3282</v>
      </c>
      <c r="G477">
        <v>-5.0000000000000001E-4</v>
      </c>
    </row>
    <row r="478" spans="1:7" x14ac:dyDescent="0.3">
      <c r="A478" s="2">
        <v>44379</v>
      </c>
      <c r="B478">
        <v>56.44</v>
      </c>
      <c r="C478">
        <v>56.38</v>
      </c>
      <c r="D478">
        <v>56.57</v>
      </c>
      <c r="E478">
        <v>56.26</v>
      </c>
      <c r="F478" t="s">
        <v>3795</v>
      </c>
      <c r="G478">
        <v>2.7000000000000001E-3</v>
      </c>
    </row>
    <row r="479" spans="1:7" x14ac:dyDescent="0.3">
      <c r="A479" s="2">
        <v>44378</v>
      </c>
      <c r="B479">
        <v>56.29</v>
      </c>
      <c r="C479">
        <v>56.18</v>
      </c>
      <c r="D479">
        <v>56.43</v>
      </c>
      <c r="E479">
        <v>56.02</v>
      </c>
      <c r="F479" t="s">
        <v>3503</v>
      </c>
      <c r="G479">
        <v>4.5999999999999999E-3</v>
      </c>
    </row>
    <row r="480" spans="1:7" x14ac:dyDescent="0.3">
      <c r="A480" s="2">
        <v>44377</v>
      </c>
      <c r="B480">
        <v>56.03</v>
      </c>
      <c r="C480">
        <v>55.76</v>
      </c>
      <c r="D480">
        <v>56.14</v>
      </c>
      <c r="E480">
        <v>55.76</v>
      </c>
      <c r="F480" t="s">
        <v>4046</v>
      </c>
      <c r="G480">
        <v>3.3999999999999998E-3</v>
      </c>
    </row>
    <row r="481" spans="1:7" x14ac:dyDescent="0.3">
      <c r="A481" s="2">
        <v>44376</v>
      </c>
      <c r="B481">
        <v>55.84</v>
      </c>
      <c r="C481">
        <v>56.2</v>
      </c>
      <c r="D481">
        <v>56.37</v>
      </c>
      <c r="E481">
        <v>55.82</v>
      </c>
      <c r="F481" t="s">
        <v>4118</v>
      </c>
      <c r="G481">
        <v>-6.1000000000000004E-3</v>
      </c>
    </row>
    <row r="482" spans="1:7" x14ac:dyDescent="0.3">
      <c r="A482" s="2">
        <v>44375</v>
      </c>
      <c r="B482">
        <v>56.18</v>
      </c>
      <c r="C482">
        <v>56.38</v>
      </c>
      <c r="D482">
        <v>56.5</v>
      </c>
      <c r="E482">
        <v>56.17</v>
      </c>
      <c r="F482" t="s">
        <v>8846</v>
      </c>
      <c r="G482">
        <v>-3.5000000000000001E-3</v>
      </c>
    </row>
    <row r="483" spans="1:7" x14ac:dyDescent="0.3">
      <c r="A483" s="2">
        <v>44372</v>
      </c>
      <c r="B483">
        <v>56.38</v>
      </c>
      <c r="C483">
        <v>56.27</v>
      </c>
      <c r="D483">
        <v>56.52</v>
      </c>
      <c r="E483">
        <v>56.19</v>
      </c>
      <c r="F483" t="s">
        <v>9939</v>
      </c>
      <c r="G483">
        <v>2.0000000000000001E-4</v>
      </c>
    </row>
    <row r="484" spans="1:7" x14ac:dyDescent="0.3">
      <c r="A484" s="2">
        <v>44371</v>
      </c>
      <c r="B484">
        <v>56.37</v>
      </c>
      <c r="C484">
        <v>56.16</v>
      </c>
      <c r="D484">
        <v>56.41</v>
      </c>
      <c r="E484">
        <v>56.06</v>
      </c>
      <c r="F484" t="s">
        <v>3941</v>
      </c>
      <c r="G484">
        <v>5.4000000000000003E-3</v>
      </c>
    </row>
    <row r="485" spans="1:7" x14ac:dyDescent="0.3">
      <c r="A485" s="2">
        <v>44370</v>
      </c>
      <c r="B485">
        <v>56.07</v>
      </c>
      <c r="C485">
        <v>56.45</v>
      </c>
      <c r="D485">
        <v>56.75</v>
      </c>
      <c r="E485">
        <v>56.05</v>
      </c>
      <c r="F485" t="s">
        <v>4355</v>
      </c>
      <c r="G485">
        <v>-5.3E-3</v>
      </c>
    </row>
    <row r="486" spans="1:7" x14ac:dyDescent="0.3">
      <c r="A486" s="2">
        <v>44369</v>
      </c>
      <c r="B486">
        <v>56.37</v>
      </c>
      <c r="C486">
        <v>56.69</v>
      </c>
      <c r="D486">
        <v>56.78</v>
      </c>
      <c r="E486">
        <v>56.28</v>
      </c>
      <c r="F486" t="s">
        <v>3782</v>
      </c>
      <c r="G486">
        <v>-4.0000000000000002E-4</v>
      </c>
    </row>
    <row r="487" spans="1:7" x14ac:dyDescent="0.3">
      <c r="A487" s="2">
        <v>44368</v>
      </c>
      <c r="B487">
        <v>56.39</v>
      </c>
      <c r="C487">
        <v>56.07</v>
      </c>
      <c r="D487">
        <v>56.49</v>
      </c>
      <c r="E487">
        <v>55.98</v>
      </c>
      <c r="F487" t="s">
        <v>3499</v>
      </c>
      <c r="G487">
        <v>1.0200000000000001E-2</v>
      </c>
    </row>
    <row r="488" spans="1:7" x14ac:dyDescent="0.3">
      <c r="A488" s="2">
        <v>44365</v>
      </c>
      <c r="B488">
        <v>55.82</v>
      </c>
      <c r="C488">
        <v>56.31</v>
      </c>
      <c r="D488">
        <v>56.31</v>
      </c>
      <c r="E488">
        <v>55.57</v>
      </c>
      <c r="F488" t="s">
        <v>4782</v>
      </c>
      <c r="G488">
        <v>-1.26E-2</v>
      </c>
    </row>
    <row r="489" spans="1:7" x14ac:dyDescent="0.3">
      <c r="A489" s="2">
        <v>44364</v>
      </c>
      <c r="B489">
        <v>56.53</v>
      </c>
      <c r="C489">
        <v>56.65</v>
      </c>
      <c r="D489">
        <v>56.92</v>
      </c>
      <c r="E489">
        <v>56.5</v>
      </c>
      <c r="F489" t="s">
        <v>15845</v>
      </c>
      <c r="G489">
        <v>-1.9E-3</v>
      </c>
    </row>
    <row r="490" spans="1:7" x14ac:dyDescent="0.3">
      <c r="A490" s="2">
        <v>44363</v>
      </c>
      <c r="B490">
        <v>56.64</v>
      </c>
      <c r="C490">
        <v>57.37</v>
      </c>
      <c r="D490">
        <v>57.39</v>
      </c>
      <c r="E490">
        <v>56.63</v>
      </c>
      <c r="F490" t="s">
        <v>3654</v>
      </c>
      <c r="G490">
        <v>-1.1299999999999999E-2</v>
      </c>
    </row>
    <row r="491" spans="1:7" x14ac:dyDescent="0.3">
      <c r="A491" s="2">
        <v>44362</v>
      </c>
      <c r="B491">
        <v>57.29</v>
      </c>
      <c r="C491">
        <v>57.18</v>
      </c>
      <c r="D491">
        <v>57.44</v>
      </c>
      <c r="E491">
        <v>57.16</v>
      </c>
      <c r="F491" t="s">
        <v>4283</v>
      </c>
      <c r="G491">
        <v>1.9E-3</v>
      </c>
    </row>
    <row r="492" spans="1:7" x14ac:dyDescent="0.3">
      <c r="A492" s="2">
        <v>44361</v>
      </c>
      <c r="B492">
        <v>57.18</v>
      </c>
      <c r="C492">
        <v>57.19</v>
      </c>
      <c r="D492">
        <v>57.27</v>
      </c>
      <c r="E492">
        <v>56.85</v>
      </c>
      <c r="F492" t="s">
        <v>4710</v>
      </c>
      <c r="G492">
        <v>-2.5999999999999999E-3</v>
      </c>
    </row>
    <row r="493" spans="1:7" x14ac:dyDescent="0.3">
      <c r="A493" s="2">
        <v>44358</v>
      </c>
      <c r="B493">
        <v>57.33</v>
      </c>
      <c r="C493">
        <v>57.49</v>
      </c>
      <c r="D493">
        <v>57.55</v>
      </c>
      <c r="E493">
        <v>57.01</v>
      </c>
      <c r="F493" t="s">
        <v>8828</v>
      </c>
      <c r="G493">
        <v>-2.0000000000000001E-4</v>
      </c>
    </row>
    <row r="494" spans="1:7" x14ac:dyDescent="0.3">
      <c r="A494" s="2">
        <v>44357</v>
      </c>
      <c r="B494">
        <v>57.34</v>
      </c>
      <c r="C494">
        <v>57.33</v>
      </c>
      <c r="D494">
        <v>57.61</v>
      </c>
      <c r="E494">
        <v>57.22</v>
      </c>
      <c r="F494" t="s">
        <v>3385</v>
      </c>
      <c r="G494">
        <v>5.1000000000000004E-3</v>
      </c>
    </row>
    <row r="495" spans="1:7" x14ac:dyDescent="0.3">
      <c r="A495" s="2">
        <v>44356</v>
      </c>
      <c r="B495">
        <v>57.05</v>
      </c>
      <c r="C495">
        <v>57.15</v>
      </c>
      <c r="D495">
        <v>57.53</v>
      </c>
      <c r="E495">
        <v>57.01</v>
      </c>
      <c r="F495" t="s">
        <v>3679</v>
      </c>
      <c r="G495">
        <v>-1.6999999999999999E-3</v>
      </c>
    </row>
    <row r="496" spans="1:7" x14ac:dyDescent="0.3">
      <c r="A496" s="2">
        <v>44355</v>
      </c>
      <c r="B496">
        <v>57.15</v>
      </c>
      <c r="C496">
        <v>57.24</v>
      </c>
      <c r="D496">
        <v>57.25</v>
      </c>
      <c r="E496">
        <v>56.79</v>
      </c>
      <c r="F496" t="s">
        <v>11255</v>
      </c>
      <c r="G496">
        <v>-8.9999999999999998E-4</v>
      </c>
    </row>
    <row r="497" spans="1:7" x14ac:dyDescent="0.3">
      <c r="A497" s="2">
        <v>44354</v>
      </c>
      <c r="B497">
        <v>57.2</v>
      </c>
      <c r="C497">
        <v>57.23</v>
      </c>
      <c r="D497">
        <v>57.33</v>
      </c>
      <c r="E497">
        <v>57.07</v>
      </c>
      <c r="F497" t="s">
        <v>11737</v>
      </c>
      <c r="G497">
        <v>-1.6999999999999999E-3</v>
      </c>
    </row>
    <row r="498" spans="1:7" x14ac:dyDescent="0.3">
      <c r="A498" s="2">
        <v>44351</v>
      </c>
      <c r="B498">
        <v>57.3</v>
      </c>
      <c r="C498">
        <v>56.92</v>
      </c>
      <c r="D498">
        <v>57.37</v>
      </c>
      <c r="E498">
        <v>56.9</v>
      </c>
      <c r="F498" t="s">
        <v>3823</v>
      </c>
      <c r="G498">
        <v>5.5999999999999999E-3</v>
      </c>
    </row>
    <row r="499" spans="1:7" x14ac:dyDescent="0.3">
      <c r="A499" s="2">
        <v>44350</v>
      </c>
      <c r="B499">
        <v>56.98</v>
      </c>
      <c r="C499">
        <v>56.7</v>
      </c>
      <c r="D499">
        <v>57.22</v>
      </c>
      <c r="E499">
        <v>56.58</v>
      </c>
      <c r="F499" t="s">
        <v>3649</v>
      </c>
      <c r="G499">
        <v>5.7999999999999996E-3</v>
      </c>
    </row>
    <row r="500" spans="1:7" x14ac:dyDescent="0.3">
      <c r="A500" s="2">
        <v>44349</v>
      </c>
      <c r="B500">
        <v>56.65</v>
      </c>
      <c r="C500">
        <v>56.31</v>
      </c>
      <c r="D500">
        <v>56.84</v>
      </c>
      <c r="E500">
        <v>56.17</v>
      </c>
      <c r="F500" t="s">
        <v>4678</v>
      </c>
      <c r="G500">
        <v>4.7999999999999996E-3</v>
      </c>
    </row>
    <row r="501" spans="1:7" x14ac:dyDescent="0.3">
      <c r="A501" s="2">
        <v>44348</v>
      </c>
      <c r="B501">
        <v>56.38</v>
      </c>
      <c r="C501">
        <v>56.75</v>
      </c>
      <c r="D501">
        <v>56.86</v>
      </c>
      <c r="E501">
        <v>56.24</v>
      </c>
      <c r="F501" t="s">
        <v>3854</v>
      </c>
      <c r="G501">
        <v>-1.9E-3</v>
      </c>
    </row>
    <row r="502" spans="1:7" x14ac:dyDescent="0.3">
      <c r="A502" s="2">
        <v>44344</v>
      </c>
      <c r="B502">
        <v>56.49</v>
      </c>
      <c r="C502">
        <v>56.35</v>
      </c>
      <c r="D502">
        <v>56.64</v>
      </c>
      <c r="E502">
        <v>56.29</v>
      </c>
      <c r="F502" t="s">
        <v>15846</v>
      </c>
      <c r="G502">
        <v>3.5999999999999999E-3</v>
      </c>
    </row>
    <row r="503" spans="1:7" x14ac:dyDescent="0.3">
      <c r="A503" s="2">
        <v>44343</v>
      </c>
      <c r="B503">
        <v>56.29</v>
      </c>
      <c r="C503">
        <v>56.32</v>
      </c>
      <c r="D503">
        <v>56.55</v>
      </c>
      <c r="E503">
        <v>56.02</v>
      </c>
      <c r="F503" t="s">
        <v>9262</v>
      </c>
      <c r="G503">
        <v>-1.1999999999999999E-3</v>
      </c>
    </row>
    <row r="504" spans="1:7" x14ac:dyDescent="0.3">
      <c r="A504" s="2">
        <v>44342</v>
      </c>
      <c r="B504">
        <v>56.36</v>
      </c>
      <c r="C504">
        <v>56.47</v>
      </c>
      <c r="D504">
        <v>56.56</v>
      </c>
      <c r="E504">
        <v>56.27</v>
      </c>
      <c r="F504" t="s">
        <v>3745</v>
      </c>
      <c r="G504">
        <v>-2.0999999999999999E-3</v>
      </c>
    </row>
    <row r="505" spans="1:7" x14ac:dyDescent="0.3">
      <c r="A505" s="2">
        <v>44341</v>
      </c>
      <c r="B505">
        <v>56.48</v>
      </c>
      <c r="C505">
        <v>57</v>
      </c>
      <c r="D505">
        <v>57.03</v>
      </c>
      <c r="E505">
        <v>56.29</v>
      </c>
      <c r="F505" t="s">
        <v>4518</v>
      </c>
      <c r="G505">
        <v>-8.8000000000000005E-3</v>
      </c>
    </row>
    <row r="506" spans="1:7" x14ac:dyDescent="0.3">
      <c r="A506" s="2">
        <v>44340</v>
      </c>
      <c r="B506">
        <v>56.98</v>
      </c>
      <c r="C506">
        <v>57.09</v>
      </c>
      <c r="D506">
        <v>57.3</v>
      </c>
      <c r="E506">
        <v>56.78</v>
      </c>
      <c r="F506" t="s">
        <v>3956</v>
      </c>
      <c r="G506">
        <v>1.1999999999999999E-3</v>
      </c>
    </row>
    <row r="507" spans="1:7" x14ac:dyDescent="0.3">
      <c r="A507" s="2">
        <v>44337</v>
      </c>
      <c r="B507">
        <v>56.91</v>
      </c>
      <c r="C507">
        <v>57.06</v>
      </c>
      <c r="D507">
        <v>57.3</v>
      </c>
      <c r="E507">
        <v>56.74</v>
      </c>
      <c r="F507" t="s">
        <v>3576</v>
      </c>
      <c r="G507">
        <v>2.0999999999999999E-3</v>
      </c>
    </row>
    <row r="508" spans="1:7" x14ac:dyDescent="0.3">
      <c r="A508" s="2">
        <v>44336</v>
      </c>
      <c r="B508">
        <v>56.79</v>
      </c>
      <c r="C508">
        <v>56.91</v>
      </c>
      <c r="D508">
        <v>57.25</v>
      </c>
      <c r="E508">
        <v>56.75</v>
      </c>
      <c r="F508" t="s">
        <v>4764</v>
      </c>
      <c r="G508">
        <v>-2.3E-3</v>
      </c>
    </row>
    <row r="509" spans="1:7" x14ac:dyDescent="0.3">
      <c r="A509" s="2">
        <v>44335</v>
      </c>
      <c r="B509">
        <v>56.92</v>
      </c>
      <c r="C509">
        <v>56.52</v>
      </c>
      <c r="D509">
        <v>56.94</v>
      </c>
      <c r="E509">
        <v>56.35</v>
      </c>
      <c r="F509" t="s">
        <v>4002</v>
      </c>
      <c r="G509">
        <v>-4.4999999999999997E-3</v>
      </c>
    </row>
    <row r="510" spans="1:7" x14ac:dyDescent="0.3">
      <c r="A510" s="2">
        <v>44334</v>
      </c>
      <c r="B510">
        <v>57.18</v>
      </c>
      <c r="C510">
        <v>57.5</v>
      </c>
      <c r="D510">
        <v>57.5</v>
      </c>
      <c r="E510">
        <v>56.64</v>
      </c>
      <c r="F510" t="s">
        <v>11381</v>
      </c>
      <c r="G510">
        <v>-1.3100000000000001E-2</v>
      </c>
    </row>
    <row r="511" spans="1:7" x14ac:dyDescent="0.3">
      <c r="A511" s="2">
        <v>44333</v>
      </c>
      <c r="B511">
        <v>57.94</v>
      </c>
      <c r="C511">
        <v>58.89</v>
      </c>
      <c r="D511">
        <v>59.07</v>
      </c>
      <c r="E511">
        <v>57.87</v>
      </c>
      <c r="F511" t="s">
        <v>15847</v>
      </c>
      <c r="G511">
        <v>-1.2800000000000001E-2</v>
      </c>
    </row>
    <row r="512" spans="1:7" x14ac:dyDescent="0.3">
      <c r="A512" s="2">
        <v>44330</v>
      </c>
      <c r="B512">
        <v>58.69</v>
      </c>
      <c r="C512">
        <v>59.01</v>
      </c>
      <c r="D512">
        <v>59.26</v>
      </c>
      <c r="E512">
        <v>58.67</v>
      </c>
      <c r="F512" t="s">
        <v>4735</v>
      </c>
      <c r="G512">
        <v>-2E-3</v>
      </c>
    </row>
    <row r="513" spans="1:7" x14ac:dyDescent="0.3">
      <c r="A513" s="2">
        <v>44329</v>
      </c>
      <c r="B513">
        <v>58.81</v>
      </c>
      <c r="C513">
        <v>58</v>
      </c>
      <c r="D513">
        <v>59.19</v>
      </c>
      <c r="E513">
        <v>57.96</v>
      </c>
      <c r="F513" t="s">
        <v>13696</v>
      </c>
      <c r="G513">
        <v>6.7999999999999996E-3</v>
      </c>
    </row>
    <row r="514" spans="1:7" x14ac:dyDescent="0.3">
      <c r="A514" s="2">
        <v>44328</v>
      </c>
      <c r="B514">
        <v>58.41</v>
      </c>
      <c r="C514">
        <v>58.25</v>
      </c>
      <c r="D514">
        <v>58.9</v>
      </c>
      <c r="E514">
        <v>58.15</v>
      </c>
      <c r="F514" t="s">
        <v>3887</v>
      </c>
      <c r="G514">
        <v>-2.2000000000000001E-3</v>
      </c>
    </row>
    <row r="515" spans="1:7" x14ac:dyDescent="0.3">
      <c r="A515" s="2">
        <v>44327</v>
      </c>
      <c r="B515">
        <v>58.54</v>
      </c>
      <c r="C515">
        <v>59.79</v>
      </c>
      <c r="D515">
        <v>59.79</v>
      </c>
      <c r="E515">
        <v>58.29</v>
      </c>
      <c r="F515" t="s">
        <v>4419</v>
      </c>
      <c r="G515">
        <v>-1.6500000000000001E-2</v>
      </c>
    </row>
    <row r="516" spans="1:7" x14ac:dyDescent="0.3">
      <c r="A516" s="2">
        <v>44326</v>
      </c>
      <c r="B516">
        <v>59.52</v>
      </c>
      <c r="C516">
        <v>59.08</v>
      </c>
      <c r="D516">
        <v>59.85</v>
      </c>
      <c r="E516">
        <v>59.02</v>
      </c>
      <c r="F516" t="s">
        <v>8697</v>
      </c>
      <c r="G516">
        <v>1.3599999999999999E-2</v>
      </c>
    </row>
    <row r="517" spans="1:7" x14ac:dyDescent="0.3">
      <c r="A517" s="2">
        <v>44323</v>
      </c>
      <c r="B517">
        <v>58.72</v>
      </c>
      <c r="C517">
        <v>58.8</v>
      </c>
      <c r="D517">
        <v>59.07</v>
      </c>
      <c r="E517">
        <v>58.6</v>
      </c>
      <c r="F517" t="s">
        <v>3654</v>
      </c>
      <c r="G517">
        <v>-9.5999999999999992E-3</v>
      </c>
    </row>
    <row r="518" spans="1:7" x14ac:dyDescent="0.3">
      <c r="A518" s="2">
        <v>44322</v>
      </c>
      <c r="B518">
        <v>59.29</v>
      </c>
      <c r="C518">
        <v>58.91</v>
      </c>
      <c r="D518">
        <v>59.37</v>
      </c>
      <c r="E518">
        <v>58.69</v>
      </c>
      <c r="F518" t="s">
        <v>3677</v>
      </c>
      <c r="G518">
        <v>1.0200000000000001E-2</v>
      </c>
    </row>
    <row r="519" spans="1:7" x14ac:dyDescent="0.3">
      <c r="A519" s="2">
        <v>44321</v>
      </c>
      <c r="B519">
        <v>58.69</v>
      </c>
      <c r="C519">
        <v>58.63</v>
      </c>
      <c r="D519">
        <v>59.06</v>
      </c>
      <c r="E519">
        <v>58.55</v>
      </c>
      <c r="F519" t="s">
        <v>9207</v>
      </c>
      <c r="G519">
        <v>1.5E-3</v>
      </c>
    </row>
    <row r="520" spans="1:7" x14ac:dyDescent="0.3">
      <c r="A520" s="2">
        <v>44320</v>
      </c>
      <c r="B520">
        <v>58.6</v>
      </c>
      <c r="C520">
        <v>57.98</v>
      </c>
      <c r="D520">
        <v>58.65</v>
      </c>
      <c r="E520">
        <v>57.95</v>
      </c>
      <c r="F520" t="s">
        <v>8917</v>
      </c>
      <c r="G520">
        <v>1.17E-2</v>
      </c>
    </row>
    <row r="521" spans="1:7" x14ac:dyDescent="0.3">
      <c r="A521" s="2">
        <v>44319</v>
      </c>
      <c r="B521">
        <v>57.92</v>
      </c>
      <c r="C521">
        <v>58.23</v>
      </c>
      <c r="D521">
        <v>58.33</v>
      </c>
      <c r="E521">
        <v>57.87</v>
      </c>
      <c r="F521" t="s">
        <v>3767</v>
      </c>
      <c r="G521">
        <v>2.2000000000000001E-3</v>
      </c>
    </row>
    <row r="522" spans="1:7" x14ac:dyDescent="0.3">
      <c r="A522" s="2">
        <v>44316</v>
      </c>
      <c r="B522">
        <v>57.79</v>
      </c>
      <c r="C522">
        <v>57.35</v>
      </c>
      <c r="D522">
        <v>57.86</v>
      </c>
      <c r="E522">
        <v>56.96</v>
      </c>
      <c r="F522" t="s">
        <v>13682</v>
      </c>
      <c r="G522">
        <v>8.2000000000000007E-3</v>
      </c>
    </row>
    <row r="523" spans="1:7" x14ac:dyDescent="0.3">
      <c r="A523" s="2">
        <v>44315</v>
      </c>
      <c r="B523">
        <v>57.32</v>
      </c>
      <c r="C523">
        <v>56.55</v>
      </c>
      <c r="D523">
        <v>57.51</v>
      </c>
      <c r="E523">
        <v>56.53</v>
      </c>
      <c r="F523" t="s">
        <v>1921</v>
      </c>
      <c r="G523">
        <v>1.5800000000000002E-2</v>
      </c>
    </row>
    <row r="524" spans="1:7" x14ac:dyDescent="0.3">
      <c r="A524" s="2">
        <v>44314</v>
      </c>
      <c r="B524">
        <v>56.43</v>
      </c>
      <c r="C524">
        <v>56.37</v>
      </c>
      <c r="D524">
        <v>56.66</v>
      </c>
      <c r="E524">
        <v>56.34</v>
      </c>
      <c r="F524" t="s">
        <v>4022</v>
      </c>
      <c r="G524">
        <v>2E-3</v>
      </c>
    </row>
    <row r="525" spans="1:7" x14ac:dyDescent="0.3">
      <c r="A525" s="2">
        <v>44313</v>
      </c>
      <c r="B525">
        <v>56.32</v>
      </c>
      <c r="C525">
        <v>56.58</v>
      </c>
      <c r="D525">
        <v>56.72</v>
      </c>
      <c r="E525">
        <v>56.2</v>
      </c>
      <c r="F525" t="s">
        <v>3650</v>
      </c>
      <c r="G525">
        <v>-1.09E-2</v>
      </c>
    </row>
    <row r="526" spans="1:7" x14ac:dyDescent="0.3">
      <c r="A526" s="2">
        <v>44312</v>
      </c>
      <c r="B526">
        <v>56.94</v>
      </c>
      <c r="C526">
        <v>57.36</v>
      </c>
      <c r="D526">
        <v>57.39</v>
      </c>
      <c r="E526">
        <v>56.85</v>
      </c>
      <c r="F526" t="s">
        <v>4055</v>
      </c>
      <c r="G526">
        <v>-6.3E-3</v>
      </c>
    </row>
    <row r="527" spans="1:7" x14ac:dyDescent="0.3">
      <c r="A527" s="2">
        <v>44309</v>
      </c>
      <c r="B527">
        <v>57.3</v>
      </c>
      <c r="C527">
        <v>57.13</v>
      </c>
      <c r="D527">
        <v>57.47</v>
      </c>
      <c r="E527">
        <v>56.78</v>
      </c>
      <c r="F527" t="s">
        <v>4120</v>
      </c>
      <c r="G527">
        <v>2.9999999999999997E-4</v>
      </c>
    </row>
    <row r="528" spans="1:7" x14ac:dyDescent="0.3">
      <c r="A528" s="2">
        <v>44308</v>
      </c>
      <c r="B528">
        <v>57.28</v>
      </c>
      <c r="C528">
        <v>57.94</v>
      </c>
      <c r="D528">
        <v>58.09</v>
      </c>
      <c r="E528">
        <v>57.13</v>
      </c>
      <c r="F528" t="s">
        <v>11264</v>
      </c>
      <c r="G528">
        <v>-1.4800000000000001E-2</v>
      </c>
    </row>
    <row r="529" spans="1:7" x14ac:dyDescent="0.3">
      <c r="A529" s="2">
        <v>44307</v>
      </c>
      <c r="B529">
        <v>58.14</v>
      </c>
      <c r="C529">
        <v>58.4</v>
      </c>
      <c r="D529">
        <v>58.84</v>
      </c>
      <c r="E529">
        <v>58.05</v>
      </c>
      <c r="F529" t="s">
        <v>3622</v>
      </c>
      <c r="G529">
        <v>-4.3E-3</v>
      </c>
    </row>
    <row r="530" spans="1:7" x14ac:dyDescent="0.3">
      <c r="A530" s="2">
        <v>44306</v>
      </c>
      <c r="B530">
        <v>58.39</v>
      </c>
      <c r="C530">
        <v>58.12</v>
      </c>
      <c r="D530">
        <v>58.54</v>
      </c>
      <c r="E530">
        <v>57.97</v>
      </c>
      <c r="F530" t="s">
        <v>4083</v>
      </c>
      <c r="G530">
        <v>0</v>
      </c>
    </row>
    <row r="531" spans="1:7" x14ac:dyDescent="0.3">
      <c r="A531" s="2">
        <v>44305</v>
      </c>
      <c r="B531">
        <v>58.39</v>
      </c>
      <c r="C531">
        <v>58.5</v>
      </c>
      <c r="D531">
        <v>58.71</v>
      </c>
      <c r="E531">
        <v>58.09</v>
      </c>
      <c r="F531" t="s">
        <v>8776</v>
      </c>
      <c r="G531">
        <v>1.9E-3</v>
      </c>
    </row>
    <row r="532" spans="1:7" x14ac:dyDescent="0.3">
      <c r="A532" s="2">
        <v>44302</v>
      </c>
      <c r="B532">
        <v>58.28</v>
      </c>
      <c r="C532">
        <v>58.07</v>
      </c>
      <c r="D532">
        <v>58.48</v>
      </c>
      <c r="E532">
        <v>57.8</v>
      </c>
      <c r="F532" t="s">
        <v>4278</v>
      </c>
      <c r="G532">
        <v>1.01E-2</v>
      </c>
    </row>
    <row r="533" spans="1:7" x14ac:dyDescent="0.3">
      <c r="A533" s="2">
        <v>44301</v>
      </c>
      <c r="B533">
        <v>57.7</v>
      </c>
      <c r="C533">
        <v>57.56</v>
      </c>
      <c r="D533">
        <v>57.91</v>
      </c>
      <c r="E533">
        <v>57.54</v>
      </c>
      <c r="F533" t="s">
        <v>4615</v>
      </c>
      <c r="G533">
        <v>0</v>
      </c>
    </row>
    <row r="534" spans="1:7" x14ac:dyDescent="0.3">
      <c r="A534" s="2">
        <v>44300</v>
      </c>
      <c r="B534">
        <v>57.7</v>
      </c>
      <c r="C534">
        <v>57.5</v>
      </c>
      <c r="D534">
        <v>58.13</v>
      </c>
      <c r="E534">
        <v>57.29</v>
      </c>
      <c r="F534" t="s">
        <v>3715</v>
      </c>
      <c r="G534">
        <v>1.4E-3</v>
      </c>
    </row>
    <row r="535" spans="1:7" x14ac:dyDescent="0.3">
      <c r="A535" s="2">
        <v>44299</v>
      </c>
      <c r="B535">
        <v>57.62</v>
      </c>
      <c r="C535">
        <v>57.37</v>
      </c>
      <c r="D535">
        <v>57.76</v>
      </c>
      <c r="E535">
        <v>57.16</v>
      </c>
      <c r="F535" t="s">
        <v>4200</v>
      </c>
      <c r="G535">
        <v>1.4E-3</v>
      </c>
    </row>
    <row r="536" spans="1:7" x14ac:dyDescent="0.3">
      <c r="A536" s="2">
        <v>44298</v>
      </c>
      <c r="B536">
        <v>57.54</v>
      </c>
      <c r="C536">
        <v>57.66</v>
      </c>
      <c r="D536">
        <v>57.88</v>
      </c>
      <c r="E536">
        <v>57.42</v>
      </c>
      <c r="F536" t="s">
        <v>4721</v>
      </c>
      <c r="G536">
        <v>8.9999999999999998E-4</v>
      </c>
    </row>
    <row r="537" spans="1:7" x14ac:dyDescent="0.3">
      <c r="A537" s="2">
        <v>44295</v>
      </c>
      <c r="B537">
        <v>57.49</v>
      </c>
      <c r="C537">
        <v>57.6</v>
      </c>
      <c r="D537">
        <v>57.8</v>
      </c>
      <c r="E537">
        <v>57.25</v>
      </c>
      <c r="F537" t="s">
        <v>3782</v>
      </c>
      <c r="G537">
        <v>-1.9E-3</v>
      </c>
    </row>
    <row r="538" spans="1:7" x14ac:dyDescent="0.3">
      <c r="A538" s="2">
        <v>44294</v>
      </c>
      <c r="B538">
        <v>57.6</v>
      </c>
      <c r="C538">
        <v>58.04</v>
      </c>
      <c r="D538">
        <v>58.13</v>
      </c>
      <c r="E538">
        <v>57.53</v>
      </c>
      <c r="F538" t="s">
        <v>3435</v>
      </c>
      <c r="G538">
        <v>-2.3699999999999999E-2</v>
      </c>
    </row>
    <row r="539" spans="1:7" x14ac:dyDescent="0.3">
      <c r="A539" s="2">
        <v>44293</v>
      </c>
      <c r="B539">
        <v>59</v>
      </c>
      <c r="C539">
        <v>59.13</v>
      </c>
      <c r="D539">
        <v>59.46</v>
      </c>
      <c r="E539">
        <v>58.78</v>
      </c>
      <c r="F539" t="s">
        <v>3710</v>
      </c>
      <c r="G539">
        <v>-1.9E-3</v>
      </c>
    </row>
    <row r="540" spans="1:7" x14ac:dyDescent="0.3">
      <c r="A540" s="2">
        <v>44292</v>
      </c>
      <c r="B540">
        <v>59.11</v>
      </c>
      <c r="C540">
        <v>58.81</v>
      </c>
      <c r="D540">
        <v>59.11</v>
      </c>
      <c r="E540">
        <v>58.68</v>
      </c>
      <c r="F540" t="s">
        <v>4603</v>
      </c>
      <c r="G540">
        <v>4.1000000000000003E-3</v>
      </c>
    </row>
    <row r="541" spans="1:7" x14ac:dyDescent="0.3">
      <c r="A541" s="2">
        <v>44291</v>
      </c>
      <c r="B541">
        <v>58.87</v>
      </c>
      <c r="C541">
        <v>58.53</v>
      </c>
      <c r="D541">
        <v>59.13</v>
      </c>
      <c r="E541">
        <v>58.46</v>
      </c>
      <c r="F541" t="s">
        <v>3884</v>
      </c>
      <c r="G541">
        <v>9.7999999999999997E-3</v>
      </c>
    </row>
    <row r="542" spans="1:7" x14ac:dyDescent="0.3">
      <c r="A542" s="2">
        <v>44287</v>
      </c>
      <c r="B542">
        <v>58.3</v>
      </c>
      <c r="C542">
        <v>58.02</v>
      </c>
      <c r="D542">
        <v>58.39</v>
      </c>
      <c r="E542">
        <v>57.74</v>
      </c>
      <c r="F542" t="s">
        <v>8877</v>
      </c>
      <c r="G542">
        <v>2.5999999999999999E-3</v>
      </c>
    </row>
    <row r="543" spans="1:7" x14ac:dyDescent="0.3">
      <c r="A543" s="2">
        <v>44286</v>
      </c>
      <c r="B543">
        <v>58.15</v>
      </c>
      <c r="C543">
        <v>58.4</v>
      </c>
      <c r="D543">
        <v>58.52</v>
      </c>
      <c r="E543">
        <v>58.06</v>
      </c>
      <c r="F543" t="s">
        <v>3394</v>
      </c>
      <c r="G543">
        <v>-7.4999999999999997E-3</v>
      </c>
    </row>
    <row r="544" spans="1:7" x14ac:dyDescent="0.3">
      <c r="A544" s="2">
        <v>44285</v>
      </c>
      <c r="B544">
        <v>58.59</v>
      </c>
      <c r="C544">
        <v>58.87</v>
      </c>
      <c r="D544">
        <v>58.97</v>
      </c>
      <c r="E544">
        <v>58.23</v>
      </c>
      <c r="F544" t="s">
        <v>4709</v>
      </c>
      <c r="G544">
        <v>-4.1000000000000003E-3</v>
      </c>
    </row>
    <row r="545" spans="1:7" x14ac:dyDescent="0.3">
      <c r="A545" s="2">
        <v>44284</v>
      </c>
      <c r="B545">
        <v>58.83</v>
      </c>
      <c r="C545">
        <v>58.09</v>
      </c>
      <c r="D545">
        <v>58.98</v>
      </c>
      <c r="E545">
        <v>57.95</v>
      </c>
      <c r="F545" t="s">
        <v>4704</v>
      </c>
      <c r="G545">
        <v>1.12E-2</v>
      </c>
    </row>
    <row r="546" spans="1:7" x14ac:dyDescent="0.3">
      <c r="A546" s="2">
        <v>44281</v>
      </c>
      <c r="B546">
        <v>58.18</v>
      </c>
      <c r="C546">
        <v>57.43</v>
      </c>
      <c r="D546">
        <v>58.25</v>
      </c>
      <c r="E546">
        <v>57.38</v>
      </c>
      <c r="F546" t="s">
        <v>3629</v>
      </c>
      <c r="G546">
        <v>1.3899999999999999E-2</v>
      </c>
    </row>
    <row r="547" spans="1:7" x14ac:dyDescent="0.3">
      <c r="A547" s="2">
        <v>44280</v>
      </c>
      <c r="B547">
        <v>57.38</v>
      </c>
      <c r="C547">
        <v>57.05</v>
      </c>
      <c r="D547">
        <v>57.54</v>
      </c>
      <c r="E547">
        <v>56.7</v>
      </c>
      <c r="F547" t="s">
        <v>9253</v>
      </c>
      <c r="G547">
        <v>6.4999999999999997E-3</v>
      </c>
    </row>
    <row r="548" spans="1:7" x14ac:dyDescent="0.3">
      <c r="A548" s="2">
        <v>44279</v>
      </c>
      <c r="B548">
        <v>57.01</v>
      </c>
      <c r="C548">
        <v>56.74</v>
      </c>
      <c r="D548">
        <v>57.43</v>
      </c>
      <c r="E548">
        <v>56.63</v>
      </c>
      <c r="F548" t="s">
        <v>3507</v>
      </c>
      <c r="G548">
        <v>1.8E-3</v>
      </c>
    </row>
    <row r="549" spans="1:7" x14ac:dyDescent="0.3">
      <c r="A549" s="2">
        <v>44278</v>
      </c>
      <c r="B549">
        <v>56.91</v>
      </c>
      <c r="C549">
        <v>56.42</v>
      </c>
      <c r="D549">
        <v>57.42</v>
      </c>
      <c r="E549">
        <v>56.38</v>
      </c>
      <c r="F549" t="s">
        <v>1466</v>
      </c>
      <c r="G549">
        <v>5.7000000000000002E-3</v>
      </c>
    </row>
    <row r="550" spans="1:7" x14ac:dyDescent="0.3">
      <c r="A550" s="2">
        <v>44277</v>
      </c>
      <c r="B550">
        <v>56.59</v>
      </c>
      <c r="C550">
        <v>55.87</v>
      </c>
      <c r="D550">
        <v>56.67</v>
      </c>
      <c r="E550">
        <v>55.77</v>
      </c>
      <c r="F550" t="s">
        <v>4307</v>
      </c>
      <c r="G550">
        <v>6.1999999999999998E-3</v>
      </c>
    </row>
    <row r="551" spans="1:7" x14ac:dyDescent="0.3">
      <c r="A551" s="2">
        <v>44274</v>
      </c>
      <c r="B551">
        <v>56.24</v>
      </c>
      <c r="C551">
        <v>56.43</v>
      </c>
      <c r="D551">
        <v>56.52</v>
      </c>
      <c r="E551">
        <v>55.95</v>
      </c>
      <c r="F551" t="s">
        <v>15848</v>
      </c>
      <c r="G551">
        <v>-1.1999999999999999E-3</v>
      </c>
    </row>
    <row r="552" spans="1:7" x14ac:dyDescent="0.3">
      <c r="A552" s="2">
        <v>44273</v>
      </c>
      <c r="B552">
        <v>56.31</v>
      </c>
      <c r="C552">
        <v>55.75</v>
      </c>
      <c r="D552">
        <v>56.37</v>
      </c>
      <c r="E552">
        <v>55.66</v>
      </c>
      <c r="F552" t="s">
        <v>4514</v>
      </c>
      <c r="G552">
        <v>0.01</v>
      </c>
    </row>
    <row r="553" spans="1:7" x14ac:dyDescent="0.3">
      <c r="A553" s="2">
        <v>44272</v>
      </c>
      <c r="B553">
        <v>55.75</v>
      </c>
      <c r="C553">
        <v>55.77</v>
      </c>
      <c r="D553">
        <v>56.12</v>
      </c>
      <c r="E553">
        <v>55.29</v>
      </c>
      <c r="F553" t="s">
        <v>3381</v>
      </c>
      <c r="G553">
        <v>2E-3</v>
      </c>
    </row>
    <row r="554" spans="1:7" x14ac:dyDescent="0.3">
      <c r="A554" s="2">
        <v>44271</v>
      </c>
      <c r="B554">
        <v>55.64</v>
      </c>
      <c r="C554">
        <v>55.7</v>
      </c>
      <c r="D554">
        <v>55.92</v>
      </c>
      <c r="E554">
        <v>55.44</v>
      </c>
      <c r="F554" t="s">
        <v>3940</v>
      </c>
      <c r="G554">
        <v>0</v>
      </c>
    </row>
    <row r="555" spans="1:7" x14ac:dyDescent="0.3">
      <c r="A555" s="2">
        <v>44270</v>
      </c>
      <c r="B555">
        <v>55.64</v>
      </c>
      <c r="C555">
        <v>55.81</v>
      </c>
      <c r="D555">
        <v>55.94</v>
      </c>
      <c r="E555">
        <v>55.1</v>
      </c>
      <c r="F555" t="s">
        <v>4657</v>
      </c>
      <c r="G555">
        <v>2.0000000000000001E-4</v>
      </c>
    </row>
    <row r="556" spans="1:7" x14ac:dyDescent="0.3">
      <c r="A556" s="2">
        <v>44267</v>
      </c>
      <c r="B556">
        <v>55.63</v>
      </c>
      <c r="C556">
        <v>55.73</v>
      </c>
      <c r="D556">
        <v>56.17</v>
      </c>
      <c r="E556">
        <v>55.61</v>
      </c>
      <c r="F556" t="s">
        <v>3488</v>
      </c>
      <c r="G556">
        <v>2.2000000000000001E-3</v>
      </c>
    </row>
    <row r="557" spans="1:7" x14ac:dyDescent="0.3">
      <c r="A557" s="2">
        <v>44266</v>
      </c>
      <c r="B557">
        <v>55.51</v>
      </c>
      <c r="C557">
        <v>57.01</v>
      </c>
      <c r="D557">
        <v>57.19</v>
      </c>
      <c r="E557">
        <v>55.47</v>
      </c>
      <c r="F557" t="s">
        <v>1632</v>
      </c>
      <c r="G557">
        <v>-2.75E-2</v>
      </c>
    </row>
    <row r="558" spans="1:7" x14ac:dyDescent="0.3">
      <c r="A558" s="2">
        <v>44265</v>
      </c>
      <c r="B558">
        <v>57.08</v>
      </c>
      <c r="C558">
        <v>56.69</v>
      </c>
      <c r="D558">
        <v>57.29</v>
      </c>
      <c r="E558">
        <v>55.85</v>
      </c>
      <c r="F558" t="s">
        <v>1521</v>
      </c>
      <c r="G558">
        <v>1.5699999999999999E-2</v>
      </c>
    </row>
    <row r="559" spans="1:7" x14ac:dyDescent="0.3">
      <c r="A559" s="2">
        <v>44264</v>
      </c>
      <c r="B559">
        <v>56.2</v>
      </c>
      <c r="C559">
        <v>56.9</v>
      </c>
      <c r="D559">
        <v>57.1</v>
      </c>
      <c r="E559">
        <v>56.17</v>
      </c>
      <c r="F559" t="s">
        <v>15849</v>
      </c>
      <c r="G559">
        <v>-1.04E-2</v>
      </c>
    </row>
    <row r="560" spans="1:7" x14ac:dyDescent="0.3">
      <c r="A560" s="2">
        <v>44263</v>
      </c>
      <c r="B560">
        <v>56.79</v>
      </c>
      <c r="C560">
        <v>55.95</v>
      </c>
      <c r="D560">
        <v>57.29</v>
      </c>
      <c r="E560">
        <v>55.82</v>
      </c>
      <c r="F560" t="s">
        <v>9198</v>
      </c>
      <c r="G560">
        <v>1.41E-2</v>
      </c>
    </row>
    <row r="561" spans="1:7" x14ac:dyDescent="0.3">
      <c r="A561" s="2">
        <v>44260</v>
      </c>
      <c r="B561">
        <v>56</v>
      </c>
      <c r="C561">
        <v>54.95</v>
      </c>
      <c r="D561">
        <v>56.2</v>
      </c>
      <c r="E561">
        <v>54.92</v>
      </c>
      <c r="F561" t="s">
        <v>3923</v>
      </c>
      <c r="G561">
        <v>2.1899999999999999E-2</v>
      </c>
    </row>
    <row r="562" spans="1:7" x14ac:dyDescent="0.3">
      <c r="A562" s="2">
        <v>44259</v>
      </c>
      <c r="B562">
        <v>54.8</v>
      </c>
      <c r="C562">
        <v>55.55</v>
      </c>
      <c r="D562">
        <v>55.62</v>
      </c>
      <c r="E562">
        <v>54.53</v>
      </c>
      <c r="F562" t="s">
        <v>1791</v>
      </c>
      <c r="G562">
        <v>-1.0500000000000001E-2</v>
      </c>
    </row>
    <row r="563" spans="1:7" x14ac:dyDescent="0.3">
      <c r="A563" s="2">
        <v>44258</v>
      </c>
      <c r="B563">
        <v>55.38</v>
      </c>
      <c r="C563">
        <v>54.56</v>
      </c>
      <c r="D563">
        <v>55.97</v>
      </c>
      <c r="E563">
        <v>54.4</v>
      </c>
      <c r="F563" t="s">
        <v>4424</v>
      </c>
      <c r="G563">
        <v>7.3000000000000001E-3</v>
      </c>
    </row>
    <row r="564" spans="1:7" x14ac:dyDescent="0.3">
      <c r="A564" s="2">
        <v>44257</v>
      </c>
      <c r="B564">
        <v>54.98</v>
      </c>
      <c r="C564">
        <v>55.31</v>
      </c>
      <c r="D564">
        <v>55.52</v>
      </c>
      <c r="E564">
        <v>54.92</v>
      </c>
      <c r="F564" t="s">
        <v>4729</v>
      </c>
      <c r="G564">
        <v>-6.8999999999999999E-3</v>
      </c>
    </row>
    <row r="565" spans="1:7" x14ac:dyDescent="0.3">
      <c r="A565" s="2">
        <v>44256</v>
      </c>
      <c r="B565">
        <v>55.36</v>
      </c>
      <c r="C565">
        <v>55.49</v>
      </c>
      <c r="D565">
        <v>55.95</v>
      </c>
      <c r="E565">
        <v>55.28</v>
      </c>
      <c r="F565" t="s">
        <v>4009</v>
      </c>
      <c r="G565">
        <v>1.1000000000000001E-3</v>
      </c>
    </row>
    <row r="566" spans="1:7" x14ac:dyDescent="0.3">
      <c r="A566" s="2">
        <v>44253</v>
      </c>
      <c r="B566">
        <v>55.3</v>
      </c>
      <c r="C566">
        <v>56.47</v>
      </c>
      <c r="D566">
        <v>56.6</v>
      </c>
      <c r="E566">
        <v>55.29</v>
      </c>
      <c r="F566" t="s">
        <v>1707</v>
      </c>
      <c r="G566">
        <v>-2.12E-2</v>
      </c>
    </row>
    <row r="567" spans="1:7" x14ac:dyDescent="0.3">
      <c r="A567" s="2">
        <v>44252</v>
      </c>
      <c r="B567">
        <v>56.5</v>
      </c>
      <c r="C567">
        <v>56.12</v>
      </c>
      <c r="D567">
        <v>56.86</v>
      </c>
      <c r="E567">
        <v>55.74</v>
      </c>
      <c r="F567" t="s">
        <v>15850</v>
      </c>
      <c r="G567">
        <v>-1.09E-2</v>
      </c>
    </row>
    <row r="568" spans="1:7" x14ac:dyDescent="0.3">
      <c r="A568" s="2">
        <v>44251</v>
      </c>
      <c r="B568">
        <v>57.12</v>
      </c>
      <c r="C568">
        <v>57.08</v>
      </c>
      <c r="D568">
        <v>57.42</v>
      </c>
      <c r="E568">
        <v>56.67</v>
      </c>
      <c r="F568" t="s">
        <v>15851</v>
      </c>
      <c r="G568">
        <v>1.6000000000000001E-3</v>
      </c>
    </row>
    <row r="569" spans="1:7" x14ac:dyDescent="0.3">
      <c r="A569" s="2">
        <v>44250</v>
      </c>
      <c r="B569">
        <v>57.03</v>
      </c>
      <c r="C569">
        <v>56.81</v>
      </c>
      <c r="D569">
        <v>57.53</v>
      </c>
      <c r="E569">
        <v>56.28</v>
      </c>
      <c r="F569" t="s">
        <v>9087</v>
      </c>
      <c r="G569">
        <v>1.03E-2</v>
      </c>
    </row>
    <row r="570" spans="1:7" x14ac:dyDescent="0.3">
      <c r="A570" s="2">
        <v>44249</v>
      </c>
      <c r="B570">
        <v>56.45</v>
      </c>
      <c r="C570">
        <v>56.53</v>
      </c>
      <c r="D570">
        <v>56.84</v>
      </c>
      <c r="E570">
        <v>56.15</v>
      </c>
      <c r="F570" t="s">
        <v>10237</v>
      </c>
      <c r="G570">
        <v>0</v>
      </c>
    </row>
    <row r="571" spans="1:7" x14ac:dyDescent="0.3">
      <c r="A571" s="2">
        <v>44246</v>
      </c>
      <c r="B571">
        <v>56.45</v>
      </c>
      <c r="C571">
        <v>57.33</v>
      </c>
      <c r="D571">
        <v>57.4</v>
      </c>
      <c r="E571">
        <v>56.35</v>
      </c>
      <c r="F571" t="s">
        <v>9941</v>
      </c>
      <c r="G571">
        <v>-9.2999999999999992E-3</v>
      </c>
    </row>
    <row r="572" spans="1:7" x14ac:dyDescent="0.3">
      <c r="A572" s="2">
        <v>44245</v>
      </c>
      <c r="B572">
        <v>56.98</v>
      </c>
      <c r="C572">
        <v>56.94</v>
      </c>
      <c r="D572">
        <v>57.61</v>
      </c>
      <c r="E572">
        <v>56.53</v>
      </c>
      <c r="F572" t="s">
        <v>4241</v>
      </c>
      <c r="G572">
        <v>-2.0000000000000001E-4</v>
      </c>
    </row>
    <row r="573" spans="1:7" x14ac:dyDescent="0.3">
      <c r="A573" s="2">
        <v>44244</v>
      </c>
      <c r="B573">
        <v>56.99</v>
      </c>
      <c r="C573">
        <v>56</v>
      </c>
      <c r="D573">
        <v>57.25</v>
      </c>
      <c r="E573">
        <v>55.63</v>
      </c>
      <c r="F573" t="s">
        <v>1859</v>
      </c>
      <c r="G573">
        <v>5.2400000000000002E-2</v>
      </c>
    </row>
    <row r="574" spans="1:7" x14ac:dyDescent="0.3">
      <c r="A574" s="2">
        <v>44243</v>
      </c>
      <c r="B574">
        <v>54.15</v>
      </c>
      <c r="C574">
        <v>54.11</v>
      </c>
      <c r="D574">
        <v>54.32</v>
      </c>
      <c r="E574">
        <v>53.83</v>
      </c>
      <c r="F574" t="s">
        <v>4263</v>
      </c>
      <c r="G574">
        <v>-8.9999999999999998E-4</v>
      </c>
    </row>
    <row r="575" spans="1:7" x14ac:dyDescent="0.3">
      <c r="A575" s="2">
        <v>44239</v>
      </c>
      <c r="B575">
        <v>54.2</v>
      </c>
      <c r="C575">
        <v>54.42</v>
      </c>
      <c r="D575">
        <v>54.68</v>
      </c>
      <c r="E575">
        <v>54.18</v>
      </c>
      <c r="F575" t="s">
        <v>3775</v>
      </c>
      <c r="G575">
        <v>-7.3000000000000001E-3</v>
      </c>
    </row>
    <row r="576" spans="1:7" x14ac:dyDescent="0.3">
      <c r="A576" s="2">
        <v>44238</v>
      </c>
      <c r="B576">
        <v>54.6</v>
      </c>
      <c r="C576">
        <v>55.02</v>
      </c>
      <c r="D576">
        <v>55.06</v>
      </c>
      <c r="E576">
        <v>54.48</v>
      </c>
      <c r="F576" t="s">
        <v>4082</v>
      </c>
      <c r="G576">
        <v>-6.6E-3</v>
      </c>
    </row>
    <row r="577" spans="1:7" x14ac:dyDescent="0.3">
      <c r="A577" s="2">
        <v>44237</v>
      </c>
      <c r="B577">
        <v>54.96</v>
      </c>
      <c r="C577">
        <v>55.22</v>
      </c>
      <c r="D577">
        <v>55.44</v>
      </c>
      <c r="E577">
        <v>54.92</v>
      </c>
      <c r="F577" t="s">
        <v>3691</v>
      </c>
      <c r="G577">
        <v>-6.9999999999999999E-4</v>
      </c>
    </row>
    <row r="578" spans="1:7" x14ac:dyDescent="0.3">
      <c r="A578" s="2">
        <v>44236</v>
      </c>
      <c r="B578">
        <v>55</v>
      </c>
      <c r="C578">
        <v>55.02</v>
      </c>
      <c r="D578">
        <v>55.3</v>
      </c>
      <c r="E578">
        <v>54.68</v>
      </c>
      <c r="F578" t="s">
        <v>15852</v>
      </c>
      <c r="G578">
        <v>-8.9999999999999998E-4</v>
      </c>
    </row>
    <row r="579" spans="1:7" x14ac:dyDescent="0.3">
      <c r="A579" s="2">
        <v>44235</v>
      </c>
      <c r="B579">
        <v>55.05</v>
      </c>
      <c r="C579">
        <v>55.37</v>
      </c>
      <c r="D579">
        <v>55.48</v>
      </c>
      <c r="E579">
        <v>54.79</v>
      </c>
      <c r="F579" t="s">
        <v>3577</v>
      </c>
      <c r="G579">
        <v>-4.8999999999999998E-3</v>
      </c>
    </row>
    <row r="580" spans="1:7" x14ac:dyDescent="0.3">
      <c r="A580" s="2">
        <v>44232</v>
      </c>
      <c r="B580">
        <v>55.32</v>
      </c>
      <c r="C580">
        <v>55.2</v>
      </c>
      <c r="D580">
        <v>55.67</v>
      </c>
      <c r="E580">
        <v>55.17</v>
      </c>
      <c r="F580" t="s">
        <v>3392</v>
      </c>
      <c r="G580">
        <v>3.3E-3</v>
      </c>
    </row>
    <row r="581" spans="1:7" x14ac:dyDescent="0.3">
      <c r="A581" s="2">
        <v>44231</v>
      </c>
      <c r="B581">
        <v>55.14</v>
      </c>
      <c r="C581">
        <v>54.76</v>
      </c>
      <c r="D581">
        <v>55.37</v>
      </c>
      <c r="E581">
        <v>54.59</v>
      </c>
      <c r="F581" t="s">
        <v>15845</v>
      </c>
      <c r="G581">
        <v>6.4000000000000003E-3</v>
      </c>
    </row>
    <row r="582" spans="1:7" x14ac:dyDescent="0.3">
      <c r="A582" s="2">
        <v>44230</v>
      </c>
      <c r="B582">
        <v>54.79</v>
      </c>
      <c r="C582">
        <v>54.31</v>
      </c>
      <c r="D582">
        <v>54.9</v>
      </c>
      <c r="E582">
        <v>54.25</v>
      </c>
      <c r="F582" t="s">
        <v>15836</v>
      </c>
      <c r="G582">
        <v>5.3E-3</v>
      </c>
    </row>
    <row r="583" spans="1:7" x14ac:dyDescent="0.3">
      <c r="A583" s="2">
        <v>44229</v>
      </c>
      <c r="B583">
        <v>54.5</v>
      </c>
      <c r="C583">
        <v>54.43</v>
      </c>
      <c r="D583">
        <v>55.17</v>
      </c>
      <c r="E583">
        <v>54.17</v>
      </c>
      <c r="F583" t="s">
        <v>11468</v>
      </c>
      <c r="G583">
        <v>4.1000000000000003E-3</v>
      </c>
    </row>
    <row r="584" spans="1:7" x14ac:dyDescent="0.3">
      <c r="A584" s="2">
        <v>44228</v>
      </c>
      <c r="B584">
        <v>54.28</v>
      </c>
      <c r="C584">
        <v>55.27</v>
      </c>
      <c r="D584">
        <v>55.27</v>
      </c>
      <c r="E584">
        <v>54.22</v>
      </c>
      <c r="F584" t="s">
        <v>4561</v>
      </c>
      <c r="G584">
        <v>-8.6E-3</v>
      </c>
    </row>
    <row r="585" spans="1:7" x14ac:dyDescent="0.3">
      <c r="A585" s="2">
        <v>44225</v>
      </c>
      <c r="B585">
        <v>54.75</v>
      </c>
      <c r="C585">
        <v>55</v>
      </c>
      <c r="D585">
        <v>55.27</v>
      </c>
      <c r="E585">
        <v>54.47</v>
      </c>
      <c r="F585" t="s">
        <v>11569</v>
      </c>
      <c r="G585">
        <v>-1.12E-2</v>
      </c>
    </row>
    <row r="586" spans="1:7" x14ac:dyDescent="0.3">
      <c r="A586" s="2">
        <v>44224</v>
      </c>
      <c r="B586">
        <v>55.37</v>
      </c>
      <c r="C586">
        <v>55</v>
      </c>
      <c r="D586">
        <v>56.33</v>
      </c>
      <c r="E586">
        <v>55</v>
      </c>
      <c r="F586" t="s">
        <v>11297</v>
      </c>
      <c r="G586">
        <v>4.4000000000000003E-3</v>
      </c>
    </row>
    <row r="587" spans="1:7" x14ac:dyDescent="0.3">
      <c r="A587" s="2">
        <v>44223</v>
      </c>
      <c r="B587">
        <v>55.13</v>
      </c>
      <c r="C587">
        <v>56.64</v>
      </c>
      <c r="D587">
        <v>56.96</v>
      </c>
      <c r="E587">
        <v>55.06</v>
      </c>
      <c r="F587" t="s">
        <v>15853</v>
      </c>
      <c r="G587">
        <v>-2.5499999999999998E-2</v>
      </c>
    </row>
    <row r="588" spans="1:7" x14ac:dyDescent="0.3">
      <c r="A588" s="2">
        <v>44222</v>
      </c>
      <c r="B588">
        <v>56.57</v>
      </c>
      <c r="C588">
        <v>56.99</v>
      </c>
      <c r="D588">
        <v>57.28</v>
      </c>
      <c r="E588">
        <v>56.41</v>
      </c>
      <c r="F588" t="s">
        <v>10307</v>
      </c>
      <c r="G588">
        <v>-3.1699999999999999E-2</v>
      </c>
    </row>
    <row r="589" spans="1:7" x14ac:dyDescent="0.3">
      <c r="A589" s="2">
        <v>44221</v>
      </c>
      <c r="B589">
        <v>58.42</v>
      </c>
      <c r="C589">
        <v>57.47</v>
      </c>
      <c r="D589">
        <v>58.62</v>
      </c>
      <c r="E589">
        <v>57.18</v>
      </c>
      <c r="F589" t="s">
        <v>4227</v>
      </c>
      <c r="G589">
        <v>1.6500000000000001E-2</v>
      </c>
    </row>
    <row r="590" spans="1:7" x14ac:dyDescent="0.3">
      <c r="A590" s="2">
        <v>44218</v>
      </c>
      <c r="B590">
        <v>57.47</v>
      </c>
      <c r="C590">
        <v>57.17</v>
      </c>
      <c r="D590">
        <v>57.69</v>
      </c>
      <c r="E590">
        <v>56.76</v>
      </c>
      <c r="F590" t="s">
        <v>4558</v>
      </c>
      <c r="G590">
        <v>3.5000000000000001E-3</v>
      </c>
    </row>
    <row r="591" spans="1:7" x14ac:dyDescent="0.3">
      <c r="A591" s="2">
        <v>44217</v>
      </c>
      <c r="B591">
        <v>57.27</v>
      </c>
      <c r="C591">
        <v>57.19</v>
      </c>
      <c r="D591">
        <v>57.51</v>
      </c>
      <c r="E591">
        <v>57.05</v>
      </c>
      <c r="F591" t="s">
        <v>4049</v>
      </c>
      <c r="G591">
        <v>2.0000000000000001E-4</v>
      </c>
    </row>
    <row r="592" spans="1:7" x14ac:dyDescent="0.3">
      <c r="A592" s="2">
        <v>44216</v>
      </c>
      <c r="B592">
        <v>57.26</v>
      </c>
      <c r="C592">
        <v>57.01</v>
      </c>
      <c r="D592">
        <v>57.39</v>
      </c>
      <c r="E592">
        <v>56.66</v>
      </c>
      <c r="F592" t="s">
        <v>11301</v>
      </c>
      <c r="G592">
        <v>3.7000000000000002E-3</v>
      </c>
    </row>
    <row r="593" spans="1:7" x14ac:dyDescent="0.3">
      <c r="A593" s="2">
        <v>44215</v>
      </c>
      <c r="B593">
        <v>57.05</v>
      </c>
      <c r="C593">
        <v>57.44</v>
      </c>
      <c r="D593">
        <v>57.58</v>
      </c>
      <c r="E593">
        <v>56.98</v>
      </c>
      <c r="F593" t="s">
        <v>13697</v>
      </c>
      <c r="G593">
        <v>-5.7999999999999996E-3</v>
      </c>
    </row>
    <row r="594" spans="1:7" x14ac:dyDescent="0.3">
      <c r="A594" s="2">
        <v>44211</v>
      </c>
      <c r="B594">
        <v>57.38</v>
      </c>
      <c r="C594">
        <v>56.78</v>
      </c>
      <c r="D594">
        <v>57.5</v>
      </c>
      <c r="E594">
        <v>56.71</v>
      </c>
      <c r="F594" t="s">
        <v>3501</v>
      </c>
      <c r="G594">
        <v>6.0000000000000001E-3</v>
      </c>
    </row>
    <row r="595" spans="1:7" x14ac:dyDescent="0.3">
      <c r="A595" s="2">
        <v>44210</v>
      </c>
      <c r="B595">
        <v>57.04</v>
      </c>
      <c r="C595">
        <v>56.89</v>
      </c>
      <c r="D595">
        <v>57.42</v>
      </c>
      <c r="E595">
        <v>56.66</v>
      </c>
      <c r="F595" t="s">
        <v>3581</v>
      </c>
      <c r="G595">
        <v>-4.0000000000000002E-4</v>
      </c>
    </row>
    <row r="596" spans="1:7" x14ac:dyDescent="0.3">
      <c r="A596" s="2">
        <v>44209</v>
      </c>
      <c r="B596">
        <v>57.06</v>
      </c>
      <c r="C596">
        <v>57.22</v>
      </c>
      <c r="D596">
        <v>57.25</v>
      </c>
      <c r="E596">
        <v>56.88</v>
      </c>
      <c r="F596" t="s">
        <v>8861</v>
      </c>
      <c r="G596">
        <v>-3.5000000000000001E-3</v>
      </c>
    </row>
    <row r="597" spans="1:7" x14ac:dyDescent="0.3">
      <c r="A597" s="2">
        <v>44208</v>
      </c>
      <c r="B597">
        <v>57.26</v>
      </c>
      <c r="C597">
        <v>57.27</v>
      </c>
      <c r="D597">
        <v>57.45</v>
      </c>
      <c r="E597">
        <v>56.69</v>
      </c>
      <c r="F597" t="s">
        <v>10224</v>
      </c>
      <c r="G597">
        <v>-3.5000000000000001E-3</v>
      </c>
    </row>
    <row r="598" spans="1:7" x14ac:dyDescent="0.3">
      <c r="A598" s="2">
        <v>44207</v>
      </c>
      <c r="B598">
        <v>57.46</v>
      </c>
      <c r="C598">
        <v>57.75</v>
      </c>
      <c r="D598">
        <v>58.05</v>
      </c>
      <c r="E598">
        <v>57.28</v>
      </c>
      <c r="F598" t="s">
        <v>3796</v>
      </c>
      <c r="G598">
        <v>-5.8999999999999999E-3</v>
      </c>
    </row>
    <row r="599" spans="1:7" x14ac:dyDescent="0.3">
      <c r="A599" s="2">
        <v>44204</v>
      </c>
      <c r="B599">
        <v>57.8</v>
      </c>
      <c r="C599">
        <v>58.23</v>
      </c>
      <c r="D599">
        <v>58.36</v>
      </c>
      <c r="E599">
        <v>57.37</v>
      </c>
      <c r="F599" t="s">
        <v>4606</v>
      </c>
      <c r="G599">
        <v>-1.2500000000000001E-2</v>
      </c>
    </row>
    <row r="600" spans="1:7" x14ac:dyDescent="0.3">
      <c r="A600" s="2">
        <v>44203</v>
      </c>
      <c r="B600">
        <v>58.53</v>
      </c>
      <c r="C600">
        <v>58.27</v>
      </c>
      <c r="D600">
        <v>58.76</v>
      </c>
      <c r="E600">
        <v>58.08</v>
      </c>
      <c r="F600" t="s">
        <v>10239</v>
      </c>
      <c r="G600">
        <v>-1.2800000000000001E-2</v>
      </c>
    </row>
    <row r="601" spans="1:7" x14ac:dyDescent="0.3">
      <c r="A601" s="2">
        <v>44202</v>
      </c>
      <c r="B601">
        <v>59.29</v>
      </c>
      <c r="C601">
        <v>58.81</v>
      </c>
      <c r="D601">
        <v>59.54</v>
      </c>
      <c r="E601">
        <v>58.54</v>
      </c>
      <c r="F601" t="s">
        <v>4371</v>
      </c>
      <c r="G601">
        <v>1.21E-2</v>
      </c>
    </row>
    <row r="602" spans="1:7" x14ac:dyDescent="0.3">
      <c r="A602" s="2">
        <v>44201</v>
      </c>
      <c r="B602">
        <v>58.58</v>
      </c>
      <c r="C602">
        <v>58.86</v>
      </c>
      <c r="D602">
        <v>59.09</v>
      </c>
      <c r="E602">
        <v>58.46</v>
      </c>
      <c r="F602" t="s">
        <v>11346</v>
      </c>
      <c r="G602">
        <v>-4.5999999999999999E-3</v>
      </c>
    </row>
    <row r="603" spans="1:7" x14ac:dyDescent="0.3">
      <c r="A603" s="2">
        <v>44200</v>
      </c>
      <c r="B603">
        <v>58.85</v>
      </c>
      <c r="C603">
        <v>58.96</v>
      </c>
      <c r="D603">
        <v>59.15</v>
      </c>
      <c r="E603">
        <v>58.44</v>
      </c>
      <c r="F603" t="s">
        <v>4080</v>
      </c>
      <c r="G603">
        <v>1.6999999999999999E-3</v>
      </c>
    </row>
    <row r="604" spans="1:7" x14ac:dyDescent="0.3">
      <c r="A604" s="2">
        <v>44196</v>
      </c>
      <c r="B604">
        <v>58.75</v>
      </c>
      <c r="C604">
        <v>58.06</v>
      </c>
      <c r="D604">
        <v>58.8</v>
      </c>
      <c r="E604">
        <v>58.02</v>
      </c>
      <c r="F604" t="s">
        <v>3604</v>
      </c>
      <c r="G604">
        <v>1.0500000000000001E-2</v>
      </c>
    </row>
    <row r="605" spans="1:7" x14ac:dyDescent="0.3">
      <c r="A605" s="2">
        <v>44195</v>
      </c>
      <c r="B605">
        <v>58.14</v>
      </c>
      <c r="C605">
        <v>58.83</v>
      </c>
      <c r="D605">
        <v>58.94</v>
      </c>
      <c r="E605">
        <v>58.06</v>
      </c>
      <c r="F605" t="s">
        <v>8701</v>
      </c>
      <c r="G605">
        <v>-1.14E-2</v>
      </c>
    </row>
    <row r="606" spans="1:7" x14ac:dyDescent="0.3">
      <c r="A606" s="2">
        <v>44194</v>
      </c>
      <c r="B606">
        <v>58.81</v>
      </c>
      <c r="C606">
        <v>59.03</v>
      </c>
      <c r="D606">
        <v>59.24</v>
      </c>
      <c r="E606">
        <v>58.64</v>
      </c>
      <c r="F606" t="s">
        <v>4293</v>
      </c>
      <c r="G606">
        <v>-2.8999999999999998E-3</v>
      </c>
    </row>
    <row r="607" spans="1:7" x14ac:dyDescent="0.3">
      <c r="A607" s="2">
        <v>44193</v>
      </c>
      <c r="B607">
        <v>58.98</v>
      </c>
      <c r="C607">
        <v>59.16</v>
      </c>
      <c r="D607">
        <v>59.18</v>
      </c>
      <c r="E607">
        <v>58.65</v>
      </c>
      <c r="F607" t="s">
        <v>4157</v>
      </c>
      <c r="G607">
        <v>2.3999999999999998E-3</v>
      </c>
    </row>
    <row r="608" spans="1:7" x14ac:dyDescent="0.3">
      <c r="A608" s="2">
        <v>44189</v>
      </c>
      <c r="B608">
        <v>58.84</v>
      </c>
      <c r="C608">
        <v>59</v>
      </c>
      <c r="D608">
        <v>59.07</v>
      </c>
      <c r="E608">
        <v>58.66</v>
      </c>
      <c r="F608" t="s">
        <v>8630</v>
      </c>
      <c r="G608">
        <v>-2E-3</v>
      </c>
    </row>
    <row r="609" spans="1:7" x14ac:dyDescent="0.3">
      <c r="A609" s="2">
        <v>44188</v>
      </c>
      <c r="B609">
        <v>58.96</v>
      </c>
      <c r="C609">
        <v>59.2</v>
      </c>
      <c r="D609">
        <v>59.28</v>
      </c>
      <c r="E609">
        <v>58.88</v>
      </c>
      <c r="F609" t="s">
        <v>4295</v>
      </c>
      <c r="G609">
        <v>-5.0000000000000001E-4</v>
      </c>
    </row>
    <row r="610" spans="1:7" x14ac:dyDescent="0.3">
      <c r="A610" s="2">
        <v>44187</v>
      </c>
      <c r="B610">
        <v>58.99</v>
      </c>
      <c r="C610">
        <v>59.32</v>
      </c>
      <c r="D610">
        <v>59.42</v>
      </c>
      <c r="E610">
        <v>58.86</v>
      </c>
      <c r="F610" t="s">
        <v>13688</v>
      </c>
      <c r="G610">
        <v>-8.3999999999999995E-3</v>
      </c>
    </row>
    <row r="611" spans="1:7" x14ac:dyDescent="0.3">
      <c r="A611" s="2">
        <v>44186</v>
      </c>
      <c r="B611">
        <v>59.49</v>
      </c>
      <c r="C611">
        <v>60.06</v>
      </c>
      <c r="D611">
        <v>60.13</v>
      </c>
      <c r="E611">
        <v>59.28</v>
      </c>
      <c r="F611" t="s">
        <v>15854</v>
      </c>
      <c r="G611">
        <v>-1.6E-2</v>
      </c>
    </row>
    <row r="612" spans="1:7" x14ac:dyDescent="0.3">
      <c r="A612" s="2">
        <v>44183</v>
      </c>
      <c r="B612">
        <v>60.46</v>
      </c>
      <c r="C612">
        <v>60</v>
      </c>
      <c r="D612">
        <v>60.78</v>
      </c>
      <c r="E612">
        <v>59.79</v>
      </c>
      <c r="F612" t="s">
        <v>11514</v>
      </c>
      <c r="G612">
        <v>7.4999999999999997E-3</v>
      </c>
    </row>
    <row r="613" spans="1:7" x14ac:dyDescent="0.3">
      <c r="A613" s="2">
        <v>44182</v>
      </c>
      <c r="B613">
        <v>60.01</v>
      </c>
      <c r="C613">
        <v>59.98</v>
      </c>
      <c r="D613">
        <v>60.15</v>
      </c>
      <c r="E613">
        <v>59.61</v>
      </c>
      <c r="F613" t="s">
        <v>3234</v>
      </c>
      <c r="G613">
        <v>1.6999999999999999E-3</v>
      </c>
    </row>
    <row r="614" spans="1:7" x14ac:dyDescent="0.3">
      <c r="A614" s="2">
        <v>44181</v>
      </c>
      <c r="B614">
        <v>59.91</v>
      </c>
      <c r="C614">
        <v>60.2</v>
      </c>
      <c r="D614">
        <v>60.45</v>
      </c>
      <c r="E614">
        <v>59.67</v>
      </c>
      <c r="F614" t="s">
        <v>3566</v>
      </c>
      <c r="G614">
        <v>-1.06E-2</v>
      </c>
    </row>
    <row r="615" spans="1:7" x14ac:dyDescent="0.3">
      <c r="A615" s="2">
        <v>44180</v>
      </c>
      <c r="B615">
        <v>60.55</v>
      </c>
      <c r="C615">
        <v>60.07</v>
      </c>
      <c r="D615">
        <v>60.74</v>
      </c>
      <c r="E615">
        <v>59.97</v>
      </c>
      <c r="F615" t="s">
        <v>1494</v>
      </c>
      <c r="G615">
        <v>9.4999999999999998E-3</v>
      </c>
    </row>
    <row r="616" spans="1:7" x14ac:dyDescent="0.3">
      <c r="A616" s="2">
        <v>44179</v>
      </c>
      <c r="B616">
        <v>59.98</v>
      </c>
      <c r="C616">
        <v>60.61</v>
      </c>
      <c r="D616">
        <v>61.06</v>
      </c>
      <c r="E616">
        <v>59.77</v>
      </c>
      <c r="F616" t="s">
        <v>15821</v>
      </c>
      <c r="G616">
        <v>-6.1000000000000004E-3</v>
      </c>
    </row>
    <row r="617" spans="1:7" x14ac:dyDescent="0.3">
      <c r="A617" s="2">
        <v>44176</v>
      </c>
      <c r="B617">
        <v>60.35</v>
      </c>
      <c r="C617">
        <v>60.08</v>
      </c>
      <c r="D617">
        <v>60.53</v>
      </c>
      <c r="E617">
        <v>59.97</v>
      </c>
      <c r="F617" t="s">
        <v>4135</v>
      </c>
      <c r="G617">
        <v>-2.5999999999999999E-3</v>
      </c>
    </row>
    <row r="618" spans="1:7" x14ac:dyDescent="0.3">
      <c r="A618" s="2">
        <v>44175</v>
      </c>
      <c r="B618">
        <v>60.51</v>
      </c>
      <c r="C618">
        <v>61.26</v>
      </c>
      <c r="D618">
        <v>61.35</v>
      </c>
      <c r="E618">
        <v>60.33</v>
      </c>
      <c r="F618" t="s">
        <v>4151</v>
      </c>
      <c r="G618">
        <v>-1.55E-2</v>
      </c>
    </row>
    <row r="619" spans="1:7" x14ac:dyDescent="0.3">
      <c r="A619" s="2">
        <v>44174</v>
      </c>
      <c r="B619">
        <v>61.46</v>
      </c>
      <c r="C619">
        <v>61.45</v>
      </c>
      <c r="D619">
        <v>61.82</v>
      </c>
      <c r="E619">
        <v>61.09</v>
      </c>
      <c r="F619" t="s">
        <v>3721</v>
      </c>
      <c r="G619">
        <v>2.0000000000000001E-4</v>
      </c>
    </row>
    <row r="620" spans="1:7" x14ac:dyDescent="0.3">
      <c r="A620" s="2">
        <v>44173</v>
      </c>
      <c r="B620">
        <v>61.45</v>
      </c>
      <c r="C620">
        <v>61.18</v>
      </c>
      <c r="D620">
        <v>61.7</v>
      </c>
      <c r="E620">
        <v>60.88</v>
      </c>
      <c r="F620" t="s">
        <v>4713</v>
      </c>
      <c r="G620">
        <v>1.6000000000000001E-3</v>
      </c>
    </row>
    <row r="621" spans="1:7" x14ac:dyDescent="0.3">
      <c r="A621" s="2">
        <v>44172</v>
      </c>
      <c r="B621">
        <v>61.35</v>
      </c>
      <c r="C621">
        <v>61.52</v>
      </c>
      <c r="D621">
        <v>61.7</v>
      </c>
      <c r="E621">
        <v>61.17</v>
      </c>
      <c r="F621" t="s">
        <v>4300</v>
      </c>
      <c r="G621">
        <v>-3.2000000000000002E-3</v>
      </c>
    </row>
    <row r="622" spans="1:7" x14ac:dyDescent="0.3">
      <c r="A622" s="2">
        <v>44169</v>
      </c>
      <c r="B622">
        <v>61.55</v>
      </c>
      <c r="C622">
        <v>61.54</v>
      </c>
      <c r="D622">
        <v>61.8</v>
      </c>
      <c r="E622">
        <v>61.26</v>
      </c>
      <c r="F622" t="s">
        <v>8926</v>
      </c>
      <c r="G622">
        <v>-3.0999999999999999E-3</v>
      </c>
    </row>
    <row r="623" spans="1:7" x14ac:dyDescent="0.3">
      <c r="A623" s="2">
        <v>44168</v>
      </c>
      <c r="B623">
        <v>61.74</v>
      </c>
      <c r="C623">
        <v>61.11</v>
      </c>
      <c r="D623">
        <v>61.83</v>
      </c>
      <c r="E623">
        <v>61.04</v>
      </c>
      <c r="F623" t="s">
        <v>15855</v>
      </c>
      <c r="G623">
        <v>6.1999999999999998E-3</v>
      </c>
    </row>
    <row r="624" spans="1:7" x14ac:dyDescent="0.3">
      <c r="A624" s="2">
        <v>44167</v>
      </c>
      <c r="B624">
        <v>61.36</v>
      </c>
      <c r="C624">
        <v>61.4</v>
      </c>
      <c r="D624">
        <v>61.95</v>
      </c>
      <c r="E624">
        <v>61.01</v>
      </c>
      <c r="F624" t="s">
        <v>3811</v>
      </c>
      <c r="G624">
        <v>1.29E-2</v>
      </c>
    </row>
    <row r="625" spans="1:7" x14ac:dyDescent="0.3">
      <c r="A625" s="2">
        <v>44166</v>
      </c>
      <c r="B625">
        <v>60.58</v>
      </c>
      <c r="C625">
        <v>60.43</v>
      </c>
      <c r="D625">
        <v>60.92</v>
      </c>
      <c r="E625">
        <v>60.28</v>
      </c>
      <c r="F625" t="s">
        <v>4143</v>
      </c>
      <c r="G625">
        <v>2.8E-3</v>
      </c>
    </row>
    <row r="626" spans="1:7" x14ac:dyDescent="0.3">
      <c r="A626" s="2">
        <v>44165</v>
      </c>
      <c r="B626">
        <v>60.41</v>
      </c>
      <c r="C626">
        <v>60.32</v>
      </c>
      <c r="D626">
        <v>60.6</v>
      </c>
      <c r="E626">
        <v>60.19</v>
      </c>
      <c r="F626" t="s">
        <v>3587</v>
      </c>
      <c r="G626">
        <v>-2.8E-3</v>
      </c>
    </row>
    <row r="627" spans="1:7" x14ac:dyDescent="0.3">
      <c r="A627" s="2">
        <v>44162</v>
      </c>
      <c r="B627">
        <v>60.58</v>
      </c>
      <c r="C627">
        <v>60.52</v>
      </c>
      <c r="D627">
        <v>60.74</v>
      </c>
      <c r="E627">
        <v>60.41</v>
      </c>
      <c r="F627" t="s">
        <v>4549</v>
      </c>
      <c r="G627">
        <v>2.8E-3</v>
      </c>
    </row>
    <row r="628" spans="1:7" x14ac:dyDescent="0.3">
      <c r="A628" s="2">
        <v>44160</v>
      </c>
      <c r="B628">
        <v>60.41</v>
      </c>
      <c r="C628">
        <v>60.67</v>
      </c>
      <c r="D628">
        <v>60.74</v>
      </c>
      <c r="E628">
        <v>60.33</v>
      </c>
      <c r="F628" t="s">
        <v>3917</v>
      </c>
      <c r="G628">
        <v>-3.8E-3</v>
      </c>
    </row>
    <row r="629" spans="1:7" x14ac:dyDescent="0.3">
      <c r="A629" s="2">
        <v>44159</v>
      </c>
      <c r="B629">
        <v>60.64</v>
      </c>
      <c r="C629">
        <v>60.6</v>
      </c>
      <c r="D629">
        <v>60.8</v>
      </c>
      <c r="E629">
        <v>60.36</v>
      </c>
      <c r="F629" t="s">
        <v>4200</v>
      </c>
      <c r="G629">
        <v>6.7999999999999996E-3</v>
      </c>
    </row>
    <row r="630" spans="1:7" x14ac:dyDescent="0.3">
      <c r="A630" s="2">
        <v>44158</v>
      </c>
      <c r="B630">
        <v>60.23</v>
      </c>
      <c r="C630">
        <v>60.01</v>
      </c>
      <c r="D630">
        <v>60.39</v>
      </c>
      <c r="E630">
        <v>60</v>
      </c>
      <c r="F630" t="s">
        <v>8727</v>
      </c>
      <c r="G630">
        <v>3.2000000000000002E-3</v>
      </c>
    </row>
    <row r="631" spans="1:7" x14ac:dyDescent="0.3">
      <c r="A631" s="2">
        <v>44155</v>
      </c>
      <c r="B631">
        <v>60.04</v>
      </c>
      <c r="C631">
        <v>60.21</v>
      </c>
      <c r="D631">
        <v>60.33</v>
      </c>
      <c r="E631">
        <v>59.94</v>
      </c>
      <c r="F631" t="s">
        <v>3458</v>
      </c>
      <c r="G631">
        <v>-2.8E-3</v>
      </c>
    </row>
    <row r="632" spans="1:7" x14ac:dyDescent="0.3">
      <c r="A632" s="2">
        <v>44154</v>
      </c>
      <c r="B632">
        <v>60.21</v>
      </c>
      <c r="C632">
        <v>60.4</v>
      </c>
      <c r="D632">
        <v>60.44</v>
      </c>
      <c r="E632">
        <v>59.9</v>
      </c>
      <c r="F632" t="s">
        <v>4727</v>
      </c>
      <c r="G632">
        <v>-1.8E-3</v>
      </c>
    </row>
    <row r="633" spans="1:7" x14ac:dyDescent="0.3">
      <c r="A633" s="2">
        <v>44153</v>
      </c>
      <c r="B633">
        <v>60.32</v>
      </c>
      <c r="C633">
        <v>61.13</v>
      </c>
      <c r="D633">
        <v>61.15</v>
      </c>
      <c r="E633">
        <v>60.3</v>
      </c>
      <c r="F633" t="s">
        <v>4756</v>
      </c>
      <c r="G633">
        <v>-7.1000000000000004E-3</v>
      </c>
    </row>
    <row r="634" spans="1:7" x14ac:dyDescent="0.3">
      <c r="A634" s="2">
        <v>44152</v>
      </c>
      <c r="B634">
        <v>60.75</v>
      </c>
      <c r="C634">
        <v>60.56</v>
      </c>
      <c r="D634">
        <v>61.02</v>
      </c>
      <c r="E634">
        <v>60.36</v>
      </c>
      <c r="F634" t="s">
        <v>4756</v>
      </c>
      <c r="G634">
        <v>-2.3E-3</v>
      </c>
    </row>
    <row r="635" spans="1:7" x14ac:dyDescent="0.3">
      <c r="A635" s="2">
        <v>44151</v>
      </c>
      <c r="B635">
        <v>60.89</v>
      </c>
      <c r="C635">
        <v>60.81</v>
      </c>
      <c r="D635">
        <v>61.46</v>
      </c>
      <c r="E635">
        <v>60.69</v>
      </c>
      <c r="F635" t="s">
        <v>3862</v>
      </c>
      <c r="G635">
        <v>-2.8E-3</v>
      </c>
    </row>
    <row r="636" spans="1:7" x14ac:dyDescent="0.3">
      <c r="A636" s="2">
        <v>44148</v>
      </c>
      <c r="B636">
        <v>61.06</v>
      </c>
      <c r="C636">
        <v>60.63</v>
      </c>
      <c r="D636">
        <v>61.19</v>
      </c>
      <c r="E636">
        <v>60.38</v>
      </c>
      <c r="F636" t="s">
        <v>15856</v>
      </c>
      <c r="G636">
        <v>4.4000000000000003E-3</v>
      </c>
    </row>
    <row r="637" spans="1:7" x14ac:dyDescent="0.3">
      <c r="A637" s="2">
        <v>44147</v>
      </c>
      <c r="B637">
        <v>60.79</v>
      </c>
      <c r="C637">
        <v>60.91</v>
      </c>
      <c r="D637">
        <v>61.01</v>
      </c>
      <c r="E637">
        <v>60.34</v>
      </c>
      <c r="F637" t="s">
        <v>4346</v>
      </c>
      <c r="G637">
        <v>-3.3999999999999998E-3</v>
      </c>
    </row>
    <row r="638" spans="1:7" x14ac:dyDescent="0.3">
      <c r="A638" s="2">
        <v>44146</v>
      </c>
      <c r="B638">
        <v>61</v>
      </c>
      <c r="C638">
        <v>61.29</v>
      </c>
      <c r="D638">
        <v>61.35</v>
      </c>
      <c r="E638">
        <v>60.47</v>
      </c>
      <c r="F638" t="s">
        <v>4603</v>
      </c>
      <c r="G638">
        <v>-1.6000000000000001E-3</v>
      </c>
    </row>
    <row r="639" spans="1:7" x14ac:dyDescent="0.3">
      <c r="A639" s="2">
        <v>44145</v>
      </c>
      <c r="B639">
        <v>61.1</v>
      </c>
      <c r="C639">
        <v>60.28</v>
      </c>
      <c r="D639">
        <v>61.41</v>
      </c>
      <c r="E639">
        <v>60.2</v>
      </c>
      <c r="F639" t="s">
        <v>8712</v>
      </c>
      <c r="G639">
        <v>2.1100000000000001E-2</v>
      </c>
    </row>
    <row r="640" spans="1:7" x14ac:dyDescent="0.3">
      <c r="A640" s="2">
        <v>44144</v>
      </c>
      <c r="B640">
        <v>59.84</v>
      </c>
      <c r="C640">
        <v>60.04</v>
      </c>
      <c r="D640">
        <v>60.58</v>
      </c>
      <c r="E640">
        <v>59.51</v>
      </c>
      <c r="F640" t="s">
        <v>11367</v>
      </c>
      <c r="G640">
        <v>2.24E-2</v>
      </c>
    </row>
    <row r="641" spans="1:7" x14ac:dyDescent="0.3">
      <c r="A641" s="2">
        <v>44141</v>
      </c>
      <c r="B641">
        <v>58.53</v>
      </c>
      <c r="C641">
        <v>58.08</v>
      </c>
      <c r="D641">
        <v>58.75</v>
      </c>
      <c r="E641">
        <v>58.01</v>
      </c>
      <c r="F641" t="s">
        <v>3868</v>
      </c>
      <c r="G641">
        <v>6.4999999999999997E-3</v>
      </c>
    </row>
    <row r="642" spans="1:7" x14ac:dyDescent="0.3">
      <c r="A642" s="2">
        <v>44140</v>
      </c>
      <c r="B642">
        <v>58.15</v>
      </c>
      <c r="C642">
        <v>58.01</v>
      </c>
      <c r="D642">
        <v>58.97</v>
      </c>
      <c r="E642">
        <v>57.8</v>
      </c>
      <c r="F642" t="s">
        <v>15857</v>
      </c>
      <c r="G642">
        <v>1.6299999999999999E-2</v>
      </c>
    </row>
    <row r="643" spans="1:7" x14ac:dyDescent="0.3">
      <c r="A643" s="2">
        <v>44139</v>
      </c>
      <c r="B643">
        <v>57.22</v>
      </c>
      <c r="C643">
        <v>57.19</v>
      </c>
      <c r="D643">
        <v>57.85</v>
      </c>
      <c r="E643">
        <v>56.58</v>
      </c>
      <c r="F643" t="s">
        <v>3784</v>
      </c>
      <c r="G643">
        <v>-9.1999999999999998E-3</v>
      </c>
    </row>
    <row r="644" spans="1:7" x14ac:dyDescent="0.3">
      <c r="A644" s="2">
        <v>44138</v>
      </c>
      <c r="B644">
        <v>57.75</v>
      </c>
      <c r="C644">
        <v>57.81</v>
      </c>
      <c r="D644">
        <v>58.38</v>
      </c>
      <c r="E644">
        <v>57.51</v>
      </c>
      <c r="F644" t="s">
        <v>8716</v>
      </c>
      <c r="G644">
        <v>8.9999999999999998E-4</v>
      </c>
    </row>
    <row r="645" spans="1:7" x14ac:dyDescent="0.3">
      <c r="A645" s="2">
        <v>44137</v>
      </c>
      <c r="B645">
        <v>57.7</v>
      </c>
      <c r="C645">
        <v>57.67</v>
      </c>
      <c r="D645">
        <v>58.21</v>
      </c>
      <c r="E645">
        <v>57</v>
      </c>
      <c r="F645" t="s">
        <v>4091</v>
      </c>
      <c r="G645">
        <v>1.2500000000000001E-2</v>
      </c>
    </row>
    <row r="646" spans="1:7" x14ac:dyDescent="0.3">
      <c r="A646" s="2">
        <v>44134</v>
      </c>
      <c r="B646">
        <v>56.99</v>
      </c>
      <c r="C646">
        <v>56.6</v>
      </c>
      <c r="D646">
        <v>57.07</v>
      </c>
      <c r="E646">
        <v>56.37</v>
      </c>
      <c r="F646" t="s">
        <v>4025</v>
      </c>
      <c r="G646">
        <v>4.1000000000000003E-3</v>
      </c>
    </row>
    <row r="647" spans="1:7" x14ac:dyDescent="0.3">
      <c r="A647" s="2">
        <v>44133</v>
      </c>
      <c r="B647">
        <v>56.76</v>
      </c>
      <c r="C647">
        <v>56.16</v>
      </c>
      <c r="D647">
        <v>57.31</v>
      </c>
      <c r="E647">
        <v>56.02</v>
      </c>
      <c r="F647" t="s">
        <v>3955</v>
      </c>
      <c r="G647">
        <v>8.0000000000000002E-3</v>
      </c>
    </row>
    <row r="648" spans="1:7" x14ac:dyDescent="0.3">
      <c r="A648" s="2">
        <v>44132</v>
      </c>
      <c r="B648">
        <v>56.31</v>
      </c>
      <c r="C648">
        <v>56.92</v>
      </c>
      <c r="D648">
        <v>57.35</v>
      </c>
      <c r="E648">
        <v>56.12</v>
      </c>
      <c r="F648" t="s">
        <v>8818</v>
      </c>
      <c r="G648">
        <v>-1.8599999999999998E-2</v>
      </c>
    </row>
    <row r="649" spans="1:7" x14ac:dyDescent="0.3">
      <c r="A649" s="2">
        <v>44131</v>
      </c>
      <c r="B649">
        <v>57.38</v>
      </c>
      <c r="C649">
        <v>57.7</v>
      </c>
      <c r="D649">
        <v>57.85</v>
      </c>
      <c r="E649">
        <v>57.31</v>
      </c>
      <c r="F649" t="s">
        <v>3967</v>
      </c>
      <c r="G649">
        <v>-7.4000000000000003E-3</v>
      </c>
    </row>
    <row r="650" spans="1:7" x14ac:dyDescent="0.3">
      <c r="A650" s="2">
        <v>44130</v>
      </c>
      <c r="B650">
        <v>57.81</v>
      </c>
      <c r="C650">
        <v>57.52</v>
      </c>
      <c r="D650">
        <v>57.85</v>
      </c>
      <c r="E650">
        <v>56.97</v>
      </c>
      <c r="F650" t="s">
        <v>3478</v>
      </c>
      <c r="G650">
        <v>-2.5999999999999999E-3</v>
      </c>
    </row>
    <row r="651" spans="1:7" x14ac:dyDescent="0.3">
      <c r="A651" s="2">
        <v>44127</v>
      </c>
      <c r="B651">
        <v>57.96</v>
      </c>
      <c r="C651">
        <v>57.75</v>
      </c>
      <c r="D651">
        <v>57.97</v>
      </c>
      <c r="E651">
        <v>57.46</v>
      </c>
      <c r="F651" t="s">
        <v>3908</v>
      </c>
      <c r="G651">
        <v>1.0999999999999999E-2</v>
      </c>
    </row>
    <row r="652" spans="1:7" x14ac:dyDescent="0.3">
      <c r="A652" s="2">
        <v>44126</v>
      </c>
      <c r="B652">
        <v>57.33</v>
      </c>
      <c r="C652">
        <v>56.93</v>
      </c>
      <c r="D652">
        <v>57.66</v>
      </c>
      <c r="E652">
        <v>56.51</v>
      </c>
      <c r="F652" t="s">
        <v>8859</v>
      </c>
      <c r="G652">
        <v>1.0200000000000001E-2</v>
      </c>
    </row>
    <row r="653" spans="1:7" x14ac:dyDescent="0.3">
      <c r="A653" s="2">
        <v>44125</v>
      </c>
      <c r="B653">
        <v>56.75</v>
      </c>
      <c r="C653">
        <v>57.11</v>
      </c>
      <c r="D653">
        <v>57.71</v>
      </c>
      <c r="E653">
        <v>56.69</v>
      </c>
      <c r="F653" t="s">
        <v>1830</v>
      </c>
      <c r="G653">
        <v>-8.6999999999999994E-3</v>
      </c>
    </row>
    <row r="654" spans="1:7" x14ac:dyDescent="0.3">
      <c r="A654" s="2">
        <v>44124</v>
      </c>
      <c r="B654">
        <v>57.25</v>
      </c>
      <c r="C654">
        <v>57.54</v>
      </c>
      <c r="D654">
        <v>57.67</v>
      </c>
      <c r="E654">
        <v>56.76</v>
      </c>
      <c r="F654" t="s">
        <v>3452</v>
      </c>
      <c r="G654">
        <v>-8.9999999999999998E-4</v>
      </c>
    </row>
    <row r="655" spans="1:7" x14ac:dyDescent="0.3">
      <c r="A655" s="2">
        <v>44123</v>
      </c>
      <c r="B655">
        <v>57.3</v>
      </c>
      <c r="C655">
        <v>58.15</v>
      </c>
      <c r="D655">
        <v>58.29</v>
      </c>
      <c r="E655">
        <v>57.08</v>
      </c>
      <c r="F655" t="s">
        <v>8806</v>
      </c>
      <c r="G655">
        <v>-1.29E-2</v>
      </c>
    </row>
    <row r="656" spans="1:7" x14ac:dyDescent="0.3">
      <c r="A656" s="2">
        <v>44120</v>
      </c>
      <c r="B656">
        <v>58.05</v>
      </c>
      <c r="C656">
        <v>58.08</v>
      </c>
      <c r="D656">
        <v>58.43</v>
      </c>
      <c r="E656">
        <v>58.01</v>
      </c>
      <c r="F656" t="s">
        <v>15858</v>
      </c>
      <c r="G656">
        <v>-1.9E-3</v>
      </c>
    </row>
    <row r="657" spans="1:7" x14ac:dyDescent="0.3">
      <c r="A657" s="2">
        <v>44119</v>
      </c>
      <c r="B657">
        <v>58.16</v>
      </c>
      <c r="C657">
        <v>58.11</v>
      </c>
      <c r="D657">
        <v>58.28</v>
      </c>
      <c r="E657">
        <v>57.72</v>
      </c>
      <c r="F657" t="s">
        <v>15859</v>
      </c>
      <c r="G657">
        <v>-4.5999999999999999E-3</v>
      </c>
    </row>
    <row r="658" spans="1:7" x14ac:dyDescent="0.3">
      <c r="A658" s="2">
        <v>44118</v>
      </c>
      <c r="B658">
        <v>58.43</v>
      </c>
      <c r="C658">
        <v>59.46</v>
      </c>
      <c r="D658">
        <v>59.52</v>
      </c>
      <c r="E658">
        <v>58.39</v>
      </c>
      <c r="F658" t="s">
        <v>3551</v>
      </c>
      <c r="G658">
        <v>-1.5699999999999999E-2</v>
      </c>
    </row>
    <row r="659" spans="1:7" x14ac:dyDescent="0.3">
      <c r="A659" s="2">
        <v>44117</v>
      </c>
      <c r="B659">
        <v>59.36</v>
      </c>
      <c r="C659">
        <v>59.7</v>
      </c>
      <c r="D659">
        <v>59.72</v>
      </c>
      <c r="E659">
        <v>58.85</v>
      </c>
      <c r="F659" t="s">
        <v>1519</v>
      </c>
      <c r="G659">
        <v>-3.2000000000000002E-3</v>
      </c>
    </row>
    <row r="660" spans="1:7" x14ac:dyDescent="0.3">
      <c r="A660" s="2">
        <v>44116</v>
      </c>
      <c r="B660">
        <v>59.55</v>
      </c>
      <c r="C660">
        <v>59.33</v>
      </c>
      <c r="D660">
        <v>59.68</v>
      </c>
      <c r="E660">
        <v>59.15</v>
      </c>
      <c r="F660" t="s">
        <v>4002</v>
      </c>
      <c r="G660">
        <v>3.7000000000000002E-3</v>
      </c>
    </row>
    <row r="661" spans="1:7" x14ac:dyDescent="0.3">
      <c r="A661" s="2">
        <v>44113</v>
      </c>
      <c r="B661">
        <v>59.33</v>
      </c>
      <c r="C661">
        <v>59.25</v>
      </c>
      <c r="D661">
        <v>59.54</v>
      </c>
      <c r="E661">
        <v>59.08</v>
      </c>
      <c r="F661" t="s">
        <v>3588</v>
      </c>
      <c r="G661">
        <v>2.3999999999999998E-3</v>
      </c>
    </row>
    <row r="662" spans="1:7" x14ac:dyDescent="0.3">
      <c r="A662" s="2">
        <v>44112</v>
      </c>
      <c r="B662">
        <v>59.19</v>
      </c>
      <c r="C662">
        <v>59.12</v>
      </c>
      <c r="D662">
        <v>59.73</v>
      </c>
      <c r="E662">
        <v>58.97</v>
      </c>
      <c r="F662" t="s">
        <v>3400</v>
      </c>
      <c r="G662">
        <v>-7.0000000000000001E-3</v>
      </c>
    </row>
    <row r="663" spans="1:7" x14ac:dyDescent="0.3">
      <c r="A663" s="2">
        <v>44111</v>
      </c>
      <c r="B663">
        <v>59.61</v>
      </c>
      <c r="C663">
        <v>59.62</v>
      </c>
      <c r="D663">
        <v>59.78</v>
      </c>
      <c r="E663">
        <v>59.2</v>
      </c>
      <c r="F663" t="s">
        <v>4135</v>
      </c>
      <c r="G663">
        <v>2.5000000000000001E-3</v>
      </c>
    </row>
    <row r="664" spans="1:7" x14ac:dyDescent="0.3">
      <c r="A664" s="2">
        <v>44110</v>
      </c>
      <c r="B664">
        <v>59.46</v>
      </c>
      <c r="C664">
        <v>59.76</v>
      </c>
      <c r="D664">
        <v>59.97</v>
      </c>
      <c r="E664">
        <v>59.33</v>
      </c>
      <c r="F664" t="s">
        <v>4030</v>
      </c>
      <c r="G664">
        <v>-3.3999999999999998E-3</v>
      </c>
    </row>
    <row r="665" spans="1:7" x14ac:dyDescent="0.3">
      <c r="A665" s="2">
        <v>44109</v>
      </c>
      <c r="B665">
        <v>59.66</v>
      </c>
      <c r="C665">
        <v>59.63</v>
      </c>
      <c r="D665">
        <v>59.84</v>
      </c>
      <c r="E665">
        <v>59.26</v>
      </c>
      <c r="F665" t="s">
        <v>4584</v>
      </c>
      <c r="G665">
        <v>7.1000000000000004E-3</v>
      </c>
    </row>
    <row r="666" spans="1:7" x14ac:dyDescent="0.3">
      <c r="A666" s="2">
        <v>44106</v>
      </c>
      <c r="B666">
        <v>59.24</v>
      </c>
      <c r="C666">
        <v>59.29</v>
      </c>
      <c r="D666">
        <v>59.54</v>
      </c>
      <c r="E666">
        <v>59.11</v>
      </c>
      <c r="F666" t="s">
        <v>3827</v>
      </c>
      <c r="G666">
        <v>-3.5000000000000001E-3</v>
      </c>
    </row>
    <row r="667" spans="1:7" x14ac:dyDescent="0.3">
      <c r="A667" s="2">
        <v>44105</v>
      </c>
      <c r="B667">
        <v>59.45</v>
      </c>
      <c r="C667">
        <v>59.4</v>
      </c>
      <c r="D667">
        <v>59.6</v>
      </c>
      <c r="E667">
        <v>59.03</v>
      </c>
      <c r="F667" t="s">
        <v>4587</v>
      </c>
      <c r="G667">
        <v>-6.9999999999999999E-4</v>
      </c>
    </row>
    <row r="668" spans="1:7" x14ac:dyDescent="0.3">
      <c r="A668" s="2">
        <v>44104</v>
      </c>
      <c r="B668">
        <v>59.49</v>
      </c>
      <c r="C668">
        <v>59.46</v>
      </c>
      <c r="D668">
        <v>59.71</v>
      </c>
      <c r="E668">
        <v>59.04</v>
      </c>
      <c r="F668" t="s">
        <v>9199</v>
      </c>
      <c r="G668">
        <v>4.1999999999999997E-3</v>
      </c>
    </row>
    <row r="669" spans="1:7" x14ac:dyDescent="0.3">
      <c r="A669" s="2">
        <v>44103</v>
      </c>
      <c r="B669">
        <v>59.24</v>
      </c>
      <c r="C669">
        <v>59.28</v>
      </c>
      <c r="D669">
        <v>59.49</v>
      </c>
      <c r="E669">
        <v>59.1</v>
      </c>
      <c r="F669" t="s">
        <v>4622</v>
      </c>
      <c r="G669">
        <v>-2E-3</v>
      </c>
    </row>
    <row r="670" spans="1:7" x14ac:dyDescent="0.3">
      <c r="A670" s="2">
        <v>44102</v>
      </c>
      <c r="B670">
        <v>59.36</v>
      </c>
      <c r="C670">
        <v>59.56</v>
      </c>
      <c r="D670">
        <v>59.79</v>
      </c>
      <c r="E670">
        <v>59.18</v>
      </c>
      <c r="F670" t="s">
        <v>4710</v>
      </c>
      <c r="G670">
        <v>-5.0000000000000001E-4</v>
      </c>
    </row>
    <row r="671" spans="1:7" x14ac:dyDescent="0.3">
      <c r="A671" s="2">
        <v>44099</v>
      </c>
      <c r="B671">
        <v>59.39</v>
      </c>
      <c r="C671">
        <v>58.85</v>
      </c>
      <c r="D671">
        <v>59.45</v>
      </c>
      <c r="E671">
        <v>58.81</v>
      </c>
      <c r="F671" t="s">
        <v>4288</v>
      </c>
      <c r="G671">
        <v>3.3999999999999998E-3</v>
      </c>
    </row>
    <row r="672" spans="1:7" x14ac:dyDescent="0.3">
      <c r="A672" s="2">
        <v>44098</v>
      </c>
      <c r="B672">
        <v>59.19</v>
      </c>
      <c r="C672">
        <v>59</v>
      </c>
      <c r="D672">
        <v>59.56</v>
      </c>
      <c r="E672">
        <v>58.65</v>
      </c>
      <c r="F672" t="s">
        <v>3728</v>
      </c>
      <c r="G672">
        <v>4.7999999999999996E-3</v>
      </c>
    </row>
    <row r="673" spans="1:7" x14ac:dyDescent="0.3">
      <c r="A673" s="2">
        <v>44097</v>
      </c>
      <c r="B673">
        <v>58.91</v>
      </c>
      <c r="C673">
        <v>59.83</v>
      </c>
      <c r="D673">
        <v>60.14</v>
      </c>
      <c r="E673">
        <v>58.85</v>
      </c>
      <c r="F673" t="s">
        <v>3434</v>
      </c>
      <c r="G673">
        <v>-1.52E-2</v>
      </c>
    </row>
    <row r="674" spans="1:7" x14ac:dyDescent="0.3">
      <c r="A674" s="2">
        <v>44096</v>
      </c>
      <c r="B674">
        <v>59.82</v>
      </c>
      <c r="C674">
        <v>59.73</v>
      </c>
      <c r="D674">
        <v>60.37</v>
      </c>
      <c r="E674">
        <v>59.51</v>
      </c>
      <c r="F674" t="s">
        <v>4603</v>
      </c>
      <c r="G674">
        <v>3.5000000000000001E-3</v>
      </c>
    </row>
    <row r="675" spans="1:7" x14ac:dyDescent="0.3">
      <c r="A675" s="2">
        <v>44095</v>
      </c>
      <c r="B675">
        <v>59.61</v>
      </c>
      <c r="C675">
        <v>60</v>
      </c>
      <c r="D675">
        <v>60.08</v>
      </c>
      <c r="E675">
        <v>59.02</v>
      </c>
      <c r="F675" t="s">
        <v>4311</v>
      </c>
      <c r="G675">
        <v>-1.23E-2</v>
      </c>
    </row>
    <row r="676" spans="1:7" x14ac:dyDescent="0.3">
      <c r="A676" s="2">
        <v>44092</v>
      </c>
      <c r="B676">
        <v>60.35</v>
      </c>
      <c r="C676">
        <v>60.18</v>
      </c>
      <c r="D676">
        <v>60.94</v>
      </c>
      <c r="E676">
        <v>60.15</v>
      </c>
      <c r="F676" t="s">
        <v>4504</v>
      </c>
      <c r="G676">
        <v>-4.0000000000000001E-3</v>
      </c>
    </row>
    <row r="677" spans="1:7" x14ac:dyDescent="0.3">
      <c r="A677" s="2">
        <v>44091</v>
      </c>
      <c r="B677">
        <v>60.59</v>
      </c>
      <c r="C677">
        <v>60.6</v>
      </c>
      <c r="D677">
        <v>60.99</v>
      </c>
      <c r="E677">
        <v>60.1</v>
      </c>
      <c r="F677" t="s">
        <v>3688</v>
      </c>
      <c r="G677">
        <v>3.5999999999999999E-3</v>
      </c>
    </row>
    <row r="678" spans="1:7" x14ac:dyDescent="0.3">
      <c r="A678" s="2">
        <v>44090</v>
      </c>
      <c r="B678">
        <v>60.37</v>
      </c>
      <c r="C678">
        <v>60.53</v>
      </c>
      <c r="D678">
        <v>60.93</v>
      </c>
      <c r="E678">
        <v>60.31</v>
      </c>
      <c r="F678" t="s">
        <v>8863</v>
      </c>
      <c r="G678">
        <v>-3.8E-3</v>
      </c>
    </row>
    <row r="679" spans="1:7" x14ac:dyDescent="0.3">
      <c r="A679" s="2">
        <v>44089</v>
      </c>
      <c r="B679">
        <v>60.6</v>
      </c>
      <c r="C679">
        <v>60.11</v>
      </c>
      <c r="D679">
        <v>61.1</v>
      </c>
      <c r="E679">
        <v>60.1</v>
      </c>
      <c r="F679" t="s">
        <v>3707</v>
      </c>
      <c r="G679">
        <v>4.5999999999999999E-3</v>
      </c>
    </row>
    <row r="680" spans="1:7" x14ac:dyDescent="0.3">
      <c r="A680" s="2">
        <v>44088</v>
      </c>
      <c r="B680">
        <v>60.32</v>
      </c>
      <c r="C680">
        <v>60.02</v>
      </c>
      <c r="D680">
        <v>60.78</v>
      </c>
      <c r="E680">
        <v>60</v>
      </c>
      <c r="F680" t="s">
        <v>13675</v>
      </c>
      <c r="G680">
        <v>8.8999999999999999E-3</v>
      </c>
    </row>
    <row r="681" spans="1:7" x14ac:dyDescent="0.3">
      <c r="A681" s="2">
        <v>44085</v>
      </c>
      <c r="B681">
        <v>59.79</v>
      </c>
      <c r="C681">
        <v>59.58</v>
      </c>
      <c r="D681">
        <v>59.96</v>
      </c>
      <c r="E681">
        <v>59.36</v>
      </c>
      <c r="F681" t="s">
        <v>4318</v>
      </c>
      <c r="G681">
        <v>4.4000000000000003E-3</v>
      </c>
    </row>
    <row r="682" spans="1:7" x14ac:dyDescent="0.3">
      <c r="A682" s="2">
        <v>44084</v>
      </c>
      <c r="B682">
        <v>59.53</v>
      </c>
      <c r="C682">
        <v>60.23</v>
      </c>
      <c r="D682">
        <v>60.25</v>
      </c>
      <c r="E682">
        <v>59.41</v>
      </c>
      <c r="F682" t="s">
        <v>4020</v>
      </c>
      <c r="G682">
        <v>-8.5000000000000006E-3</v>
      </c>
    </row>
    <row r="683" spans="1:7" x14ac:dyDescent="0.3">
      <c r="A683" s="2">
        <v>44083</v>
      </c>
      <c r="B683">
        <v>60.04</v>
      </c>
      <c r="C683">
        <v>60.12</v>
      </c>
      <c r="D683">
        <v>60.75</v>
      </c>
      <c r="E683">
        <v>59.97</v>
      </c>
      <c r="F683" t="s">
        <v>3281</v>
      </c>
      <c r="G683">
        <v>1.2999999999999999E-3</v>
      </c>
    </row>
    <row r="684" spans="1:7" x14ac:dyDescent="0.3">
      <c r="A684" s="2">
        <v>44082</v>
      </c>
      <c r="B684">
        <v>59.96</v>
      </c>
      <c r="C684">
        <v>60.8</v>
      </c>
      <c r="D684">
        <v>60.8</v>
      </c>
      <c r="E684">
        <v>59.62</v>
      </c>
      <c r="F684" t="s">
        <v>3519</v>
      </c>
      <c r="G684">
        <v>-8.6E-3</v>
      </c>
    </row>
    <row r="685" spans="1:7" x14ac:dyDescent="0.3">
      <c r="A685" s="2">
        <v>44078</v>
      </c>
      <c r="B685">
        <v>60.48</v>
      </c>
      <c r="C685">
        <v>60.48</v>
      </c>
      <c r="D685">
        <v>61.5</v>
      </c>
      <c r="E685">
        <v>60.06</v>
      </c>
      <c r="F685" t="s">
        <v>3985</v>
      </c>
      <c r="G685">
        <v>-2.0999999999999999E-3</v>
      </c>
    </row>
    <row r="686" spans="1:7" x14ac:dyDescent="0.3">
      <c r="A686" s="2">
        <v>44077</v>
      </c>
      <c r="B686">
        <v>60.61</v>
      </c>
      <c r="C686">
        <v>60.83</v>
      </c>
      <c r="D686">
        <v>61.28</v>
      </c>
      <c r="E686">
        <v>60.14</v>
      </c>
      <c r="F686" t="s">
        <v>4147</v>
      </c>
      <c r="G686">
        <v>1.2999999999999999E-3</v>
      </c>
    </row>
    <row r="687" spans="1:7" x14ac:dyDescent="0.3">
      <c r="A687" s="2">
        <v>44076</v>
      </c>
      <c r="B687">
        <v>60.53</v>
      </c>
      <c r="C687">
        <v>59.15</v>
      </c>
      <c r="D687">
        <v>60.74</v>
      </c>
      <c r="E687">
        <v>59</v>
      </c>
      <c r="F687" t="s">
        <v>3837</v>
      </c>
      <c r="G687">
        <v>2.3199999999999998E-2</v>
      </c>
    </row>
    <row r="688" spans="1:7" x14ac:dyDescent="0.3">
      <c r="A688" s="2">
        <v>44075</v>
      </c>
      <c r="B688">
        <v>59.16</v>
      </c>
      <c r="C688">
        <v>59.12</v>
      </c>
      <c r="D688">
        <v>59.29</v>
      </c>
      <c r="E688">
        <v>58.78</v>
      </c>
      <c r="F688" t="s">
        <v>15824</v>
      </c>
      <c r="G688">
        <v>-1.9E-3</v>
      </c>
    </row>
    <row r="689" spans="1:7" x14ac:dyDescent="0.3">
      <c r="A689" s="2">
        <v>44074</v>
      </c>
      <c r="B689">
        <v>59.27</v>
      </c>
      <c r="C689">
        <v>59.04</v>
      </c>
      <c r="D689">
        <v>59.44</v>
      </c>
      <c r="E689">
        <v>59.02</v>
      </c>
      <c r="F689" t="s">
        <v>4046</v>
      </c>
      <c r="G689">
        <v>2.0000000000000001E-4</v>
      </c>
    </row>
    <row r="690" spans="1:7" x14ac:dyDescent="0.3">
      <c r="A690" s="2">
        <v>44071</v>
      </c>
      <c r="B690">
        <v>59.26</v>
      </c>
      <c r="C690">
        <v>59.41</v>
      </c>
      <c r="D690">
        <v>59.41</v>
      </c>
      <c r="E690">
        <v>58.82</v>
      </c>
      <c r="F690" t="s">
        <v>3823</v>
      </c>
      <c r="G690">
        <v>-2.8999999999999998E-3</v>
      </c>
    </row>
    <row r="691" spans="1:7" x14ac:dyDescent="0.3">
      <c r="A691" s="2">
        <v>44070</v>
      </c>
      <c r="B691">
        <v>59.43</v>
      </c>
      <c r="C691">
        <v>59.6</v>
      </c>
      <c r="D691">
        <v>59.79</v>
      </c>
      <c r="E691">
        <v>59.41</v>
      </c>
      <c r="F691" t="s">
        <v>8728</v>
      </c>
      <c r="G691">
        <v>-5.0000000000000001E-4</v>
      </c>
    </row>
    <row r="692" spans="1:7" x14ac:dyDescent="0.3">
      <c r="A692" s="2">
        <v>44069</v>
      </c>
      <c r="B692">
        <v>59.46</v>
      </c>
      <c r="C692">
        <v>59.3</v>
      </c>
      <c r="D692">
        <v>59.5</v>
      </c>
      <c r="E692">
        <v>58.9</v>
      </c>
      <c r="F692" t="s">
        <v>3914</v>
      </c>
      <c r="G692">
        <v>6.9999999999999999E-4</v>
      </c>
    </row>
    <row r="693" spans="1:7" x14ac:dyDescent="0.3">
      <c r="A693" s="2">
        <v>44068</v>
      </c>
      <c r="B693">
        <v>59.42</v>
      </c>
      <c r="C693">
        <v>59.7</v>
      </c>
      <c r="D693">
        <v>59.75</v>
      </c>
      <c r="E693">
        <v>59.18</v>
      </c>
      <c r="F693" t="s">
        <v>11293</v>
      </c>
      <c r="G693">
        <v>-2.5000000000000001E-3</v>
      </c>
    </row>
    <row r="694" spans="1:7" x14ac:dyDescent="0.3">
      <c r="A694" s="2">
        <v>44067</v>
      </c>
      <c r="B694">
        <v>59.57</v>
      </c>
      <c r="C694">
        <v>59.1</v>
      </c>
      <c r="D694">
        <v>59.61</v>
      </c>
      <c r="E694">
        <v>59</v>
      </c>
      <c r="F694" t="s">
        <v>4294</v>
      </c>
      <c r="G694">
        <v>9.7999999999999997E-3</v>
      </c>
    </row>
    <row r="695" spans="1:7" x14ac:dyDescent="0.3">
      <c r="A695" s="2">
        <v>44064</v>
      </c>
      <c r="B695">
        <v>58.99</v>
      </c>
      <c r="C695">
        <v>59</v>
      </c>
      <c r="D695">
        <v>59.04</v>
      </c>
      <c r="E695">
        <v>58.53</v>
      </c>
      <c r="F695" t="s">
        <v>3934</v>
      </c>
      <c r="G695">
        <v>5.0000000000000001E-4</v>
      </c>
    </row>
    <row r="696" spans="1:7" x14ac:dyDescent="0.3">
      <c r="A696" s="2">
        <v>44063</v>
      </c>
      <c r="B696">
        <v>58.96</v>
      </c>
      <c r="C696">
        <v>58.6</v>
      </c>
      <c r="D696">
        <v>59.09</v>
      </c>
      <c r="E696">
        <v>58.59</v>
      </c>
      <c r="F696" t="s">
        <v>4543</v>
      </c>
      <c r="G696">
        <v>-1.5E-3</v>
      </c>
    </row>
    <row r="697" spans="1:7" x14ac:dyDescent="0.3">
      <c r="A697" s="2">
        <v>44062</v>
      </c>
      <c r="B697">
        <v>59.05</v>
      </c>
      <c r="C697">
        <v>59.36</v>
      </c>
      <c r="D697">
        <v>59.44</v>
      </c>
      <c r="E697">
        <v>58.93</v>
      </c>
      <c r="F697" t="s">
        <v>4017</v>
      </c>
      <c r="G697">
        <v>-2.2000000000000001E-3</v>
      </c>
    </row>
    <row r="698" spans="1:7" x14ac:dyDescent="0.3">
      <c r="A698" s="2">
        <v>44061</v>
      </c>
      <c r="B698">
        <v>59.18</v>
      </c>
      <c r="C698">
        <v>58.86</v>
      </c>
      <c r="D698">
        <v>59.47</v>
      </c>
      <c r="E698">
        <v>58.78</v>
      </c>
      <c r="F698" t="s">
        <v>8812</v>
      </c>
      <c r="G698">
        <v>6.7999999999999996E-3</v>
      </c>
    </row>
    <row r="699" spans="1:7" x14ac:dyDescent="0.3">
      <c r="A699" s="2">
        <v>44060</v>
      </c>
      <c r="B699">
        <v>58.78</v>
      </c>
      <c r="C699">
        <v>58.73</v>
      </c>
      <c r="D699">
        <v>58.93</v>
      </c>
      <c r="E699">
        <v>58.54</v>
      </c>
      <c r="F699" t="s">
        <v>10425</v>
      </c>
      <c r="G699">
        <v>-2.0000000000000001E-4</v>
      </c>
    </row>
    <row r="700" spans="1:7" x14ac:dyDescent="0.3">
      <c r="A700" s="2">
        <v>44057</v>
      </c>
      <c r="B700">
        <v>58.79</v>
      </c>
      <c r="C700">
        <v>58.48</v>
      </c>
      <c r="D700">
        <v>58.94</v>
      </c>
      <c r="E700">
        <v>58.25</v>
      </c>
      <c r="F700" t="s">
        <v>4703</v>
      </c>
      <c r="G700">
        <v>4.5999999999999999E-3</v>
      </c>
    </row>
    <row r="701" spans="1:7" x14ac:dyDescent="0.3">
      <c r="A701" s="2">
        <v>44056</v>
      </c>
      <c r="B701">
        <v>58.52</v>
      </c>
      <c r="C701">
        <v>58.3</v>
      </c>
      <c r="D701">
        <v>58.6</v>
      </c>
      <c r="E701">
        <v>58.19</v>
      </c>
      <c r="F701" t="s">
        <v>4691</v>
      </c>
      <c r="G701">
        <v>-1.4E-3</v>
      </c>
    </row>
    <row r="702" spans="1:7" x14ac:dyDescent="0.3">
      <c r="A702" s="2">
        <v>44055</v>
      </c>
      <c r="B702">
        <v>58.6</v>
      </c>
      <c r="C702">
        <v>58.6</v>
      </c>
      <c r="D702">
        <v>58.97</v>
      </c>
      <c r="E702">
        <v>58.52</v>
      </c>
      <c r="F702" t="s">
        <v>3666</v>
      </c>
      <c r="G702">
        <v>1.5E-3</v>
      </c>
    </row>
    <row r="703" spans="1:7" x14ac:dyDescent="0.3">
      <c r="A703" s="2">
        <v>44054</v>
      </c>
      <c r="B703">
        <v>58.51</v>
      </c>
      <c r="C703">
        <v>59.3</v>
      </c>
      <c r="D703">
        <v>59.61</v>
      </c>
      <c r="E703">
        <v>58.25</v>
      </c>
      <c r="F703" t="s">
        <v>3446</v>
      </c>
      <c r="G703">
        <v>-8.0999999999999996E-3</v>
      </c>
    </row>
    <row r="704" spans="1:7" x14ac:dyDescent="0.3">
      <c r="A704" s="2">
        <v>44053</v>
      </c>
      <c r="B704">
        <v>58.99</v>
      </c>
      <c r="C704">
        <v>58.65</v>
      </c>
      <c r="D704">
        <v>59.15</v>
      </c>
      <c r="E704">
        <v>58.47</v>
      </c>
      <c r="F704" t="s">
        <v>4711</v>
      </c>
      <c r="G704">
        <v>7.9000000000000008E-3</v>
      </c>
    </row>
    <row r="705" spans="1:7" x14ac:dyDescent="0.3">
      <c r="A705" s="2">
        <v>44050</v>
      </c>
      <c r="B705">
        <v>58.53</v>
      </c>
      <c r="C705">
        <v>57.82</v>
      </c>
      <c r="D705">
        <v>58.55</v>
      </c>
      <c r="E705">
        <v>57.65</v>
      </c>
      <c r="F705" t="s">
        <v>10420</v>
      </c>
      <c r="G705">
        <v>1.21E-2</v>
      </c>
    </row>
    <row r="706" spans="1:7" x14ac:dyDescent="0.3">
      <c r="A706" s="2">
        <v>44049</v>
      </c>
      <c r="B706">
        <v>57.83</v>
      </c>
      <c r="C706">
        <v>57.5</v>
      </c>
      <c r="D706">
        <v>57.94</v>
      </c>
      <c r="E706">
        <v>57.45</v>
      </c>
      <c r="F706" t="s">
        <v>3455</v>
      </c>
      <c r="G706">
        <v>5.0000000000000001E-3</v>
      </c>
    </row>
    <row r="707" spans="1:7" x14ac:dyDescent="0.3">
      <c r="A707" s="2">
        <v>44048</v>
      </c>
      <c r="B707">
        <v>57.54</v>
      </c>
      <c r="C707">
        <v>58.16</v>
      </c>
      <c r="D707">
        <v>58.19</v>
      </c>
      <c r="E707">
        <v>57.4</v>
      </c>
      <c r="F707" t="s">
        <v>4473</v>
      </c>
      <c r="G707">
        <v>-6.4000000000000003E-3</v>
      </c>
    </row>
    <row r="708" spans="1:7" x14ac:dyDescent="0.3">
      <c r="A708" s="2">
        <v>44047</v>
      </c>
      <c r="B708">
        <v>57.91</v>
      </c>
      <c r="C708">
        <v>57.2</v>
      </c>
      <c r="D708">
        <v>58.14</v>
      </c>
      <c r="E708">
        <v>57.18</v>
      </c>
      <c r="F708" t="s">
        <v>8727</v>
      </c>
      <c r="G708">
        <v>1.17E-2</v>
      </c>
    </row>
    <row r="709" spans="1:7" x14ac:dyDescent="0.3">
      <c r="A709" s="2">
        <v>44046</v>
      </c>
      <c r="B709">
        <v>57.24</v>
      </c>
      <c r="C709">
        <v>57.87</v>
      </c>
      <c r="D709">
        <v>57.87</v>
      </c>
      <c r="E709">
        <v>57.12</v>
      </c>
      <c r="F709" t="s">
        <v>15860</v>
      </c>
      <c r="G709">
        <v>-4.1999999999999997E-3</v>
      </c>
    </row>
    <row r="710" spans="1:7" x14ac:dyDescent="0.3">
      <c r="A710" s="2">
        <v>44043</v>
      </c>
      <c r="B710">
        <v>57.48</v>
      </c>
      <c r="C710">
        <v>56.85</v>
      </c>
      <c r="D710">
        <v>57.5</v>
      </c>
      <c r="E710">
        <v>56.65</v>
      </c>
      <c r="F710" t="s">
        <v>1932</v>
      </c>
      <c r="G710">
        <v>3.0999999999999999E-3</v>
      </c>
    </row>
    <row r="711" spans="1:7" x14ac:dyDescent="0.3">
      <c r="A711" s="2">
        <v>44042</v>
      </c>
      <c r="B711">
        <v>57.3</v>
      </c>
      <c r="C711">
        <v>57.21</v>
      </c>
      <c r="D711">
        <v>57.46</v>
      </c>
      <c r="E711">
        <v>57.14</v>
      </c>
      <c r="F711" t="s">
        <v>3440</v>
      </c>
      <c r="G711">
        <v>-2.5999999999999999E-3</v>
      </c>
    </row>
    <row r="712" spans="1:7" x14ac:dyDescent="0.3">
      <c r="A712" s="2">
        <v>44041</v>
      </c>
      <c r="B712">
        <v>57.45</v>
      </c>
      <c r="C712">
        <v>57.37</v>
      </c>
      <c r="D712">
        <v>57.69</v>
      </c>
      <c r="E712">
        <v>57.16</v>
      </c>
      <c r="F712" t="s">
        <v>2856</v>
      </c>
      <c r="G712">
        <v>-5.0000000000000001E-4</v>
      </c>
    </row>
    <row r="713" spans="1:7" x14ac:dyDescent="0.3">
      <c r="A713" s="2">
        <v>44040</v>
      </c>
      <c r="B713">
        <v>57.48</v>
      </c>
      <c r="C713">
        <v>57.05</v>
      </c>
      <c r="D713">
        <v>57.7</v>
      </c>
      <c r="E713">
        <v>56.97</v>
      </c>
      <c r="F713" t="s">
        <v>3998</v>
      </c>
      <c r="G713">
        <v>1.0699999999999999E-2</v>
      </c>
    </row>
    <row r="714" spans="1:7" x14ac:dyDescent="0.3">
      <c r="A714" s="2">
        <v>44039</v>
      </c>
      <c r="B714">
        <v>56.87</v>
      </c>
      <c r="C714">
        <v>57</v>
      </c>
      <c r="D714">
        <v>57.33</v>
      </c>
      <c r="E714">
        <v>56.51</v>
      </c>
      <c r="F714" t="s">
        <v>3496</v>
      </c>
      <c r="G714">
        <v>4.0000000000000002E-4</v>
      </c>
    </row>
    <row r="715" spans="1:7" x14ac:dyDescent="0.3">
      <c r="A715" s="2">
        <v>44036</v>
      </c>
      <c r="B715">
        <v>56.85</v>
      </c>
      <c r="C715">
        <v>56.35</v>
      </c>
      <c r="D715">
        <v>57.57</v>
      </c>
      <c r="E715">
        <v>56.14</v>
      </c>
      <c r="F715" t="s">
        <v>3480</v>
      </c>
      <c r="G715">
        <v>1.7899999999999999E-2</v>
      </c>
    </row>
    <row r="716" spans="1:7" x14ac:dyDescent="0.3">
      <c r="A716" s="2">
        <v>44035</v>
      </c>
      <c r="B716">
        <v>55.85</v>
      </c>
      <c r="C716">
        <v>55.81</v>
      </c>
      <c r="D716">
        <v>56.09</v>
      </c>
      <c r="E716">
        <v>55.4</v>
      </c>
      <c r="F716" t="s">
        <v>9182</v>
      </c>
      <c r="G716">
        <v>1.8E-3</v>
      </c>
    </row>
    <row r="717" spans="1:7" x14ac:dyDescent="0.3">
      <c r="A717" s="2">
        <v>44034</v>
      </c>
      <c r="B717">
        <v>55.75</v>
      </c>
      <c r="C717">
        <v>55.84</v>
      </c>
      <c r="D717">
        <v>55.94</v>
      </c>
      <c r="E717">
        <v>55.37</v>
      </c>
      <c r="F717" t="s">
        <v>3761</v>
      </c>
      <c r="G717">
        <v>-1.6000000000000001E-3</v>
      </c>
    </row>
    <row r="718" spans="1:7" x14ac:dyDescent="0.3">
      <c r="A718" s="2">
        <v>44033</v>
      </c>
      <c r="B718">
        <v>55.84</v>
      </c>
      <c r="C718">
        <v>55.84</v>
      </c>
      <c r="D718">
        <v>56.5</v>
      </c>
      <c r="E718">
        <v>55.79</v>
      </c>
      <c r="F718" t="s">
        <v>1448</v>
      </c>
      <c r="G718">
        <v>-5.0000000000000001E-4</v>
      </c>
    </row>
    <row r="719" spans="1:7" x14ac:dyDescent="0.3">
      <c r="A719" s="2">
        <v>44032</v>
      </c>
      <c r="B719">
        <v>55.87</v>
      </c>
      <c r="C719">
        <v>56.28</v>
      </c>
      <c r="D719">
        <v>56.28</v>
      </c>
      <c r="E719">
        <v>55.65</v>
      </c>
      <c r="F719" t="s">
        <v>3595</v>
      </c>
      <c r="G719">
        <v>-7.6E-3</v>
      </c>
    </row>
    <row r="720" spans="1:7" x14ac:dyDescent="0.3">
      <c r="A720" s="2">
        <v>44029</v>
      </c>
      <c r="B720">
        <v>56.3</v>
      </c>
      <c r="C720">
        <v>56</v>
      </c>
      <c r="D720">
        <v>56.6</v>
      </c>
      <c r="E720">
        <v>55.89</v>
      </c>
      <c r="F720" t="s">
        <v>3822</v>
      </c>
      <c r="G720">
        <v>9.2999999999999992E-3</v>
      </c>
    </row>
    <row r="721" spans="1:7" x14ac:dyDescent="0.3">
      <c r="A721" s="2">
        <v>44028</v>
      </c>
      <c r="B721">
        <v>55.78</v>
      </c>
      <c r="C721">
        <v>54.87</v>
      </c>
      <c r="D721">
        <v>55.83</v>
      </c>
      <c r="E721">
        <v>54.76</v>
      </c>
      <c r="F721" t="s">
        <v>3508</v>
      </c>
      <c r="G721">
        <v>1.3100000000000001E-2</v>
      </c>
    </row>
    <row r="722" spans="1:7" x14ac:dyDescent="0.3">
      <c r="A722" s="2">
        <v>44027</v>
      </c>
      <c r="B722">
        <v>55.06</v>
      </c>
      <c r="C722">
        <v>55.61</v>
      </c>
      <c r="D722">
        <v>55.72</v>
      </c>
      <c r="E722">
        <v>55.02</v>
      </c>
      <c r="F722" t="s">
        <v>9206</v>
      </c>
      <c r="G722">
        <v>-6.8999999999999999E-3</v>
      </c>
    </row>
    <row r="723" spans="1:7" x14ac:dyDescent="0.3">
      <c r="A723" s="2">
        <v>44026</v>
      </c>
      <c r="B723">
        <v>55.44</v>
      </c>
      <c r="C723">
        <v>54.43</v>
      </c>
      <c r="D723">
        <v>55.65</v>
      </c>
      <c r="E723">
        <v>54.27</v>
      </c>
      <c r="F723" t="s">
        <v>3654</v>
      </c>
      <c r="G723">
        <v>1.8200000000000001E-2</v>
      </c>
    </row>
    <row r="724" spans="1:7" x14ac:dyDescent="0.3">
      <c r="A724" s="2">
        <v>44025</v>
      </c>
      <c r="B724">
        <v>54.45</v>
      </c>
      <c r="C724">
        <v>54.75</v>
      </c>
      <c r="D724">
        <v>54.76</v>
      </c>
      <c r="E724">
        <v>54.14</v>
      </c>
      <c r="F724" t="s">
        <v>3743</v>
      </c>
      <c r="G724">
        <v>-6.9999999999999999E-4</v>
      </c>
    </row>
    <row r="725" spans="1:7" x14ac:dyDescent="0.3">
      <c r="A725" s="2">
        <v>44022</v>
      </c>
      <c r="B725">
        <v>54.49</v>
      </c>
      <c r="C725">
        <v>53.84</v>
      </c>
      <c r="D725">
        <v>54.58</v>
      </c>
      <c r="E725">
        <v>53.84</v>
      </c>
      <c r="F725" t="s">
        <v>13321</v>
      </c>
      <c r="G725">
        <v>1.0200000000000001E-2</v>
      </c>
    </row>
    <row r="726" spans="1:7" x14ac:dyDescent="0.3">
      <c r="A726" s="2">
        <v>44021</v>
      </c>
      <c r="B726">
        <v>53.94</v>
      </c>
      <c r="C726">
        <v>54.65</v>
      </c>
      <c r="D726">
        <v>54.65</v>
      </c>
      <c r="E726">
        <v>53.75</v>
      </c>
      <c r="F726" t="s">
        <v>15861</v>
      </c>
      <c r="G726">
        <v>-2.5999999999999999E-2</v>
      </c>
    </row>
    <row r="727" spans="1:7" x14ac:dyDescent="0.3">
      <c r="A727" s="2">
        <v>44020</v>
      </c>
      <c r="B727">
        <v>55.38</v>
      </c>
      <c r="C727">
        <v>55.11</v>
      </c>
      <c r="D727">
        <v>55.44</v>
      </c>
      <c r="E727">
        <v>54.82</v>
      </c>
      <c r="F727" t="s">
        <v>13687</v>
      </c>
      <c r="G727">
        <v>6.1999999999999998E-3</v>
      </c>
    </row>
    <row r="728" spans="1:7" x14ac:dyDescent="0.3">
      <c r="A728" s="2">
        <v>44019</v>
      </c>
      <c r="B728">
        <v>55.04</v>
      </c>
      <c r="C728">
        <v>54.92</v>
      </c>
      <c r="D728">
        <v>55.33</v>
      </c>
      <c r="E728">
        <v>54.8</v>
      </c>
      <c r="F728" t="s">
        <v>8894</v>
      </c>
      <c r="G728">
        <v>-3.5999999999999999E-3</v>
      </c>
    </row>
    <row r="729" spans="1:7" x14ac:dyDescent="0.3">
      <c r="A729" s="2">
        <v>44018</v>
      </c>
      <c r="B729">
        <v>55.24</v>
      </c>
      <c r="C729">
        <v>55.35</v>
      </c>
      <c r="D729">
        <v>55.43</v>
      </c>
      <c r="E729">
        <v>54.91</v>
      </c>
      <c r="F729" t="s">
        <v>8804</v>
      </c>
      <c r="G729">
        <v>8.2000000000000007E-3</v>
      </c>
    </row>
    <row r="730" spans="1:7" x14ac:dyDescent="0.3">
      <c r="A730" s="2">
        <v>44014</v>
      </c>
      <c r="B730">
        <v>54.79</v>
      </c>
      <c r="C730">
        <v>55.05</v>
      </c>
      <c r="D730">
        <v>55.4</v>
      </c>
      <c r="E730">
        <v>54.74</v>
      </c>
      <c r="F730" t="s">
        <v>4020</v>
      </c>
      <c r="G730">
        <v>2.2000000000000001E-3</v>
      </c>
    </row>
    <row r="731" spans="1:7" x14ac:dyDescent="0.3">
      <c r="A731" s="2">
        <v>44013</v>
      </c>
      <c r="B731">
        <v>54.67</v>
      </c>
      <c r="C731">
        <v>55.09</v>
      </c>
      <c r="D731">
        <v>55.33</v>
      </c>
      <c r="E731">
        <v>54.58</v>
      </c>
      <c r="F731" t="s">
        <v>3446</v>
      </c>
      <c r="G731">
        <v>-8.3000000000000001E-3</v>
      </c>
    </row>
    <row r="732" spans="1:7" x14ac:dyDescent="0.3">
      <c r="A732" s="2">
        <v>44012</v>
      </c>
      <c r="B732">
        <v>55.13</v>
      </c>
      <c r="C732">
        <v>54.92</v>
      </c>
      <c r="D732">
        <v>55.28</v>
      </c>
      <c r="E732">
        <v>54.36</v>
      </c>
      <c r="F732" t="s">
        <v>3387</v>
      </c>
      <c r="G732">
        <v>8.0000000000000002E-3</v>
      </c>
    </row>
    <row r="733" spans="1:7" x14ac:dyDescent="0.3">
      <c r="A733" s="2">
        <v>44011</v>
      </c>
      <c r="B733">
        <v>54.69</v>
      </c>
      <c r="C733">
        <v>53.31</v>
      </c>
      <c r="D733">
        <v>54.71</v>
      </c>
      <c r="E733">
        <v>53.31</v>
      </c>
      <c r="F733" t="s">
        <v>8967</v>
      </c>
      <c r="G733">
        <v>2.8799999999999999E-2</v>
      </c>
    </row>
    <row r="734" spans="1:7" x14ac:dyDescent="0.3">
      <c r="A734" s="2">
        <v>44008</v>
      </c>
      <c r="B734">
        <v>53.16</v>
      </c>
      <c r="C734">
        <v>54.04</v>
      </c>
      <c r="D734">
        <v>54.06</v>
      </c>
      <c r="E734">
        <v>52.85</v>
      </c>
      <c r="F734" t="s">
        <v>15862</v>
      </c>
      <c r="G734">
        <v>-2.06E-2</v>
      </c>
    </row>
    <row r="735" spans="1:7" x14ac:dyDescent="0.3">
      <c r="A735" s="2">
        <v>44007</v>
      </c>
      <c r="B735">
        <v>54.28</v>
      </c>
      <c r="C735">
        <v>53.91</v>
      </c>
      <c r="D735">
        <v>54.38</v>
      </c>
      <c r="E735">
        <v>53.34</v>
      </c>
      <c r="F735" t="s">
        <v>3473</v>
      </c>
      <c r="G735">
        <v>6.4999999999999997E-3</v>
      </c>
    </row>
    <row r="736" spans="1:7" x14ac:dyDescent="0.3">
      <c r="A736" s="2">
        <v>44006</v>
      </c>
      <c r="B736">
        <v>53.93</v>
      </c>
      <c r="C736">
        <v>54.54</v>
      </c>
      <c r="D736">
        <v>54.56</v>
      </c>
      <c r="E736">
        <v>53.45</v>
      </c>
      <c r="F736" t="s">
        <v>9074</v>
      </c>
      <c r="G736">
        <v>-1.84E-2</v>
      </c>
    </row>
    <row r="737" spans="1:7" x14ac:dyDescent="0.3">
      <c r="A737" s="2">
        <v>44005</v>
      </c>
      <c r="B737">
        <v>54.94</v>
      </c>
      <c r="C737">
        <v>55.75</v>
      </c>
      <c r="D737">
        <v>55.84</v>
      </c>
      <c r="E737">
        <v>54.91</v>
      </c>
      <c r="F737" t="s">
        <v>1498</v>
      </c>
      <c r="G737">
        <v>-1.29E-2</v>
      </c>
    </row>
    <row r="738" spans="1:7" x14ac:dyDescent="0.3">
      <c r="A738" s="2">
        <v>44004</v>
      </c>
      <c r="B738">
        <v>55.66</v>
      </c>
      <c r="C738">
        <v>55.91</v>
      </c>
      <c r="D738">
        <v>56.26</v>
      </c>
      <c r="E738">
        <v>55.61</v>
      </c>
      <c r="F738" t="s">
        <v>3770</v>
      </c>
      <c r="G738">
        <v>-8.8999999999999999E-3</v>
      </c>
    </row>
    <row r="739" spans="1:7" x14ac:dyDescent="0.3">
      <c r="A739" s="2">
        <v>44001</v>
      </c>
      <c r="B739">
        <v>56.16</v>
      </c>
      <c r="C739">
        <v>57.35</v>
      </c>
      <c r="D739">
        <v>57.47</v>
      </c>
      <c r="E739">
        <v>56</v>
      </c>
      <c r="F739" t="s">
        <v>1743</v>
      </c>
      <c r="G739">
        <v>-1.2800000000000001E-2</v>
      </c>
    </row>
    <row r="740" spans="1:7" x14ac:dyDescent="0.3">
      <c r="A740" s="2">
        <v>44000</v>
      </c>
      <c r="B740">
        <v>56.89</v>
      </c>
      <c r="C740">
        <v>56.5</v>
      </c>
      <c r="D740">
        <v>56.96</v>
      </c>
      <c r="E740">
        <v>56.37</v>
      </c>
      <c r="F740" t="s">
        <v>8719</v>
      </c>
      <c r="G740">
        <v>4.1999999999999997E-3</v>
      </c>
    </row>
    <row r="741" spans="1:7" x14ac:dyDescent="0.3">
      <c r="A741" s="2">
        <v>43999</v>
      </c>
      <c r="B741">
        <v>56.65</v>
      </c>
      <c r="C741">
        <v>57.14</v>
      </c>
      <c r="D741">
        <v>57.17</v>
      </c>
      <c r="E741">
        <v>56.51</v>
      </c>
      <c r="F741" t="s">
        <v>3687</v>
      </c>
      <c r="G741">
        <v>-4.7000000000000002E-3</v>
      </c>
    </row>
    <row r="742" spans="1:7" x14ac:dyDescent="0.3">
      <c r="A742" s="2">
        <v>43998</v>
      </c>
      <c r="B742">
        <v>56.92</v>
      </c>
      <c r="C742">
        <v>56.83</v>
      </c>
      <c r="D742">
        <v>57.32</v>
      </c>
      <c r="E742">
        <v>56.24</v>
      </c>
      <c r="F742" t="s">
        <v>4132</v>
      </c>
      <c r="G742">
        <v>1.37E-2</v>
      </c>
    </row>
    <row r="743" spans="1:7" x14ac:dyDescent="0.3">
      <c r="A743" s="2">
        <v>43997</v>
      </c>
      <c r="B743">
        <v>56.15</v>
      </c>
      <c r="C743">
        <v>55.73</v>
      </c>
      <c r="D743">
        <v>56.54</v>
      </c>
      <c r="E743">
        <v>55.28</v>
      </c>
      <c r="F743" t="s">
        <v>3808</v>
      </c>
      <c r="G743">
        <v>-6.7000000000000002E-3</v>
      </c>
    </row>
    <row r="744" spans="1:7" x14ac:dyDescent="0.3">
      <c r="A744" s="2">
        <v>43994</v>
      </c>
      <c r="B744">
        <v>56.53</v>
      </c>
      <c r="C744">
        <v>56.63</v>
      </c>
      <c r="D744">
        <v>56.81</v>
      </c>
      <c r="E744">
        <v>55.79</v>
      </c>
      <c r="F744" t="s">
        <v>4301</v>
      </c>
      <c r="G744">
        <v>1.4E-3</v>
      </c>
    </row>
    <row r="745" spans="1:7" x14ac:dyDescent="0.3">
      <c r="A745" s="2">
        <v>43993</v>
      </c>
      <c r="B745">
        <v>56.45</v>
      </c>
      <c r="C745">
        <v>57.48</v>
      </c>
      <c r="D745">
        <v>57.94</v>
      </c>
      <c r="E745">
        <v>56.4</v>
      </c>
      <c r="F745" t="s">
        <v>9080</v>
      </c>
      <c r="G745">
        <v>-2.76E-2</v>
      </c>
    </row>
    <row r="746" spans="1:7" x14ac:dyDescent="0.3">
      <c r="A746" s="2">
        <v>43992</v>
      </c>
      <c r="B746">
        <v>58.05</v>
      </c>
      <c r="C746">
        <v>57.9</v>
      </c>
      <c r="D746">
        <v>58.23</v>
      </c>
      <c r="E746">
        <v>57.7</v>
      </c>
      <c r="F746" t="s">
        <v>15859</v>
      </c>
      <c r="G746">
        <v>3.3E-3</v>
      </c>
    </row>
    <row r="747" spans="1:7" x14ac:dyDescent="0.3">
      <c r="A747" s="2">
        <v>43991</v>
      </c>
      <c r="B747">
        <v>57.86</v>
      </c>
      <c r="C747">
        <v>57.75</v>
      </c>
      <c r="D747">
        <v>58.13</v>
      </c>
      <c r="E747">
        <v>57.37</v>
      </c>
      <c r="F747" t="s">
        <v>3886</v>
      </c>
      <c r="G747">
        <v>-4.0000000000000001E-3</v>
      </c>
    </row>
    <row r="748" spans="1:7" x14ac:dyDescent="0.3">
      <c r="A748" s="2">
        <v>43990</v>
      </c>
      <c r="B748">
        <v>58.09</v>
      </c>
      <c r="C748">
        <v>57.65</v>
      </c>
      <c r="D748">
        <v>58.2</v>
      </c>
      <c r="E748">
        <v>57.27</v>
      </c>
      <c r="F748" t="s">
        <v>4276</v>
      </c>
      <c r="G748">
        <v>6.1000000000000004E-3</v>
      </c>
    </row>
    <row r="749" spans="1:7" x14ac:dyDescent="0.3">
      <c r="A749" s="2">
        <v>43987</v>
      </c>
      <c r="B749">
        <v>57.74</v>
      </c>
      <c r="C749">
        <v>57.75</v>
      </c>
      <c r="D749">
        <v>58.12</v>
      </c>
      <c r="E749">
        <v>57.08</v>
      </c>
      <c r="F749" t="s">
        <v>3851</v>
      </c>
      <c r="G749">
        <v>9.1000000000000004E-3</v>
      </c>
    </row>
    <row r="750" spans="1:7" x14ac:dyDescent="0.3">
      <c r="A750" s="2">
        <v>43986</v>
      </c>
      <c r="B750">
        <v>57.22</v>
      </c>
      <c r="C750">
        <v>56.74</v>
      </c>
      <c r="D750">
        <v>57.37</v>
      </c>
      <c r="E750">
        <v>56.51</v>
      </c>
      <c r="F750" t="s">
        <v>4421</v>
      </c>
      <c r="G750">
        <v>6.8999999999999999E-3</v>
      </c>
    </row>
    <row r="751" spans="1:7" x14ac:dyDescent="0.3">
      <c r="A751" s="2">
        <v>43985</v>
      </c>
      <c r="B751">
        <v>56.83</v>
      </c>
      <c r="C751">
        <v>56.52</v>
      </c>
      <c r="D751">
        <v>56.98</v>
      </c>
      <c r="E751">
        <v>56.3</v>
      </c>
      <c r="F751" t="s">
        <v>4091</v>
      </c>
      <c r="G751">
        <v>7.6E-3</v>
      </c>
    </row>
    <row r="752" spans="1:7" x14ac:dyDescent="0.3">
      <c r="A752" s="2">
        <v>43984</v>
      </c>
      <c r="B752">
        <v>56.4</v>
      </c>
      <c r="C752">
        <v>55.82</v>
      </c>
      <c r="D752">
        <v>56.46</v>
      </c>
      <c r="E752">
        <v>55.54</v>
      </c>
      <c r="F752" t="s">
        <v>4712</v>
      </c>
      <c r="G752">
        <v>1.11E-2</v>
      </c>
    </row>
    <row r="753" spans="1:7" x14ac:dyDescent="0.3">
      <c r="A753" s="2">
        <v>43983</v>
      </c>
      <c r="B753">
        <v>55.78</v>
      </c>
      <c r="C753">
        <v>56.7</v>
      </c>
      <c r="D753">
        <v>56.9</v>
      </c>
      <c r="E753">
        <v>55.75</v>
      </c>
      <c r="F753" t="s">
        <v>4317</v>
      </c>
      <c r="G753">
        <v>-2.7900000000000001E-2</v>
      </c>
    </row>
    <row r="754" spans="1:7" x14ac:dyDescent="0.3">
      <c r="A754" s="2">
        <v>43980</v>
      </c>
      <c r="B754">
        <v>57.38</v>
      </c>
      <c r="C754">
        <v>55.33</v>
      </c>
      <c r="D754">
        <v>57.79</v>
      </c>
      <c r="E754">
        <v>54.89</v>
      </c>
      <c r="F754" t="s">
        <v>1114</v>
      </c>
      <c r="G754">
        <v>2.98E-2</v>
      </c>
    </row>
    <row r="755" spans="1:7" x14ac:dyDescent="0.3">
      <c r="A755" s="2">
        <v>43979</v>
      </c>
      <c r="B755">
        <v>55.72</v>
      </c>
      <c r="C755">
        <v>55.58</v>
      </c>
      <c r="D755">
        <v>55.79</v>
      </c>
      <c r="E755">
        <v>55.16</v>
      </c>
      <c r="F755" t="s">
        <v>4102</v>
      </c>
      <c r="G755">
        <v>1.0500000000000001E-2</v>
      </c>
    </row>
    <row r="756" spans="1:7" x14ac:dyDescent="0.3">
      <c r="A756" s="2">
        <v>43978</v>
      </c>
      <c r="B756">
        <v>55.14</v>
      </c>
      <c r="C756">
        <v>54.61</v>
      </c>
      <c r="D756">
        <v>55.22</v>
      </c>
      <c r="E756">
        <v>54.43</v>
      </c>
      <c r="F756" t="s">
        <v>15863</v>
      </c>
      <c r="G756">
        <v>1.55E-2</v>
      </c>
    </row>
    <row r="757" spans="1:7" x14ac:dyDescent="0.3">
      <c r="A757" s="2">
        <v>43977</v>
      </c>
      <c r="B757">
        <v>54.3</v>
      </c>
      <c r="C757">
        <v>54.9</v>
      </c>
      <c r="D757">
        <v>55.24</v>
      </c>
      <c r="E757">
        <v>54.18</v>
      </c>
      <c r="F757" t="s">
        <v>9334</v>
      </c>
      <c r="G757">
        <v>3.7000000000000002E-3</v>
      </c>
    </row>
    <row r="758" spans="1:7" x14ac:dyDescent="0.3">
      <c r="A758" s="2">
        <v>43973</v>
      </c>
      <c r="B758">
        <v>54.1</v>
      </c>
      <c r="C758">
        <v>53.96</v>
      </c>
      <c r="D758">
        <v>54.29</v>
      </c>
      <c r="E758">
        <v>53.67</v>
      </c>
      <c r="F758" t="s">
        <v>10416</v>
      </c>
      <c r="G758">
        <v>2.3999999999999998E-3</v>
      </c>
    </row>
    <row r="759" spans="1:7" x14ac:dyDescent="0.3">
      <c r="A759" s="2">
        <v>43972</v>
      </c>
      <c r="B759">
        <v>53.97</v>
      </c>
      <c r="C759">
        <v>54.43</v>
      </c>
      <c r="D759">
        <v>54.64</v>
      </c>
      <c r="E759">
        <v>53.86</v>
      </c>
      <c r="F759" t="s">
        <v>4128</v>
      </c>
      <c r="G759">
        <v>-5.3E-3</v>
      </c>
    </row>
    <row r="760" spans="1:7" x14ac:dyDescent="0.3">
      <c r="A760" s="2">
        <v>43971</v>
      </c>
      <c r="B760">
        <v>54.26</v>
      </c>
      <c r="C760">
        <v>54.54</v>
      </c>
      <c r="D760">
        <v>54.9</v>
      </c>
      <c r="E760">
        <v>54.05</v>
      </c>
      <c r="F760" t="s">
        <v>9224</v>
      </c>
      <c r="G760">
        <v>-2.2000000000000001E-3</v>
      </c>
    </row>
    <row r="761" spans="1:7" x14ac:dyDescent="0.3">
      <c r="A761" s="2">
        <v>43970</v>
      </c>
      <c r="B761">
        <v>54.38</v>
      </c>
      <c r="C761">
        <v>55.43</v>
      </c>
      <c r="D761">
        <v>55.55</v>
      </c>
      <c r="E761">
        <v>54.31</v>
      </c>
      <c r="F761" t="s">
        <v>3519</v>
      </c>
      <c r="G761">
        <v>-2.4E-2</v>
      </c>
    </row>
    <row r="762" spans="1:7" x14ac:dyDescent="0.3">
      <c r="A762" s="2">
        <v>43969</v>
      </c>
      <c r="B762">
        <v>55.72</v>
      </c>
      <c r="C762">
        <v>55.65</v>
      </c>
      <c r="D762">
        <v>56.2</v>
      </c>
      <c r="E762">
        <v>55.04</v>
      </c>
      <c r="F762" t="s">
        <v>4203</v>
      </c>
      <c r="G762">
        <v>1.8499999999999999E-2</v>
      </c>
    </row>
    <row r="763" spans="1:7" x14ac:dyDescent="0.3">
      <c r="A763" s="2">
        <v>43966</v>
      </c>
      <c r="B763">
        <v>54.71</v>
      </c>
      <c r="C763">
        <v>54.63</v>
      </c>
      <c r="D763">
        <v>54.76</v>
      </c>
      <c r="E763">
        <v>54.21</v>
      </c>
      <c r="F763" t="s">
        <v>3683</v>
      </c>
      <c r="G763">
        <v>-3.5999999999999999E-3</v>
      </c>
    </row>
    <row r="764" spans="1:7" x14ac:dyDescent="0.3">
      <c r="A764" s="2">
        <v>43965</v>
      </c>
      <c r="B764">
        <v>54.91</v>
      </c>
      <c r="C764">
        <v>54.5</v>
      </c>
      <c r="D764">
        <v>54.93</v>
      </c>
      <c r="E764">
        <v>53.85</v>
      </c>
      <c r="F764" t="s">
        <v>11255</v>
      </c>
      <c r="G764">
        <v>1.1000000000000001E-3</v>
      </c>
    </row>
    <row r="765" spans="1:7" x14ac:dyDescent="0.3">
      <c r="A765" s="2">
        <v>43964</v>
      </c>
      <c r="B765">
        <v>54.85</v>
      </c>
      <c r="C765">
        <v>55.16</v>
      </c>
      <c r="D765">
        <v>55.55</v>
      </c>
      <c r="E765">
        <v>54.56</v>
      </c>
      <c r="F765" t="s">
        <v>1831</v>
      </c>
      <c r="G765">
        <v>-1.0999999999999999E-2</v>
      </c>
    </row>
    <row r="766" spans="1:7" x14ac:dyDescent="0.3">
      <c r="A766" s="2">
        <v>43963</v>
      </c>
      <c r="B766">
        <v>55.46</v>
      </c>
      <c r="C766">
        <v>56.75</v>
      </c>
      <c r="D766">
        <v>56.75</v>
      </c>
      <c r="E766">
        <v>55.45</v>
      </c>
      <c r="F766" t="s">
        <v>3675</v>
      </c>
      <c r="G766">
        <v>-1.67E-2</v>
      </c>
    </row>
    <row r="767" spans="1:7" x14ac:dyDescent="0.3">
      <c r="A767" s="2">
        <v>43962</v>
      </c>
      <c r="B767">
        <v>56.4</v>
      </c>
      <c r="C767">
        <v>56.87</v>
      </c>
      <c r="D767">
        <v>56.91</v>
      </c>
      <c r="E767">
        <v>56.23</v>
      </c>
      <c r="F767" t="s">
        <v>3440</v>
      </c>
      <c r="G767">
        <v>-1.0500000000000001E-2</v>
      </c>
    </row>
    <row r="768" spans="1:7" x14ac:dyDescent="0.3">
      <c r="A768" s="2">
        <v>43959</v>
      </c>
      <c r="B768">
        <v>57</v>
      </c>
      <c r="C768">
        <v>56.22</v>
      </c>
      <c r="D768">
        <v>57.03</v>
      </c>
      <c r="E768">
        <v>56.03</v>
      </c>
      <c r="F768" t="s">
        <v>4485</v>
      </c>
      <c r="G768">
        <v>2.5499999999999998E-2</v>
      </c>
    </row>
    <row r="769" spans="1:7" x14ac:dyDescent="0.3">
      <c r="A769" s="2">
        <v>43958</v>
      </c>
      <c r="B769">
        <v>55.58</v>
      </c>
      <c r="C769">
        <v>56.1</v>
      </c>
      <c r="D769">
        <v>56.15</v>
      </c>
      <c r="E769">
        <v>55.17</v>
      </c>
      <c r="F769" t="s">
        <v>3890</v>
      </c>
      <c r="G769">
        <v>-1.1000000000000001E-3</v>
      </c>
    </row>
    <row r="770" spans="1:7" x14ac:dyDescent="0.3">
      <c r="A770" s="2">
        <v>43957</v>
      </c>
      <c r="B770">
        <v>55.64</v>
      </c>
      <c r="C770">
        <v>56.36</v>
      </c>
      <c r="D770">
        <v>56.66</v>
      </c>
      <c r="E770">
        <v>55.54</v>
      </c>
      <c r="F770" t="s">
        <v>3401</v>
      </c>
      <c r="G770">
        <v>-1.54E-2</v>
      </c>
    </row>
    <row r="771" spans="1:7" x14ac:dyDescent="0.3">
      <c r="A771" s="2">
        <v>43956</v>
      </c>
      <c r="B771">
        <v>56.51</v>
      </c>
      <c r="C771">
        <v>56</v>
      </c>
      <c r="D771">
        <v>56.94</v>
      </c>
      <c r="E771">
        <v>56</v>
      </c>
      <c r="F771" t="s">
        <v>3885</v>
      </c>
      <c r="G771">
        <v>4.7999999999999996E-3</v>
      </c>
    </row>
    <row r="772" spans="1:7" x14ac:dyDescent="0.3">
      <c r="A772" s="2">
        <v>43955</v>
      </c>
      <c r="B772">
        <v>56.24</v>
      </c>
      <c r="C772">
        <v>56.85</v>
      </c>
      <c r="D772">
        <v>57.03</v>
      </c>
      <c r="E772">
        <v>55.8</v>
      </c>
      <c r="F772" t="s">
        <v>3543</v>
      </c>
      <c r="G772">
        <v>-1.04E-2</v>
      </c>
    </row>
    <row r="773" spans="1:7" x14ac:dyDescent="0.3">
      <c r="A773" s="2">
        <v>43952</v>
      </c>
      <c r="B773">
        <v>56.83</v>
      </c>
      <c r="C773">
        <v>57.76</v>
      </c>
      <c r="D773">
        <v>57.79</v>
      </c>
      <c r="E773">
        <v>56.53</v>
      </c>
      <c r="F773" t="s">
        <v>4021</v>
      </c>
      <c r="G773">
        <v>-1.0800000000000001E-2</v>
      </c>
    </row>
    <row r="774" spans="1:7" x14ac:dyDescent="0.3">
      <c r="A774" s="2">
        <v>43951</v>
      </c>
      <c r="B774">
        <v>57.45</v>
      </c>
      <c r="C774">
        <v>57.83</v>
      </c>
      <c r="D774">
        <v>57.96</v>
      </c>
      <c r="E774">
        <v>57.21</v>
      </c>
      <c r="F774" t="s">
        <v>3580</v>
      </c>
      <c r="G774">
        <v>-1.15E-2</v>
      </c>
    </row>
    <row r="775" spans="1:7" x14ac:dyDescent="0.3">
      <c r="A775" s="2">
        <v>43950</v>
      </c>
      <c r="B775">
        <v>58.12</v>
      </c>
      <c r="C775">
        <v>58.38</v>
      </c>
      <c r="D775">
        <v>58.6</v>
      </c>
      <c r="E775">
        <v>57.7</v>
      </c>
      <c r="F775" t="s">
        <v>3896</v>
      </c>
      <c r="G775">
        <v>5.0000000000000001E-3</v>
      </c>
    </row>
    <row r="776" spans="1:7" x14ac:dyDescent="0.3">
      <c r="A776" s="2">
        <v>43949</v>
      </c>
      <c r="B776">
        <v>57.83</v>
      </c>
      <c r="C776">
        <v>57.82</v>
      </c>
      <c r="D776">
        <v>58.38</v>
      </c>
      <c r="E776">
        <v>57.62</v>
      </c>
      <c r="F776" t="s">
        <v>4619</v>
      </c>
      <c r="G776">
        <v>2.9999999999999997E-4</v>
      </c>
    </row>
    <row r="777" spans="1:7" x14ac:dyDescent="0.3">
      <c r="A777" s="2">
        <v>43948</v>
      </c>
      <c r="B777">
        <v>57.81</v>
      </c>
      <c r="C777">
        <v>57.93</v>
      </c>
      <c r="D777">
        <v>58.29</v>
      </c>
      <c r="E777">
        <v>57.2</v>
      </c>
      <c r="F777" t="s">
        <v>4757</v>
      </c>
      <c r="G777">
        <v>-2.0999999999999999E-3</v>
      </c>
    </row>
    <row r="778" spans="1:7" x14ac:dyDescent="0.3">
      <c r="A778" s="2">
        <v>43945</v>
      </c>
      <c r="B778">
        <v>57.93</v>
      </c>
      <c r="C778">
        <v>57.64</v>
      </c>
      <c r="D778">
        <v>57.99</v>
      </c>
      <c r="E778">
        <v>56.83</v>
      </c>
      <c r="F778" t="s">
        <v>4733</v>
      </c>
      <c r="G778">
        <v>5.8999999999999999E-3</v>
      </c>
    </row>
    <row r="779" spans="1:7" x14ac:dyDescent="0.3">
      <c r="A779" s="2">
        <v>43944</v>
      </c>
      <c r="B779">
        <v>57.59</v>
      </c>
      <c r="C779">
        <v>58.12</v>
      </c>
      <c r="D779">
        <v>58.66</v>
      </c>
      <c r="E779">
        <v>57.47</v>
      </c>
      <c r="F779" t="s">
        <v>3654</v>
      </c>
      <c r="G779">
        <v>-6.8999999999999999E-3</v>
      </c>
    </row>
    <row r="780" spans="1:7" x14ac:dyDescent="0.3">
      <c r="A780" s="2">
        <v>43943</v>
      </c>
      <c r="B780">
        <v>57.99</v>
      </c>
      <c r="C780">
        <v>57.41</v>
      </c>
      <c r="D780">
        <v>58.57</v>
      </c>
      <c r="E780">
        <v>57.23</v>
      </c>
      <c r="F780" t="s">
        <v>8863</v>
      </c>
      <c r="G780">
        <v>2.06E-2</v>
      </c>
    </row>
    <row r="781" spans="1:7" x14ac:dyDescent="0.3">
      <c r="A781" s="2">
        <v>43942</v>
      </c>
      <c r="B781">
        <v>56.82</v>
      </c>
      <c r="C781">
        <v>57.39</v>
      </c>
      <c r="D781">
        <v>58.04</v>
      </c>
      <c r="E781">
        <v>56.72</v>
      </c>
      <c r="F781" t="s">
        <v>3458</v>
      </c>
      <c r="G781">
        <v>-2.2499999999999999E-2</v>
      </c>
    </row>
    <row r="782" spans="1:7" x14ac:dyDescent="0.3">
      <c r="A782" s="2">
        <v>43941</v>
      </c>
      <c r="B782">
        <v>58.13</v>
      </c>
      <c r="C782">
        <v>58.1</v>
      </c>
      <c r="D782">
        <v>58.91</v>
      </c>
      <c r="E782">
        <v>57.96</v>
      </c>
      <c r="F782" t="s">
        <v>1515</v>
      </c>
      <c r="G782">
        <v>-5.5999999999999999E-3</v>
      </c>
    </row>
    <row r="783" spans="1:7" x14ac:dyDescent="0.3">
      <c r="A783" s="2">
        <v>43938</v>
      </c>
      <c r="B783">
        <v>58.46</v>
      </c>
      <c r="C783">
        <v>58.06</v>
      </c>
      <c r="D783">
        <v>58.68</v>
      </c>
      <c r="E783">
        <v>57.74</v>
      </c>
      <c r="F783" t="s">
        <v>4260</v>
      </c>
      <c r="G783">
        <v>1.3899999999999999E-2</v>
      </c>
    </row>
    <row r="784" spans="1:7" x14ac:dyDescent="0.3">
      <c r="A784" s="2">
        <v>43937</v>
      </c>
      <c r="B784">
        <v>57.66</v>
      </c>
      <c r="C784">
        <v>57.29</v>
      </c>
      <c r="D784">
        <v>58</v>
      </c>
      <c r="E784">
        <v>56.85</v>
      </c>
      <c r="F784" t="s">
        <v>11265</v>
      </c>
      <c r="G784">
        <v>1.2800000000000001E-2</v>
      </c>
    </row>
    <row r="785" spans="1:7" x14ac:dyDescent="0.3">
      <c r="A785" s="2">
        <v>43936</v>
      </c>
      <c r="B785">
        <v>56.93</v>
      </c>
      <c r="C785">
        <v>57.56</v>
      </c>
      <c r="D785">
        <v>58.01</v>
      </c>
      <c r="E785">
        <v>56.71</v>
      </c>
      <c r="F785" t="s">
        <v>15837</v>
      </c>
      <c r="G785">
        <v>-2.0799999999999999E-2</v>
      </c>
    </row>
    <row r="786" spans="1:7" x14ac:dyDescent="0.3">
      <c r="A786" s="2">
        <v>43935</v>
      </c>
      <c r="B786">
        <v>58.14</v>
      </c>
      <c r="C786">
        <v>57.31</v>
      </c>
      <c r="D786">
        <v>58.4</v>
      </c>
      <c r="E786">
        <v>56.96</v>
      </c>
      <c r="F786" t="s">
        <v>4477</v>
      </c>
      <c r="G786">
        <v>2.5899999999999999E-2</v>
      </c>
    </row>
    <row r="787" spans="1:7" x14ac:dyDescent="0.3">
      <c r="A787" s="2">
        <v>43934</v>
      </c>
      <c r="B787">
        <v>56.67</v>
      </c>
      <c r="C787">
        <v>57.39</v>
      </c>
      <c r="D787">
        <v>57.6</v>
      </c>
      <c r="E787">
        <v>56.36</v>
      </c>
      <c r="F787" t="s">
        <v>8875</v>
      </c>
      <c r="G787">
        <v>-1.34E-2</v>
      </c>
    </row>
    <row r="788" spans="1:7" x14ac:dyDescent="0.3">
      <c r="A788" s="2">
        <v>43930</v>
      </c>
      <c r="B788">
        <v>57.44</v>
      </c>
      <c r="C788">
        <v>56.91</v>
      </c>
      <c r="D788">
        <v>58.1</v>
      </c>
      <c r="E788">
        <v>56.88</v>
      </c>
      <c r="F788" t="s">
        <v>8713</v>
      </c>
      <c r="G788">
        <v>-6.1999999999999998E-3</v>
      </c>
    </row>
    <row r="789" spans="1:7" x14ac:dyDescent="0.3">
      <c r="A789" s="2">
        <v>43929</v>
      </c>
      <c r="B789">
        <v>57.8</v>
      </c>
      <c r="C789">
        <v>57.26</v>
      </c>
      <c r="D789">
        <v>58.02</v>
      </c>
      <c r="E789">
        <v>56.62</v>
      </c>
      <c r="F789" t="s">
        <v>3562</v>
      </c>
      <c r="G789">
        <v>1.44E-2</v>
      </c>
    </row>
    <row r="790" spans="1:7" x14ac:dyDescent="0.3">
      <c r="A790" s="2">
        <v>43928</v>
      </c>
      <c r="B790">
        <v>56.98</v>
      </c>
      <c r="C790">
        <v>57.04</v>
      </c>
      <c r="D790">
        <v>57.88</v>
      </c>
      <c r="E790">
        <v>56.41</v>
      </c>
      <c r="F790" t="s">
        <v>10398</v>
      </c>
      <c r="G790">
        <v>4.8999999999999998E-3</v>
      </c>
    </row>
    <row r="791" spans="1:7" x14ac:dyDescent="0.3">
      <c r="A791" s="2">
        <v>43927</v>
      </c>
      <c r="B791">
        <v>56.7</v>
      </c>
      <c r="C791">
        <v>55.77</v>
      </c>
      <c r="D791">
        <v>56.94</v>
      </c>
      <c r="E791">
        <v>54.98</v>
      </c>
      <c r="F791" t="s">
        <v>4062</v>
      </c>
      <c r="G791">
        <v>3.6600000000000001E-2</v>
      </c>
    </row>
    <row r="792" spans="1:7" x14ac:dyDescent="0.3">
      <c r="A792" s="2">
        <v>43924</v>
      </c>
      <c r="B792">
        <v>54.7</v>
      </c>
      <c r="C792">
        <v>55</v>
      </c>
      <c r="D792">
        <v>55.24</v>
      </c>
      <c r="E792">
        <v>54.28</v>
      </c>
      <c r="F792" t="s">
        <v>11259</v>
      </c>
      <c r="G792">
        <v>-0.01</v>
      </c>
    </row>
    <row r="793" spans="1:7" x14ac:dyDescent="0.3">
      <c r="A793" s="2">
        <v>43923</v>
      </c>
      <c r="B793">
        <v>55.25</v>
      </c>
      <c r="C793">
        <v>53.56</v>
      </c>
      <c r="D793">
        <v>55.5</v>
      </c>
      <c r="E793">
        <v>53.09</v>
      </c>
      <c r="F793" t="s">
        <v>15857</v>
      </c>
      <c r="G793">
        <v>4.3999999999999997E-2</v>
      </c>
    </row>
    <row r="794" spans="1:7" x14ac:dyDescent="0.3">
      <c r="A794" s="2">
        <v>43922</v>
      </c>
      <c r="B794">
        <v>52.92</v>
      </c>
      <c r="C794">
        <v>52.5</v>
      </c>
      <c r="D794">
        <v>53.45</v>
      </c>
      <c r="E794">
        <v>52.16</v>
      </c>
      <c r="F794" t="s">
        <v>4306</v>
      </c>
      <c r="G794">
        <v>-1.5100000000000001E-2</v>
      </c>
    </row>
    <row r="795" spans="1:7" x14ac:dyDescent="0.3">
      <c r="A795" s="2">
        <v>43921</v>
      </c>
      <c r="B795">
        <v>53.73</v>
      </c>
      <c r="C795">
        <v>54.07</v>
      </c>
      <c r="D795">
        <v>54.54</v>
      </c>
      <c r="E795">
        <v>53.55</v>
      </c>
      <c r="F795" t="s">
        <v>8989</v>
      </c>
      <c r="G795">
        <v>-1.9E-2</v>
      </c>
    </row>
    <row r="796" spans="1:7" x14ac:dyDescent="0.3">
      <c r="A796" s="2">
        <v>43920</v>
      </c>
      <c r="B796">
        <v>54.77</v>
      </c>
      <c r="C796">
        <v>53.49</v>
      </c>
      <c r="D796">
        <v>55.03</v>
      </c>
      <c r="E796">
        <v>52.94</v>
      </c>
      <c r="F796" t="s">
        <v>4307</v>
      </c>
      <c r="G796">
        <v>3.7900000000000003E-2</v>
      </c>
    </row>
    <row r="797" spans="1:7" x14ac:dyDescent="0.3">
      <c r="A797" s="2">
        <v>43917</v>
      </c>
      <c r="B797">
        <v>52.77</v>
      </c>
      <c r="C797">
        <v>52.15</v>
      </c>
      <c r="D797">
        <v>53.84</v>
      </c>
      <c r="E797">
        <v>51.54</v>
      </c>
      <c r="F797" t="s">
        <v>15864</v>
      </c>
      <c r="G797">
        <v>-1.44E-2</v>
      </c>
    </row>
    <row r="798" spans="1:7" x14ac:dyDescent="0.3">
      <c r="A798" s="2">
        <v>43916</v>
      </c>
      <c r="B798">
        <v>53.54</v>
      </c>
      <c r="C798">
        <v>49.59</v>
      </c>
      <c r="D798">
        <v>53.9</v>
      </c>
      <c r="E798">
        <v>49.51</v>
      </c>
      <c r="F798" t="s">
        <v>13111</v>
      </c>
      <c r="G798">
        <v>7.2099999999999997E-2</v>
      </c>
    </row>
    <row r="799" spans="1:7" x14ac:dyDescent="0.3">
      <c r="A799" s="2">
        <v>43915</v>
      </c>
      <c r="B799">
        <v>49.94</v>
      </c>
      <c r="C799">
        <v>49.36</v>
      </c>
      <c r="D799">
        <v>51.91</v>
      </c>
      <c r="E799">
        <v>48.84</v>
      </c>
      <c r="F799" t="s">
        <v>10270</v>
      </c>
      <c r="G799">
        <v>-1E-3</v>
      </c>
    </row>
    <row r="800" spans="1:7" x14ac:dyDescent="0.3">
      <c r="A800" s="2">
        <v>43914</v>
      </c>
      <c r="B800">
        <v>49.99</v>
      </c>
      <c r="C800">
        <v>51.96</v>
      </c>
      <c r="D800">
        <v>51.96</v>
      </c>
      <c r="E800">
        <v>49.18</v>
      </c>
      <c r="F800" t="s">
        <v>1012</v>
      </c>
      <c r="G800">
        <v>-6.4000000000000003E-3</v>
      </c>
    </row>
    <row r="801" spans="1:7" x14ac:dyDescent="0.3">
      <c r="A801" s="2">
        <v>43913</v>
      </c>
      <c r="B801">
        <v>50.31</v>
      </c>
      <c r="C801">
        <v>50.61</v>
      </c>
      <c r="D801">
        <v>53.27</v>
      </c>
      <c r="E801">
        <v>49.13</v>
      </c>
      <c r="F801" t="s">
        <v>9028</v>
      </c>
      <c r="G801">
        <v>-2.8799999999999999E-2</v>
      </c>
    </row>
    <row r="802" spans="1:7" x14ac:dyDescent="0.3">
      <c r="A802" s="2">
        <v>43910</v>
      </c>
      <c r="B802">
        <v>51.8</v>
      </c>
      <c r="C802">
        <v>52.72</v>
      </c>
      <c r="D802">
        <v>53.04</v>
      </c>
      <c r="E802">
        <v>50.71</v>
      </c>
      <c r="F802" t="s">
        <v>15865</v>
      </c>
      <c r="G802">
        <v>-3.39E-2</v>
      </c>
    </row>
    <row r="803" spans="1:7" x14ac:dyDescent="0.3">
      <c r="A803" s="2">
        <v>43909</v>
      </c>
      <c r="B803">
        <v>53.62</v>
      </c>
      <c r="C803">
        <v>53.76</v>
      </c>
      <c r="D803">
        <v>54.92</v>
      </c>
      <c r="E803">
        <v>52.77</v>
      </c>
      <c r="F803" t="s">
        <v>9665</v>
      </c>
      <c r="G803">
        <v>-1.29E-2</v>
      </c>
    </row>
    <row r="804" spans="1:7" x14ac:dyDescent="0.3">
      <c r="A804" s="2">
        <v>43908</v>
      </c>
      <c r="B804">
        <v>54.32</v>
      </c>
      <c r="C804">
        <v>53.99</v>
      </c>
      <c r="D804">
        <v>55.93</v>
      </c>
      <c r="E804">
        <v>50.88</v>
      </c>
      <c r="F804" t="s">
        <v>9500</v>
      </c>
      <c r="G804">
        <v>2.0000000000000001E-4</v>
      </c>
    </row>
    <row r="805" spans="1:7" x14ac:dyDescent="0.3">
      <c r="A805" s="2">
        <v>43907</v>
      </c>
      <c r="B805">
        <v>54.31</v>
      </c>
      <c r="C805">
        <v>51.5</v>
      </c>
      <c r="D805">
        <v>55.48</v>
      </c>
      <c r="E805">
        <v>51.49</v>
      </c>
      <c r="F805" t="s">
        <v>15866</v>
      </c>
      <c r="G805">
        <v>6.5100000000000005E-2</v>
      </c>
    </row>
    <row r="806" spans="1:7" x14ac:dyDescent="0.3">
      <c r="A806" s="2">
        <v>43906</v>
      </c>
      <c r="B806">
        <v>50.99</v>
      </c>
      <c r="C806">
        <v>50.9</v>
      </c>
      <c r="D806">
        <v>53.2</v>
      </c>
      <c r="E806">
        <v>49.02</v>
      </c>
      <c r="F806" t="s">
        <v>4438</v>
      </c>
      <c r="G806">
        <v>-5.8700000000000002E-2</v>
      </c>
    </row>
    <row r="807" spans="1:7" x14ac:dyDescent="0.3">
      <c r="A807" s="2">
        <v>43903</v>
      </c>
      <c r="B807">
        <v>54.17</v>
      </c>
      <c r="C807">
        <v>53</v>
      </c>
      <c r="D807">
        <v>54.37</v>
      </c>
      <c r="E807">
        <v>51.45</v>
      </c>
      <c r="F807" t="s">
        <v>15867</v>
      </c>
      <c r="G807">
        <v>5.8000000000000003E-2</v>
      </c>
    </row>
    <row r="808" spans="1:7" x14ac:dyDescent="0.3">
      <c r="A808" s="2">
        <v>43902</v>
      </c>
      <c r="B808">
        <v>51.2</v>
      </c>
      <c r="C808">
        <v>51.95</v>
      </c>
      <c r="D808">
        <v>54</v>
      </c>
      <c r="E808">
        <v>50.75</v>
      </c>
      <c r="F808" t="s">
        <v>15868</v>
      </c>
      <c r="G808">
        <v>-6.6199999999999995E-2</v>
      </c>
    </row>
    <row r="809" spans="1:7" x14ac:dyDescent="0.3">
      <c r="A809" s="2">
        <v>43901</v>
      </c>
      <c r="B809">
        <v>54.83</v>
      </c>
      <c r="C809">
        <v>55.36</v>
      </c>
      <c r="D809">
        <v>55.53</v>
      </c>
      <c r="E809">
        <v>54.19</v>
      </c>
      <c r="F809" t="s">
        <v>11309</v>
      </c>
      <c r="G809">
        <v>-2.9899999999999999E-2</v>
      </c>
    </row>
    <row r="810" spans="1:7" x14ac:dyDescent="0.3">
      <c r="A810" s="2">
        <v>43900</v>
      </c>
      <c r="B810">
        <v>56.52</v>
      </c>
      <c r="C810">
        <v>56.07</v>
      </c>
      <c r="D810">
        <v>56.89</v>
      </c>
      <c r="E810">
        <v>53.92</v>
      </c>
      <c r="F810" t="s">
        <v>15869</v>
      </c>
      <c r="G810">
        <v>1.24E-2</v>
      </c>
    </row>
    <row r="811" spans="1:7" x14ac:dyDescent="0.3">
      <c r="A811" s="2">
        <v>43899</v>
      </c>
      <c r="B811">
        <v>55.83</v>
      </c>
      <c r="C811">
        <v>54.37</v>
      </c>
      <c r="D811">
        <v>57.58</v>
      </c>
      <c r="E811">
        <v>54.01</v>
      </c>
      <c r="F811" t="s">
        <v>1015</v>
      </c>
      <c r="G811">
        <v>-1.83E-2</v>
      </c>
    </row>
    <row r="812" spans="1:7" x14ac:dyDescent="0.3">
      <c r="A812" s="2">
        <v>43896</v>
      </c>
      <c r="B812">
        <v>56.87</v>
      </c>
      <c r="C812">
        <v>55.29</v>
      </c>
      <c r="D812">
        <v>57.21</v>
      </c>
      <c r="E812">
        <v>55.09</v>
      </c>
      <c r="F812" t="s">
        <v>13155</v>
      </c>
      <c r="G812">
        <v>-5.1000000000000004E-3</v>
      </c>
    </row>
    <row r="813" spans="1:7" x14ac:dyDescent="0.3">
      <c r="A813" s="2">
        <v>43895</v>
      </c>
      <c r="B813">
        <v>57.16</v>
      </c>
      <c r="C813">
        <v>56.87</v>
      </c>
      <c r="D813">
        <v>57.52</v>
      </c>
      <c r="E813">
        <v>56.49</v>
      </c>
      <c r="F813" t="s">
        <v>8989</v>
      </c>
      <c r="G813">
        <v>-1.6500000000000001E-2</v>
      </c>
    </row>
    <row r="814" spans="1:7" x14ac:dyDescent="0.3">
      <c r="A814" s="2">
        <v>43894</v>
      </c>
      <c r="B814">
        <v>58.12</v>
      </c>
      <c r="C814">
        <v>56.61</v>
      </c>
      <c r="D814">
        <v>58.25</v>
      </c>
      <c r="E814">
        <v>56.11</v>
      </c>
      <c r="F814" t="s">
        <v>3617</v>
      </c>
      <c r="G814">
        <v>4.3400000000000001E-2</v>
      </c>
    </row>
    <row r="815" spans="1:7" x14ac:dyDescent="0.3">
      <c r="A815" s="2">
        <v>43893</v>
      </c>
      <c r="B815">
        <v>55.7</v>
      </c>
      <c r="C815">
        <v>57.21</v>
      </c>
      <c r="D815">
        <v>58.05</v>
      </c>
      <c r="E815">
        <v>55.22</v>
      </c>
      <c r="F815" t="s">
        <v>3840</v>
      </c>
      <c r="G815">
        <v>-2.8299999999999999E-2</v>
      </c>
    </row>
    <row r="816" spans="1:7" x14ac:dyDescent="0.3">
      <c r="A816" s="2">
        <v>43892</v>
      </c>
      <c r="B816">
        <v>57.32</v>
      </c>
      <c r="C816">
        <v>55.16</v>
      </c>
      <c r="D816">
        <v>57.54</v>
      </c>
      <c r="E816">
        <v>54.88</v>
      </c>
      <c r="F816" t="s">
        <v>13692</v>
      </c>
      <c r="G816">
        <v>5.8299999999999998E-2</v>
      </c>
    </row>
    <row r="817" spans="1:7" x14ac:dyDescent="0.3">
      <c r="A817" s="2">
        <v>43889</v>
      </c>
      <c r="B817">
        <v>54.16</v>
      </c>
      <c r="C817">
        <v>53.74</v>
      </c>
      <c r="D817">
        <v>54.18</v>
      </c>
      <c r="E817">
        <v>52.18</v>
      </c>
      <c r="F817" t="s">
        <v>15870</v>
      </c>
      <c r="G817">
        <v>-1.6299999999999999E-2</v>
      </c>
    </row>
    <row r="818" spans="1:7" x14ac:dyDescent="0.3">
      <c r="A818" s="2">
        <v>43888</v>
      </c>
      <c r="B818">
        <v>55.06</v>
      </c>
      <c r="C818">
        <v>56.78</v>
      </c>
      <c r="D818">
        <v>57.38</v>
      </c>
      <c r="E818">
        <v>55.03</v>
      </c>
      <c r="F818" t="s">
        <v>4232</v>
      </c>
      <c r="G818">
        <v>-3.6400000000000002E-2</v>
      </c>
    </row>
    <row r="819" spans="1:7" x14ac:dyDescent="0.3">
      <c r="A819" s="2">
        <v>43887</v>
      </c>
      <c r="B819">
        <v>57.14</v>
      </c>
      <c r="C819">
        <v>57.38</v>
      </c>
      <c r="D819">
        <v>57.87</v>
      </c>
      <c r="E819">
        <v>56.9</v>
      </c>
      <c r="F819" t="s">
        <v>4700</v>
      </c>
      <c r="G819">
        <v>4.0000000000000002E-4</v>
      </c>
    </row>
    <row r="820" spans="1:7" x14ac:dyDescent="0.3">
      <c r="A820" s="2">
        <v>43886</v>
      </c>
      <c r="B820">
        <v>57.12</v>
      </c>
      <c r="C820">
        <v>58.04</v>
      </c>
      <c r="D820">
        <v>58.4</v>
      </c>
      <c r="E820">
        <v>56.86</v>
      </c>
      <c r="F820" t="s">
        <v>11372</v>
      </c>
      <c r="G820">
        <v>-1.4999999999999999E-2</v>
      </c>
    </row>
    <row r="821" spans="1:7" x14ac:dyDescent="0.3">
      <c r="A821" s="2">
        <v>43885</v>
      </c>
      <c r="B821">
        <v>57.99</v>
      </c>
      <c r="C821">
        <v>58.17</v>
      </c>
      <c r="D821">
        <v>58.69</v>
      </c>
      <c r="E821">
        <v>57.98</v>
      </c>
      <c r="F821" t="s">
        <v>8810</v>
      </c>
      <c r="G821">
        <v>-3.5999999999999999E-3</v>
      </c>
    </row>
    <row r="822" spans="1:7" x14ac:dyDescent="0.3">
      <c r="A822" s="2">
        <v>43882</v>
      </c>
      <c r="B822">
        <v>58.2</v>
      </c>
      <c r="C822">
        <v>57.91</v>
      </c>
      <c r="D822">
        <v>58.25</v>
      </c>
      <c r="E822">
        <v>57.8</v>
      </c>
      <c r="F822" t="s">
        <v>3796</v>
      </c>
      <c r="G822">
        <v>1.9E-3</v>
      </c>
    </row>
    <row r="823" spans="1:7" x14ac:dyDescent="0.3">
      <c r="A823" s="2">
        <v>43881</v>
      </c>
      <c r="B823">
        <v>58.09</v>
      </c>
      <c r="C823">
        <v>58.09</v>
      </c>
      <c r="D823">
        <v>58.36</v>
      </c>
      <c r="E823">
        <v>57.94</v>
      </c>
      <c r="F823" t="s">
        <v>4620</v>
      </c>
      <c r="G823">
        <v>-2.2000000000000001E-3</v>
      </c>
    </row>
    <row r="824" spans="1:7" x14ac:dyDescent="0.3">
      <c r="A824" s="2">
        <v>43880</v>
      </c>
      <c r="B824">
        <v>58.22</v>
      </c>
      <c r="C824">
        <v>58.13</v>
      </c>
      <c r="D824">
        <v>58.58</v>
      </c>
      <c r="E824">
        <v>57.76</v>
      </c>
      <c r="F824" t="s">
        <v>15871</v>
      </c>
      <c r="G824">
        <v>5.4000000000000003E-3</v>
      </c>
    </row>
    <row r="825" spans="1:7" x14ac:dyDescent="0.3">
      <c r="A825" s="2">
        <v>43879</v>
      </c>
      <c r="B825">
        <v>57.91</v>
      </c>
      <c r="C825">
        <v>58.76</v>
      </c>
      <c r="D825">
        <v>58.76</v>
      </c>
      <c r="E825">
        <v>57.81</v>
      </c>
      <c r="F825" t="s">
        <v>4591</v>
      </c>
      <c r="G825">
        <v>-1.03E-2</v>
      </c>
    </row>
    <row r="826" spans="1:7" x14ac:dyDescent="0.3">
      <c r="A826" s="2">
        <v>43875</v>
      </c>
      <c r="B826">
        <v>58.51</v>
      </c>
      <c r="C826">
        <v>58.7</v>
      </c>
      <c r="D826">
        <v>58.81</v>
      </c>
      <c r="E826">
        <v>58.28</v>
      </c>
      <c r="F826" t="s">
        <v>3420</v>
      </c>
      <c r="G826">
        <v>-2.3999999999999998E-3</v>
      </c>
    </row>
    <row r="827" spans="1:7" x14ac:dyDescent="0.3">
      <c r="A827" s="2">
        <v>43874</v>
      </c>
      <c r="B827">
        <v>58.65</v>
      </c>
      <c r="C827">
        <v>58.37</v>
      </c>
      <c r="D827">
        <v>58.83</v>
      </c>
      <c r="E827">
        <v>57.95</v>
      </c>
      <c r="F827" t="s">
        <v>15872</v>
      </c>
      <c r="G827">
        <v>7.1999999999999998E-3</v>
      </c>
    </row>
    <row r="828" spans="1:7" x14ac:dyDescent="0.3">
      <c r="A828" s="2">
        <v>43873</v>
      </c>
      <c r="B828">
        <v>58.23</v>
      </c>
      <c r="C828">
        <v>58.58</v>
      </c>
      <c r="D828">
        <v>58.86</v>
      </c>
      <c r="E828">
        <v>58.12</v>
      </c>
      <c r="F828" t="s">
        <v>4362</v>
      </c>
      <c r="G828">
        <v>-7.7999999999999996E-3</v>
      </c>
    </row>
    <row r="829" spans="1:7" x14ac:dyDescent="0.3">
      <c r="A829" s="2">
        <v>43872</v>
      </c>
      <c r="B829">
        <v>58.69</v>
      </c>
      <c r="C829">
        <v>60.19</v>
      </c>
      <c r="D829">
        <v>60.35</v>
      </c>
      <c r="E829">
        <v>58.26</v>
      </c>
      <c r="F829" t="s">
        <v>1820</v>
      </c>
      <c r="G829">
        <v>-2.5700000000000001E-2</v>
      </c>
    </row>
    <row r="830" spans="1:7" x14ac:dyDescent="0.3">
      <c r="A830" s="2">
        <v>43871</v>
      </c>
      <c r="B830">
        <v>60.24</v>
      </c>
      <c r="C830">
        <v>59.93</v>
      </c>
      <c r="D830">
        <v>60.24</v>
      </c>
      <c r="E830">
        <v>59.77</v>
      </c>
      <c r="F830" t="s">
        <v>4665</v>
      </c>
      <c r="G830">
        <v>5.0000000000000001E-3</v>
      </c>
    </row>
    <row r="831" spans="1:7" x14ac:dyDescent="0.3">
      <c r="A831" s="2">
        <v>43868</v>
      </c>
      <c r="B831">
        <v>59.94</v>
      </c>
      <c r="C831">
        <v>59.66</v>
      </c>
      <c r="D831">
        <v>60.15</v>
      </c>
      <c r="E831">
        <v>59.54</v>
      </c>
      <c r="F831" t="s">
        <v>4629</v>
      </c>
      <c r="G831">
        <v>8.3999999999999995E-3</v>
      </c>
    </row>
    <row r="832" spans="1:7" x14ac:dyDescent="0.3">
      <c r="A832" s="2">
        <v>43867</v>
      </c>
      <c r="B832">
        <v>59.44</v>
      </c>
      <c r="C832">
        <v>59.2</v>
      </c>
      <c r="D832">
        <v>59.67</v>
      </c>
      <c r="E832">
        <v>59.06</v>
      </c>
      <c r="F832" t="s">
        <v>4554</v>
      </c>
      <c r="G832">
        <v>5.1999999999999998E-3</v>
      </c>
    </row>
    <row r="833" spans="1:7" x14ac:dyDescent="0.3">
      <c r="A833" s="2">
        <v>43866</v>
      </c>
      <c r="B833">
        <v>59.13</v>
      </c>
      <c r="C833">
        <v>58.53</v>
      </c>
      <c r="D833">
        <v>59.19</v>
      </c>
      <c r="E833">
        <v>58.42</v>
      </c>
      <c r="F833" t="s">
        <v>8702</v>
      </c>
      <c r="G833">
        <v>1.44E-2</v>
      </c>
    </row>
    <row r="834" spans="1:7" x14ac:dyDescent="0.3">
      <c r="A834" s="2">
        <v>43865</v>
      </c>
      <c r="B834">
        <v>58.29</v>
      </c>
      <c r="C834">
        <v>58.07</v>
      </c>
      <c r="D834">
        <v>58.57</v>
      </c>
      <c r="E834">
        <v>57.65</v>
      </c>
      <c r="F834" t="s">
        <v>4318</v>
      </c>
      <c r="G834">
        <v>4.1000000000000003E-3</v>
      </c>
    </row>
    <row r="835" spans="1:7" x14ac:dyDescent="0.3">
      <c r="A835" s="2">
        <v>43864</v>
      </c>
      <c r="B835">
        <v>58.05</v>
      </c>
      <c r="C835">
        <v>59.61</v>
      </c>
      <c r="D835">
        <v>59.68</v>
      </c>
      <c r="E835">
        <v>58.01</v>
      </c>
      <c r="F835" t="s">
        <v>3980</v>
      </c>
      <c r="G835">
        <v>-2.3400000000000001E-2</v>
      </c>
    </row>
    <row r="836" spans="1:7" x14ac:dyDescent="0.3">
      <c r="A836" s="2">
        <v>43861</v>
      </c>
      <c r="B836">
        <v>59.44</v>
      </c>
      <c r="C836">
        <v>59.34</v>
      </c>
      <c r="D836">
        <v>60.05</v>
      </c>
      <c r="E836">
        <v>59.11</v>
      </c>
      <c r="F836" t="s">
        <v>4143</v>
      </c>
      <c r="G836">
        <v>1.2999999999999999E-3</v>
      </c>
    </row>
    <row r="837" spans="1:7" x14ac:dyDescent="0.3">
      <c r="A837" s="2">
        <v>43860</v>
      </c>
      <c r="B837">
        <v>59.36</v>
      </c>
      <c r="C837">
        <v>58.7</v>
      </c>
      <c r="D837">
        <v>59.39</v>
      </c>
      <c r="E837">
        <v>58.34</v>
      </c>
      <c r="F837" t="s">
        <v>9182</v>
      </c>
      <c r="G837">
        <v>-2.8999999999999998E-3</v>
      </c>
    </row>
    <row r="838" spans="1:7" x14ac:dyDescent="0.3">
      <c r="A838" s="2">
        <v>43859</v>
      </c>
      <c r="B838">
        <v>59.53</v>
      </c>
      <c r="C838">
        <v>60.85</v>
      </c>
      <c r="D838">
        <v>60.92</v>
      </c>
      <c r="E838">
        <v>59.44</v>
      </c>
      <c r="F838" t="s">
        <v>4713</v>
      </c>
      <c r="G838">
        <v>-1.9300000000000001E-2</v>
      </c>
    </row>
    <row r="839" spans="1:7" x14ac:dyDescent="0.3">
      <c r="A839" s="2">
        <v>43858</v>
      </c>
      <c r="B839">
        <v>60.7</v>
      </c>
      <c r="C839">
        <v>59.98</v>
      </c>
      <c r="D839">
        <v>61</v>
      </c>
      <c r="E839">
        <v>59.87</v>
      </c>
      <c r="F839" t="s">
        <v>4733</v>
      </c>
      <c r="G839">
        <v>1.32E-2</v>
      </c>
    </row>
    <row r="840" spans="1:7" x14ac:dyDescent="0.3">
      <c r="A840" s="2">
        <v>43857</v>
      </c>
      <c r="B840">
        <v>59.91</v>
      </c>
      <c r="C840">
        <v>59.84</v>
      </c>
      <c r="D840">
        <v>60.36</v>
      </c>
      <c r="E840">
        <v>59.62</v>
      </c>
      <c r="F840" t="s">
        <v>8878</v>
      </c>
      <c r="G840">
        <v>-6.1000000000000004E-3</v>
      </c>
    </row>
    <row r="841" spans="1:7" x14ac:dyDescent="0.3">
      <c r="A841" s="2">
        <v>43854</v>
      </c>
      <c r="B841">
        <v>60.28</v>
      </c>
      <c r="C841">
        <v>60.5</v>
      </c>
      <c r="D841">
        <v>60.66</v>
      </c>
      <c r="E841">
        <v>60.11</v>
      </c>
      <c r="F841" t="s">
        <v>8683</v>
      </c>
      <c r="G841">
        <v>-3.8E-3</v>
      </c>
    </row>
    <row r="842" spans="1:7" x14ac:dyDescent="0.3">
      <c r="A842" s="2">
        <v>43853</v>
      </c>
      <c r="B842">
        <v>60.51</v>
      </c>
      <c r="C842">
        <v>60.38</v>
      </c>
      <c r="D842">
        <v>60.53</v>
      </c>
      <c r="E842">
        <v>60</v>
      </c>
      <c r="F842" t="s">
        <v>3615</v>
      </c>
      <c r="G842">
        <v>5.0000000000000001E-4</v>
      </c>
    </row>
    <row r="843" spans="1:7" x14ac:dyDescent="0.3">
      <c r="A843" s="2">
        <v>43852</v>
      </c>
      <c r="B843">
        <v>60.48</v>
      </c>
      <c r="C843">
        <v>60.45</v>
      </c>
      <c r="D843">
        <v>60.82</v>
      </c>
      <c r="E843">
        <v>60.28</v>
      </c>
      <c r="F843" t="s">
        <v>3749</v>
      </c>
      <c r="G843">
        <v>2.7000000000000001E-3</v>
      </c>
    </row>
    <row r="844" spans="1:7" x14ac:dyDescent="0.3">
      <c r="A844" s="2">
        <v>43851</v>
      </c>
      <c r="B844">
        <v>60.32</v>
      </c>
      <c r="C844">
        <v>60.2</v>
      </c>
      <c r="D844">
        <v>60.47</v>
      </c>
      <c r="E844">
        <v>60.1</v>
      </c>
      <c r="F844" t="s">
        <v>4022</v>
      </c>
      <c r="G844">
        <v>3.2000000000000002E-3</v>
      </c>
    </row>
    <row r="845" spans="1:7" x14ac:dyDescent="0.3">
      <c r="A845" s="2">
        <v>43847</v>
      </c>
      <c r="B845">
        <v>60.13</v>
      </c>
      <c r="C845">
        <v>59.69</v>
      </c>
      <c r="D845">
        <v>60.15</v>
      </c>
      <c r="E845">
        <v>59.64</v>
      </c>
      <c r="F845" t="s">
        <v>4589</v>
      </c>
      <c r="G845">
        <v>7.7000000000000002E-3</v>
      </c>
    </row>
    <row r="846" spans="1:7" x14ac:dyDescent="0.3">
      <c r="A846" s="2">
        <v>43846</v>
      </c>
      <c r="B846">
        <v>59.67</v>
      </c>
      <c r="C846">
        <v>59.38</v>
      </c>
      <c r="D846">
        <v>59.85</v>
      </c>
      <c r="E846">
        <v>59.22</v>
      </c>
      <c r="F846" t="s">
        <v>8716</v>
      </c>
      <c r="G846">
        <v>9.5999999999999992E-3</v>
      </c>
    </row>
    <row r="847" spans="1:7" x14ac:dyDescent="0.3">
      <c r="A847" s="2">
        <v>43845</v>
      </c>
      <c r="B847">
        <v>59.1</v>
      </c>
      <c r="C847">
        <v>59.25</v>
      </c>
      <c r="D847">
        <v>59.42</v>
      </c>
      <c r="E847">
        <v>58.87</v>
      </c>
      <c r="F847" t="s">
        <v>8980</v>
      </c>
      <c r="G847">
        <v>1E-3</v>
      </c>
    </row>
    <row r="848" spans="1:7" x14ac:dyDescent="0.3">
      <c r="A848" s="2">
        <v>43844</v>
      </c>
      <c r="B848">
        <v>59.04</v>
      </c>
      <c r="C848">
        <v>59</v>
      </c>
      <c r="D848">
        <v>59.13</v>
      </c>
      <c r="E848">
        <v>58.76</v>
      </c>
      <c r="F848" t="s">
        <v>8863</v>
      </c>
      <c r="G848">
        <v>-1.9E-3</v>
      </c>
    </row>
    <row r="849" spans="1:7" x14ac:dyDescent="0.3">
      <c r="A849" s="2">
        <v>43843</v>
      </c>
      <c r="B849">
        <v>59.15</v>
      </c>
      <c r="C849">
        <v>59.02</v>
      </c>
      <c r="D849">
        <v>59.37</v>
      </c>
      <c r="E849">
        <v>58.78</v>
      </c>
      <c r="F849" t="s">
        <v>11472</v>
      </c>
      <c r="G849">
        <v>2.7000000000000001E-3</v>
      </c>
    </row>
    <row r="850" spans="1:7" x14ac:dyDescent="0.3">
      <c r="A850" s="2">
        <v>43840</v>
      </c>
      <c r="B850">
        <v>58.99</v>
      </c>
      <c r="C850">
        <v>59.02</v>
      </c>
      <c r="D850">
        <v>59.3</v>
      </c>
      <c r="E850">
        <v>58.84</v>
      </c>
      <c r="F850" t="s">
        <v>4578</v>
      </c>
      <c r="G850">
        <v>2.3999999999999998E-3</v>
      </c>
    </row>
    <row r="851" spans="1:7" x14ac:dyDescent="0.3">
      <c r="A851" s="2">
        <v>43839</v>
      </c>
      <c r="B851">
        <v>58.85</v>
      </c>
      <c r="C851">
        <v>58.89</v>
      </c>
      <c r="D851">
        <v>59.4</v>
      </c>
      <c r="E851">
        <v>58.8</v>
      </c>
      <c r="F851" t="s">
        <v>1761</v>
      </c>
      <c r="G851">
        <v>-1.44E-2</v>
      </c>
    </row>
    <row r="852" spans="1:7" x14ac:dyDescent="0.3">
      <c r="A852" s="2">
        <v>43838</v>
      </c>
      <c r="B852">
        <v>59.71</v>
      </c>
      <c r="C852">
        <v>59.67</v>
      </c>
      <c r="D852">
        <v>60.1</v>
      </c>
      <c r="E852">
        <v>59.63</v>
      </c>
      <c r="F852" t="s">
        <v>8967</v>
      </c>
      <c r="G852">
        <v>1.8E-3</v>
      </c>
    </row>
    <row r="853" spans="1:7" x14ac:dyDescent="0.3">
      <c r="A853" s="2">
        <v>43837</v>
      </c>
      <c r="B853">
        <v>59.6</v>
      </c>
      <c r="C853">
        <v>60.1</v>
      </c>
      <c r="D853">
        <v>60.17</v>
      </c>
      <c r="E853">
        <v>59.58</v>
      </c>
      <c r="F853" t="s">
        <v>3410</v>
      </c>
      <c r="G853">
        <v>-1.11E-2</v>
      </c>
    </row>
    <row r="854" spans="1:7" x14ac:dyDescent="0.3">
      <c r="A854" s="2">
        <v>43836</v>
      </c>
      <c r="B854">
        <v>60.27</v>
      </c>
      <c r="C854">
        <v>60.11</v>
      </c>
      <c r="D854">
        <v>60.59</v>
      </c>
      <c r="E854">
        <v>60.08</v>
      </c>
      <c r="F854" t="s">
        <v>3914</v>
      </c>
      <c r="G854">
        <v>-2.2000000000000001E-3</v>
      </c>
    </row>
    <row r="855" spans="1:7" x14ac:dyDescent="0.3">
      <c r="A855" s="2">
        <v>43833</v>
      </c>
      <c r="B855">
        <v>60.4</v>
      </c>
      <c r="C855">
        <v>60.59</v>
      </c>
      <c r="D855">
        <v>60.79</v>
      </c>
      <c r="E855">
        <v>60.07</v>
      </c>
      <c r="F855" t="s">
        <v>4266</v>
      </c>
      <c r="G855">
        <v>-1.06E-2</v>
      </c>
    </row>
    <row r="856" spans="1:7" x14ac:dyDescent="0.3">
      <c r="A856" s="2">
        <v>43832</v>
      </c>
      <c r="B856">
        <v>61.05</v>
      </c>
      <c r="C856">
        <v>61.38</v>
      </c>
      <c r="D856">
        <v>61.45</v>
      </c>
      <c r="E856">
        <v>60.81</v>
      </c>
      <c r="F856" t="s">
        <v>3541</v>
      </c>
      <c r="G856">
        <v>-5.7000000000000002E-3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8590-B87B-45B7-879D-DE30729F7375}">
  <dimension ref="B1:AI31"/>
  <sheetViews>
    <sheetView tabSelected="1" topLeftCell="C1" zoomScale="85" zoomScaleNormal="85" workbookViewId="0">
      <selection activeCell="Q18" sqref="Q18"/>
    </sheetView>
  </sheetViews>
  <sheetFormatPr defaultRowHeight="14.4" x14ac:dyDescent="0.3"/>
  <cols>
    <col min="1" max="1" width="12" customWidth="1"/>
    <col min="3" max="3" width="11.88671875" customWidth="1"/>
    <col min="4" max="4" width="12.6640625" bestFit="1" customWidth="1"/>
  </cols>
  <sheetData>
    <row r="1" spans="2:35" x14ac:dyDescent="0.3">
      <c r="B1" t="s">
        <v>15934</v>
      </c>
      <c r="C1" t="s">
        <v>15933</v>
      </c>
      <c r="E1" t="s">
        <v>15934</v>
      </c>
      <c r="F1" s="5" t="s">
        <v>15903</v>
      </c>
      <c r="G1" s="5" t="s">
        <v>15904</v>
      </c>
      <c r="H1" s="5" t="s">
        <v>15905</v>
      </c>
      <c r="I1" s="5" t="s">
        <v>15906</v>
      </c>
      <c r="J1" s="5" t="s">
        <v>15907</v>
      </c>
      <c r="K1" s="5" t="s">
        <v>15908</v>
      </c>
      <c r="L1" s="5" t="s">
        <v>15909</v>
      </c>
      <c r="M1" s="5" t="s">
        <v>15910</v>
      </c>
      <c r="N1" s="5" t="s">
        <v>15911</v>
      </c>
      <c r="O1" s="5" t="s">
        <v>15912</v>
      </c>
      <c r="P1" s="5" t="s">
        <v>15913</v>
      </c>
      <c r="Q1" s="5" t="s">
        <v>15914</v>
      </c>
      <c r="R1" s="5" t="s">
        <v>15915</v>
      </c>
      <c r="S1" s="5" t="s">
        <v>15916</v>
      </c>
      <c r="T1" s="5" t="s">
        <v>15917</v>
      </c>
      <c r="U1" s="5" t="s">
        <v>15918</v>
      </c>
      <c r="V1" s="5" t="s">
        <v>15919</v>
      </c>
      <c r="W1" s="5" t="s">
        <v>15920</v>
      </c>
      <c r="X1" s="5" t="s">
        <v>15921</v>
      </c>
      <c r="Y1" s="5" t="s">
        <v>15922</v>
      </c>
      <c r="Z1" s="5" t="s">
        <v>15923</v>
      </c>
      <c r="AA1" s="5" t="s">
        <v>15924</v>
      </c>
      <c r="AB1" s="5" t="s">
        <v>15925</v>
      </c>
      <c r="AC1" s="5" t="s">
        <v>15926</v>
      </c>
      <c r="AD1" s="5" t="s">
        <v>15927</v>
      </c>
      <c r="AE1" s="5" t="s">
        <v>15928</v>
      </c>
      <c r="AF1" s="5" t="s">
        <v>15929</v>
      </c>
      <c r="AG1" s="5" t="s">
        <v>15930</v>
      </c>
      <c r="AH1" s="5" t="s">
        <v>15931</v>
      </c>
      <c r="AI1" s="5" t="s">
        <v>15932</v>
      </c>
    </row>
    <row r="2" spans="2:35" x14ac:dyDescent="0.3">
      <c r="B2" t="s">
        <v>15903</v>
      </c>
      <c r="C2" s="10">
        <v>1.591929824561405E-3</v>
      </c>
      <c r="E2" t="s">
        <v>15933</v>
      </c>
      <c r="F2" s="10">
        <v>1.591929824561405E-3</v>
      </c>
      <c r="G2" s="10">
        <v>7.2081871345029355E-4</v>
      </c>
      <c r="H2" s="10">
        <v>3.5808383233533259E-5</v>
      </c>
      <c r="I2" s="10">
        <v>6.7962085308056856E-4</v>
      </c>
      <c r="J2" s="10">
        <v>2.0383233532934088E-4</v>
      </c>
      <c r="K2" s="10">
        <v>3.0228070175438598E-3</v>
      </c>
      <c r="L2" s="10">
        <v>5.6191037735849026E-4</v>
      </c>
      <c r="M2" s="10">
        <v>1.9216374269005884E-4</v>
      </c>
      <c r="N2" s="10">
        <v>7.3838862559241704E-4</v>
      </c>
      <c r="O2" s="10">
        <v>6.4323353293413139E-4</v>
      </c>
      <c r="P2" s="10">
        <v>-8.7677725118489956E-6</v>
      </c>
      <c r="Q2" s="10">
        <v>3.5430409356725138E-3</v>
      </c>
      <c r="R2" s="10">
        <v>1.0327485380116957E-3</v>
      </c>
      <c r="S2" s="10">
        <v>2.2376608187134523E-3</v>
      </c>
      <c r="T2" s="10">
        <v>2.5060818713450281E-3</v>
      </c>
      <c r="U2" s="10">
        <v>2.129146919431275E-4</v>
      </c>
      <c r="V2" s="10">
        <v>7.9265402843601936E-5</v>
      </c>
      <c r="W2" s="10">
        <v>2.2222222222222174E-4</v>
      </c>
      <c r="X2" s="10">
        <v>1.4992492492492484E-3</v>
      </c>
      <c r="Y2" s="10">
        <v>-3.4515883100381191E-3</v>
      </c>
      <c r="Z2" s="10">
        <v>3.6836492890995258E-4</v>
      </c>
      <c r="AA2" s="10">
        <v>-5.5473684210526313E-4</v>
      </c>
      <c r="AB2" s="10">
        <v>1.0385964912280725E-4</v>
      </c>
      <c r="AC2" s="10">
        <v>5.790919952210281E-4</v>
      </c>
      <c r="AD2" s="10">
        <v>7.9760479041916075E-5</v>
      </c>
      <c r="AE2" s="10">
        <v>-9.779620853080566E-4</v>
      </c>
      <c r="AF2" s="10">
        <v>1.1729857819905249E-4</v>
      </c>
      <c r="AG2" s="10">
        <v>-1.6540284360189593E-4</v>
      </c>
      <c r="AH2" s="10">
        <v>3.6934131736526902E-4</v>
      </c>
      <c r="AI2" s="10">
        <v>-5.3614035087719302E-4</v>
      </c>
    </row>
    <row r="3" spans="2:35" x14ac:dyDescent="0.3">
      <c r="B3" t="s">
        <v>15904</v>
      </c>
      <c r="C3" s="10">
        <v>7.2081871345029355E-4</v>
      </c>
    </row>
    <row r="4" spans="2:35" x14ac:dyDescent="0.3">
      <c r="B4" t="s">
        <v>15905</v>
      </c>
      <c r="C4" s="10">
        <v>3.5808383233533259E-5</v>
      </c>
    </row>
    <row r="5" spans="2:35" x14ac:dyDescent="0.3">
      <c r="B5" t="s">
        <v>15906</v>
      </c>
      <c r="C5" s="10">
        <v>6.7962085308056856E-4</v>
      </c>
    </row>
    <row r="6" spans="2:35" x14ac:dyDescent="0.3">
      <c r="B6" t="s">
        <v>15907</v>
      </c>
      <c r="C6" s="10">
        <v>2.0383233532934088E-4</v>
      </c>
    </row>
    <row r="7" spans="2:35" x14ac:dyDescent="0.3">
      <c r="B7" t="s">
        <v>15908</v>
      </c>
      <c r="C7" s="10">
        <v>3.0228070175438598E-3</v>
      </c>
    </row>
    <row r="8" spans="2:35" x14ac:dyDescent="0.3">
      <c r="B8" t="s">
        <v>15909</v>
      </c>
      <c r="C8" s="10">
        <v>5.6191037735849026E-4</v>
      </c>
    </row>
    <row r="9" spans="2:35" x14ac:dyDescent="0.3">
      <c r="B9" t="s">
        <v>15910</v>
      </c>
      <c r="C9" s="10">
        <v>1.9216374269005884E-4</v>
      </c>
    </row>
    <row r="10" spans="2:35" x14ac:dyDescent="0.3">
      <c r="B10" t="s">
        <v>15911</v>
      </c>
      <c r="C10" s="10">
        <v>7.3838862559241704E-4</v>
      </c>
    </row>
    <row r="11" spans="2:35" x14ac:dyDescent="0.3">
      <c r="B11" t="s">
        <v>15912</v>
      </c>
      <c r="C11" s="10">
        <v>6.4323353293413139E-4</v>
      </c>
    </row>
    <row r="12" spans="2:35" x14ac:dyDescent="0.3">
      <c r="B12" t="s">
        <v>15913</v>
      </c>
      <c r="C12" s="10">
        <v>-8.7677725118489956E-6</v>
      </c>
    </row>
    <row r="13" spans="2:35" x14ac:dyDescent="0.3">
      <c r="B13" t="s">
        <v>15914</v>
      </c>
      <c r="C13" s="11">
        <v>3.5430409356725138E-3</v>
      </c>
    </row>
    <row r="14" spans="2:35" x14ac:dyDescent="0.3">
      <c r="B14" t="s">
        <v>15915</v>
      </c>
      <c r="C14" s="10">
        <v>1.0327485380116957E-3</v>
      </c>
    </row>
    <row r="15" spans="2:35" x14ac:dyDescent="0.3">
      <c r="B15" t="s">
        <v>15916</v>
      </c>
      <c r="C15" s="10">
        <v>2.2376608187134523E-3</v>
      </c>
    </row>
    <row r="16" spans="2:35" x14ac:dyDescent="0.3">
      <c r="B16" t="s">
        <v>15917</v>
      </c>
      <c r="C16" s="10">
        <v>2.5060818713450281E-3</v>
      </c>
    </row>
    <row r="17" spans="2:3" x14ac:dyDescent="0.3">
      <c r="B17" t="s">
        <v>15918</v>
      </c>
      <c r="C17" s="10">
        <v>2.129146919431275E-4</v>
      </c>
    </row>
    <row r="18" spans="2:3" x14ac:dyDescent="0.3">
      <c r="B18" t="s">
        <v>15919</v>
      </c>
      <c r="C18" s="10">
        <v>7.9265402843601936E-5</v>
      </c>
    </row>
    <row r="19" spans="2:3" x14ac:dyDescent="0.3">
      <c r="B19" t="s">
        <v>15920</v>
      </c>
      <c r="C19" s="10">
        <v>2.2222222222222174E-4</v>
      </c>
    </row>
    <row r="20" spans="2:3" x14ac:dyDescent="0.3">
      <c r="B20" t="s">
        <v>15921</v>
      </c>
      <c r="C20" s="10">
        <v>1.4992492492492484E-3</v>
      </c>
    </row>
    <row r="21" spans="2:3" x14ac:dyDescent="0.3">
      <c r="B21" t="s">
        <v>15922</v>
      </c>
      <c r="C21" s="10">
        <v>-3.4515883100381191E-3</v>
      </c>
    </row>
    <row r="22" spans="2:3" x14ac:dyDescent="0.3">
      <c r="B22" t="s">
        <v>15923</v>
      </c>
      <c r="C22" s="10">
        <v>3.6836492890995258E-4</v>
      </c>
    </row>
    <row r="23" spans="2:3" x14ac:dyDescent="0.3">
      <c r="B23" t="s">
        <v>15924</v>
      </c>
      <c r="C23" s="10">
        <v>-5.5473684210526313E-4</v>
      </c>
    </row>
    <row r="24" spans="2:3" x14ac:dyDescent="0.3">
      <c r="B24" t="s">
        <v>15925</v>
      </c>
      <c r="C24" s="10">
        <v>1.0385964912280725E-4</v>
      </c>
    </row>
    <row r="25" spans="2:3" x14ac:dyDescent="0.3">
      <c r="B25" t="s">
        <v>15926</v>
      </c>
      <c r="C25" s="10">
        <v>5.790919952210281E-4</v>
      </c>
    </row>
    <row r="26" spans="2:3" x14ac:dyDescent="0.3">
      <c r="B26" t="s">
        <v>15927</v>
      </c>
      <c r="C26" s="10">
        <v>7.9760479041916075E-5</v>
      </c>
    </row>
    <row r="27" spans="2:3" x14ac:dyDescent="0.3">
      <c r="B27" t="s">
        <v>15928</v>
      </c>
      <c r="C27" s="10">
        <v>-9.779620853080566E-4</v>
      </c>
    </row>
    <row r="28" spans="2:3" x14ac:dyDescent="0.3">
      <c r="B28" t="s">
        <v>15929</v>
      </c>
      <c r="C28" s="10">
        <v>1.1729857819905249E-4</v>
      </c>
    </row>
    <row r="29" spans="2:3" x14ac:dyDescent="0.3">
      <c r="B29" t="s">
        <v>15930</v>
      </c>
      <c r="C29" s="10">
        <v>-1.6540284360189593E-4</v>
      </c>
    </row>
    <row r="30" spans="2:3" x14ac:dyDescent="0.3">
      <c r="B30" t="s">
        <v>15931</v>
      </c>
      <c r="C30" s="10">
        <v>3.6934131736526902E-4</v>
      </c>
    </row>
    <row r="31" spans="2:3" x14ac:dyDescent="0.3">
      <c r="B31" t="s">
        <v>15932</v>
      </c>
      <c r="C31" s="10">
        <v>-5.3614035087719302E-4</v>
      </c>
    </row>
  </sheetData>
  <conditionalFormatting sqref="C2:C31">
    <cfRule type="top10" dxfId="71" priority="1" bottom="1" rank="1"/>
    <cfRule type="top10" dxfId="70" priority="2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A258-6309-4173-B9AF-6BEC4F7411F5}">
  <dimension ref="A1:F33"/>
  <sheetViews>
    <sheetView workbookViewId="0">
      <selection sqref="A1:F33"/>
    </sheetView>
  </sheetViews>
  <sheetFormatPr defaultRowHeight="14.4" x14ac:dyDescent="0.3"/>
  <cols>
    <col min="1" max="1" width="27.77734375" bestFit="1" customWidth="1"/>
    <col min="2" max="2" width="11.6640625" bestFit="1" customWidth="1"/>
    <col min="3" max="5" width="15.6640625" bestFit="1" customWidth="1"/>
    <col min="6" max="6" width="80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s="1">
        <v>45070.780270578703</v>
      </c>
      <c r="D2" s="1">
        <v>45070.773013206017</v>
      </c>
      <c r="E2" s="1">
        <v>45070.772993090279</v>
      </c>
      <c r="F2" t="s">
        <v>8</v>
      </c>
    </row>
    <row r="3" spans="1:6" x14ac:dyDescent="0.3">
      <c r="A3" t="s">
        <v>9</v>
      </c>
      <c r="B3" t="s">
        <v>7</v>
      </c>
      <c r="C3" s="1">
        <v>45070.780270706018</v>
      </c>
      <c r="D3" s="1">
        <v>45070.775438599536</v>
      </c>
      <c r="E3" s="1">
        <v>45070.775427106484</v>
      </c>
      <c r="F3" t="s">
        <v>8</v>
      </c>
    </row>
    <row r="4" spans="1:6" x14ac:dyDescent="0.3">
      <c r="A4" t="s">
        <v>10</v>
      </c>
      <c r="B4" t="s">
        <v>7</v>
      </c>
      <c r="C4" s="1">
        <v>45070.780270752315</v>
      </c>
      <c r="D4" s="1">
        <v>45070.75718922454</v>
      </c>
      <c r="E4" s="1">
        <v>45070.757168472221</v>
      </c>
      <c r="F4" t="s">
        <v>8</v>
      </c>
    </row>
    <row r="5" spans="1:6" x14ac:dyDescent="0.3">
      <c r="A5" t="s">
        <v>11</v>
      </c>
      <c r="B5" t="s">
        <v>7</v>
      </c>
      <c r="C5" s="1">
        <v>45070.780270902775</v>
      </c>
      <c r="D5" s="1">
        <v>45070.756685324071</v>
      </c>
      <c r="E5" s="1">
        <v>45070.756678194448</v>
      </c>
      <c r="F5" t="s">
        <v>8</v>
      </c>
    </row>
    <row r="6" spans="1:6" x14ac:dyDescent="0.3">
      <c r="A6" t="s">
        <v>12</v>
      </c>
      <c r="B6" t="s">
        <v>7</v>
      </c>
      <c r="C6" s="1">
        <v>45070.780271099538</v>
      </c>
      <c r="D6" s="1">
        <v>45070.771125347223</v>
      </c>
      <c r="E6" s="1">
        <v>45070.771106053238</v>
      </c>
      <c r="F6" t="s">
        <v>8</v>
      </c>
    </row>
    <row r="7" spans="1:6" x14ac:dyDescent="0.3">
      <c r="A7" t="s">
        <v>13</v>
      </c>
      <c r="B7" t="s">
        <v>7</v>
      </c>
      <c r="C7" s="1">
        <v>45070.780271157404</v>
      </c>
      <c r="D7" s="1">
        <v>45070.756263923613</v>
      </c>
      <c r="E7" s="1">
        <v>45070.756250706021</v>
      </c>
      <c r="F7" t="s">
        <v>8</v>
      </c>
    </row>
    <row r="8" spans="1:6" x14ac:dyDescent="0.3">
      <c r="A8" t="s">
        <v>14</v>
      </c>
      <c r="B8" t="s">
        <v>7</v>
      </c>
      <c r="C8" s="1">
        <v>45070.780271388889</v>
      </c>
      <c r="D8" s="1">
        <v>45070.755472789351</v>
      </c>
      <c r="E8" s="1">
        <v>45070.755460659719</v>
      </c>
      <c r="F8" t="s">
        <v>8</v>
      </c>
    </row>
    <row r="9" spans="1:6" x14ac:dyDescent="0.3">
      <c r="A9" t="s">
        <v>15</v>
      </c>
      <c r="B9" t="s">
        <v>7</v>
      </c>
      <c r="C9" s="1">
        <v>45070.780271435186</v>
      </c>
      <c r="D9" s="1">
        <v>45070.754341099535</v>
      </c>
      <c r="E9" s="1">
        <v>45070.754322499997</v>
      </c>
      <c r="F9" t="s">
        <v>8</v>
      </c>
    </row>
    <row r="10" spans="1:6" x14ac:dyDescent="0.3">
      <c r="A10" t="s">
        <v>16</v>
      </c>
      <c r="B10" t="s">
        <v>7</v>
      </c>
      <c r="C10" s="1">
        <v>45070.780271504627</v>
      </c>
      <c r="D10" s="1">
        <v>45070.753509641203</v>
      </c>
      <c r="E10" s="1">
        <v>45070.753499965278</v>
      </c>
      <c r="F10" t="s">
        <v>8</v>
      </c>
    </row>
    <row r="11" spans="1:6" x14ac:dyDescent="0.3">
      <c r="A11" t="s">
        <v>17</v>
      </c>
      <c r="B11" t="s">
        <v>7</v>
      </c>
      <c r="C11" s="1">
        <v>45070.7802715625</v>
      </c>
      <c r="D11" s="1">
        <v>45070.752403993058</v>
      </c>
      <c r="E11" s="1">
        <v>45070.752387002314</v>
      </c>
      <c r="F11" t="s">
        <v>8</v>
      </c>
    </row>
    <row r="12" spans="1:6" x14ac:dyDescent="0.3">
      <c r="A12" t="s">
        <v>18</v>
      </c>
      <c r="B12" t="s">
        <v>7</v>
      </c>
      <c r="C12" s="1">
        <v>45070.780271608797</v>
      </c>
      <c r="D12" s="1">
        <v>45070.753031597225</v>
      </c>
      <c r="E12" s="1">
        <v>45070.753021111108</v>
      </c>
      <c r="F12" t="s">
        <v>8</v>
      </c>
    </row>
    <row r="13" spans="1:6" x14ac:dyDescent="0.3">
      <c r="A13" t="s">
        <v>19</v>
      </c>
      <c r="B13" t="s">
        <v>7</v>
      </c>
      <c r="C13" s="1">
        <v>45070.780271655094</v>
      </c>
      <c r="D13" s="1">
        <v>45070.777833576387</v>
      </c>
      <c r="E13" s="1">
        <v>45070.777817083334</v>
      </c>
      <c r="F13" t="s">
        <v>8</v>
      </c>
    </row>
    <row r="14" spans="1:6" x14ac:dyDescent="0.3">
      <c r="A14" t="s">
        <v>20</v>
      </c>
      <c r="B14" t="s">
        <v>7</v>
      </c>
      <c r="C14" s="1">
        <v>45070.78027181713</v>
      </c>
      <c r="D14" s="1">
        <v>45070.777833263892</v>
      </c>
      <c r="E14" s="1">
        <v>45070.777799062504</v>
      </c>
      <c r="F14" t="s">
        <v>8</v>
      </c>
    </row>
    <row r="15" spans="1:6" x14ac:dyDescent="0.3">
      <c r="A15" t="s">
        <v>21</v>
      </c>
      <c r="B15" t="s">
        <v>7</v>
      </c>
      <c r="C15" s="1">
        <v>45070.780271875003</v>
      </c>
      <c r="D15" s="1">
        <v>45070.751254236115</v>
      </c>
      <c r="E15" s="1">
        <v>45070.75124208333</v>
      </c>
      <c r="F15" t="s">
        <v>8</v>
      </c>
    </row>
    <row r="16" spans="1:6" x14ac:dyDescent="0.3">
      <c r="A16" t="s">
        <v>22</v>
      </c>
      <c r="B16" t="s">
        <v>7</v>
      </c>
      <c r="C16" s="1">
        <v>45070.780271909724</v>
      </c>
      <c r="D16" s="1">
        <v>45070.750198738424</v>
      </c>
      <c r="E16" s="1">
        <v>45070.750164861114</v>
      </c>
      <c r="F16" t="s">
        <v>8</v>
      </c>
    </row>
    <row r="17" spans="1:6" x14ac:dyDescent="0.3">
      <c r="A17" t="s">
        <v>23</v>
      </c>
      <c r="B17" t="s">
        <v>7</v>
      </c>
      <c r="C17" s="1">
        <v>45070.78027195602</v>
      </c>
      <c r="D17" s="1">
        <v>45070.776720277776</v>
      </c>
      <c r="E17" s="1">
        <v>45070.776698981485</v>
      </c>
      <c r="F17" t="s">
        <v>8</v>
      </c>
    </row>
    <row r="18" spans="1:6" x14ac:dyDescent="0.3">
      <c r="A18" t="s">
        <v>24</v>
      </c>
      <c r="B18" t="s">
        <v>7</v>
      </c>
      <c r="C18" s="1">
        <v>45070.780272118056</v>
      </c>
      <c r="D18" s="1">
        <v>45070.747247523148</v>
      </c>
      <c r="E18" s="1">
        <v>45070.74723241898</v>
      </c>
      <c r="F18" t="s">
        <v>8</v>
      </c>
    </row>
    <row r="19" spans="1:6" x14ac:dyDescent="0.3">
      <c r="A19" t="s">
        <v>25</v>
      </c>
      <c r="B19" t="s">
        <v>7</v>
      </c>
      <c r="C19" s="1">
        <v>45070.780272175929</v>
      </c>
      <c r="D19" s="1">
        <v>45070.749216643519</v>
      </c>
      <c r="E19" s="1">
        <v>45070.749187210648</v>
      </c>
      <c r="F19" t="s">
        <v>8</v>
      </c>
    </row>
    <row r="20" spans="1:6" x14ac:dyDescent="0.3">
      <c r="A20" t="s">
        <v>26</v>
      </c>
      <c r="B20" t="s">
        <v>7</v>
      </c>
      <c r="C20" s="1">
        <v>45070.78027221065</v>
      </c>
      <c r="D20" s="1">
        <v>45070.749216643519</v>
      </c>
      <c r="E20" s="1">
        <v>45070.749157245373</v>
      </c>
      <c r="F20" t="s">
        <v>8</v>
      </c>
    </row>
    <row r="21" spans="1:6" x14ac:dyDescent="0.3">
      <c r="A21" t="s">
        <v>27</v>
      </c>
      <c r="B21" t="s">
        <v>7</v>
      </c>
      <c r="C21" s="1">
        <v>45070.780272256947</v>
      </c>
      <c r="D21" s="1">
        <v>45070.774272106479</v>
      </c>
      <c r="E21" s="1">
        <v>45070.774262928244</v>
      </c>
      <c r="F21" t="s">
        <v>8</v>
      </c>
    </row>
    <row r="22" spans="1:6" x14ac:dyDescent="0.3">
      <c r="A22" t="s">
        <v>28</v>
      </c>
      <c r="B22" t="s">
        <v>7</v>
      </c>
      <c r="C22" s="1">
        <v>45070.780272303244</v>
      </c>
      <c r="D22" s="1">
        <v>45070.773843599534</v>
      </c>
      <c r="E22" s="1">
        <v>45070.773836932873</v>
      </c>
      <c r="F22" t="s">
        <v>8</v>
      </c>
    </row>
    <row r="23" spans="1:6" x14ac:dyDescent="0.3">
      <c r="A23" t="s">
        <v>29</v>
      </c>
      <c r="B23" t="s">
        <v>7</v>
      </c>
      <c r="C23" s="1">
        <v>45070.780272349541</v>
      </c>
      <c r="D23" s="1">
        <v>45070.773466574072</v>
      </c>
      <c r="E23" s="1">
        <v>45070.773454502312</v>
      </c>
      <c r="F23" t="s">
        <v>8</v>
      </c>
    </row>
    <row r="24" spans="1:6" x14ac:dyDescent="0.3">
      <c r="A24" t="s">
        <v>30</v>
      </c>
      <c r="B24" t="s">
        <v>7</v>
      </c>
      <c r="C24" s="1">
        <v>45070.78027239583</v>
      </c>
      <c r="D24" s="1">
        <v>45070.751932094907</v>
      </c>
      <c r="E24" s="1">
        <v>45070.751916250003</v>
      </c>
      <c r="F24" t="s">
        <v>8</v>
      </c>
    </row>
    <row r="25" spans="1:6" x14ac:dyDescent="0.3">
      <c r="A25" t="s">
        <v>31</v>
      </c>
      <c r="B25" t="s">
        <v>7</v>
      </c>
      <c r="C25" s="1">
        <v>45070.780272430558</v>
      </c>
      <c r="D25" s="1">
        <v>45070.772475729165</v>
      </c>
      <c r="E25" s="1">
        <v>45070.772468657407</v>
      </c>
      <c r="F25" t="s">
        <v>8</v>
      </c>
    </row>
    <row r="26" spans="1:6" x14ac:dyDescent="0.3">
      <c r="A26" t="s">
        <v>32</v>
      </c>
      <c r="B26" t="s">
        <v>7</v>
      </c>
      <c r="C26" s="1">
        <v>45070.780272488424</v>
      </c>
      <c r="D26" s="1">
        <v>45070.748551481483</v>
      </c>
      <c r="E26" s="1">
        <v>45070.748539699074</v>
      </c>
      <c r="F26" t="s">
        <v>8</v>
      </c>
    </row>
    <row r="27" spans="1:6" x14ac:dyDescent="0.3">
      <c r="A27" t="s">
        <v>33</v>
      </c>
      <c r="B27" t="s">
        <v>7</v>
      </c>
      <c r="C27" s="1">
        <v>45070.780272534721</v>
      </c>
      <c r="D27" s="1">
        <v>45070.778444386575</v>
      </c>
      <c r="E27" s="1">
        <v>45070.778438796297</v>
      </c>
      <c r="F27" t="s">
        <v>8</v>
      </c>
    </row>
    <row r="28" spans="1:6" x14ac:dyDescent="0.3">
      <c r="A28" t="s">
        <v>34</v>
      </c>
      <c r="B28" t="s">
        <v>7</v>
      </c>
      <c r="C28" s="1">
        <v>45070.780272581018</v>
      </c>
      <c r="D28" s="1">
        <v>45070.746700231481</v>
      </c>
      <c r="E28" s="1">
        <v>45070.746674756942</v>
      </c>
      <c r="F28" t="s">
        <v>8</v>
      </c>
    </row>
    <row r="29" spans="1:6" x14ac:dyDescent="0.3">
      <c r="A29" t="s">
        <v>35</v>
      </c>
      <c r="B29" t="s">
        <v>7</v>
      </c>
      <c r="C29" s="1">
        <v>45070.78027275463</v>
      </c>
      <c r="D29" s="1">
        <v>45070.779377870371</v>
      </c>
      <c r="E29" s="1">
        <v>45070.779367129631</v>
      </c>
      <c r="F29" t="s">
        <v>8</v>
      </c>
    </row>
    <row r="30" spans="1:6" x14ac:dyDescent="0.3">
      <c r="A30" t="s">
        <v>36</v>
      </c>
      <c r="B30" t="s">
        <v>7</v>
      </c>
      <c r="C30" s="1">
        <v>45070.78027278935</v>
      </c>
      <c r="D30" s="1">
        <v>45070.74082486111</v>
      </c>
      <c r="E30" s="1">
        <v>45070.740793645833</v>
      </c>
      <c r="F30" t="s">
        <v>8</v>
      </c>
    </row>
    <row r="31" spans="1:6" x14ac:dyDescent="0.3">
      <c r="A31" t="s">
        <v>37</v>
      </c>
      <c r="B31" t="s">
        <v>7</v>
      </c>
      <c r="C31" s="1">
        <v>45070.780272858799</v>
      </c>
      <c r="D31" s="1">
        <v>45070.743366064817</v>
      </c>
      <c r="E31" s="1">
        <v>45070.743346111114</v>
      </c>
      <c r="F31" t="s">
        <v>8</v>
      </c>
    </row>
    <row r="32" spans="1:6" x14ac:dyDescent="0.3">
      <c r="A32" t="s">
        <v>38</v>
      </c>
      <c r="B32" t="s">
        <v>7</v>
      </c>
      <c r="C32" s="1">
        <v>45070.78027289352</v>
      </c>
      <c r="D32" s="1">
        <v>45070.745212175927</v>
      </c>
      <c r="E32" s="1">
        <v>45070.745184756946</v>
      </c>
      <c r="F32" t="s">
        <v>8</v>
      </c>
    </row>
    <row r="33" spans="1:6" x14ac:dyDescent="0.3">
      <c r="A33" t="s">
        <v>39</v>
      </c>
      <c r="B33" t="s">
        <v>7</v>
      </c>
      <c r="C33" s="1">
        <v>45070.780272939817</v>
      </c>
      <c r="D33" s="1">
        <v>45070.744140671297</v>
      </c>
      <c r="E33" s="1">
        <v>45070.744127638885</v>
      </c>
      <c r="F33" t="s">
        <v>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465D-3540-45FD-BC80-212D9FCA1A24}">
  <dimension ref="A1:G856"/>
  <sheetViews>
    <sheetView workbookViewId="0">
      <selection activeCell="O19" sqref="O19"/>
    </sheetView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6.6640625" bestFit="1" customWidth="1"/>
    <col min="5" max="5" width="7.77734375" bestFit="1" customWidth="1"/>
    <col min="6" max="6" width="7.4414062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57.24</v>
      </c>
      <c r="C2">
        <v>57.6</v>
      </c>
      <c r="D2">
        <v>57.72</v>
      </c>
      <c r="E2">
        <v>56.76</v>
      </c>
      <c r="F2" t="s">
        <v>47</v>
      </c>
      <c r="G2">
        <v>-2.8299999999999999E-2</v>
      </c>
    </row>
    <row r="3" spans="1:7" x14ac:dyDescent="0.3">
      <c r="A3" s="2">
        <v>45069</v>
      </c>
      <c r="B3">
        <v>58.91</v>
      </c>
      <c r="C3">
        <v>58.21</v>
      </c>
      <c r="D3">
        <v>60</v>
      </c>
      <c r="E3">
        <v>57.86</v>
      </c>
      <c r="F3" t="s">
        <v>48</v>
      </c>
      <c r="G3">
        <v>4.5999999999999999E-3</v>
      </c>
    </row>
    <row r="4" spans="1:7" x14ac:dyDescent="0.3">
      <c r="A4" s="2">
        <v>45068</v>
      </c>
      <c r="B4">
        <v>58.64</v>
      </c>
      <c r="C4">
        <v>59.21</v>
      </c>
      <c r="D4">
        <v>59.24</v>
      </c>
      <c r="E4">
        <v>58.38</v>
      </c>
      <c r="F4" t="s">
        <v>49</v>
      </c>
      <c r="G4">
        <v>2.0000000000000001E-4</v>
      </c>
    </row>
    <row r="5" spans="1:7" x14ac:dyDescent="0.3">
      <c r="A5" s="2">
        <v>45065</v>
      </c>
      <c r="B5">
        <v>58.63</v>
      </c>
      <c r="C5">
        <v>59.31</v>
      </c>
      <c r="D5">
        <v>59.57</v>
      </c>
      <c r="E5">
        <v>58.21</v>
      </c>
      <c r="F5" t="s">
        <v>50</v>
      </c>
      <c r="G5">
        <v>-9.1000000000000004E-3</v>
      </c>
    </row>
    <row r="6" spans="1:7" x14ac:dyDescent="0.3">
      <c r="A6" s="2">
        <v>45064</v>
      </c>
      <c r="B6">
        <v>59.17</v>
      </c>
      <c r="C6">
        <v>59.21</v>
      </c>
      <c r="D6">
        <v>59.63</v>
      </c>
      <c r="E6">
        <v>58.53</v>
      </c>
      <c r="F6" t="s">
        <v>51</v>
      </c>
      <c r="G6">
        <v>-2.2000000000000001E-3</v>
      </c>
    </row>
    <row r="7" spans="1:7" x14ac:dyDescent="0.3">
      <c r="A7" s="2">
        <v>45063</v>
      </c>
      <c r="B7">
        <v>59.3</v>
      </c>
      <c r="C7">
        <v>57.74</v>
      </c>
      <c r="D7">
        <v>59.5</v>
      </c>
      <c r="E7">
        <v>57.57</v>
      </c>
      <c r="F7" t="s">
        <v>52</v>
      </c>
      <c r="G7">
        <v>3.7999999999999999E-2</v>
      </c>
    </row>
    <row r="8" spans="1:7" x14ac:dyDescent="0.3">
      <c r="A8" s="2">
        <v>45062</v>
      </c>
      <c r="B8">
        <v>57.13</v>
      </c>
      <c r="C8">
        <v>57.41</v>
      </c>
      <c r="D8">
        <v>57.67</v>
      </c>
      <c r="E8">
        <v>56.89</v>
      </c>
      <c r="F8" t="s">
        <v>53</v>
      </c>
      <c r="G8">
        <v>-1.3299999999999999E-2</v>
      </c>
    </row>
    <row r="9" spans="1:7" x14ac:dyDescent="0.3">
      <c r="A9" s="2">
        <v>45061</v>
      </c>
      <c r="B9">
        <v>57.9</v>
      </c>
      <c r="C9">
        <v>57</v>
      </c>
      <c r="D9">
        <v>58.2</v>
      </c>
      <c r="E9">
        <v>56.75</v>
      </c>
      <c r="F9" t="s">
        <v>54</v>
      </c>
      <c r="G9">
        <v>3.1E-2</v>
      </c>
    </row>
    <row r="10" spans="1:7" x14ac:dyDescent="0.3">
      <c r="A10" s="2">
        <v>45058</v>
      </c>
      <c r="B10">
        <v>56.16</v>
      </c>
      <c r="C10">
        <v>55.97</v>
      </c>
      <c r="D10">
        <v>56.47</v>
      </c>
      <c r="E10">
        <v>55.5</v>
      </c>
      <c r="F10" t="s">
        <v>55</v>
      </c>
      <c r="G10">
        <v>3.8999999999999998E-3</v>
      </c>
    </row>
    <row r="11" spans="1:7" x14ac:dyDescent="0.3">
      <c r="A11" s="2">
        <v>45057</v>
      </c>
      <c r="B11">
        <v>55.94</v>
      </c>
      <c r="C11">
        <v>54.88</v>
      </c>
      <c r="D11">
        <v>56.51</v>
      </c>
      <c r="E11">
        <v>54.88</v>
      </c>
      <c r="F11" t="s">
        <v>56</v>
      </c>
      <c r="G11">
        <v>7.7000000000000002E-3</v>
      </c>
    </row>
    <row r="12" spans="1:7" x14ac:dyDescent="0.3">
      <c r="A12" s="2">
        <v>45056</v>
      </c>
      <c r="B12">
        <v>55.51</v>
      </c>
      <c r="C12">
        <v>56.7</v>
      </c>
      <c r="D12">
        <v>56.72</v>
      </c>
      <c r="E12">
        <v>54.56</v>
      </c>
      <c r="F12" t="s">
        <v>57</v>
      </c>
      <c r="G12">
        <v>-8.8000000000000005E-3</v>
      </c>
    </row>
    <row r="13" spans="1:7" x14ac:dyDescent="0.3">
      <c r="A13" s="2">
        <v>45055</v>
      </c>
      <c r="B13">
        <v>56</v>
      </c>
      <c r="C13">
        <v>54.72</v>
      </c>
      <c r="D13">
        <v>56.19</v>
      </c>
      <c r="E13">
        <v>54.5</v>
      </c>
      <c r="F13" t="s">
        <v>58</v>
      </c>
      <c r="G13">
        <v>1.7600000000000001E-2</v>
      </c>
    </row>
    <row r="14" spans="1:7" x14ac:dyDescent="0.3">
      <c r="A14" s="2">
        <v>45054</v>
      </c>
      <c r="B14">
        <v>55.03</v>
      </c>
      <c r="C14">
        <v>55.84</v>
      </c>
      <c r="D14">
        <v>56.1</v>
      </c>
      <c r="E14">
        <v>54.28</v>
      </c>
      <c r="F14" t="s">
        <v>59</v>
      </c>
      <c r="G14">
        <v>-7.9000000000000008E-3</v>
      </c>
    </row>
    <row r="15" spans="1:7" x14ac:dyDescent="0.3">
      <c r="A15" s="2">
        <v>45051</v>
      </c>
      <c r="B15">
        <v>55.47</v>
      </c>
      <c r="C15">
        <v>54.8</v>
      </c>
      <c r="D15">
        <v>55.89</v>
      </c>
      <c r="E15">
        <v>54.56</v>
      </c>
      <c r="F15" t="s">
        <v>60</v>
      </c>
      <c r="G15">
        <v>2.6100000000000002E-2</v>
      </c>
    </row>
    <row r="16" spans="1:7" x14ac:dyDescent="0.3">
      <c r="A16" s="2">
        <v>45050</v>
      </c>
      <c r="B16">
        <v>54.06</v>
      </c>
      <c r="C16">
        <v>54.9</v>
      </c>
      <c r="D16">
        <v>55.11</v>
      </c>
      <c r="E16">
        <v>53.42</v>
      </c>
      <c r="F16" t="s">
        <v>61</v>
      </c>
      <c r="G16">
        <v>-2.6499999999999999E-2</v>
      </c>
    </row>
    <row r="17" spans="1:7" x14ac:dyDescent="0.3">
      <c r="A17" s="2">
        <v>45049</v>
      </c>
      <c r="B17">
        <v>55.53</v>
      </c>
      <c r="C17">
        <v>56.83</v>
      </c>
      <c r="D17">
        <v>57.1</v>
      </c>
      <c r="E17">
        <v>55.29</v>
      </c>
      <c r="F17" t="s">
        <v>62</v>
      </c>
      <c r="G17">
        <v>-1.46E-2</v>
      </c>
    </row>
    <row r="18" spans="1:7" x14ac:dyDescent="0.3">
      <c r="A18" s="2">
        <v>45048</v>
      </c>
      <c r="B18">
        <v>56.35</v>
      </c>
      <c r="C18">
        <v>57</v>
      </c>
      <c r="D18">
        <v>57.98</v>
      </c>
      <c r="E18">
        <v>54.95</v>
      </c>
      <c r="F18" t="s">
        <v>63</v>
      </c>
      <c r="G18">
        <v>-6.1999999999999998E-3</v>
      </c>
    </row>
    <row r="19" spans="1:7" x14ac:dyDescent="0.3">
      <c r="A19" s="2">
        <v>45047</v>
      </c>
      <c r="B19">
        <v>56.7</v>
      </c>
      <c r="C19">
        <v>56.33</v>
      </c>
      <c r="D19">
        <v>57.36</v>
      </c>
      <c r="E19">
        <v>56.31</v>
      </c>
      <c r="F19" t="s">
        <v>64</v>
      </c>
      <c r="G19">
        <v>6.0000000000000001E-3</v>
      </c>
    </row>
    <row r="20" spans="1:7" x14ac:dyDescent="0.3">
      <c r="A20" s="2">
        <v>45044</v>
      </c>
      <c r="B20">
        <v>56.36</v>
      </c>
      <c r="C20">
        <v>55.27</v>
      </c>
      <c r="D20">
        <v>56.68</v>
      </c>
      <c r="E20">
        <v>55.03</v>
      </c>
      <c r="F20" t="s">
        <v>65</v>
      </c>
      <c r="G20">
        <v>1.8100000000000002E-2</v>
      </c>
    </row>
    <row r="21" spans="1:7" x14ac:dyDescent="0.3">
      <c r="A21" s="2">
        <v>45043</v>
      </c>
      <c r="B21">
        <v>55.36</v>
      </c>
      <c r="C21">
        <v>55.8</v>
      </c>
      <c r="D21">
        <v>55.8</v>
      </c>
      <c r="E21">
        <v>54.47</v>
      </c>
      <c r="F21" t="s">
        <v>66</v>
      </c>
      <c r="G21">
        <v>2.23E-2</v>
      </c>
    </row>
    <row r="22" spans="1:7" x14ac:dyDescent="0.3">
      <c r="A22" s="2">
        <v>45042</v>
      </c>
      <c r="B22">
        <v>54.15</v>
      </c>
      <c r="C22">
        <v>54.34</v>
      </c>
      <c r="D22">
        <v>55.25</v>
      </c>
      <c r="E22">
        <v>54.12</v>
      </c>
      <c r="F22" t="s">
        <v>67</v>
      </c>
      <c r="G22">
        <v>2.3999999999999998E-3</v>
      </c>
    </row>
    <row r="23" spans="1:7" x14ac:dyDescent="0.3">
      <c r="A23" s="2">
        <v>45041</v>
      </c>
      <c r="B23">
        <v>54.02</v>
      </c>
      <c r="C23">
        <v>54.74</v>
      </c>
      <c r="D23">
        <v>55.12</v>
      </c>
      <c r="E23">
        <v>53.83</v>
      </c>
      <c r="F23" t="s">
        <v>68</v>
      </c>
      <c r="G23">
        <v>-2.47E-2</v>
      </c>
    </row>
    <row r="24" spans="1:7" x14ac:dyDescent="0.3">
      <c r="A24" s="2">
        <v>45040</v>
      </c>
      <c r="B24">
        <v>55.39</v>
      </c>
      <c r="C24">
        <v>55.88</v>
      </c>
      <c r="D24">
        <v>56.4</v>
      </c>
      <c r="E24">
        <v>55.19</v>
      </c>
      <c r="F24" t="s">
        <v>69</v>
      </c>
      <c r="G24">
        <v>-7.7000000000000002E-3</v>
      </c>
    </row>
    <row r="25" spans="1:7" x14ac:dyDescent="0.3">
      <c r="A25" s="2">
        <v>45037</v>
      </c>
      <c r="B25">
        <v>55.82</v>
      </c>
      <c r="C25">
        <v>55.22</v>
      </c>
      <c r="D25">
        <v>55.92</v>
      </c>
      <c r="E25">
        <v>54.76</v>
      </c>
      <c r="F25" t="s">
        <v>70</v>
      </c>
      <c r="G25">
        <v>0.01</v>
      </c>
    </row>
    <row r="26" spans="1:7" x14ac:dyDescent="0.3">
      <c r="A26" s="2">
        <v>45036</v>
      </c>
      <c r="B26">
        <v>55.27</v>
      </c>
      <c r="C26">
        <v>55.72</v>
      </c>
      <c r="D26">
        <v>55.87</v>
      </c>
      <c r="E26">
        <v>54.97</v>
      </c>
      <c r="F26" t="s">
        <v>71</v>
      </c>
      <c r="G26">
        <v>-9.7000000000000003E-3</v>
      </c>
    </row>
    <row r="27" spans="1:7" x14ac:dyDescent="0.3">
      <c r="A27" s="2">
        <v>45035</v>
      </c>
      <c r="B27">
        <v>55.81</v>
      </c>
      <c r="C27">
        <v>55.62</v>
      </c>
      <c r="D27">
        <v>55.99</v>
      </c>
      <c r="E27">
        <v>55.17</v>
      </c>
      <c r="F27" t="s">
        <v>72</v>
      </c>
      <c r="G27">
        <v>-8.8999999999999999E-3</v>
      </c>
    </row>
    <row r="28" spans="1:7" x14ac:dyDescent="0.3">
      <c r="A28" s="2">
        <v>45034</v>
      </c>
      <c r="B28">
        <v>56.31</v>
      </c>
      <c r="C28">
        <v>56.58</v>
      </c>
      <c r="D28">
        <v>56.79</v>
      </c>
      <c r="E28">
        <v>55.95</v>
      </c>
      <c r="F28" t="s">
        <v>73</v>
      </c>
      <c r="G28">
        <v>1.8E-3</v>
      </c>
    </row>
    <row r="29" spans="1:7" x14ac:dyDescent="0.3">
      <c r="A29" s="2">
        <v>45033</v>
      </c>
      <c r="B29">
        <v>56.21</v>
      </c>
      <c r="C29">
        <v>55.42</v>
      </c>
      <c r="D29">
        <v>56.44</v>
      </c>
      <c r="E29">
        <v>55.24</v>
      </c>
      <c r="F29" t="s">
        <v>74</v>
      </c>
      <c r="G29">
        <v>1.46E-2</v>
      </c>
    </row>
    <row r="30" spans="1:7" x14ac:dyDescent="0.3">
      <c r="A30" s="2">
        <v>45030</v>
      </c>
      <c r="B30">
        <v>55.4</v>
      </c>
      <c r="C30">
        <v>55.85</v>
      </c>
      <c r="D30">
        <v>56.56</v>
      </c>
      <c r="E30">
        <v>55.2</v>
      </c>
      <c r="F30" t="s">
        <v>75</v>
      </c>
      <c r="G30">
        <v>-6.6E-3</v>
      </c>
    </row>
    <row r="31" spans="1:7" x14ac:dyDescent="0.3">
      <c r="A31" s="2">
        <v>45029</v>
      </c>
      <c r="B31">
        <v>55.77</v>
      </c>
      <c r="C31">
        <v>55.7</v>
      </c>
      <c r="D31">
        <v>56.25</v>
      </c>
      <c r="E31">
        <v>55.01</v>
      </c>
      <c r="F31" t="s">
        <v>76</v>
      </c>
      <c r="G31">
        <v>4.8999999999999998E-3</v>
      </c>
    </row>
    <row r="32" spans="1:7" x14ac:dyDescent="0.3">
      <c r="A32" s="2">
        <v>45028</v>
      </c>
      <c r="B32">
        <v>55.5</v>
      </c>
      <c r="C32">
        <v>55.15</v>
      </c>
      <c r="D32">
        <v>55.92</v>
      </c>
      <c r="E32">
        <v>54.2</v>
      </c>
      <c r="F32" t="s">
        <v>77</v>
      </c>
      <c r="G32">
        <v>2.8299999999999999E-2</v>
      </c>
    </row>
    <row r="33" spans="1:7" x14ac:dyDescent="0.3">
      <c r="A33" s="2">
        <v>45027</v>
      </c>
      <c r="B33">
        <v>53.97</v>
      </c>
      <c r="C33">
        <v>55.26</v>
      </c>
      <c r="D33">
        <v>55.41</v>
      </c>
      <c r="E33">
        <v>53.92</v>
      </c>
      <c r="F33" t="s">
        <v>78</v>
      </c>
      <c r="G33">
        <v>-1.6899999999999998E-2</v>
      </c>
    </row>
    <row r="34" spans="1:7" x14ac:dyDescent="0.3">
      <c r="A34" s="2">
        <v>45026</v>
      </c>
      <c r="B34">
        <v>54.9</v>
      </c>
      <c r="C34">
        <v>54.43</v>
      </c>
      <c r="D34">
        <v>55.33</v>
      </c>
      <c r="E34">
        <v>54.28</v>
      </c>
      <c r="F34" t="s">
        <v>79</v>
      </c>
      <c r="G34">
        <v>4.5999999999999999E-3</v>
      </c>
    </row>
    <row r="35" spans="1:7" x14ac:dyDescent="0.3">
      <c r="A35" s="2">
        <v>45022</v>
      </c>
      <c r="B35">
        <v>54.65</v>
      </c>
      <c r="C35">
        <v>54.17</v>
      </c>
      <c r="D35">
        <v>55.18</v>
      </c>
      <c r="E35">
        <v>53.72</v>
      </c>
      <c r="F35" t="s">
        <v>80</v>
      </c>
      <c r="G35">
        <v>1.15E-2</v>
      </c>
    </row>
    <row r="36" spans="1:7" x14ac:dyDescent="0.3">
      <c r="A36" s="2">
        <v>45021</v>
      </c>
      <c r="B36">
        <v>54.03</v>
      </c>
      <c r="C36">
        <v>54.94</v>
      </c>
      <c r="D36">
        <v>55.25</v>
      </c>
      <c r="E36">
        <v>53.56</v>
      </c>
      <c r="F36" t="s">
        <v>81</v>
      </c>
      <c r="G36">
        <v>-2.46E-2</v>
      </c>
    </row>
    <row r="37" spans="1:7" x14ac:dyDescent="0.3">
      <c r="A37" s="2">
        <v>45020</v>
      </c>
      <c r="B37">
        <v>55.39</v>
      </c>
      <c r="C37">
        <v>56.56</v>
      </c>
      <c r="D37">
        <v>56.62</v>
      </c>
      <c r="E37">
        <v>55.1</v>
      </c>
      <c r="F37" t="s">
        <v>82</v>
      </c>
      <c r="G37">
        <v>-1.5100000000000001E-2</v>
      </c>
    </row>
    <row r="38" spans="1:7" x14ac:dyDescent="0.3">
      <c r="A38" s="2">
        <v>45019</v>
      </c>
      <c r="B38">
        <v>56.24</v>
      </c>
      <c r="C38">
        <v>56.7</v>
      </c>
      <c r="D38">
        <v>56.94</v>
      </c>
      <c r="E38">
        <v>55.59</v>
      </c>
      <c r="F38" t="s">
        <v>83</v>
      </c>
      <c r="G38">
        <v>2.0000000000000001E-4</v>
      </c>
    </row>
    <row r="39" spans="1:7" x14ac:dyDescent="0.3">
      <c r="A39" s="2">
        <v>45016</v>
      </c>
      <c r="B39">
        <v>56.23</v>
      </c>
      <c r="C39">
        <v>56.22</v>
      </c>
      <c r="D39">
        <v>57.23</v>
      </c>
      <c r="E39">
        <v>56.12</v>
      </c>
      <c r="F39" t="s">
        <v>84</v>
      </c>
      <c r="G39">
        <v>1.55E-2</v>
      </c>
    </row>
    <row r="40" spans="1:7" x14ac:dyDescent="0.3">
      <c r="A40" s="2">
        <v>45015</v>
      </c>
      <c r="B40">
        <v>55.37</v>
      </c>
      <c r="C40">
        <v>54.86</v>
      </c>
      <c r="D40">
        <v>56.02</v>
      </c>
      <c r="E40">
        <v>54.65</v>
      </c>
      <c r="F40" t="s">
        <v>81</v>
      </c>
      <c r="G40">
        <v>3.1099999999999999E-2</v>
      </c>
    </row>
    <row r="41" spans="1:7" x14ac:dyDescent="0.3">
      <c r="A41" s="2">
        <v>45014</v>
      </c>
      <c r="B41">
        <v>53.7</v>
      </c>
      <c r="C41">
        <v>53.78</v>
      </c>
      <c r="D41">
        <v>54.13</v>
      </c>
      <c r="E41">
        <v>53.33</v>
      </c>
      <c r="F41" t="s">
        <v>53</v>
      </c>
      <c r="G41">
        <v>1.4200000000000001E-2</v>
      </c>
    </row>
    <row r="42" spans="1:7" x14ac:dyDescent="0.3">
      <c r="A42" s="2">
        <v>45013</v>
      </c>
      <c r="B42">
        <v>52.95</v>
      </c>
      <c r="C42">
        <v>51.4</v>
      </c>
      <c r="D42">
        <v>53.05</v>
      </c>
      <c r="E42">
        <v>51.16</v>
      </c>
      <c r="F42" t="s">
        <v>85</v>
      </c>
      <c r="G42">
        <v>2.86E-2</v>
      </c>
    </row>
    <row r="43" spans="1:7" x14ac:dyDescent="0.3">
      <c r="A43" s="2">
        <v>45012</v>
      </c>
      <c r="B43">
        <v>51.48</v>
      </c>
      <c r="C43">
        <v>51.04</v>
      </c>
      <c r="D43">
        <v>51.87</v>
      </c>
      <c r="E43">
        <v>50.62</v>
      </c>
      <c r="F43" t="s">
        <v>86</v>
      </c>
      <c r="G43">
        <v>2.3099999999999999E-2</v>
      </c>
    </row>
    <row r="44" spans="1:7" x14ac:dyDescent="0.3">
      <c r="A44" s="2">
        <v>45009</v>
      </c>
      <c r="B44">
        <v>50.32</v>
      </c>
      <c r="C44">
        <v>50.18</v>
      </c>
      <c r="D44">
        <v>50.76</v>
      </c>
      <c r="E44">
        <v>49.58</v>
      </c>
      <c r="F44" t="s">
        <v>87</v>
      </c>
      <c r="G44">
        <v>-1.35E-2</v>
      </c>
    </row>
    <row r="45" spans="1:7" x14ac:dyDescent="0.3">
      <c r="A45" s="2">
        <v>45008</v>
      </c>
      <c r="B45">
        <v>51.01</v>
      </c>
      <c r="C45">
        <v>51.9</v>
      </c>
      <c r="D45">
        <v>52.27</v>
      </c>
      <c r="E45">
        <v>49.69</v>
      </c>
      <c r="F45" t="s">
        <v>88</v>
      </c>
      <c r="G45">
        <v>-1.14E-2</v>
      </c>
    </row>
    <row r="46" spans="1:7" x14ac:dyDescent="0.3">
      <c r="A46" s="2">
        <v>45007</v>
      </c>
      <c r="B46">
        <v>51.6</v>
      </c>
      <c r="C46">
        <v>52.8</v>
      </c>
      <c r="D46">
        <v>52.97</v>
      </c>
      <c r="E46">
        <v>51.53</v>
      </c>
      <c r="F46" t="s">
        <v>89</v>
      </c>
      <c r="G46">
        <v>-2.7300000000000001E-2</v>
      </c>
    </row>
    <row r="47" spans="1:7" x14ac:dyDescent="0.3">
      <c r="A47" s="2">
        <v>45006</v>
      </c>
      <c r="B47">
        <v>53.05</v>
      </c>
      <c r="C47">
        <v>53.4</v>
      </c>
      <c r="D47">
        <v>54.33</v>
      </c>
      <c r="E47">
        <v>52.89</v>
      </c>
      <c r="F47" t="s">
        <v>63</v>
      </c>
      <c r="G47">
        <v>2.47E-2</v>
      </c>
    </row>
    <row r="48" spans="1:7" x14ac:dyDescent="0.3">
      <c r="A48" s="2">
        <v>45005</v>
      </c>
      <c r="B48">
        <v>51.77</v>
      </c>
      <c r="C48">
        <v>51.04</v>
      </c>
      <c r="D48">
        <v>52.32</v>
      </c>
      <c r="E48">
        <v>50.79</v>
      </c>
      <c r="F48" t="s">
        <v>90</v>
      </c>
      <c r="G48">
        <v>2.0500000000000001E-2</v>
      </c>
    </row>
    <row r="49" spans="1:7" x14ac:dyDescent="0.3">
      <c r="A49" s="2">
        <v>45002</v>
      </c>
      <c r="B49">
        <v>50.73</v>
      </c>
      <c r="C49">
        <v>52.71</v>
      </c>
      <c r="D49">
        <v>52.76</v>
      </c>
      <c r="E49">
        <v>50.5</v>
      </c>
      <c r="F49" t="s">
        <v>91</v>
      </c>
      <c r="G49">
        <v>-4.9799999999999997E-2</v>
      </c>
    </row>
    <row r="50" spans="1:7" x14ac:dyDescent="0.3">
      <c r="A50" s="2">
        <v>45001</v>
      </c>
      <c r="B50">
        <v>53.39</v>
      </c>
      <c r="C50">
        <v>51.44</v>
      </c>
      <c r="D50">
        <v>53.75</v>
      </c>
      <c r="E50">
        <v>50.5</v>
      </c>
      <c r="F50" t="s">
        <v>92</v>
      </c>
      <c r="G50">
        <v>1.83E-2</v>
      </c>
    </row>
    <row r="51" spans="1:7" x14ac:dyDescent="0.3">
      <c r="A51" s="2">
        <v>45000</v>
      </c>
      <c r="B51">
        <v>52.43</v>
      </c>
      <c r="C51">
        <v>53.12</v>
      </c>
      <c r="D51">
        <v>53.36</v>
      </c>
      <c r="E51">
        <v>51.02</v>
      </c>
      <c r="F51" t="s">
        <v>93</v>
      </c>
      <c r="G51">
        <v>-3.8300000000000001E-2</v>
      </c>
    </row>
    <row r="52" spans="1:7" x14ac:dyDescent="0.3">
      <c r="A52" s="2">
        <v>44999</v>
      </c>
      <c r="B52">
        <v>54.52</v>
      </c>
      <c r="C52">
        <v>56.47</v>
      </c>
      <c r="D52">
        <v>57.02</v>
      </c>
      <c r="E52">
        <v>53.99</v>
      </c>
      <c r="F52" t="s">
        <v>94</v>
      </c>
      <c r="G52">
        <v>-8.6999999999999994E-3</v>
      </c>
    </row>
    <row r="53" spans="1:7" x14ac:dyDescent="0.3">
      <c r="A53" s="2">
        <v>44998</v>
      </c>
      <c r="B53">
        <v>55</v>
      </c>
      <c r="C53">
        <v>55.25</v>
      </c>
      <c r="D53">
        <v>55.78</v>
      </c>
      <c r="E53">
        <v>54.11</v>
      </c>
      <c r="F53" t="s">
        <v>95</v>
      </c>
      <c r="G53">
        <v>-2.5499999999999998E-2</v>
      </c>
    </row>
    <row r="54" spans="1:7" x14ac:dyDescent="0.3">
      <c r="A54" s="2">
        <v>44995</v>
      </c>
      <c r="B54">
        <v>56.44</v>
      </c>
      <c r="C54">
        <v>57.3</v>
      </c>
      <c r="D54">
        <v>58.03</v>
      </c>
      <c r="E54">
        <v>55.9</v>
      </c>
      <c r="F54" t="s">
        <v>96</v>
      </c>
      <c r="G54">
        <v>-1.55E-2</v>
      </c>
    </row>
    <row r="55" spans="1:7" x14ac:dyDescent="0.3">
      <c r="A55" s="2">
        <v>44994</v>
      </c>
      <c r="B55">
        <v>57.33</v>
      </c>
      <c r="C55">
        <v>59.15</v>
      </c>
      <c r="D55">
        <v>59.65</v>
      </c>
      <c r="E55">
        <v>56.87</v>
      </c>
      <c r="F55" t="s">
        <v>97</v>
      </c>
      <c r="G55">
        <v>-4.4200000000000003E-2</v>
      </c>
    </row>
    <row r="56" spans="1:7" x14ac:dyDescent="0.3">
      <c r="A56" s="2">
        <v>44993</v>
      </c>
      <c r="B56">
        <v>59.98</v>
      </c>
      <c r="C56">
        <v>60.76</v>
      </c>
      <c r="D56">
        <v>61.96</v>
      </c>
      <c r="E56">
        <v>58.92</v>
      </c>
      <c r="F56" t="s">
        <v>98</v>
      </c>
      <c r="G56">
        <v>-3.2599999999999997E-2</v>
      </c>
    </row>
    <row r="57" spans="1:7" x14ac:dyDescent="0.3">
      <c r="A57" s="2">
        <v>44992</v>
      </c>
      <c r="B57">
        <v>62</v>
      </c>
      <c r="C57">
        <v>61.64</v>
      </c>
      <c r="D57">
        <v>62.21</v>
      </c>
      <c r="E57">
        <v>60.84</v>
      </c>
      <c r="F57" t="s">
        <v>99</v>
      </c>
      <c r="G57">
        <v>6.4999999999999997E-3</v>
      </c>
    </row>
    <row r="58" spans="1:7" x14ac:dyDescent="0.3">
      <c r="A58" s="2">
        <v>44991</v>
      </c>
      <c r="B58">
        <v>61.6</v>
      </c>
      <c r="C58">
        <v>63.76</v>
      </c>
      <c r="D58">
        <v>63.99</v>
      </c>
      <c r="E58">
        <v>61.26</v>
      </c>
      <c r="F58" t="s">
        <v>100</v>
      </c>
      <c r="G58">
        <v>-3.5700000000000003E-2</v>
      </c>
    </row>
    <row r="59" spans="1:7" x14ac:dyDescent="0.3">
      <c r="A59" s="2">
        <v>44988</v>
      </c>
      <c r="B59">
        <v>63.88</v>
      </c>
      <c r="C59">
        <v>65.5</v>
      </c>
      <c r="D59">
        <v>65.959999999999994</v>
      </c>
      <c r="E59">
        <v>63.71</v>
      </c>
      <c r="F59" t="s">
        <v>89</v>
      </c>
      <c r="G59">
        <v>-2.4299999999999999E-2</v>
      </c>
    </row>
    <row r="60" spans="1:7" x14ac:dyDescent="0.3">
      <c r="A60" s="2">
        <v>44987</v>
      </c>
      <c r="B60">
        <v>65.47</v>
      </c>
      <c r="C60">
        <v>65.75</v>
      </c>
      <c r="D60">
        <v>66.849999999999994</v>
      </c>
      <c r="E60">
        <v>63.2</v>
      </c>
      <c r="F60" t="s">
        <v>101</v>
      </c>
      <c r="G60">
        <v>3.7400000000000003E-2</v>
      </c>
    </row>
    <row r="61" spans="1:7" x14ac:dyDescent="0.3">
      <c r="A61" s="2">
        <v>44986</v>
      </c>
      <c r="B61">
        <v>63.11</v>
      </c>
      <c r="C61">
        <v>62.5</v>
      </c>
      <c r="D61">
        <v>63.88</v>
      </c>
      <c r="E61">
        <v>61.95</v>
      </c>
      <c r="F61" t="s">
        <v>102</v>
      </c>
      <c r="G61">
        <v>1.0699999999999999E-2</v>
      </c>
    </row>
    <row r="62" spans="1:7" x14ac:dyDescent="0.3">
      <c r="A62" s="2">
        <v>44985</v>
      </c>
      <c r="B62">
        <v>62.44</v>
      </c>
      <c r="C62">
        <v>62.14</v>
      </c>
      <c r="D62">
        <v>62.9</v>
      </c>
      <c r="E62">
        <v>61.55</v>
      </c>
      <c r="F62" t="s">
        <v>103</v>
      </c>
      <c r="G62">
        <v>2.5999999999999999E-3</v>
      </c>
    </row>
    <row r="63" spans="1:7" x14ac:dyDescent="0.3">
      <c r="A63" s="2">
        <v>44984</v>
      </c>
      <c r="B63">
        <v>62.28</v>
      </c>
      <c r="C63">
        <v>61.78</v>
      </c>
      <c r="D63">
        <v>62.7</v>
      </c>
      <c r="E63">
        <v>61.44</v>
      </c>
      <c r="F63" t="s">
        <v>104</v>
      </c>
      <c r="G63">
        <v>1.9E-2</v>
      </c>
    </row>
    <row r="64" spans="1:7" x14ac:dyDescent="0.3">
      <c r="A64" s="2">
        <v>44981</v>
      </c>
      <c r="B64">
        <v>61.12</v>
      </c>
      <c r="C64">
        <v>60.26</v>
      </c>
      <c r="D64">
        <v>61.15</v>
      </c>
      <c r="E64">
        <v>59.94</v>
      </c>
      <c r="F64" t="s">
        <v>105</v>
      </c>
      <c r="G64">
        <v>-1.5E-3</v>
      </c>
    </row>
    <row r="65" spans="1:7" x14ac:dyDescent="0.3">
      <c r="A65" s="2">
        <v>44980</v>
      </c>
      <c r="B65">
        <v>61.21</v>
      </c>
      <c r="C65">
        <v>60.85</v>
      </c>
      <c r="D65">
        <v>61.72</v>
      </c>
      <c r="E65">
        <v>60.5</v>
      </c>
      <c r="F65" t="s">
        <v>106</v>
      </c>
      <c r="G65">
        <v>1.6799999999999999E-2</v>
      </c>
    </row>
    <row r="66" spans="1:7" x14ac:dyDescent="0.3">
      <c r="A66" s="2">
        <v>44979</v>
      </c>
      <c r="B66">
        <v>60.2</v>
      </c>
      <c r="C66">
        <v>58.83</v>
      </c>
      <c r="D66">
        <v>60.75</v>
      </c>
      <c r="E66">
        <v>58.72</v>
      </c>
      <c r="F66" t="s">
        <v>107</v>
      </c>
      <c r="G66">
        <v>2.4899999999999999E-2</v>
      </c>
    </row>
    <row r="67" spans="1:7" x14ac:dyDescent="0.3">
      <c r="A67" s="2">
        <v>44978</v>
      </c>
      <c r="B67">
        <v>58.74</v>
      </c>
      <c r="C67">
        <v>60.49</v>
      </c>
      <c r="D67">
        <v>60.56</v>
      </c>
      <c r="E67">
        <v>58.03</v>
      </c>
      <c r="F67" t="s">
        <v>108</v>
      </c>
      <c r="G67">
        <v>-4.2999999999999997E-2</v>
      </c>
    </row>
    <row r="68" spans="1:7" x14ac:dyDescent="0.3">
      <c r="A68" s="2">
        <v>44974</v>
      </c>
      <c r="B68">
        <v>61.38</v>
      </c>
      <c r="C68">
        <v>62.93</v>
      </c>
      <c r="D68">
        <v>63.1</v>
      </c>
      <c r="E68">
        <v>60.76</v>
      </c>
      <c r="F68" t="s">
        <v>109</v>
      </c>
      <c r="G68">
        <v>-2.8000000000000001E-2</v>
      </c>
    </row>
    <row r="69" spans="1:7" x14ac:dyDescent="0.3">
      <c r="A69" s="2">
        <v>44973</v>
      </c>
      <c r="B69">
        <v>63.15</v>
      </c>
      <c r="C69">
        <v>62.46</v>
      </c>
      <c r="D69">
        <v>63.54</v>
      </c>
      <c r="E69">
        <v>62.1</v>
      </c>
      <c r="F69" t="s">
        <v>110</v>
      </c>
      <c r="G69">
        <v>3.2000000000000002E-3</v>
      </c>
    </row>
    <row r="70" spans="1:7" x14ac:dyDescent="0.3">
      <c r="A70" s="2">
        <v>44972</v>
      </c>
      <c r="B70">
        <v>62.95</v>
      </c>
      <c r="C70">
        <v>62.39</v>
      </c>
      <c r="D70">
        <v>63.11</v>
      </c>
      <c r="E70">
        <v>62.23</v>
      </c>
      <c r="F70" t="s">
        <v>111</v>
      </c>
      <c r="G70">
        <v>-1E-3</v>
      </c>
    </row>
    <row r="71" spans="1:7" x14ac:dyDescent="0.3">
      <c r="A71" s="2">
        <v>44971</v>
      </c>
      <c r="B71">
        <v>63.01</v>
      </c>
      <c r="C71">
        <v>61.41</v>
      </c>
      <c r="D71">
        <v>63.11</v>
      </c>
      <c r="E71">
        <v>61.21</v>
      </c>
      <c r="F71" t="s">
        <v>112</v>
      </c>
      <c r="G71">
        <v>2.12E-2</v>
      </c>
    </row>
    <row r="72" spans="1:7" x14ac:dyDescent="0.3">
      <c r="A72" s="2">
        <v>44970</v>
      </c>
      <c r="B72">
        <v>61.7</v>
      </c>
      <c r="C72">
        <v>61.78</v>
      </c>
      <c r="D72">
        <v>62.11</v>
      </c>
      <c r="E72">
        <v>61.38</v>
      </c>
      <c r="F72" t="s">
        <v>113</v>
      </c>
      <c r="G72">
        <v>-1.8E-3</v>
      </c>
    </row>
    <row r="73" spans="1:7" x14ac:dyDescent="0.3">
      <c r="A73" s="2">
        <v>44967</v>
      </c>
      <c r="B73">
        <v>61.81</v>
      </c>
      <c r="C73">
        <v>61.65</v>
      </c>
      <c r="D73">
        <v>61.93</v>
      </c>
      <c r="E73">
        <v>60.98</v>
      </c>
      <c r="F73" t="s">
        <v>114</v>
      </c>
      <c r="G73">
        <v>8.0000000000000004E-4</v>
      </c>
    </row>
    <row r="74" spans="1:7" x14ac:dyDescent="0.3">
      <c r="A74" s="2">
        <v>44966</v>
      </c>
      <c r="B74">
        <v>61.76</v>
      </c>
      <c r="C74">
        <v>62.19</v>
      </c>
      <c r="D74">
        <v>62.6</v>
      </c>
      <c r="E74">
        <v>61.73</v>
      </c>
      <c r="F74" t="s">
        <v>115</v>
      </c>
      <c r="G74">
        <v>-1E-3</v>
      </c>
    </row>
    <row r="75" spans="1:7" x14ac:dyDescent="0.3">
      <c r="A75" s="2">
        <v>44965</v>
      </c>
      <c r="B75">
        <v>61.82</v>
      </c>
      <c r="C75">
        <v>61.86</v>
      </c>
      <c r="D75">
        <v>62.72</v>
      </c>
      <c r="E75">
        <v>61.63</v>
      </c>
      <c r="F75" t="s">
        <v>116</v>
      </c>
      <c r="G75">
        <v>-6.1000000000000004E-3</v>
      </c>
    </row>
    <row r="76" spans="1:7" x14ac:dyDescent="0.3">
      <c r="A76" s="2">
        <v>44964</v>
      </c>
      <c r="B76">
        <v>62.2</v>
      </c>
      <c r="C76">
        <v>61.55</v>
      </c>
      <c r="D76">
        <v>62.65</v>
      </c>
      <c r="E76">
        <v>61.1</v>
      </c>
      <c r="F76" t="s">
        <v>117</v>
      </c>
      <c r="G76">
        <v>1.1900000000000001E-2</v>
      </c>
    </row>
    <row r="77" spans="1:7" x14ac:dyDescent="0.3">
      <c r="A77" s="2">
        <v>44963</v>
      </c>
      <c r="B77">
        <v>61.47</v>
      </c>
      <c r="C77">
        <v>62.19</v>
      </c>
      <c r="D77">
        <v>62.68</v>
      </c>
      <c r="E77">
        <v>61.14</v>
      </c>
      <c r="F77" t="s">
        <v>118</v>
      </c>
      <c r="G77">
        <v>-2.5100000000000001E-2</v>
      </c>
    </row>
    <row r="78" spans="1:7" x14ac:dyDescent="0.3">
      <c r="A78" s="2">
        <v>44960</v>
      </c>
      <c r="B78">
        <v>63.05</v>
      </c>
      <c r="C78">
        <v>63.17</v>
      </c>
      <c r="D78">
        <v>63.6</v>
      </c>
      <c r="E78">
        <v>62.9</v>
      </c>
      <c r="F78" t="s">
        <v>119</v>
      </c>
      <c r="G78">
        <v>-1.1900000000000001E-2</v>
      </c>
    </row>
    <row r="79" spans="1:7" x14ac:dyDescent="0.3">
      <c r="A79" s="2">
        <v>44959</v>
      </c>
      <c r="B79">
        <v>63.81</v>
      </c>
      <c r="C79">
        <v>65</v>
      </c>
      <c r="D79">
        <v>65.38</v>
      </c>
      <c r="E79">
        <v>63.52</v>
      </c>
      <c r="F79" t="s">
        <v>120</v>
      </c>
      <c r="G79">
        <v>-1.2500000000000001E-2</v>
      </c>
    </row>
    <row r="80" spans="1:7" x14ac:dyDescent="0.3">
      <c r="A80" s="2">
        <v>44958</v>
      </c>
      <c r="B80">
        <v>64.62</v>
      </c>
      <c r="C80">
        <v>62.92</v>
      </c>
      <c r="D80">
        <v>64.760000000000005</v>
      </c>
      <c r="E80">
        <v>62.92</v>
      </c>
      <c r="F80" t="s">
        <v>121</v>
      </c>
      <c r="G80">
        <v>2.23E-2</v>
      </c>
    </row>
    <row r="81" spans="1:7" x14ac:dyDescent="0.3">
      <c r="A81" s="2">
        <v>44957</v>
      </c>
      <c r="B81">
        <v>63.21</v>
      </c>
      <c r="C81">
        <v>63.08</v>
      </c>
      <c r="D81">
        <v>63.41</v>
      </c>
      <c r="E81">
        <v>62.72</v>
      </c>
      <c r="F81" t="s">
        <v>122</v>
      </c>
      <c r="G81">
        <v>6.4999999999999997E-3</v>
      </c>
    </row>
    <row r="82" spans="1:7" x14ac:dyDescent="0.3">
      <c r="A82" s="2">
        <v>44956</v>
      </c>
      <c r="B82">
        <v>62.8</v>
      </c>
      <c r="C82">
        <v>63.42</v>
      </c>
      <c r="D82">
        <v>64</v>
      </c>
      <c r="E82">
        <v>62.78</v>
      </c>
      <c r="F82" t="s">
        <v>123</v>
      </c>
      <c r="G82">
        <v>-1.78E-2</v>
      </c>
    </row>
    <row r="83" spans="1:7" x14ac:dyDescent="0.3">
      <c r="A83" s="2">
        <v>44953</v>
      </c>
      <c r="B83">
        <v>63.94</v>
      </c>
      <c r="C83">
        <v>64.7</v>
      </c>
      <c r="D83">
        <v>65.069999999999993</v>
      </c>
      <c r="E83">
        <v>63.94</v>
      </c>
      <c r="F83" t="s">
        <v>124</v>
      </c>
      <c r="G83">
        <v>-1.6500000000000001E-2</v>
      </c>
    </row>
    <row r="84" spans="1:7" x14ac:dyDescent="0.3">
      <c r="A84" s="2">
        <v>44952</v>
      </c>
      <c r="B84">
        <v>65.010000000000005</v>
      </c>
      <c r="C84">
        <v>64.09</v>
      </c>
      <c r="D84">
        <v>65.02</v>
      </c>
      <c r="E84">
        <v>63.31</v>
      </c>
      <c r="F84" t="s">
        <v>125</v>
      </c>
      <c r="G84">
        <v>1.9099999999999999E-2</v>
      </c>
    </row>
    <row r="85" spans="1:7" x14ac:dyDescent="0.3">
      <c r="A85" s="2">
        <v>44951</v>
      </c>
      <c r="B85">
        <v>63.79</v>
      </c>
      <c r="C85">
        <v>63.02</v>
      </c>
      <c r="D85">
        <v>64.08</v>
      </c>
      <c r="E85">
        <v>62.84</v>
      </c>
      <c r="F85" t="s">
        <v>126</v>
      </c>
      <c r="G85">
        <v>1.6000000000000001E-3</v>
      </c>
    </row>
    <row r="86" spans="1:7" x14ac:dyDescent="0.3">
      <c r="A86" s="2">
        <v>44950</v>
      </c>
      <c r="B86">
        <v>63.69</v>
      </c>
      <c r="C86">
        <v>63</v>
      </c>
      <c r="D86">
        <v>64.36</v>
      </c>
      <c r="E86">
        <v>62.86</v>
      </c>
      <c r="F86" t="s">
        <v>127</v>
      </c>
      <c r="G86">
        <v>3.0000000000000001E-3</v>
      </c>
    </row>
    <row r="87" spans="1:7" x14ac:dyDescent="0.3">
      <c r="A87" s="2">
        <v>44949</v>
      </c>
      <c r="B87">
        <v>63.5</v>
      </c>
      <c r="C87">
        <v>63.01</v>
      </c>
      <c r="D87">
        <v>63.5</v>
      </c>
      <c r="E87">
        <v>62.94</v>
      </c>
      <c r="F87" t="s">
        <v>128</v>
      </c>
      <c r="G87">
        <v>1.0200000000000001E-2</v>
      </c>
    </row>
    <row r="88" spans="1:7" x14ac:dyDescent="0.3">
      <c r="A88" s="2">
        <v>44946</v>
      </c>
      <c r="B88">
        <v>62.86</v>
      </c>
      <c r="C88">
        <v>62.27</v>
      </c>
      <c r="D88">
        <v>63.02</v>
      </c>
      <c r="E88">
        <v>62.08</v>
      </c>
      <c r="F88" t="s">
        <v>129</v>
      </c>
      <c r="G88">
        <v>1.9300000000000001E-2</v>
      </c>
    </row>
    <row r="89" spans="1:7" x14ac:dyDescent="0.3">
      <c r="A89" s="2">
        <v>44945</v>
      </c>
      <c r="B89">
        <v>61.67</v>
      </c>
      <c r="C89">
        <v>62.76</v>
      </c>
      <c r="D89">
        <v>63.26</v>
      </c>
      <c r="E89">
        <v>61.22</v>
      </c>
      <c r="F89" t="s">
        <v>130</v>
      </c>
      <c r="G89">
        <v>-3.0800000000000001E-2</v>
      </c>
    </row>
    <row r="90" spans="1:7" x14ac:dyDescent="0.3">
      <c r="A90" s="2">
        <v>44944</v>
      </c>
      <c r="B90">
        <v>63.63</v>
      </c>
      <c r="C90">
        <v>64.5</v>
      </c>
      <c r="D90">
        <v>65</v>
      </c>
      <c r="E90">
        <v>63.19</v>
      </c>
      <c r="F90" t="s">
        <v>131</v>
      </c>
      <c r="G90">
        <v>-5.8999999999999999E-3</v>
      </c>
    </row>
    <row r="91" spans="1:7" x14ac:dyDescent="0.3">
      <c r="A91" s="2">
        <v>44943</v>
      </c>
      <c r="B91">
        <v>64.010000000000005</v>
      </c>
      <c r="C91">
        <v>63.34</v>
      </c>
      <c r="D91">
        <v>64.14</v>
      </c>
      <c r="E91">
        <v>62.9</v>
      </c>
      <c r="F91" t="s">
        <v>132</v>
      </c>
      <c r="G91">
        <v>8.2000000000000007E-3</v>
      </c>
    </row>
    <row r="92" spans="1:7" x14ac:dyDescent="0.3">
      <c r="A92" s="2">
        <v>44939</v>
      </c>
      <c r="B92">
        <v>63.49</v>
      </c>
      <c r="C92">
        <v>62.65</v>
      </c>
      <c r="D92">
        <v>63.81</v>
      </c>
      <c r="E92">
        <v>62.24</v>
      </c>
      <c r="F92" t="s">
        <v>133</v>
      </c>
      <c r="G92">
        <v>3.0000000000000001E-3</v>
      </c>
    </row>
    <row r="93" spans="1:7" x14ac:dyDescent="0.3">
      <c r="A93" s="2">
        <v>44938</v>
      </c>
      <c r="B93">
        <v>63.3</v>
      </c>
      <c r="C93">
        <v>62.16</v>
      </c>
      <c r="D93">
        <v>63.44</v>
      </c>
      <c r="E93">
        <v>61.84</v>
      </c>
      <c r="F93" t="s">
        <v>134</v>
      </c>
      <c r="G93">
        <v>3.09E-2</v>
      </c>
    </row>
    <row r="94" spans="1:7" x14ac:dyDescent="0.3">
      <c r="A94" s="2">
        <v>44937</v>
      </c>
      <c r="B94">
        <v>61.4</v>
      </c>
      <c r="C94">
        <v>60.46</v>
      </c>
      <c r="D94">
        <v>61.47</v>
      </c>
      <c r="E94">
        <v>60.38</v>
      </c>
      <c r="F94" t="s">
        <v>135</v>
      </c>
      <c r="G94">
        <v>1.24E-2</v>
      </c>
    </row>
    <row r="95" spans="1:7" x14ac:dyDescent="0.3">
      <c r="A95" s="2">
        <v>44936</v>
      </c>
      <c r="B95">
        <v>60.65</v>
      </c>
      <c r="C95">
        <v>61.31</v>
      </c>
      <c r="D95">
        <v>61.64</v>
      </c>
      <c r="E95">
        <v>60.01</v>
      </c>
      <c r="F95" t="s">
        <v>136</v>
      </c>
      <c r="G95">
        <v>-2.0799999999999999E-2</v>
      </c>
    </row>
    <row r="96" spans="1:7" x14ac:dyDescent="0.3">
      <c r="A96" s="2">
        <v>44935</v>
      </c>
      <c r="B96">
        <v>61.94</v>
      </c>
      <c r="C96">
        <v>62</v>
      </c>
      <c r="D96">
        <v>63.15</v>
      </c>
      <c r="E96">
        <v>61.93</v>
      </c>
      <c r="F96" t="s">
        <v>137</v>
      </c>
      <c r="G96">
        <v>8.5000000000000006E-3</v>
      </c>
    </row>
    <row r="97" spans="1:7" x14ac:dyDescent="0.3">
      <c r="A97" s="2">
        <v>44932</v>
      </c>
      <c r="B97">
        <v>61.42</v>
      </c>
      <c r="C97">
        <v>60.53</v>
      </c>
      <c r="D97">
        <v>61.52</v>
      </c>
      <c r="E97">
        <v>60.03</v>
      </c>
      <c r="F97" t="s">
        <v>138</v>
      </c>
      <c r="G97">
        <v>2.76E-2</v>
      </c>
    </row>
    <row r="98" spans="1:7" x14ac:dyDescent="0.3">
      <c r="A98" s="2">
        <v>44931</v>
      </c>
      <c r="B98">
        <v>59.77</v>
      </c>
      <c r="C98">
        <v>59.13</v>
      </c>
      <c r="D98">
        <v>60.31</v>
      </c>
      <c r="E98">
        <v>58.69</v>
      </c>
      <c r="F98" t="s">
        <v>139</v>
      </c>
      <c r="G98">
        <v>4.8999999999999998E-3</v>
      </c>
    </row>
    <row r="99" spans="1:7" x14ac:dyDescent="0.3">
      <c r="A99" s="2">
        <v>44930</v>
      </c>
      <c r="B99">
        <v>59.48</v>
      </c>
      <c r="C99">
        <v>58.64</v>
      </c>
      <c r="D99">
        <v>59.84</v>
      </c>
      <c r="E99">
        <v>57.97</v>
      </c>
      <c r="F99" t="s">
        <v>140</v>
      </c>
      <c r="G99">
        <v>2.64E-2</v>
      </c>
    </row>
    <row r="100" spans="1:7" x14ac:dyDescent="0.3">
      <c r="A100" s="2">
        <v>44929</v>
      </c>
      <c r="B100">
        <v>57.95</v>
      </c>
      <c r="C100">
        <v>58.5</v>
      </c>
      <c r="D100">
        <v>59.5</v>
      </c>
      <c r="E100">
        <v>57.82</v>
      </c>
      <c r="F100" t="s">
        <v>141</v>
      </c>
      <c r="G100">
        <v>-6.3E-3</v>
      </c>
    </row>
    <row r="101" spans="1:7" x14ac:dyDescent="0.3">
      <c r="A101" s="2">
        <v>44925</v>
      </c>
      <c r="B101">
        <v>58.32</v>
      </c>
      <c r="C101">
        <v>57.49</v>
      </c>
      <c r="D101">
        <v>58.33</v>
      </c>
      <c r="E101">
        <v>57.34</v>
      </c>
      <c r="F101" t="s">
        <v>142</v>
      </c>
      <c r="G101">
        <v>7.7999999999999996E-3</v>
      </c>
    </row>
    <row r="102" spans="1:7" x14ac:dyDescent="0.3">
      <c r="A102" s="2">
        <v>44924</v>
      </c>
      <c r="B102">
        <v>57.87</v>
      </c>
      <c r="C102">
        <v>57.02</v>
      </c>
      <c r="D102">
        <v>58.14</v>
      </c>
      <c r="E102">
        <v>56.54</v>
      </c>
      <c r="F102" t="s">
        <v>143</v>
      </c>
      <c r="G102">
        <v>1.9900000000000001E-2</v>
      </c>
    </row>
    <row r="103" spans="1:7" x14ac:dyDescent="0.3">
      <c r="A103" s="2">
        <v>44923</v>
      </c>
      <c r="B103">
        <v>56.74</v>
      </c>
      <c r="C103">
        <v>57.48</v>
      </c>
      <c r="D103">
        <v>58.13</v>
      </c>
      <c r="E103">
        <v>56.59</v>
      </c>
      <c r="F103" t="s">
        <v>144</v>
      </c>
      <c r="G103">
        <v>-1.12E-2</v>
      </c>
    </row>
    <row r="104" spans="1:7" x14ac:dyDescent="0.3">
      <c r="A104" s="2">
        <v>44922</v>
      </c>
      <c r="B104">
        <v>57.38</v>
      </c>
      <c r="C104">
        <v>56.76</v>
      </c>
      <c r="D104">
        <v>57.64</v>
      </c>
      <c r="E104">
        <v>56.34</v>
      </c>
      <c r="F104" t="s">
        <v>145</v>
      </c>
      <c r="G104">
        <v>1.24E-2</v>
      </c>
    </row>
    <row r="105" spans="1:7" x14ac:dyDescent="0.3">
      <c r="A105" s="2">
        <v>44918</v>
      </c>
      <c r="B105">
        <v>56.68</v>
      </c>
      <c r="C105">
        <v>56.4</v>
      </c>
      <c r="D105">
        <v>56.98</v>
      </c>
      <c r="E105">
        <v>56.11</v>
      </c>
      <c r="F105" t="s">
        <v>146</v>
      </c>
      <c r="G105">
        <v>8.6999999999999994E-3</v>
      </c>
    </row>
    <row r="106" spans="1:7" x14ac:dyDescent="0.3">
      <c r="A106" s="2">
        <v>44917</v>
      </c>
      <c r="B106">
        <v>56.19</v>
      </c>
      <c r="C106">
        <v>56.42</v>
      </c>
      <c r="D106">
        <v>56.71</v>
      </c>
      <c r="E106">
        <v>55.58</v>
      </c>
      <c r="F106" t="s">
        <v>147</v>
      </c>
      <c r="G106">
        <v>-1.5900000000000001E-2</v>
      </c>
    </row>
    <row r="107" spans="1:7" x14ac:dyDescent="0.3">
      <c r="A107" s="2">
        <v>44916</v>
      </c>
      <c r="B107">
        <v>57.1</v>
      </c>
      <c r="C107">
        <v>57.29</v>
      </c>
      <c r="D107">
        <v>57.58</v>
      </c>
      <c r="E107">
        <v>56.76</v>
      </c>
      <c r="F107" t="s">
        <v>148</v>
      </c>
      <c r="G107">
        <v>3.7000000000000002E-3</v>
      </c>
    </row>
    <row r="108" spans="1:7" x14ac:dyDescent="0.3">
      <c r="A108" s="2">
        <v>44915</v>
      </c>
      <c r="B108">
        <v>56.89</v>
      </c>
      <c r="C108">
        <v>56.67</v>
      </c>
      <c r="D108">
        <v>57.21</v>
      </c>
      <c r="E108">
        <v>56.5</v>
      </c>
      <c r="F108" t="s">
        <v>149</v>
      </c>
      <c r="G108">
        <v>3.2000000000000002E-3</v>
      </c>
    </row>
    <row r="109" spans="1:7" x14ac:dyDescent="0.3">
      <c r="A109" s="2">
        <v>44914</v>
      </c>
      <c r="B109">
        <v>56.71</v>
      </c>
      <c r="C109">
        <v>57.21</v>
      </c>
      <c r="D109">
        <v>57.73</v>
      </c>
      <c r="E109">
        <v>56.6</v>
      </c>
      <c r="F109" t="s">
        <v>150</v>
      </c>
      <c r="G109">
        <v>-9.4000000000000004E-3</v>
      </c>
    </row>
    <row r="110" spans="1:7" x14ac:dyDescent="0.3">
      <c r="A110" s="2">
        <v>44911</v>
      </c>
      <c r="B110">
        <v>57.25</v>
      </c>
      <c r="C110">
        <v>55.75</v>
      </c>
      <c r="D110">
        <v>57.75</v>
      </c>
      <c r="E110">
        <v>55.47</v>
      </c>
      <c r="F110" t="s">
        <v>132</v>
      </c>
      <c r="G110">
        <v>-1.0699999999999999E-2</v>
      </c>
    </row>
    <row r="111" spans="1:7" x14ac:dyDescent="0.3">
      <c r="A111" s="2">
        <v>44910</v>
      </c>
      <c r="B111">
        <v>57.87</v>
      </c>
      <c r="C111">
        <v>58.56</v>
      </c>
      <c r="D111">
        <v>58.88</v>
      </c>
      <c r="E111">
        <v>57.75</v>
      </c>
      <c r="F111" t="s">
        <v>151</v>
      </c>
      <c r="G111">
        <v>-2.23E-2</v>
      </c>
    </row>
    <row r="112" spans="1:7" x14ac:dyDescent="0.3">
      <c r="A112" s="2">
        <v>44909</v>
      </c>
      <c r="B112">
        <v>59.19</v>
      </c>
      <c r="C112">
        <v>59.65</v>
      </c>
      <c r="D112">
        <v>60.2</v>
      </c>
      <c r="E112">
        <v>58.84</v>
      </c>
      <c r="F112" t="s">
        <v>152</v>
      </c>
      <c r="G112">
        <v>-4.4999999999999997E-3</v>
      </c>
    </row>
    <row r="113" spans="1:7" x14ac:dyDescent="0.3">
      <c r="A113" s="2">
        <v>44908</v>
      </c>
      <c r="B113">
        <v>59.46</v>
      </c>
      <c r="C113">
        <v>60.79</v>
      </c>
      <c r="D113">
        <v>61.06</v>
      </c>
      <c r="E113">
        <v>58.95</v>
      </c>
      <c r="F113" t="s">
        <v>134</v>
      </c>
      <c r="G113">
        <v>2.3999999999999998E-3</v>
      </c>
    </row>
    <row r="114" spans="1:7" x14ac:dyDescent="0.3">
      <c r="A114" s="2">
        <v>44907</v>
      </c>
      <c r="B114">
        <v>59.32</v>
      </c>
      <c r="C114">
        <v>58.83</v>
      </c>
      <c r="D114">
        <v>59.81</v>
      </c>
      <c r="E114">
        <v>58.57</v>
      </c>
      <c r="F114" t="s">
        <v>153</v>
      </c>
      <c r="G114">
        <v>9.9000000000000008E-3</v>
      </c>
    </row>
    <row r="115" spans="1:7" x14ac:dyDescent="0.3">
      <c r="A115" s="2">
        <v>44904</v>
      </c>
      <c r="B115">
        <v>58.74</v>
      </c>
      <c r="C115">
        <v>58.5</v>
      </c>
      <c r="D115">
        <v>59.04</v>
      </c>
      <c r="E115">
        <v>58.33</v>
      </c>
      <c r="F115" t="s">
        <v>154</v>
      </c>
      <c r="G115">
        <v>-1E-3</v>
      </c>
    </row>
    <row r="116" spans="1:7" x14ac:dyDescent="0.3">
      <c r="A116" s="2">
        <v>44903</v>
      </c>
      <c r="B116">
        <v>58.8</v>
      </c>
      <c r="C116">
        <v>59.6</v>
      </c>
      <c r="D116">
        <v>59.76</v>
      </c>
      <c r="E116">
        <v>58.74</v>
      </c>
      <c r="F116" t="s">
        <v>155</v>
      </c>
      <c r="G116">
        <v>-3.2000000000000002E-3</v>
      </c>
    </row>
    <row r="117" spans="1:7" x14ac:dyDescent="0.3">
      <c r="A117" s="2">
        <v>44902</v>
      </c>
      <c r="B117">
        <v>58.99</v>
      </c>
      <c r="C117">
        <v>59.74</v>
      </c>
      <c r="D117">
        <v>60</v>
      </c>
      <c r="E117">
        <v>58.74</v>
      </c>
      <c r="F117" t="s">
        <v>156</v>
      </c>
      <c r="G117">
        <v>-1.6799999999999999E-2</v>
      </c>
    </row>
    <row r="118" spans="1:7" x14ac:dyDescent="0.3">
      <c r="A118" s="2">
        <v>44901</v>
      </c>
      <c r="B118">
        <v>60</v>
      </c>
      <c r="C118">
        <v>60.52</v>
      </c>
      <c r="D118">
        <v>60.67</v>
      </c>
      <c r="E118">
        <v>59.33</v>
      </c>
      <c r="F118" t="s">
        <v>157</v>
      </c>
      <c r="G118">
        <v>-4.0000000000000001E-3</v>
      </c>
    </row>
    <row r="119" spans="1:7" x14ac:dyDescent="0.3">
      <c r="A119" s="2">
        <v>44900</v>
      </c>
      <c r="B119">
        <v>60.24</v>
      </c>
      <c r="C119">
        <v>60.88</v>
      </c>
      <c r="D119">
        <v>61</v>
      </c>
      <c r="E119">
        <v>59.99</v>
      </c>
      <c r="F119" t="s">
        <v>158</v>
      </c>
      <c r="G119">
        <v>-1.6500000000000001E-2</v>
      </c>
    </row>
    <row r="120" spans="1:7" x14ac:dyDescent="0.3">
      <c r="A120" s="2">
        <v>44897</v>
      </c>
      <c r="B120">
        <v>61.25</v>
      </c>
      <c r="C120">
        <v>60.17</v>
      </c>
      <c r="D120">
        <v>61.54</v>
      </c>
      <c r="E120">
        <v>59.89</v>
      </c>
      <c r="F120" t="s">
        <v>159</v>
      </c>
      <c r="G120">
        <v>5.1000000000000004E-3</v>
      </c>
    </row>
    <row r="121" spans="1:7" x14ac:dyDescent="0.3">
      <c r="A121" s="2">
        <v>44896</v>
      </c>
      <c r="B121">
        <v>60.94</v>
      </c>
      <c r="C121">
        <v>61.59</v>
      </c>
      <c r="D121">
        <v>62.28</v>
      </c>
      <c r="E121">
        <v>60.66</v>
      </c>
      <c r="F121" t="s">
        <v>160</v>
      </c>
      <c r="G121">
        <v>-7.4999999999999997E-3</v>
      </c>
    </row>
    <row r="122" spans="1:7" x14ac:dyDescent="0.3">
      <c r="A122" s="2">
        <v>44895</v>
      </c>
      <c r="B122">
        <v>61.4</v>
      </c>
      <c r="C122">
        <v>60.03</v>
      </c>
      <c r="D122">
        <v>61.56</v>
      </c>
      <c r="E122">
        <v>59.61</v>
      </c>
      <c r="F122" t="s">
        <v>161</v>
      </c>
      <c r="G122">
        <v>1.9300000000000001E-2</v>
      </c>
    </row>
    <row r="123" spans="1:7" x14ac:dyDescent="0.3">
      <c r="A123" s="2">
        <v>44894</v>
      </c>
      <c r="B123">
        <v>60.24</v>
      </c>
      <c r="C123">
        <v>59.78</v>
      </c>
      <c r="D123">
        <v>60.46</v>
      </c>
      <c r="E123">
        <v>59.58</v>
      </c>
      <c r="F123" t="s">
        <v>162</v>
      </c>
      <c r="G123">
        <v>1.4500000000000001E-2</v>
      </c>
    </row>
    <row r="124" spans="1:7" x14ac:dyDescent="0.3">
      <c r="A124" s="2">
        <v>44893</v>
      </c>
      <c r="B124">
        <v>59.38</v>
      </c>
      <c r="C124">
        <v>59.44</v>
      </c>
      <c r="D124">
        <v>59.98</v>
      </c>
      <c r="E124">
        <v>59.12</v>
      </c>
      <c r="F124" t="s">
        <v>163</v>
      </c>
      <c r="G124">
        <v>-1.17E-2</v>
      </c>
    </row>
    <row r="125" spans="1:7" x14ac:dyDescent="0.3">
      <c r="A125" s="2">
        <v>44890</v>
      </c>
      <c r="B125">
        <v>60.08</v>
      </c>
      <c r="C125">
        <v>59.68</v>
      </c>
      <c r="D125">
        <v>60.46</v>
      </c>
      <c r="E125">
        <v>59.68</v>
      </c>
      <c r="F125" t="s">
        <v>164</v>
      </c>
      <c r="G125">
        <v>2.5000000000000001E-3</v>
      </c>
    </row>
    <row r="126" spans="1:7" x14ac:dyDescent="0.3">
      <c r="A126" s="2">
        <v>44888</v>
      </c>
      <c r="B126">
        <v>59.93</v>
      </c>
      <c r="C126">
        <v>59.63</v>
      </c>
      <c r="D126">
        <v>60.17</v>
      </c>
      <c r="E126">
        <v>59.54</v>
      </c>
      <c r="F126" t="s">
        <v>165</v>
      </c>
      <c r="G126">
        <v>1.1999999999999999E-3</v>
      </c>
    </row>
    <row r="127" spans="1:7" x14ac:dyDescent="0.3">
      <c r="A127" s="2">
        <v>44887</v>
      </c>
      <c r="B127">
        <v>59.86</v>
      </c>
      <c r="C127">
        <v>59.65</v>
      </c>
      <c r="D127">
        <v>60.07</v>
      </c>
      <c r="E127">
        <v>59.25</v>
      </c>
      <c r="F127" t="s">
        <v>166</v>
      </c>
      <c r="G127">
        <v>1.37E-2</v>
      </c>
    </row>
    <row r="128" spans="1:7" x14ac:dyDescent="0.3">
      <c r="A128" s="2">
        <v>44886</v>
      </c>
      <c r="B128">
        <v>59.05</v>
      </c>
      <c r="C128">
        <v>58.65</v>
      </c>
      <c r="D128">
        <v>59.21</v>
      </c>
      <c r="E128">
        <v>58.53</v>
      </c>
      <c r="F128" t="s">
        <v>167</v>
      </c>
      <c r="G128">
        <v>-4.8999999999999998E-3</v>
      </c>
    </row>
    <row r="129" spans="1:7" x14ac:dyDescent="0.3">
      <c r="A129" s="2">
        <v>44883</v>
      </c>
      <c r="B129">
        <v>59.34</v>
      </c>
      <c r="C129">
        <v>59.59</v>
      </c>
      <c r="D129">
        <v>60.19</v>
      </c>
      <c r="E129">
        <v>58.72</v>
      </c>
      <c r="F129" t="s">
        <v>48</v>
      </c>
      <c r="G129">
        <v>9.9000000000000008E-3</v>
      </c>
    </row>
    <row r="130" spans="1:7" x14ac:dyDescent="0.3">
      <c r="A130" s="2">
        <v>44882</v>
      </c>
      <c r="B130">
        <v>58.76</v>
      </c>
      <c r="C130">
        <v>57.21</v>
      </c>
      <c r="D130">
        <v>58.84</v>
      </c>
      <c r="E130">
        <v>56.77</v>
      </c>
      <c r="F130" t="s">
        <v>168</v>
      </c>
      <c r="G130">
        <v>1.14E-2</v>
      </c>
    </row>
    <row r="131" spans="1:7" x14ac:dyDescent="0.3">
      <c r="A131" s="2">
        <v>44881</v>
      </c>
      <c r="B131">
        <v>58.1</v>
      </c>
      <c r="C131">
        <v>57.71</v>
      </c>
      <c r="D131">
        <v>58.3</v>
      </c>
      <c r="E131">
        <v>57.06</v>
      </c>
      <c r="F131" t="s">
        <v>168</v>
      </c>
      <c r="G131">
        <v>-5.3E-3</v>
      </c>
    </row>
    <row r="132" spans="1:7" x14ac:dyDescent="0.3">
      <c r="A132" s="2">
        <v>44880</v>
      </c>
      <c r="B132">
        <v>58.41</v>
      </c>
      <c r="C132">
        <v>59.81</v>
      </c>
      <c r="D132">
        <v>59.98</v>
      </c>
      <c r="E132">
        <v>57.62</v>
      </c>
      <c r="F132" t="s">
        <v>169</v>
      </c>
      <c r="G132">
        <v>-6.6E-3</v>
      </c>
    </row>
    <row r="133" spans="1:7" x14ac:dyDescent="0.3">
      <c r="A133" s="2">
        <v>44879</v>
      </c>
      <c r="B133">
        <v>58.8</v>
      </c>
      <c r="C133">
        <v>58.23</v>
      </c>
      <c r="D133">
        <v>59.19</v>
      </c>
      <c r="E133">
        <v>57.65</v>
      </c>
      <c r="F133" t="s">
        <v>170</v>
      </c>
      <c r="G133">
        <v>-2.8999999999999998E-3</v>
      </c>
    </row>
    <row r="134" spans="1:7" x14ac:dyDescent="0.3">
      <c r="A134" s="2">
        <v>44876</v>
      </c>
      <c r="B134">
        <v>58.97</v>
      </c>
      <c r="C134">
        <v>58.79</v>
      </c>
      <c r="D134">
        <v>59.9</v>
      </c>
      <c r="E134">
        <v>58.47</v>
      </c>
      <c r="F134" t="s">
        <v>171</v>
      </c>
      <c r="G134">
        <v>6.1000000000000004E-3</v>
      </c>
    </row>
    <row r="135" spans="1:7" x14ac:dyDescent="0.3">
      <c r="A135" s="2">
        <v>44875</v>
      </c>
      <c r="B135">
        <v>58.61</v>
      </c>
      <c r="C135">
        <v>58.16</v>
      </c>
      <c r="D135">
        <v>59.18</v>
      </c>
      <c r="E135">
        <v>57.58</v>
      </c>
      <c r="F135" t="s">
        <v>172</v>
      </c>
      <c r="G135">
        <v>4.6399999999999997E-2</v>
      </c>
    </row>
    <row r="136" spans="1:7" x14ac:dyDescent="0.3">
      <c r="A136" s="2">
        <v>44874</v>
      </c>
      <c r="B136">
        <v>56.01</v>
      </c>
      <c r="C136">
        <v>56.06</v>
      </c>
      <c r="D136">
        <v>56.81</v>
      </c>
      <c r="E136">
        <v>55.52</v>
      </c>
      <c r="F136" t="s">
        <v>64</v>
      </c>
      <c r="G136">
        <v>-1.2699999999999999E-2</v>
      </c>
    </row>
    <row r="137" spans="1:7" x14ac:dyDescent="0.3">
      <c r="A137" s="2">
        <v>44873</v>
      </c>
      <c r="B137">
        <v>56.73</v>
      </c>
      <c r="C137">
        <v>56.92</v>
      </c>
      <c r="D137">
        <v>57.74</v>
      </c>
      <c r="E137">
        <v>56.08</v>
      </c>
      <c r="F137" t="s">
        <v>58</v>
      </c>
      <c r="G137">
        <v>-3.3E-3</v>
      </c>
    </row>
    <row r="138" spans="1:7" x14ac:dyDescent="0.3">
      <c r="A138" s="2">
        <v>44872</v>
      </c>
      <c r="B138">
        <v>56.92</v>
      </c>
      <c r="C138">
        <v>56.19</v>
      </c>
      <c r="D138">
        <v>57.17</v>
      </c>
      <c r="E138">
        <v>55.13</v>
      </c>
      <c r="F138" t="s">
        <v>173</v>
      </c>
      <c r="G138">
        <v>2.2599999999999999E-2</v>
      </c>
    </row>
    <row r="139" spans="1:7" x14ac:dyDescent="0.3">
      <c r="A139" s="2">
        <v>44869</v>
      </c>
      <c r="B139">
        <v>55.66</v>
      </c>
      <c r="C139">
        <v>55</v>
      </c>
      <c r="D139">
        <v>56.5</v>
      </c>
      <c r="E139">
        <v>54.72</v>
      </c>
      <c r="F139" t="s">
        <v>174</v>
      </c>
      <c r="G139">
        <v>3.2800000000000003E-2</v>
      </c>
    </row>
    <row r="140" spans="1:7" x14ac:dyDescent="0.3">
      <c r="A140" s="2">
        <v>44868</v>
      </c>
      <c r="B140">
        <v>53.89</v>
      </c>
      <c r="C140">
        <v>55.62</v>
      </c>
      <c r="D140">
        <v>55.62</v>
      </c>
      <c r="E140">
        <v>52.51</v>
      </c>
      <c r="F140" t="s">
        <v>175</v>
      </c>
      <c r="G140">
        <v>4.5199999999999997E-2</v>
      </c>
    </row>
    <row r="141" spans="1:7" x14ac:dyDescent="0.3">
      <c r="A141" s="2">
        <v>44867</v>
      </c>
      <c r="B141">
        <v>51.56</v>
      </c>
      <c r="C141">
        <v>53.09</v>
      </c>
      <c r="D141">
        <v>53.44</v>
      </c>
      <c r="E141">
        <v>51.49</v>
      </c>
      <c r="F141" t="s">
        <v>176</v>
      </c>
      <c r="G141">
        <v>-3.9100000000000003E-2</v>
      </c>
    </row>
    <row r="142" spans="1:7" x14ac:dyDescent="0.3">
      <c r="A142" s="2">
        <v>44866</v>
      </c>
      <c r="B142">
        <v>53.66</v>
      </c>
      <c r="C142">
        <v>53.62</v>
      </c>
      <c r="D142">
        <v>54.69</v>
      </c>
      <c r="E142">
        <v>53.33</v>
      </c>
      <c r="F142" t="s">
        <v>177</v>
      </c>
      <c r="G142">
        <v>4.7000000000000002E-3</v>
      </c>
    </row>
    <row r="143" spans="1:7" x14ac:dyDescent="0.3">
      <c r="A143" s="2">
        <v>44865</v>
      </c>
      <c r="B143">
        <v>53.41</v>
      </c>
      <c r="C143">
        <v>53.04</v>
      </c>
      <c r="D143">
        <v>54.35</v>
      </c>
      <c r="E143">
        <v>53.04</v>
      </c>
      <c r="F143" t="s">
        <v>178</v>
      </c>
      <c r="G143">
        <v>6.0000000000000001E-3</v>
      </c>
    </row>
    <row r="144" spans="1:7" x14ac:dyDescent="0.3">
      <c r="A144" s="2">
        <v>44862</v>
      </c>
      <c r="B144">
        <v>53.09</v>
      </c>
      <c r="C144">
        <v>52.78</v>
      </c>
      <c r="D144">
        <v>53.09</v>
      </c>
      <c r="E144">
        <v>51.81</v>
      </c>
      <c r="F144" t="s">
        <v>179</v>
      </c>
      <c r="G144">
        <v>1.12E-2</v>
      </c>
    </row>
    <row r="145" spans="1:7" x14ac:dyDescent="0.3">
      <c r="A145" s="2">
        <v>44861</v>
      </c>
      <c r="B145">
        <v>52.5</v>
      </c>
      <c r="C145">
        <v>51.74</v>
      </c>
      <c r="D145">
        <v>53.51</v>
      </c>
      <c r="E145">
        <v>51.57</v>
      </c>
      <c r="F145" t="s">
        <v>180</v>
      </c>
      <c r="G145">
        <v>2.0199999999999999E-2</v>
      </c>
    </row>
    <row r="146" spans="1:7" x14ac:dyDescent="0.3">
      <c r="A146" s="2">
        <v>44860</v>
      </c>
      <c r="B146">
        <v>51.46</v>
      </c>
      <c r="C146">
        <v>51.47</v>
      </c>
      <c r="D146">
        <v>52.32</v>
      </c>
      <c r="E146">
        <v>51.36</v>
      </c>
      <c r="F146" t="s">
        <v>181</v>
      </c>
      <c r="G146">
        <v>2.8999999999999998E-3</v>
      </c>
    </row>
    <row r="147" spans="1:7" x14ac:dyDescent="0.3">
      <c r="A147" s="2">
        <v>44859</v>
      </c>
      <c r="B147">
        <v>51.31</v>
      </c>
      <c r="C147">
        <v>50.37</v>
      </c>
      <c r="D147">
        <v>51.42</v>
      </c>
      <c r="E147">
        <v>50.28</v>
      </c>
      <c r="F147" t="s">
        <v>182</v>
      </c>
      <c r="G147">
        <v>1.4E-2</v>
      </c>
    </row>
    <row r="148" spans="1:7" x14ac:dyDescent="0.3">
      <c r="A148" s="2">
        <v>44858</v>
      </c>
      <c r="B148">
        <v>50.6</v>
      </c>
      <c r="C148">
        <v>51.09</v>
      </c>
      <c r="D148">
        <v>51.4</v>
      </c>
      <c r="E148">
        <v>49.9</v>
      </c>
      <c r="F148" t="s">
        <v>183</v>
      </c>
      <c r="G148">
        <v>-9.1999999999999998E-3</v>
      </c>
    </row>
    <row r="149" spans="1:7" x14ac:dyDescent="0.3">
      <c r="A149" s="2">
        <v>44855</v>
      </c>
      <c r="B149">
        <v>51.07</v>
      </c>
      <c r="C149">
        <v>49.94</v>
      </c>
      <c r="D149">
        <v>51.2</v>
      </c>
      <c r="E149">
        <v>49.42</v>
      </c>
      <c r="F149" t="s">
        <v>184</v>
      </c>
      <c r="G149">
        <v>1.9199999999999998E-2</v>
      </c>
    </row>
    <row r="150" spans="1:7" x14ac:dyDescent="0.3">
      <c r="A150" s="2">
        <v>44854</v>
      </c>
      <c r="B150">
        <v>50.11</v>
      </c>
      <c r="C150">
        <v>49.81</v>
      </c>
      <c r="D150">
        <v>51.2</v>
      </c>
      <c r="E150">
        <v>49.65</v>
      </c>
      <c r="F150" t="s">
        <v>185</v>
      </c>
      <c r="G150">
        <v>6.1999999999999998E-3</v>
      </c>
    </row>
    <row r="151" spans="1:7" x14ac:dyDescent="0.3">
      <c r="A151" s="2">
        <v>44853</v>
      </c>
      <c r="B151">
        <v>49.8</v>
      </c>
      <c r="C151">
        <v>50.58</v>
      </c>
      <c r="D151">
        <v>51.52</v>
      </c>
      <c r="E151">
        <v>49.57</v>
      </c>
      <c r="F151" t="s">
        <v>186</v>
      </c>
      <c r="G151">
        <v>-1.4999999999999999E-2</v>
      </c>
    </row>
    <row r="152" spans="1:7" x14ac:dyDescent="0.3">
      <c r="A152" s="2">
        <v>44852</v>
      </c>
      <c r="B152">
        <v>50.56</v>
      </c>
      <c r="C152">
        <v>51.26</v>
      </c>
      <c r="D152">
        <v>51.74</v>
      </c>
      <c r="E152">
        <v>50.17</v>
      </c>
      <c r="F152" t="s">
        <v>187</v>
      </c>
      <c r="G152">
        <v>1.49E-2</v>
      </c>
    </row>
    <row r="153" spans="1:7" x14ac:dyDescent="0.3">
      <c r="A153" s="2">
        <v>44851</v>
      </c>
      <c r="B153">
        <v>49.82</v>
      </c>
      <c r="C153">
        <v>49.89</v>
      </c>
      <c r="D153">
        <v>50.58</v>
      </c>
      <c r="E153">
        <v>48.46</v>
      </c>
      <c r="F153" t="s">
        <v>188</v>
      </c>
      <c r="G153">
        <v>2.2200000000000001E-2</v>
      </c>
    </row>
    <row r="154" spans="1:7" x14ac:dyDescent="0.3">
      <c r="A154" s="2">
        <v>44848</v>
      </c>
      <c r="B154">
        <v>48.74</v>
      </c>
      <c r="C154">
        <v>49.77</v>
      </c>
      <c r="D154">
        <v>50.47</v>
      </c>
      <c r="E154">
        <v>48.59</v>
      </c>
      <c r="F154" t="s">
        <v>189</v>
      </c>
      <c r="G154">
        <v>-7.7000000000000002E-3</v>
      </c>
    </row>
    <row r="155" spans="1:7" x14ac:dyDescent="0.3">
      <c r="A155" s="2">
        <v>44847</v>
      </c>
      <c r="B155">
        <v>49.12</v>
      </c>
      <c r="C155">
        <v>47.05</v>
      </c>
      <c r="D155">
        <v>49.66</v>
      </c>
      <c r="E155">
        <v>45.95</v>
      </c>
      <c r="F155" t="s">
        <v>190</v>
      </c>
      <c r="G155">
        <v>2.01E-2</v>
      </c>
    </row>
    <row r="156" spans="1:7" x14ac:dyDescent="0.3">
      <c r="A156" s="2">
        <v>44846</v>
      </c>
      <c r="B156">
        <v>48.15</v>
      </c>
      <c r="C156">
        <v>46.87</v>
      </c>
      <c r="D156">
        <v>48.57</v>
      </c>
      <c r="E156">
        <v>45.99</v>
      </c>
      <c r="F156" t="s">
        <v>191</v>
      </c>
      <c r="G156">
        <v>3.04E-2</v>
      </c>
    </row>
    <row r="157" spans="1:7" x14ac:dyDescent="0.3">
      <c r="A157" s="2">
        <v>44845</v>
      </c>
      <c r="B157">
        <v>46.73</v>
      </c>
      <c r="C157">
        <v>47.48</v>
      </c>
      <c r="D157">
        <v>47.66</v>
      </c>
      <c r="E157">
        <v>45.47</v>
      </c>
      <c r="F157" t="s">
        <v>192</v>
      </c>
      <c r="G157">
        <v>-2.24E-2</v>
      </c>
    </row>
    <row r="158" spans="1:7" x14ac:dyDescent="0.3">
      <c r="A158" s="2">
        <v>44844</v>
      </c>
      <c r="B158">
        <v>47.8</v>
      </c>
      <c r="C158">
        <v>47.33</v>
      </c>
      <c r="D158">
        <v>48.08</v>
      </c>
      <c r="E158">
        <v>47.07</v>
      </c>
      <c r="F158" t="s">
        <v>193</v>
      </c>
      <c r="G158">
        <v>1.29E-2</v>
      </c>
    </row>
    <row r="159" spans="1:7" x14ac:dyDescent="0.3">
      <c r="A159" s="2">
        <v>44841</v>
      </c>
      <c r="B159">
        <v>47.19</v>
      </c>
      <c r="C159">
        <v>46.89</v>
      </c>
      <c r="D159">
        <v>47.56</v>
      </c>
      <c r="E159">
        <v>46.29</v>
      </c>
      <c r="F159" t="s">
        <v>194</v>
      </c>
      <c r="G159">
        <v>-1.01E-2</v>
      </c>
    </row>
    <row r="160" spans="1:7" x14ac:dyDescent="0.3">
      <c r="A160" s="2">
        <v>44840</v>
      </c>
      <c r="B160">
        <v>47.67</v>
      </c>
      <c r="C160">
        <v>47.29</v>
      </c>
      <c r="D160">
        <v>48.21</v>
      </c>
      <c r="E160">
        <v>47.14</v>
      </c>
      <c r="F160" t="s">
        <v>195</v>
      </c>
      <c r="G160">
        <v>-1.9E-3</v>
      </c>
    </row>
    <row r="161" spans="1:7" x14ac:dyDescent="0.3">
      <c r="A161" s="2">
        <v>44839</v>
      </c>
      <c r="B161">
        <v>47.76</v>
      </c>
      <c r="C161">
        <v>46.85</v>
      </c>
      <c r="D161">
        <v>47.95</v>
      </c>
      <c r="E161">
        <v>46.29</v>
      </c>
      <c r="F161" t="s">
        <v>196</v>
      </c>
      <c r="G161">
        <v>-1.6999999999999999E-3</v>
      </c>
    </row>
    <row r="162" spans="1:7" x14ac:dyDescent="0.3">
      <c r="A162" s="2">
        <v>44838</v>
      </c>
      <c r="B162">
        <v>47.84</v>
      </c>
      <c r="C162">
        <v>45.95</v>
      </c>
      <c r="D162">
        <v>47.86</v>
      </c>
      <c r="E162">
        <v>45.8</v>
      </c>
      <c r="F162" t="s">
        <v>197</v>
      </c>
      <c r="G162">
        <v>7.9399999999999998E-2</v>
      </c>
    </row>
    <row r="163" spans="1:7" x14ac:dyDescent="0.3">
      <c r="A163" s="2">
        <v>44837</v>
      </c>
      <c r="B163">
        <v>44.32</v>
      </c>
      <c r="C163">
        <v>43.25</v>
      </c>
      <c r="D163">
        <v>44.91</v>
      </c>
      <c r="E163">
        <v>42.72</v>
      </c>
      <c r="F163" t="s">
        <v>198</v>
      </c>
      <c r="G163">
        <v>4.7E-2</v>
      </c>
    </row>
    <row r="164" spans="1:7" x14ac:dyDescent="0.3">
      <c r="A164" s="2">
        <v>44834</v>
      </c>
      <c r="B164">
        <v>42.33</v>
      </c>
      <c r="C164">
        <v>43.11</v>
      </c>
      <c r="D164">
        <v>43.65</v>
      </c>
      <c r="E164">
        <v>42.29</v>
      </c>
      <c r="F164" t="s">
        <v>199</v>
      </c>
      <c r="G164">
        <v>-1.6500000000000001E-2</v>
      </c>
    </row>
    <row r="165" spans="1:7" x14ac:dyDescent="0.3">
      <c r="A165" s="2">
        <v>44833</v>
      </c>
      <c r="B165">
        <v>43.04</v>
      </c>
      <c r="C165">
        <v>42.59</v>
      </c>
      <c r="D165">
        <v>43.12</v>
      </c>
      <c r="E165">
        <v>41.68</v>
      </c>
      <c r="F165" t="s">
        <v>172</v>
      </c>
      <c r="G165">
        <v>-1.03E-2</v>
      </c>
    </row>
    <row r="166" spans="1:7" x14ac:dyDescent="0.3">
      <c r="A166" s="2">
        <v>44832</v>
      </c>
      <c r="B166">
        <v>43.49</v>
      </c>
      <c r="C166">
        <v>42.1</v>
      </c>
      <c r="D166">
        <v>43.95</v>
      </c>
      <c r="E166">
        <v>41.84</v>
      </c>
      <c r="F166" t="s">
        <v>200</v>
      </c>
      <c r="G166">
        <v>4.0399999999999998E-2</v>
      </c>
    </row>
    <row r="167" spans="1:7" x14ac:dyDescent="0.3">
      <c r="A167" s="2">
        <v>44831</v>
      </c>
      <c r="B167">
        <v>41.8</v>
      </c>
      <c r="C167">
        <v>40.340000000000003</v>
      </c>
      <c r="D167">
        <v>41.88</v>
      </c>
      <c r="E167">
        <v>40.340000000000003</v>
      </c>
      <c r="F167" t="s">
        <v>103</v>
      </c>
      <c r="G167">
        <v>5.16E-2</v>
      </c>
    </row>
    <row r="168" spans="1:7" x14ac:dyDescent="0.3">
      <c r="A168" s="2">
        <v>44830</v>
      </c>
      <c r="B168">
        <v>39.75</v>
      </c>
      <c r="C168">
        <v>40.79</v>
      </c>
      <c r="D168">
        <v>41.53</v>
      </c>
      <c r="E168">
        <v>39.729999999999997</v>
      </c>
      <c r="F168" t="s">
        <v>201</v>
      </c>
      <c r="G168">
        <v>-3.5900000000000001E-2</v>
      </c>
    </row>
    <row r="169" spans="1:7" x14ac:dyDescent="0.3">
      <c r="A169" s="2">
        <v>44827</v>
      </c>
      <c r="B169">
        <v>41.23</v>
      </c>
      <c r="C169">
        <v>40.340000000000003</v>
      </c>
      <c r="D169">
        <v>41.6</v>
      </c>
      <c r="E169">
        <v>39.83</v>
      </c>
      <c r="F169" t="s">
        <v>202</v>
      </c>
      <c r="G169">
        <v>-3.3999999999999998E-3</v>
      </c>
    </row>
    <row r="170" spans="1:7" x14ac:dyDescent="0.3">
      <c r="A170" s="2">
        <v>44826</v>
      </c>
      <c r="B170">
        <v>41.37</v>
      </c>
      <c r="C170">
        <v>42.68</v>
      </c>
      <c r="D170">
        <v>42.72</v>
      </c>
      <c r="E170">
        <v>40.47</v>
      </c>
      <c r="F170" t="s">
        <v>203</v>
      </c>
      <c r="G170">
        <v>-3.1399999999999997E-2</v>
      </c>
    </row>
    <row r="171" spans="1:7" x14ac:dyDescent="0.3">
      <c r="A171" s="2">
        <v>44825</v>
      </c>
      <c r="B171">
        <v>42.71</v>
      </c>
      <c r="C171">
        <v>43.98</v>
      </c>
      <c r="D171">
        <v>44.04</v>
      </c>
      <c r="E171">
        <v>42.26</v>
      </c>
      <c r="F171" t="s">
        <v>62</v>
      </c>
      <c r="G171">
        <v>-2.2200000000000001E-2</v>
      </c>
    </row>
    <row r="172" spans="1:7" x14ac:dyDescent="0.3">
      <c r="A172" s="2">
        <v>44824</v>
      </c>
      <c r="B172">
        <v>43.68</v>
      </c>
      <c r="C172">
        <v>44.15</v>
      </c>
      <c r="D172">
        <v>44.52</v>
      </c>
      <c r="E172">
        <v>43.37</v>
      </c>
      <c r="F172" t="s">
        <v>204</v>
      </c>
      <c r="G172">
        <v>-2.6499999999999999E-2</v>
      </c>
    </row>
    <row r="173" spans="1:7" x14ac:dyDescent="0.3">
      <c r="A173" s="2">
        <v>44823</v>
      </c>
      <c r="B173">
        <v>44.87</v>
      </c>
      <c r="C173">
        <v>43.23</v>
      </c>
      <c r="D173">
        <v>45.3</v>
      </c>
      <c r="E173">
        <v>43.06</v>
      </c>
      <c r="F173" t="s">
        <v>205</v>
      </c>
      <c r="G173">
        <v>1.4200000000000001E-2</v>
      </c>
    </row>
    <row r="174" spans="1:7" x14ac:dyDescent="0.3">
      <c r="A174" s="2">
        <v>44820</v>
      </c>
      <c r="B174">
        <v>44.24</v>
      </c>
      <c r="C174">
        <v>45.29</v>
      </c>
      <c r="D174">
        <v>45.6</v>
      </c>
      <c r="E174">
        <v>44</v>
      </c>
      <c r="F174" t="s">
        <v>100</v>
      </c>
      <c r="G174">
        <v>-4.6100000000000002E-2</v>
      </c>
    </row>
    <row r="175" spans="1:7" x14ac:dyDescent="0.3">
      <c r="A175" s="2">
        <v>44819</v>
      </c>
      <c r="B175">
        <v>46.38</v>
      </c>
      <c r="C175">
        <v>46.75</v>
      </c>
      <c r="D175">
        <v>47.63</v>
      </c>
      <c r="E175">
        <v>46.03</v>
      </c>
      <c r="F175" t="s">
        <v>206</v>
      </c>
      <c r="G175">
        <v>-1.4200000000000001E-2</v>
      </c>
    </row>
    <row r="176" spans="1:7" x14ac:dyDescent="0.3">
      <c r="A176" s="2">
        <v>44818</v>
      </c>
      <c r="B176">
        <v>47.05</v>
      </c>
      <c r="C176">
        <v>47.54</v>
      </c>
      <c r="D176">
        <v>47.54</v>
      </c>
      <c r="E176">
        <v>45.96</v>
      </c>
      <c r="F176" t="s">
        <v>207</v>
      </c>
      <c r="G176">
        <v>-5.3E-3</v>
      </c>
    </row>
    <row r="177" spans="1:7" x14ac:dyDescent="0.3">
      <c r="A177" s="2">
        <v>44817</v>
      </c>
      <c r="B177">
        <v>47.3</v>
      </c>
      <c r="C177">
        <v>46.84</v>
      </c>
      <c r="D177">
        <v>47.76</v>
      </c>
      <c r="E177">
        <v>46.75</v>
      </c>
      <c r="F177" t="s">
        <v>64</v>
      </c>
      <c r="G177">
        <v>-2.8299999999999999E-2</v>
      </c>
    </row>
    <row r="178" spans="1:7" x14ac:dyDescent="0.3">
      <c r="A178" s="2">
        <v>44816</v>
      </c>
      <c r="B178">
        <v>48.68</v>
      </c>
      <c r="C178">
        <v>47.78</v>
      </c>
      <c r="D178">
        <v>49.04</v>
      </c>
      <c r="E178">
        <v>47.76</v>
      </c>
      <c r="F178" t="s">
        <v>208</v>
      </c>
      <c r="G178">
        <v>3.3500000000000002E-2</v>
      </c>
    </row>
    <row r="179" spans="1:7" x14ac:dyDescent="0.3">
      <c r="A179" s="2">
        <v>44813</v>
      </c>
      <c r="B179">
        <v>47.1</v>
      </c>
      <c r="C179">
        <v>45.86</v>
      </c>
      <c r="D179">
        <v>47.16</v>
      </c>
      <c r="E179">
        <v>45.44</v>
      </c>
      <c r="F179" t="s">
        <v>209</v>
      </c>
      <c r="G179">
        <v>4.6199999999999998E-2</v>
      </c>
    </row>
    <row r="180" spans="1:7" x14ac:dyDescent="0.3">
      <c r="A180" s="2">
        <v>44812</v>
      </c>
      <c r="B180">
        <v>45.02</v>
      </c>
      <c r="C180">
        <v>43.97</v>
      </c>
      <c r="D180">
        <v>45.03</v>
      </c>
      <c r="E180">
        <v>43.44</v>
      </c>
      <c r="F180" t="s">
        <v>210</v>
      </c>
      <c r="G180">
        <v>9.4000000000000004E-3</v>
      </c>
    </row>
    <row r="181" spans="1:7" x14ac:dyDescent="0.3">
      <c r="A181" s="2">
        <v>44811</v>
      </c>
      <c r="B181">
        <v>44.6</v>
      </c>
      <c r="C181">
        <v>43.28</v>
      </c>
      <c r="D181">
        <v>45.05</v>
      </c>
      <c r="E181">
        <v>43.09</v>
      </c>
      <c r="F181" t="s">
        <v>52</v>
      </c>
      <c r="G181">
        <v>2.06E-2</v>
      </c>
    </row>
    <row r="182" spans="1:7" x14ac:dyDescent="0.3">
      <c r="A182" s="2">
        <v>44810</v>
      </c>
      <c r="B182">
        <v>43.7</v>
      </c>
      <c r="C182">
        <v>43.69</v>
      </c>
      <c r="D182">
        <v>43.78</v>
      </c>
      <c r="E182">
        <v>42.85</v>
      </c>
      <c r="F182" t="s">
        <v>211</v>
      </c>
      <c r="G182">
        <v>4.7999999999999996E-3</v>
      </c>
    </row>
    <row r="183" spans="1:7" x14ac:dyDescent="0.3">
      <c r="A183" s="2">
        <v>44806</v>
      </c>
      <c r="B183">
        <v>43.49</v>
      </c>
      <c r="C183">
        <v>44.22</v>
      </c>
      <c r="D183">
        <v>44.22</v>
      </c>
      <c r="E183">
        <v>43.13</v>
      </c>
      <c r="F183" t="s">
        <v>212</v>
      </c>
      <c r="G183">
        <v>4.4000000000000003E-3</v>
      </c>
    </row>
    <row r="184" spans="1:7" x14ac:dyDescent="0.3">
      <c r="A184" s="2">
        <v>44805</v>
      </c>
      <c r="B184">
        <v>43.3</v>
      </c>
      <c r="C184">
        <v>43.5</v>
      </c>
      <c r="D184">
        <v>43.59</v>
      </c>
      <c r="E184">
        <v>42.32</v>
      </c>
      <c r="F184" t="s">
        <v>213</v>
      </c>
      <c r="G184">
        <v>-1.7000000000000001E-2</v>
      </c>
    </row>
    <row r="185" spans="1:7" x14ac:dyDescent="0.3">
      <c r="A185" s="2">
        <v>44804</v>
      </c>
      <c r="B185">
        <v>44.05</v>
      </c>
      <c r="C185">
        <v>44.97</v>
      </c>
      <c r="D185">
        <v>45.16</v>
      </c>
      <c r="E185">
        <v>43.99</v>
      </c>
      <c r="F185" t="s">
        <v>214</v>
      </c>
      <c r="G185">
        <v>-1.6500000000000001E-2</v>
      </c>
    </row>
    <row r="186" spans="1:7" x14ac:dyDescent="0.3">
      <c r="A186" s="2">
        <v>44803</v>
      </c>
      <c r="B186">
        <v>44.79</v>
      </c>
      <c r="C186">
        <v>46.06</v>
      </c>
      <c r="D186">
        <v>46.17</v>
      </c>
      <c r="E186">
        <v>44.46</v>
      </c>
      <c r="F186" t="s">
        <v>215</v>
      </c>
      <c r="G186">
        <v>-1.5599999999999999E-2</v>
      </c>
    </row>
    <row r="187" spans="1:7" x14ac:dyDescent="0.3">
      <c r="A187" s="2">
        <v>44802</v>
      </c>
      <c r="B187">
        <v>45.5</v>
      </c>
      <c r="C187">
        <v>45.27</v>
      </c>
      <c r="D187">
        <v>46.05</v>
      </c>
      <c r="E187">
        <v>44.84</v>
      </c>
      <c r="F187" t="s">
        <v>216</v>
      </c>
      <c r="G187">
        <v>-2E-3</v>
      </c>
    </row>
    <row r="188" spans="1:7" x14ac:dyDescent="0.3">
      <c r="A188" s="2">
        <v>44799</v>
      </c>
      <c r="B188">
        <v>45.59</v>
      </c>
      <c r="C188">
        <v>47.83</v>
      </c>
      <c r="D188">
        <v>48.08</v>
      </c>
      <c r="E188">
        <v>45.59</v>
      </c>
      <c r="F188" t="s">
        <v>217</v>
      </c>
      <c r="G188">
        <v>-4.6800000000000001E-2</v>
      </c>
    </row>
    <row r="189" spans="1:7" x14ac:dyDescent="0.3">
      <c r="A189" s="2">
        <v>44798</v>
      </c>
      <c r="B189">
        <v>47.83</v>
      </c>
      <c r="C189">
        <v>46.8</v>
      </c>
      <c r="D189">
        <v>48.04</v>
      </c>
      <c r="E189">
        <v>46.26</v>
      </c>
      <c r="F189" t="s">
        <v>218</v>
      </c>
      <c r="G189">
        <v>3.1699999999999999E-2</v>
      </c>
    </row>
    <row r="190" spans="1:7" x14ac:dyDescent="0.3">
      <c r="A190" s="2">
        <v>44797</v>
      </c>
      <c r="B190">
        <v>46.36</v>
      </c>
      <c r="C190">
        <v>46.39</v>
      </c>
      <c r="D190">
        <v>46.82</v>
      </c>
      <c r="E190">
        <v>45.94</v>
      </c>
      <c r="F190" t="s">
        <v>219</v>
      </c>
      <c r="G190">
        <v>-7.3000000000000001E-3</v>
      </c>
    </row>
    <row r="191" spans="1:7" x14ac:dyDescent="0.3">
      <c r="A191" s="2">
        <v>44796</v>
      </c>
      <c r="B191">
        <v>46.7</v>
      </c>
      <c r="C191">
        <v>46.39</v>
      </c>
      <c r="D191">
        <v>47.33</v>
      </c>
      <c r="E191">
        <v>46.39</v>
      </c>
      <c r="F191" t="s">
        <v>220</v>
      </c>
      <c r="G191">
        <v>1.2999999999999999E-2</v>
      </c>
    </row>
    <row r="192" spans="1:7" x14ac:dyDescent="0.3">
      <c r="A192" s="2">
        <v>44795</v>
      </c>
      <c r="B192">
        <v>46.1</v>
      </c>
      <c r="C192">
        <v>46.28</v>
      </c>
      <c r="D192">
        <v>46.7</v>
      </c>
      <c r="E192">
        <v>45.9</v>
      </c>
      <c r="F192" t="s">
        <v>221</v>
      </c>
      <c r="G192">
        <v>-2.9499999999999998E-2</v>
      </c>
    </row>
    <row r="193" spans="1:7" x14ac:dyDescent="0.3">
      <c r="A193" s="2">
        <v>44792</v>
      </c>
      <c r="B193">
        <v>47.5</v>
      </c>
      <c r="C193">
        <v>48.21</v>
      </c>
      <c r="D193">
        <v>48.24</v>
      </c>
      <c r="E193">
        <v>46.72</v>
      </c>
      <c r="F193" t="s">
        <v>222</v>
      </c>
      <c r="G193">
        <v>-2.7E-2</v>
      </c>
    </row>
    <row r="194" spans="1:7" x14ac:dyDescent="0.3">
      <c r="A194" s="2">
        <v>44791</v>
      </c>
      <c r="B194">
        <v>48.82</v>
      </c>
      <c r="C194">
        <v>48.75</v>
      </c>
      <c r="D194">
        <v>49.25</v>
      </c>
      <c r="E194">
        <v>48.39</v>
      </c>
      <c r="F194" t="s">
        <v>223</v>
      </c>
      <c r="G194">
        <v>-3.5000000000000001E-3</v>
      </c>
    </row>
    <row r="195" spans="1:7" x14ac:dyDescent="0.3">
      <c r="A195" s="2">
        <v>44790</v>
      </c>
      <c r="B195">
        <v>48.99</v>
      </c>
      <c r="C195">
        <v>49.55</v>
      </c>
      <c r="D195">
        <v>49.81</v>
      </c>
      <c r="E195">
        <v>48.55</v>
      </c>
      <c r="F195" t="s">
        <v>224</v>
      </c>
      <c r="G195">
        <v>-3.1800000000000002E-2</v>
      </c>
    </row>
    <row r="196" spans="1:7" x14ac:dyDescent="0.3">
      <c r="A196" s="2">
        <v>44789</v>
      </c>
      <c r="B196">
        <v>50.6</v>
      </c>
      <c r="C196">
        <v>50.31</v>
      </c>
      <c r="D196">
        <v>51.03</v>
      </c>
      <c r="E196">
        <v>50.13</v>
      </c>
      <c r="F196" t="s">
        <v>225</v>
      </c>
      <c r="G196">
        <v>5.9999999999999995E-4</v>
      </c>
    </row>
    <row r="197" spans="1:7" x14ac:dyDescent="0.3">
      <c r="A197" s="2">
        <v>44788</v>
      </c>
      <c r="B197">
        <v>50.57</v>
      </c>
      <c r="C197">
        <v>49.81</v>
      </c>
      <c r="D197">
        <v>50.58</v>
      </c>
      <c r="E197">
        <v>49.57</v>
      </c>
      <c r="F197" t="s">
        <v>226</v>
      </c>
      <c r="G197">
        <v>2.2000000000000001E-3</v>
      </c>
    </row>
    <row r="198" spans="1:7" x14ac:dyDescent="0.3">
      <c r="A198" s="2">
        <v>44785</v>
      </c>
      <c r="B198">
        <v>50.46</v>
      </c>
      <c r="C198">
        <v>48.88</v>
      </c>
      <c r="D198">
        <v>51.01</v>
      </c>
      <c r="E198">
        <v>48.77</v>
      </c>
      <c r="F198" t="s">
        <v>168</v>
      </c>
      <c r="G198">
        <v>4.1300000000000003E-2</v>
      </c>
    </row>
    <row r="199" spans="1:7" x14ac:dyDescent="0.3">
      <c r="A199" s="2">
        <v>44784</v>
      </c>
      <c r="B199">
        <v>48.46</v>
      </c>
      <c r="C199">
        <v>50.35</v>
      </c>
      <c r="D199">
        <v>50.65</v>
      </c>
      <c r="E199">
        <v>47.04</v>
      </c>
      <c r="F199" t="s">
        <v>227</v>
      </c>
      <c r="G199">
        <v>1.47E-2</v>
      </c>
    </row>
    <row r="200" spans="1:7" x14ac:dyDescent="0.3">
      <c r="A200" s="2">
        <v>44783</v>
      </c>
      <c r="B200">
        <v>47.76</v>
      </c>
      <c r="C200">
        <v>47.23</v>
      </c>
      <c r="D200">
        <v>48.28</v>
      </c>
      <c r="E200">
        <v>47.17</v>
      </c>
      <c r="F200" t="s">
        <v>61</v>
      </c>
      <c r="G200">
        <v>4.07E-2</v>
      </c>
    </row>
    <row r="201" spans="1:7" x14ac:dyDescent="0.3">
      <c r="A201" s="2">
        <v>44782</v>
      </c>
      <c r="B201">
        <v>45.89</v>
      </c>
      <c r="C201">
        <v>45.32</v>
      </c>
      <c r="D201">
        <v>46.06</v>
      </c>
      <c r="E201">
        <v>44.9</v>
      </c>
      <c r="F201" t="s">
        <v>134</v>
      </c>
      <c r="G201">
        <v>1.32E-2</v>
      </c>
    </row>
    <row r="202" spans="1:7" x14ac:dyDescent="0.3">
      <c r="A202" s="2">
        <v>44781</v>
      </c>
      <c r="B202">
        <v>45.29</v>
      </c>
      <c r="C202">
        <v>45.56</v>
      </c>
      <c r="D202">
        <v>46.12</v>
      </c>
      <c r="E202">
        <v>45.04</v>
      </c>
      <c r="F202" t="s">
        <v>228</v>
      </c>
      <c r="G202">
        <v>3.3E-3</v>
      </c>
    </row>
    <row r="203" spans="1:7" x14ac:dyDescent="0.3">
      <c r="A203" s="2">
        <v>44778</v>
      </c>
      <c r="B203">
        <v>45.14</v>
      </c>
      <c r="C203">
        <v>43.57</v>
      </c>
      <c r="D203">
        <v>45.16</v>
      </c>
      <c r="E203">
        <v>43.18</v>
      </c>
      <c r="F203" t="s">
        <v>229</v>
      </c>
      <c r="G203">
        <v>1.2800000000000001E-2</v>
      </c>
    </row>
    <row r="204" spans="1:7" x14ac:dyDescent="0.3">
      <c r="A204" s="2">
        <v>44777</v>
      </c>
      <c r="B204">
        <v>44.57</v>
      </c>
      <c r="C204">
        <v>45</v>
      </c>
      <c r="D204">
        <v>45.21</v>
      </c>
      <c r="E204">
        <v>44.31</v>
      </c>
      <c r="F204" t="s">
        <v>230</v>
      </c>
      <c r="G204">
        <v>-1.1000000000000001E-3</v>
      </c>
    </row>
    <row r="205" spans="1:7" x14ac:dyDescent="0.3">
      <c r="A205" s="2">
        <v>44776</v>
      </c>
      <c r="B205">
        <v>44.62</v>
      </c>
      <c r="C205">
        <v>43.61</v>
      </c>
      <c r="D205">
        <v>44.87</v>
      </c>
      <c r="E205">
        <v>43.37</v>
      </c>
      <c r="F205" t="s">
        <v>231</v>
      </c>
      <c r="G205">
        <v>3.5999999999999997E-2</v>
      </c>
    </row>
    <row r="206" spans="1:7" x14ac:dyDescent="0.3">
      <c r="A206" s="2">
        <v>44775</v>
      </c>
      <c r="B206">
        <v>43.07</v>
      </c>
      <c r="C206">
        <v>43.93</v>
      </c>
      <c r="D206">
        <v>44.08</v>
      </c>
      <c r="E206">
        <v>42.95</v>
      </c>
      <c r="F206" t="s">
        <v>232</v>
      </c>
      <c r="G206">
        <v>-2.7300000000000001E-2</v>
      </c>
    </row>
    <row r="207" spans="1:7" x14ac:dyDescent="0.3">
      <c r="A207" s="2">
        <v>44774</v>
      </c>
      <c r="B207">
        <v>44.28</v>
      </c>
      <c r="C207">
        <v>44.5</v>
      </c>
      <c r="D207">
        <v>44.75</v>
      </c>
      <c r="E207">
        <v>43.54</v>
      </c>
      <c r="F207" t="s">
        <v>126</v>
      </c>
      <c r="G207">
        <v>-1.29E-2</v>
      </c>
    </row>
    <row r="208" spans="1:7" x14ac:dyDescent="0.3">
      <c r="A208" s="2">
        <v>44771</v>
      </c>
      <c r="B208">
        <v>44.86</v>
      </c>
      <c r="C208">
        <v>45.17</v>
      </c>
      <c r="D208">
        <v>45.47</v>
      </c>
      <c r="E208">
        <v>44.37</v>
      </c>
      <c r="F208" t="s">
        <v>233</v>
      </c>
      <c r="G208">
        <v>3.3999999999999998E-3</v>
      </c>
    </row>
    <row r="209" spans="1:7" x14ac:dyDescent="0.3">
      <c r="A209" s="2">
        <v>44770</v>
      </c>
      <c r="B209">
        <v>44.71</v>
      </c>
      <c r="C209">
        <v>45.11</v>
      </c>
      <c r="D209">
        <v>45.28</v>
      </c>
      <c r="E209">
        <v>43.91</v>
      </c>
      <c r="F209" t="s">
        <v>234</v>
      </c>
      <c r="G209">
        <v>-6.9999999999999999E-4</v>
      </c>
    </row>
    <row r="210" spans="1:7" x14ac:dyDescent="0.3">
      <c r="A210" s="2">
        <v>44769</v>
      </c>
      <c r="B210">
        <v>44.74</v>
      </c>
      <c r="C210">
        <v>44.17</v>
      </c>
      <c r="D210">
        <v>44.94</v>
      </c>
      <c r="E210">
        <v>43.76</v>
      </c>
      <c r="F210" t="s">
        <v>235</v>
      </c>
      <c r="G210">
        <v>3.49E-2</v>
      </c>
    </row>
    <row r="211" spans="1:7" x14ac:dyDescent="0.3">
      <c r="A211" s="2">
        <v>44768</v>
      </c>
      <c r="B211">
        <v>43.23</v>
      </c>
      <c r="C211">
        <v>43.68</v>
      </c>
      <c r="D211">
        <v>43.68</v>
      </c>
      <c r="E211">
        <v>42.87</v>
      </c>
      <c r="F211" t="s">
        <v>236</v>
      </c>
      <c r="G211">
        <v>-9.1999999999999998E-3</v>
      </c>
    </row>
    <row r="212" spans="1:7" x14ac:dyDescent="0.3">
      <c r="A212" s="2">
        <v>44767</v>
      </c>
      <c r="B212">
        <v>43.63</v>
      </c>
      <c r="C212">
        <v>43.1</v>
      </c>
      <c r="D212">
        <v>43.72</v>
      </c>
      <c r="E212">
        <v>42.07</v>
      </c>
      <c r="F212" t="s">
        <v>237</v>
      </c>
      <c r="G212">
        <v>1.5100000000000001E-2</v>
      </c>
    </row>
    <row r="213" spans="1:7" x14ac:dyDescent="0.3">
      <c r="A213" s="2">
        <v>44764</v>
      </c>
      <c r="B213">
        <v>42.98</v>
      </c>
      <c r="C213">
        <v>44.17</v>
      </c>
      <c r="D213">
        <v>44.49</v>
      </c>
      <c r="E213">
        <v>42.61</v>
      </c>
      <c r="F213" t="s">
        <v>108</v>
      </c>
      <c r="G213">
        <v>-2.5600000000000001E-2</v>
      </c>
    </row>
    <row r="214" spans="1:7" x14ac:dyDescent="0.3">
      <c r="A214" s="2">
        <v>44763</v>
      </c>
      <c r="B214">
        <v>44.11</v>
      </c>
      <c r="C214">
        <v>43.01</v>
      </c>
      <c r="D214">
        <v>44.11</v>
      </c>
      <c r="E214">
        <v>42.53</v>
      </c>
      <c r="F214" t="s">
        <v>103</v>
      </c>
      <c r="G214">
        <v>1.1900000000000001E-2</v>
      </c>
    </row>
    <row r="215" spans="1:7" x14ac:dyDescent="0.3">
      <c r="A215" s="2">
        <v>44762</v>
      </c>
      <c r="B215">
        <v>43.59</v>
      </c>
      <c r="C215">
        <v>42.72</v>
      </c>
      <c r="D215">
        <v>43.91</v>
      </c>
      <c r="E215">
        <v>42.2</v>
      </c>
      <c r="F215" t="s">
        <v>238</v>
      </c>
      <c r="G215">
        <v>1.49E-2</v>
      </c>
    </row>
    <row r="216" spans="1:7" x14ac:dyDescent="0.3">
      <c r="A216" s="2">
        <v>44761</v>
      </c>
      <c r="B216">
        <v>42.95</v>
      </c>
      <c r="C216">
        <v>41.87</v>
      </c>
      <c r="D216">
        <v>43.09</v>
      </c>
      <c r="E216">
        <v>41.87</v>
      </c>
      <c r="F216" t="s">
        <v>239</v>
      </c>
      <c r="G216">
        <v>4.5999999999999999E-2</v>
      </c>
    </row>
    <row r="217" spans="1:7" x14ac:dyDescent="0.3">
      <c r="A217" s="2">
        <v>44760</v>
      </c>
      <c r="B217">
        <v>41.06</v>
      </c>
      <c r="C217">
        <v>41.29</v>
      </c>
      <c r="D217">
        <v>41.96</v>
      </c>
      <c r="E217">
        <v>40.6</v>
      </c>
      <c r="F217" t="s">
        <v>240</v>
      </c>
      <c r="G217">
        <v>2.5499999999999998E-2</v>
      </c>
    </row>
    <row r="218" spans="1:7" x14ac:dyDescent="0.3">
      <c r="A218" s="2">
        <v>44757</v>
      </c>
      <c r="B218">
        <v>40.04</v>
      </c>
      <c r="C218">
        <v>39.31</v>
      </c>
      <c r="D218">
        <v>40.380000000000003</v>
      </c>
      <c r="E218">
        <v>38.299999999999997</v>
      </c>
      <c r="F218" t="s">
        <v>241</v>
      </c>
      <c r="G218">
        <v>3.4599999999999999E-2</v>
      </c>
    </row>
    <row r="219" spans="1:7" x14ac:dyDescent="0.3">
      <c r="A219" s="2">
        <v>44756</v>
      </c>
      <c r="B219">
        <v>38.700000000000003</v>
      </c>
      <c r="C219">
        <v>38.619999999999997</v>
      </c>
      <c r="D219">
        <v>39.01</v>
      </c>
      <c r="E219">
        <v>37.950000000000003</v>
      </c>
      <c r="F219" t="s">
        <v>242</v>
      </c>
      <c r="G219">
        <v>-2.6700000000000002E-2</v>
      </c>
    </row>
    <row r="220" spans="1:7" x14ac:dyDescent="0.3">
      <c r="A220" s="2">
        <v>44755</v>
      </c>
      <c r="B220">
        <v>39.76</v>
      </c>
      <c r="C220">
        <v>39.28</v>
      </c>
      <c r="D220">
        <v>39.92</v>
      </c>
      <c r="E220">
        <v>38.770000000000003</v>
      </c>
      <c r="F220" t="s">
        <v>243</v>
      </c>
      <c r="G220">
        <v>-1.0500000000000001E-2</v>
      </c>
    </row>
    <row r="221" spans="1:7" x14ac:dyDescent="0.3">
      <c r="A221" s="2">
        <v>44754</v>
      </c>
      <c r="B221">
        <v>40.18</v>
      </c>
      <c r="C221">
        <v>38.270000000000003</v>
      </c>
      <c r="D221">
        <v>40.68</v>
      </c>
      <c r="E221">
        <v>38.22</v>
      </c>
      <c r="F221" t="s">
        <v>244</v>
      </c>
      <c r="G221">
        <v>4.0399999999999998E-2</v>
      </c>
    </row>
    <row r="222" spans="1:7" x14ac:dyDescent="0.3">
      <c r="A222" s="2">
        <v>44753</v>
      </c>
      <c r="B222">
        <v>38.619999999999997</v>
      </c>
      <c r="C222">
        <v>38.56</v>
      </c>
      <c r="D222">
        <v>39.479999999999997</v>
      </c>
      <c r="E222">
        <v>38.43</v>
      </c>
      <c r="F222" t="s">
        <v>245</v>
      </c>
      <c r="G222">
        <v>-1.6799999999999999E-2</v>
      </c>
    </row>
    <row r="223" spans="1:7" x14ac:dyDescent="0.3">
      <c r="A223" s="2">
        <v>44750</v>
      </c>
      <c r="B223">
        <v>39.28</v>
      </c>
      <c r="C223">
        <v>39.25</v>
      </c>
      <c r="D223">
        <v>40.28</v>
      </c>
      <c r="E223">
        <v>38.549999999999997</v>
      </c>
      <c r="F223" t="s">
        <v>246</v>
      </c>
      <c r="G223">
        <v>4.1000000000000003E-3</v>
      </c>
    </row>
    <row r="224" spans="1:7" x14ac:dyDescent="0.3">
      <c r="A224" s="2">
        <v>44749</v>
      </c>
      <c r="B224">
        <v>39.119999999999997</v>
      </c>
      <c r="C224">
        <v>38.56</v>
      </c>
      <c r="D224">
        <v>39.450000000000003</v>
      </c>
      <c r="E224">
        <v>38.14</v>
      </c>
      <c r="F224" t="s">
        <v>247</v>
      </c>
      <c r="G224">
        <v>3.27E-2</v>
      </c>
    </row>
    <row r="225" spans="1:7" x14ac:dyDescent="0.3">
      <c r="A225" s="2">
        <v>44748</v>
      </c>
      <c r="B225">
        <v>37.880000000000003</v>
      </c>
      <c r="C225">
        <v>39.81</v>
      </c>
      <c r="D225">
        <v>40.229999999999997</v>
      </c>
      <c r="E225">
        <v>37.869999999999997</v>
      </c>
      <c r="F225" t="s">
        <v>248</v>
      </c>
      <c r="G225">
        <v>-4.7500000000000001E-2</v>
      </c>
    </row>
    <row r="226" spans="1:7" x14ac:dyDescent="0.3">
      <c r="A226" s="2">
        <v>44747</v>
      </c>
      <c r="B226">
        <v>39.770000000000003</v>
      </c>
      <c r="C226">
        <v>39.770000000000003</v>
      </c>
      <c r="D226">
        <v>39.96</v>
      </c>
      <c r="E226">
        <v>38.65</v>
      </c>
      <c r="F226" t="s">
        <v>249</v>
      </c>
      <c r="G226">
        <v>-3.5400000000000001E-2</v>
      </c>
    </row>
    <row r="227" spans="1:7" x14ac:dyDescent="0.3">
      <c r="A227" s="2">
        <v>44743</v>
      </c>
      <c r="B227">
        <v>41.23</v>
      </c>
      <c r="C227">
        <v>40.85</v>
      </c>
      <c r="D227">
        <v>42.02</v>
      </c>
      <c r="E227">
        <v>40.31</v>
      </c>
      <c r="F227" t="s">
        <v>250</v>
      </c>
      <c r="G227">
        <v>7.1000000000000004E-3</v>
      </c>
    </row>
    <row r="228" spans="1:7" x14ac:dyDescent="0.3">
      <c r="A228" s="2">
        <v>44742</v>
      </c>
      <c r="B228">
        <v>40.94</v>
      </c>
      <c r="C228">
        <v>39.32</v>
      </c>
      <c r="D228">
        <v>41.02</v>
      </c>
      <c r="E228">
        <v>38.74</v>
      </c>
      <c r="F228" t="s">
        <v>100</v>
      </c>
      <c r="G228">
        <v>1.49E-2</v>
      </c>
    </row>
    <row r="229" spans="1:7" x14ac:dyDescent="0.3">
      <c r="A229" s="2">
        <v>44741</v>
      </c>
      <c r="B229">
        <v>40.340000000000003</v>
      </c>
      <c r="C229">
        <v>40.43</v>
      </c>
      <c r="D229">
        <v>40.630000000000003</v>
      </c>
      <c r="E229">
        <v>39.69</v>
      </c>
      <c r="F229" t="s">
        <v>251</v>
      </c>
      <c r="G229">
        <v>-3.0000000000000001E-3</v>
      </c>
    </row>
    <row r="230" spans="1:7" x14ac:dyDescent="0.3">
      <c r="A230" s="2">
        <v>44740</v>
      </c>
      <c r="B230">
        <v>40.46</v>
      </c>
      <c r="C230">
        <v>41.79</v>
      </c>
      <c r="D230">
        <v>42.38</v>
      </c>
      <c r="E230">
        <v>40.39</v>
      </c>
      <c r="F230" t="s">
        <v>64</v>
      </c>
      <c r="G230">
        <v>-7.4000000000000003E-3</v>
      </c>
    </row>
    <row r="231" spans="1:7" x14ac:dyDescent="0.3">
      <c r="A231" s="2">
        <v>44739</v>
      </c>
      <c r="B231">
        <v>40.76</v>
      </c>
      <c r="C231">
        <v>41.15</v>
      </c>
      <c r="D231">
        <v>41.3</v>
      </c>
      <c r="E231">
        <v>40.19</v>
      </c>
      <c r="F231" t="s">
        <v>252</v>
      </c>
      <c r="G231">
        <v>-5.5999999999999999E-3</v>
      </c>
    </row>
    <row r="232" spans="1:7" x14ac:dyDescent="0.3">
      <c r="A232" s="2">
        <v>44736</v>
      </c>
      <c r="B232">
        <v>40.99</v>
      </c>
      <c r="C232">
        <v>39.380000000000003</v>
      </c>
      <c r="D232">
        <v>41</v>
      </c>
      <c r="E232">
        <v>39.380000000000003</v>
      </c>
      <c r="F232" t="s">
        <v>253</v>
      </c>
      <c r="G232">
        <v>5.67E-2</v>
      </c>
    </row>
    <row r="233" spans="1:7" x14ac:dyDescent="0.3">
      <c r="A233" s="2">
        <v>44735</v>
      </c>
      <c r="B233">
        <v>38.79</v>
      </c>
      <c r="C233">
        <v>39.29</v>
      </c>
      <c r="D233">
        <v>39.29</v>
      </c>
      <c r="E233">
        <v>37.65</v>
      </c>
      <c r="F233" t="s">
        <v>54</v>
      </c>
      <c r="G233">
        <v>-1.47E-2</v>
      </c>
    </row>
    <row r="234" spans="1:7" x14ac:dyDescent="0.3">
      <c r="A234" s="2">
        <v>44734</v>
      </c>
      <c r="B234">
        <v>39.369999999999997</v>
      </c>
      <c r="C234">
        <v>39.25</v>
      </c>
      <c r="D234">
        <v>40.06</v>
      </c>
      <c r="E234">
        <v>39.130000000000003</v>
      </c>
      <c r="F234" t="s">
        <v>254</v>
      </c>
      <c r="G234">
        <v>-2.4799999999999999E-2</v>
      </c>
    </row>
    <row r="235" spans="1:7" x14ac:dyDescent="0.3">
      <c r="A235" s="2">
        <v>44733</v>
      </c>
      <c r="B235">
        <v>40.369999999999997</v>
      </c>
      <c r="C235">
        <v>40.75</v>
      </c>
      <c r="D235">
        <v>40.92</v>
      </c>
      <c r="E235">
        <v>39.71</v>
      </c>
      <c r="F235" t="s">
        <v>255</v>
      </c>
      <c r="G235">
        <v>0.02</v>
      </c>
    </row>
    <row r="236" spans="1:7" x14ac:dyDescent="0.3">
      <c r="A236" s="2">
        <v>44729</v>
      </c>
      <c r="B236">
        <v>39.58</v>
      </c>
      <c r="C236">
        <v>38.24</v>
      </c>
      <c r="D236">
        <v>39.97</v>
      </c>
      <c r="E236">
        <v>37.520000000000003</v>
      </c>
      <c r="F236" t="s">
        <v>256</v>
      </c>
      <c r="G236">
        <v>4.41E-2</v>
      </c>
    </row>
    <row r="237" spans="1:7" x14ac:dyDescent="0.3">
      <c r="A237" s="2">
        <v>44728</v>
      </c>
      <c r="B237">
        <v>37.909999999999997</v>
      </c>
      <c r="C237">
        <v>39.200000000000003</v>
      </c>
      <c r="D237">
        <v>39.200000000000003</v>
      </c>
      <c r="E237">
        <v>37.200000000000003</v>
      </c>
      <c r="F237" t="s">
        <v>257</v>
      </c>
      <c r="G237">
        <v>-7.2400000000000006E-2</v>
      </c>
    </row>
    <row r="238" spans="1:7" x14ac:dyDescent="0.3">
      <c r="A238" s="2">
        <v>44727</v>
      </c>
      <c r="B238">
        <v>40.869999999999997</v>
      </c>
      <c r="C238">
        <v>40.340000000000003</v>
      </c>
      <c r="D238">
        <v>41.81</v>
      </c>
      <c r="E238">
        <v>40.22</v>
      </c>
      <c r="F238" t="s">
        <v>52</v>
      </c>
      <c r="G238">
        <v>3.1300000000000001E-2</v>
      </c>
    </row>
    <row r="239" spans="1:7" x14ac:dyDescent="0.3">
      <c r="A239" s="2">
        <v>44726</v>
      </c>
      <c r="B239">
        <v>39.630000000000003</v>
      </c>
      <c r="C239">
        <v>41.2</v>
      </c>
      <c r="D239">
        <v>41.86</v>
      </c>
      <c r="E239">
        <v>39.32</v>
      </c>
      <c r="F239" t="s">
        <v>258</v>
      </c>
      <c r="G239">
        <v>-3.2500000000000001E-2</v>
      </c>
    </row>
    <row r="240" spans="1:7" x14ac:dyDescent="0.3">
      <c r="A240" s="2">
        <v>44725</v>
      </c>
      <c r="B240">
        <v>40.96</v>
      </c>
      <c r="C240">
        <v>42.9</v>
      </c>
      <c r="D240">
        <v>42.96</v>
      </c>
      <c r="E240">
        <v>40.72</v>
      </c>
      <c r="F240" t="s">
        <v>259</v>
      </c>
      <c r="G240">
        <v>-8.2000000000000003E-2</v>
      </c>
    </row>
    <row r="241" spans="1:7" x14ac:dyDescent="0.3">
      <c r="A241" s="2">
        <v>44722</v>
      </c>
      <c r="B241">
        <v>44.62</v>
      </c>
      <c r="C241">
        <v>45.42</v>
      </c>
      <c r="D241">
        <v>45.98</v>
      </c>
      <c r="E241">
        <v>44.47</v>
      </c>
      <c r="F241" t="s">
        <v>260</v>
      </c>
      <c r="G241">
        <v>-4.6199999999999998E-2</v>
      </c>
    </row>
    <row r="242" spans="1:7" x14ac:dyDescent="0.3">
      <c r="A242" s="2">
        <v>44721</v>
      </c>
      <c r="B242">
        <v>46.78</v>
      </c>
      <c r="C242">
        <v>48.63</v>
      </c>
      <c r="D242">
        <v>48.63</v>
      </c>
      <c r="E242">
        <v>46.74</v>
      </c>
      <c r="F242" t="s">
        <v>261</v>
      </c>
      <c r="G242">
        <v>-4.3200000000000002E-2</v>
      </c>
    </row>
    <row r="243" spans="1:7" x14ac:dyDescent="0.3">
      <c r="A243" s="2">
        <v>44720</v>
      </c>
      <c r="B243">
        <v>48.89</v>
      </c>
      <c r="C243">
        <v>49.73</v>
      </c>
      <c r="D243">
        <v>49.93</v>
      </c>
      <c r="E243">
        <v>48.74</v>
      </c>
      <c r="F243" t="s">
        <v>262</v>
      </c>
      <c r="G243">
        <v>-2.5100000000000001E-2</v>
      </c>
    </row>
    <row r="244" spans="1:7" x14ac:dyDescent="0.3">
      <c r="A244" s="2">
        <v>44719</v>
      </c>
      <c r="B244">
        <v>50.15</v>
      </c>
      <c r="C244">
        <v>48.9</v>
      </c>
      <c r="D244">
        <v>50.23</v>
      </c>
      <c r="E244">
        <v>48.77</v>
      </c>
      <c r="F244" t="s">
        <v>263</v>
      </c>
      <c r="G244">
        <v>1.3299999999999999E-2</v>
      </c>
    </row>
    <row r="245" spans="1:7" x14ac:dyDescent="0.3">
      <c r="A245" s="2">
        <v>44718</v>
      </c>
      <c r="B245">
        <v>49.49</v>
      </c>
      <c r="C245">
        <v>49.81</v>
      </c>
      <c r="D245">
        <v>50.07</v>
      </c>
      <c r="E245">
        <v>49.02</v>
      </c>
      <c r="F245" t="s">
        <v>264</v>
      </c>
      <c r="G245">
        <v>5.7000000000000002E-3</v>
      </c>
    </row>
    <row r="246" spans="1:7" x14ac:dyDescent="0.3">
      <c r="A246" s="2">
        <v>44715</v>
      </c>
      <c r="B246">
        <v>49.21</v>
      </c>
      <c r="C246">
        <v>48.73</v>
      </c>
      <c r="D246">
        <v>49.4</v>
      </c>
      <c r="E246">
        <v>48.37</v>
      </c>
      <c r="F246" t="s">
        <v>265</v>
      </c>
      <c r="G246">
        <v>-7.4999999999999997E-3</v>
      </c>
    </row>
    <row r="247" spans="1:7" x14ac:dyDescent="0.3">
      <c r="A247" s="2">
        <v>44714</v>
      </c>
      <c r="B247">
        <v>49.58</v>
      </c>
      <c r="C247">
        <v>48.92</v>
      </c>
      <c r="D247">
        <v>49.66</v>
      </c>
      <c r="E247">
        <v>48.35</v>
      </c>
      <c r="F247" t="s">
        <v>266</v>
      </c>
      <c r="G247">
        <v>2.2100000000000002E-2</v>
      </c>
    </row>
    <row r="248" spans="1:7" x14ac:dyDescent="0.3">
      <c r="A248" s="2">
        <v>44713</v>
      </c>
      <c r="B248">
        <v>48.51</v>
      </c>
      <c r="C248">
        <v>49.27</v>
      </c>
      <c r="D248">
        <v>49.71</v>
      </c>
      <c r="E248">
        <v>47.19</v>
      </c>
      <c r="F248" t="s">
        <v>267</v>
      </c>
      <c r="G248">
        <v>-1.8800000000000001E-2</v>
      </c>
    </row>
    <row r="249" spans="1:7" x14ac:dyDescent="0.3">
      <c r="A249" s="2">
        <v>44712</v>
      </c>
      <c r="B249">
        <v>49.44</v>
      </c>
      <c r="C249">
        <v>48.5</v>
      </c>
      <c r="D249">
        <v>49.99</v>
      </c>
      <c r="E249">
        <v>47.79</v>
      </c>
      <c r="F249" t="s">
        <v>268</v>
      </c>
      <c r="G249">
        <v>8.9999999999999993E-3</v>
      </c>
    </row>
    <row r="250" spans="1:7" x14ac:dyDescent="0.3">
      <c r="A250" s="2">
        <v>44708</v>
      </c>
      <c r="B250">
        <v>49</v>
      </c>
      <c r="C250">
        <v>48.08</v>
      </c>
      <c r="D250">
        <v>49.37</v>
      </c>
      <c r="E250">
        <v>48.08</v>
      </c>
      <c r="F250" t="s">
        <v>269</v>
      </c>
      <c r="G250">
        <v>2.5999999999999999E-2</v>
      </c>
    </row>
    <row r="251" spans="1:7" x14ac:dyDescent="0.3">
      <c r="A251" s="2">
        <v>44707</v>
      </c>
      <c r="B251">
        <v>47.76</v>
      </c>
      <c r="C251">
        <v>46.28</v>
      </c>
      <c r="D251">
        <v>48.04</v>
      </c>
      <c r="E251">
        <v>45.91</v>
      </c>
      <c r="F251" t="s">
        <v>270</v>
      </c>
      <c r="G251">
        <v>4.1200000000000001E-2</v>
      </c>
    </row>
    <row r="252" spans="1:7" x14ac:dyDescent="0.3">
      <c r="A252" s="2">
        <v>44706</v>
      </c>
      <c r="B252">
        <v>45.87</v>
      </c>
      <c r="C252">
        <v>45.72</v>
      </c>
      <c r="D252">
        <v>46.47</v>
      </c>
      <c r="E252">
        <v>45</v>
      </c>
      <c r="F252" t="s">
        <v>271</v>
      </c>
      <c r="G252">
        <v>6.9999999999999999E-4</v>
      </c>
    </row>
    <row r="253" spans="1:7" x14ac:dyDescent="0.3">
      <c r="A253" s="2">
        <v>44705</v>
      </c>
      <c r="B253">
        <v>45.84</v>
      </c>
      <c r="C253">
        <v>47.07</v>
      </c>
      <c r="D253">
        <v>47.33</v>
      </c>
      <c r="E253">
        <v>44.67</v>
      </c>
      <c r="F253" t="s">
        <v>200</v>
      </c>
      <c r="G253">
        <v>-3.8800000000000001E-2</v>
      </c>
    </row>
    <row r="254" spans="1:7" x14ac:dyDescent="0.3">
      <c r="A254" s="2">
        <v>44704</v>
      </c>
      <c r="B254">
        <v>47.69</v>
      </c>
      <c r="C254">
        <v>47.53</v>
      </c>
      <c r="D254">
        <v>48.54</v>
      </c>
      <c r="E254">
        <v>46.95</v>
      </c>
      <c r="F254" t="s">
        <v>272</v>
      </c>
      <c r="G254">
        <v>1.9E-2</v>
      </c>
    </row>
    <row r="255" spans="1:7" x14ac:dyDescent="0.3">
      <c r="A255" s="2">
        <v>44701</v>
      </c>
      <c r="B255">
        <v>46.8</v>
      </c>
      <c r="C255">
        <v>46.86</v>
      </c>
      <c r="D255">
        <v>47.1</v>
      </c>
      <c r="E255">
        <v>45.16</v>
      </c>
      <c r="F255" t="s">
        <v>175</v>
      </c>
      <c r="G255">
        <v>2.3199999999999998E-2</v>
      </c>
    </row>
    <row r="256" spans="1:7" x14ac:dyDescent="0.3">
      <c r="A256" s="2">
        <v>44700</v>
      </c>
      <c r="B256">
        <v>45.74</v>
      </c>
      <c r="C256">
        <v>44.9</v>
      </c>
      <c r="D256">
        <v>47.37</v>
      </c>
      <c r="E256">
        <v>44.72</v>
      </c>
      <c r="F256" t="s">
        <v>273</v>
      </c>
      <c r="G256">
        <v>-7.4000000000000003E-3</v>
      </c>
    </row>
    <row r="257" spans="1:7" x14ac:dyDescent="0.3">
      <c r="A257" s="2">
        <v>44699</v>
      </c>
      <c r="B257">
        <v>46.08</v>
      </c>
      <c r="C257">
        <v>47.01</v>
      </c>
      <c r="D257">
        <v>48.16</v>
      </c>
      <c r="E257">
        <v>45.98</v>
      </c>
      <c r="F257" t="s">
        <v>274</v>
      </c>
      <c r="G257">
        <v>-4.3999999999999997E-2</v>
      </c>
    </row>
    <row r="258" spans="1:7" x14ac:dyDescent="0.3">
      <c r="A258" s="2">
        <v>44698</v>
      </c>
      <c r="B258">
        <v>48.2</v>
      </c>
      <c r="C258">
        <v>47.77</v>
      </c>
      <c r="D258">
        <v>49.24</v>
      </c>
      <c r="E258">
        <v>47.36</v>
      </c>
      <c r="F258" t="s">
        <v>275</v>
      </c>
      <c r="G258">
        <v>6.1899999999999997E-2</v>
      </c>
    </row>
    <row r="259" spans="1:7" x14ac:dyDescent="0.3">
      <c r="A259" s="2">
        <v>44697</v>
      </c>
      <c r="B259">
        <v>45.39</v>
      </c>
      <c r="C259">
        <v>44.2</v>
      </c>
      <c r="D259">
        <v>45.81</v>
      </c>
      <c r="E259">
        <v>44</v>
      </c>
      <c r="F259" t="s">
        <v>61</v>
      </c>
      <c r="G259">
        <v>1.5699999999999999E-2</v>
      </c>
    </row>
    <row r="260" spans="1:7" x14ac:dyDescent="0.3">
      <c r="A260" s="2">
        <v>44694</v>
      </c>
      <c r="B260">
        <v>44.69</v>
      </c>
      <c r="C260">
        <v>42.7</v>
      </c>
      <c r="D260">
        <v>44.97</v>
      </c>
      <c r="E260">
        <v>42.7</v>
      </c>
      <c r="F260" t="s">
        <v>276</v>
      </c>
      <c r="G260">
        <v>6.7599999999999993E-2</v>
      </c>
    </row>
    <row r="261" spans="1:7" x14ac:dyDescent="0.3">
      <c r="A261" s="2">
        <v>44693</v>
      </c>
      <c r="B261">
        <v>41.86</v>
      </c>
      <c r="C261">
        <v>42.32</v>
      </c>
      <c r="D261">
        <v>42.98</v>
      </c>
      <c r="E261">
        <v>40.98</v>
      </c>
      <c r="F261" t="s">
        <v>108</v>
      </c>
      <c r="G261">
        <v>-2.58E-2</v>
      </c>
    </row>
    <row r="262" spans="1:7" x14ac:dyDescent="0.3">
      <c r="A262" s="2">
        <v>44692</v>
      </c>
      <c r="B262">
        <v>42.97</v>
      </c>
      <c r="C262">
        <v>43.07</v>
      </c>
      <c r="D262">
        <v>45.01</v>
      </c>
      <c r="E262">
        <v>42.82</v>
      </c>
      <c r="F262" t="s">
        <v>277</v>
      </c>
      <c r="G262">
        <v>8.9999999999999998E-4</v>
      </c>
    </row>
    <row r="263" spans="1:7" x14ac:dyDescent="0.3">
      <c r="A263" s="2">
        <v>44691</v>
      </c>
      <c r="B263">
        <v>42.93</v>
      </c>
      <c r="C263">
        <v>42.61</v>
      </c>
      <c r="D263">
        <v>43.71</v>
      </c>
      <c r="E263">
        <v>41.65</v>
      </c>
      <c r="F263" t="s">
        <v>176</v>
      </c>
      <c r="G263">
        <v>2.7300000000000001E-2</v>
      </c>
    </row>
    <row r="264" spans="1:7" x14ac:dyDescent="0.3">
      <c r="A264" s="2">
        <v>44690</v>
      </c>
      <c r="B264">
        <v>41.79</v>
      </c>
      <c r="C264">
        <v>45.11</v>
      </c>
      <c r="D264">
        <v>45.64</v>
      </c>
      <c r="E264">
        <v>41.19</v>
      </c>
      <c r="F264" t="s">
        <v>90</v>
      </c>
      <c r="G264">
        <v>-9.6600000000000005E-2</v>
      </c>
    </row>
    <row r="265" spans="1:7" x14ac:dyDescent="0.3">
      <c r="A265" s="2">
        <v>44687</v>
      </c>
      <c r="B265">
        <v>46.26</v>
      </c>
      <c r="C265">
        <v>46.86</v>
      </c>
      <c r="D265">
        <v>47.13</v>
      </c>
      <c r="E265">
        <v>45.77</v>
      </c>
      <c r="F265" t="s">
        <v>80</v>
      </c>
      <c r="G265">
        <v>-2.3199999999999998E-2</v>
      </c>
    </row>
    <row r="266" spans="1:7" x14ac:dyDescent="0.3">
      <c r="A266" s="2">
        <v>44686</v>
      </c>
      <c r="B266">
        <v>47.36</v>
      </c>
      <c r="C266">
        <v>47.68</v>
      </c>
      <c r="D266">
        <v>48.42</v>
      </c>
      <c r="E266">
        <v>46.71</v>
      </c>
      <c r="F266" t="s">
        <v>48</v>
      </c>
      <c r="G266">
        <v>-2.5100000000000001E-2</v>
      </c>
    </row>
    <row r="267" spans="1:7" x14ac:dyDescent="0.3">
      <c r="A267" s="2">
        <v>44685</v>
      </c>
      <c r="B267">
        <v>48.58</v>
      </c>
      <c r="C267">
        <v>47.34</v>
      </c>
      <c r="D267">
        <v>48.78</v>
      </c>
      <c r="E267">
        <v>46.48</v>
      </c>
      <c r="F267" t="s">
        <v>278</v>
      </c>
      <c r="G267">
        <v>2.3800000000000002E-2</v>
      </c>
    </row>
    <row r="268" spans="1:7" x14ac:dyDescent="0.3">
      <c r="A268" s="2">
        <v>44684</v>
      </c>
      <c r="B268">
        <v>47.45</v>
      </c>
      <c r="C268">
        <v>47.08</v>
      </c>
      <c r="D268">
        <v>47.86</v>
      </c>
      <c r="E268">
        <v>46.62</v>
      </c>
      <c r="F268" t="s">
        <v>279</v>
      </c>
      <c r="G268">
        <v>1.6500000000000001E-2</v>
      </c>
    </row>
    <row r="269" spans="1:7" x14ac:dyDescent="0.3">
      <c r="A269" s="2">
        <v>44683</v>
      </c>
      <c r="B269">
        <v>46.68</v>
      </c>
      <c r="C269">
        <v>46.62</v>
      </c>
      <c r="D269">
        <v>47.1</v>
      </c>
      <c r="E269">
        <v>45.44</v>
      </c>
      <c r="F269" t="s">
        <v>280</v>
      </c>
      <c r="G269">
        <v>-5.9999999999999995E-4</v>
      </c>
    </row>
    <row r="270" spans="1:7" x14ac:dyDescent="0.3">
      <c r="A270" s="2">
        <v>44680</v>
      </c>
      <c r="B270">
        <v>46.71</v>
      </c>
      <c r="C270">
        <v>47.85</v>
      </c>
      <c r="D270">
        <v>48.52</v>
      </c>
      <c r="E270">
        <v>46.53</v>
      </c>
      <c r="F270" t="s">
        <v>100</v>
      </c>
      <c r="G270">
        <v>-3.1699999999999999E-2</v>
      </c>
    </row>
    <row r="271" spans="1:7" x14ac:dyDescent="0.3">
      <c r="A271" s="2">
        <v>44679</v>
      </c>
      <c r="B271">
        <v>48.24</v>
      </c>
      <c r="C271">
        <v>47.11</v>
      </c>
      <c r="D271">
        <v>48.9</v>
      </c>
      <c r="E271">
        <v>46.92</v>
      </c>
      <c r="F271" t="s">
        <v>281</v>
      </c>
      <c r="G271">
        <v>2.6599999999999999E-2</v>
      </c>
    </row>
    <row r="272" spans="1:7" x14ac:dyDescent="0.3">
      <c r="A272" s="2">
        <v>44678</v>
      </c>
      <c r="B272">
        <v>46.99</v>
      </c>
      <c r="C272">
        <v>47.35</v>
      </c>
      <c r="D272">
        <v>47.83</v>
      </c>
      <c r="E272">
        <v>46.49</v>
      </c>
      <c r="F272" t="s">
        <v>247</v>
      </c>
      <c r="G272">
        <v>-1.1599999999999999E-2</v>
      </c>
    </row>
    <row r="273" spans="1:7" x14ac:dyDescent="0.3">
      <c r="A273" s="2">
        <v>44677</v>
      </c>
      <c r="B273">
        <v>47.54</v>
      </c>
      <c r="C273">
        <v>49.34</v>
      </c>
      <c r="D273">
        <v>49.59</v>
      </c>
      <c r="E273">
        <v>47.47</v>
      </c>
      <c r="F273" t="s">
        <v>282</v>
      </c>
      <c r="G273">
        <v>-5.1999999999999998E-2</v>
      </c>
    </row>
    <row r="274" spans="1:7" x14ac:dyDescent="0.3">
      <c r="A274" s="2">
        <v>44676</v>
      </c>
      <c r="B274">
        <v>50.15</v>
      </c>
      <c r="C274">
        <v>50.05</v>
      </c>
      <c r="D274">
        <v>50.53</v>
      </c>
      <c r="E274">
        <v>48.71</v>
      </c>
      <c r="F274" t="s">
        <v>283</v>
      </c>
      <c r="G274">
        <v>-2.2599999999999999E-2</v>
      </c>
    </row>
    <row r="275" spans="1:7" x14ac:dyDescent="0.3">
      <c r="A275" s="2">
        <v>44673</v>
      </c>
      <c r="B275">
        <v>51.31</v>
      </c>
      <c r="C275">
        <v>52.32</v>
      </c>
      <c r="D275">
        <v>52.91</v>
      </c>
      <c r="E275">
        <v>51.16</v>
      </c>
      <c r="F275" t="s">
        <v>284</v>
      </c>
      <c r="G275">
        <v>-3.2099999999999997E-2</v>
      </c>
    </row>
    <row r="276" spans="1:7" x14ac:dyDescent="0.3">
      <c r="A276" s="2">
        <v>44672</v>
      </c>
      <c r="B276">
        <v>53.01</v>
      </c>
      <c r="C276">
        <v>54.16</v>
      </c>
      <c r="D276">
        <v>54.95</v>
      </c>
      <c r="E276">
        <v>52.35</v>
      </c>
      <c r="F276" t="s">
        <v>53</v>
      </c>
      <c r="G276">
        <v>1.1000000000000001E-3</v>
      </c>
    </row>
    <row r="277" spans="1:7" x14ac:dyDescent="0.3">
      <c r="A277" s="2">
        <v>44671</v>
      </c>
      <c r="B277">
        <v>52.95</v>
      </c>
      <c r="C277">
        <v>53.03</v>
      </c>
      <c r="D277">
        <v>53.66</v>
      </c>
      <c r="E277">
        <v>52.28</v>
      </c>
      <c r="F277" t="s">
        <v>108</v>
      </c>
      <c r="G277">
        <v>3.5999999999999999E-3</v>
      </c>
    </row>
    <row r="278" spans="1:7" x14ac:dyDescent="0.3">
      <c r="A278" s="2">
        <v>44670</v>
      </c>
      <c r="B278">
        <v>52.76</v>
      </c>
      <c r="C278">
        <v>50.54</v>
      </c>
      <c r="D278">
        <v>52.85</v>
      </c>
      <c r="E278">
        <v>49.88</v>
      </c>
      <c r="F278" t="s">
        <v>132</v>
      </c>
      <c r="G278">
        <v>0.05</v>
      </c>
    </row>
    <row r="279" spans="1:7" x14ac:dyDescent="0.3">
      <c r="A279" s="2">
        <v>44669</v>
      </c>
      <c r="B279">
        <v>50.25</v>
      </c>
      <c r="C279">
        <v>49.85</v>
      </c>
      <c r="D279">
        <v>51</v>
      </c>
      <c r="E279">
        <v>49.81</v>
      </c>
      <c r="F279" t="s">
        <v>285</v>
      </c>
      <c r="G279">
        <v>-1.6000000000000001E-3</v>
      </c>
    </row>
    <row r="280" spans="1:7" x14ac:dyDescent="0.3">
      <c r="A280" s="2">
        <v>44665</v>
      </c>
      <c r="B280">
        <v>50.33</v>
      </c>
      <c r="C280">
        <v>50.21</v>
      </c>
      <c r="D280">
        <v>51.27</v>
      </c>
      <c r="E280">
        <v>50.21</v>
      </c>
      <c r="F280" t="s">
        <v>286</v>
      </c>
      <c r="G280">
        <v>2.2000000000000001E-3</v>
      </c>
    </row>
    <row r="281" spans="1:7" x14ac:dyDescent="0.3">
      <c r="A281" s="2">
        <v>44664</v>
      </c>
      <c r="B281">
        <v>50.22</v>
      </c>
      <c r="C281">
        <v>49.24</v>
      </c>
      <c r="D281">
        <v>50.3</v>
      </c>
      <c r="E281">
        <v>49.11</v>
      </c>
      <c r="F281" t="s">
        <v>287</v>
      </c>
      <c r="G281">
        <v>2.9899999999999999E-2</v>
      </c>
    </row>
    <row r="282" spans="1:7" x14ac:dyDescent="0.3">
      <c r="A282" s="2">
        <v>44663</v>
      </c>
      <c r="B282">
        <v>48.76</v>
      </c>
      <c r="C282">
        <v>49.03</v>
      </c>
      <c r="D282">
        <v>49.73</v>
      </c>
      <c r="E282">
        <v>48.35</v>
      </c>
      <c r="F282" t="s">
        <v>108</v>
      </c>
      <c r="G282">
        <v>4.1000000000000003E-3</v>
      </c>
    </row>
    <row r="283" spans="1:7" x14ac:dyDescent="0.3">
      <c r="A283" s="2">
        <v>44662</v>
      </c>
      <c r="B283">
        <v>48.56</v>
      </c>
      <c r="C283">
        <v>49.1</v>
      </c>
      <c r="D283">
        <v>50.61</v>
      </c>
      <c r="E283">
        <v>48.46</v>
      </c>
      <c r="F283" t="s">
        <v>288</v>
      </c>
      <c r="G283">
        <v>-1.46E-2</v>
      </c>
    </row>
    <row r="284" spans="1:7" x14ac:dyDescent="0.3">
      <c r="A284" s="2">
        <v>44659</v>
      </c>
      <c r="B284">
        <v>49.28</v>
      </c>
      <c r="C284">
        <v>48.83</v>
      </c>
      <c r="D284">
        <v>49.96</v>
      </c>
      <c r="E284">
        <v>48.66</v>
      </c>
      <c r="F284" t="s">
        <v>289</v>
      </c>
      <c r="G284">
        <v>8.6E-3</v>
      </c>
    </row>
    <row r="285" spans="1:7" x14ac:dyDescent="0.3">
      <c r="A285" s="2">
        <v>44658</v>
      </c>
      <c r="B285">
        <v>48.86</v>
      </c>
      <c r="C285">
        <v>48.83</v>
      </c>
      <c r="D285">
        <v>49.28</v>
      </c>
      <c r="E285">
        <v>46.45</v>
      </c>
      <c r="F285" t="s">
        <v>101</v>
      </c>
      <c r="G285">
        <v>6.6E-3</v>
      </c>
    </row>
    <row r="286" spans="1:7" x14ac:dyDescent="0.3">
      <c r="A286" s="2">
        <v>44657</v>
      </c>
      <c r="B286">
        <v>48.54</v>
      </c>
      <c r="C286">
        <v>48.75</v>
      </c>
      <c r="D286">
        <v>49.06</v>
      </c>
      <c r="E286">
        <v>47.51</v>
      </c>
      <c r="F286" t="s">
        <v>290</v>
      </c>
      <c r="G286">
        <v>-2.0400000000000001E-2</v>
      </c>
    </row>
    <row r="287" spans="1:7" x14ac:dyDescent="0.3">
      <c r="A287" s="2">
        <v>44656</v>
      </c>
      <c r="B287">
        <v>49.55</v>
      </c>
      <c r="C287">
        <v>50.66</v>
      </c>
      <c r="D287">
        <v>51.44</v>
      </c>
      <c r="E287">
        <v>49.5</v>
      </c>
      <c r="F287" t="s">
        <v>83</v>
      </c>
      <c r="G287">
        <v>-3.0499999999999999E-2</v>
      </c>
    </row>
    <row r="288" spans="1:7" x14ac:dyDescent="0.3">
      <c r="A288" s="2">
        <v>44655</v>
      </c>
      <c r="B288">
        <v>51.11</v>
      </c>
      <c r="C288">
        <v>50.36</v>
      </c>
      <c r="D288">
        <v>51.47</v>
      </c>
      <c r="E288">
        <v>49.71</v>
      </c>
      <c r="F288" t="s">
        <v>101</v>
      </c>
      <c r="G288">
        <v>1.21E-2</v>
      </c>
    </row>
    <row r="289" spans="1:7" x14ac:dyDescent="0.3">
      <c r="A289" s="2">
        <v>44652</v>
      </c>
      <c r="B289">
        <v>50.5</v>
      </c>
      <c r="C289">
        <v>51</v>
      </c>
      <c r="D289">
        <v>51.08</v>
      </c>
      <c r="E289">
        <v>49.75</v>
      </c>
      <c r="F289" t="s">
        <v>275</v>
      </c>
      <c r="G289">
        <v>4.4000000000000003E-3</v>
      </c>
    </row>
    <row r="290" spans="1:7" x14ac:dyDescent="0.3">
      <c r="A290" s="2">
        <v>44651</v>
      </c>
      <c r="B290">
        <v>50.28</v>
      </c>
      <c r="C290">
        <v>50.73</v>
      </c>
      <c r="D290">
        <v>51.57</v>
      </c>
      <c r="E290">
        <v>49.99</v>
      </c>
      <c r="F290" t="s">
        <v>291</v>
      </c>
      <c r="G290">
        <v>-2.2599999999999999E-2</v>
      </c>
    </row>
    <row r="291" spans="1:7" x14ac:dyDescent="0.3">
      <c r="A291" s="2">
        <v>44650</v>
      </c>
      <c r="B291">
        <v>51.44</v>
      </c>
      <c r="C291">
        <v>49.8</v>
      </c>
      <c r="D291">
        <v>54.34</v>
      </c>
      <c r="E291">
        <v>49.54</v>
      </c>
      <c r="F291" t="s">
        <v>292</v>
      </c>
      <c r="G291">
        <v>-8.4199999999999997E-2</v>
      </c>
    </row>
    <row r="292" spans="1:7" x14ac:dyDescent="0.3">
      <c r="A292" s="2">
        <v>44649</v>
      </c>
      <c r="B292">
        <v>56.17</v>
      </c>
      <c r="C292">
        <v>55.48</v>
      </c>
      <c r="D292">
        <v>57.17</v>
      </c>
      <c r="E292">
        <v>55.22</v>
      </c>
      <c r="F292" t="s">
        <v>293</v>
      </c>
      <c r="G292">
        <v>3.0599999999999999E-2</v>
      </c>
    </row>
    <row r="293" spans="1:7" x14ac:dyDescent="0.3">
      <c r="A293" s="2">
        <v>44648</v>
      </c>
      <c r="B293">
        <v>54.5</v>
      </c>
      <c r="C293">
        <v>54</v>
      </c>
      <c r="D293">
        <v>54.73</v>
      </c>
      <c r="E293">
        <v>53.01</v>
      </c>
      <c r="F293" t="s">
        <v>80</v>
      </c>
      <c r="G293">
        <v>4.7999999999999996E-3</v>
      </c>
    </row>
    <row r="294" spans="1:7" x14ac:dyDescent="0.3">
      <c r="A294" s="2">
        <v>44645</v>
      </c>
      <c r="B294">
        <v>54.24</v>
      </c>
      <c r="C294">
        <v>54.5</v>
      </c>
      <c r="D294">
        <v>55.18</v>
      </c>
      <c r="E294">
        <v>53.91</v>
      </c>
      <c r="F294" t="s">
        <v>294</v>
      </c>
      <c r="G294">
        <v>-5.1000000000000004E-3</v>
      </c>
    </row>
    <row r="295" spans="1:7" x14ac:dyDescent="0.3">
      <c r="A295" s="2">
        <v>44644</v>
      </c>
      <c r="B295">
        <v>54.52</v>
      </c>
      <c r="C295">
        <v>55.02</v>
      </c>
      <c r="D295">
        <v>55.13</v>
      </c>
      <c r="E295">
        <v>54.13</v>
      </c>
      <c r="F295" t="s">
        <v>176</v>
      </c>
      <c r="G295">
        <v>-2E-3</v>
      </c>
    </row>
    <row r="296" spans="1:7" x14ac:dyDescent="0.3">
      <c r="A296" s="2">
        <v>44643</v>
      </c>
      <c r="B296">
        <v>54.63</v>
      </c>
      <c r="C296">
        <v>55.95</v>
      </c>
      <c r="D296">
        <v>56</v>
      </c>
      <c r="E296">
        <v>54.49</v>
      </c>
      <c r="F296" t="s">
        <v>295</v>
      </c>
      <c r="G296">
        <v>-3.3799999999999997E-2</v>
      </c>
    </row>
    <row r="297" spans="1:7" x14ac:dyDescent="0.3">
      <c r="A297" s="2">
        <v>44642</v>
      </c>
      <c r="B297">
        <v>56.54</v>
      </c>
      <c r="C297">
        <v>54.44</v>
      </c>
      <c r="D297">
        <v>57.15</v>
      </c>
      <c r="E297">
        <v>54.08</v>
      </c>
      <c r="F297" t="s">
        <v>247</v>
      </c>
      <c r="G297">
        <v>4.2799999999999998E-2</v>
      </c>
    </row>
    <row r="298" spans="1:7" x14ac:dyDescent="0.3">
      <c r="A298" s="2">
        <v>44641</v>
      </c>
      <c r="B298">
        <v>54.22</v>
      </c>
      <c r="C298">
        <v>54.32</v>
      </c>
      <c r="D298">
        <v>54.62</v>
      </c>
      <c r="E298">
        <v>53.67</v>
      </c>
      <c r="F298" t="s">
        <v>296</v>
      </c>
      <c r="G298">
        <v>-6.6E-3</v>
      </c>
    </row>
    <row r="299" spans="1:7" x14ac:dyDescent="0.3">
      <c r="A299" s="2">
        <v>44638</v>
      </c>
      <c r="B299">
        <v>54.58</v>
      </c>
      <c r="C299">
        <v>54.2</v>
      </c>
      <c r="D299">
        <v>55.22</v>
      </c>
      <c r="E299">
        <v>53.59</v>
      </c>
      <c r="F299" t="s">
        <v>85</v>
      </c>
      <c r="G299">
        <v>-3.3E-3</v>
      </c>
    </row>
    <row r="300" spans="1:7" x14ac:dyDescent="0.3">
      <c r="A300" s="2">
        <v>44637</v>
      </c>
      <c r="B300">
        <v>54.76</v>
      </c>
      <c r="C300">
        <v>52.99</v>
      </c>
      <c r="D300">
        <v>55.13</v>
      </c>
      <c r="E300">
        <v>52.99</v>
      </c>
      <c r="F300" t="s">
        <v>64</v>
      </c>
      <c r="G300">
        <v>1.1599999999999999E-2</v>
      </c>
    </row>
    <row r="301" spans="1:7" x14ac:dyDescent="0.3">
      <c r="A301" s="2">
        <v>44636</v>
      </c>
      <c r="B301">
        <v>54.13</v>
      </c>
      <c r="C301">
        <v>52.8</v>
      </c>
      <c r="D301">
        <v>54.85</v>
      </c>
      <c r="E301">
        <v>52.33</v>
      </c>
      <c r="F301" t="s">
        <v>297</v>
      </c>
      <c r="G301">
        <v>4.1000000000000002E-2</v>
      </c>
    </row>
    <row r="302" spans="1:7" x14ac:dyDescent="0.3">
      <c r="A302" s="2">
        <v>44635</v>
      </c>
      <c r="B302">
        <v>52</v>
      </c>
      <c r="C302">
        <v>51.57</v>
      </c>
      <c r="D302">
        <v>52.6</v>
      </c>
      <c r="E302">
        <v>51.21</v>
      </c>
      <c r="F302" t="s">
        <v>298</v>
      </c>
      <c r="G302">
        <v>1.9800000000000002E-2</v>
      </c>
    </row>
    <row r="303" spans="1:7" x14ac:dyDescent="0.3">
      <c r="A303" s="2">
        <v>44634</v>
      </c>
      <c r="B303">
        <v>50.99</v>
      </c>
      <c r="C303">
        <v>51.51</v>
      </c>
      <c r="D303">
        <v>51.71</v>
      </c>
      <c r="E303">
        <v>50.45</v>
      </c>
      <c r="F303" t="s">
        <v>283</v>
      </c>
      <c r="G303">
        <v>-2.0000000000000001E-4</v>
      </c>
    </row>
    <row r="304" spans="1:7" x14ac:dyDescent="0.3">
      <c r="A304" s="2">
        <v>44631</v>
      </c>
      <c r="B304">
        <v>51</v>
      </c>
      <c r="C304">
        <v>50.27</v>
      </c>
      <c r="D304">
        <v>52.1</v>
      </c>
      <c r="E304">
        <v>50.22</v>
      </c>
      <c r="F304" t="s">
        <v>176</v>
      </c>
      <c r="G304">
        <v>3.1300000000000001E-2</v>
      </c>
    </row>
    <row r="305" spans="1:7" x14ac:dyDescent="0.3">
      <c r="A305" s="2">
        <v>44630</v>
      </c>
      <c r="B305">
        <v>49.45</v>
      </c>
      <c r="C305">
        <v>47.48</v>
      </c>
      <c r="D305">
        <v>49.49</v>
      </c>
      <c r="E305">
        <v>47.48</v>
      </c>
      <c r="F305" t="s">
        <v>275</v>
      </c>
      <c r="G305">
        <v>8.9999999999999993E-3</v>
      </c>
    </row>
    <row r="306" spans="1:7" x14ac:dyDescent="0.3">
      <c r="A306" s="2">
        <v>44629</v>
      </c>
      <c r="B306">
        <v>49.01</v>
      </c>
      <c r="C306">
        <v>51</v>
      </c>
      <c r="D306">
        <v>51.94</v>
      </c>
      <c r="E306">
        <v>48.65</v>
      </c>
      <c r="F306" t="s">
        <v>299</v>
      </c>
      <c r="G306">
        <v>7.7999999999999996E-3</v>
      </c>
    </row>
    <row r="307" spans="1:7" x14ac:dyDescent="0.3">
      <c r="A307" s="2">
        <v>44628</v>
      </c>
      <c r="B307">
        <v>48.63</v>
      </c>
      <c r="C307">
        <v>45.48</v>
      </c>
      <c r="D307">
        <v>50.05</v>
      </c>
      <c r="E307">
        <v>45.2</v>
      </c>
      <c r="F307" t="s">
        <v>300</v>
      </c>
      <c r="G307">
        <v>0.108</v>
      </c>
    </row>
    <row r="308" spans="1:7" x14ac:dyDescent="0.3">
      <c r="A308" s="2">
        <v>44627</v>
      </c>
      <c r="B308">
        <v>43.89</v>
      </c>
      <c r="C308">
        <v>47.42</v>
      </c>
      <c r="D308">
        <v>47.73</v>
      </c>
      <c r="E308">
        <v>43.75</v>
      </c>
      <c r="F308" t="s">
        <v>301</v>
      </c>
      <c r="G308">
        <v>-7.9100000000000004E-2</v>
      </c>
    </row>
    <row r="309" spans="1:7" x14ac:dyDescent="0.3">
      <c r="A309" s="2">
        <v>44624</v>
      </c>
      <c r="B309">
        <v>47.66</v>
      </c>
      <c r="C309">
        <v>50.15</v>
      </c>
      <c r="D309">
        <v>50.5</v>
      </c>
      <c r="E309">
        <v>46.76</v>
      </c>
      <c r="F309" t="s">
        <v>302</v>
      </c>
      <c r="G309">
        <v>-7.4700000000000003E-2</v>
      </c>
    </row>
    <row r="310" spans="1:7" x14ac:dyDescent="0.3">
      <c r="A310" s="2">
        <v>44623</v>
      </c>
      <c r="B310">
        <v>51.51</v>
      </c>
      <c r="C310">
        <v>54.01</v>
      </c>
      <c r="D310">
        <v>54.1</v>
      </c>
      <c r="E310">
        <v>50.45</v>
      </c>
      <c r="F310" t="s">
        <v>303</v>
      </c>
      <c r="G310">
        <v>-0.05</v>
      </c>
    </row>
    <row r="311" spans="1:7" x14ac:dyDescent="0.3">
      <c r="A311" s="2">
        <v>44622</v>
      </c>
      <c r="B311">
        <v>54.22</v>
      </c>
      <c r="C311">
        <v>53.78</v>
      </c>
      <c r="D311">
        <v>55.61</v>
      </c>
      <c r="E311">
        <v>52.37</v>
      </c>
      <c r="F311" t="s">
        <v>304</v>
      </c>
      <c r="G311">
        <v>2.5000000000000001E-2</v>
      </c>
    </row>
    <row r="312" spans="1:7" x14ac:dyDescent="0.3">
      <c r="A312" s="2">
        <v>44621</v>
      </c>
      <c r="B312">
        <v>52.9</v>
      </c>
      <c r="C312">
        <v>54</v>
      </c>
      <c r="D312">
        <v>55.04</v>
      </c>
      <c r="E312">
        <v>51.64</v>
      </c>
      <c r="F312" t="s">
        <v>305</v>
      </c>
      <c r="G312">
        <v>-2.81E-2</v>
      </c>
    </row>
    <row r="313" spans="1:7" x14ac:dyDescent="0.3">
      <c r="A313" s="2">
        <v>44620</v>
      </c>
      <c r="B313">
        <v>54.43</v>
      </c>
      <c r="C313">
        <v>57.35</v>
      </c>
      <c r="D313">
        <v>59.26</v>
      </c>
      <c r="E313">
        <v>52.47</v>
      </c>
      <c r="F313" t="s">
        <v>306</v>
      </c>
      <c r="G313">
        <v>-0.13339999999999999</v>
      </c>
    </row>
    <row r="314" spans="1:7" x14ac:dyDescent="0.3">
      <c r="A314" s="2">
        <v>44617</v>
      </c>
      <c r="B314">
        <v>62.81</v>
      </c>
      <c r="C314">
        <v>61.68</v>
      </c>
      <c r="D314">
        <v>64.16</v>
      </c>
      <c r="E314">
        <v>61.13</v>
      </c>
      <c r="F314" t="s">
        <v>307</v>
      </c>
      <c r="G314">
        <v>2.5600000000000001E-2</v>
      </c>
    </row>
    <row r="315" spans="1:7" x14ac:dyDescent="0.3">
      <c r="A315" s="2">
        <v>44616</v>
      </c>
      <c r="B315">
        <v>61.24</v>
      </c>
      <c r="C315">
        <v>61.24</v>
      </c>
      <c r="D315">
        <v>62.32</v>
      </c>
      <c r="E315">
        <v>58.54</v>
      </c>
      <c r="F315" t="s">
        <v>308</v>
      </c>
      <c r="G315">
        <v>-3.2500000000000001E-2</v>
      </c>
    </row>
    <row r="316" spans="1:7" x14ac:dyDescent="0.3">
      <c r="A316" s="2">
        <v>44615</v>
      </c>
      <c r="B316">
        <v>63.3</v>
      </c>
      <c r="C316">
        <v>64.87</v>
      </c>
      <c r="D316">
        <v>65.760000000000005</v>
      </c>
      <c r="E316">
        <v>63.23</v>
      </c>
      <c r="F316" t="s">
        <v>289</v>
      </c>
      <c r="G316">
        <v>-1.0500000000000001E-2</v>
      </c>
    </row>
    <row r="317" spans="1:7" x14ac:dyDescent="0.3">
      <c r="A317" s="2">
        <v>44614</v>
      </c>
      <c r="B317">
        <v>63.97</v>
      </c>
      <c r="C317">
        <v>65.3</v>
      </c>
      <c r="D317">
        <v>65.98</v>
      </c>
      <c r="E317">
        <v>63.55</v>
      </c>
      <c r="F317" t="s">
        <v>161</v>
      </c>
      <c r="G317">
        <v>-2.7400000000000001E-2</v>
      </c>
    </row>
    <row r="318" spans="1:7" x14ac:dyDescent="0.3">
      <c r="A318" s="2">
        <v>44610</v>
      </c>
      <c r="B318">
        <v>65.77</v>
      </c>
      <c r="C318">
        <v>66</v>
      </c>
      <c r="D318">
        <v>67.2</v>
      </c>
      <c r="E318">
        <v>64.959999999999994</v>
      </c>
      <c r="F318" t="s">
        <v>169</v>
      </c>
      <c r="G318">
        <v>3.3999999999999998E-3</v>
      </c>
    </row>
    <row r="319" spans="1:7" x14ac:dyDescent="0.3">
      <c r="A319" s="2">
        <v>44609</v>
      </c>
      <c r="B319">
        <v>65.55</v>
      </c>
      <c r="C319">
        <v>66.31</v>
      </c>
      <c r="D319">
        <v>67.25</v>
      </c>
      <c r="E319">
        <v>65.13</v>
      </c>
      <c r="F319" t="s">
        <v>53</v>
      </c>
      <c r="G319">
        <v>-1.49E-2</v>
      </c>
    </row>
    <row r="320" spans="1:7" x14ac:dyDescent="0.3">
      <c r="A320" s="2">
        <v>44608</v>
      </c>
      <c r="B320">
        <v>66.540000000000006</v>
      </c>
      <c r="C320">
        <v>64.84</v>
      </c>
      <c r="D320">
        <v>67.010000000000005</v>
      </c>
      <c r="E320">
        <v>64.819999999999993</v>
      </c>
      <c r="F320" t="s">
        <v>309</v>
      </c>
      <c r="G320">
        <v>1.7899999999999999E-2</v>
      </c>
    </row>
    <row r="321" spans="1:7" x14ac:dyDescent="0.3">
      <c r="A321" s="2">
        <v>44607</v>
      </c>
      <c r="B321">
        <v>65.37</v>
      </c>
      <c r="C321">
        <v>64.28</v>
      </c>
      <c r="D321">
        <v>65.599999999999994</v>
      </c>
      <c r="E321">
        <v>63.82</v>
      </c>
      <c r="F321" t="s">
        <v>169</v>
      </c>
      <c r="G321">
        <v>4.8300000000000003E-2</v>
      </c>
    </row>
    <row r="322" spans="1:7" x14ac:dyDescent="0.3">
      <c r="A322" s="2">
        <v>44606</v>
      </c>
      <c r="B322">
        <v>62.36</v>
      </c>
      <c r="C322">
        <v>62.09</v>
      </c>
      <c r="D322">
        <v>63.63</v>
      </c>
      <c r="E322">
        <v>61.93</v>
      </c>
      <c r="F322" t="s">
        <v>310</v>
      </c>
      <c r="G322">
        <v>5.3E-3</v>
      </c>
    </row>
    <row r="323" spans="1:7" x14ac:dyDescent="0.3">
      <c r="A323" s="2">
        <v>44603</v>
      </c>
      <c r="B323">
        <v>62.03</v>
      </c>
      <c r="C323">
        <v>64.88</v>
      </c>
      <c r="D323">
        <v>65.8</v>
      </c>
      <c r="E323">
        <v>61.73</v>
      </c>
      <c r="F323" t="s">
        <v>298</v>
      </c>
      <c r="G323">
        <v>-5.8200000000000002E-2</v>
      </c>
    </row>
    <row r="324" spans="1:7" x14ac:dyDescent="0.3">
      <c r="A324" s="2">
        <v>44602</v>
      </c>
      <c r="B324">
        <v>65.86</v>
      </c>
      <c r="C324">
        <v>66.52</v>
      </c>
      <c r="D324">
        <v>68.569999999999993</v>
      </c>
      <c r="E324">
        <v>65.27</v>
      </c>
      <c r="F324" t="s">
        <v>311</v>
      </c>
      <c r="G324">
        <v>-2.1399999999999999E-2</v>
      </c>
    </row>
    <row r="325" spans="1:7" x14ac:dyDescent="0.3">
      <c r="A325" s="2">
        <v>44601</v>
      </c>
      <c r="B325">
        <v>67.3</v>
      </c>
      <c r="C325">
        <v>66.180000000000007</v>
      </c>
      <c r="D325">
        <v>67.47</v>
      </c>
      <c r="E325">
        <v>66.099999999999994</v>
      </c>
      <c r="F325" t="s">
        <v>82</v>
      </c>
      <c r="G325">
        <v>3.4299999999999997E-2</v>
      </c>
    </row>
    <row r="326" spans="1:7" x14ac:dyDescent="0.3">
      <c r="A326" s="2">
        <v>44600</v>
      </c>
      <c r="B326">
        <v>65.069999999999993</v>
      </c>
      <c r="C326">
        <v>63.54</v>
      </c>
      <c r="D326">
        <v>65.56</v>
      </c>
      <c r="E326">
        <v>63.51</v>
      </c>
      <c r="F326" t="s">
        <v>312</v>
      </c>
      <c r="G326">
        <v>3.1099999999999999E-2</v>
      </c>
    </row>
    <row r="327" spans="1:7" x14ac:dyDescent="0.3">
      <c r="A327" s="2">
        <v>44599</v>
      </c>
      <c r="B327">
        <v>63.11</v>
      </c>
      <c r="C327">
        <v>62.79</v>
      </c>
      <c r="D327">
        <v>64.41</v>
      </c>
      <c r="E327">
        <v>62.7</v>
      </c>
      <c r="F327" t="s">
        <v>313</v>
      </c>
      <c r="G327">
        <v>8.5000000000000006E-3</v>
      </c>
    </row>
    <row r="328" spans="1:7" x14ac:dyDescent="0.3">
      <c r="A328" s="2">
        <v>44596</v>
      </c>
      <c r="B328">
        <v>62.58</v>
      </c>
      <c r="C328">
        <v>61.71</v>
      </c>
      <c r="D328">
        <v>63.11</v>
      </c>
      <c r="E328">
        <v>61.56</v>
      </c>
      <c r="F328" t="s">
        <v>314</v>
      </c>
      <c r="G328">
        <v>8.0999999999999996E-3</v>
      </c>
    </row>
    <row r="329" spans="1:7" x14ac:dyDescent="0.3">
      <c r="A329" s="2">
        <v>44595</v>
      </c>
      <c r="B329">
        <v>62.08</v>
      </c>
      <c r="C329">
        <v>62.74</v>
      </c>
      <c r="D329">
        <v>63.7</v>
      </c>
      <c r="E329">
        <v>62.03</v>
      </c>
      <c r="F329" t="s">
        <v>315</v>
      </c>
      <c r="G329">
        <v>-2.0199999999999999E-2</v>
      </c>
    </row>
    <row r="330" spans="1:7" x14ac:dyDescent="0.3">
      <c r="A330" s="2">
        <v>44594</v>
      </c>
      <c r="B330">
        <v>63.36</v>
      </c>
      <c r="C330">
        <v>64.400000000000006</v>
      </c>
      <c r="D330">
        <v>65.12</v>
      </c>
      <c r="E330">
        <v>63.3</v>
      </c>
      <c r="F330" t="s">
        <v>316</v>
      </c>
      <c r="G330">
        <v>-1.6299999999999999E-2</v>
      </c>
    </row>
    <row r="331" spans="1:7" x14ac:dyDescent="0.3">
      <c r="A331" s="2">
        <v>44593</v>
      </c>
      <c r="B331">
        <v>64.41</v>
      </c>
      <c r="C331">
        <v>63.48</v>
      </c>
      <c r="D331">
        <v>64.510000000000005</v>
      </c>
      <c r="E331">
        <v>62.32</v>
      </c>
      <c r="F331" t="s">
        <v>294</v>
      </c>
      <c r="G331">
        <v>2.24E-2</v>
      </c>
    </row>
    <row r="332" spans="1:7" x14ac:dyDescent="0.3">
      <c r="A332" s="2">
        <v>44592</v>
      </c>
      <c r="B332">
        <v>63</v>
      </c>
      <c r="C332">
        <v>60.95</v>
      </c>
      <c r="D332">
        <v>63.23</v>
      </c>
      <c r="E332">
        <v>60.95</v>
      </c>
      <c r="F332" t="s">
        <v>317</v>
      </c>
      <c r="G332">
        <v>2.4199999999999999E-2</v>
      </c>
    </row>
    <row r="333" spans="1:7" x14ac:dyDescent="0.3">
      <c r="A333" s="2">
        <v>44589</v>
      </c>
      <c r="B333">
        <v>61.51</v>
      </c>
      <c r="C333">
        <v>61.09</v>
      </c>
      <c r="D333">
        <v>61.6</v>
      </c>
      <c r="E333">
        <v>59.51</v>
      </c>
      <c r="F333" t="s">
        <v>228</v>
      </c>
      <c r="G333">
        <v>1.5E-3</v>
      </c>
    </row>
    <row r="334" spans="1:7" x14ac:dyDescent="0.3">
      <c r="A334" s="2">
        <v>44588</v>
      </c>
      <c r="B334">
        <v>61.42</v>
      </c>
      <c r="C334">
        <v>63.62</v>
      </c>
      <c r="D334">
        <v>64.56</v>
      </c>
      <c r="E334">
        <v>61.13</v>
      </c>
      <c r="F334" t="s">
        <v>291</v>
      </c>
      <c r="G334">
        <v>-2.29E-2</v>
      </c>
    </row>
    <row r="335" spans="1:7" x14ac:dyDescent="0.3">
      <c r="A335" s="2">
        <v>44587</v>
      </c>
      <c r="B335">
        <v>62.86</v>
      </c>
      <c r="C335">
        <v>63.79</v>
      </c>
      <c r="D335">
        <v>64.989999999999995</v>
      </c>
      <c r="E335">
        <v>62.52</v>
      </c>
      <c r="F335" t="s">
        <v>318</v>
      </c>
      <c r="G335">
        <v>1.1000000000000001E-3</v>
      </c>
    </row>
    <row r="336" spans="1:7" x14ac:dyDescent="0.3">
      <c r="A336" s="2">
        <v>44586</v>
      </c>
      <c r="B336">
        <v>62.79</v>
      </c>
      <c r="C336">
        <v>61.78</v>
      </c>
      <c r="D336">
        <v>63.52</v>
      </c>
      <c r="E336">
        <v>60</v>
      </c>
      <c r="F336" t="s">
        <v>89</v>
      </c>
      <c r="G336">
        <v>1.4E-3</v>
      </c>
    </row>
    <row r="337" spans="1:7" x14ac:dyDescent="0.3">
      <c r="A337" s="2">
        <v>44585</v>
      </c>
      <c r="B337">
        <v>62.7</v>
      </c>
      <c r="C337">
        <v>61.43</v>
      </c>
      <c r="D337">
        <v>63.03</v>
      </c>
      <c r="E337">
        <v>59.6</v>
      </c>
      <c r="F337" t="s">
        <v>319</v>
      </c>
      <c r="G337">
        <v>-9.2999999999999992E-3</v>
      </c>
    </row>
    <row r="338" spans="1:7" x14ac:dyDescent="0.3">
      <c r="A338" s="2">
        <v>44582</v>
      </c>
      <c r="B338">
        <v>63.29</v>
      </c>
      <c r="C338">
        <v>64.48</v>
      </c>
      <c r="D338">
        <v>65.16</v>
      </c>
      <c r="E338">
        <v>62.43</v>
      </c>
      <c r="F338" t="s">
        <v>259</v>
      </c>
      <c r="G338">
        <v>-2.7099999999999999E-2</v>
      </c>
    </row>
    <row r="339" spans="1:7" x14ac:dyDescent="0.3">
      <c r="A339" s="2">
        <v>44581</v>
      </c>
      <c r="B339">
        <v>65.05</v>
      </c>
      <c r="C339">
        <v>65.95</v>
      </c>
      <c r="D339">
        <v>67.650000000000006</v>
      </c>
      <c r="E339">
        <v>64.900000000000006</v>
      </c>
      <c r="F339" t="s">
        <v>203</v>
      </c>
      <c r="G339">
        <v>-1.6799999999999999E-2</v>
      </c>
    </row>
    <row r="340" spans="1:7" x14ac:dyDescent="0.3">
      <c r="A340" s="2">
        <v>44580</v>
      </c>
      <c r="B340">
        <v>66.16</v>
      </c>
      <c r="C340">
        <v>67.89</v>
      </c>
      <c r="D340">
        <v>67.89</v>
      </c>
      <c r="E340">
        <v>66.150000000000006</v>
      </c>
      <c r="F340" t="s">
        <v>290</v>
      </c>
      <c r="G340">
        <v>-2.1399999999999999E-2</v>
      </c>
    </row>
    <row r="341" spans="1:7" x14ac:dyDescent="0.3">
      <c r="A341" s="2">
        <v>44579</v>
      </c>
      <c r="B341">
        <v>67.61</v>
      </c>
      <c r="C341">
        <v>68.36</v>
      </c>
      <c r="D341">
        <v>68.92</v>
      </c>
      <c r="E341">
        <v>67.430000000000007</v>
      </c>
      <c r="F341" t="s">
        <v>175</v>
      </c>
      <c r="G341">
        <v>-1.0999999999999999E-2</v>
      </c>
    </row>
    <row r="342" spans="1:7" x14ac:dyDescent="0.3">
      <c r="A342" s="2">
        <v>44575</v>
      </c>
      <c r="B342">
        <v>68.36</v>
      </c>
      <c r="C342">
        <v>66.59</v>
      </c>
      <c r="D342">
        <v>68.540000000000006</v>
      </c>
      <c r="E342">
        <v>65.8</v>
      </c>
      <c r="F342" t="s">
        <v>178</v>
      </c>
      <c r="G342">
        <v>1.5800000000000002E-2</v>
      </c>
    </row>
    <row r="343" spans="1:7" x14ac:dyDescent="0.3">
      <c r="A343" s="2">
        <v>44574</v>
      </c>
      <c r="B343">
        <v>67.3</v>
      </c>
      <c r="C343">
        <v>66.599999999999994</v>
      </c>
      <c r="D343">
        <v>68.34</v>
      </c>
      <c r="E343">
        <v>66.5</v>
      </c>
      <c r="F343" t="s">
        <v>85</v>
      </c>
      <c r="G343">
        <v>1.23E-2</v>
      </c>
    </row>
    <row r="344" spans="1:7" x14ac:dyDescent="0.3">
      <c r="A344" s="2">
        <v>44573</v>
      </c>
      <c r="B344">
        <v>66.48</v>
      </c>
      <c r="C344">
        <v>67.3</v>
      </c>
      <c r="D344">
        <v>67.8</v>
      </c>
      <c r="E344">
        <v>65.33</v>
      </c>
      <c r="F344" t="s">
        <v>320</v>
      </c>
      <c r="G344">
        <v>-1.03E-2</v>
      </c>
    </row>
    <row r="345" spans="1:7" x14ac:dyDescent="0.3">
      <c r="A345" s="2">
        <v>44572</v>
      </c>
      <c r="B345">
        <v>67.17</v>
      </c>
      <c r="C345">
        <v>67.400000000000006</v>
      </c>
      <c r="D345">
        <v>67.459999999999994</v>
      </c>
      <c r="E345">
        <v>66.33</v>
      </c>
      <c r="F345" t="s">
        <v>169</v>
      </c>
      <c r="G345">
        <v>-2.7000000000000001E-3</v>
      </c>
    </row>
    <row r="346" spans="1:7" x14ac:dyDescent="0.3">
      <c r="A346" s="2">
        <v>44571</v>
      </c>
      <c r="B346">
        <v>67.349999999999994</v>
      </c>
      <c r="C346">
        <v>67.59</v>
      </c>
      <c r="D346">
        <v>68.180000000000007</v>
      </c>
      <c r="E346">
        <v>66</v>
      </c>
      <c r="F346" t="s">
        <v>321</v>
      </c>
      <c r="G346">
        <v>-5.4999999999999997E-3</v>
      </c>
    </row>
    <row r="347" spans="1:7" x14ac:dyDescent="0.3">
      <c r="A347" s="2">
        <v>44568</v>
      </c>
      <c r="B347">
        <v>67.72</v>
      </c>
      <c r="C347">
        <v>68.099999999999994</v>
      </c>
      <c r="D347">
        <v>68.900000000000006</v>
      </c>
      <c r="E347">
        <v>67.3</v>
      </c>
      <c r="F347" t="s">
        <v>322</v>
      </c>
      <c r="G347">
        <v>1.41E-2</v>
      </c>
    </row>
    <row r="348" spans="1:7" x14ac:dyDescent="0.3">
      <c r="A348" s="2">
        <v>44567</v>
      </c>
      <c r="B348">
        <v>66.78</v>
      </c>
      <c r="C348">
        <v>65.739999999999995</v>
      </c>
      <c r="D348">
        <v>67.22</v>
      </c>
      <c r="E348">
        <v>64.77</v>
      </c>
      <c r="F348" t="s">
        <v>54</v>
      </c>
      <c r="G348">
        <v>1.8100000000000002E-2</v>
      </c>
    </row>
    <row r="349" spans="1:7" x14ac:dyDescent="0.3">
      <c r="A349" s="2">
        <v>44566</v>
      </c>
      <c r="B349">
        <v>65.59</v>
      </c>
      <c r="C349">
        <v>68.459999999999994</v>
      </c>
      <c r="D349">
        <v>69</v>
      </c>
      <c r="E349">
        <v>65.540000000000006</v>
      </c>
      <c r="F349" t="s">
        <v>169</v>
      </c>
      <c r="G349">
        <v>-3.5400000000000001E-2</v>
      </c>
    </row>
    <row r="350" spans="1:7" x14ac:dyDescent="0.3">
      <c r="A350" s="2">
        <v>44565</v>
      </c>
      <c r="B350">
        <v>68</v>
      </c>
      <c r="C350">
        <v>68.819999999999993</v>
      </c>
      <c r="D350">
        <v>69.36</v>
      </c>
      <c r="E350">
        <v>67.8</v>
      </c>
      <c r="F350" t="s">
        <v>323</v>
      </c>
      <c r="G350">
        <v>4.4000000000000003E-3</v>
      </c>
    </row>
    <row r="351" spans="1:7" x14ac:dyDescent="0.3">
      <c r="A351" s="2">
        <v>44564</v>
      </c>
      <c r="B351">
        <v>67.7</v>
      </c>
      <c r="C351">
        <v>65.930000000000007</v>
      </c>
      <c r="D351">
        <v>68.95</v>
      </c>
      <c r="E351">
        <v>65.930000000000007</v>
      </c>
      <c r="F351" t="s">
        <v>259</v>
      </c>
      <c r="G351">
        <v>3.49E-2</v>
      </c>
    </row>
    <row r="352" spans="1:7" x14ac:dyDescent="0.3">
      <c r="A352" s="2">
        <v>44561</v>
      </c>
      <c r="B352">
        <v>65.42</v>
      </c>
      <c r="C352">
        <v>64.81</v>
      </c>
      <c r="D352">
        <v>65.87</v>
      </c>
      <c r="E352">
        <v>64.64</v>
      </c>
      <c r="F352" t="s">
        <v>324</v>
      </c>
      <c r="G352">
        <v>2.3E-3</v>
      </c>
    </row>
    <row r="353" spans="1:7" x14ac:dyDescent="0.3">
      <c r="A353" s="2">
        <v>44560</v>
      </c>
      <c r="B353">
        <v>65.27</v>
      </c>
      <c r="C353">
        <v>65.180000000000007</v>
      </c>
      <c r="D353">
        <v>66.03</v>
      </c>
      <c r="E353">
        <v>65.010000000000005</v>
      </c>
      <c r="F353" t="s">
        <v>325</v>
      </c>
      <c r="G353">
        <v>1.6999999999999999E-3</v>
      </c>
    </row>
    <row r="354" spans="1:7" x14ac:dyDescent="0.3">
      <c r="A354" s="2">
        <v>44559</v>
      </c>
      <c r="B354">
        <v>65.16</v>
      </c>
      <c r="C354">
        <v>64.81</v>
      </c>
      <c r="D354">
        <v>65.680000000000007</v>
      </c>
      <c r="E354">
        <v>64.52</v>
      </c>
      <c r="F354" t="s">
        <v>326</v>
      </c>
      <c r="G354">
        <v>1.4E-3</v>
      </c>
    </row>
    <row r="355" spans="1:7" x14ac:dyDescent="0.3">
      <c r="A355" s="2">
        <v>44558</v>
      </c>
      <c r="B355">
        <v>65.069999999999993</v>
      </c>
      <c r="C355">
        <v>65.08</v>
      </c>
      <c r="D355">
        <v>66.319999999999993</v>
      </c>
      <c r="E355">
        <v>64.7</v>
      </c>
      <c r="F355" t="s">
        <v>327</v>
      </c>
      <c r="G355">
        <v>-1.0200000000000001E-2</v>
      </c>
    </row>
    <row r="356" spans="1:7" x14ac:dyDescent="0.3">
      <c r="A356" s="2">
        <v>44557</v>
      </c>
      <c r="B356">
        <v>65.739999999999995</v>
      </c>
      <c r="C356">
        <v>63.72</v>
      </c>
      <c r="D356">
        <v>65.81</v>
      </c>
      <c r="E356">
        <v>63.01</v>
      </c>
      <c r="F356" t="s">
        <v>328</v>
      </c>
      <c r="G356">
        <v>2.7799999999999998E-2</v>
      </c>
    </row>
    <row r="357" spans="1:7" x14ac:dyDescent="0.3">
      <c r="A357" s="2">
        <v>44553</v>
      </c>
      <c r="B357">
        <v>63.96</v>
      </c>
      <c r="C357">
        <v>64.45</v>
      </c>
      <c r="D357">
        <v>64.94</v>
      </c>
      <c r="E357">
        <v>63.92</v>
      </c>
      <c r="F357" t="s">
        <v>329</v>
      </c>
      <c r="G357">
        <v>-8.0000000000000004E-4</v>
      </c>
    </row>
    <row r="358" spans="1:7" x14ac:dyDescent="0.3">
      <c r="A358" s="2">
        <v>44552</v>
      </c>
      <c r="B358">
        <v>64.010000000000005</v>
      </c>
      <c r="C358">
        <v>62.6</v>
      </c>
      <c r="D358">
        <v>64.19</v>
      </c>
      <c r="E358">
        <v>62.53</v>
      </c>
      <c r="F358" t="s">
        <v>126</v>
      </c>
      <c r="G358">
        <v>2.4299999999999999E-2</v>
      </c>
    </row>
    <row r="359" spans="1:7" x14ac:dyDescent="0.3">
      <c r="A359" s="2">
        <v>44551</v>
      </c>
      <c r="B359">
        <v>62.49</v>
      </c>
      <c r="C359">
        <v>59.36</v>
      </c>
      <c r="D359">
        <v>62.53</v>
      </c>
      <c r="E359">
        <v>58.49</v>
      </c>
      <c r="F359" t="s">
        <v>330</v>
      </c>
      <c r="G359">
        <v>7.4800000000000005E-2</v>
      </c>
    </row>
    <row r="360" spans="1:7" x14ac:dyDescent="0.3">
      <c r="A360" s="2">
        <v>44550</v>
      </c>
      <c r="B360">
        <v>58.14</v>
      </c>
      <c r="C360">
        <v>58.44</v>
      </c>
      <c r="D360">
        <v>59.22</v>
      </c>
      <c r="E360">
        <v>57.37</v>
      </c>
      <c r="F360" t="s">
        <v>103</v>
      </c>
      <c r="G360">
        <v>-2.7300000000000001E-2</v>
      </c>
    </row>
    <row r="361" spans="1:7" x14ac:dyDescent="0.3">
      <c r="A361" s="2">
        <v>44547</v>
      </c>
      <c r="B361">
        <v>59.77</v>
      </c>
      <c r="C361">
        <v>60.09</v>
      </c>
      <c r="D361">
        <v>60.97</v>
      </c>
      <c r="E361">
        <v>58.92</v>
      </c>
      <c r="F361" t="s">
        <v>331</v>
      </c>
      <c r="G361">
        <v>-1.47E-2</v>
      </c>
    </row>
    <row r="362" spans="1:7" x14ac:dyDescent="0.3">
      <c r="A362" s="2">
        <v>44546</v>
      </c>
      <c r="B362">
        <v>60.66</v>
      </c>
      <c r="C362">
        <v>61.18</v>
      </c>
      <c r="D362">
        <v>62</v>
      </c>
      <c r="E362">
        <v>60.59</v>
      </c>
      <c r="F362" t="s">
        <v>317</v>
      </c>
      <c r="G362">
        <v>8.8000000000000005E-3</v>
      </c>
    </row>
    <row r="363" spans="1:7" x14ac:dyDescent="0.3">
      <c r="A363" s="2">
        <v>44545</v>
      </c>
      <c r="B363">
        <v>60.13</v>
      </c>
      <c r="C363">
        <v>58.72</v>
      </c>
      <c r="D363">
        <v>60.53</v>
      </c>
      <c r="E363">
        <v>57.07</v>
      </c>
      <c r="F363" t="s">
        <v>295</v>
      </c>
      <c r="G363">
        <v>1.6899999999999998E-2</v>
      </c>
    </row>
    <row r="364" spans="1:7" x14ac:dyDescent="0.3">
      <c r="A364" s="2">
        <v>44544</v>
      </c>
      <c r="B364">
        <v>59.13</v>
      </c>
      <c r="C364">
        <v>59.19</v>
      </c>
      <c r="D364">
        <v>60.3</v>
      </c>
      <c r="E364">
        <v>58.85</v>
      </c>
      <c r="F364" t="s">
        <v>332</v>
      </c>
      <c r="G364">
        <v>-1.04E-2</v>
      </c>
    </row>
    <row r="365" spans="1:7" x14ac:dyDescent="0.3">
      <c r="A365" s="2">
        <v>44543</v>
      </c>
      <c r="B365">
        <v>59.75</v>
      </c>
      <c r="C365">
        <v>60.08</v>
      </c>
      <c r="D365">
        <v>60.35</v>
      </c>
      <c r="E365">
        <v>58.63</v>
      </c>
      <c r="F365" t="s">
        <v>48</v>
      </c>
      <c r="G365">
        <v>-1.32E-2</v>
      </c>
    </row>
    <row r="366" spans="1:7" x14ac:dyDescent="0.3">
      <c r="A366" s="2">
        <v>44540</v>
      </c>
      <c r="B366">
        <v>60.55</v>
      </c>
      <c r="C366">
        <v>60.9</v>
      </c>
      <c r="D366">
        <v>61.67</v>
      </c>
      <c r="E366">
        <v>59.83</v>
      </c>
      <c r="F366" t="s">
        <v>206</v>
      </c>
      <c r="G366">
        <v>3.5999999999999999E-3</v>
      </c>
    </row>
    <row r="367" spans="1:7" x14ac:dyDescent="0.3">
      <c r="A367" s="2">
        <v>44539</v>
      </c>
      <c r="B367">
        <v>60.33</v>
      </c>
      <c r="C367">
        <v>61</v>
      </c>
      <c r="D367">
        <v>61.27</v>
      </c>
      <c r="E367">
        <v>59.83</v>
      </c>
      <c r="F367" t="s">
        <v>200</v>
      </c>
      <c r="G367">
        <v>-1.6799999999999999E-2</v>
      </c>
    </row>
    <row r="368" spans="1:7" x14ac:dyDescent="0.3">
      <c r="A368" s="2">
        <v>44538</v>
      </c>
      <c r="B368">
        <v>61.36</v>
      </c>
      <c r="C368">
        <v>59.51</v>
      </c>
      <c r="D368">
        <v>62.06</v>
      </c>
      <c r="E368">
        <v>59.29</v>
      </c>
      <c r="F368" t="s">
        <v>172</v>
      </c>
      <c r="G368">
        <v>2.5100000000000001E-2</v>
      </c>
    </row>
    <row r="369" spans="1:7" x14ac:dyDescent="0.3">
      <c r="A369" s="2">
        <v>44537</v>
      </c>
      <c r="B369">
        <v>59.86</v>
      </c>
      <c r="C369">
        <v>57.99</v>
      </c>
      <c r="D369">
        <v>60.48</v>
      </c>
      <c r="E369">
        <v>57.65</v>
      </c>
      <c r="F369" t="s">
        <v>77</v>
      </c>
      <c r="G369">
        <v>4.3400000000000001E-2</v>
      </c>
    </row>
    <row r="370" spans="1:7" x14ac:dyDescent="0.3">
      <c r="A370" s="2">
        <v>44536</v>
      </c>
      <c r="B370">
        <v>57.37</v>
      </c>
      <c r="C370">
        <v>56.56</v>
      </c>
      <c r="D370">
        <v>58.37</v>
      </c>
      <c r="E370">
        <v>55.71</v>
      </c>
      <c r="F370" t="s">
        <v>333</v>
      </c>
      <c r="G370">
        <v>3.2199999999999999E-2</v>
      </c>
    </row>
    <row r="371" spans="1:7" x14ac:dyDescent="0.3">
      <c r="A371" s="2">
        <v>44533</v>
      </c>
      <c r="B371">
        <v>55.58</v>
      </c>
      <c r="C371">
        <v>57.02</v>
      </c>
      <c r="D371">
        <v>57.19</v>
      </c>
      <c r="E371">
        <v>54.87</v>
      </c>
      <c r="F371" t="s">
        <v>200</v>
      </c>
      <c r="G371">
        <v>-2.3400000000000001E-2</v>
      </c>
    </row>
    <row r="372" spans="1:7" x14ac:dyDescent="0.3">
      <c r="A372" s="2">
        <v>44532</v>
      </c>
      <c r="B372">
        <v>56.91</v>
      </c>
      <c r="C372">
        <v>55</v>
      </c>
      <c r="D372">
        <v>57.42</v>
      </c>
      <c r="E372">
        <v>54.55</v>
      </c>
      <c r="F372" t="s">
        <v>334</v>
      </c>
      <c r="G372">
        <v>4.4200000000000003E-2</v>
      </c>
    </row>
    <row r="373" spans="1:7" x14ac:dyDescent="0.3">
      <c r="A373" s="2">
        <v>44531</v>
      </c>
      <c r="B373">
        <v>54.5</v>
      </c>
      <c r="C373">
        <v>57.87</v>
      </c>
      <c r="D373">
        <v>59.08</v>
      </c>
      <c r="E373">
        <v>54.48</v>
      </c>
      <c r="F373" t="s">
        <v>89</v>
      </c>
      <c r="G373">
        <v>-2.75E-2</v>
      </c>
    </row>
    <row r="374" spans="1:7" x14ac:dyDescent="0.3">
      <c r="A374" s="2">
        <v>44530</v>
      </c>
      <c r="B374">
        <v>56.04</v>
      </c>
      <c r="C374">
        <v>56.32</v>
      </c>
      <c r="D374">
        <v>56.96</v>
      </c>
      <c r="E374">
        <v>54.03</v>
      </c>
      <c r="F374" t="s">
        <v>87</v>
      </c>
      <c r="G374">
        <v>-2.35E-2</v>
      </c>
    </row>
    <row r="375" spans="1:7" x14ac:dyDescent="0.3">
      <c r="A375" s="2">
        <v>44529</v>
      </c>
      <c r="B375">
        <v>57.39</v>
      </c>
      <c r="C375">
        <v>58.8</v>
      </c>
      <c r="D375">
        <v>60.31</v>
      </c>
      <c r="E375">
        <v>56.17</v>
      </c>
      <c r="F375" t="s">
        <v>319</v>
      </c>
      <c r="G375">
        <v>-6.1000000000000004E-3</v>
      </c>
    </row>
    <row r="376" spans="1:7" x14ac:dyDescent="0.3">
      <c r="A376" s="2">
        <v>44526</v>
      </c>
      <c r="B376">
        <v>57.74</v>
      </c>
      <c r="C376">
        <v>57.64</v>
      </c>
      <c r="D376">
        <v>58.42</v>
      </c>
      <c r="E376">
        <v>55.02</v>
      </c>
      <c r="F376" t="s">
        <v>335</v>
      </c>
      <c r="G376">
        <v>-7.7299999999999994E-2</v>
      </c>
    </row>
    <row r="377" spans="1:7" x14ac:dyDescent="0.3">
      <c r="A377" s="2">
        <v>44524</v>
      </c>
      <c r="B377">
        <v>62.58</v>
      </c>
      <c r="C377">
        <v>62.31</v>
      </c>
      <c r="D377">
        <v>62.91</v>
      </c>
      <c r="E377">
        <v>61.66</v>
      </c>
      <c r="F377" t="s">
        <v>336</v>
      </c>
      <c r="G377">
        <v>-1.9E-3</v>
      </c>
    </row>
    <row r="378" spans="1:7" x14ac:dyDescent="0.3">
      <c r="A378" s="2">
        <v>44523</v>
      </c>
      <c r="B378">
        <v>62.7</v>
      </c>
      <c r="C378">
        <v>63.16</v>
      </c>
      <c r="D378">
        <v>63.67</v>
      </c>
      <c r="E378">
        <v>62.54</v>
      </c>
      <c r="F378" t="s">
        <v>337</v>
      </c>
      <c r="G378">
        <v>-3.8E-3</v>
      </c>
    </row>
    <row r="379" spans="1:7" x14ac:dyDescent="0.3">
      <c r="A379" s="2">
        <v>44522</v>
      </c>
      <c r="B379">
        <v>62.94</v>
      </c>
      <c r="C379">
        <v>63.07</v>
      </c>
      <c r="D379">
        <v>63.32</v>
      </c>
      <c r="E379">
        <v>62.1</v>
      </c>
      <c r="F379" t="s">
        <v>338</v>
      </c>
      <c r="G379">
        <v>1.4999999999999999E-2</v>
      </c>
    </row>
    <row r="380" spans="1:7" x14ac:dyDescent="0.3">
      <c r="A380" s="2">
        <v>44519</v>
      </c>
      <c r="B380">
        <v>62.01</v>
      </c>
      <c r="C380">
        <v>62.2</v>
      </c>
      <c r="D380">
        <v>62.52</v>
      </c>
      <c r="E380">
        <v>61.42</v>
      </c>
      <c r="F380" t="s">
        <v>333</v>
      </c>
      <c r="G380">
        <v>-1.7100000000000001E-2</v>
      </c>
    </row>
    <row r="381" spans="1:7" x14ac:dyDescent="0.3">
      <c r="A381" s="2">
        <v>44518</v>
      </c>
      <c r="B381">
        <v>63.09</v>
      </c>
      <c r="C381">
        <v>64</v>
      </c>
      <c r="D381">
        <v>64.19</v>
      </c>
      <c r="E381">
        <v>62.76</v>
      </c>
      <c r="F381" t="s">
        <v>64</v>
      </c>
      <c r="G381">
        <v>-2.2000000000000001E-3</v>
      </c>
    </row>
    <row r="382" spans="1:7" x14ac:dyDescent="0.3">
      <c r="A382" s="2">
        <v>44517</v>
      </c>
      <c r="B382">
        <v>63.23</v>
      </c>
      <c r="C382">
        <v>64</v>
      </c>
      <c r="D382">
        <v>64.290000000000006</v>
      </c>
      <c r="E382">
        <v>62.79</v>
      </c>
      <c r="F382" t="s">
        <v>339</v>
      </c>
      <c r="G382">
        <v>-1.89E-2</v>
      </c>
    </row>
    <row r="383" spans="1:7" x14ac:dyDescent="0.3">
      <c r="A383" s="2">
        <v>44516</v>
      </c>
      <c r="B383">
        <v>64.45</v>
      </c>
      <c r="C383">
        <v>65</v>
      </c>
      <c r="D383">
        <v>65.12</v>
      </c>
      <c r="E383">
        <v>64.13</v>
      </c>
      <c r="F383" t="s">
        <v>200</v>
      </c>
      <c r="G383">
        <v>-1.3899999999999999E-2</v>
      </c>
    </row>
    <row r="384" spans="1:7" x14ac:dyDescent="0.3">
      <c r="A384" s="2">
        <v>44515</v>
      </c>
      <c r="B384">
        <v>65.36</v>
      </c>
      <c r="C384">
        <v>65.36</v>
      </c>
      <c r="D384">
        <v>65.86</v>
      </c>
      <c r="E384">
        <v>64.67</v>
      </c>
      <c r="F384" t="s">
        <v>340</v>
      </c>
      <c r="G384">
        <v>8.8000000000000005E-3</v>
      </c>
    </row>
    <row r="385" spans="1:7" x14ac:dyDescent="0.3">
      <c r="A385" s="2">
        <v>44512</v>
      </c>
      <c r="B385">
        <v>64.790000000000006</v>
      </c>
      <c r="C385">
        <v>65.430000000000007</v>
      </c>
      <c r="D385">
        <v>66.86</v>
      </c>
      <c r="E385">
        <v>64.430000000000007</v>
      </c>
      <c r="F385" t="s">
        <v>332</v>
      </c>
      <c r="G385">
        <v>-1.83E-2</v>
      </c>
    </row>
    <row r="386" spans="1:7" x14ac:dyDescent="0.3">
      <c r="A386" s="2">
        <v>44511</v>
      </c>
      <c r="B386">
        <v>66</v>
      </c>
      <c r="C386">
        <v>67.75</v>
      </c>
      <c r="D386">
        <v>68.64</v>
      </c>
      <c r="E386">
        <v>65.459999999999994</v>
      </c>
      <c r="F386" t="s">
        <v>334</v>
      </c>
      <c r="G386">
        <v>-2.7400000000000001E-2</v>
      </c>
    </row>
    <row r="387" spans="1:7" x14ac:dyDescent="0.3">
      <c r="A387" s="2">
        <v>44510</v>
      </c>
      <c r="B387">
        <v>67.86</v>
      </c>
      <c r="C387">
        <v>69</v>
      </c>
      <c r="D387">
        <v>71.38</v>
      </c>
      <c r="E387">
        <v>67.209999999999994</v>
      </c>
      <c r="F387" t="s">
        <v>341</v>
      </c>
      <c r="G387">
        <v>-1.12E-2</v>
      </c>
    </row>
    <row r="388" spans="1:7" x14ac:dyDescent="0.3">
      <c r="A388" s="2">
        <v>44509</v>
      </c>
      <c r="B388">
        <v>68.63</v>
      </c>
      <c r="C388">
        <v>68.06</v>
      </c>
      <c r="D388">
        <v>68.81</v>
      </c>
      <c r="E388">
        <v>67.39</v>
      </c>
      <c r="F388" t="s">
        <v>161</v>
      </c>
      <c r="G388">
        <v>-6.1000000000000004E-3</v>
      </c>
    </row>
    <row r="389" spans="1:7" x14ac:dyDescent="0.3">
      <c r="A389" s="2">
        <v>44508</v>
      </c>
      <c r="B389">
        <v>69.05</v>
      </c>
      <c r="C389">
        <v>68.27</v>
      </c>
      <c r="D389">
        <v>69.209999999999994</v>
      </c>
      <c r="E389">
        <v>67.36</v>
      </c>
      <c r="F389" t="s">
        <v>174</v>
      </c>
      <c r="G389">
        <v>2.3E-2</v>
      </c>
    </row>
    <row r="390" spans="1:7" x14ac:dyDescent="0.3">
      <c r="A390" s="2">
        <v>44505</v>
      </c>
      <c r="B390">
        <v>67.5</v>
      </c>
      <c r="C390">
        <v>65.84</v>
      </c>
      <c r="D390">
        <v>68.099999999999994</v>
      </c>
      <c r="E390">
        <v>65.81</v>
      </c>
      <c r="F390" t="s">
        <v>342</v>
      </c>
      <c r="G390">
        <v>4.4200000000000003E-2</v>
      </c>
    </row>
    <row r="391" spans="1:7" x14ac:dyDescent="0.3">
      <c r="A391" s="2">
        <v>44504</v>
      </c>
      <c r="B391">
        <v>64.64</v>
      </c>
      <c r="C391">
        <v>66.31</v>
      </c>
      <c r="D391">
        <v>66.83</v>
      </c>
      <c r="E391">
        <v>63.8</v>
      </c>
      <c r="F391" t="s">
        <v>343</v>
      </c>
      <c r="G391">
        <v>-1.84E-2</v>
      </c>
    </row>
    <row r="392" spans="1:7" x14ac:dyDescent="0.3">
      <c r="A392" s="2">
        <v>44503</v>
      </c>
      <c r="B392">
        <v>65.849999999999994</v>
      </c>
      <c r="C392">
        <v>64.27</v>
      </c>
      <c r="D392">
        <v>66.28</v>
      </c>
      <c r="E392">
        <v>64.2</v>
      </c>
      <c r="F392" t="s">
        <v>344</v>
      </c>
      <c r="G392">
        <v>1.8100000000000002E-2</v>
      </c>
    </row>
    <row r="393" spans="1:7" x14ac:dyDescent="0.3">
      <c r="A393" s="2">
        <v>44502</v>
      </c>
      <c r="B393">
        <v>64.680000000000007</v>
      </c>
      <c r="C393">
        <v>63.99</v>
      </c>
      <c r="D393">
        <v>64.790000000000006</v>
      </c>
      <c r="E393">
        <v>63.5</v>
      </c>
      <c r="F393" t="s">
        <v>345</v>
      </c>
      <c r="G393">
        <v>1.78E-2</v>
      </c>
    </row>
    <row r="394" spans="1:7" x14ac:dyDescent="0.3">
      <c r="A394" s="2">
        <v>44501</v>
      </c>
      <c r="B394">
        <v>63.55</v>
      </c>
      <c r="C394">
        <v>59.68</v>
      </c>
      <c r="D394">
        <v>63.64</v>
      </c>
      <c r="E394">
        <v>59.52</v>
      </c>
      <c r="F394" t="s">
        <v>346</v>
      </c>
      <c r="G394">
        <v>7.6399999999999996E-2</v>
      </c>
    </row>
    <row r="395" spans="1:7" x14ac:dyDescent="0.3">
      <c r="A395" s="2">
        <v>44498</v>
      </c>
      <c r="B395">
        <v>59.04</v>
      </c>
      <c r="C395">
        <v>60.66</v>
      </c>
      <c r="D395">
        <v>60.99</v>
      </c>
      <c r="E395">
        <v>58.66</v>
      </c>
      <c r="F395" t="s">
        <v>347</v>
      </c>
      <c r="G395">
        <v>-3.0099999999999998E-2</v>
      </c>
    </row>
    <row r="396" spans="1:7" x14ac:dyDescent="0.3">
      <c r="A396" s="2">
        <v>44497</v>
      </c>
      <c r="B396">
        <v>60.87</v>
      </c>
      <c r="C396">
        <v>59.96</v>
      </c>
      <c r="D396">
        <v>61.31</v>
      </c>
      <c r="E396">
        <v>59.23</v>
      </c>
      <c r="F396" t="s">
        <v>348</v>
      </c>
      <c r="G396">
        <v>1.9300000000000001E-2</v>
      </c>
    </row>
    <row r="397" spans="1:7" x14ac:dyDescent="0.3">
      <c r="A397" s="2">
        <v>44496</v>
      </c>
      <c r="B397">
        <v>59.72</v>
      </c>
      <c r="C397">
        <v>61.77</v>
      </c>
      <c r="D397">
        <v>62.18</v>
      </c>
      <c r="E397">
        <v>59.46</v>
      </c>
      <c r="F397" t="s">
        <v>295</v>
      </c>
      <c r="G397">
        <v>-3.6600000000000001E-2</v>
      </c>
    </row>
    <row r="398" spans="1:7" x14ac:dyDescent="0.3">
      <c r="A398" s="2">
        <v>44495</v>
      </c>
      <c r="B398">
        <v>61.99</v>
      </c>
      <c r="C398">
        <v>64.680000000000007</v>
      </c>
      <c r="D398">
        <v>65.12</v>
      </c>
      <c r="E398">
        <v>61.81</v>
      </c>
      <c r="F398" t="s">
        <v>62</v>
      </c>
      <c r="G398">
        <v>-3.7100000000000001E-2</v>
      </c>
    </row>
    <row r="399" spans="1:7" x14ac:dyDescent="0.3">
      <c r="A399" s="2">
        <v>44494</v>
      </c>
      <c r="B399">
        <v>64.38</v>
      </c>
      <c r="C399">
        <v>65.010000000000005</v>
      </c>
      <c r="D399">
        <v>65.709999999999994</v>
      </c>
      <c r="E399">
        <v>64.08</v>
      </c>
      <c r="F399" t="s">
        <v>349</v>
      </c>
      <c r="G399">
        <v>-1.6000000000000001E-3</v>
      </c>
    </row>
    <row r="400" spans="1:7" x14ac:dyDescent="0.3">
      <c r="A400" s="2">
        <v>44491</v>
      </c>
      <c r="B400">
        <v>64.48</v>
      </c>
      <c r="C400">
        <v>63.27</v>
      </c>
      <c r="D400">
        <v>64.58</v>
      </c>
      <c r="E400">
        <v>62.37</v>
      </c>
      <c r="F400" t="s">
        <v>350</v>
      </c>
      <c r="G400">
        <v>1.9800000000000002E-2</v>
      </c>
    </row>
    <row r="401" spans="1:7" x14ac:dyDescent="0.3">
      <c r="A401" s="2">
        <v>44490</v>
      </c>
      <c r="B401">
        <v>63.23</v>
      </c>
      <c r="C401">
        <v>63.59</v>
      </c>
      <c r="D401">
        <v>64.86</v>
      </c>
      <c r="E401">
        <v>62.95</v>
      </c>
      <c r="F401" t="s">
        <v>82</v>
      </c>
      <c r="G401">
        <v>-5.3E-3</v>
      </c>
    </row>
    <row r="402" spans="1:7" x14ac:dyDescent="0.3">
      <c r="A402" s="2">
        <v>44489</v>
      </c>
      <c r="B402">
        <v>63.57</v>
      </c>
      <c r="C402">
        <v>59.96</v>
      </c>
      <c r="D402">
        <v>63.7</v>
      </c>
      <c r="E402">
        <v>59.85</v>
      </c>
      <c r="F402" t="s">
        <v>290</v>
      </c>
      <c r="G402">
        <v>5.6000000000000001E-2</v>
      </c>
    </row>
    <row r="403" spans="1:7" x14ac:dyDescent="0.3">
      <c r="A403" s="2">
        <v>44488</v>
      </c>
      <c r="B403">
        <v>60.2</v>
      </c>
      <c r="C403">
        <v>61.54</v>
      </c>
      <c r="D403">
        <v>61.8</v>
      </c>
      <c r="E403">
        <v>59.79</v>
      </c>
      <c r="F403" t="s">
        <v>351</v>
      </c>
      <c r="G403">
        <v>-2.7E-2</v>
      </c>
    </row>
    <row r="404" spans="1:7" x14ac:dyDescent="0.3">
      <c r="A404" s="2">
        <v>44487</v>
      </c>
      <c r="B404">
        <v>61.87</v>
      </c>
      <c r="C404">
        <v>60.6</v>
      </c>
      <c r="D404">
        <v>62.01</v>
      </c>
      <c r="E404">
        <v>60.12</v>
      </c>
      <c r="F404" t="s">
        <v>352</v>
      </c>
      <c r="G404">
        <v>1.23E-2</v>
      </c>
    </row>
    <row r="405" spans="1:7" x14ac:dyDescent="0.3">
      <c r="A405" s="2">
        <v>44484</v>
      </c>
      <c r="B405">
        <v>61.12</v>
      </c>
      <c r="C405">
        <v>61.76</v>
      </c>
      <c r="D405">
        <v>62.43</v>
      </c>
      <c r="E405">
        <v>60.8</v>
      </c>
      <c r="F405" t="s">
        <v>84</v>
      </c>
      <c r="G405">
        <v>1.14E-2</v>
      </c>
    </row>
    <row r="406" spans="1:7" x14ac:dyDescent="0.3">
      <c r="A406" s="2">
        <v>44483</v>
      </c>
      <c r="B406">
        <v>60.43</v>
      </c>
      <c r="C406">
        <v>60.71</v>
      </c>
      <c r="D406">
        <v>60.71</v>
      </c>
      <c r="E406">
        <v>59.88</v>
      </c>
      <c r="F406" t="s">
        <v>353</v>
      </c>
      <c r="G406">
        <v>7.7999999999999996E-3</v>
      </c>
    </row>
    <row r="407" spans="1:7" x14ac:dyDescent="0.3">
      <c r="A407" s="2">
        <v>44482</v>
      </c>
      <c r="B407">
        <v>59.96</v>
      </c>
      <c r="C407">
        <v>59.06</v>
      </c>
      <c r="D407">
        <v>60.08</v>
      </c>
      <c r="E407">
        <v>57.84</v>
      </c>
      <c r="F407" t="s">
        <v>86</v>
      </c>
      <c r="G407">
        <v>1.0999999999999999E-2</v>
      </c>
    </row>
    <row r="408" spans="1:7" x14ac:dyDescent="0.3">
      <c r="A408" s="2">
        <v>44481</v>
      </c>
      <c r="B408">
        <v>59.31</v>
      </c>
      <c r="C408">
        <v>58.79</v>
      </c>
      <c r="D408">
        <v>59.56</v>
      </c>
      <c r="E408">
        <v>58.39</v>
      </c>
      <c r="F408" t="s">
        <v>354</v>
      </c>
      <c r="G408">
        <v>5.7999999999999996E-3</v>
      </c>
    </row>
    <row r="409" spans="1:7" x14ac:dyDescent="0.3">
      <c r="A409" s="2">
        <v>44480</v>
      </c>
      <c r="B409">
        <v>58.97</v>
      </c>
      <c r="C409">
        <v>59</v>
      </c>
      <c r="D409">
        <v>60.42</v>
      </c>
      <c r="E409">
        <v>58.95</v>
      </c>
      <c r="F409" t="s">
        <v>355</v>
      </c>
      <c r="G409">
        <v>-5.8999999999999999E-3</v>
      </c>
    </row>
    <row r="410" spans="1:7" x14ac:dyDescent="0.3">
      <c r="A410" s="2">
        <v>44477</v>
      </c>
      <c r="B410">
        <v>59.32</v>
      </c>
      <c r="C410">
        <v>59.64</v>
      </c>
      <c r="D410">
        <v>60.2</v>
      </c>
      <c r="E410">
        <v>59.14</v>
      </c>
      <c r="F410" t="s">
        <v>356</v>
      </c>
      <c r="G410">
        <v>-9.7999999999999997E-3</v>
      </c>
    </row>
    <row r="411" spans="1:7" x14ac:dyDescent="0.3">
      <c r="A411" s="2">
        <v>44476</v>
      </c>
      <c r="B411">
        <v>59.91</v>
      </c>
      <c r="C411">
        <v>61.21</v>
      </c>
      <c r="D411">
        <v>61.21</v>
      </c>
      <c r="E411">
        <v>59.87</v>
      </c>
      <c r="F411" t="s">
        <v>357</v>
      </c>
      <c r="G411">
        <v>-6.3E-3</v>
      </c>
    </row>
    <row r="412" spans="1:7" x14ac:dyDescent="0.3">
      <c r="A412" s="2">
        <v>44475</v>
      </c>
      <c r="B412">
        <v>60.29</v>
      </c>
      <c r="C412">
        <v>59.58</v>
      </c>
      <c r="D412">
        <v>60.88</v>
      </c>
      <c r="E412">
        <v>58.13</v>
      </c>
      <c r="F412" t="s">
        <v>358</v>
      </c>
      <c r="G412">
        <v>-5.3E-3</v>
      </c>
    </row>
    <row r="413" spans="1:7" x14ac:dyDescent="0.3">
      <c r="A413" s="2">
        <v>44474</v>
      </c>
      <c r="B413">
        <v>60.61</v>
      </c>
      <c r="C413">
        <v>60.66</v>
      </c>
      <c r="D413">
        <v>61.23</v>
      </c>
      <c r="E413">
        <v>59.49</v>
      </c>
      <c r="F413" t="s">
        <v>359</v>
      </c>
      <c r="G413">
        <v>1.24E-2</v>
      </c>
    </row>
    <row r="414" spans="1:7" x14ac:dyDescent="0.3">
      <c r="A414" s="2">
        <v>44473</v>
      </c>
      <c r="B414">
        <v>59.87</v>
      </c>
      <c r="C414">
        <v>60.08</v>
      </c>
      <c r="D414">
        <v>60.94</v>
      </c>
      <c r="E414">
        <v>59.38</v>
      </c>
      <c r="F414" t="s">
        <v>360</v>
      </c>
      <c r="G414">
        <v>-9.4000000000000004E-3</v>
      </c>
    </row>
    <row r="415" spans="1:7" x14ac:dyDescent="0.3">
      <c r="A415" s="2">
        <v>44470</v>
      </c>
      <c r="B415">
        <v>60.44</v>
      </c>
      <c r="C415">
        <v>58.22</v>
      </c>
      <c r="D415">
        <v>62.18</v>
      </c>
      <c r="E415">
        <v>57.86</v>
      </c>
      <c r="F415" t="s">
        <v>334</v>
      </c>
      <c r="G415">
        <v>4.5499999999999999E-2</v>
      </c>
    </row>
    <row r="416" spans="1:7" x14ac:dyDescent="0.3">
      <c r="A416" s="2">
        <v>44469</v>
      </c>
      <c r="B416">
        <v>57.81</v>
      </c>
      <c r="C416">
        <v>59.75</v>
      </c>
      <c r="D416">
        <v>59.75</v>
      </c>
      <c r="E416">
        <v>57.81</v>
      </c>
      <c r="F416" t="s">
        <v>361</v>
      </c>
      <c r="G416">
        <v>-2.87E-2</v>
      </c>
    </row>
    <row r="417" spans="1:7" x14ac:dyDescent="0.3">
      <c r="A417" s="2">
        <v>44468</v>
      </c>
      <c r="B417">
        <v>59.52</v>
      </c>
      <c r="C417">
        <v>60.35</v>
      </c>
      <c r="D417">
        <v>60.56</v>
      </c>
      <c r="E417">
        <v>59.33</v>
      </c>
      <c r="F417" t="s">
        <v>362</v>
      </c>
      <c r="G417">
        <v>-9.2999999999999992E-3</v>
      </c>
    </row>
    <row r="418" spans="1:7" x14ac:dyDescent="0.3">
      <c r="A418" s="2">
        <v>44467</v>
      </c>
      <c r="B418">
        <v>60.08</v>
      </c>
      <c r="C418">
        <v>58.73</v>
      </c>
      <c r="D418">
        <v>60.31</v>
      </c>
      <c r="E418">
        <v>58.7</v>
      </c>
      <c r="F418" t="s">
        <v>103</v>
      </c>
      <c r="G418">
        <v>2.3300000000000001E-2</v>
      </c>
    </row>
    <row r="419" spans="1:7" x14ac:dyDescent="0.3">
      <c r="A419" s="2">
        <v>44466</v>
      </c>
      <c r="B419">
        <v>58.71</v>
      </c>
      <c r="C419">
        <v>58.87</v>
      </c>
      <c r="D419">
        <v>59.94</v>
      </c>
      <c r="E419">
        <v>58.69</v>
      </c>
      <c r="F419" t="s">
        <v>363</v>
      </c>
      <c r="G419">
        <v>4.5999999999999999E-3</v>
      </c>
    </row>
    <row r="420" spans="1:7" x14ac:dyDescent="0.3">
      <c r="A420" s="2">
        <v>44463</v>
      </c>
      <c r="B420">
        <v>58.44</v>
      </c>
      <c r="C420">
        <v>58.17</v>
      </c>
      <c r="D420">
        <v>59.45</v>
      </c>
      <c r="E420">
        <v>58.17</v>
      </c>
      <c r="F420" t="s">
        <v>364</v>
      </c>
      <c r="G420">
        <v>2.5999999999999999E-3</v>
      </c>
    </row>
    <row r="421" spans="1:7" x14ac:dyDescent="0.3">
      <c r="A421" s="2">
        <v>44462</v>
      </c>
      <c r="B421">
        <v>58.29</v>
      </c>
      <c r="C421">
        <v>55.8</v>
      </c>
      <c r="D421">
        <v>58.32</v>
      </c>
      <c r="E421">
        <v>55.65</v>
      </c>
      <c r="F421" t="s">
        <v>365</v>
      </c>
      <c r="G421">
        <v>5.9400000000000001E-2</v>
      </c>
    </row>
    <row r="422" spans="1:7" x14ac:dyDescent="0.3">
      <c r="A422" s="2">
        <v>44461</v>
      </c>
      <c r="B422">
        <v>55.02</v>
      </c>
      <c r="C422">
        <v>54.18</v>
      </c>
      <c r="D422">
        <v>55.2</v>
      </c>
      <c r="E422">
        <v>54.09</v>
      </c>
      <c r="F422" t="s">
        <v>366</v>
      </c>
      <c r="G422">
        <v>0.03</v>
      </c>
    </row>
    <row r="423" spans="1:7" x14ac:dyDescent="0.3">
      <c r="A423" s="2">
        <v>44460</v>
      </c>
      <c r="B423">
        <v>53.42</v>
      </c>
      <c r="C423">
        <v>55.14</v>
      </c>
      <c r="D423">
        <v>55.29</v>
      </c>
      <c r="E423">
        <v>53.4</v>
      </c>
      <c r="F423" t="s">
        <v>367</v>
      </c>
      <c r="G423">
        <v>-2.3400000000000001E-2</v>
      </c>
    </row>
    <row r="424" spans="1:7" x14ac:dyDescent="0.3">
      <c r="A424" s="2">
        <v>44459</v>
      </c>
      <c r="B424">
        <v>54.7</v>
      </c>
      <c r="C424">
        <v>52.69</v>
      </c>
      <c r="D424">
        <v>54.76</v>
      </c>
      <c r="E424">
        <v>52.02</v>
      </c>
      <c r="F424" t="s">
        <v>368</v>
      </c>
      <c r="G424">
        <v>-6.9999999999999999E-4</v>
      </c>
    </row>
    <row r="425" spans="1:7" x14ac:dyDescent="0.3">
      <c r="A425" s="2">
        <v>44456</v>
      </c>
      <c r="B425">
        <v>54.74</v>
      </c>
      <c r="C425">
        <v>55.19</v>
      </c>
      <c r="D425">
        <v>55.8</v>
      </c>
      <c r="E425">
        <v>54.35</v>
      </c>
      <c r="F425" t="s">
        <v>369</v>
      </c>
      <c r="G425">
        <v>-1.1900000000000001E-2</v>
      </c>
    </row>
    <row r="426" spans="1:7" x14ac:dyDescent="0.3">
      <c r="A426" s="2">
        <v>44455</v>
      </c>
      <c r="B426">
        <v>55.4</v>
      </c>
      <c r="C426">
        <v>55.81</v>
      </c>
      <c r="D426">
        <v>56.17</v>
      </c>
      <c r="E426">
        <v>55.16</v>
      </c>
      <c r="F426" t="s">
        <v>370</v>
      </c>
      <c r="G426">
        <v>-8.2000000000000007E-3</v>
      </c>
    </row>
    <row r="427" spans="1:7" x14ac:dyDescent="0.3">
      <c r="A427" s="2">
        <v>44454</v>
      </c>
      <c r="B427">
        <v>55.86</v>
      </c>
      <c r="C427">
        <v>54.18</v>
      </c>
      <c r="D427">
        <v>56.41</v>
      </c>
      <c r="E427">
        <v>53.89</v>
      </c>
      <c r="F427" t="s">
        <v>371</v>
      </c>
      <c r="G427">
        <v>2.9899999999999999E-2</v>
      </c>
    </row>
    <row r="428" spans="1:7" x14ac:dyDescent="0.3">
      <c r="A428" s="2">
        <v>44453</v>
      </c>
      <c r="B428">
        <v>54.24</v>
      </c>
      <c r="C428">
        <v>54.91</v>
      </c>
      <c r="D428">
        <v>54.99</v>
      </c>
      <c r="E428">
        <v>53.61</v>
      </c>
      <c r="F428" t="s">
        <v>83</v>
      </c>
      <c r="G428">
        <v>-4.1999999999999997E-3</v>
      </c>
    </row>
    <row r="429" spans="1:7" x14ac:dyDescent="0.3">
      <c r="A429" s="2">
        <v>44452</v>
      </c>
      <c r="B429">
        <v>54.47</v>
      </c>
      <c r="C429">
        <v>53.18</v>
      </c>
      <c r="D429">
        <v>54.53</v>
      </c>
      <c r="E429">
        <v>52.17</v>
      </c>
      <c r="F429" t="s">
        <v>372</v>
      </c>
      <c r="G429">
        <v>3.2000000000000001E-2</v>
      </c>
    </row>
    <row r="430" spans="1:7" x14ac:dyDescent="0.3">
      <c r="A430" s="2">
        <v>44449</v>
      </c>
      <c r="B430">
        <v>52.78</v>
      </c>
      <c r="C430">
        <v>54.55</v>
      </c>
      <c r="D430">
        <v>54.9</v>
      </c>
      <c r="E430">
        <v>52.78</v>
      </c>
      <c r="F430" t="s">
        <v>373</v>
      </c>
      <c r="G430">
        <v>-2.4400000000000002E-2</v>
      </c>
    </row>
    <row r="431" spans="1:7" x14ac:dyDescent="0.3">
      <c r="A431" s="2">
        <v>44448</v>
      </c>
      <c r="B431">
        <v>54.1</v>
      </c>
      <c r="C431">
        <v>52.38</v>
      </c>
      <c r="D431">
        <v>54.89</v>
      </c>
      <c r="E431">
        <v>52.09</v>
      </c>
      <c r="F431" t="s">
        <v>374</v>
      </c>
      <c r="G431">
        <v>2.81E-2</v>
      </c>
    </row>
    <row r="432" spans="1:7" x14ac:dyDescent="0.3">
      <c r="A432" s="2">
        <v>44447</v>
      </c>
      <c r="B432">
        <v>52.62</v>
      </c>
      <c r="C432">
        <v>53.51</v>
      </c>
      <c r="D432">
        <v>54.07</v>
      </c>
      <c r="E432">
        <v>52.54</v>
      </c>
      <c r="F432" t="s">
        <v>375</v>
      </c>
      <c r="G432">
        <v>-2.4500000000000001E-2</v>
      </c>
    </row>
    <row r="433" spans="1:7" x14ac:dyDescent="0.3">
      <c r="A433" s="2">
        <v>44446</v>
      </c>
      <c r="B433">
        <v>53.94</v>
      </c>
      <c r="C433">
        <v>54.35</v>
      </c>
      <c r="D433">
        <v>55.38</v>
      </c>
      <c r="E433">
        <v>53.94</v>
      </c>
      <c r="F433" t="s">
        <v>376</v>
      </c>
      <c r="G433">
        <v>-4.0000000000000002E-4</v>
      </c>
    </row>
    <row r="434" spans="1:7" x14ac:dyDescent="0.3">
      <c r="A434" s="2">
        <v>44442</v>
      </c>
      <c r="B434">
        <v>53.96</v>
      </c>
      <c r="C434">
        <v>53.8</v>
      </c>
      <c r="D434">
        <v>54.41</v>
      </c>
      <c r="E434">
        <v>53.59</v>
      </c>
      <c r="F434" t="s">
        <v>377</v>
      </c>
      <c r="G434">
        <v>-8.9999999999999998E-4</v>
      </c>
    </row>
    <row r="435" spans="1:7" x14ac:dyDescent="0.3">
      <c r="A435" s="2">
        <v>44441</v>
      </c>
      <c r="B435">
        <v>54.01</v>
      </c>
      <c r="C435">
        <v>54.57</v>
      </c>
      <c r="D435">
        <v>54.81</v>
      </c>
      <c r="E435">
        <v>53.94</v>
      </c>
      <c r="F435" t="s">
        <v>378</v>
      </c>
      <c r="G435">
        <v>2E-3</v>
      </c>
    </row>
    <row r="436" spans="1:7" x14ac:dyDescent="0.3">
      <c r="A436" s="2">
        <v>44440</v>
      </c>
      <c r="B436">
        <v>53.9</v>
      </c>
      <c r="C436">
        <v>54.04</v>
      </c>
      <c r="D436">
        <v>54.8</v>
      </c>
      <c r="E436">
        <v>53.53</v>
      </c>
      <c r="F436" t="s">
        <v>379</v>
      </c>
      <c r="G436">
        <v>-5.9999999999999995E-4</v>
      </c>
    </row>
    <row r="437" spans="1:7" x14ac:dyDescent="0.3">
      <c r="A437" s="2">
        <v>44439</v>
      </c>
      <c r="B437">
        <v>53.93</v>
      </c>
      <c r="C437">
        <v>54.27</v>
      </c>
      <c r="D437">
        <v>55.28</v>
      </c>
      <c r="E437">
        <v>53.71</v>
      </c>
      <c r="F437" t="s">
        <v>380</v>
      </c>
      <c r="G437">
        <v>-7.4000000000000003E-3</v>
      </c>
    </row>
    <row r="438" spans="1:7" x14ac:dyDescent="0.3">
      <c r="A438" s="2">
        <v>44438</v>
      </c>
      <c r="B438">
        <v>54.33</v>
      </c>
      <c r="C438">
        <v>56.32</v>
      </c>
      <c r="D438">
        <v>56.4</v>
      </c>
      <c r="E438">
        <v>54.27</v>
      </c>
      <c r="F438" t="s">
        <v>381</v>
      </c>
      <c r="G438">
        <v>-3.1699999999999999E-2</v>
      </c>
    </row>
    <row r="439" spans="1:7" x14ac:dyDescent="0.3">
      <c r="A439" s="2">
        <v>44435</v>
      </c>
      <c r="B439">
        <v>56.11</v>
      </c>
      <c r="C439">
        <v>54.03</v>
      </c>
      <c r="D439">
        <v>56.29</v>
      </c>
      <c r="E439">
        <v>54.03</v>
      </c>
      <c r="F439" t="s">
        <v>382</v>
      </c>
      <c r="G439">
        <v>3.9300000000000002E-2</v>
      </c>
    </row>
    <row r="440" spans="1:7" x14ac:dyDescent="0.3">
      <c r="A440" s="2">
        <v>44434</v>
      </c>
      <c r="B440">
        <v>53.99</v>
      </c>
      <c r="C440">
        <v>54.41</v>
      </c>
      <c r="D440">
        <v>55.07</v>
      </c>
      <c r="E440">
        <v>53.42</v>
      </c>
      <c r="F440" t="s">
        <v>383</v>
      </c>
      <c r="G440">
        <v>-0.02</v>
      </c>
    </row>
    <row r="441" spans="1:7" x14ac:dyDescent="0.3">
      <c r="A441" s="2">
        <v>44433</v>
      </c>
      <c r="B441">
        <v>55.09</v>
      </c>
      <c r="C441">
        <v>53.42</v>
      </c>
      <c r="D441">
        <v>55.77</v>
      </c>
      <c r="E441">
        <v>52.27</v>
      </c>
      <c r="F441" t="s">
        <v>384</v>
      </c>
      <c r="G441">
        <v>2.06E-2</v>
      </c>
    </row>
    <row r="442" spans="1:7" x14ac:dyDescent="0.3">
      <c r="A442" s="2">
        <v>44432</v>
      </c>
      <c r="B442">
        <v>53.98</v>
      </c>
      <c r="C442">
        <v>52.63</v>
      </c>
      <c r="D442">
        <v>54.37</v>
      </c>
      <c r="E442">
        <v>52.63</v>
      </c>
      <c r="F442" t="s">
        <v>128</v>
      </c>
      <c r="G442">
        <v>3.4099999999999998E-2</v>
      </c>
    </row>
    <row r="443" spans="1:7" x14ac:dyDescent="0.3">
      <c r="A443" s="2">
        <v>44431</v>
      </c>
      <c r="B443">
        <v>52.2</v>
      </c>
      <c r="C443">
        <v>52.53</v>
      </c>
      <c r="D443">
        <v>53.4</v>
      </c>
      <c r="E443">
        <v>52.11</v>
      </c>
      <c r="F443" t="s">
        <v>385</v>
      </c>
      <c r="G443">
        <v>-1.6999999999999999E-3</v>
      </c>
    </row>
    <row r="444" spans="1:7" x14ac:dyDescent="0.3">
      <c r="A444" s="2">
        <v>44428</v>
      </c>
      <c r="B444">
        <v>52.29</v>
      </c>
      <c r="C444">
        <v>51.65</v>
      </c>
      <c r="D444">
        <v>52.32</v>
      </c>
      <c r="E444">
        <v>51.13</v>
      </c>
      <c r="F444" t="s">
        <v>386</v>
      </c>
      <c r="G444">
        <v>6.4000000000000003E-3</v>
      </c>
    </row>
    <row r="445" spans="1:7" x14ac:dyDescent="0.3">
      <c r="A445" s="2">
        <v>44427</v>
      </c>
      <c r="B445">
        <v>51.96</v>
      </c>
      <c r="C445">
        <v>52.49</v>
      </c>
      <c r="D445">
        <v>52.98</v>
      </c>
      <c r="E445">
        <v>51.3</v>
      </c>
      <c r="F445" t="s">
        <v>310</v>
      </c>
      <c r="G445">
        <v>-2.29E-2</v>
      </c>
    </row>
    <row r="446" spans="1:7" x14ac:dyDescent="0.3">
      <c r="A446" s="2">
        <v>44426</v>
      </c>
      <c r="B446">
        <v>53.18</v>
      </c>
      <c r="C446">
        <v>53.82</v>
      </c>
      <c r="D446">
        <v>54.05</v>
      </c>
      <c r="E446">
        <v>53</v>
      </c>
      <c r="F446" t="s">
        <v>62</v>
      </c>
      <c r="G446">
        <v>-1.54E-2</v>
      </c>
    </row>
    <row r="447" spans="1:7" x14ac:dyDescent="0.3">
      <c r="A447" s="2">
        <v>44425</v>
      </c>
      <c r="B447">
        <v>54.01</v>
      </c>
      <c r="C447">
        <v>54.58</v>
      </c>
      <c r="D447">
        <v>54.81</v>
      </c>
      <c r="E447">
        <v>53.44</v>
      </c>
      <c r="F447" t="s">
        <v>387</v>
      </c>
      <c r="G447">
        <v>-2.0299999999999999E-2</v>
      </c>
    </row>
    <row r="448" spans="1:7" x14ac:dyDescent="0.3">
      <c r="A448" s="2">
        <v>44424</v>
      </c>
      <c r="B448">
        <v>55.13</v>
      </c>
      <c r="C448">
        <v>54.87</v>
      </c>
      <c r="D448">
        <v>55.48</v>
      </c>
      <c r="E448">
        <v>54.02</v>
      </c>
      <c r="F448" t="s">
        <v>388</v>
      </c>
      <c r="G448">
        <v>-9.4999999999999998E-3</v>
      </c>
    </row>
    <row r="449" spans="1:7" x14ac:dyDescent="0.3">
      <c r="A449" s="2">
        <v>44421</v>
      </c>
      <c r="B449">
        <v>55.66</v>
      </c>
      <c r="C449">
        <v>56.16</v>
      </c>
      <c r="D449">
        <v>56.16</v>
      </c>
      <c r="E449">
        <v>55.46</v>
      </c>
      <c r="F449" t="s">
        <v>389</v>
      </c>
      <c r="G449">
        <v>-5.1999999999999998E-3</v>
      </c>
    </row>
    <row r="450" spans="1:7" x14ac:dyDescent="0.3">
      <c r="A450" s="2">
        <v>44420</v>
      </c>
      <c r="B450">
        <v>55.95</v>
      </c>
      <c r="C450">
        <v>55.94</v>
      </c>
      <c r="D450">
        <v>56.29</v>
      </c>
      <c r="E450">
        <v>55.29</v>
      </c>
      <c r="F450" t="s">
        <v>390</v>
      </c>
      <c r="G450">
        <v>-8.9999999999999998E-4</v>
      </c>
    </row>
    <row r="451" spans="1:7" x14ac:dyDescent="0.3">
      <c r="A451" s="2">
        <v>44419</v>
      </c>
      <c r="B451">
        <v>56</v>
      </c>
      <c r="C451">
        <v>54.36</v>
      </c>
      <c r="D451">
        <v>56.03</v>
      </c>
      <c r="E451">
        <v>53.72</v>
      </c>
      <c r="F451" t="s">
        <v>81</v>
      </c>
      <c r="G451">
        <v>3.5700000000000003E-2</v>
      </c>
    </row>
    <row r="452" spans="1:7" x14ac:dyDescent="0.3">
      <c r="A452" s="2">
        <v>44418</v>
      </c>
      <c r="B452">
        <v>54.07</v>
      </c>
      <c r="C452">
        <v>52.79</v>
      </c>
      <c r="D452">
        <v>54.12</v>
      </c>
      <c r="E452">
        <v>52.59</v>
      </c>
      <c r="F452" t="s">
        <v>391</v>
      </c>
      <c r="G452">
        <v>3.0300000000000001E-2</v>
      </c>
    </row>
    <row r="453" spans="1:7" x14ac:dyDescent="0.3">
      <c r="A453" s="2">
        <v>44417</v>
      </c>
      <c r="B453">
        <v>52.48</v>
      </c>
      <c r="C453">
        <v>53.1</v>
      </c>
      <c r="D453">
        <v>53.1</v>
      </c>
      <c r="E453">
        <v>51.56</v>
      </c>
      <c r="F453" t="s">
        <v>103</v>
      </c>
      <c r="G453">
        <v>-2.9899999999999999E-2</v>
      </c>
    </row>
    <row r="454" spans="1:7" x14ac:dyDescent="0.3">
      <c r="A454" s="2">
        <v>44414</v>
      </c>
      <c r="B454">
        <v>54.1</v>
      </c>
      <c r="C454">
        <v>54.47</v>
      </c>
      <c r="D454">
        <v>54.72</v>
      </c>
      <c r="E454">
        <v>52.95</v>
      </c>
      <c r="F454" t="s">
        <v>392</v>
      </c>
      <c r="G454">
        <v>3.0000000000000001E-3</v>
      </c>
    </row>
    <row r="455" spans="1:7" x14ac:dyDescent="0.3">
      <c r="A455" s="2">
        <v>44413</v>
      </c>
      <c r="B455">
        <v>53.94</v>
      </c>
      <c r="C455">
        <v>52.6</v>
      </c>
      <c r="D455">
        <v>54.1</v>
      </c>
      <c r="E455">
        <v>52.56</v>
      </c>
      <c r="F455" t="s">
        <v>393</v>
      </c>
      <c r="G455">
        <v>3.27E-2</v>
      </c>
    </row>
    <row r="456" spans="1:7" x14ac:dyDescent="0.3">
      <c r="A456" s="2">
        <v>44412</v>
      </c>
      <c r="B456">
        <v>52.23</v>
      </c>
      <c r="C456">
        <v>52.14</v>
      </c>
      <c r="D456">
        <v>52.7</v>
      </c>
      <c r="E456">
        <v>51.55</v>
      </c>
      <c r="F456" t="s">
        <v>394</v>
      </c>
      <c r="G456">
        <v>-9.1000000000000004E-3</v>
      </c>
    </row>
    <row r="457" spans="1:7" x14ac:dyDescent="0.3">
      <c r="A457" s="2">
        <v>44411</v>
      </c>
      <c r="B457">
        <v>52.71</v>
      </c>
      <c r="C457">
        <v>52.37</v>
      </c>
      <c r="D457">
        <v>52.89</v>
      </c>
      <c r="E457">
        <v>51.04</v>
      </c>
      <c r="F457" t="s">
        <v>395</v>
      </c>
      <c r="G457">
        <v>3.5999999999999999E-3</v>
      </c>
    </row>
    <row r="458" spans="1:7" x14ac:dyDescent="0.3">
      <c r="A458" s="2">
        <v>44410</v>
      </c>
      <c r="B458">
        <v>52.52</v>
      </c>
      <c r="C458">
        <v>53.81</v>
      </c>
      <c r="D458">
        <v>54.4</v>
      </c>
      <c r="E458">
        <v>51.98</v>
      </c>
      <c r="F458" t="s">
        <v>126</v>
      </c>
      <c r="G458">
        <v>-9.1000000000000004E-3</v>
      </c>
    </row>
    <row r="459" spans="1:7" x14ac:dyDescent="0.3">
      <c r="A459" s="2">
        <v>44407</v>
      </c>
      <c r="B459">
        <v>53</v>
      </c>
      <c r="C459">
        <v>52.61</v>
      </c>
      <c r="D459">
        <v>53.45</v>
      </c>
      <c r="E459">
        <v>51.58</v>
      </c>
      <c r="F459" t="s">
        <v>52</v>
      </c>
      <c r="G459">
        <v>1.9E-3</v>
      </c>
    </row>
    <row r="460" spans="1:7" x14ac:dyDescent="0.3">
      <c r="A460" s="2">
        <v>44406</v>
      </c>
      <c r="B460">
        <v>52.9</v>
      </c>
      <c r="C460">
        <v>53.41</v>
      </c>
      <c r="D460">
        <v>54.07</v>
      </c>
      <c r="E460">
        <v>52.78</v>
      </c>
      <c r="F460" t="s">
        <v>396</v>
      </c>
      <c r="G460">
        <v>1.8100000000000002E-2</v>
      </c>
    </row>
    <row r="461" spans="1:7" x14ac:dyDescent="0.3">
      <c r="A461" s="2">
        <v>44405</v>
      </c>
      <c r="B461">
        <v>51.96</v>
      </c>
      <c r="C461">
        <v>52.16</v>
      </c>
      <c r="D461">
        <v>52.61</v>
      </c>
      <c r="E461">
        <v>50.67</v>
      </c>
      <c r="F461" t="s">
        <v>397</v>
      </c>
      <c r="G461">
        <v>7.6E-3</v>
      </c>
    </row>
    <row r="462" spans="1:7" x14ac:dyDescent="0.3">
      <c r="A462" s="2">
        <v>44404</v>
      </c>
      <c r="B462">
        <v>51.57</v>
      </c>
      <c r="C462">
        <v>50.84</v>
      </c>
      <c r="D462">
        <v>51.93</v>
      </c>
      <c r="E462">
        <v>50.84</v>
      </c>
      <c r="F462" t="s">
        <v>398</v>
      </c>
      <c r="G462">
        <v>-1.09E-2</v>
      </c>
    </row>
    <row r="463" spans="1:7" x14ac:dyDescent="0.3">
      <c r="A463" s="2">
        <v>44403</v>
      </c>
      <c r="B463">
        <v>52.14</v>
      </c>
      <c r="C463">
        <v>52.79</v>
      </c>
      <c r="D463">
        <v>52.79</v>
      </c>
      <c r="E463">
        <v>51.7</v>
      </c>
      <c r="F463" t="s">
        <v>399</v>
      </c>
      <c r="G463">
        <v>-2.0999999999999999E-3</v>
      </c>
    </row>
    <row r="464" spans="1:7" x14ac:dyDescent="0.3">
      <c r="A464" s="2">
        <v>44400</v>
      </c>
      <c r="B464">
        <v>52.25</v>
      </c>
      <c r="C464">
        <v>51.72</v>
      </c>
      <c r="D464">
        <v>52.37</v>
      </c>
      <c r="E464">
        <v>51.05</v>
      </c>
      <c r="F464" t="s">
        <v>400</v>
      </c>
      <c r="G464">
        <v>1.4800000000000001E-2</v>
      </c>
    </row>
    <row r="465" spans="1:7" x14ac:dyDescent="0.3">
      <c r="A465" s="2">
        <v>44399</v>
      </c>
      <c r="B465">
        <v>51.49</v>
      </c>
      <c r="C465">
        <v>52.4</v>
      </c>
      <c r="D465">
        <v>52.7</v>
      </c>
      <c r="E465">
        <v>50.78</v>
      </c>
      <c r="F465" t="s">
        <v>401</v>
      </c>
      <c r="G465">
        <v>-2.8500000000000001E-2</v>
      </c>
    </row>
    <row r="466" spans="1:7" x14ac:dyDescent="0.3">
      <c r="A466" s="2">
        <v>44398</v>
      </c>
      <c r="B466">
        <v>53</v>
      </c>
      <c r="C466">
        <v>51.93</v>
      </c>
      <c r="D466">
        <v>53.43</v>
      </c>
      <c r="E466">
        <v>51.64</v>
      </c>
      <c r="F466" t="s">
        <v>52</v>
      </c>
      <c r="G466">
        <v>4.0399999999999998E-2</v>
      </c>
    </row>
    <row r="467" spans="1:7" x14ac:dyDescent="0.3">
      <c r="A467" s="2">
        <v>44397</v>
      </c>
      <c r="B467">
        <v>50.94</v>
      </c>
      <c r="C467">
        <v>48.17</v>
      </c>
      <c r="D467">
        <v>51.13</v>
      </c>
      <c r="E467">
        <v>48.11</v>
      </c>
      <c r="F467" t="s">
        <v>63</v>
      </c>
      <c r="G467">
        <v>5.7700000000000001E-2</v>
      </c>
    </row>
    <row r="468" spans="1:7" x14ac:dyDescent="0.3">
      <c r="A468" s="2">
        <v>44396</v>
      </c>
      <c r="B468">
        <v>48.16</v>
      </c>
      <c r="C468">
        <v>48.57</v>
      </c>
      <c r="D468">
        <v>49.02</v>
      </c>
      <c r="E468">
        <v>47.3</v>
      </c>
      <c r="F468" t="s">
        <v>402</v>
      </c>
      <c r="G468">
        <v>-3.9100000000000003E-2</v>
      </c>
    </row>
    <row r="469" spans="1:7" x14ac:dyDescent="0.3">
      <c r="A469" s="2">
        <v>44393</v>
      </c>
      <c r="B469">
        <v>50.12</v>
      </c>
      <c r="C469">
        <v>51.45</v>
      </c>
      <c r="D469">
        <v>51.72</v>
      </c>
      <c r="E469">
        <v>49.84</v>
      </c>
      <c r="F469" t="s">
        <v>91</v>
      </c>
      <c r="G469">
        <v>-1.6500000000000001E-2</v>
      </c>
    </row>
    <row r="470" spans="1:7" x14ac:dyDescent="0.3">
      <c r="A470" s="2">
        <v>44392</v>
      </c>
      <c r="B470">
        <v>50.96</v>
      </c>
      <c r="C470">
        <v>50.17</v>
      </c>
      <c r="D470">
        <v>51.59</v>
      </c>
      <c r="E470">
        <v>50.17</v>
      </c>
      <c r="F470" t="s">
        <v>403</v>
      </c>
      <c r="G470">
        <v>1E-3</v>
      </c>
    </row>
    <row r="471" spans="1:7" x14ac:dyDescent="0.3">
      <c r="A471" s="2">
        <v>44391</v>
      </c>
      <c r="B471">
        <v>50.91</v>
      </c>
      <c r="C471">
        <v>50.85</v>
      </c>
      <c r="D471">
        <v>51.48</v>
      </c>
      <c r="E471">
        <v>49.85</v>
      </c>
      <c r="F471" t="s">
        <v>404</v>
      </c>
      <c r="G471">
        <v>7.4999999999999997E-3</v>
      </c>
    </row>
    <row r="472" spans="1:7" x14ac:dyDescent="0.3">
      <c r="A472" s="2">
        <v>44390</v>
      </c>
      <c r="B472">
        <v>50.53</v>
      </c>
      <c r="C472">
        <v>50.88</v>
      </c>
      <c r="D472">
        <v>51.19</v>
      </c>
      <c r="E472">
        <v>50.28</v>
      </c>
      <c r="F472" t="s">
        <v>405</v>
      </c>
      <c r="G472">
        <v>-1.5599999999999999E-2</v>
      </c>
    </row>
    <row r="473" spans="1:7" x14ac:dyDescent="0.3">
      <c r="A473" s="2">
        <v>44389</v>
      </c>
      <c r="B473">
        <v>51.33</v>
      </c>
      <c r="C473">
        <v>51.5</v>
      </c>
      <c r="D473">
        <v>52.03</v>
      </c>
      <c r="E473">
        <v>51.16</v>
      </c>
      <c r="F473" t="s">
        <v>406</v>
      </c>
      <c r="G473">
        <v>-1.55E-2</v>
      </c>
    </row>
    <row r="474" spans="1:7" x14ac:dyDescent="0.3">
      <c r="A474" s="2">
        <v>44386</v>
      </c>
      <c r="B474">
        <v>52.14</v>
      </c>
      <c r="C474">
        <v>51.86</v>
      </c>
      <c r="D474">
        <v>52.25</v>
      </c>
      <c r="E474">
        <v>51.22</v>
      </c>
      <c r="F474" t="s">
        <v>407</v>
      </c>
      <c r="G474">
        <v>2.8400000000000002E-2</v>
      </c>
    </row>
    <row r="475" spans="1:7" x14ac:dyDescent="0.3">
      <c r="A475" s="2">
        <v>44385</v>
      </c>
      <c r="B475">
        <v>50.7</v>
      </c>
      <c r="C475">
        <v>49.03</v>
      </c>
      <c r="D475">
        <v>51.9</v>
      </c>
      <c r="E475">
        <v>48.71</v>
      </c>
      <c r="F475" t="s">
        <v>408</v>
      </c>
      <c r="G475">
        <v>6.6E-3</v>
      </c>
    </row>
    <row r="476" spans="1:7" x14ac:dyDescent="0.3">
      <c r="A476" s="2">
        <v>44384</v>
      </c>
      <c r="B476">
        <v>50.37</v>
      </c>
      <c r="C476">
        <v>50.17</v>
      </c>
      <c r="D476">
        <v>50.93</v>
      </c>
      <c r="E476">
        <v>49.7</v>
      </c>
      <c r="F476" t="s">
        <v>200</v>
      </c>
      <c r="G476">
        <v>6.1999999999999998E-3</v>
      </c>
    </row>
    <row r="477" spans="1:7" x14ac:dyDescent="0.3">
      <c r="A477" s="2">
        <v>44383</v>
      </c>
      <c r="B477">
        <v>50.06</v>
      </c>
      <c r="C477">
        <v>51.34</v>
      </c>
      <c r="D477">
        <v>51.34</v>
      </c>
      <c r="E477">
        <v>49</v>
      </c>
      <c r="F477" t="s">
        <v>202</v>
      </c>
      <c r="G477">
        <v>-3.3000000000000002E-2</v>
      </c>
    </row>
    <row r="478" spans="1:7" x14ac:dyDescent="0.3">
      <c r="A478" s="2">
        <v>44379</v>
      </c>
      <c r="B478">
        <v>51.77</v>
      </c>
      <c r="C478">
        <v>51.98</v>
      </c>
      <c r="D478">
        <v>52.22</v>
      </c>
      <c r="E478">
        <v>51.24</v>
      </c>
      <c r="F478" t="s">
        <v>409</v>
      </c>
      <c r="G478">
        <v>-4.0000000000000001E-3</v>
      </c>
    </row>
    <row r="479" spans="1:7" x14ac:dyDescent="0.3">
      <c r="A479" s="2">
        <v>44378</v>
      </c>
      <c r="B479">
        <v>51.98</v>
      </c>
      <c r="C479">
        <v>52.04</v>
      </c>
      <c r="D479">
        <v>52.49</v>
      </c>
      <c r="E479">
        <v>51.3</v>
      </c>
      <c r="F479" t="s">
        <v>410</v>
      </c>
      <c r="G479">
        <v>1.4999999999999999E-2</v>
      </c>
    </row>
    <row r="480" spans="1:7" x14ac:dyDescent="0.3">
      <c r="A480" s="2">
        <v>44377</v>
      </c>
      <c r="B480">
        <v>51.21</v>
      </c>
      <c r="C480">
        <v>51.58</v>
      </c>
      <c r="D480">
        <v>52</v>
      </c>
      <c r="E480">
        <v>51.03</v>
      </c>
      <c r="F480" t="s">
        <v>333</v>
      </c>
      <c r="G480">
        <v>-8.5000000000000006E-3</v>
      </c>
    </row>
    <row r="481" spans="1:7" x14ac:dyDescent="0.3">
      <c r="A481" s="2">
        <v>44376</v>
      </c>
      <c r="B481">
        <v>51.65</v>
      </c>
      <c r="C481">
        <v>52.83</v>
      </c>
      <c r="D481">
        <v>53.16</v>
      </c>
      <c r="E481">
        <v>51.58</v>
      </c>
      <c r="F481" t="s">
        <v>411</v>
      </c>
      <c r="G481">
        <v>-1.6199999999999999E-2</v>
      </c>
    </row>
    <row r="482" spans="1:7" x14ac:dyDescent="0.3">
      <c r="A482" s="2">
        <v>44375</v>
      </c>
      <c r="B482">
        <v>52.5</v>
      </c>
      <c r="C482">
        <v>54.3</v>
      </c>
      <c r="D482">
        <v>54.56</v>
      </c>
      <c r="E482">
        <v>52.03</v>
      </c>
      <c r="F482" t="s">
        <v>412</v>
      </c>
      <c r="G482">
        <v>-3.7900000000000003E-2</v>
      </c>
    </row>
    <row r="483" spans="1:7" x14ac:dyDescent="0.3">
      <c r="A483" s="2">
        <v>44372</v>
      </c>
      <c r="B483">
        <v>54.57</v>
      </c>
      <c r="C483">
        <v>54.8</v>
      </c>
      <c r="D483">
        <v>55.31</v>
      </c>
      <c r="E483">
        <v>54.31</v>
      </c>
      <c r="F483" t="s">
        <v>413</v>
      </c>
      <c r="G483">
        <v>2.8999999999999998E-3</v>
      </c>
    </row>
    <row r="484" spans="1:7" x14ac:dyDescent="0.3">
      <c r="A484" s="2">
        <v>44371</v>
      </c>
      <c r="B484">
        <v>54.41</v>
      </c>
      <c r="C484">
        <v>54</v>
      </c>
      <c r="D484">
        <v>54.76</v>
      </c>
      <c r="E484">
        <v>53.45</v>
      </c>
      <c r="F484" t="s">
        <v>414</v>
      </c>
      <c r="G484">
        <v>5.0000000000000001E-3</v>
      </c>
    </row>
    <row r="485" spans="1:7" x14ac:dyDescent="0.3">
      <c r="A485" s="2">
        <v>44370</v>
      </c>
      <c r="B485">
        <v>54.14</v>
      </c>
      <c r="C485">
        <v>55.1</v>
      </c>
      <c r="D485">
        <v>55.63</v>
      </c>
      <c r="E485">
        <v>53.97</v>
      </c>
      <c r="F485" t="s">
        <v>415</v>
      </c>
      <c r="G485">
        <v>-1.6899999999999998E-2</v>
      </c>
    </row>
    <row r="486" spans="1:7" x14ac:dyDescent="0.3">
      <c r="A486" s="2">
        <v>44369</v>
      </c>
      <c r="B486">
        <v>55.07</v>
      </c>
      <c r="C486">
        <v>55.01</v>
      </c>
      <c r="D486">
        <v>55.57</v>
      </c>
      <c r="E486">
        <v>54.77</v>
      </c>
      <c r="F486" t="s">
        <v>416</v>
      </c>
      <c r="G486">
        <v>-5.5999999999999999E-3</v>
      </c>
    </row>
    <row r="487" spans="1:7" x14ac:dyDescent="0.3">
      <c r="A487" s="2">
        <v>44368</v>
      </c>
      <c r="B487">
        <v>55.38</v>
      </c>
      <c r="C487">
        <v>54.14</v>
      </c>
      <c r="D487">
        <v>55.88</v>
      </c>
      <c r="E487">
        <v>53.92</v>
      </c>
      <c r="F487" t="s">
        <v>332</v>
      </c>
      <c r="G487">
        <v>3.8199999999999998E-2</v>
      </c>
    </row>
    <row r="488" spans="1:7" x14ac:dyDescent="0.3">
      <c r="A488" s="2">
        <v>44365</v>
      </c>
      <c r="B488">
        <v>53.34</v>
      </c>
      <c r="C488">
        <v>54.13</v>
      </c>
      <c r="D488">
        <v>54.43</v>
      </c>
      <c r="E488">
        <v>52.84</v>
      </c>
      <c r="F488" t="s">
        <v>294</v>
      </c>
      <c r="G488">
        <v>-3.2500000000000001E-2</v>
      </c>
    </row>
    <row r="489" spans="1:7" x14ac:dyDescent="0.3">
      <c r="A489" s="2">
        <v>44364</v>
      </c>
      <c r="B489">
        <v>55.13</v>
      </c>
      <c r="C489">
        <v>56.73</v>
      </c>
      <c r="D489">
        <v>56.73</v>
      </c>
      <c r="E489">
        <v>54.28</v>
      </c>
      <c r="F489" t="s">
        <v>178</v>
      </c>
      <c r="G489">
        <v>-2.7199999999999998E-2</v>
      </c>
    </row>
    <row r="490" spans="1:7" x14ac:dyDescent="0.3">
      <c r="A490" s="2">
        <v>44363</v>
      </c>
      <c r="B490">
        <v>56.67</v>
      </c>
      <c r="C490">
        <v>57.6</v>
      </c>
      <c r="D490">
        <v>57.6</v>
      </c>
      <c r="E490">
        <v>55.94</v>
      </c>
      <c r="F490" t="s">
        <v>417</v>
      </c>
      <c r="G490">
        <v>-2.07E-2</v>
      </c>
    </row>
    <row r="491" spans="1:7" x14ac:dyDescent="0.3">
      <c r="A491" s="2">
        <v>44362</v>
      </c>
      <c r="B491">
        <v>57.87</v>
      </c>
      <c r="C491">
        <v>57.08</v>
      </c>
      <c r="D491">
        <v>58.37</v>
      </c>
      <c r="E491">
        <v>57.03</v>
      </c>
      <c r="F491" t="s">
        <v>418</v>
      </c>
      <c r="G491">
        <v>1.67E-2</v>
      </c>
    </row>
    <row r="492" spans="1:7" x14ac:dyDescent="0.3">
      <c r="A492" s="2">
        <v>44361</v>
      </c>
      <c r="B492">
        <v>56.92</v>
      </c>
      <c r="C492">
        <v>57.6</v>
      </c>
      <c r="D492">
        <v>57.97</v>
      </c>
      <c r="E492">
        <v>56.49</v>
      </c>
      <c r="F492" t="s">
        <v>419</v>
      </c>
      <c r="G492">
        <v>-1.2E-2</v>
      </c>
    </row>
    <row r="493" spans="1:7" x14ac:dyDescent="0.3">
      <c r="A493" s="2">
        <v>44358</v>
      </c>
      <c r="B493">
        <v>57.61</v>
      </c>
      <c r="C493">
        <v>57.94</v>
      </c>
      <c r="D493">
        <v>58.64</v>
      </c>
      <c r="E493">
        <v>57.5</v>
      </c>
      <c r="F493" t="s">
        <v>420</v>
      </c>
      <c r="G493">
        <v>1.1999999999999999E-3</v>
      </c>
    </row>
    <row r="494" spans="1:7" x14ac:dyDescent="0.3">
      <c r="A494" s="2">
        <v>44357</v>
      </c>
      <c r="B494">
        <v>57.54</v>
      </c>
      <c r="C494">
        <v>58.79</v>
      </c>
      <c r="D494">
        <v>58.89</v>
      </c>
      <c r="E494">
        <v>56.94</v>
      </c>
      <c r="F494" t="s">
        <v>421</v>
      </c>
      <c r="G494">
        <v>-2.5999999999999999E-3</v>
      </c>
    </row>
    <row r="495" spans="1:7" x14ac:dyDescent="0.3">
      <c r="A495" s="2">
        <v>44356</v>
      </c>
      <c r="B495">
        <v>57.69</v>
      </c>
      <c r="C495">
        <v>58.91</v>
      </c>
      <c r="D495">
        <v>59.25</v>
      </c>
      <c r="E495">
        <v>57.67</v>
      </c>
      <c r="F495" t="s">
        <v>422</v>
      </c>
      <c r="G495">
        <v>-2.7300000000000001E-2</v>
      </c>
    </row>
    <row r="496" spans="1:7" x14ac:dyDescent="0.3">
      <c r="A496" s="2">
        <v>44355</v>
      </c>
      <c r="B496">
        <v>59.31</v>
      </c>
      <c r="C496">
        <v>57.92</v>
      </c>
      <c r="D496">
        <v>59.49</v>
      </c>
      <c r="E496">
        <v>57.68</v>
      </c>
      <c r="F496" t="s">
        <v>423</v>
      </c>
      <c r="G496">
        <v>2.07E-2</v>
      </c>
    </row>
    <row r="497" spans="1:7" x14ac:dyDescent="0.3">
      <c r="A497" s="2">
        <v>44354</v>
      </c>
      <c r="B497">
        <v>58.11</v>
      </c>
      <c r="C497">
        <v>57.7</v>
      </c>
      <c r="D497">
        <v>58.53</v>
      </c>
      <c r="E497">
        <v>57.24</v>
      </c>
      <c r="F497" t="s">
        <v>424</v>
      </c>
      <c r="G497">
        <v>7.1000000000000004E-3</v>
      </c>
    </row>
    <row r="498" spans="1:7" x14ac:dyDescent="0.3">
      <c r="A498" s="2">
        <v>44351</v>
      </c>
      <c r="B498">
        <v>57.7</v>
      </c>
      <c r="C498">
        <v>57.89</v>
      </c>
      <c r="D498">
        <v>58.26</v>
      </c>
      <c r="E498">
        <v>56.95</v>
      </c>
      <c r="F498" t="s">
        <v>425</v>
      </c>
      <c r="G498">
        <v>6.4999999999999997E-3</v>
      </c>
    </row>
    <row r="499" spans="1:7" x14ac:dyDescent="0.3">
      <c r="A499" s="2">
        <v>44350</v>
      </c>
      <c r="B499">
        <v>57.33</v>
      </c>
      <c r="C499">
        <v>58.72</v>
      </c>
      <c r="D499">
        <v>58.74</v>
      </c>
      <c r="E499">
        <v>57.18</v>
      </c>
      <c r="F499" t="s">
        <v>426</v>
      </c>
      <c r="G499">
        <v>-2.3E-2</v>
      </c>
    </row>
    <row r="500" spans="1:7" x14ac:dyDescent="0.3">
      <c r="A500" s="2">
        <v>44349</v>
      </c>
      <c r="B500">
        <v>58.68</v>
      </c>
      <c r="C500">
        <v>60.39</v>
      </c>
      <c r="D500">
        <v>60.39</v>
      </c>
      <c r="E500">
        <v>58.4</v>
      </c>
      <c r="F500" t="s">
        <v>427</v>
      </c>
      <c r="G500">
        <v>-2.3800000000000002E-2</v>
      </c>
    </row>
    <row r="501" spans="1:7" x14ac:dyDescent="0.3">
      <c r="A501" s="2">
        <v>44348</v>
      </c>
      <c r="B501">
        <v>60.11</v>
      </c>
      <c r="C501">
        <v>59.54</v>
      </c>
      <c r="D501">
        <v>60.94</v>
      </c>
      <c r="E501">
        <v>59.54</v>
      </c>
      <c r="F501" t="s">
        <v>200</v>
      </c>
      <c r="G501">
        <v>1.8800000000000001E-2</v>
      </c>
    </row>
    <row r="502" spans="1:7" x14ac:dyDescent="0.3">
      <c r="A502" s="2">
        <v>44344</v>
      </c>
      <c r="B502">
        <v>59</v>
      </c>
      <c r="C502">
        <v>59.29</v>
      </c>
      <c r="D502">
        <v>59.57</v>
      </c>
      <c r="E502">
        <v>58.09</v>
      </c>
      <c r="F502" t="s">
        <v>428</v>
      </c>
      <c r="G502">
        <v>0</v>
      </c>
    </row>
    <row r="503" spans="1:7" x14ac:dyDescent="0.3">
      <c r="A503" s="2">
        <v>44343</v>
      </c>
      <c r="B503">
        <v>59</v>
      </c>
      <c r="C503">
        <v>59.76</v>
      </c>
      <c r="D503">
        <v>60.07</v>
      </c>
      <c r="E503">
        <v>58.3</v>
      </c>
      <c r="F503" t="s">
        <v>396</v>
      </c>
      <c r="G503">
        <v>1.5E-3</v>
      </c>
    </row>
    <row r="504" spans="1:7" x14ac:dyDescent="0.3">
      <c r="A504" s="2">
        <v>44342</v>
      </c>
      <c r="B504">
        <v>58.91</v>
      </c>
      <c r="C504">
        <v>56.52</v>
      </c>
      <c r="D504">
        <v>59.28</v>
      </c>
      <c r="E504">
        <v>56.29</v>
      </c>
      <c r="F504" t="s">
        <v>257</v>
      </c>
      <c r="G504">
        <v>3.95E-2</v>
      </c>
    </row>
    <row r="505" spans="1:7" x14ac:dyDescent="0.3">
      <c r="A505" s="2">
        <v>44341</v>
      </c>
      <c r="B505">
        <v>56.67</v>
      </c>
      <c r="C505">
        <v>57.04</v>
      </c>
      <c r="D505">
        <v>58.56</v>
      </c>
      <c r="E505">
        <v>56.44</v>
      </c>
      <c r="F505" t="s">
        <v>429</v>
      </c>
      <c r="G505">
        <v>5.4999999999999997E-3</v>
      </c>
    </row>
    <row r="506" spans="1:7" x14ac:dyDescent="0.3">
      <c r="A506" s="2">
        <v>44340</v>
      </c>
      <c r="B506">
        <v>56.36</v>
      </c>
      <c r="C506">
        <v>55.94</v>
      </c>
      <c r="D506">
        <v>56.86</v>
      </c>
      <c r="E506">
        <v>55.34</v>
      </c>
      <c r="F506" t="s">
        <v>132</v>
      </c>
      <c r="G506">
        <v>6.1999999999999998E-3</v>
      </c>
    </row>
    <row r="507" spans="1:7" x14ac:dyDescent="0.3">
      <c r="A507" s="2">
        <v>44337</v>
      </c>
      <c r="B507">
        <v>56.01</v>
      </c>
      <c r="C507">
        <v>56.62</v>
      </c>
      <c r="D507">
        <v>57.32</v>
      </c>
      <c r="E507">
        <v>55.95</v>
      </c>
      <c r="F507" t="s">
        <v>168</v>
      </c>
      <c r="G507">
        <v>-4.1000000000000003E-3</v>
      </c>
    </row>
    <row r="508" spans="1:7" x14ac:dyDescent="0.3">
      <c r="A508" s="2">
        <v>44336</v>
      </c>
      <c r="B508">
        <v>56.24</v>
      </c>
      <c r="C508">
        <v>56.34</v>
      </c>
      <c r="D508">
        <v>56.66</v>
      </c>
      <c r="E508">
        <v>55.25</v>
      </c>
      <c r="F508" t="s">
        <v>52</v>
      </c>
      <c r="G508">
        <v>-5.3E-3</v>
      </c>
    </row>
    <row r="509" spans="1:7" x14ac:dyDescent="0.3">
      <c r="A509" s="2">
        <v>44335</v>
      </c>
      <c r="B509">
        <v>56.54</v>
      </c>
      <c r="C509">
        <v>55.12</v>
      </c>
      <c r="D509">
        <v>56.8</v>
      </c>
      <c r="E509">
        <v>54.75</v>
      </c>
      <c r="F509" t="s">
        <v>200</v>
      </c>
      <c r="G509">
        <v>2.0999999999999999E-3</v>
      </c>
    </row>
    <row r="510" spans="1:7" x14ac:dyDescent="0.3">
      <c r="A510" s="2">
        <v>44334</v>
      </c>
      <c r="B510">
        <v>56.42</v>
      </c>
      <c r="C510">
        <v>58.19</v>
      </c>
      <c r="D510">
        <v>58.19</v>
      </c>
      <c r="E510">
        <v>56.38</v>
      </c>
      <c r="F510" t="s">
        <v>153</v>
      </c>
      <c r="G510">
        <v>-2.7400000000000001E-2</v>
      </c>
    </row>
    <row r="511" spans="1:7" x14ac:dyDescent="0.3">
      <c r="A511" s="2">
        <v>44333</v>
      </c>
      <c r="B511">
        <v>58.01</v>
      </c>
      <c r="C511">
        <v>56.98</v>
      </c>
      <c r="D511">
        <v>58.12</v>
      </c>
      <c r="E511">
        <v>56.6</v>
      </c>
      <c r="F511" t="s">
        <v>100</v>
      </c>
      <c r="G511">
        <v>6.1000000000000004E-3</v>
      </c>
    </row>
    <row r="512" spans="1:7" x14ac:dyDescent="0.3">
      <c r="A512" s="2">
        <v>44330</v>
      </c>
      <c r="B512">
        <v>57.66</v>
      </c>
      <c r="C512">
        <v>56.03</v>
      </c>
      <c r="D512">
        <v>58.15</v>
      </c>
      <c r="E512">
        <v>55.66</v>
      </c>
      <c r="F512" t="s">
        <v>430</v>
      </c>
      <c r="G512">
        <v>3.8899999999999997E-2</v>
      </c>
    </row>
    <row r="513" spans="1:7" x14ac:dyDescent="0.3">
      <c r="A513" s="2">
        <v>44329</v>
      </c>
      <c r="B513">
        <v>55.5</v>
      </c>
      <c r="C513">
        <v>54</v>
      </c>
      <c r="D513">
        <v>56.51</v>
      </c>
      <c r="E513">
        <v>53.53</v>
      </c>
      <c r="F513" t="s">
        <v>80</v>
      </c>
      <c r="G513">
        <v>2.6599999999999999E-2</v>
      </c>
    </row>
    <row r="514" spans="1:7" x14ac:dyDescent="0.3">
      <c r="A514" s="2">
        <v>44328</v>
      </c>
      <c r="B514">
        <v>54.06</v>
      </c>
      <c r="C514">
        <v>56.49</v>
      </c>
      <c r="D514">
        <v>56.58</v>
      </c>
      <c r="E514">
        <v>53.55</v>
      </c>
      <c r="F514" t="s">
        <v>288</v>
      </c>
      <c r="G514">
        <v>-3.4500000000000003E-2</v>
      </c>
    </row>
    <row r="515" spans="1:7" x14ac:dyDescent="0.3">
      <c r="A515" s="2">
        <v>44327</v>
      </c>
      <c r="B515">
        <v>55.99</v>
      </c>
      <c r="C515">
        <v>56.71</v>
      </c>
      <c r="D515">
        <v>56.91</v>
      </c>
      <c r="E515">
        <v>54.5</v>
      </c>
      <c r="F515" t="s">
        <v>275</v>
      </c>
      <c r="G515">
        <v>-2.98E-2</v>
      </c>
    </row>
    <row r="516" spans="1:7" x14ac:dyDescent="0.3">
      <c r="A516" s="2">
        <v>44326</v>
      </c>
      <c r="B516">
        <v>57.71</v>
      </c>
      <c r="C516">
        <v>58.25</v>
      </c>
      <c r="D516">
        <v>59.88</v>
      </c>
      <c r="E516">
        <v>57.63</v>
      </c>
      <c r="F516" t="s">
        <v>277</v>
      </c>
      <c r="G516">
        <v>-4.4999999999999997E-3</v>
      </c>
    </row>
    <row r="517" spans="1:7" x14ac:dyDescent="0.3">
      <c r="A517" s="2">
        <v>44323</v>
      </c>
      <c r="B517">
        <v>57.97</v>
      </c>
      <c r="C517">
        <v>58.51</v>
      </c>
      <c r="D517">
        <v>59.01</v>
      </c>
      <c r="E517">
        <v>57.6</v>
      </c>
      <c r="F517" t="s">
        <v>310</v>
      </c>
      <c r="G517">
        <v>-2.47E-2</v>
      </c>
    </row>
    <row r="518" spans="1:7" x14ac:dyDescent="0.3">
      <c r="A518" s="2">
        <v>44322</v>
      </c>
      <c r="B518">
        <v>59.44</v>
      </c>
      <c r="C518">
        <v>60.06</v>
      </c>
      <c r="D518">
        <v>60.84</v>
      </c>
      <c r="E518">
        <v>58.67</v>
      </c>
      <c r="F518" t="s">
        <v>431</v>
      </c>
      <c r="G518">
        <v>-1.43E-2</v>
      </c>
    </row>
    <row r="519" spans="1:7" x14ac:dyDescent="0.3">
      <c r="A519" s="2">
        <v>44321</v>
      </c>
      <c r="B519">
        <v>60.3</v>
      </c>
      <c r="C519">
        <v>59.2</v>
      </c>
      <c r="D519">
        <v>60.72</v>
      </c>
      <c r="E519">
        <v>58.78</v>
      </c>
      <c r="F519" t="s">
        <v>332</v>
      </c>
      <c r="G519">
        <v>3.2500000000000001E-2</v>
      </c>
    </row>
    <row r="520" spans="1:7" x14ac:dyDescent="0.3">
      <c r="A520" s="2">
        <v>44320</v>
      </c>
      <c r="B520">
        <v>58.4</v>
      </c>
      <c r="C520">
        <v>58.56</v>
      </c>
      <c r="D520">
        <v>58.6</v>
      </c>
      <c r="E520">
        <v>56.52</v>
      </c>
      <c r="F520" t="s">
        <v>432</v>
      </c>
      <c r="G520">
        <v>-5.5999999999999999E-3</v>
      </c>
    </row>
    <row r="521" spans="1:7" x14ac:dyDescent="0.3">
      <c r="A521" s="2">
        <v>44319</v>
      </c>
      <c r="B521">
        <v>58.73</v>
      </c>
      <c r="C521">
        <v>59.01</v>
      </c>
      <c r="D521">
        <v>59.1</v>
      </c>
      <c r="E521">
        <v>57.59</v>
      </c>
      <c r="F521" t="s">
        <v>433</v>
      </c>
      <c r="G521">
        <v>8.2000000000000007E-3</v>
      </c>
    </row>
    <row r="522" spans="1:7" x14ac:dyDescent="0.3">
      <c r="A522" s="2">
        <v>44316</v>
      </c>
      <c r="B522">
        <v>58.25</v>
      </c>
      <c r="C522">
        <v>59.5</v>
      </c>
      <c r="D522">
        <v>59.6</v>
      </c>
      <c r="E522">
        <v>57.91</v>
      </c>
      <c r="F522" t="s">
        <v>434</v>
      </c>
      <c r="G522">
        <v>-2.92E-2</v>
      </c>
    </row>
    <row r="523" spans="1:7" x14ac:dyDescent="0.3">
      <c r="A523" s="2">
        <v>44315</v>
      </c>
      <c r="B523">
        <v>60</v>
      </c>
      <c r="C523">
        <v>60.2</v>
      </c>
      <c r="D523">
        <v>61.4</v>
      </c>
      <c r="E523">
        <v>59.34</v>
      </c>
      <c r="F523" t="s">
        <v>435</v>
      </c>
      <c r="G523">
        <v>-5.3E-3</v>
      </c>
    </row>
    <row r="524" spans="1:7" x14ac:dyDescent="0.3">
      <c r="A524" s="2">
        <v>44314</v>
      </c>
      <c r="B524">
        <v>60.32</v>
      </c>
      <c r="C524">
        <v>61.11</v>
      </c>
      <c r="D524">
        <v>63.49</v>
      </c>
      <c r="E524">
        <v>59.66</v>
      </c>
      <c r="F524" t="s">
        <v>436</v>
      </c>
      <c r="G524">
        <v>-5.3E-3</v>
      </c>
    </row>
    <row r="525" spans="1:7" x14ac:dyDescent="0.3">
      <c r="A525" s="2">
        <v>44313</v>
      </c>
      <c r="B525">
        <v>60.64</v>
      </c>
      <c r="C525">
        <v>59.28</v>
      </c>
      <c r="D525">
        <v>60.86</v>
      </c>
      <c r="E525">
        <v>58.53</v>
      </c>
      <c r="F525" t="s">
        <v>437</v>
      </c>
      <c r="G525">
        <v>2.35E-2</v>
      </c>
    </row>
    <row r="526" spans="1:7" x14ac:dyDescent="0.3">
      <c r="A526" s="2">
        <v>44312</v>
      </c>
      <c r="B526">
        <v>59.25</v>
      </c>
      <c r="C526">
        <v>59.11</v>
      </c>
      <c r="D526">
        <v>59.79</v>
      </c>
      <c r="E526">
        <v>58.89</v>
      </c>
      <c r="F526" t="s">
        <v>257</v>
      </c>
      <c r="G526">
        <v>6.4999999999999997E-3</v>
      </c>
    </row>
    <row r="527" spans="1:7" x14ac:dyDescent="0.3">
      <c r="A527" s="2">
        <v>44309</v>
      </c>
      <c r="B527">
        <v>58.87</v>
      </c>
      <c r="C527">
        <v>58.19</v>
      </c>
      <c r="D527">
        <v>59.18</v>
      </c>
      <c r="E527">
        <v>58.14</v>
      </c>
      <c r="F527" t="s">
        <v>294</v>
      </c>
      <c r="G527">
        <v>1.34E-2</v>
      </c>
    </row>
    <row r="528" spans="1:7" x14ac:dyDescent="0.3">
      <c r="A528" s="2">
        <v>44308</v>
      </c>
      <c r="B528">
        <v>58.09</v>
      </c>
      <c r="C528">
        <v>58.44</v>
      </c>
      <c r="D528">
        <v>59.83</v>
      </c>
      <c r="E528">
        <v>58.09</v>
      </c>
      <c r="F528" t="s">
        <v>289</v>
      </c>
      <c r="G528">
        <v>-3.0999999999999999E-3</v>
      </c>
    </row>
    <row r="529" spans="1:7" x14ac:dyDescent="0.3">
      <c r="A529" s="2">
        <v>44307</v>
      </c>
      <c r="B529">
        <v>58.27</v>
      </c>
      <c r="C529">
        <v>57.06</v>
      </c>
      <c r="D529">
        <v>58.33</v>
      </c>
      <c r="E529">
        <v>56.04</v>
      </c>
      <c r="F529" t="s">
        <v>54</v>
      </c>
      <c r="G529">
        <v>1.4999999999999999E-2</v>
      </c>
    </row>
    <row r="530" spans="1:7" x14ac:dyDescent="0.3">
      <c r="A530" s="2">
        <v>44306</v>
      </c>
      <c r="B530">
        <v>57.41</v>
      </c>
      <c r="C530">
        <v>59.39</v>
      </c>
      <c r="D530">
        <v>59.41</v>
      </c>
      <c r="E530">
        <v>56.61</v>
      </c>
      <c r="F530" t="s">
        <v>233</v>
      </c>
      <c r="G530">
        <v>-4.0399999999999998E-2</v>
      </c>
    </row>
    <row r="531" spans="1:7" x14ac:dyDescent="0.3">
      <c r="A531" s="2">
        <v>44305</v>
      </c>
      <c r="B531">
        <v>59.83</v>
      </c>
      <c r="C531">
        <v>60.19</v>
      </c>
      <c r="D531">
        <v>60.78</v>
      </c>
      <c r="E531">
        <v>59.4</v>
      </c>
      <c r="F531" t="s">
        <v>438</v>
      </c>
      <c r="G531">
        <v>-7.6E-3</v>
      </c>
    </row>
    <row r="532" spans="1:7" x14ac:dyDescent="0.3">
      <c r="A532" s="2">
        <v>44302</v>
      </c>
      <c r="B532">
        <v>60.29</v>
      </c>
      <c r="C532">
        <v>62.06</v>
      </c>
      <c r="D532">
        <v>62.66</v>
      </c>
      <c r="E532">
        <v>60.17</v>
      </c>
      <c r="F532" t="s">
        <v>439</v>
      </c>
      <c r="G532">
        <v>-1.78E-2</v>
      </c>
    </row>
    <row r="533" spans="1:7" x14ac:dyDescent="0.3">
      <c r="A533" s="2">
        <v>44301</v>
      </c>
      <c r="B533">
        <v>61.38</v>
      </c>
      <c r="C533">
        <v>61.6</v>
      </c>
      <c r="D533">
        <v>61.7</v>
      </c>
      <c r="E533">
        <v>59.82</v>
      </c>
      <c r="F533" t="s">
        <v>126</v>
      </c>
      <c r="G533">
        <v>2.3999999999999998E-3</v>
      </c>
    </row>
    <row r="534" spans="1:7" x14ac:dyDescent="0.3">
      <c r="A534" s="2">
        <v>44300</v>
      </c>
      <c r="B534">
        <v>61.23</v>
      </c>
      <c r="C534">
        <v>60.08</v>
      </c>
      <c r="D534">
        <v>61.92</v>
      </c>
      <c r="E534">
        <v>60.08</v>
      </c>
      <c r="F534" t="s">
        <v>134</v>
      </c>
      <c r="G534">
        <v>2.1000000000000001E-2</v>
      </c>
    </row>
    <row r="535" spans="1:7" x14ac:dyDescent="0.3">
      <c r="A535" s="2">
        <v>44299</v>
      </c>
      <c r="B535">
        <v>59.97</v>
      </c>
      <c r="C535">
        <v>60.14</v>
      </c>
      <c r="D535">
        <v>60.61</v>
      </c>
      <c r="E535">
        <v>57.69</v>
      </c>
      <c r="F535" t="s">
        <v>440</v>
      </c>
      <c r="G535">
        <v>-1.9800000000000002E-2</v>
      </c>
    </row>
    <row r="536" spans="1:7" x14ac:dyDescent="0.3">
      <c r="A536" s="2">
        <v>44298</v>
      </c>
      <c r="B536">
        <v>61.18</v>
      </c>
      <c r="C536">
        <v>61.31</v>
      </c>
      <c r="D536">
        <v>61.64</v>
      </c>
      <c r="E536">
        <v>60.61</v>
      </c>
      <c r="F536" t="s">
        <v>441</v>
      </c>
      <c r="G536">
        <v>-2.9999999999999997E-4</v>
      </c>
    </row>
    <row r="537" spans="1:7" x14ac:dyDescent="0.3">
      <c r="A537" s="2">
        <v>44295</v>
      </c>
      <c r="B537">
        <v>61.2</v>
      </c>
      <c r="C537">
        <v>60.86</v>
      </c>
      <c r="D537">
        <v>61.9</v>
      </c>
      <c r="E537">
        <v>60.71</v>
      </c>
      <c r="F537" t="s">
        <v>442</v>
      </c>
      <c r="G537">
        <v>5.7999999999999996E-3</v>
      </c>
    </row>
    <row r="538" spans="1:7" x14ac:dyDescent="0.3">
      <c r="A538" s="2">
        <v>44294</v>
      </c>
      <c r="B538">
        <v>60.85</v>
      </c>
      <c r="C538">
        <v>59.43</v>
      </c>
      <c r="D538">
        <v>60.94</v>
      </c>
      <c r="E538">
        <v>58.3</v>
      </c>
      <c r="F538" t="s">
        <v>294</v>
      </c>
      <c r="G538">
        <v>2.1100000000000001E-2</v>
      </c>
    </row>
    <row r="539" spans="1:7" x14ac:dyDescent="0.3">
      <c r="A539" s="2">
        <v>44293</v>
      </c>
      <c r="B539">
        <v>59.59</v>
      </c>
      <c r="C539">
        <v>59.3</v>
      </c>
      <c r="D539">
        <v>60.02</v>
      </c>
      <c r="E539">
        <v>59.24</v>
      </c>
      <c r="F539" t="s">
        <v>443</v>
      </c>
      <c r="G539">
        <v>9.7999999999999997E-3</v>
      </c>
    </row>
    <row r="540" spans="1:7" x14ac:dyDescent="0.3">
      <c r="A540" s="2">
        <v>44292</v>
      </c>
      <c r="B540">
        <v>59.01</v>
      </c>
      <c r="C540">
        <v>58.76</v>
      </c>
      <c r="D540">
        <v>60.73</v>
      </c>
      <c r="E540">
        <v>58.76</v>
      </c>
      <c r="F540" t="s">
        <v>444</v>
      </c>
      <c r="G540">
        <v>2.0000000000000001E-4</v>
      </c>
    </row>
    <row r="541" spans="1:7" x14ac:dyDescent="0.3">
      <c r="A541" s="2">
        <v>44291</v>
      </c>
      <c r="B541">
        <v>59</v>
      </c>
      <c r="C541">
        <v>60.45</v>
      </c>
      <c r="D541">
        <v>60.67</v>
      </c>
      <c r="E541">
        <v>58.95</v>
      </c>
      <c r="F541" t="s">
        <v>445</v>
      </c>
      <c r="G541">
        <v>-9.1999999999999998E-3</v>
      </c>
    </row>
    <row r="542" spans="1:7" x14ac:dyDescent="0.3">
      <c r="A542" s="2">
        <v>44287</v>
      </c>
      <c r="B542">
        <v>59.55</v>
      </c>
      <c r="C542">
        <v>59.48</v>
      </c>
      <c r="D542">
        <v>59.96</v>
      </c>
      <c r="E542">
        <v>58.93</v>
      </c>
      <c r="F542" t="s">
        <v>446</v>
      </c>
      <c r="G542">
        <v>1.38E-2</v>
      </c>
    </row>
    <row r="543" spans="1:7" x14ac:dyDescent="0.3">
      <c r="A543" s="2">
        <v>44286</v>
      </c>
      <c r="B543">
        <v>58.74</v>
      </c>
      <c r="C543">
        <v>59.34</v>
      </c>
      <c r="D543">
        <v>59.95</v>
      </c>
      <c r="E543">
        <v>58.67</v>
      </c>
      <c r="F543" t="s">
        <v>447</v>
      </c>
      <c r="G543">
        <v>-1.41E-2</v>
      </c>
    </row>
    <row r="544" spans="1:7" x14ac:dyDescent="0.3">
      <c r="A544" s="2">
        <v>44285</v>
      </c>
      <c r="B544">
        <v>59.58</v>
      </c>
      <c r="C544">
        <v>59.99</v>
      </c>
      <c r="D544">
        <v>60.56</v>
      </c>
      <c r="E544">
        <v>58.99</v>
      </c>
      <c r="F544" t="s">
        <v>365</v>
      </c>
      <c r="G544">
        <v>4.1999999999999997E-3</v>
      </c>
    </row>
    <row r="545" spans="1:7" x14ac:dyDescent="0.3">
      <c r="A545" s="2">
        <v>44284</v>
      </c>
      <c r="B545">
        <v>59.33</v>
      </c>
      <c r="C545">
        <v>59.1</v>
      </c>
      <c r="D545">
        <v>60.36</v>
      </c>
      <c r="E545">
        <v>58.54</v>
      </c>
      <c r="F545" t="s">
        <v>87</v>
      </c>
      <c r="G545">
        <v>-5.4999999999999997E-3</v>
      </c>
    </row>
    <row r="546" spans="1:7" x14ac:dyDescent="0.3">
      <c r="A546" s="2">
        <v>44281</v>
      </c>
      <c r="B546">
        <v>59.66</v>
      </c>
      <c r="C546">
        <v>59.12</v>
      </c>
      <c r="D546">
        <v>59.88</v>
      </c>
      <c r="E546">
        <v>57.48</v>
      </c>
      <c r="F546" t="s">
        <v>448</v>
      </c>
      <c r="G546">
        <v>1.83E-2</v>
      </c>
    </row>
    <row r="547" spans="1:7" x14ac:dyDescent="0.3">
      <c r="A547" s="2">
        <v>44280</v>
      </c>
      <c r="B547">
        <v>58.59</v>
      </c>
      <c r="C547">
        <v>55.41</v>
      </c>
      <c r="D547">
        <v>58.73</v>
      </c>
      <c r="E547">
        <v>54.57</v>
      </c>
      <c r="F547" t="s">
        <v>332</v>
      </c>
      <c r="G547">
        <v>4.3499999999999997E-2</v>
      </c>
    </row>
    <row r="548" spans="1:7" x14ac:dyDescent="0.3">
      <c r="A548" s="2">
        <v>44279</v>
      </c>
      <c r="B548">
        <v>56.15</v>
      </c>
      <c r="C548">
        <v>57.66</v>
      </c>
      <c r="D548">
        <v>59.99</v>
      </c>
      <c r="E548">
        <v>56.1</v>
      </c>
      <c r="F548" t="s">
        <v>449</v>
      </c>
      <c r="G548">
        <v>-0.01</v>
      </c>
    </row>
    <row r="549" spans="1:7" x14ac:dyDescent="0.3">
      <c r="A549" s="2">
        <v>44278</v>
      </c>
      <c r="B549">
        <v>56.72</v>
      </c>
      <c r="C549">
        <v>58.58</v>
      </c>
      <c r="D549">
        <v>59.46</v>
      </c>
      <c r="E549">
        <v>56.28</v>
      </c>
      <c r="F549" t="s">
        <v>174</v>
      </c>
      <c r="G549">
        <v>-4.6199999999999998E-2</v>
      </c>
    </row>
    <row r="550" spans="1:7" x14ac:dyDescent="0.3">
      <c r="A550" s="2">
        <v>44277</v>
      </c>
      <c r="B550">
        <v>59.47</v>
      </c>
      <c r="C550">
        <v>59.9</v>
      </c>
      <c r="D550">
        <v>60.22</v>
      </c>
      <c r="E550">
        <v>58.05</v>
      </c>
      <c r="F550" t="s">
        <v>450</v>
      </c>
      <c r="G550">
        <v>-1.34E-2</v>
      </c>
    </row>
    <row r="551" spans="1:7" x14ac:dyDescent="0.3">
      <c r="A551" s="2">
        <v>44274</v>
      </c>
      <c r="B551">
        <v>60.28</v>
      </c>
      <c r="C551">
        <v>60.54</v>
      </c>
      <c r="D551">
        <v>61.18</v>
      </c>
      <c r="E551">
        <v>59.25</v>
      </c>
      <c r="F551" t="s">
        <v>161</v>
      </c>
      <c r="G551">
        <v>-8.8999999999999999E-3</v>
      </c>
    </row>
    <row r="552" spans="1:7" x14ac:dyDescent="0.3">
      <c r="A552" s="2">
        <v>44273</v>
      </c>
      <c r="B552">
        <v>60.82</v>
      </c>
      <c r="C552">
        <v>60.38</v>
      </c>
      <c r="D552">
        <v>62.33</v>
      </c>
      <c r="E552">
        <v>60.3</v>
      </c>
      <c r="F552" t="s">
        <v>81</v>
      </c>
      <c r="G552">
        <v>-8.6E-3</v>
      </c>
    </row>
    <row r="553" spans="1:7" x14ac:dyDescent="0.3">
      <c r="A553" s="2">
        <v>44272</v>
      </c>
      <c r="B553">
        <v>61.35</v>
      </c>
      <c r="C553">
        <v>60.26</v>
      </c>
      <c r="D553">
        <v>61.79</v>
      </c>
      <c r="E553">
        <v>59.49</v>
      </c>
      <c r="F553" t="s">
        <v>84</v>
      </c>
      <c r="G553">
        <v>2.64E-2</v>
      </c>
    </row>
    <row r="554" spans="1:7" x14ac:dyDescent="0.3">
      <c r="A554" s="2">
        <v>44271</v>
      </c>
      <c r="B554">
        <v>59.77</v>
      </c>
      <c r="C554">
        <v>61.41</v>
      </c>
      <c r="D554">
        <v>61.49</v>
      </c>
      <c r="E554">
        <v>59.03</v>
      </c>
      <c r="F554" t="s">
        <v>451</v>
      </c>
      <c r="G554">
        <v>-2.6700000000000002E-2</v>
      </c>
    </row>
    <row r="555" spans="1:7" x14ac:dyDescent="0.3">
      <c r="A555" s="2">
        <v>44270</v>
      </c>
      <c r="B555">
        <v>61.41</v>
      </c>
      <c r="C555">
        <v>61.04</v>
      </c>
      <c r="D555">
        <v>62.4</v>
      </c>
      <c r="E555">
        <v>60.77</v>
      </c>
      <c r="F555" t="s">
        <v>452</v>
      </c>
      <c r="G555">
        <v>7.9000000000000008E-3</v>
      </c>
    </row>
    <row r="556" spans="1:7" x14ac:dyDescent="0.3">
      <c r="A556" s="2">
        <v>44267</v>
      </c>
      <c r="B556">
        <v>60.93</v>
      </c>
      <c r="C556">
        <v>58.6</v>
      </c>
      <c r="D556">
        <v>61.52</v>
      </c>
      <c r="E556">
        <v>58.55</v>
      </c>
      <c r="F556" t="s">
        <v>453</v>
      </c>
      <c r="G556">
        <v>5.3800000000000001E-2</v>
      </c>
    </row>
    <row r="557" spans="1:7" x14ac:dyDescent="0.3">
      <c r="A557" s="2">
        <v>44266</v>
      </c>
      <c r="B557">
        <v>57.82</v>
      </c>
      <c r="C557">
        <v>56.48</v>
      </c>
      <c r="D557">
        <v>58.5</v>
      </c>
      <c r="E557">
        <v>55.62</v>
      </c>
      <c r="F557" t="s">
        <v>454</v>
      </c>
      <c r="G557">
        <v>8.3000000000000004E-2</v>
      </c>
    </row>
    <row r="558" spans="1:7" x14ac:dyDescent="0.3">
      <c r="A558" s="2">
        <v>44265</v>
      </c>
      <c r="B558">
        <v>53.39</v>
      </c>
      <c r="C558">
        <v>56</v>
      </c>
      <c r="D558">
        <v>56</v>
      </c>
      <c r="E558">
        <v>50.62</v>
      </c>
      <c r="F558" t="s">
        <v>455</v>
      </c>
      <c r="G558">
        <v>-4.6600000000000003E-2</v>
      </c>
    </row>
    <row r="559" spans="1:7" x14ac:dyDescent="0.3">
      <c r="A559" s="2">
        <v>44264</v>
      </c>
      <c r="B559">
        <v>56</v>
      </c>
      <c r="C559">
        <v>56.26</v>
      </c>
      <c r="D559">
        <v>57</v>
      </c>
      <c r="E559">
        <v>54.18</v>
      </c>
      <c r="F559" t="s">
        <v>456</v>
      </c>
      <c r="G559">
        <v>-2.6599999999999999E-2</v>
      </c>
    </row>
    <row r="560" spans="1:7" x14ac:dyDescent="0.3">
      <c r="A560" s="2">
        <v>44263</v>
      </c>
      <c r="B560">
        <v>57.53</v>
      </c>
      <c r="C560">
        <v>57.68</v>
      </c>
      <c r="D560">
        <v>60</v>
      </c>
      <c r="E560">
        <v>55.05</v>
      </c>
      <c r="F560" t="s">
        <v>457</v>
      </c>
      <c r="G560">
        <v>0.13250000000000001</v>
      </c>
    </row>
    <row r="561" spans="1:7" x14ac:dyDescent="0.3">
      <c r="A561" s="2">
        <v>44260</v>
      </c>
      <c r="B561">
        <v>50.8</v>
      </c>
      <c r="C561">
        <v>51.06</v>
      </c>
      <c r="D561">
        <v>51.39</v>
      </c>
      <c r="E561">
        <v>47.93</v>
      </c>
      <c r="F561" t="s">
        <v>458</v>
      </c>
      <c r="G561">
        <v>1.6199999999999999E-2</v>
      </c>
    </row>
    <row r="562" spans="1:7" x14ac:dyDescent="0.3">
      <c r="A562" s="2">
        <v>44259</v>
      </c>
      <c r="B562">
        <v>49.99</v>
      </c>
      <c r="C562">
        <v>48.98</v>
      </c>
      <c r="D562">
        <v>51.16</v>
      </c>
      <c r="E562">
        <v>48.59</v>
      </c>
      <c r="F562" t="s">
        <v>88</v>
      </c>
      <c r="G562">
        <v>2.5000000000000001E-2</v>
      </c>
    </row>
    <row r="563" spans="1:7" x14ac:dyDescent="0.3">
      <c r="A563" s="2">
        <v>44258</v>
      </c>
      <c r="B563">
        <v>48.77</v>
      </c>
      <c r="C563">
        <v>46.8</v>
      </c>
      <c r="D563">
        <v>49.55</v>
      </c>
      <c r="E563">
        <v>46.8</v>
      </c>
      <c r="F563" t="s">
        <v>256</v>
      </c>
      <c r="G563">
        <v>4.41E-2</v>
      </c>
    </row>
    <row r="564" spans="1:7" x14ac:dyDescent="0.3">
      <c r="A564" s="2">
        <v>44257</v>
      </c>
      <c r="B564">
        <v>46.71</v>
      </c>
      <c r="C564">
        <v>47.72</v>
      </c>
      <c r="D564">
        <v>48</v>
      </c>
      <c r="E564">
        <v>46.1</v>
      </c>
      <c r="F564" t="s">
        <v>396</v>
      </c>
      <c r="G564">
        <v>-1.41E-2</v>
      </c>
    </row>
    <row r="565" spans="1:7" x14ac:dyDescent="0.3">
      <c r="A565" s="2">
        <v>44256</v>
      </c>
      <c r="B565">
        <v>47.38</v>
      </c>
      <c r="C565">
        <v>50.06</v>
      </c>
      <c r="D565">
        <v>50.27</v>
      </c>
      <c r="E565">
        <v>47.38</v>
      </c>
      <c r="F565" t="s">
        <v>63</v>
      </c>
      <c r="G565">
        <v>-1.66E-2</v>
      </c>
    </row>
    <row r="566" spans="1:7" x14ac:dyDescent="0.3">
      <c r="A566" s="2">
        <v>44253</v>
      </c>
      <c r="B566">
        <v>48.18</v>
      </c>
      <c r="C566">
        <v>48.09</v>
      </c>
      <c r="D566">
        <v>48.84</v>
      </c>
      <c r="E566">
        <v>47.21</v>
      </c>
      <c r="F566" t="s">
        <v>459</v>
      </c>
      <c r="G566">
        <v>3.8E-3</v>
      </c>
    </row>
    <row r="567" spans="1:7" x14ac:dyDescent="0.3">
      <c r="A567" s="2">
        <v>44252</v>
      </c>
      <c r="B567">
        <v>48</v>
      </c>
      <c r="C567">
        <v>50</v>
      </c>
      <c r="D567">
        <v>50.53</v>
      </c>
      <c r="E567">
        <v>47.4</v>
      </c>
      <c r="F567" t="s">
        <v>108</v>
      </c>
      <c r="G567">
        <v>-3.8800000000000001E-2</v>
      </c>
    </row>
    <row r="568" spans="1:7" x14ac:dyDescent="0.3">
      <c r="A568" s="2">
        <v>44251</v>
      </c>
      <c r="B568">
        <v>49.94</v>
      </c>
      <c r="C568">
        <v>48.5</v>
      </c>
      <c r="D568">
        <v>51.54</v>
      </c>
      <c r="E568">
        <v>48.19</v>
      </c>
      <c r="F568" t="s">
        <v>460</v>
      </c>
      <c r="G568">
        <v>4.02E-2</v>
      </c>
    </row>
    <row r="569" spans="1:7" x14ac:dyDescent="0.3">
      <c r="A569" s="2">
        <v>44250</v>
      </c>
      <c r="B569">
        <v>48.01</v>
      </c>
      <c r="C569">
        <v>46.81</v>
      </c>
      <c r="D569">
        <v>48.13</v>
      </c>
      <c r="E569">
        <v>45.97</v>
      </c>
      <c r="F569" t="s">
        <v>461</v>
      </c>
      <c r="G569">
        <v>2.24E-2</v>
      </c>
    </row>
    <row r="570" spans="1:7" x14ac:dyDescent="0.3">
      <c r="A570" s="2">
        <v>44249</v>
      </c>
      <c r="B570">
        <v>46.96</v>
      </c>
      <c r="C570">
        <v>45.76</v>
      </c>
      <c r="D570">
        <v>48.29</v>
      </c>
      <c r="E570">
        <v>45.76</v>
      </c>
      <c r="F570" t="s">
        <v>89</v>
      </c>
      <c r="G570">
        <v>2.3300000000000001E-2</v>
      </c>
    </row>
    <row r="571" spans="1:7" x14ac:dyDescent="0.3">
      <c r="A571" s="2">
        <v>44246</v>
      </c>
      <c r="B571">
        <v>45.89</v>
      </c>
      <c r="C571">
        <v>44.24</v>
      </c>
      <c r="D571">
        <v>46.18</v>
      </c>
      <c r="E571">
        <v>44.13</v>
      </c>
      <c r="F571" t="s">
        <v>53</v>
      </c>
      <c r="G571">
        <v>4.5600000000000002E-2</v>
      </c>
    </row>
    <row r="572" spans="1:7" x14ac:dyDescent="0.3">
      <c r="A572" s="2">
        <v>44245</v>
      </c>
      <c r="B572">
        <v>43.89</v>
      </c>
      <c r="C572">
        <v>43.87</v>
      </c>
      <c r="D572">
        <v>44.15</v>
      </c>
      <c r="E572">
        <v>42.92</v>
      </c>
      <c r="F572" t="s">
        <v>462</v>
      </c>
      <c r="G572">
        <v>-8.6E-3</v>
      </c>
    </row>
    <row r="573" spans="1:7" x14ac:dyDescent="0.3">
      <c r="A573" s="2">
        <v>44244</v>
      </c>
      <c r="B573">
        <v>44.27</v>
      </c>
      <c r="C573">
        <v>43.22</v>
      </c>
      <c r="D573">
        <v>44.8</v>
      </c>
      <c r="E573">
        <v>43</v>
      </c>
      <c r="F573" t="s">
        <v>463</v>
      </c>
      <c r="G573">
        <v>1.77E-2</v>
      </c>
    </row>
    <row r="574" spans="1:7" x14ac:dyDescent="0.3">
      <c r="A574" s="2">
        <v>44243</v>
      </c>
      <c r="B574">
        <v>43.5</v>
      </c>
      <c r="C574">
        <v>43.83</v>
      </c>
      <c r="D574">
        <v>44.27</v>
      </c>
      <c r="E574">
        <v>43.25</v>
      </c>
      <c r="F574" t="s">
        <v>103</v>
      </c>
      <c r="G574">
        <v>-2.8E-3</v>
      </c>
    </row>
    <row r="575" spans="1:7" x14ac:dyDescent="0.3">
      <c r="A575" s="2">
        <v>44239</v>
      </c>
      <c r="B575">
        <v>43.62</v>
      </c>
      <c r="C575">
        <v>43.58</v>
      </c>
      <c r="D575">
        <v>44.1</v>
      </c>
      <c r="E575">
        <v>43.39</v>
      </c>
      <c r="F575" t="s">
        <v>464</v>
      </c>
      <c r="G575">
        <v>-5.1999999999999998E-3</v>
      </c>
    </row>
    <row r="576" spans="1:7" x14ac:dyDescent="0.3">
      <c r="A576" s="2">
        <v>44238</v>
      </c>
      <c r="B576">
        <v>43.85</v>
      </c>
      <c r="C576">
        <v>44.29</v>
      </c>
      <c r="D576">
        <v>44.39</v>
      </c>
      <c r="E576">
        <v>42.96</v>
      </c>
      <c r="F576" t="s">
        <v>465</v>
      </c>
      <c r="G576">
        <v>-7.0000000000000001E-3</v>
      </c>
    </row>
    <row r="577" spans="1:7" x14ac:dyDescent="0.3">
      <c r="A577" s="2">
        <v>44237</v>
      </c>
      <c r="B577">
        <v>44.16</v>
      </c>
      <c r="C577">
        <v>44.68</v>
      </c>
      <c r="D577">
        <v>44.88</v>
      </c>
      <c r="E577">
        <v>43.9</v>
      </c>
      <c r="F577" t="s">
        <v>466</v>
      </c>
      <c r="G577">
        <v>-2E-3</v>
      </c>
    </row>
    <row r="578" spans="1:7" x14ac:dyDescent="0.3">
      <c r="A578" s="2">
        <v>44236</v>
      </c>
      <c r="B578">
        <v>44.25</v>
      </c>
      <c r="C578">
        <v>43.86</v>
      </c>
      <c r="D578">
        <v>44.55</v>
      </c>
      <c r="E578">
        <v>43.34</v>
      </c>
      <c r="F578" t="s">
        <v>467</v>
      </c>
      <c r="G578">
        <v>-4.8999999999999998E-3</v>
      </c>
    </row>
    <row r="579" spans="1:7" x14ac:dyDescent="0.3">
      <c r="A579" s="2">
        <v>44235</v>
      </c>
      <c r="B579">
        <v>44.47</v>
      </c>
      <c r="C579">
        <v>44</v>
      </c>
      <c r="D579">
        <v>45.32</v>
      </c>
      <c r="E579">
        <v>43.92</v>
      </c>
      <c r="F579" t="s">
        <v>132</v>
      </c>
      <c r="G579">
        <v>1.6500000000000001E-2</v>
      </c>
    </row>
    <row r="580" spans="1:7" x14ac:dyDescent="0.3">
      <c r="A580" s="2">
        <v>44232</v>
      </c>
      <c r="B580">
        <v>43.75</v>
      </c>
      <c r="C580">
        <v>43.92</v>
      </c>
      <c r="D580">
        <v>43.92</v>
      </c>
      <c r="E580">
        <v>43.01</v>
      </c>
      <c r="F580" t="s">
        <v>468</v>
      </c>
      <c r="G580">
        <v>9.4999999999999998E-3</v>
      </c>
    </row>
    <row r="581" spans="1:7" x14ac:dyDescent="0.3">
      <c r="A581" s="2">
        <v>44231</v>
      </c>
      <c r="B581">
        <v>43.34</v>
      </c>
      <c r="C581">
        <v>43</v>
      </c>
      <c r="D581">
        <v>43.99</v>
      </c>
      <c r="E581">
        <v>42.22</v>
      </c>
      <c r="F581" t="s">
        <v>333</v>
      </c>
      <c r="G581">
        <v>1.9E-2</v>
      </c>
    </row>
    <row r="582" spans="1:7" x14ac:dyDescent="0.3">
      <c r="A582" s="2">
        <v>44230</v>
      </c>
      <c r="B582">
        <v>42.53</v>
      </c>
      <c r="C582">
        <v>40.659999999999997</v>
      </c>
      <c r="D582">
        <v>42.64</v>
      </c>
      <c r="E582">
        <v>40.659999999999997</v>
      </c>
      <c r="F582" t="s">
        <v>64</v>
      </c>
      <c r="G582">
        <v>4.24E-2</v>
      </c>
    </row>
    <row r="583" spans="1:7" x14ac:dyDescent="0.3">
      <c r="A583" s="2">
        <v>44229</v>
      </c>
      <c r="B583">
        <v>40.799999999999997</v>
      </c>
      <c r="C583">
        <v>40.72</v>
      </c>
      <c r="D583">
        <v>41.15</v>
      </c>
      <c r="E583">
        <v>40.200000000000003</v>
      </c>
      <c r="F583" t="s">
        <v>469</v>
      </c>
      <c r="G583">
        <v>2.9499999999999998E-2</v>
      </c>
    </row>
    <row r="584" spans="1:7" x14ac:dyDescent="0.3">
      <c r="A584" s="2">
        <v>44228</v>
      </c>
      <c r="B584">
        <v>39.630000000000003</v>
      </c>
      <c r="C584">
        <v>38.9</v>
      </c>
      <c r="D584">
        <v>39.74</v>
      </c>
      <c r="E584">
        <v>37.700000000000003</v>
      </c>
      <c r="F584" t="s">
        <v>83</v>
      </c>
      <c r="G584">
        <v>3.6299999999999999E-2</v>
      </c>
    </row>
    <row r="585" spans="1:7" x14ac:dyDescent="0.3">
      <c r="A585" s="2">
        <v>44225</v>
      </c>
      <c r="B585">
        <v>38.24</v>
      </c>
      <c r="C585">
        <v>40.409999999999997</v>
      </c>
      <c r="D585">
        <v>40.43</v>
      </c>
      <c r="E585">
        <v>37.99</v>
      </c>
      <c r="F585" t="s">
        <v>201</v>
      </c>
      <c r="G585">
        <v>-6.3899999999999998E-2</v>
      </c>
    </row>
    <row r="586" spans="1:7" x14ac:dyDescent="0.3">
      <c r="A586" s="2">
        <v>44224</v>
      </c>
      <c r="B586">
        <v>40.85</v>
      </c>
      <c r="C586">
        <v>39.56</v>
      </c>
      <c r="D586">
        <v>41.28</v>
      </c>
      <c r="E586">
        <v>39.380000000000003</v>
      </c>
      <c r="F586" t="s">
        <v>396</v>
      </c>
      <c r="G586">
        <v>6.3799999999999996E-2</v>
      </c>
    </row>
    <row r="587" spans="1:7" x14ac:dyDescent="0.3">
      <c r="A587" s="2">
        <v>44223</v>
      </c>
      <c r="B587">
        <v>38.4</v>
      </c>
      <c r="C587">
        <v>38.549999999999997</v>
      </c>
      <c r="D587">
        <v>39.32</v>
      </c>
      <c r="E587">
        <v>37.29</v>
      </c>
      <c r="F587" t="s">
        <v>470</v>
      </c>
      <c r="G587">
        <v>-3.32E-2</v>
      </c>
    </row>
    <row r="588" spans="1:7" x14ac:dyDescent="0.3">
      <c r="A588" s="2">
        <v>44222</v>
      </c>
      <c r="B588">
        <v>39.72</v>
      </c>
      <c r="C588">
        <v>41.87</v>
      </c>
      <c r="D588">
        <v>42</v>
      </c>
      <c r="E588">
        <v>39.57</v>
      </c>
      <c r="F588" t="s">
        <v>77</v>
      </c>
      <c r="G588">
        <v>-3.73E-2</v>
      </c>
    </row>
    <row r="589" spans="1:7" x14ac:dyDescent="0.3">
      <c r="A589" s="2">
        <v>44221</v>
      </c>
      <c r="B589">
        <v>41.26</v>
      </c>
      <c r="C589">
        <v>41.2</v>
      </c>
      <c r="D589">
        <v>41.39</v>
      </c>
      <c r="E589">
        <v>38.840000000000003</v>
      </c>
      <c r="F589" t="s">
        <v>201</v>
      </c>
      <c r="G589">
        <v>1.1999999999999999E-3</v>
      </c>
    </row>
    <row r="590" spans="1:7" x14ac:dyDescent="0.3">
      <c r="A590" s="2">
        <v>44218</v>
      </c>
      <c r="B590">
        <v>41.21</v>
      </c>
      <c r="C590">
        <v>41.5</v>
      </c>
      <c r="D590">
        <v>41.75</v>
      </c>
      <c r="E590">
        <v>40.08</v>
      </c>
      <c r="F590" t="s">
        <v>298</v>
      </c>
      <c r="G590">
        <v>-2.4400000000000002E-2</v>
      </c>
    </row>
    <row r="591" spans="1:7" x14ac:dyDescent="0.3">
      <c r="A591" s="2">
        <v>44217</v>
      </c>
      <c r="B591">
        <v>42.24</v>
      </c>
      <c r="C591">
        <v>43.38</v>
      </c>
      <c r="D591">
        <v>43.76</v>
      </c>
      <c r="E591">
        <v>41.38</v>
      </c>
      <c r="F591" t="s">
        <v>201</v>
      </c>
      <c r="G591">
        <v>-3.2500000000000001E-2</v>
      </c>
    </row>
    <row r="592" spans="1:7" x14ac:dyDescent="0.3">
      <c r="A592" s="2">
        <v>44216</v>
      </c>
      <c r="B592">
        <v>43.66</v>
      </c>
      <c r="C592">
        <v>44.38</v>
      </c>
      <c r="D592">
        <v>44.49</v>
      </c>
      <c r="E592">
        <v>43.35</v>
      </c>
      <c r="F592" t="s">
        <v>471</v>
      </c>
      <c r="G592">
        <v>-3.2000000000000002E-3</v>
      </c>
    </row>
    <row r="593" spans="1:7" x14ac:dyDescent="0.3">
      <c r="A593" s="2">
        <v>44215</v>
      </c>
      <c r="B593">
        <v>43.8</v>
      </c>
      <c r="C593">
        <v>43.73</v>
      </c>
      <c r="D593">
        <v>44.83</v>
      </c>
      <c r="E593">
        <v>42.67</v>
      </c>
      <c r="F593" t="s">
        <v>58</v>
      </c>
      <c r="G593">
        <v>1.34E-2</v>
      </c>
    </row>
    <row r="594" spans="1:7" x14ac:dyDescent="0.3">
      <c r="A594" s="2">
        <v>44211</v>
      </c>
      <c r="B594">
        <v>43.22</v>
      </c>
      <c r="C594">
        <v>45.95</v>
      </c>
      <c r="D594">
        <v>45.95</v>
      </c>
      <c r="E594">
        <v>43.08</v>
      </c>
      <c r="F594" t="s">
        <v>228</v>
      </c>
      <c r="G594">
        <v>-7.0099999999999996E-2</v>
      </c>
    </row>
    <row r="595" spans="1:7" x14ac:dyDescent="0.3">
      <c r="A595" s="2">
        <v>44210</v>
      </c>
      <c r="B595">
        <v>46.48</v>
      </c>
      <c r="C595">
        <v>45</v>
      </c>
      <c r="D595">
        <v>47.25</v>
      </c>
      <c r="E595">
        <v>44.76</v>
      </c>
      <c r="F595" t="s">
        <v>178</v>
      </c>
      <c r="G595">
        <v>3.8899999999999997E-2</v>
      </c>
    </row>
    <row r="596" spans="1:7" x14ac:dyDescent="0.3">
      <c r="A596" s="2">
        <v>44209</v>
      </c>
      <c r="B596">
        <v>44.74</v>
      </c>
      <c r="C596">
        <v>45.55</v>
      </c>
      <c r="D596">
        <v>45.66</v>
      </c>
      <c r="E596">
        <v>44</v>
      </c>
      <c r="F596" t="s">
        <v>342</v>
      </c>
      <c r="G596">
        <v>-3.4700000000000002E-2</v>
      </c>
    </row>
    <row r="597" spans="1:7" x14ac:dyDescent="0.3">
      <c r="A597" s="2">
        <v>44208</v>
      </c>
      <c r="B597">
        <v>46.35</v>
      </c>
      <c r="C597">
        <v>46</v>
      </c>
      <c r="D597">
        <v>47.23</v>
      </c>
      <c r="E597">
        <v>45.69</v>
      </c>
      <c r="F597" t="s">
        <v>472</v>
      </c>
      <c r="G597">
        <v>1.29E-2</v>
      </c>
    </row>
    <row r="598" spans="1:7" x14ac:dyDescent="0.3">
      <c r="A598" s="2">
        <v>44207</v>
      </c>
      <c r="B598">
        <v>45.76</v>
      </c>
      <c r="C598">
        <v>43.76</v>
      </c>
      <c r="D598">
        <v>45.8</v>
      </c>
      <c r="E598">
        <v>43.32</v>
      </c>
      <c r="F598" t="s">
        <v>132</v>
      </c>
      <c r="G598">
        <v>3.0599999999999999E-2</v>
      </c>
    </row>
    <row r="599" spans="1:7" x14ac:dyDescent="0.3">
      <c r="A599" s="2">
        <v>44204</v>
      </c>
      <c r="B599">
        <v>44.4</v>
      </c>
      <c r="C599">
        <v>45.39</v>
      </c>
      <c r="D599">
        <v>45.39</v>
      </c>
      <c r="E599">
        <v>43.19</v>
      </c>
      <c r="F599" t="s">
        <v>473</v>
      </c>
      <c r="G599">
        <v>-1.7500000000000002E-2</v>
      </c>
    </row>
    <row r="600" spans="1:7" x14ac:dyDescent="0.3">
      <c r="A600" s="2">
        <v>44203</v>
      </c>
      <c r="B600">
        <v>45.19</v>
      </c>
      <c r="C600">
        <v>46.98</v>
      </c>
      <c r="D600">
        <v>47.31</v>
      </c>
      <c r="E600">
        <v>45.11</v>
      </c>
      <c r="F600" t="s">
        <v>310</v>
      </c>
      <c r="G600">
        <v>-1.7600000000000001E-2</v>
      </c>
    </row>
    <row r="601" spans="1:7" x14ac:dyDescent="0.3">
      <c r="A601" s="2">
        <v>44202</v>
      </c>
      <c r="B601">
        <v>46</v>
      </c>
      <c r="C601">
        <v>45.74</v>
      </c>
      <c r="D601">
        <v>46.76</v>
      </c>
      <c r="E601">
        <v>44.88</v>
      </c>
      <c r="F601" t="s">
        <v>86</v>
      </c>
      <c r="G601">
        <v>3.2800000000000003E-2</v>
      </c>
    </row>
    <row r="602" spans="1:7" x14ac:dyDescent="0.3">
      <c r="A602" s="2">
        <v>44201</v>
      </c>
      <c r="B602">
        <v>44.54</v>
      </c>
      <c r="C602">
        <v>43.03</v>
      </c>
      <c r="D602">
        <v>44.92</v>
      </c>
      <c r="E602">
        <v>43</v>
      </c>
      <c r="F602" t="s">
        <v>474</v>
      </c>
      <c r="G602">
        <v>2.5100000000000001E-2</v>
      </c>
    </row>
    <row r="603" spans="1:7" x14ac:dyDescent="0.3">
      <c r="A603" s="2">
        <v>44200</v>
      </c>
      <c r="B603">
        <v>43.45</v>
      </c>
      <c r="C603">
        <v>46.1</v>
      </c>
      <c r="D603">
        <v>46.31</v>
      </c>
      <c r="E603">
        <v>43.12</v>
      </c>
      <c r="F603" t="s">
        <v>475</v>
      </c>
      <c r="G603">
        <v>-4.6699999999999998E-2</v>
      </c>
    </row>
    <row r="604" spans="1:7" x14ac:dyDescent="0.3">
      <c r="A604" s="2">
        <v>44196</v>
      </c>
      <c r="B604">
        <v>45.58</v>
      </c>
      <c r="C604">
        <v>45.7</v>
      </c>
      <c r="D604">
        <v>46.09</v>
      </c>
      <c r="E604">
        <v>44.82</v>
      </c>
      <c r="F604" t="s">
        <v>476</v>
      </c>
      <c r="G604">
        <v>-1.1299999999999999E-2</v>
      </c>
    </row>
    <row r="605" spans="1:7" x14ac:dyDescent="0.3">
      <c r="A605" s="2">
        <v>44195</v>
      </c>
      <c r="B605">
        <v>46.1</v>
      </c>
      <c r="C605">
        <v>44.84</v>
      </c>
      <c r="D605">
        <v>46.17</v>
      </c>
      <c r="E605">
        <v>44.23</v>
      </c>
      <c r="F605" t="s">
        <v>477</v>
      </c>
      <c r="G605">
        <v>3.2199999999999999E-2</v>
      </c>
    </row>
    <row r="606" spans="1:7" x14ac:dyDescent="0.3">
      <c r="A606" s="2">
        <v>44194</v>
      </c>
      <c r="B606">
        <v>44.66</v>
      </c>
      <c r="C606">
        <v>44.9</v>
      </c>
      <c r="D606">
        <v>45.39</v>
      </c>
      <c r="E606">
        <v>44.32</v>
      </c>
      <c r="F606" t="s">
        <v>478</v>
      </c>
      <c r="G606">
        <v>8.6E-3</v>
      </c>
    </row>
    <row r="607" spans="1:7" x14ac:dyDescent="0.3">
      <c r="A607" s="2">
        <v>44193</v>
      </c>
      <c r="B607">
        <v>44.28</v>
      </c>
      <c r="C607">
        <v>43.91</v>
      </c>
      <c r="D607">
        <v>44.95</v>
      </c>
      <c r="E607">
        <v>43.4</v>
      </c>
      <c r="F607" t="s">
        <v>103</v>
      </c>
      <c r="G607">
        <v>1.72E-2</v>
      </c>
    </row>
    <row r="608" spans="1:7" x14ac:dyDescent="0.3">
      <c r="A608" s="2">
        <v>44189</v>
      </c>
      <c r="B608">
        <v>43.53</v>
      </c>
      <c r="C608">
        <v>42.99</v>
      </c>
      <c r="D608">
        <v>43.56</v>
      </c>
      <c r="E608">
        <v>42.03</v>
      </c>
      <c r="F608" t="s">
        <v>479</v>
      </c>
      <c r="G608">
        <v>1.9E-2</v>
      </c>
    </row>
    <row r="609" spans="1:7" x14ac:dyDescent="0.3">
      <c r="A609" s="2">
        <v>44188</v>
      </c>
      <c r="B609">
        <v>42.72</v>
      </c>
      <c r="C609">
        <v>41.53</v>
      </c>
      <c r="D609">
        <v>42.98</v>
      </c>
      <c r="E609">
        <v>41.47</v>
      </c>
      <c r="F609" t="s">
        <v>332</v>
      </c>
      <c r="G609">
        <v>4.2700000000000002E-2</v>
      </c>
    </row>
    <row r="610" spans="1:7" x14ac:dyDescent="0.3">
      <c r="A610" s="2">
        <v>44187</v>
      </c>
      <c r="B610">
        <v>40.97</v>
      </c>
      <c r="C610">
        <v>41.83</v>
      </c>
      <c r="D610">
        <v>41.98</v>
      </c>
      <c r="E610">
        <v>40.78</v>
      </c>
      <c r="F610" t="s">
        <v>480</v>
      </c>
      <c r="G610">
        <v>-1.9400000000000001E-2</v>
      </c>
    </row>
    <row r="611" spans="1:7" x14ac:dyDescent="0.3">
      <c r="A611" s="2">
        <v>44186</v>
      </c>
      <c r="B611">
        <v>41.78</v>
      </c>
      <c r="C611">
        <v>40</v>
      </c>
      <c r="D611">
        <v>42.32</v>
      </c>
      <c r="E611">
        <v>39</v>
      </c>
      <c r="F611" t="s">
        <v>481</v>
      </c>
      <c r="G611">
        <v>1.6799999999999999E-2</v>
      </c>
    </row>
    <row r="612" spans="1:7" x14ac:dyDescent="0.3">
      <c r="A612" s="2">
        <v>44183</v>
      </c>
      <c r="B612">
        <v>41.09</v>
      </c>
      <c r="C612">
        <v>42.4</v>
      </c>
      <c r="D612">
        <v>42.45</v>
      </c>
      <c r="E612">
        <v>40.880000000000003</v>
      </c>
      <c r="F612" t="s">
        <v>482</v>
      </c>
      <c r="G612">
        <v>-3.09E-2</v>
      </c>
    </row>
    <row r="613" spans="1:7" x14ac:dyDescent="0.3">
      <c r="A613" s="2">
        <v>44182</v>
      </c>
      <c r="B613">
        <v>42.4</v>
      </c>
      <c r="C613">
        <v>41.82</v>
      </c>
      <c r="D613">
        <v>42.5</v>
      </c>
      <c r="E613">
        <v>41.65</v>
      </c>
      <c r="F613" t="s">
        <v>483</v>
      </c>
      <c r="G613">
        <v>9.4999999999999998E-3</v>
      </c>
    </row>
    <row r="614" spans="1:7" x14ac:dyDescent="0.3">
      <c r="A614" s="2">
        <v>44181</v>
      </c>
      <c r="B614">
        <v>42</v>
      </c>
      <c r="C614">
        <v>41.4</v>
      </c>
      <c r="D614">
        <v>42.15</v>
      </c>
      <c r="E614">
        <v>41.03</v>
      </c>
      <c r="F614" t="s">
        <v>168</v>
      </c>
      <c r="G614">
        <v>1.2999999999999999E-2</v>
      </c>
    </row>
    <row r="615" spans="1:7" x14ac:dyDescent="0.3">
      <c r="A615" s="2">
        <v>44180</v>
      </c>
      <c r="B615">
        <v>41.46</v>
      </c>
      <c r="C615">
        <v>41.74</v>
      </c>
      <c r="D615">
        <v>41.84</v>
      </c>
      <c r="E615">
        <v>40.6</v>
      </c>
      <c r="F615" t="s">
        <v>294</v>
      </c>
      <c r="G615">
        <v>1.6999999999999999E-3</v>
      </c>
    </row>
    <row r="616" spans="1:7" x14ac:dyDescent="0.3">
      <c r="A616" s="2">
        <v>44179</v>
      </c>
      <c r="B616">
        <v>41.39</v>
      </c>
      <c r="C616">
        <v>42.98</v>
      </c>
      <c r="D616">
        <v>43.61</v>
      </c>
      <c r="E616">
        <v>41.37</v>
      </c>
      <c r="F616" t="s">
        <v>61</v>
      </c>
      <c r="G616">
        <v>-1.9900000000000001E-2</v>
      </c>
    </row>
    <row r="617" spans="1:7" x14ac:dyDescent="0.3">
      <c r="A617" s="2">
        <v>44176</v>
      </c>
      <c r="B617">
        <v>42.23</v>
      </c>
      <c r="C617">
        <v>42.82</v>
      </c>
      <c r="D617">
        <v>43</v>
      </c>
      <c r="E617">
        <v>41.48</v>
      </c>
      <c r="F617" t="s">
        <v>77</v>
      </c>
      <c r="G617">
        <v>-2.9000000000000001E-2</v>
      </c>
    </row>
    <row r="618" spans="1:7" x14ac:dyDescent="0.3">
      <c r="A618" s="2">
        <v>44175</v>
      </c>
      <c r="B618">
        <v>43.49</v>
      </c>
      <c r="C618">
        <v>41.23</v>
      </c>
      <c r="D618">
        <v>44.3</v>
      </c>
      <c r="E618">
        <v>41.04</v>
      </c>
      <c r="F618" t="s">
        <v>484</v>
      </c>
      <c r="G618">
        <v>3.9199999999999999E-2</v>
      </c>
    </row>
    <row r="619" spans="1:7" x14ac:dyDescent="0.3">
      <c r="A619" s="2">
        <v>44174</v>
      </c>
      <c r="B619">
        <v>41.85</v>
      </c>
      <c r="C619">
        <v>42.36</v>
      </c>
      <c r="D619">
        <v>42.95</v>
      </c>
      <c r="E619">
        <v>40.840000000000003</v>
      </c>
      <c r="F619" t="s">
        <v>85</v>
      </c>
      <c r="G619">
        <v>-2.5999999999999999E-3</v>
      </c>
    </row>
    <row r="620" spans="1:7" x14ac:dyDescent="0.3">
      <c r="A620" s="2">
        <v>44173</v>
      </c>
      <c r="B620">
        <v>41.96</v>
      </c>
      <c r="C620">
        <v>41.19</v>
      </c>
      <c r="D620">
        <v>41.99</v>
      </c>
      <c r="E620">
        <v>41</v>
      </c>
      <c r="F620" t="s">
        <v>485</v>
      </c>
      <c r="G620">
        <v>8.6999999999999994E-3</v>
      </c>
    </row>
    <row r="621" spans="1:7" x14ac:dyDescent="0.3">
      <c r="A621" s="2">
        <v>44172</v>
      </c>
      <c r="B621">
        <v>41.6</v>
      </c>
      <c r="C621">
        <v>42.69</v>
      </c>
      <c r="D621">
        <v>42.97</v>
      </c>
      <c r="E621">
        <v>41.24</v>
      </c>
      <c r="F621" t="s">
        <v>451</v>
      </c>
      <c r="G621">
        <v>-4.0599999999999997E-2</v>
      </c>
    </row>
    <row r="622" spans="1:7" x14ac:dyDescent="0.3">
      <c r="A622" s="2">
        <v>44169</v>
      </c>
      <c r="B622">
        <v>43.36</v>
      </c>
      <c r="C622">
        <v>40.75</v>
      </c>
      <c r="D622">
        <v>43.75</v>
      </c>
      <c r="E622">
        <v>40.54</v>
      </c>
      <c r="F622" t="s">
        <v>486</v>
      </c>
      <c r="G622">
        <v>7.6499999999999999E-2</v>
      </c>
    </row>
    <row r="623" spans="1:7" x14ac:dyDescent="0.3">
      <c r="A623" s="2">
        <v>44168</v>
      </c>
      <c r="B623">
        <v>40.28</v>
      </c>
      <c r="C623">
        <v>38.25</v>
      </c>
      <c r="D623">
        <v>41.09</v>
      </c>
      <c r="E623">
        <v>38.159999999999997</v>
      </c>
      <c r="F623" t="s">
        <v>92</v>
      </c>
      <c r="G623">
        <v>6.1699999999999998E-2</v>
      </c>
    </row>
    <row r="624" spans="1:7" x14ac:dyDescent="0.3">
      <c r="A624" s="2">
        <v>44167</v>
      </c>
      <c r="B624">
        <v>37.94</v>
      </c>
      <c r="C624">
        <v>37.28</v>
      </c>
      <c r="D624">
        <v>38.26</v>
      </c>
      <c r="E624">
        <v>36.58</v>
      </c>
      <c r="F624" t="s">
        <v>487</v>
      </c>
      <c r="G624">
        <v>1.44E-2</v>
      </c>
    </row>
    <row r="625" spans="1:7" x14ac:dyDescent="0.3">
      <c r="A625" s="2">
        <v>44166</v>
      </c>
      <c r="B625">
        <v>37.4</v>
      </c>
      <c r="C625">
        <v>37.74</v>
      </c>
      <c r="D625">
        <v>38.68</v>
      </c>
      <c r="E625">
        <v>36.799999999999997</v>
      </c>
      <c r="F625" t="s">
        <v>488</v>
      </c>
      <c r="G625">
        <v>1.7399999999999999E-2</v>
      </c>
    </row>
    <row r="626" spans="1:7" x14ac:dyDescent="0.3">
      <c r="A626" s="2">
        <v>44165</v>
      </c>
      <c r="B626">
        <v>36.76</v>
      </c>
      <c r="C626">
        <v>38.44</v>
      </c>
      <c r="D626">
        <v>39.729999999999997</v>
      </c>
      <c r="E626">
        <v>36.76</v>
      </c>
      <c r="F626" t="s">
        <v>489</v>
      </c>
      <c r="G626">
        <v>-4.9099999999999998E-2</v>
      </c>
    </row>
    <row r="627" spans="1:7" x14ac:dyDescent="0.3">
      <c r="A627" s="2">
        <v>44162</v>
      </c>
      <c r="B627">
        <v>38.659999999999997</v>
      </c>
      <c r="C627">
        <v>40.14</v>
      </c>
      <c r="D627">
        <v>40.75</v>
      </c>
      <c r="E627">
        <v>38.630000000000003</v>
      </c>
      <c r="F627" t="s">
        <v>311</v>
      </c>
      <c r="G627">
        <v>-4.8500000000000001E-2</v>
      </c>
    </row>
    <row r="628" spans="1:7" x14ac:dyDescent="0.3">
      <c r="A628" s="2">
        <v>44160</v>
      </c>
      <c r="B628">
        <v>40.630000000000003</v>
      </c>
      <c r="C628">
        <v>41.64</v>
      </c>
      <c r="D628">
        <v>42.31</v>
      </c>
      <c r="E628">
        <v>40.26</v>
      </c>
      <c r="F628" t="s">
        <v>490</v>
      </c>
      <c r="G628">
        <v>-3.2599999999999997E-2</v>
      </c>
    </row>
    <row r="629" spans="1:7" x14ac:dyDescent="0.3">
      <c r="A629" s="2">
        <v>44159</v>
      </c>
      <c r="B629">
        <v>42</v>
      </c>
      <c r="C629">
        <v>43.77</v>
      </c>
      <c r="D629">
        <v>43.9</v>
      </c>
      <c r="E629">
        <v>41.75</v>
      </c>
      <c r="F629" t="s">
        <v>491</v>
      </c>
      <c r="G629">
        <v>3.8600000000000002E-2</v>
      </c>
    </row>
    <row r="630" spans="1:7" x14ac:dyDescent="0.3">
      <c r="A630" s="2">
        <v>44158</v>
      </c>
      <c r="B630">
        <v>40.44</v>
      </c>
      <c r="C630">
        <v>39.03</v>
      </c>
      <c r="D630">
        <v>40.86</v>
      </c>
      <c r="E630">
        <v>38.5</v>
      </c>
      <c r="F630" t="s">
        <v>84</v>
      </c>
      <c r="G630">
        <v>6.6500000000000004E-2</v>
      </c>
    </row>
    <row r="631" spans="1:7" x14ac:dyDescent="0.3">
      <c r="A631" s="2">
        <v>44155</v>
      </c>
      <c r="B631">
        <v>37.92</v>
      </c>
      <c r="C631">
        <v>38.68</v>
      </c>
      <c r="D631">
        <v>38.78</v>
      </c>
      <c r="E631">
        <v>37.25</v>
      </c>
      <c r="F631" t="s">
        <v>80</v>
      </c>
      <c r="G631">
        <v>-2.7699999999999999E-2</v>
      </c>
    </row>
    <row r="632" spans="1:7" x14ac:dyDescent="0.3">
      <c r="A632" s="2">
        <v>44154</v>
      </c>
      <c r="B632">
        <v>39</v>
      </c>
      <c r="C632">
        <v>38.229999999999997</v>
      </c>
      <c r="D632">
        <v>39.340000000000003</v>
      </c>
      <c r="E632">
        <v>37.32</v>
      </c>
      <c r="F632" t="s">
        <v>169</v>
      </c>
      <c r="G632">
        <v>-2.35E-2</v>
      </c>
    </row>
    <row r="633" spans="1:7" x14ac:dyDescent="0.3">
      <c r="A633" s="2">
        <v>44153</v>
      </c>
      <c r="B633">
        <v>39.94</v>
      </c>
      <c r="C633">
        <v>40.57</v>
      </c>
      <c r="D633">
        <v>41.78</v>
      </c>
      <c r="E633">
        <v>38.799999999999997</v>
      </c>
      <c r="F633" t="s">
        <v>492</v>
      </c>
      <c r="G633">
        <v>-1.11E-2</v>
      </c>
    </row>
    <row r="634" spans="1:7" x14ac:dyDescent="0.3">
      <c r="A634" s="2">
        <v>44152</v>
      </c>
      <c r="B634">
        <v>40.39</v>
      </c>
      <c r="C634">
        <v>38.06</v>
      </c>
      <c r="D634">
        <v>41.42</v>
      </c>
      <c r="E634">
        <v>37.74</v>
      </c>
      <c r="F634" t="s">
        <v>493</v>
      </c>
      <c r="G634">
        <v>2.8299999999999999E-2</v>
      </c>
    </row>
    <row r="635" spans="1:7" x14ac:dyDescent="0.3">
      <c r="A635" s="2">
        <v>44151</v>
      </c>
      <c r="B635">
        <v>39.28</v>
      </c>
      <c r="C635">
        <v>38.75</v>
      </c>
      <c r="D635">
        <v>39.93</v>
      </c>
      <c r="E635">
        <v>37.07</v>
      </c>
      <c r="F635" t="s">
        <v>304</v>
      </c>
      <c r="G635">
        <v>8.2699999999999996E-2</v>
      </c>
    </row>
    <row r="636" spans="1:7" x14ac:dyDescent="0.3">
      <c r="A636" s="2">
        <v>44148</v>
      </c>
      <c r="B636">
        <v>36.28</v>
      </c>
      <c r="C636">
        <v>35.25</v>
      </c>
      <c r="D636">
        <v>36.57</v>
      </c>
      <c r="E636">
        <v>34.81</v>
      </c>
      <c r="F636" t="s">
        <v>494</v>
      </c>
      <c r="G636">
        <v>5.0099999999999999E-2</v>
      </c>
    </row>
    <row r="637" spans="1:7" x14ac:dyDescent="0.3">
      <c r="A637" s="2">
        <v>44147</v>
      </c>
      <c r="B637">
        <v>34.549999999999997</v>
      </c>
      <c r="C637">
        <v>34.549999999999997</v>
      </c>
      <c r="D637">
        <v>35.5</v>
      </c>
      <c r="E637">
        <v>33.590000000000003</v>
      </c>
      <c r="F637" t="s">
        <v>274</v>
      </c>
      <c r="G637">
        <v>-1.43E-2</v>
      </c>
    </row>
    <row r="638" spans="1:7" x14ac:dyDescent="0.3">
      <c r="A638" s="2">
        <v>44146</v>
      </c>
      <c r="B638">
        <v>35.049999999999997</v>
      </c>
      <c r="C638">
        <v>34.909999999999997</v>
      </c>
      <c r="D638">
        <v>35.869999999999997</v>
      </c>
      <c r="E638">
        <v>33.799999999999997</v>
      </c>
      <c r="F638" t="s">
        <v>495</v>
      </c>
      <c r="G638">
        <v>7.7999999999999996E-3</v>
      </c>
    </row>
    <row r="639" spans="1:7" x14ac:dyDescent="0.3">
      <c r="A639" s="2">
        <v>44145</v>
      </c>
      <c r="B639">
        <v>34.78</v>
      </c>
      <c r="C639">
        <v>33.21</v>
      </c>
      <c r="D639">
        <v>36.5</v>
      </c>
      <c r="E639">
        <v>32.979999999999997</v>
      </c>
      <c r="F639" t="s">
        <v>496</v>
      </c>
      <c r="G639">
        <v>-2.0799999999999999E-2</v>
      </c>
    </row>
    <row r="640" spans="1:7" x14ac:dyDescent="0.3">
      <c r="A640" s="2">
        <v>44144</v>
      </c>
      <c r="B640">
        <v>35.520000000000003</v>
      </c>
      <c r="C640">
        <v>33.46</v>
      </c>
      <c r="D640">
        <v>36.96</v>
      </c>
      <c r="E640">
        <v>33.46</v>
      </c>
      <c r="F640" t="s">
        <v>497</v>
      </c>
      <c r="G640">
        <v>0.31359999999999999</v>
      </c>
    </row>
    <row r="641" spans="1:7" x14ac:dyDescent="0.3">
      <c r="A641" s="2">
        <v>44141</v>
      </c>
      <c r="B641">
        <v>27.04</v>
      </c>
      <c r="C641">
        <v>28.33</v>
      </c>
      <c r="D641">
        <v>28.57</v>
      </c>
      <c r="E641">
        <v>26.98</v>
      </c>
      <c r="F641" t="s">
        <v>379</v>
      </c>
      <c r="G641">
        <v>-4.0800000000000003E-2</v>
      </c>
    </row>
    <row r="642" spans="1:7" x14ac:dyDescent="0.3">
      <c r="A642" s="2">
        <v>44140</v>
      </c>
      <c r="B642">
        <v>28.19</v>
      </c>
      <c r="C642">
        <v>27.11</v>
      </c>
      <c r="D642">
        <v>28.29</v>
      </c>
      <c r="E642">
        <v>26.84</v>
      </c>
      <c r="F642" t="s">
        <v>342</v>
      </c>
      <c r="G642">
        <v>6.3799999999999996E-2</v>
      </c>
    </row>
    <row r="643" spans="1:7" x14ac:dyDescent="0.3">
      <c r="A643" s="2">
        <v>44139</v>
      </c>
      <c r="B643">
        <v>26.5</v>
      </c>
      <c r="C643">
        <v>26.72</v>
      </c>
      <c r="D643">
        <v>27.51</v>
      </c>
      <c r="E643">
        <v>25.79</v>
      </c>
      <c r="F643" t="s">
        <v>153</v>
      </c>
      <c r="G643">
        <v>-3.8800000000000001E-2</v>
      </c>
    </row>
    <row r="644" spans="1:7" x14ac:dyDescent="0.3">
      <c r="A644" s="2">
        <v>44138</v>
      </c>
      <c r="B644">
        <v>27.57</v>
      </c>
      <c r="C644">
        <v>27.06</v>
      </c>
      <c r="D644">
        <v>27.77</v>
      </c>
      <c r="E644">
        <v>26.87</v>
      </c>
      <c r="F644" t="s">
        <v>294</v>
      </c>
      <c r="G644">
        <v>4.99E-2</v>
      </c>
    </row>
    <row r="645" spans="1:7" x14ac:dyDescent="0.3">
      <c r="A645" s="2">
        <v>44137</v>
      </c>
      <c r="B645">
        <v>26.26</v>
      </c>
      <c r="C645">
        <v>25.09</v>
      </c>
      <c r="D645">
        <v>26.26</v>
      </c>
      <c r="E645">
        <v>24.81</v>
      </c>
      <c r="F645" t="s">
        <v>470</v>
      </c>
      <c r="G645">
        <v>5.7599999999999998E-2</v>
      </c>
    </row>
    <row r="646" spans="1:7" x14ac:dyDescent="0.3">
      <c r="A646" s="2">
        <v>44134</v>
      </c>
      <c r="B646">
        <v>24.83</v>
      </c>
      <c r="C646">
        <v>25.18</v>
      </c>
      <c r="D646">
        <v>25.42</v>
      </c>
      <c r="E646">
        <v>24.29</v>
      </c>
      <c r="F646" t="s">
        <v>206</v>
      </c>
      <c r="G646">
        <v>-1.9400000000000001E-2</v>
      </c>
    </row>
    <row r="647" spans="1:7" x14ac:dyDescent="0.3">
      <c r="A647" s="2">
        <v>44133</v>
      </c>
      <c r="B647">
        <v>25.32</v>
      </c>
      <c r="C647">
        <v>25.4</v>
      </c>
      <c r="D647">
        <v>25.85</v>
      </c>
      <c r="E647">
        <v>24.76</v>
      </c>
      <c r="F647" t="s">
        <v>310</v>
      </c>
      <c r="G647">
        <v>-4.0000000000000002E-4</v>
      </c>
    </row>
    <row r="648" spans="1:7" x14ac:dyDescent="0.3">
      <c r="A648" s="2">
        <v>44132</v>
      </c>
      <c r="B648">
        <v>25.33</v>
      </c>
      <c r="C648">
        <v>26.41</v>
      </c>
      <c r="D648">
        <v>26.49</v>
      </c>
      <c r="E648">
        <v>25.28</v>
      </c>
      <c r="F648" t="s">
        <v>77</v>
      </c>
      <c r="G648">
        <v>-7.6200000000000004E-2</v>
      </c>
    </row>
    <row r="649" spans="1:7" x14ac:dyDescent="0.3">
      <c r="A649" s="2">
        <v>44131</v>
      </c>
      <c r="B649">
        <v>27.42</v>
      </c>
      <c r="C649">
        <v>28.56</v>
      </c>
      <c r="D649">
        <v>28.56</v>
      </c>
      <c r="E649">
        <v>27.4</v>
      </c>
      <c r="F649" t="s">
        <v>334</v>
      </c>
      <c r="G649">
        <v>-4.9599999999999998E-2</v>
      </c>
    </row>
    <row r="650" spans="1:7" x14ac:dyDescent="0.3">
      <c r="A650" s="2">
        <v>44130</v>
      </c>
      <c r="B650">
        <v>28.85</v>
      </c>
      <c r="C650">
        <v>29.57</v>
      </c>
      <c r="D650">
        <v>29.83</v>
      </c>
      <c r="E650">
        <v>28.2</v>
      </c>
      <c r="F650" t="s">
        <v>288</v>
      </c>
      <c r="G650">
        <v>-4.2200000000000001E-2</v>
      </c>
    </row>
    <row r="651" spans="1:7" x14ac:dyDescent="0.3">
      <c r="A651" s="2">
        <v>44127</v>
      </c>
      <c r="B651">
        <v>30.12</v>
      </c>
      <c r="C651">
        <v>30.28</v>
      </c>
      <c r="D651">
        <v>30.91</v>
      </c>
      <c r="E651">
        <v>29.53</v>
      </c>
      <c r="F651" t="s">
        <v>161</v>
      </c>
      <c r="G651">
        <v>1.18E-2</v>
      </c>
    </row>
    <row r="652" spans="1:7" x14ac:dyDescent="0.3">
      <c r="A652" s="2">
        <v>44126</v>
      </c>
      <c r="B652">
        <v>29.77</v>
      </c>
      <c r="C652">
        <v>28.67</v>
      </c>
      <c r="D652">
        <v>29.93</v>
      </c>
      <c r="E652">
        <v>28.63</v>
      </c>
      <c r="F652" t="s">
        <v>228</v>
      </c>
      <c r="G652">
        <v>4.82E-2</v>
      </c>
    </row>
    <row r="653" spans="1:7" x14ac:dyDescent="0.3">
      <c r="A653" s="2">
        <v>44125</v>
      </c>
      <c r="B653">
        <v>28.4</v>
      </c>
      <c r="C653">
        <v>28.67</v>
      </c>
      <c r="D653">
        <v>28.83</v>
      </c>
      <c r="E653">
        <v>28.06</v>
      </c>
      <c r="F653" t="s">
        <v>48</v>
      </c>
      <c r="G653">
        <v>-1.7600000000000001E-2</v>
      </c>
    </row>
    <row r="654" spans="1:7" x14ac:dyDescent="0.3">
      <c r="A654" s="2">
        <v>44124</v>
      </c>
      <c r="B654">
        <v>28.91</v>
      </c>
      <c r="C654">
        <v>28.95</v>
      </c>
      <c r="D654">
        <v>29.5</v>
      </c>
      <c r="E654">
        <v>28.52</v>
      </c>
      <c r="F654" t="s">
        <v>58</v>
      </c>
      <c r="G654">
        <v>1.2999999999999999E-2</v>
      </c>
    </row>
    <row r="655" spans="1:7" x14ac:dyDescent="0.3">
      <c r="A655" s="2">
        <v>44123</v>
      </c>
      <c r="B655">
        <v>28.54</v>
      </c>
      <c r="C655">
        <v>27.1</v>
      </c>
      <c r="D655">
        <v>28.99</v>
      </c>
      <c r="E655">
        <v>27.1</v>
      </c>
      <c r="F655" t="s">
        <v>346</v>
      </c>
      <c r="G655">
        <v>6.5299999999999997E-2</v>
      </c>
    </row>
    <row r="656" spans="1:7" x14ac:dyDescent="0.3">
      <c r="A656" s="2">
        <v>44120</v>
      </c>
      <c r="B656">
        <v>26.79</v>
      </c>
      <c r="C656">
        <v>26.85</v>
      </c>
      <c r="D656">
        <v>27.72</v>
      </c>
      <c r="E656">
        <v>26.7</v>
      </c>
      <c r="F656" t="s">
        <v>449</v>
      </c>
      <c r="G656">
        <v>5.3E-3</v>
      </c>
    </row>
    <row r="657" spans="1:7" x14ac:dyDescent="0.3">
      <c r="A657" s="2">
        <v>44119</v>
      </c>
      <c r="B657">
        <v>26.65</v>
      </c>
      <c r="C657">
        <v>25.87</v>
      </c>
      <c r="D657">
        <v>26.67</v>
      </c>
      <c r="E657">
        <v>25.66</v>
      </c>
      <c r="F657" t="s">
        <v>90</v>
      </c>
      <c r="G657">
        <v>9.4999999999999998E-3</v>
      </c>
    </row>
    <row r="658" spans="1:7" x14ac:dyDescent="0.3">
      <c r="A658" s="2">
        <v>44118</v>
      </c>
      <c r="B658">
        <v>26.4</v>
      </c>
      <c r="C658">
        <v>26.66</v>
      </c>
      <c r="D658">
        <v>26.97</v>
      </c>
      <c r="E658">
        <v>26.21</v>
      </c>
      <c r="F658" t="s">
        <v>283</v>
      </c>
      <c r="G658">
        <v>-3.3999999999999998E-3</v>
      </c>
    </row>
    <row r="659" spans="1:7" x14ac:dyDescent="0.3">
      <c r="A659" s="2">
        <v>44117</v>
      </c>
      <c r="B659">
        <v>26.49</v>
      </c>
      <c r="C659">
        <v>27</v>
      </c>
      <c r="D659">
        <v>27.09</v>
      </c>
      <c r="E659">
        <v>26.48</v>
      </c>
      <c r="F659" t="s">
        <v>318</v>
      </c>
      <c r="G659">
        <v>-3.5299999999999998E-2</v>
      </c>
    </row>
    <row r="660" spans="1:7" x14ac:dyDescent="0.3">
      <c r="A660" s="2">
        <v>44116</v>
      </c>
      <c r="B660">
        <v>27.46</v>
      </c>
      <c r="C660">
        <v>27.76</v>
      </c>
      <c r="D660">
        <v>28.19</v>
      </c>
      <c r="E660">
        <v>27.29</v>
      </c>
      <c r="F660" t="s">
        <v>64</v>
      </c>
      <c r="G660">
        <v>-1.12E-2</v>
      </c>
    </row>
    <row r="661" spans="1:7" x14ac:dyDescent="0.3">
      <c r="A661" s="2">
        <v>44113</v>
      </c>
      <c r="B661">
        <v>27.77</v>
      </c>
      <c r="C661">
        <v>27.8</v>
      </c>
      <c r="D661">
        <v>28.06</v>
      </c>
      <c r="E661">
        <v>27.02</v>
      </c>
      <c r="F661" t="s">
        <v>108</v>
      </c>
      <c r="G661">
        <v>3.5999999999999999E-3</v>
      </c>
    </row>
    <row r="662" spans="1:7" x14ac:dyDescent="0.3">
      <c r="A662" s="2">
        <v>44112</v>
      </c>
      <c r="B662">
        <v>27.67</v>
      </c>
      <c r="C662">
        <v>27.4</v>
      </c>
      <c r="D662">
        <v>27.96</v>
      </c>
      <c r="E662">
        <v>27.04</v>
      </c>
      <c r="F662" t="s">
        <v>461</v>
      </c>
      <c r="G662">
        <v>2.8199999999999999E-2</v>
      </c>
    </row>
    <row r="663" spans="1:7" x14ac:dyDescent="0.3">
      <c r="A663" s="2">
        <v>44111</v>
      </c>
      <c r="B663">
        <v>26.91</v>
      </c>
      <c r="C663">
        <v>26.14</v>
      </c>
      <c r="D663">
        <v>27.36</v>
      </c>
      <c r="E663">
        <v>26.14</v>
      </c>
      <c r="F663" t="s">
        <v>54</v>
      </c>
      <c r="G663">
        <v>4.5900000000000003E-2</v>
      </c>
    </row>
    <row r="664" spans="1:7" x14ac:dyDescent="0.3">
      <c r="A664" s="2">
        <v>44110</v>
      </c>
      <c r="B664">
        <v>25.73</v>
      </c>
      <c r="C664">
        <v>27.54</v>
      </c>
      <c r="D664">
        <v>27.65</v>
      </c>
      <c r="E664">
        <v>25.62</v>
      </c>
      <c r="F664" t="s">
        <v>318</v>
      </c>
      <c r="G664">
        <v>-4.7399999999999998E-2</v>
      </c>
    </row>
    <row r="665" spans="1:7" x14ac:dyDescent="0.3">
      <c r="A665" s="2">
        <v>44109</v>
      </c>
      <c r="B665">
        <v>27.01</v>
      </c>
      <c r="C665">
        <v>27.11</v>
      </c>
      <c r="D665">
        <v>27.49</v>
      </c>
      <c r="E665">
        <v>26.67</v>
      </c>
      <c r="F665" t="s">
        <v>450</v>
      </c>
      <c r="G665">
        <v>1.54E-2</v>
      </c>
    </row>
    <row r="666" spans="1:7" x14ac:dyDescent="0.3">
      <c r="A666" s="2">
        <v>44106</v>
      </c>
      <c r="B666">
        <v>26.6</v>
      </c>
      <c r="C666">
        <v>25.28</v>
      </c>
      <c r="D666">
        <v>26.75</v>
      </c>
      <c r="E666">
        <v>24.94</v>
      </c>
      <c r="F666" t="s">
        <v>498</v>
      </c>
      <c r="G666">
        <v>2.0299999999999999E-2</v>
      </c>
    </row>
    <row r="667" spans="1:7" x14ac:dyDescent="0.3">
      <c r="A667" s="2">
        <v>44105</v>
      </c>
      <c r="B667">
        <v>26.07</v>
      </c>
      <c r="C667">
        <v>25.36</v>
      </c>
      <c r="D667">
        <v>26.47</v>
      </c>
      <c r="E667">
        <v>25.25</v>
      </c>
      <c r="F667" t="s">
        <v>499</v>
      </c>
      <c r="G667">
        <v>3.49E-2</v>
      </c>
    </row>
    <row r="668" spans="1:7" x14ac:dyDescent="0.3">
      <c r="A668" s="2">
        <v>44104</v>
      </c>
      <c r="B668">
        <v>25.19</v>
      </c>
      <c r="C668">
        <v>25.05</v>
      </c>
      <c r="D668">
        <v>26.04</v>
      </c>
      <c r="E668">
        <v>24.95</v>
      </c>
      <c r="F668" t="s">
        <v>178</v>
      </c>
      <c r="G668">
        <v>5.1999999999999998E-3</v>
      </c>
    </row>
    <row r="669" spans="1:7" x14ac:dyDescent="0.3">
      <c r="A669" s="2">
        <v>44103</v>
      </c>
      <c r="B669">
        <v>25.06</v>
      </c>
      <c r="C669">
        <v>25.38</v>
      </c>
      <c r="D669">
        <v>25.38</v>
      </c>
      <c r="E669">
        <v>24.49</v>
      </c>
      <c r="F669" t="s">
        <v>248</v>
      </c>
      <c r="G669">
        <v>-1.7600000000000001E-2</v>
      </c>
    </row>
    <row r="670" spans="1:7" x14ac:dyDescent="0.3">
      <c r="A670" s="2">
        <v>44102</v>
      </c>
      <c r="B670">
        <v>25.51</v>
      </c>
      <c r="C670">
        <v>24.02</v>
      </c>
      <c r="D670">
        <v>25.99</v>
      </c>
      <c r="E670">
        <v>23.89</v>
      </c>
      <c r="F670" t="s">
        <v>319</v>
      </c>
      <c r="G670">
        <v>0.1048</v>
      </c>
    </row>
    <row r="671" spans="1:7" x14ac:dyDescent="0.3">
      <c r="A671" s="2">
        <v>44099</v>
      </c>
      <c r="B671">
        <v>23.09</v>
      </c>
      <c r="C671">
        <v>22.71</v>
      </c>
      <c r="D671">
        <v>23.48</v>
      </c>
      <c r="E671">
        <v>22.56</v>
      </c>
      <c r="F671" t="s">
        <v>450</v>
      </c>
      <c r="G671">
        <v>2.5999999999999999E-3</v>
      </c>
    </row>
    <row r="672" spans="1:7" x14ac:dyDescent="0.3">
      <c r="A672" s="2">
        <v>44098</v>
      </c>
      <c r="B672">
        <v>23.03</v>
      </c>
      <c r="C672">
        <v>22.77</v>
      </c>
      <c r="D672">
        <v>23.69</v>
      </c>
      <c r="E672">
        <v>21.99</v>
      </c>
      <c r="F672" t="s">
        <v>317</v>
      </c>
      <c r="G672">
        <v>0</v>
      </c>
    </row>
    <row r="673" spans="1:7" x14ac:dyDescent="0.3">
      <c r="A673" s="2">
        <v>44097</v>
      </c>
      <c r="B673">
        <v>23.03</v>
      </c>
      <c r="C673">
        <v>24.25</v>
      </c>
      <c r="D673">
        <v>25.1</v>
      </c>
      <c r="E673">
        <v>22.87</v>
      </c>
      <c r="F673" t="s">
        <v>311</v>
      </c>
      <c r="G673">
        <v>-3.9600000000000003E-2</v>
      </c>
    </row>
    <row r="674" spans="1:7" x14ac:dyDescent="0.3">
      <c r="A674" s="2">
        <v>44096</v>
      </c>
      <c r="B674">
        <v>23.98</v>
      </c>
      <c r="C674">
        <v>24.79</v>
      </c>
      <c r="D674">
        <v>25.49</v>
      </c>
      <c r="E674">
        <v>23.96</v>
      </c>
      <c r="F674" t="s">
        <v>500</v>
      </c>
      <c r="G674">
        <v>-3.7699999999999997E-2</v>
      </c>
    </row>
    <row r="675" spans="1:7" x14ac:dyDescent="0.3">
      <c r="A675" s="2">
        <v>44095</v>
      </c>
      <c r="B675">
        <v>24.92</v>
      </c>
      <c r="C675">
        <v>25.55</v>
      </c>
      <c r="D675">
        <v>25.55</v>
      </c>
      <c r="E675">
        <v>23.66</v>
      </c>
      <c r="F675" t="s">
        <v>501</v>
      </c>
      <c r="G675">
        <v>-6.0699999999999997E-2</v>
      </c>
    </row>
    <row r="676" spans="1:7" x14ac:dyDescent="0.3">
      <c r="A676" s="2">
        <v>44092</v>
      </c>
      <c r="B676">
        <v>26.53</v>
      </c>
      <c r="C676">
        <v>28.19</v>
      </c>
      <c r="D676">
        <v>28.19</v>
      </c>
      <c r="E676">
        <v>26.45</v>
      </c>
      <c r="F676" t="s">
        <v>502</v>
      </c>
      <c r="G676">
        <v>-6.4899999999999999E-2</v>
      </c>
    </row>
    <row r="677" spans="1:7" x14ac:dyDescent="0.3">
      <c r="A677" s="2">
        <v>44091</v>
      </c>
      <c r="B677">
        <v>28.37</v>
      </c>
      <c r="C677">
        <v>27.94</v>
      </c>
      <c r="D677">
        <v>29</v>
      </c>
      <c r="E677">
        <v>27.76</v>
      </c>
      <c r="F677" t="s">
        <v>503</v>
      </c>
      <c r="G677">
        <v>-1.12E-2</v>
      </c>
    </row>
    <row r="678" spans="1:7" x14ac:dyDescent="0.3">
      <c r="A678" s="2">
        <v>44090</v>
      </c>
      <c r="B678">
        <v>28.69</v>
      </c>
      <c r="C678">
        <v>27.88</v>
      </c>
      <c r="D678">
        <v>29.03</v>
      </c>
      <c r="E678">
        <v>27.23</v>
      </c>
      <c r="F678" t="s">
        <v>176</v>
      </c>
      <c r="G678">
        <v>3.2800000000000003E-2</v>
      </c>
    </row>
    <row r="679" spans="1:7" x14ac:dyDescent="0.3">
      <c r="A679" s="2">
        <v>44089</v>
      </c>
      <c r="B679">
        <v>27.78</v>
      </c>
      <c r="C679">
        <v>29.01</v>
      </c>
      <c r="D679">
        <v>29.55</v>
      </c>
      <c r="E679">
        <v>27.74</v>
      </c>
      <c r="F679" t="s">
        <v>290</v>
      </c>
      <c r="G679">
        <v>-3.6799999999999999E-2</v>
      </c>
    </row>
    <row r="680" spans="1:7" x14ac:dyDescent="0.3">
      <c r="A680" s="2">
        <v>44088</v>
      </c>
      <c r="B680">
        <v>28.84</v>
      </c>
      <c r="C680">
        <v>28.29</v>
      </c>
      <c r="D680">
        <v>28.91</v>
      </c>
      <c r="E680">
        <v>27.36</v>
      </c>
      <c r="F680" t="s">
        <v>504</v>
      </c>
      <c r="G680">
        <v>2.9600000000000001E-2</v>
      </c>
    </row>
    <row r="681" spans="1:7" x14ac:dyDescent="0.3">
      <c r="A681" s="2">
        <v>44085</v>
      </c>
      <c r="B681">
        <v>28.01</v>
      </c>
      <c r="C681">
        <v>28.21</v>
      </c>
      <c r="D681">
        <v>28.42</v>
      </c>
      <c r="E681">
        <v>27.46</v>
      </c>
      <c r="F681" t="s">
        <v>172</v>
      </c>
      <c r="G681">
        <v>-3.5999999999999999E-3</v>
      </c>
    </row>
    <row r="682" spans="1:7" x14ac:dyDescent="0.3">
      <c r="A682" s="2">
        <v>44084</v>
      </c>
      <c r="B682">
        <v>28.11</v>
      </c>
      <c r="C682">
        <v>29.05</v>
      </c>
      <c r="D682">
        <v>29.35</v>
      </c>
      <c r="E682">
        <v>28.01</v>
      </c>
      <c r="F682" t="s">
        <v>48</v>
      </c>
      <c r="G682">
        <v>-2.53E-2</v>
      </c>
    </row>
    <row r="683" spans="1:7" x14ac:dyDescent="0.3">
      <c r="A683" s="2">
        <v>44083</v>
      </c>
      <c r="B683">
        <v>28.84</v>
      </c>
      <c r="C683">
        <v>29.29</v>
      </c>
      <c r="D683">
        <v>29.35</v>
      </c>
      <c r="E683">
        <v>27.98</v>
      </c>
      <c r="F683" t="s">
        <v>54</v>
      </c>
      <c r="G683">
        <v>-4.4999999999999997E-3</v>
      </c>
    </row>
    <row r="684" spans="1:7" x14ac:dyDescent="0.3">
      <c r="A684" s="2">
        <v>44082</v>
      </c>
      <c r="B684">
        <v>28.97</v>
      </c>
      <c r="C684">
        <v>29.07</v>
      </c>
      <c r="D684">
        <v>29.4</v>
      </c>
      <c r="E684">
        <v>28.34</v>
      </c>
      <c r="F684" t="s">
        <v>206</v>
      </c>
      <c r="G684">
        <v>-3.0099999999999998E-2</v>
      </c>
    </row>
    <row r="685" spans="1:7" x14ac:dyDescent="0.3">
      <c r="A685" s="2">
        <v>44078</v>
      </c>
      <c r="B685">
        <v>29.87</v>
      </c>
      <c r="C685">
        <v>29.3</v>
      </c>
      <c r="D685">
        <v>30.27</v>
      </c>
      <c r="E685">
        <v>28.63</v>
      </c>
      <c r="F685" t="s">
        <v>505</v>
      </c>
      <c r="G685">
        <v>3.9E-2</v>
      </c>
    </row>
    <row r="686" spans="1:7" x14ac:dyDescent="0.3">
      <c r="A686" s="2">
        <v>44077</v>
      </c>
      <c r="B686">
        <v>28.75</v>
      </c>
      <c r="C686">
        <v>30</v>
      </c>
      <c r="D686">
        <v>31.2</v>
      </c>
      <c r="E686">
        <v>28.46</v>
      </c>
      <c r="F686" t="s">
        <v>64</v>
      </c>
      <c r="G686">
        <v>-3.4599999999999999E-2</v>
      </c>
    </row>
    <row r="687" spans="1:7" x14ac:dyDescent="0.3">
      <c r="A687" s="2">
        <v>44076</v>
      </c>
      <c r="B687">
        <v>29.78</v>
      </c>
      <c r="C687">
        <v>29.61</v>
      </c>
      <c r="D687">
        <v>29.91</v>
      </c>
      <c r="E687">
        <v>28.75</v>
      </c>
      <c r="F687" t="s">
        <v>506</v>
      </c>
      <c r="G687">
        <v>5.7000000000000002E-3</v>
      </c>
    </row>
    <row r="688" spans="1:7" x14ac:dyDescent="0.3">
      <c r="A688" s="2">
        <v>44075</v>
      </c>
      <c r="B688">
        <v>29.61</v>
      </c>
      <c r="C688">
        <v>29.3</v>
      </c>
      <c r="D688">
        <v>30.12</v>
      </c>
      <c r="E688">
        <v>28.42</v>
      </c>
      <c r="F688" t="s">
        <v>64</v>
      </c>
      <c r="G688">
        <v>1.4E-3</v>
      </c>
    </row>
    <row r="689" spans="1:7" x14ac:dyDescent="0.3">
      <c r="A689" s="2">
        <v>44074</v>
      </c>
      <c r="B689">
        <v>29.57</v>
      </c>
      <c r="C689">
        <v>31.48</v>
      </c>
      <c r="D689">
        <v>31.48</v>
      </c>
      <c r="E689">
        <v>29.5</v>
      </c>
      <c r="F689" t="s">
        <v>178</v>
      </c>
      <c r="G689">
        <v>-5.9200000000000003E-2</v>
      </c>
    </row>
    <row r="690" spans="1:7" x14ac:dyDescent="0.3">
      <c r="A690" s="2">
        <v>44071</v>
      </c>
      <c r="B690">
        <v>31.43</v>
      </c>
      <c r="C690">
        <v>31.81</v>
      </c>
      <c r="D690">
        <v>32.04</v>
      </c>
      <c r="E690">
        <v>31.1</v>
      </c>
      <c r="F690" t="s">
        <v>507</v>
      </c>
      <c r="G690">
        <v>5.9999999999999995E-4</v>
      </c>
    </row>
    <row r="691" spans="1:7" x14ac:dyDescent="0.3">
      <c r="A691" s="2">
        <v>44070</v>
      </c>
      <c r="B691">
        <v>31.41</v>
      </c>
      <c r="C691">
        <v>29.46</v>
      </c>
      <c r="D691">
        <v>31.63</v>
      </c>
      <c r="E691">
        <v>29.46</v>
      </c>
      <c r="F691" t="s">
        <v>100</v>
      </c>
      <c r="G691">
        <v>6.6199999999999995E-2</v>
      </c>
    </row>
    <row r="692" spans="1:7" x14ac:dyDescent="0.3">
      <c r="A692" s="2">
        <v>44069</v>
      </c>
      <c r="B692">
        <v>29.46</v>
      </c>
      <c r="C692">
        <v>30.8</v>
      </c>
      <c r="D692">
        <v>30.97</v>
      </c>
      <c r="E692">
        <v>29.33</v>
      </c>
      <c r="F692" t="s">
        <v>508</v>
      </c>
      <c r="G692">
        <v>-4.4400000000000002E-2</v>
      </c>
    </row>
    <row r="693" spans="1:7" x14ac:dyDescent="0.3">
      <c r="A693" s="2">
        <v>44068</v>
      </c>
      <c r="B693">
        <v>30.83</v>
      </c>
      <c r="C693">
        <v>31</v>
      </c>
      <c r="D693">
        <v>31.43</v>
      </c>
      <c r="E693">
        <v>30.15</v>
      </c>
      <c r="F693" t="s">
        <v>53</v>
      </c>
      <c r="G693">
        <v>1.9E-3</v>
      </c>
    </row>
    <row r="694" spans="1:7" x14ac:dyDescent="0.3">
      <c r="A694" s="2">
        <v>44067</v>
      </c>
      <c r="B694">
        <v>30.77</v>
      </c>
      <c r="C694">
        <v>29.41</v>
      </c>
      <c r="D694">
        <v>30.77</v>
      </c>
      <c r="E694">
        <v>29.16</v>
      </c>
      <c r="F694" t="s">
        <v>153</v>
      </c>
      <c r="G694">
        <v>5.7799999999999997E-2</v>
      </c>
    </row>
    <row r="695" spans="1:7" x14ac:dyDescent="0.3">
      <c r="A695" s="2">
        <v>44064</v>
      </c>
      <c r="B695">
        <v>29.09</v>
      </c>
      <c r="C695">
        <v>29.64</v>
      </c>
      <c r="D695">
        <v>29.71</v>
      </c>
      <c r="E695">
        <v>28.7</v>
      </c>
      <c r="F695" t="s">
        <v>485</v>
      </c>
      <c r="G695">
        <v>-2.7699999999999999E-2</v>
      </c>
    </row>
    <row r="696" spans="1:7" x14ac:dyDescent="0.3">
      <c r="A696" s="2">
        <v>44063</v>
      </c>
      <c r="B696">
        <v>29.92</v>
      </c>
      <c r="C696">
        <v>30.17</v>
      </c>
      <c r="D696">
        <v>30.4</v>
      </c>
      <c r="E696">
        <v>29.65</v>
      </c>
      <c r="F696" t="s">
        <v>509</v>
      </c>
      <c r="G696">
        <v>-2.1600000000000001E-2</v>
      </c>
    </row>
    <row r="697" spans="1:7" x14ac:dyDescent="0.3">
      <c r="A697" s="2">
        <v>44062</v>
      </c>
      <c r="B697">
        <v>30.58</v>
      </c>
      <c r="C697">
        <v>30.68</v>
      </c>
      <c r="D697">
        <v>31.12</v>
      </c>
      <c r="E697">
        <v>30.2</v>
      </c>
      <c r="F697" t="s">
        <v>332</v>
      </c>
      <c r="G697">
        <v>2.9999999999999997E-4</v>
      </c>
    </row>
    <row r="698" spans="1:7" x14ac:dyDescent="0.3">
      <c r="A698" s="2">
        <v>44061</v>
      </c>
      <c r="B698">
        <v>30.57</v>
      </c>
      <c r="C698">
        <v>31.18</v>
      </c>
      <c r="D698">
        <v>31.45</v>
      </c>
      <c r="E698">
        <v>30.5</v>
      </c>
      <c r="F698" t="s">
        <v>510</v>
      </c>
      <c r="G698">
        <v>-1.7999999999999999E-2</v>
      </c>
    </row>
    <row r="699" spans="1:7" x14ac:dyDescent="0.3">
      <c r="A699" s="2">
        <v>44060</v>
      </c>
      <c r="B699">
        <v>31.13</v>
      </c>
      <c r="C699">
        <v>31.87</v>
      </c>
      <c r="D699">
        <v>32.1</v>
      </c>
      <c r="E699">
        <v>30.52</v>
      </c>
      <c r="F699" t="s">
        <v>511</v>
      </c>
      <c r="G699">
        <v>-1.7999999999999999E-2</v>
      </c>
    </row>
    <row r="700" spans="1:7" x14ac:dyDescent="0.3">
      <c r="A700" s="2">
        <v>44057</v>
      </c>
      <c r="B700">
        <v>31.7</v>
      </c>
      <c r="C700">
        <v>31.37</v>
      </c>
      <c r="D700">
        <v>32.369999999999997</v>
      </c>
      <c r="E700">
        <v>30.6</v>
      </c>
      <c r="F700" t="s">
        <v>512</v>
      </c>
      <c r="G700">
        <v>0</v>
      </c>
    </row>
    <row r="701" spans="1:7" x14ac:dyDescent="0.3">
      <c r="A701" s="2">
        <v>44056</v>
      </c>
      <c r="B701">
        <v>31.7</v>
      </c>
      <c r="C701">
        <v>32.36</v>
      </c>
      <c r="D701">
        <v>32.99</v>
      </c>
      <c r="E701">
        <v>31.6</v>
      </c>
      <c r="F701" t="s">
        <v>513</v>
      </c>
      <c r="G701">
        <v>-3.2099999999999997E-2</v>
      </c>
    </row>
    <row r="702" spans="1:7" x14ac:dyDescent="0.3">
      <c r="A702" s="2">
        <v>44055</v>
      </c>
      <c r="B702">
        <v>32.75</v>
      </c>
      <c r="C702">
        <v>33.46</v>
      </c>
      <c r="D702">
        <v>33.619999999999997</v>
      </c>
      <c r="E702">
        <v>32.119999999999997</v>
      </c>
      <c r="F702" t="s">
        <v>514</v>
      </c>
      <c r="G702">
        <v>-3.7000000000000002E-3</v>
      </c>
    </row>
    <row r="703" spans="1:7" x14ac:dyDescent="0.3">
      <c r="A703" s="2">
        <v>44054</v>
      </c>
      <c r="B703">
        <v>32.869999999999997</v>
      </c>
      <c r="C703">
        <v>33.880000000000003</v>
      </c>
      <c r="D703">
        <v>34.92</v>
      </c>
      <c r="E703">
        <v>32.71</v>
      </c>
      <c r="F703" t="s">
        <v>515</v>
      </c>
      <c r="G703">
        <v>9.4999999999999998E-3</v>
      </c>
    </row>
    <row r="704" spans="1:7" x14ac:dyDescent="0.3">
      <c r="A704" s="2">
        <v>44053</v>
      </c>
      <c r="B704">
        <v>32.56</v>
      </c>
      <c r="C704">
        <v>31.71</v>
      </c>
      <c r="D704">
        <v>33.39</v>
      </c>
      <c r="E704">
        <v>31.71</v>
      </c>
      <c r="F704" t="s">
        <v>86</v>
      </c>
      <c r="G704">
        <v>3.1399999999999997E-2</v>
      </c>
    </row>
    <row r="705" spans="1:7" x14ac:dyDescent="0.3">
      <c r="A705" s="2">
        <v>44050</v>
      </c>
      <c r="B705">
        <v>31.57</v>
      </c>
      <c r="C705">
        <v>30.15</v>
      </c>
      <c r="D705">
        <v>31.66</v>
      </c>
      <c r="E705">
        <v>29.57</v>
      </c>
      <c r="F705" t="s">
        <v>52</v>
      </c>
      <c r="G705">
        <v>4.8800000000000003E-2</v>
      </c>
    </row>
    <row r="706" spans="1:7" x14ac:dyDescent="0.3">
      <c r="A706" s="2">
        <v>44049</v>
      </c>
      <c r="B706">
        <v>30.1</v>
      </c>
      <c r="C706">
        <v>30.5</v>
      </c>
      <c r="D706">
        <v>30.98</v>
      </c>
      <c r="E706">
        <v>29.71</v>
      </c>
      <c r="F706" t="s">
        <v>516</v>
      </c>
      <c r="G706">
        <v>-1.47E-2</v>
      </c>
    </row>
    <row r="707" spans="1:7" x14ac:dyDescent="0.3">
      <c r="A707" s="2">
        <v>44048</v>
      </c>
      <c r="B707">
        <v>30.55</v>
      </c>
      <c r="C707">
        <v>29.88</v>
      </c>
      <c r="D707">
        <v>30.79</v>
      </c>
      <c r="E707">
        <v>29.19</v>
      </c>
      <c r="F707" t="s">
        <v>320</v>
      </c>
      <c r="G707">
        <v>4.1200000000000001E-2</v>
      </c>
    </row>
    <row r="708" spans="1:7" x14ac:dyDescent="0.3">
      <c r="A708" s="2">
        <v>44047</v>
      </c>
      <c r="B708">
        <v>29.34</v>
      </c>
      <c r="C708">
        <v>28.14</v>
      </c>
      <c r="D708">
        <v>29.48</v>
      </c>
      <c r="E708">
        <v>28.03</v>
      </c>
      <c r="F708" t="s">
        <v>82</v>
      </c>
      <c r="G708">
        <v>3.8199999999999998E-2</v>
      </c>
    </row>
    <row r="709" spans="1:7" x14ac:dyDescent="0.3">
      <c r="A709" s="2">
        <v>44046</v>
      </c>
      <c r="B709">
        <v>28.26</v>
      </c>
      <c r="C709">
        <v>26.86</v>
      </c>
      <c r="D709">
        <v>28.34</v>
      </c>
      <c r="E709">
        <v>26.69</v>
      </c>
      <c r="F709" t="s">
        <v>53</v>
      </c>
      <c r="G709">
        <v>4.9399999999999999E-2</v>
      </c>
    </row>
    <row r="710" spans="1:7" x14ac:dyDescent="0.3">
      <c r="A710" s="2">
        <v>44043</v>
      </c>
      <c r="B710">
        <v>26.93</v>
      </c>
      <c r="C710">
        <v>27.1</v>
      </c>
      <c r="D710">
        <v>27.23</v>
      </c>
      <c r="E710">
        <v>25.81</v>
      </c>
      <c r="F710" t="s">
        <v>289</v>
      </c>
      <c r="G710">
        <v>-1.03E-2</v>
      </c>
    </row>
    <row r="711" spans="1:7" x14ac:dyDescent="0.3">
      <c r="A711" s="2">
        <v>44042</v>
      </c>
      <c r="B711">
        <v>27.21</v>
      </c>
      <c r="C711">
        <v>27.7</v>
      </c>
      <c r="D711">
        <v>27.79</v>
      </c>
      <c r="E711">
        <v>26.32</v>
      </c>
      <c r="F711" t="s">
        <v>273</v>
      </c>
      <c r="G711">
        <v>-4.2900000000000001E-2</v>
      </c>
    </row>
    <row r="712" spans="1:7" x14ac:dyDescent="0.3">
      <c r="A712" s="2">
        <v>44041</v>
      </c>
      <c r="B712">
        <v>28.43</v>
      </c>
      <c r="C712">
        <v>27.71</v>
      </c>
      <c r="D712">
        <v>28.53</v>
      </c>
      <c r="E712">
        <v>26.52</v>
      </c>
      <c r="F712" t="s">
        <v>451</v>
      </c>
      <c r="G712">
        <v>7.85E-2</v>
      </c>
    </row>
    <row r="713" spans="1:7" x14ac:dyDescent="0.3">
      <c r="A713" s="2">
        <v>44040</v>
      </c>
      <c r="B713">
        <v>26.36</v>
      </c>
      <c r="C713">
        <v>27.27</v>
      </c>
      <c r="D713">
        <v>27.4</v>
      </c>
      <c r="E713">
        <v>26.3</v>
      </c>
      <c r="F713" t="s">
        <v>436</v>
      </c>
      <c r="G713">
        <v>-3.4099999999999998E-2</v>
      </c>
    </row>
    <row r="714" spans="1:7" x14ac:dyDescent="0.3">
      <c r="A714" s="2">
        <v>44039</v>
      </c>
      <c r="B714">
        <v>27.29</v>
      </c>
      <c r="C714">
        <v>28.13</v>
      </c>
      <c r="D714">
        <v>28.13</v>
      </c>
      <c r="E714">
        <v>26.7</v>
      </c>
      <c r="F714" t="s">
        <v>233</v>
      </c>
      <c r="G714">
        <v>-3.3300000000000003E-2</v>
      </c>
    </row>
    <row r="715" spans="1:7" x14ac:dyDescent="0.3">
      <c r="A715" s="2">
        <v>44036</v>
      </c>
      <c r="B715">
        <v>28.23</v>
      </c>
      <c r="C715">
        <v>29.3</v>
      </c>
      <c r="D715">
        <v>29.3</v>
      </c>
      <c r="E715">
        <v>28.15</v>
      </c>
      <c r="F715" t="s">
        <v>126</v>
      </c>
      <c r="G715">
        <v>-4.3999999999999997E-2</v>
      </c>
    </row>
    <row r="716" spans="1:7" x14ac:dyDescent="0.3">
      <c r="A716" s="2">
        <v>44035</v>
      </c>
      <c r="B716">
        <v>29.53</v>
      </c>
      <c r="C716">
        <v>29.18</v>
      </c>
      <c r="D716">
        <v>30.19</v>
      </c>
      <c r="E716">
        <v>28.3</v>
      </c>
      <c r="F716" t="s">
        <v>517</v>
      </c>
      <c r="G716">
        <v>5.7999999999999996E-3</v>
      </c>
    </row>
    <row r="717" spans="1:7" x14ac:dyDescent="0.3">
      <c r="A717" s="2">
        <v>44034</v>
      </c>
      <c r="B717">
        <v>29.36</v>
      </c>
      <c r="C717">
        <v>29.25</v>
      </c>
      <c r="D717">
        <v>29.65</v>
      </c>
      <c r="E717">
        <v>28.86</v>
      </c>
      <c r="F717" t="s">
        <v>206</v>
      </c>
      <c r="G717">
        <v>-4.4000000000000003E-3</v>
      </c>
    </row>
    <row r="718" spans="1:7" x14ac:dyDescent="0.3">
      <c r="A718" s="2">
        <v>44033</v>
      </c>
      <c r="B718">
        <v>29.49</v>
      </c>
      <c r="C718">
        <v>30.61</v>
      </c>
      <c r="D718">
        <v>31.16</v>
      </c>
      <c r="E718">
        <v>29.39</v>
      </c>
      <c r="F718" t="s">
        <v>518</v>
      </c>
      <c r="G718">
        <v>-2.8299999999999999E-2</v>
      </c>
    </row>
    <row r="719" spans="1:7" x14ac:dyDescent="0.3">
      <c r="A719" s="2">
        <v>44032</v>
      </c>
      <c r="B719">
        <v>30.35</v>
      </c>
      <c r="C719">
        <v>31.4</v>
      </c>
      <c r="D719">
        <v>31.92</v>
      </c>
      <c r="E719">
        <v>29.91</v>
      </c>
      <c r="F719" t="s">
        <v>132</v>
      </c>
      <c r="G719">
        <v>-4.0800000000000003E-2</v>
      </c>
    </row>
    <row r="720" spans="1:7" x14ac:dyDescent="0.3">
      <c r="A720" s="2">
        <v>44029</v>
      </c>
      <c r="B720">
        <v>31.64</v>
      </c>
      <c r="C720">
        <v>31.62</v>
      </c>
      <c r="D720">
        <v>31.97</v>
      </c>
      <c r="E720">
        <v>31.11</v>
      </c>
      <c r="F720" t="s">
        <v>519</v>
      </c>
      <c r="G720">
        <v>-1.9E-3</v>
      </c>
    </row>
    <row r="721" spans="1:7" x14ac:dyDescent="0.3">
      <c r="A721" s="2">
        <v>44028</v>
      </c>
      <c r="B721">
        <v>31.7</v>
      </c>
      <c r="C721">
        <v>32.33</v>
      </c>
      <c r="D721">
        <v>32.520000000000003</v>
      </c>
      <c r="E721">
        <v>31.45</v>
      </c>
      <c r="F721" t="s">
        <v>520</v>
      </c>
      <c r="G721">
        <v>-3.32E-2</v>
      </c>
    </row>
    <row r="722" spans="1:7" x14ac:dyDescent="0.3">
      <c r="A722" s="2">
        <v>44027</v>
      </c>
      <c r="B722">
        <v>32.79</v>
      </c>
      <c r="C722">
        <v>31.46</v>
      </c>
      <c r="D722">
        <v>33.229999999999997</v>
      </c>
      <c r="E722">
        <v>31.46</v>
      </c>
      <c r="F722" t="s">
        <v>87</v>
      </c>
      <c r="G722">
        <v>8.1799999999999998E-2</v>
      </c>
    </row>
    <row r="723" spans="1:7" x14ac:dyDescent="0.3">
      <c r="A723" s="2">
        <v>44026</v>
      </c>
      <c r="B723">
        <v>30.31</v>
      </c>
      <c r="C723">
        <v>29.73</v>
      </c>
      <c r="D723">
        <v>30.95</v>
      </c>
      <c r="E723">
        <v>29.45</v>
      </c>
      <c r="F723" t="s">
        <v>458</v>
      </c>
      <c r="G723">
        <v>1.5800000000000002E-2</v>
      </c>
    </row>
    <row r="724" spans="1:7" x14ac:dyDescent="0.3">
      <c r="A724" s="2">
        <v>44025</v>
      </c>
      <c r="B724">
        <v>29.84</v>
      </c>
      <c r="C724">
        <v>29.39</v>
      </c>
      <c r="D724">
        <v>30.99</v>
      </c>
      <c r="E724">
        <v>28.33</v>
      </c>
      <c r="F724" t="s">
        <v>283</v>
      </c>
      <c r="G724">
        <v>3.9399999999999998E-2</v>
      </c>
    </row>
    <row r="725" spans="1:7" x14ac:dyDescent="0.3">
      <c r="A725" s="2">
        <v>44022</v>
      </c>
      <c r="B725">
        <v>28.71</v>
      </c>
      <c r="C725">
        <v>27.59</v>
      </c>
      <c r="D725">
        <v>28.89</v>
      </c>
      <c r="E725">
        <v>27.4</v>
      </c>
      <c r="F725" t="s">
        <v>168</v>
      </c>
      <c r="G725">
        <v>3.7600000000000001E-2</v>
      </c>
    </row>
    <row r="726" spans="1:7" x14ac:dyDescent="0.3">
      <c r="A726" s="2">
        <v>44021</v>
      </c>
      <c r="B726">
        <v>27.67</v>
      </c>
      <c r="C726">
        <v>29.47</v>
      </c>
      <c r="D726">
        <v>29.5</v>
      </c>
      <c r="E726">
        <v>27.35</v>
      </c>
      <c r="F726" t="s">
        <v>153</v>
      </c>
      <c r="G726">
        <v>-6.4299999999999996E-2</v>
      </c>
    </row>
    <row r="727" spans="1:7" x14ac:dyDescent="0.3">
      <c r="A727" s="2">
        <v>44020</v>
      </c>
      <c r="B727">
        <v>29.57</v>
      </c>
      <c r="C727">
        <v>27.48</v>
      </c>
      <c r="D727">
        <v>29.6</v>
      </c>
      <c r="E727">
        <v>27.12</v>
      </c>
      <c r="F727" t="s">
        <v>298</v>
      </c>
      <c r="G727">
        <v>6.83E-2</v>
      </c>
    </row>
    <row r="728" spans="1:7" x14ac:dyDescent="0.3">
      <c r="A728" s="2">
        <v>44019</v>
      </c>
      <c r="B728">
        <v>27.68</v>
      </c>
      <c r="C728">
        <v>29.92</v>
      </c>
      <c r="D728">
        <v>29.92</v>
      </c>
      <c r="E728">
        <v>27.53</v>
      </c>
      <c r="F728" t="s">
        <v>521</v>
      </c>
      <c r="G728">
        <v>-9.3399999999999997E-2</v>
      </c>
    </row>
    <row r="729" spans="1:7" x14ac:dyDescent="0.3">
      <c r="A729" s="2">
        <v>44018</v>
      </c>
      <c r="B729">
        <v>30.53</v>
      </c>
      <c r="C729">
        <v>30.12</v>
      </c>
      <c r="D729">
        <v>30.64</v>
      </c>
      <c r="E729">
        <v>29.1</v>
      </c>
      <c r="F729" t="s">
        <v>408</v>
      </c>
      <c r="G729">
        <v>3.7400000000000003E-2</v>
      </c>
    </row>
    <row r="730" spans="1:7" x14ac:dyDescent="0.3">
      <c r="A730" s="2">
        <v>44014</v>
      </c>
      <c r="B730">
        <v>29.43</v>
      </c>
      <c r="C730">
        <v>30.46</v>
      </c>
      <c r="D730">
        <v>30.89</v>
      </c>
      <c r="E730">
        <v>29.07</v>
      </c>
      <c r="F730" t="s">
        <v>100</v>
      </c>
      <c r="G730">
        <v>-7.7999999999999996E-3</v>
      </c>
    </row>
    <row r="731" spans="1:7" x14ac:dyDescent="0.3">
      <c r="A731" s="2">
        <v>44013</v>
      </c>
      <c r="B731">
        <v>29.66</v>
      </c>
      <c r="C731">
        <v>31.04</v>
      </c>
      <c r="D731">
        <v>32</v>
      </c>
      <c r="E731">
        <v>29.56</v>
      </c>
      <c r="F731" t="s">
        <v>126</v>
      </c>
      <c r="G731">
        <v>-3.6999999999999998E-2</v>
      </c>
    </row>
    <row r="732" spans="1:7" x14ac:dyDescent="0.3">
      <c r="A732" s="2">
        <v>44012</v>
      </c>
      <c r="B732">
        <v>30.8</v>
      </c>
      <c r="C732">
        <v>30.33</v>
      </c>
      <c r="D732">
        <v>31.11</v>
      </c>
      <c r="E732">
        <v>29.42</v>
      </c>
      <c r="F732" t="s">
        <v>288</v>
      </c>
      <c r="G732">
        <v>8.2000000000000007E-3</v>
      </c>
    </row>
    <row r="733" spans="1:7" x14ac:dyDescent="0.3">
      <c r="A733" s="2">
        <v>44011</v>
      </c>
      <c r="B733">
        <v>30.55</v>
      </c>
      <c r="C733">
        <v>29.02</v>
      </c>
      <c r="D733">
        <v>30.83</v>
      </c>
      <c r="E733">
        <v>28.04</v>
      </c>
      <c r="F733" t="s">
        <v>275</v>
      </c>
      <c r="G733">
        <v>6.1100000000000002E-2</v>
      </c>
    </row>
    <row r="734" spans="1:7" x14ac:dyDescent="0.3">
      <c r="A734" s="2">
        <v>44008</v>
      </c>
      <c r="B734">
        <v>28.79</v>
      </c>
      <c r="C734">
        <v>30.18</v>
      </c>
      <c r="D734">
        <v>30.39</v>
      </c>
      <c r="E734">
        <v>28.79</v>
      </c>
      <c r="F734" t="s">
        <v>485</v>
      </c>
      <c r="G734">
        <v>-5.2600000000000001E-2</v>
      </c>
    </row>
    <row r="735" spans="1:7" x14ac:dyDescent="0.3">
      <c r="A735" s="2">
        <v>44007</v>
      </c>
      <c r="B735">
        <v>30.39</v>
      </c>
      <c r="C735">
        <v>30.18</v>
      </c>
      <c r="D735">
        <v>31.14</v>
      </c>
      <c r="E735">
        <v>29.62</v>
      </c>
      <c r="F735" t="s">
        <v>334</v>
      </c>
      <c r="G735">
        <v>-8.8000000000000005E-3</v>
      </c>
    </row>
    <row r="736" spans="1:7" x14ac:dyDescent="0.3">
      <c r="A736" s="2">
        <v>44006</v>
      </c>
      <c r="B736">
        <v>30.66</v>
      </c>
      <c r="C736">
        <v>31.56</v>
      </c>
      <c r="D736">
        <v>31.73</v>
      </c>
      <c r="E736">
        <v>29.45</v>
      </c>
      <c r="F736" t="s">
        <v>153</v>
      </c>
      <c r="G736">
        <v>-4.6899999999999997E-2</v>
      </c>
    </row>
    <row r="737" spans="1:7" x14ac:dyDescent="0.3">
      <c r="A737" s="2">
        <v>44005</v>
      </c>
      <c r="B737">
        <v>32.17</v>
      </c>
      <c r="C737">
        <v>32.14</v>
      </c>
      <c r="D737">
        <v>32.590000000000003</v>
      </c>
      <c r="E737">
        <v>31.93</v>
      </c>
      <c r="F737" t="s">
        <v>522</v>
      </c>
      <c r="G737">
        <v>1.4200000000000001E-2</v>
      </c>
    </row>
    <row r="738" spans="1:7" x14ac:dyDescent="0.3">
      <c r="A738" s="2">
        <v>44004</v>
      </c>
      <c r="B738">
        <v>31.72</v>
      </c>
      <c r="C738">
        <v>31.67</v>
      </c>
      <c r="D738">
        <v>31.94</v>
      </c>
      <c r="E738">
        <v>30.9</v>
      </c>
      <c r="F738" t="s">
        <v>523</v>
      </c>
      <c r="G738">
        <v>-1.21E-2</v>
      </c>
    </row>
    <row r="739" spans="1:7" x14ac:dyDescent="0.3">
      <c r="A739" s="2">
        <v>44001</v>
      </c>
      <c r="B739">
        <v>32.11</v>
      </c>
      <c r="C739">
        <v>33.54</v>
      </c>
      <c r="D739">
        <v>33.54</v>
      </c>
      <c r="E739">
        <v>31.61</v>
      </c>
      <c r="F739" t="s">
        <v>248</v>
      </c>
      <c r="G739">
        <v>-2.4899999999999999E-2</v>
      </c>
    </row>
    <row r="740" spans="1:7" x14ac:dyDescent="0.3">
      <c r="A740" s="2">
        <v>44000</v>
      </c>
      <c r="B740">
        <v>32.93</v>
      </c>
      <c r="C740">
        <v>33.35</v>
      </c>
      <c r="D740">
        <v>33.869999999999997</v>
      </c>
      <c r="E740">
        <v>32.520000000000003</v>
      </c>
      <c r="F740" t="s">
        <v>524</v>
      </c>
      <c r="G740">
        <v>-1.9900000000000001E-2</v>
      </c>
    </row>
    <row r="741" spans="1:7" x14ac:dyDescent="0.3">
      <c r="A741" s="2">
        <v>43999</v>
      </c>
      <c r="B741">
        <v>33.6</v>
      </c>
      <c r="C741">
        <v>35.25</v>
      </c>
      <c r="D741">
        <v>35.25</v>
      </c>
      <c r="E741">
        <v>33.19</v>
      </c>
      <c r="F741" t="s">
        <v>48</v>
      </c>
      <c r="G741">
        <v>-0.05</v>
      </c>
    </row>
    <row r="742" spans="1:7" x14ac:dyDescent="0.3">
      <c r="A742" s="2">
        <v>43998</v>
      </c>
      <c r="B742">
        <v>35.369999999999997</v>
      </c>
      <c r="C742">
        <v>36.51</v>
      </c>
      <c r="D742">
        <v>37.380000000000003</v>
      </c>
      <c r="E742">
        <v>34.99</v>
      </c>
      <c r="F742" t="s">
        <v>298</v>
      </c>
      <c r="G742">
        <v>3.3599999999999998E-2</v>
      </c>
    </row>
    <row r="743" spans="1:7" x14ac:dyDescent="0.3">
      <c r="A743" s="2">
        <v>43997</v>
      </c>
      <c r="B743">
        <v>34.22</v>
      </c>
      <c r="C743">
        <v>32.28</v>
      </c>
      <c r="D743">
        <v>34.78</v>
      </c>
      <c r="E743">
        <v>31.85</v>
      </c>
      <c r="F743" t="s">
        <v>318</v>
      </c>
      <c r="G743">
        <v>-8.9999999999999998E-4</v>
      </c>
    </row>
    <row r="744" spans="1:7" x14ac:dyDescent="0.3">
      <c r="A744" s="2">
        <v>43994</v>
      </c>
      <c r="B744">
        <v>34.25</v>
      </c>
      <c r="C744">
        <v>33.61</v>
      </c>
      <c r="D744">
        <v>34.840000000000003</v>
      </c>
      <c r="E744">
        <v>32.6</v>
      </c>
      <c r="F744" t="s">
        <v>275</v>
      </c>
      <c r="G744">
        <v>9.0399999999999994E-2</v>
      </c>
    </row>
    <row r="745" spans="1:7" x14ac:dyDescent="0.3">
      <c r="A745" s="2">
        <v>43993</v>
      </c>
      <c r="B745">
        <v>31.41</v>
      </c>
      <c r="C745">
        <v>31.5</v>
      </c>
      <c r="D745">
        <v>33.159999999999997</v>
      </c>
      <c r="E745">
        <v>30.81</v>
      </c>
      <c r="F745" t="s">
        <v>525</v>
      </c>
      <c r="G745">
        <v>-0.1026</v>
      </c>
    </row>
    <row r="746" spans="1:7" x14ac:dyDescent="0.3">
      <c r="A746" s="2">
        <v>43992</v>
      </c>
      <c r="B746">
        <v>35</v>
      </c>
      <c r="C746">
        <v>37.549999999999997</v>
      </c>
      <c r="D746">
        <v>37.79</v>
      </c>
      <c r="E746">
        <v>34.950000000000003</v>
      </c>
      <c r="F746" t="s">
        <v>273</v>
      </c>
      <c r="G746">
        <v>-7.6300000000000007E-2</v>
      </c>
    </row>
    <row r="747" spans="1:7" x14ac:dyDescent="0.3">
      <c r="A747" s="2">
        <v>43991</v>
      </c>
      <c r="B747">
        <v>37.89</v>
      </c>
      <c r="C747">
        <v>38.270000000000003</v>
      </c>
      <c r="D747">
        <v>38.49</v>
      </c>
      <c r="E747">
        <v>36.93</v>
      </c>
      <c r="F747" t="s">
        <v>178</v>
      </c>
      <c r="G747">
        <v>-5.3699999999999998E-2</v>
      </c>
    </row>
    <row r="748" spans="1:7" x14ac:dyDescent="0.3">
      <c r="A748" s="2">
        <v>43990</v>
      </c>
      <c r="B748">
        <v>40.04</v>
      </c>
      <c r="C748">
        <v>39.450000000000003</v>
      </c>
      <c r="D748">
        <v>40.270000000000003</v>
      </c>
      <c r="E748">
        <v>39.07</v>
      </c>
      <c r="F748" t="s">
        <v>233</v>
      </c>
      <c r="G748">
        <v>5.9299999999999999E-2</v>
      </c>
    </row>
    <row r="749" spans="1:7" x14ac:dyDescent="0.3">
      <c r="A749" s="2">
        <v>43987</v>
      </c>
      <c r="B749">
        <v>37.799999999999997</v>
      </c>
      <c r="C749">
        <v>40.54</v>
      </c>
      <c r="D749">
        <v>43.24</v>
      </c>
      <c r="E749">
        <v>37.56</v>
      </c>
      <c r="F749" t="s">
        <v>526</v>
      </c>
      <c r="G749">
        <v>8.8000000000000005E-3</v>
      </c>
    </row>
    <row r="750" spans="1:7" x14ac:dyDescent="0.3">
      <c r="A750" s="2">
        <v>43986</v>
      </c>
      <c r="B750">
        <v>37.47</v>
      </c>
      <c r="C750">
        <v>35.54</v>
      </c>
      <c r="D750">
        <v>37.869999999999997</v>
      </c>
      <c r="E750">
        <v>34.49</v>
      </c>
      <c r="F750" t="s">
        <v>527</v>
      </c>
      <c r="G750">
        <v>5.4300000000000001E-2</v>
      </c>
    </row>
    <row r="751" spans="1:7" x14ac:dyDescent="0.3">
      <c r="A751" s="2">
        <v>43985</v>
      </c>
      <c r="B751">
        <v>35.54</v>
      </c>
      <c r="C751">
        <v>33.58</v>
      </c>
      <c r="D751">
        <v>35.97</v>
      </c>
      <c r="E751">
        <v>33.49</v>
      </c>
      <c r="F751" t="s">
        <v>396</v>
      </c>
      <c r="G751">
        <v>7.9899999999999999E-2</v>
      </c>
    </row>
    <row r="752" spans="1:7" x14ac:dyDescent="0.3">
      <c r="A752" s="2">
        <v>43984</v>
      </c>
      <c r="B752">
        <v>32.909999999999997</v>
      </c>
      <c r="C752">
        <v>33.049999999999997</v>
      </c>
      <c r="D752">
        <v>33.520000000000003</v>
      </c>
      <c r="E752">
        <v>32.74</v>
      </c>
      <c r="F752" t="s">
        <v>283</v>
      </c>
      <c r="G752">
        <v>5.7999999999999996E-3</v>
      </c>
    </row>
    <row r="753" spans="1:7" x14ac:dyDescent="0.3">
      <c r="A753" s="2">
        <v>43983</v>
      </c>
      <c r="B753">
        <v>32.72</v>
      </c>
      <c r="C753">
        <v>31.88</v>
      </c>
      <c r="D753">
        <v>33.200000000000003</v>
      </c>
      <c r="E753">
        <v>31.42</v>
      </c>
      <c r="F753" t="s">
        <v>103</v>
      </c>
      <c r="G753">
        <v>1.49E-2</v>
      </c>
    </row>
    <row r="754" spans="1:7" x14ac:dyDescent="0.3">
      <c r="A754" s="2">
        <v>43980</v>
      </c>
      <c r="B754">
        <v>32.24</v>
      </c>
      <c r="C754">
        <v>31.5</v>
      </c>
      <c r="D754">
        <v>32.89</v>
      </c>
      <c r="E754">
        <v>31.4</v>
      </c>
      <c r="F754" t="s">
        <v>528</v>
      </c>
      <c r="G754">
        <v>-5.8999999999999999E-3</v>
      </c>
    </row>
    <row r="755" spans="1:7" x14ac:dyDescent="0.3">
      <c r="A755" s="2">
        <v>43979</v>
      </c>
      <c r="B755">
        <v>32.43</v>
      </c>
      <c r="C755">
        <v>33.81</v>
      </c>
      <c r="D755">
        <v>33.99</v>
      </c>
      <c r="E755">
        <v>32.29</v>
      </c>
      <c r="F755" t="s">
        <v>331</v>
      </c>
      <c r="G755">
        <v>-1.7899999999999999E-2</v>
      </c>
    </row>
    <row r="756" spans="1:7" x14ac:dyDescent="0.3">
      <c r="A756" s="2">
        <v>43978</v>
      </c>
      <c r="B756">
        <v>33.020000000000003</v>
      </c>
      <c r="C756">
        <v>31.7</v>
      </c>
      <c r="D756">
        <v>33.03</v>
      </c>
      <c r="E756">
        <v>31.24</v>
      </c>
      <c r="F756" t="s">
        <v>529</v>
      </c>
      <c r="G756">
        <v>8.0100000000000005E-2</v>
      </c>
    </row>
    <row r="757" spans="1:7" x14ac:dyDescent="0.3">
      <c r="A757" s="2">
        <v>43977</v>
      </c>
      <c r="B757">
        <v>30.57</v>
      </c>
      <c r="C757">
        <v>30.84</v>
      </c>
      <c r="D757">
        <v>31.34</v>
      </c>
      <c r="E757">
        <v>30.09</v>
      </c>
      <c r="F757" t="s">
        <v>530</v>
      </c>
      <c r="G757">
        <v>6.1499999999999999E-2</v>
      </c>
    </row>
    <row r="758" spans="1:7" x14ac:dyDescent="0.3">
      <c r="A758" s="2">
        <v>43973</v>
      </c>
      <c r="B758">
        <v>28.8</v>
      </c>
      <c r="C758">
        <v>29.14</v>
      </c>
      <c r="D758">
        <v>29.55</v>
      </c>
      <c r="E758">
        <v>28.36</v>
      </c>
      <c r="F758" t="s">
        <v>85</v>
      </c>
      <c r="G758">
        <v>-6.6E-3</v>
      </c>
    </row>
    <row r="759" spans="1:7" x14ac:dyDescent="0.3">
      <c r="A759" s="2">
        <v>43972</v>
      </c>
      <c r="B759">
        <v>28.99</v>
      </c>
      <c r="C759">
        <v>28.78</v>
      </c>
      <c r="D759">
        <v>29.25</v>
      </c>
      <c r="E759">
        <v>28.65</v>
      </c>
      <c r="F759" t="s">
        <v>132</v>
      </c>
      <c r="G759">
        <v>2.58E-2</v>
      </c>
    </row>
    <row r="760" spans="1:7" x14ac:dyDescent="0.3">
      <c r="A760" s="2">
        <v>43971</v>
      </c>
      <c r="B760">
        <v>28.26</v>
      </c>
      <c r="C760">
        <v>28.62</v>
      </c>
      <c r="D760">
        <v>29.14</v>
      </c>
      <c r="E760">
        <v>28.17</v>
      </c>
      <c r="F760" t="s">
        <v>169</v>
      </c>
      <c r="G760">
        <v>1.0699999999999999E-2</v>
      </c>
    </row>
    <row r="761" spans="1:7" x14ac:dyDescent="0.3">
      <c r="A761" s="2">
        <v>43970</v>
      </c>
      <c r="B761">
        <v>27.96</v>
      </c>
      <c r="C761">
        <v>28.96</v>
      </c>
      <c r="D761">
        <v>29.49</v>
      </c>
      <c r="E761">
        <v>27.57</v>
      </c>
      <c r="F761" t="s">
        <v>344</v>
      </c>
      <c r="G761">
        <v>-4.3099999999999999E-2</v>
      </c>
    </row>
    <row r="762" spans="1:7" x14ac:dyDescent="0.3">
      <c r="A762" s="2">
        <v>43969</v>
      </c>
      <c r="B762">
        <v>29.22</v>
      </c>
      <c r="C762">
        <v>27.57</v>
      </c>
      <c r="D762">
        <v>29.46</v>
      </c>
      <c r="E762">
        <v>27.06</v>
      </c>
      <c r="F762" t="s">
        <v>87</v>
      </c>
      <c r="G762">
        <v>0.15590000000000001</v>
      </c>
    </row>
    <row r="763" spans="1:7" x14ac:dyDescent="0.3">
      <c r="A763" s="2">
        <v>43966</v>
      </c>
      <c r="B763">
        <v>25.28</v>
      </c>
      <c r="C763">
        <v>25.5</v>
      </c>
      <c r="D763">
        <v>25.91</v>
      </c>
      <c r="E763">
        <v>24.89</v>
      </c>
      <c r="F763" t="s">
        <v>203</v>
      </c>
      <c r="G763">
        <v>-2.2100000000000002E-2</v>
      </c>
    </row>
    <row r="764" spans="1:7" x14ac:dyDescent="0.3">
      <c r="A764" s="2">
        <v>43965</v>
      </c>
      <c r="B764">
        <v>25.85</v>
      </c>
      <c r="C764">
        <v>23.76</v>
      </c>
      <c r="D764">
        <v>25.97</v>
      </c>
      <c r="E764">
        <v>22.66</v>
      </c>
      <c r="F764" t="s">
        <v>469</v>
      </c>
      <c r="G764">
        <v>3.44E-2</v>
      </c>
    </row>
    <row r="765" spans="1:7" x14ac:dyDescent="0.3">
      <c r="A765" s="2">
        <v>43964</v>
      </c>
      <c r="B765">
        <v>24.99</v>
      </c>
      <c r="C765">
        <v>26.86</v>
      </c>
      <c r="D765">
        <v>27.04</v>
      </c>
      <c r="E765">
        <v>24.39</v>
      </c>
      <c r="F765" t="s">
        <v>320</v>
      </c>
      <c r="G765">
        <v>-7.8899999999999998E-2</v>
      </c>
    </row>
    <row r="766" spans="1:7" x14ac:dyDescent="0.3">
      <c r="A766" s="2">
        <v>43963</v>
      </c>
      <c r="B766">
        <v>27.13</v>
      </c>
      <c r="C766">
        <v>28.22</v>
      </c>
      <c r="D766">
        <v>28.94</v>
      </c>
      <c r="E766">
        <v>27.1</v>
      </c>
      <c r="F766" t="s">
        <v>126</v>
      </c>
      <c r="G766">
        <v>-5.3100000000000001E-2</v>
      </c>
    </row>
    <row r="767" spans="1:7" x14ac:dyDescent="0.3">
      <c r="A767" s="2">
        <v>43962</v>
      </c>
      <c r="B767">
        <v>28.65</v>
      </c>
      <c r="C767">
        <v>29.84</v>
      </c>
      <c r="D767">
        <v>29.84</v>
      </c>
      <c r="E767">
        <v>27.95</v>
      </c>
      <c r="F767" t="s">
        <v>64</v>
      </c>
      <c r="G767">
        <v>-5.8200000000000002E-2</v>
      </c>
    </row>
    <row r="768" spans="1:7" x14ac:dyDescent="0.3">
      <c r="A768" s="2">
        <v>43959</v>
      </c>
      <c r="B768">
        <v>30.42</v>
      </c>
      <c r="C768">
        <v>29.11</v>
      </c>
      <c r="D768">
        <v>30.57</v>
      </c>
      <c r="E768">
        <v>28.65</v>
      </c>
      <c r="F768" t="s">
        <v>531</v>
      </c>
      <c r="G768">
        <v>7.6799999999999993E-2</v>
      </c>
    </row>
    <row r="769" spans="1:7" x14ac:dyDescent="0.3">
      <c r="A769" s="2">
        <v>43958</v>
      </c>
      <c r="B769">
        <v>28.25</v>
      </c>
      <c r="C769">
        <v>27.59</v>
      </c>
      <c r="D769">
        <v>28.39</v>
      </c>
      <c r="E769">
        <v>27.5</v>
      </c>
      <c r="F769" t="s">
        <v>176</v>
      </c>
      <c r="G769">
        <v>4.36E-2</v>
      </c>
    </row>
    <row r="770" spans="1:7" x14ac:dyDescent="0.3">
      <c r="A770" s="2">
        <v>43957</v>
      </c>
      <c r="B770">
        <v>27.07</v>
      </c>
      <c r="C770">
        <v>28.7</v>
      </c>
      <c r="D770">
        <v>29.38</v>
      </c>
      <c r="E770">
        <v>27.07</v>
      </c>
      <c r="F770" t="s">
        <v>233</v>
      </c>
      <c r="G770">
        <v>-3.04E-2</v>
      </c>
    </row>
    <row r="771" spans="1:7" x14ac:dyDescent="0.3">
      <c r="A771" s="2">
        <v>43956</v>
      </c>
      <c r="B771">
        <v>27.92</v>
      </c>
      <c r="C771">
        <v>29.95</v>
      </c>
      <c r="D771">
        <v>32.479999999999997</v>
      </c>
      <c r="E771">
        <v>27.68</v>
      </c>
      <c r="F771" t="s">
        <v>308</v>
      </c>
      <c r="G771">
        <v>2.53E-2</v>
      </c>
    </row>
    <row r="772" spans="1:7" x14ac:dyDescent="0.3">
      <c r="A772" s="2">
        <v>43955</v>
      </c>
      <c r="B772">
        <v>27.23</v>
      </c>
      <c r="C772">
        <v>24.71</v>
      </c>
      <c r="D772">
        <v>27.39</v>
      </c>
      <c r="E772">
        <v>23.9</v>
      </c>
      <c r="F772" t="s">
        <v>96</v>
      </c>
      <c r="G772">
        <v>2.41E-2</v>
      </c>
    </row>
    <row r="773" spans="1:7" x14ac:dyDescent="0.3">
      <c r="A773" s="2">
        <v>43952</v>
      </c>
      <c r="B773">
        <v>26.59</v>
      </c>
      <c r="C773">
        <v>27.5</v>
      </c>
      <c r="D773">
        <v>27.96</v>
      </c>
      <c r="E773">
        <v>26.36</v>
      </c>
      <c r="F773" t="s">
        <v>319</v>
      </c>
      <c r="G773">
        <v>-5.4399999999999997E-2</v>
      </c>
    </row>
    <row r="774" spans="1:7" x14ac:dyDescent="0.3">
      <c r="A774" s="2">
        <v>43951</v>
      </c>
      <c r="B774">
        <v>28.12</v>
      </c>
      <c r="C774">
        <v>28.18</v>
      </c>
      <c r="D774">
        <v>28.93</v>
      </c>
      <c r="E774">
        <v>26.89</v>
      </c>
      <c r="F774" t="s">
        <v>527</v>
      </c>
      <c r="G774">
        <v>-1.23E-2</v>
      </c>
    </row>
    <row r="775" spans="1:7" x14ac:dyDescent="0.3">
      <c r="A775" s="2">
        <v>43950</v>
      </c>
      <c r="B775">
        <v>28.47</v>
      </c>
      <c r="C775">
        <v>26.74</v>
      </c>
      <c r="D775">
        <v>29.2</v>
      </c>
      <c r="E775">
        <v>26.14</v>
      </c>
      <c r="F775" t="s">
        <v>532</v>
      </c>
      <c r="G775">
        <v>0.1711</v>
      </c>
    </row>
    <row r="776" spans="1:7" x14ac:dyDescent="0.3">
      <c r="A776" s="2">
        <v>43949</v>
      </c>
      <c r="B776">
        <v>24.31</v>
      </c>
      <c r="C776">
        <v>24.53</v>
      </c>
      <c r="D776">
        <v>25.33</v>
      </c>
      <c r="E776">
        <v>23.89</v>
      </c>
      <c r="F776" t="s">
        <v>533</v>
      </c>
      <c r="G776">
        <v>2.01E-2</v>
      </c>
    </row>
    <row r="777" spans="1:7" x14ac:dyDescent="0.3">
      <c r="A777" s="2">
        <v>43948</v>
      </c>
      <c r="B777">
        <v>23.83</v>
      </c>
      <c r="C777">
        <v>21.9</v>
      </c>
      <c r="D777">
        <v>23.9</v>
      </c>
      <c r="E777">
        <v>21.67</v>
      </c>
      <c r="F777" t="s">
        <v>534</v>
      </c>
      <c r="G777">
        <v>7.0499999999999993E-2</v>
      </c>
    </row>
    <row r="778" spans="1:7" x14ac:dyDescent="0.3">
      <c r="A778" s="2">
        <v>43945</v>
      </c>
      <c r="B778">
        <v>22.26</v>
      </c>
      <c r="C778">
        <v>22.55</v>
      </c>
      <c r="D778">
        <v>22.7</v>
      </c>
      <c r="E778">
        <v>21.61</v>
      </c>
      <c r="F778" t="s">
        <v>53</v>
      </c>
      <c r="G778">
        <v>-1.8E-3</v>
      </c>
    </row>
    <row r="779" spans="1:7" x14ac:dyDescent="0.3">
      <c r="A779" s="2">
        <v>43944</v>
      </c>
      <c r="B779">
        <v>22.3</v>
      </c>
      <c r="C779">
        <v>22.71</v>
      </c>
      <c r="D779">
        <v>23.29</v>
      </c>
      <c r="E779">
        <v>22.25</v>
      </c>
      <c r="F779" t="s">
        <v>259</v>
      </c>
      <c r="G779">
        <v>-3.5999999999999999E-3</v>
      </c>
    </row>
    <row r="780" spans="1:7" x14ac:dyDescent="0.3">
      <c r="A780" s="2">
        <v>43943</v>
      </c>
      <c r="B780">
        <v>22.38</v>
      </c>
      <c r="C780">
        <v>23.28</v>
      </c>
      <c r="D780">
        <v>23.78</v>
      </c>
      <c r="E780">
        <v>21.97</v>
      </c>
      <c r="F780" t="s">
        <v>535</v>
      </c>
      <c r="G780">
        <v>-9.7000000000000003E-3</v>
      </c>
    </row>
    <row r="781" spans="1:7" x14ac:dyDescent="0.3">
      <c r="A781" s="2">
        <v>43942</v>
      </c>
      <c r="B781">
        <v>22.6</v>
      </c>
      <c r="C781">
        <v>22.08</v>
      </c>
      <c r="D781">
        <v>22.99</v>
      </c>
      <c r="E781">
        <v>21.87</v>
      </c>
      <c r="F781" t="s">
        <v>470</v>
      </c>
      <c r="G781">
        <v>-1.5699999999999999E-2</v>
      </c>
    </row>
    <row r="782" spans="1:7" x14ac:dyDescent="0.3">
      <c r="A782" s="2">
        <v>43941</v>
      </c>
      <c r="B782">
        <v>22.96</v>
      </c>
      <c r="C782">
        <v>23.13</v>
      </c>
      <c r="D782">
        <v>23.79</v>
      </c>
      <c r="E782">
        <v>21.93</v>
      </c>
      <c r="F782" t="s">
        <v>536</v>
      </c>
      <c r="G782">
        <v>-6.0199999999999997E-2</v>
      </c>
    </row>
    <row r="783" spans="1:7" x14ac:dyDescent="0.3">
      <c r="A783" s="2">
        <v>43938</v>
      </c>
      <c r="B783">
        <v>24.43</v>
      </c>
      <c r="C783">
        <v>23.94</v>
      </c>
      <c r="D783">
        <v>25.04</v>
      </c>
      <c r="E783">
        <v>23.69</v>
      </c>
      <c r="F783" t="s">
        <v>537</v>
      </c>
      <c r="G783">
        <v>7.4800000000000005E-2</v>
      </c>
    </row>
    <row r="784" spans="1:7" x14ac:dyDescent="0.3">
      <c r="A784" s="2">
        <v>43937</v>
      </c>
      <c r="B784">
        <v>22.73</v>
      </c>
      <c r="C784">
        <v>24.2</v>
      </c>
      <c r="D784">
        <v>24.39</v>
      </c>
      <c r="E784">
        <v>22.52</v>
      </c>
      <c r="F784" t="s">
        <v>538</v>
      </c>
      <c r="G784">
        <v>-6.1100000000000002E-2</v>
      </c>
    </row>
    <row r="785" spans="1:7" x14ac:dyDescent="0.3">
      <c r="A785" s="2">
        <v>43936</v>
      </c>
      <c r="B785">
        <v>24.21</v>
      </c>
      <c r="C785">
        <v>23.28</v>
      </c>
      <c r="D785">
        <v>24.36</v>
      </c>
      <c r="E785">
        <v>22.62</v>
      </c>
      <c r="F785" t="s">
        <v>492</v>
      </c>
      <c r="G785">
        <v>-8.6E-3</v>
      </c>
    </row>
    <row r="786" spans="1:7" x14ac:dyDescent="0.3">
      <c r="A786" s="2">
        <v>43935</v>
      </c>
      <c r="B786">
        <v>24.42</v>
      </c>
      <c r="C786">
        <v>25.31</v>
      </c>
      <c r="D786">
        <v>26.27</v>
      </c>
      <c r="E786">
        <v>24</v>
      </c>
      <c r="F786" t="s">
        <v>169</v>
      </c>
      <c r="G786">
        <v>-1.3299999999999999E-2</v>
      </c>
    </row>
    <row r="787" spans="1:7" x14ac:dyDescent="0.3">
      <c r="A787" s="2">
        <v>43934</v>
      </c>
      <c r="B787">
        <v>24.75</v>
      </c>
      <c r="C787">
        <v>26.1</v>
      </c>
      <c r="D787">
        <v>26.48</v>
      </c>
      <c r="E787">
        <v>23.72</v>
      </c>
      <c r="F787" t="s">
        <v>58</v>
      </c>
      <c r="G787">
        <v>-3.9199999999999999E-2</v>
      </c>
    </row>
    <row r="788" spans="1:7" x14ac:dyDescent="0.3">
      <c r="A788" s="2">
        <v>43930</v>
      </c>
      <c r="B788">
        <v>25.76</v>
      </c>
      <c r="C788">
        <v>25.74</v>
      </c>
      <c r="D788">
        <v>26.75</v>
      </c>
      <c r="E788">
        <v>24.83</v>
      </c>
      <c r="F788" t="s">
        <v>311</v>
      </c>
      <c r="G788">
        <v>5.3999999999999999E-2</v>
      </c>
    </row>
    <row r="789" spans="1:7" x14ac:dyDescent="0.3">
      <c r="A789" s="2">
        <v>43929</v>
      </c>
      <c r="B789">
        <v>24.44</v>
      </c>
      <c r="C789">
        <v>24.17</v>
      </c>
      <c r="D789">
        <v>25.26</v>
      </c>
      <c r="E789">
        <v>23.61</v>
      </c>
      <c r="F789" t="s">
        <v>90</v>
      </c>
      <c r="G789">
        <v>2.7799999999999998E-2</v>
      </c>
    </row>
    <row r="790" spans="1:7" x14ac:dyDescent="0.3">
      <c r="A790" s="2">
        <v>43928</v>
      </c>
      <c r="B790">
        <v>23.78</v>
      </c>
      <c r="C790">
        <v>23.71</v>
      </c>
      <c r="D790">
        <v>26.99</v>
      </c>
      <c r="E790">
        <v>23.18</v>
      </c>
      <c r="F790" t="s">
        <v>539</v>
      </c>
      <c r="G790">
        <v>0.10349999999999999</v>
      </c>
    </row>
    <row r="791" spans="1:7" x14ac:dyDescent="0.3">
      <c r="A791" s="2">
        <v>43927</v>
      </c>
      <c r="B791">
        <v>21.55</v>
      </c>
      <c r="C791">
        <v>20.8</v>
      </c>
      <c r="D791">
        <v>23</v>
      </c>
      <c r="E791">
        <v>20.2</v>
      </c>
      <c r="F791" t="s">
        <v>484</v>
      </c>
      <c r="G791">
        <v>0.1396</v>
      </c>
    </row>
    <row r="792" spans="1:7" x14ac:dyDescent="0.3">
      <c r="A792" s="2">
        <v>43924</v>
      </c>
      <c r="B792">
        <v>18.91</v>
      </c>
      <c r="C792">
        <v>19.600000000000001</v>
      </c>
      <c r="D792">
        <v>20.260000000000002</v>
      </c>
      <c r="E792">
        <v>17.79</v>
      </c>
      <c r="F792" t="s">
        <v>540</v>
      </c>
      <c r="G792">
        <v>-2.8299999999999999E-2</v>
      </c>
    </row>
    <row r="793" spans="1:7" x14ac:dyDescent="0.3">
      <c r="A793" s="2">
        <v>43923</v>
      </c>
      <c r="B793">
        <v>19.46</v>
      </c>
      <c r="C793">
        <v>20</v>
      </c>
      <c r="D793">
        <v>21.46</v>
      </c>
      <c r="E793">
        <v>19.100000000000001</v>
      </c>
      <c r="F793" t="s">
        <v>309</v>
      </c>
      <c r="G793">
        <v>-3.09E-2</v>
      </c>
    </row>
    <row r="794" spans="1:7" x14ac:dyDescent="0.3">
      <c r="A794" s="2">
        <v>43922</v>
      </c>
      <c r="B794">
        <v>20.079999999999998</v>
      </c>
      <c r="C794">
        <v>21.19</v>
      </c>
      <c r="D794">
        <v>21.53</v>
      </c>
      <c r="E794">
        <v>19.5</v>
      </c>
      <c r="F794" t="s">
        <v>541</v>
      </c>
      <c r="G794">
        <v>-0.11890000000000001</v>
      </c>
    </row>
    <row r="795" spans="1:7" x14ac:dyDescent="0.3">
      <c r="A795" s="2">
        <v>43921</v>
      </c>
      <c r="B795">
        <v>22.79</v>
      </c>
      <c r="C795">
        <v>22.78</v>
      </c>
      <c r="D795">
        <v>24.28</v>
      </c>
      <c r="E795">
        <v>22.35</v>
      </c>
      <c r="F795" t="s">
        <v>470</v>
      </c>
      <c r="G795">
        <v>4.0000000000000002E-4</v>
      </c>
    </row>
    <row r="796" spans="1:7" x14ac:dyDescent="0.3">
      <c r="A796" s="2">
        <v>43920</v>
      </c>
      <c r="B796">
        <v>22.78</v>
      </c>
      <c r="C796">
        <v>21.31</v>
      </c>
      <c r="D796">
        <v>23.5</v>
      </c>
      <c r="E796">
        <v>18.97</v>
      </c>
      <c r="F796" t="s">
        <v>526</v>
      </c>
      <c r="G796">
        <v>6.5000000000000002E-2</v>
      </c>
    </row>
    <row r="797" spans="1:7" x14ac:dyDescent="0.3">
      <c r="A797" s="2">
        <v>43917</v>
      </c>
      <c r="B797">
        <v>21.39</v>
      </c>
      <c r="C797">
        <v>24.46</v>
      </c>
      <c r="D797">
        <v>24.48</v>
      </c>
      <c r="E797">
        <v>21</v>
      </c>
      <c r="F797" t="s">
        <v>542</v>
      </c>
      <c r="G797">
        <v>-0.14169999999999999</v>
      </c>
    </row>
    <row r="798" spans="1:7" x14ac:dyDescent="0.3">
      <c r="A798" s="2">
        <v>43916</v>
      </c>
      <c r="B798">
        <v>24.92</v>
      </c>
      <c r="C798">
        <v>26.84</v>
      </c>
      <c r="D798">
        <v>29.42</v>
      </c>
      <c r="E798">
        <v>24.42</v>
      </c>
      <c r="F798" t="s">
        <v>543</v>
      </c>
      <c r="G798">
        <v>-2.5000000000000001E-2</v>
      </c>
    </row>
    <row r="799" spans="1:7" x14ac:dyDescent="0.3">
      <c r="A799" s="2">
        <v>43915</v>
      </c>
      <c r="B799">
        <v>25.56</v>
      </c>
      <c r="C799">
        <v>23.97</v>
      </c>
      <c r="D799">
        <v>27.58</v>
      </c>
      <c r="E799">
        <v>21.91</v>
      </c>
      <c r="F799" t="s">
        <v>544</v>
      </c>
      <c r="G799">
        <v>0.17299999999999999</v>
      </c>
    </row>
    <row r="800" spans="1:7" x14ac:dyDescent="0.3">
      <c r="A800" s="2">
        <v>43914</v>
      </c>
      <c r="B800">
        <v>21.79</v>
      </c>
      <c r="C800">
        <v>17.91</v>
      </c>
      <c r="D800">
        <v>21.85</v>
      </c>
      <c r="E800">
        <v>17.91</v>
      </c>
      <c r="F800" t="s">
        <v>545</v>
      </c>
      <c r="G800">
        <v>0.33850000000000002</v>
      </c>
    </row>
    <row r="801" spans="1:7" x14ac:dyDescent="0.3">
      <c r="A801" s="2">
        <v>43913</v>
      </c>
      <c r="B801">
        <v>16.28</v>
      </c>
      <c r="C801">
        <v>17.54</v>
      </c>
      <c r="D801">
        <v>18.91</v>
      </c>
      <c r="E801">
        <v>16</v>
      </c>
      <c r="F801" t="s">
        <v>546</v>
      </c>
      <c r="G801">
        <v>-0.1205</v>
      </c>
    </row>
    <row r="802" spans="1:7" x14ac:dyDescent="0.3">
      <c r="A802" s="2">
        <v>43910</v>
      </c>
      <c r="B802">
        <v>18.510000000000002</v>
      </c>
      <c r="C802">
        <v>17.670000000000002</v>
      </c>
      <c r="D802">
        <v>22.82</v>
      </c>
      <c r="E802">
        <v>17</v>
      </c>
      <c r="F802" t="s">
        <v>547</v>
      </c>
      <c r="G802">
        <v>7.3700000000000002E-2</v>
      </c>
    </row>
    <row r="803" spans="1:7" x14ac:dyDescent="0.3">
      <c r="A803" s="2">
        <v>43909</v>
      </c>
      <c r="B803">
        <v>17.239999999999998</v>
      </c>
      <c r="C803">
        <v>14.96</v>
      </c>
      <c r="D803">
        <v>17.739999999999998</v>
      </c>
      <c r="E803">
        <v>12.22</v>
      </c>
      <c r="F803" t="s">
        <v>548</v>
      </c>
      <c r="G803">
        <v>0.13869999999999999</v>
      </c>
    </row>
    <row r="804" spans="1:7" x14ac:dyDescent="0.3">
      <c r="A804" s="2">
        <v>43908</v>
      </c>
      <c r="B804">
        <v>15.14</v>
      </c>
      <c r="C804">
        <v>15.8</v>
      </c>
      <c r="D804">
        <v>16.09</v>
      </c>
      <c r="E804">
        <v>10.42</v>
      </c>
      <c r="F804" t="s">
        <v>549</v>
      </c>
      <c r="G804">
        <v>-0.13289999999999999</v>
      </c>
    </row>
    <row r="805" spans="1:7" x14ac:dyDescent="0.3">
      <c r="A805" s="2">
        <v>43907</v>
      </c>
      <c r="B805">
        <v>17.46</v>
      </c>
      <c r="C805">
        <v>21</v>
      </c>
      <c r="D805">
        <v>21.31</v>
      </c>
      <c r="E805">
        <v>17.43</v>
      </c>
      <c r="F805" t="s">
        <v>550</v>
      </c>
      <c r="G805">
        <v>-0.16220000000000001</v>
      </c>
    </row>
    <row r="806" spans="1:7" x14ac:dyDescent="0.3">
      <c r="A806" s="2">
        <v>43906</v>
      </c>
      <c r="B806">
        <v>20.84</v>
      </c>
      <c r="C806">
        <v>20.010000000000002</v>
      </c>
      <c r="D806">
        <v>22.14</v>
      </c>
      <c r="E806">
        <v>19.11</v>
      </c>
      <c r="F806" t="s">
        <v>551</v>
      </c>
      <c r="G806">
        <v>-0.14940000000000001</v>
      </c>
    </row>
    <row r="807" spans="1:7" x14ac:dyDescent="0.3">
      <c r="A807" s="2">
        <v>43903</v>
      </c>
      <c r="B807">
        <v>24.5</v>
      </c>
      <c r="C807">
        <v>30.25</v>
      </c>
      <c r="D807">
        <v>30.26</v>
      </c>
      <c r="E807">
        <v>22.21</v>
      </c>
      <c r="F807" t="s">
        <v>552</v>
      </c>
      <c r="G807">
        <v>-8.6800000000000002E-2</v>
      </c>
    </row>
    <row r="808" spans="1:7" x14ac:dyDescent="0.3">
      <c r="A808" s="2">
        <v>43902</v>
      </c>
      <c r="B808">
        <v>26.83</v>
      </c>
      <c r="C808">
        <v>35.97</v>
      </c>
      <c r="D808">
        <v>36.44</v>
      </c>
      <c r="E808">
        <v>26.79</v>
      </c>
      <c r="F808" t="s">
        <v>553</v>
      </c>
      <c r="G808">
        <v>-0.32940000000000003</v>
      </c>
    </row>
    <row r="809" spans="1:7" x14ac:dyDescent="0.3">
      <c r="A809" s="2">
        <v>43901</v>
      </c>
      <c r="B809">
        <v>40.01</v>
      </c>
      <c r="C809">
        <v>43.74</v>
      </c>
      <c r="D809">
        <v>43.88</v>
      </c>
      <c r="E809">
        <v>39.83</v>
      </c>
      <c r="F809" t="s">
        <v>530</v>
      </c>
      <c r="G809">
        <v>-0.11600000000000001</v>
      </c>
    </row>
    <row r="810" spans="1:7" x14ac:dyDescent="0.3">
      <c r="A810" s="2">
        <v>43900</v>
      </c>
      <c r="B810">
        <v>45.26</v>
      </c>
      <c r="C810">
        <v>43.93</v>
      </c>
      <c r="D810">
        <v>45.29</v>
      </c>
      <c r="E810">
        <v>42.27</v>
      </c>
      <c r="F810" t="s">
        <v>499</v>
      </c>
      <c r="G810">
        <v>7.2800000000000004E-2</v>
      </c>
    </row>
    <row r="811" spans="1:7" x14ac:dyDescent="0.3">
      <c r="A811" s="2">
        <v>43899</v>
      </c>
      <c r="B811">
        <v>42.19</v>
      </c>
      <c r="C811">
        <v>44.37</v>
      </c>
      <c r="D811">
        <v>45.17</v>
      </c>
      <c r="E811">
        <v>42.16</v>
      </c>
      <c r="F811" t="s">
        <v>554</v>
      </c>
      <c r="G811">
        <v>-0.1109</v>
      </c>
    </row>
    <row r="812" spans="1:7" x14ac:dyDescent="0.3">
      <c r="A812" s="2">
        <v>43896</v>
      </c>
      <c r="B812">
        <v>47.45</v>
      </c>
      <c r="C812">
        <v>46</v>
      </c>
      <c r="D812">
        <v>47.81</v>
      </c>
      <c r="E812">
        <v>45.32</v>
      </c>
      <c r="F812" t="s">
        <v>305</v>
      </c>
      <c r="G812">
        <v>-2.3E-3</v>
      </c>
    </row>
    <row r="813" spans="1:7" x14ac:dyDescent="0.3">
      <c r="A813" s="2">
        <v>43895</v>
      </c>
      <c r="B813">
        <v>47.56</v>
      </c>
      <c r="C813">
        <v>49.8</v>
      </c>
      <c r="D813">
        <v>50.13</v>
      </c>
      <c r="E813">
        <v>46.39</v>
      </c>
      <c r="F813" t="s">
        <v>555</v>
      </c>
      <c r="G813">
        <v>-7.9500000000000001E-2</v>
      </c>
    </row>
    <row r="814" spans="1:7" x14ac:dyDescent="0.3">
      <c r="A814" s="2">
        <v>43894</v>
      </c>
      <c r="B814">
        <v>51.67</v>
      </c>
      <c r="C814">
        <v>52.01</v>
      </c>
      <c r="D814">
        <v>52.02</v>
      </c>
      <c r="E814">
        <v>49.6</v>
      </c>
      <c r="F814" t="s">
        <v>556</v>
      </c>
      <c r="G814">
        <v>9.1999999999999998E-3</v>
      </c>
    </row>
    <row r="815" spans="1:7" x14ac:dyDescent="0.3">
      <c r="A815" s="2">
        <v>43893</v>
      </c>
      <c r="B815">
        <v>51.2</v>
      </c>
      <c r="C815">
        <v>52.74</v>
      </c>
      <c r="D815">
        <v>53.24</v>
      </c>
      <c r="E815">
        <v>50.88</v>
      </c>
      <c r="F815" t="s">
        <v>334</v>
      </c>
      <c r="G815">
        <v>-2.7199999999999998E-2</v>
      </c>
    </row>
    <row r="816" spans="1:7" x14ac:dyDescent="0.3">
      <c r="A816" s="2">
        <v>43892</v>
      </c>
      <c r="B816">
        <v>52.63</v>
      </c>
      <c r="C816">
        <v>52.46</v>
      </c>
      <c r="D816">
        <v>52.67</v>
      </c>
      <c r="E816">
        <v>50.7</v>
      </c>
      <c r="F816" t="s">
        <v>233</v>
      </c>
      <c r="G816">
        <v>1.06E-2</v>
      </c>
    </row>
    <row r="817" spans="1:7" x14ac:dyDescent="0.3">
      <c r="A817" s="2">
        <v>43889</v>
      </c>
      <c r="B817">
        <v>52.08</v>
      </c>
      <c r="C817">
        <v>50.6</v>
      </c>
      <c r="D817">
        <v>53.04</v>
      </c>
      <c r="E817">
        <v>50.5</v>
      </c>
      <c r="F817" t="s">
        <v>557</v>
      </c>
      <c r="G817">
        <v>-1.1999999999999999E-3</v>
      </c>
    </row>
    <row r="818" spans="1:7" x14ac:dyDescent="0.3">
      <c r="A818" s="2">
        <v>43888</v>
      </c>
      <c r="B818">
        <v>52.14</v>
      </c>
      <c r="C818">
        <v>53.33</v>
      </c>
      <c r="D818">
        <v>53.84</v>
      </c>
      <c r="E818">
        <v>51.46</v>
      </c>
      <c r="F818" t="s">
        <v>558</v>
      </c>
      <c r="G818">
        <v>-4.07E-2</v>
      </c>
    </row>
    <row r="819" spans="1:7" x14ac:dyDescent="0.3">
      <c r="A819" s="2">
        <v>43887</v>
      </c>
      <c r="B819">
        <v>54.35</v>
      </c>
      <c r="C819">
        <v>55</v>
      </c>
      <c r="D819">
        <v>55.3</v>
      </c>
      <c r="E819">
        <v>53.83</v>
      </c>
      <c r="F819" t="s">
        <v>559</v>
      </c>
      <c r="G819">
        <v>-3.5000000000000001E-3</v>
      </c>
    </row>
    <row r="820" spans="1:7" x14ac:dyDescent="0.3">
      <c r="A820" s="2">
        <v>43886</v>
      </c>
      <c r="B820">
        <v>54.54</v>
      </c>
      <c r="C820">
        <v>58.12</v>
      </c>
      <c r="D820">
        <v>58.2</v>
      </c>
      <c r="E820">
        <v>54.52</v>
      </c>
      <c r="F820" t="s">
        <v>91</v>
      </c>
      <c r="G820">
        <v>-5.9499999999999997E-2</v>
      </c>
    </row>
    <row r="821" spans="1:7" x14ac:dyDescent="0.3">
      <c r="A821" s="2">
        <v>43885</v>
      </c>
      <c r="B821">
        <v>57.99</v>
      </c>
      <c r="C821">
        <v>59.87</v>
      </c>
      <c r="D821">
        <v>59.87</v>
      </c>
      <c r="E821">
        <v>57.23</v>
      </c>
      <c r="F821" t="s">
        <v>560</v>
      </c>
      <c r="G821">
        <v>-5.9400000000000001E-2</v>
      </c>
    </row>
    <row r="822" spans="1:7" x14ac:dyDescent="0.3">
      <c r="A822" s="2">
        <v>43882</v>
      </c>
      <c r="B822">
        <v>61.65</v>
      </c>
      <c r="C822">
        <v>62.12</v>
      </c>
      <c r="D822">
        <v>62.36</v>
      </c>
      <c r="E822">
        <v>61.01</v>
      </c>
      <c r="F822" t="s">
        <v>500</v>
      </c>
      <c r="G822">
        <v>-1.52E-2</v>
      </c>
    </row>
    <row r="823" spans="1:7" x14ac:dyDescent="0.3">
      <c r="A823" s="2">
        <v>43881</v>
      </c>
      <c r="B823">
        <v>62.6</v>
      </c>
      <c r="C823">
        <v>62.48</v>
      </c>
      <c r="D823">
        <v>62.85</v>
      </c>
      <c r="E823">
        <v>62.07</v>
      </c>
      <c r="F823" t="s">
        <v>294</v>
      </c>
      <c r="G823">
        <v>-1.8E-3</v>
      </c>
    </row>
    <row r="824" spans="1:7" x14ac:dyDescent="0.3">
      <c r="A824" s="2">
        <v>43880</v>
      </c>
      <c r="B824">
        <v>62.71</v>
      </c>
      <c r="C824">
        <v>62.01</v>
      </c>
      <c r="D824">
        <v>62.73</v>
      </c>
      <c r="E824">
        <v>61.74</v>
      </c>
      <c r="F824" t="s">
        <v>561</v>
      </c>
      <c r="G824">
        <v>1.15E-2</v>
      </c>
    </row>
    <row r="825" spans="1:7" x14ac:dyDescent="0.3">
      <c r="A825" s="2">
        <v>43879</v>
      </c>
      <c r="B825">
        <v>62</v>
      </c>
      <c r="C825">
        <v>61.82</v>
      </c>
      <c r="D825">
        <v>62.42</v>
      </c>
      <c r="E825">
        <v>60.87</v>
      </c>
      <c r="F825" t="s">
        <v>81</v>
      </c>
      <c r="G825">
        <v>-8.3000000000000001E-3</v>
      </c>
    </row>
    <row r="826" spans="1:7" x14ac:dyDescent="0.3">
      <c r="A826" s="2">
        <v>43875</v>
      </c>
      <c r="B826">
        <v>62.52</v>
      </c>
      <c r="C826">
        <v>62.67</v>
      </c>
      <c r="D826">
        <v>63.25</v>
      </c>
      <c r="E826">
        <v>61.96</v>
      </c>
      <c r="F826" t="s">
        <v>108</v>
      </c>
      <c r="G826">
        <v>1.1000000000000001E-3</v>
      </c>
    </row>
    <row r="827" spans="1:7" x14ac:dyDescent="0.3">
      <c r="A827" s="2">
        <v>43874</v>
      </c>
      <c r="B827">
        <v>62.45</v>
      </c>
      <c r="C827">
        <v>63.44</v>
      </c>
      <c r="D827">
        <v>64.86</v>
      </c>
      <c r="E827">
        <v>62.05</v>
      </c>
      <c r="F827" t="s">
        <v>309</v>
      </c>
      <c r="G827">
        <v>2.76E-2</v>
      </c>
    </row>
    <row r="828" spans="1:7" x14ac:dyDescent="0.3">
      <c r="A828" s="2">
        <v>43873</v>
      </c>
      <c r="B828">
        <v>60.77</v>
      </c>
      <c r="C828">
        <v>60.43</v>
      </c>
      <c r="D828">
        <v>60.91</v>
      </c>
      <c r="E828">
        <v>60.11</v>
      </c>
      <c r="F828" t="s">
        <v>562</v>
      </c>
      <c r="G828">
        <v>1.2200000000000001E-2</v>
      </c>
    </row>
    <row r="829" spans="1:7" x14ac:dyDescent="0.3">
      <c r="A829" s="2">
        <v>43872</v>
      </c>
      <c r="B829">
        <v>60.04</v>
      </c>
      <c r="C829">
        <v>58.94</v>
      </c>
      <c r="D829">
        <v>60.15</v>
      </c>
      <c r="E829">
        <v>58.94</v>
      </c>
      <c r="F829" t="s">
        <v>563</v>
      </c>
      <c r="G829">
        <v>2.06E-2</v>
      </c>
    </row>
    <row r="830" spans="1:7" x14ac:dyDescent="0.3">
      <c r="A830" s="2">
        <v>43871</v>
      </c>
      <c r="B830">
        <v>58.83</v>
      </c>
      <c r="C830">
        <v>57.9</v>
      </c>
      <c r="D830">
        <v>58.83</v>
      </c>
      <c r="E830">
        <v>57.85</v>
      </c>
      <c r="F830" t="s">
        <v>564</v>
      </c>
      <c r="G830">
        <v>1.15E-2</v>
      </c>
    </row>
    <row r="831" spans="1:7" x14ac:dyDescent="0.3">
      <c r="A831" s="2">
        <v>43868</v>
      </c>
      <c r="B831">
        <v>58.16</v>
      </c>
      <c r="C831">
        <v>58.33</v>
      </c>
      <c r="D831">
        <v>58.52</v>
      </c>
      <c r="E831">
        <v>57.86</v>
      </c>
      <c r="F831" t="s">
        <v>565</v>
      </c>
      <c r="G831">
        <v>-9.4999999999999998E-3</v>
      </c>
    </row>
    <row r="832" spans="1:7" x14ac:dyDescent="0.3">
      <c r="A832" s="2">
        <v>43867</v>
      </c>
      <c r="B832">
        <v>58.72</v>
      </c>
      <c r="C832">
        <v>60</v>
      </c>
      <c r="D832">
        <v>60.42</v>
      </c>
      <c r="E832">
        <v>58.68</v>
      </c>
      <c r="F832" t="s">
        <v>566</v>
      </c>
      <c r="G832">
        <v>-1.8100000000000002E-2</v>
      </c>
    </row>
    <row r="833" spans="1:7" x14ac:dyDescent="0.3">
      <c r="A833" s="2">
        <v>43866</v>
      </c>
      <c r="B833">
        <v>59.8</v>
      </c>
      <c r="C833">
        <v>59.9</v>
      </c>
      <c r="D833">
        <v>60.2</v>
      </c>
      <c r="E833">
        <v>59.53</v>
      </c>
      <c r="F833" t="s">
        <v>567</v>
      </c>
      <c r="G833">
        <v>1.24E-2</v>
      </c>
    </row>
    <row r="834" spans="1:7" x14ac:dyDescent="0.3">
      <c r="A834" s="2">
        <v>43865</v>
      </c>
      <c r="B834">
        <v>59.07</v>
      </c>
      <c r="C834">
        <v>58.14</v>
      </c>
      <c r="D834">
        <v>59.62</v>
      </c>
      <c r="E834">
        <v>57.68</v>
      </c>
      <c r="F834" t="s">
        <v>568</v>
      </c>
      <c r="G834">
        <v>3.4500000000000003E-2</v>
      </c>
    </row>
    <row r="835" spans="1:7" x14ac:dyDescent="0.3">
      <c r="A835" s="2">
        <v>43864</v>
      </c>
      <c r="B835">
        <v>57.1</v>
      </c>
      <c r="C835">
        <v>56.86</v>
      </c>
      <c r="D835">
        <v>57.35</v>
      </c>
      <c r="E835">
        <v>56.57</v>
      </c>
      <c r="F835" t="s">
        <v>569</v>
      </c>
      <c r="G835">
        <v>8.6999999999999994E-3</v>
      </c>
    </row>
    <row r="836" spans="1:7" x14ac:dyDescent="0.3">
      <c r="A836" s="2">
        <v>43861</v>
      </c>
      <c r="B836">
        <v>56.61</v>
      </c>
      <c r="C836">
        <v>58.14</v>
      </c>
      <c r="D836">
        <v>58.14</v>
      </c>
      <c r="E836">
        <v>56.35</v>
      </c>
      <c r="F836" t="s">
        <v>570</v>
      </c>
      <c r="G836">
        <v>-3.2599999999999997E-2</v>
      </c>
    </row>
    <row r="837" spans="1:7" x14ac:dyDescent="0.3">
      <c r="A837" s="2">
        <v>43860</v>
      </c>
      <c r="B837">
        <v>58.52</v>
      </c>
      <c r="C837">
        <v>57.75</v>
      </c>
      <c r="D837">
        <v>58.54</v>
      </c>
      <c r="E837">
        <v>57</v>
      </c>
      <c r="F837" t="s">
        <v>571</v>
      </c>
      <c r="G837">
        <v>-2.0000000000000001E-4</v>
      </c>
    </row>
    <row r="838" spans="1:7" x14ac:dyDescent="0.3">
      <c r="A838" s="2">
        <v>43859</v>
      </c>
      <c r="B838">
        <v>58.53</v>
      </c>
      <c r="C838">
        <v>59.12</v>
      </c>
      <c r="D838">
        <v>59.72</v>
      </c>
      <c r="E838">
        <v>58.44</v>
      </c>
      <c r="F838" t="s">
        <v>572</v>
      </c>
      <c r="G838">
        <v>-5.1000000000000004E-3</v>
      </c>
    </row>
    <row r="839" spans="1:7" x14ac:dyDescent="0.3">
      <c r="A839" s="2">
        <v>43858</v>
      </c>
      <c r="B839">
        <v>58.83</v>
      </c>
      <c r="C839">
        <v>58.27</v>
      </c>
      <c r="D839">
        <v>59.09</v>
      </c>
      <c r="E839">
        <v>57.89</v>
      </c>
      <c r="F839" t="s">
        <v>573</v>
      </c>
      <c r="G839">
        <v>1.26E-2</v>
      </c>
    </row>
    <row r="840" spans="1:7" x14ac:dyDescent="0.3">
      <c r="A840" s="2">
        <v>43857</v>
      </c>
      <c r="B840">
        <v>58.1</v>
      </c>
      <c r="C840">
        <v>59.04</v>
      </c>
      <c r="D840">
        <v>59.2</v>
      </c>
      <c r="E840">
        <v>57.99</v>
      </c>
      <c r="F840" t="s">
        <v>574</v>
      </c>
      <c r="G840">
        <v>-3.3099999999999997E-2</v>
      </c>
    </row>
    <row r="841" spans="1:7" x14ac:dyDescent="0.3">
      <c r="A841" s="2">
        <v>43854</v>
      </c>
      <c r="B841">
        <v>60.09</v>
      </c>
      <c r="C841">
        <v>61.01</v>
      </c>
      <c r="D841">
        <v>61.24</v>
      </c>
      <c r="E841">
        <v>59.77</v>
      </c>
      <c r="F841" t="s">
        <v>575</v>
      </c>
      <c r="G841">
        <v>-1.67E-2</v>
      </c>
    </row>
    <row r="842" spans="1:7" x14ac:dyDescent="0.3">
      <c r="A842" s="2">
        <v>43853</v>
      </c>
      <c r="B842">
        <v>61.11</v>
      </c>
      <c r="C842">
        <v>60.58</v>
      </c>
      <c r="D842">
        <v>61.11</v>
      </c>
      <c r="E842">
        <v>59.47</v>
      </c>
      <c r="F842" t="s">
        <v>576</v>
      </c>
      <c r="G842">
        <v>4.3E-3</v>
      </c>
    </row>
    <row r="843" spans="1:7" x14ac:dyDescent="0.3">
      <c r="A843" s="2">
        <v>43852</v>
      </c>
      <c r="B843">
        <v>60.85</v>
      </c>
      <c r="C843">
        <v>61.15</v>
      </c>
      <c r="D843">
        <v>61.56</v>
      </c>
      <c r="E843">
        <v>60.84</v>
      </c>
      <c r="F843" t="s">
        <v>577</v>
      </c>
      <c r="G843">
        <v>2.0999999999999999E-3</v>
      </c>
    </row>
    <row r="844" spans="1:7" x14ac:dyDescent="0.3">
      <c r="A844" s="2">
        <v>43851</v>
      </c>
      <c r="B844">
        <v>60.72</v>
      </c>
      <c r="C844">
        <v>62.02</v>
      </c>
      <c r="D844">
        <v>62.17</v>
      </c>
      <c r="E844">
        <v>60.63</v>
      </c>
      <c r="F844" t="s">
        <v>103</v>
      </c>
      <c r="G844">
        <v>-2.6100000000000002E-2</v>
      </c>
    </row>
    <row r="845" spans="1:7" x14ac:dyDescent="0.3">
      <c r="A845" s="2">
        <v>43847</v>
      </c>
      <c r="B845">
        <v>62.35</v>
      </c>
      <c r="C845">
        <v>62.66</v>
      </c>
      <c r="D845">
        <v>62.89</v>
      </c>
      <c r="E845">
        <v>62.17</v>
      </c>
      <c r="F845" t="s">
        <v>578</v>
      </c>
      <c r="G845">
        <v>-2.8999999999999998E-3</v>
      </c>
    </row>
    <row r="846" spans="1:7" x14ac:dyDescent="0.3">
      <c r="A846" s="2">
        <v>43846</v>
      </c>
      <c r="B846">
        <v>62.53</v>
      </c>
      <c r="C846">
        <v>61.78</v>
      </c>
      <c r="D846">
        <v>62.61</v>
      </c>
      <c r="E846">
        <v>61.78</v>
      </c>
      <c r="F846" t="s">
        <v>579</v>
      </c>
      <c r="G846">
        <v>1.77E-2</v>
      </c>
    </row>
    <row r="847" spans="1:7" x14ac:dyDescent="0.3">
      <c r="A847" s="2">
        <v>43845</v>
      </c>
      <c r="B847">
        <v>61.44</v>
      </c>
      <c r="C847">
        <v>61.01</v>
      </c>
      <c r="D847">
        <v>61.44</v>
      </c>
      <c r="E847">
        <v>60.53</v>
      </c>
      <c r="F847" t="s">
        <v>580</v>
      </c>
      <c r="G847">
        <v>4.5999999999999999E-3</v>
      </c>
    </row>
    <row r="848" spans="1:7" x14ac:dyDescent="0.3">
      <c r="A848" s="2">
        <v>43844</v>
      </c>
      <c r="B848">
        <v>61.16</v>
      </c>
      <c r="C848">
        <v>61.12</v>
      </c>
      <c r="D848">
        <v>61.6</v>
      </c>
      <c r="E848">
        <v>60.91</v>
      </c>
      <c r="F848" t="s">
        <v>581</v>
      </c>
      <c r="G848">
        <v>-2.0999999999999999E-3</v>
      </c>
    </row>
    <row r="849" spans="1:7" x14ac:dyDescent="0.3">
      <c r="A849" s="2">
        <v>43843</v>
      </c>
      <c r="B849">
        <v>61.29</v>
      </c>
      <c r="C849">
        <v>60.67</v>
      </c>
      <c r="D849">
        <v>61.29</v>
      </c>
      <c r="E849">
        <v>60.59</v>
      </c>
      <c r="F849" t="s">
        <v>582</v>
      </c>
      <c r="G849">
        <v>1.26E-2</v>
      </c>
    </row>
    <row r="850" spans="1:7" x14ac:dyDescent="0.3">
      <c r="A850" s="2">
        <v>43840</v>
      </c>
      <c r="B850">
        <v>60.53</v>
      </c>
      <c r="C850">
        <v>60.88</v>
      </c>
      <c r="D850">
        <v>61.16</v>
      </c>
      <c r="E850">
        <v>60.35</v>
      </c>
      <c r="F850" t="s">
        <v>583</v>
      </c>
      <c r="G850">
        <v>-7.1999999999999998E-3</v>
      </c>
    </row>
    <row r="851" spans="1:7" x14ac:dyDescent="0.3">
      <c r="A851" s="2">
        <v>43839</v>
      </c>
      <c r="B851">
        <v>60.97</v>
      </c>
      <c r="C851">
        <v>60.88</v>
      </c>
      <c r="D851">
        <v>61.04</v>
      </c>
      <c r="E851">
        <v>60.61</v>
      </c>
      <c r="F851" t="s">
        <v>584</v>
      </c>
      <c r="G851">
        <v>5.3E-3</v>
      </c>
    </row>
    <row r="852" spans="1:7" x14ac:dyDescent="0.3">
      <c r="A852" s="2">
        <v>43838</v>
      </c>
      <c r="B852">
        <v>60.65</v>
      </c>
      <c r="C852">
        <v>60.74</v>
      </c>
      <c r="D852">
        <v>61.07</v>
      </c>
      <c r="E852">
        <v>60.56</v>
      </c>
      <c r="F852" t="s">
        <v>585</v>
      </c>
      <c r="G852">
        <v>0</v>
      </c>
    </row>
    <row r="853" spans="1:7" x14ac:dyDescent="0.3">
      <c r="A853" s="2">
        <v>43837</v>
      </c>
      <c r="B853">
        <v>60.65</v>
      </c>
      <c r="C853">
        <v>60.66</v>
      </c>
      <c r="D853">
        <v>61.27</v>
      </c>
      <c r="E853">
        <v>60.51</v>
      </c>
      <c r="F853" t="s">
        <v>586</v>
      </c>
      <c r="G853">
        <v>-1.6000000000000001E-3</v>
      </c>
    </row>
    <row r="854" spans="1:7" x14ac:dyDescent="0.3">
      <c r="A854" s="2">
        <v>43836</v>
      </c>
      <c r="B854">
        <v>60.75</v>
      </c>
      <c r="C854">
        <v>60.65</v>
      </c>
      <c r="D854">
        <v>61.1</v>
      </c>
      <c r="E854">
        <v>60.5</v>
      </c>
      <c r="F854" t="s">
        <v>587</v>
      </c>
      <c r="G854">
        <v>-7.0000000000000001E-3</v>
      </c>
    </row>
    <row r="855" spans="1:7" x14ac:dyDescent="0.3">
      <c r="A855" s="2">
        <v>43833</v>
      </c>
      <c r="B855">
        <v>61.18</v>
      </c>
      <c r="C855">
        <v>60.6</v>
      </c>
      <c r="D855">
        <v>61.56</v>
      </c>
      <c r="E855">
        <v>60.38</v>
      </c>
      <c r="F855" t="s">
        <v>588</v>
      </c>
      <c r="G855">
        <v>-7.9000000000000008E-3</v>
      </c>
    </row>
    <row r="856" spans="1:7" x14ac:dyDescent="0.3">
      <c r="A856" s="2">
        <v>43832</v>
      </c>
      <c r="B856">
        <v>61.67</v>
      </c>
      <c r="C856">
        <v>61.66</v>
      </c>
      <c r="D856">
        <v>61.86</v>
      </c>
      <c r="E856">
        <v>60.98</v>
      </c>
      <c r="F856" t="s">
        <v>589</v>
      </c>
      <c r="G856">
        <v>3.3E-3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75361-BC77-4335-A243-8AFA7B7924D1}">
  <dimension ref="A1:G856"/>
  <sheetViews>
    <sheetView workbookViewId="0"/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7" bestFit="1" customWidth="1"/>
    <col min="5" max="5" width="7.7773437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107.32</v>
      </c>
      <c r="C2">
        <v>105.69</v>
      </c>
      <c r="D2">
        <v>107.56</v>
      </c>
      <c r="E2">
        <v>105.69</v>
      </c>
      <c r="F2" t="s">
        <v>590</v>
      </c>
      <c r="G2">
        <v>-7.4000000000000003E-3</v>
      </c>
    </row>
    <row r="3" spans="1:7" x14ac:dyDescent="0.3">
      <c r="A3" s="2">
        <v>45069</v>
      </c>
      <c r="B3">
        <v>108.12</v>
      </c>
      <c r="C3">
        <v>107.25</v>
      </c>
      <c r="D3">
        <v>110.99</v>
      </c>
      <c r="E3">
        <v>107.19</v>
      </c>
      <c r="F3" t="s">
        <v>591</v>
      </c>
      <c r="G3">
        <v>1.1000000000000001E-3</v>
      </c>
    </row>
    <row r="4" spans="1:7" x14ac:dyDescent="0.3">
      <c r="A4" s="2">
        <v>45068</v>
      </c>
      <c r="B4">
        <v>108</v>
      </c>
      <c r="C4">
        <v>104.68</v>
      </c>
      <c r="D4">
        <v>108.79</v>
      </c>
      <c r="E4">
        <v>103.49</v>
      </c>
      <c r="F4" t="s">
        <v>592</v>
      </c>
      <c r="G4">
        <v>2.06E-2</v>
      </c>
    </row>
    <row r="5" spans="1:7" x14ac:dyDescent="0.3">
      <c r="A5" s="2">
        <v>45065</v>
      </c>
      <c r="B5">
        <v>105.82</v>
      </c>
      <c r="C5">
        <v>106.36</v>
      </c>
      <c r="D5">
        <v>107.29</v>
      </c>
      <c r="E5">
        <v>104.62</v>
      </c>
      <c r="F5" t="s">
        <v>593</v>
      </c>
      <c r="G5">
        <v>-1.95E-2</v>
      </c>
    </row>
    <row r="6" spans="1:7" x14ac:dyDescent="0.3">
      <c r="A6" s="2">
        <v>45064</v>
      </c>
      <c r="B6">
        <v>107.93</v>
      </c>
      <c r="C6">
        <v>103.98</v>
      </c>
      <c r="D6">
        <v>108.1</v>
      </c>
      <c r="E6">
        <v>103.93</v>
      </c>
      <c r="F6" t="s">
        <v>594</v>
      </c>
      <c r="G6">
        <v>4.0300000000000002E-2</v>
      </c>
    </row>
    <row r="7" spans="1:7" x14ac:dyDescent="0.3">
      <c r="A7" s="2">
        <v>45063</v>
      </c>
      <c r="B7">
        <v>103.75</v>
      </c>
      <c r="C7">
        <v>101.79</v>
      </c>
      <c r="D7">
        <v>104.14</v>
      </c>
      <c r="E7">
        <v>100.05</v>
      </c>
      <c r="F7" t="s">
        <v>595</v>
      </c>
      <c r="G7">
        <v>2.24E-2</v>
      </c>
    </row>
    <row r="8" spans="1:7" x14ac:dyDescent="0.3">
      <c r="A8" s="2">
        <v>45062</v>
      </c>
      <c r="B8">
        <v>101.48</v>
      </c>
      <c r="C8">
        <v>97.39</v>
      </c>
      <c r="D8">
        <v>103.28</v>
      </c>
      <c r="E8">
        <v>97.31</v>
      </c>
      <c r="F8" t="s">
        <v>596</v>
      </c>
      <c r="G8">
        <v>4.19E-2</v>
      </c>
    </row>
    <row r="9" spans="1:7" x14ac:dyDescent="0.3">
      <c r="A9" s="2">
        <v>45061</v>
      </c>
      <c r="B9">
        <v>97.4</v>
      </c>
      <c r="C9">
        <v>95.2</v>
      </c>
      <c r="D9">
        <v>97.43</v>
      </c>
      <c r="E9">
        <v>93.45</v>
      </c>
      <c r="F9" t="s">
        <v>597</v>
      </c>
      <c r="G9">
        <v>2.2499999999999999E-2</v>
      </c>
    </row>
    <row r="10" spans="1:7" x14ac:dyDescent="0.3">
      <c r="A10" s="2">
        <v>45058</v>
      </c>
      <c r="B10">
        <v>95.26</v>
      </c>
      <c r="C10">
        <v>96.83</v>
      </c>
      <c r="D10">
        <v>97.45</v>
      </c>
      <c r="E10">
        <v>93.68</v>
      </c>
      <c r="F10" t="s">
        <v>598</v>
      </c>
      <c r="G10">
        <v>-1.89E-2</v>
      </c>
    </row>
    <row r="11" spans="1:7" x14ac:dyDescent="0.3">
      <c r="A11" s="2">
        <v>45057</v>
      </c>
      <c r="B11">
        <v>97.1</v>
      </c>
      <c r="C11">
        <v>98.15</v>
      </c>
      <c r="D11">
        <v>99.19</v>
      </c>
      <c r="E11">
        <v>96.14</v>
      </c>
      <c r="F11" t="s">
        <v>599</v>
      </c>
      <c r="G11">
        <v>8.0000000000000004E-4</v>
      </c>
    </row>
    <row r="12" spans="1:7" x14ac:dyDescent="0.3">
      <c r="A12" s="2">
        <v>45056</v>
      </c>
      <c r="B12">
        <v>97.02</v>
      </c>
      <c r="C12">
        <v>96.42</v>
      </c>
      <c r="D12">
        <v>99.94</v>
      </c>
      <c r="E12">
        <v>96.12</v>
      </c>
      <c r="F12" t="s">
        <v>600</v>
      </c>
      <c r="G12">
        <v>2.06E-2</v>
      </c>
    </row>
    <row r="13" spans="1:7" x14ac:dyDescent="0.3">
      <c r="A13" s="2">
        <v>45055</v>
      </c>
      <c r="B13">
        <v>95.06</v>
      </c>
      <c r="C13">
        <v>94.89</v>
      </c>
      <c r="D13">
        <v>96.16</v>
      </c>
      <c r="E13">
        <v>93.43</v>
      </c>
      <c r="F13" t="s">
        <v>601</v>
      </c>
      <c r="G13">
        <v>2.0000000000000001E-4</v>
      </c>
    </row>
    <row r="14" spans="1:7" x14ac:dyDescent="0.3">
      <c r="A14" s="2">
        <v>45054</v>
      </c>
      <c r="B14">
        <v>95.04</v>
      </c>
      <c r="C14">
        <v>89.99</v>
      </c>
      <c r="D14">
        <v>95.65</v>
      </c>
      <c r="E14">
        <v>89.17</v>
      </c>
      <c r="F14" t="s">
        <v>602</v>
      </c>
      <c r="G14">
        <v>5.79E-2</v>
      </c>
    </row>
    <row r="15" spans="1:7" x14ac:dyDescent="0.3">
      <c r="A15" s="2">
        <v>45051</v>
      </c>
      <c r="B15">
        <v>89.84</v>
      </c>
      <c r="C15">
        <v>84.99</v>
      </c>
      <c r="D15">
        <v>90.43</v>
      </c>
      <c r="E15">
        <v>84.72</v>
      </c>
      <c r="F15" t="s">
        <v>603</v>
      </c>
      <c r="G15">
        <v>3.73E-2</v>
      </c>
    </row>
    <row r="16" spans="1:7" x14ac:dyDescent="0.3">
      <c r="A16" s="2">
        <v>45050</v>
      </c>
      <c r="B16">
        <v>86.61</v>
      </c>
      <c r="C16">
        <v>81.569999999999993</v>
      </c>
      <c r="D16">
        <v>91.64</v>
      </c>
      <c r="E16">
        <v>81.11</v>
      </c>
      <c r="F16" t="s">
        <v>604</v>
      </c>
      <c r="G16">
        <v>6.1100000000000002E-2</v>
      </c>
    </row>
    <row r="17" spans="1:7" x14ac:dyDescent="0.3">
      <c r="A17" s="2">
        <v>45049</v>
      </c>
      <c r="B17">
        <v>81.62</v>
      </c>
      <c r="C17">
        <v>83.54</v>
      </c>
      <c r="D17">
        <v>85.48</v>
      </c>
      <c r="E17">
        <v>81.02</v>
      </c>
      <c r="F17" t="s">
        <v>605</v>
      </c>
      <c r="G17">
        <v>-9.2200000000000004E-2</v>
      </c>
    </row>
    <row r="18" spans="1:7" x14ac:dyDescent="0.3">
      <c r="A18" s="2">
        <v>45048</v>
      </c>
      <c r="B18">
        <v>89.91</v>
      </c>
      <c r="C18">
        <v>89.32</v>
      </c>
      <c r="D18">
        <v>90.46</v>
      </c>
      <c r="E18">
        <v>88.12</v>
      </c>
      <c r="F18" t="s">
        <v>606</v>
      </c>
      <c r="G18">
        <v>2.5000000000000001E-3</v>
      </c>
    </row>
    <row r="19" spans="1:7" x14ac:dyDescent="0.3">
      <c r="A19" s="2">
        <v>45047</v>
      </c>
      <c r="B19">
        <v>89.69</v>
      </c>
      <c r="C19">
        <v>91.03</v>
      </c>
      <c r="D19">
        <v>91.04</v>
      </c>
      <c r="E19">
        <v>88.61</v>
      </c>
      <c r="F19" t="s">
        <v>607</v>
      </c>
      <c r="G19">
        <v>3.5999999999999999E-3</v>
      </c>
    </row>
    <row r="20" spans="1:7" x14ac:dyDescent="0.3">
      <c r="A20" s="2">
        <v>45044</v>
      </c>
      <c r="B20">
        <v>89.37</v>
      </c>
      <c r="C20">
        <v>87.02</v>
      </c>
      <c r="D20">
        <v>89.75</v>
      </c>
      <c r="E20">
        <v>86.44</v>
      </c>
      <c r="F20" t="s">
        <v>608</v>
      </c>
      <c r="G20">
        <v>2.2100000000000002E-2</v>
      </c>
    </row>
    <row r="21" spans="1:7" x14ac:dyDescent="0.3">
      <c r="A21" s="2">
        <v>45043</v>
      </c>
      <c r="B21">
        <v>87.44</v>
      </c>
      <c r="C21">
        <v>86.41</v>
      </c>
      <c r="D21">
        <v>87.57</v>
      </c>
      <c r="E21">
        <v>84.09</v>
      </c>
      <c r="F21" t="s">
        <v>609</v>
      </c>
      <c r="G21">
        <v>1.7500000000000002E-2</v>
      </c>
    </row>
    <row r="22" spans="1:7" x14ac:dyDescent="0.3">
      <c r="A22" s="2">
        <v>45042</v>
      </c>
      <c r="B22">
        <v>85.94</v>
      </c>
      <c r="C22">
        <v>86.51</v>
      </c>
      <c r="D22">
        <v>87.35</v>
      </c>
      <c r="E22">
        <v>85.32</v>
      </c>
      <c r="F22" t="s">
        <v>610</v>
      </c>
      <c r="G22">
        <v>2.5499999999999998E-2</v>
      </c>
    </row>
    <row r="23" spans="1:7" x14ac:dyDescent="0.3">
      <c r="A23" s="2">
        <v>45041</v>
      </c>
      <c r="B23">
        <v>83.8</v>
      </c>
      <c r="C23">
        <v>86.9</v>
      </c>
      <c r="D23">
        <v>87.06</v>
      </c>
      <c r="E23">
        <v>83.76</v>
      </c>
      <c r="F23" t="s">
        <v>611</v>
      </c>
      <c r="G23">
        <v>-4.3099999999999999E-2</v>
      </c>
    </row>
    <row r="24" spans="1:7" x14ac:dyDescent="0.3">
      <c r="A24" s="2">
        <v>45040</v>
      </c>
      <c r="B24">
        <v>87.57</v>
      </c>
      <c r="C24">
        <v>88.11</v>
      </c>
      <c r="D24">
        <v>88.64</v>
      </c>
      <c r="E24">
        <v>86.34</v>
      </c>
      <c r="F24" t="s">
        <v>612</v>
      </c>
      <c r="G24">
        <v>-9.7000000000000003E-3</v>
      </c>
    </row>
    <row r="25" spans="1:7" x14ac:dyDescent="0.3">
      <c r="A25" s="2">
        <v>45037</v>
      </c>
      <c r="B25">
        <v>88.43</v>
      </c>
      <c r="C25">
        <v>89.8</v>
      </c>
      <c r="D25">
        <v>89.8</v>
      </c>
      <c r="E25">
        <v>88.06</v>
      </c>
      <c r="F25" t="s">
        <v>613</v>
      </c>
      <c r="G25">
        <v>-1.8599999999999998E-2</v>
      </c>
    </row>
    <row r="26" spans="1:7" x14ac:dyDescent="0.3">
      <c r="A26" s="2">
        <v>45036</v>
      </c>
      <c r="B26">
        <v>90.11</v>
      </c>
      <c r="C26">
        <v>88.82</v>
      </c>
      <c r="D26">
        <v>91.58</v>
      </c>
      <c r="E26">
        <v>88.73</v>
      </c>
      <c r="F26" t="s">
        <v>614</v>
      </c>
      <c r="G26">
        <v>1.9E-3</v>
      </c>
    </row>
    <row r="27" spans="1:7" x14ac:dyDescent="0.3">
      <c r="A27" s="2">
        <v>45035</v>
      </c>
      <c r="B27">
        <v>89.94</v>
      </c>
      <c r="C27">
        <v>88.51</v>
      </c>
      <c r="D27">
        <v>90.54</v>
      </c>
      <c r="E27">
        <v>88.22</v>
      </c>
      <c r="F27" t="s">
        <v>615</v>
      </c>
      <c r="G27">
        <v>1.8E-3</v>
      </c>
    </row>
    <row r="28" spans="1:7" x14ac:dyDescent="0.3">
      <c r="A28" s="2">
        <v>45034</v>
      </c>
      <c r="B28">
        <v>89.78</v>
      </c>
      <c r="C28">
        <v>91.61</v>
      </c>
      <c r="D28">
        <v>92.16</v>
      </c>
      <c r="E28">
        <v>89.33</v>
      </c>
      <c r="F28" t="s">
        <v>616</v>
      </c>
      <c r="G28">
        <v>-1E-3</v>
      </c>
    </row>
    <row r="29" spans="1:7" x14ac:dyDescent="0.3">
      <c r="A29" s="2">
        <v>45033</v>
      </c>
      <c r="B29">
        <v>89.87</v>
      </c>
      <c r="C29">
        <v>90.23</v>
      </c>
      <c r="D29">
        <v>90.69</v>
      </c>
      <c r="E29">
        <v>88.3</v>
      </c>
      <c r="F29" t="s">
        <v>617</v>
      </c>
      <c r="G29">
        <v>-2.0500000000000001E-2</v>
      </c>
    </row>
    <row r="30" spans="1:7" x14ac:dyDescent="0.3">
      <c r="A30" s="2">
        <v>45030</v>
      </c>
      <c r="B30">
        <v>91.75</v>
      </c>
      <c r="C30">
        <v>91.82</v>
      </c>
      <c r="D30">
        <v>92.97</v>
      </c>
      <c r="E30">
        <v>90.5</v>
      </c>
      <c r="F30" t="s">
        <v>618</v>
      </c>
      <c r="G30">
        <v>-3.7000000000000002E-3</v>
      </c>
    </row>
    <row r="31" spans="1:7" x14ac:dyDescent="0.3">
      <c r="A31" s="2">
        <v>45029</v>
      </c>
      <c r="B31">
        <v>92.09</v>
      </c>
      <c r="C31">
        <v>92.79</v>
      </c>
      <c r="D31">
        <v>93.16</v>
      </c>
      <c r="E31">
        <v>91.83</v>
      </c>
      <c r="F31" t="s">
        <v>619</v>
      </c>
      <c r="G31">
        <v>-2.5999999999999999E-3</v>
      </c>
    </row>
    <row r="32" spans="1:7" x14ac:dyDescent="0.3">
      <c r="A32" s="2">
        <v>45028</v>
      </c>
      <c r="B32">
        <v>92.33</v>
      </c>
      <c r="C32">
        <v>94.97</v>
      </c>
      <c r="D32">
        <v>95</v>
      </c>
      <c r="E32">
        <v>91.74</v>
      </c>
      <c r="F32" t="s">
        <v>620</v>
      </c>
      <c r="G32">
        <v>-1.8100000000000002E-2</v>
      </c>
    </row>
    <row r="33" spans="1:7" x14ac:dyDescent="0.3">
      <c r="A33" s="2">
        <v>45027</v>
      </c>
      <c r="B33">
        <v>94.03</v>
      </c>
      <c r="C33">
        <v>96.06</v>
      </c>
      <c r="D33">
        <v>96.07</v>
      </c>
      <c r="E33">
        <v>92.69</v>
      </c>
      <c r="F33" t="s">
        <v>621</v>
      </c>
      <c r="G33">
        <v>-1.52E-2</v>
      </c>
    </row>
    <row r="34" spans="1:7" x14ac:dyDescent="0.3">
      <c r="A34" s="2">
        <v>45026</v>
      </c>
      <c r="B34">
        <v>95.48</v>
      </c>
      <c r="C34">
        <v>91.32</v>
      </c>
      <c r="D34">
        <v>95.79</v>
      </c>
      <c r="E34">
        <v>91.02</v>
      </c>
      <c r="F34" t="s">
        <v>622</v>
      </c>
      <c r="G34">
        <v>3.2599999999999997E-2</v>
      </c>
    </row>
    <row r="35" spans="1:7" x14ac:dyDescent="0.3">
      <c r="A35" s="2">
        <v>45022</v>
      </c>
      <c r="B35">
        <v>92.47</v>
      </c>
      <c r="C35">
        <v>91.47</v>
      </c>
      <c r="D35">
        <v>92.91</v>
      </c>
      <c r="E35">
        <v>90.62</v>
      </c>
      <c r="F35" t="s">
        <v>623</v>
      </c>
      <c r="G35">
        <v>-1E-3</v>
      </c>
    </row>
    <row r="36" spans="1:7" x14ac:dyDescent="0.3">
      <c r="A36" s="2">
        <v>45021</v>
      </c>
      <c r="B36">
        <v>92.56</v>
      </c>
      <c r="C36">
        <v>94.35</v>
      </c>
      <c r="D36">
        <v>94.5</v>
      </c>
      <c r="E36">
        <v>91.36</v>
      </c>
      <c r="F36" t="s">
        <v>624</v>
      </c>
      <c r="G36">
        <v>-3.4500000000000003E-2</v>
      </c>
    </row>
    <row r="37" spans="1:7" x14ac:dyDescent="0.3">
      <c r="A37" s="2">
        <v>45020</v>
      </c>
      <c r="B37">
        <v>95.87</v>
      </c>
      <c r="C37">
        <v>97.04</v>
      </c>
      <c r="D37">
        <v>97.27</v>
      </c>
      <c r="E37">
        <v>95.21</v>
      </c>
      <c r="F37" t="s">
        <v>625</v>
      </c>
      <c r="G37">
        <v>-7.1000000000000004E-3</v>
      </c>
    </row>
    <row r="38" spans="1:7" x14ac:dyDescent="0.3">
      <c r="A38" s="2">
        <v>45019</v>
      </c>
      <c r="B38">
        <v>96.56</v>
      </c>
      <c r="C38">
        <v>96.69</v>
      </c>
      <c r="D38">
        <v>96.79</v>
      </c>
      <c r="E38">
        <v>94.81</v>
      </c>
      <c r="F38" t="s">
        <v>626</v>
      </c>
      <c r="G38">
        <v>-1.4800000000000001E-2</v>
      </c>
    </row>
    <row r="39" spans="1:7" x14ac:dyDescent="0.3">
      <c r="A39" s="2">
        <v>45016</v>
      </c>
      <c r="B39">
        <v>98.01</v>
      </c>
      <c r="C39">
        <v>96.34</v>
      </c>
      <c r="D39">
        <v>98.36</v>
      </c>
      <c r="E39">
        <v>95.27</v>
      </c>
      <c r="F39" t="s">
        <v>627</v>
      </c>
      <c r="G39">
        <v>1.2999999999999999E-3</v>
      </c>
    </row>
    <row r="40" spans="1:7" x14ac:dyDescent="0.3">
      <c r="A40" s="2">
        <v>45015</v>
      </c>
      <c r="B40">
        <v>97.88</v>
      </c>
      <c r="C40">
        <v>98</v>
      </c>
      <c r="D40">
        <v>99.53</v>
      </c>
      <c r="E40">
        <v>97.25</v>
      </c>
      <c r="F40" t="s">
        <v>628</v>
      </c>
      <c r="G40">
        <v>1.8599999999999998E-2</v>
      </c>
    </row>
    <row r="41" spans="1:7" x14ac:dyDescent="0.3">
      <c r="A41" s="2">
        <v>45014</v>
      </c>
      <c r="B41">
        <v>96.09</v>
      </c>
      <c r="C41">
        <v>96.07</v>
      </c>
      <c r="D41">
        <v>96.91</v>
      </c>
      <c r="E41">
        <v>94.87</v>
      </c>
      <c r="F41" t="s">
        <v>629</v>
      </c>
      <c r="G41">
        <v>1.6199999999999999E-2</v>
      </c>
    </row>
    <row r="42" spans="1:7" x14ac:dyDescent="0.3">
      <c r="A42" s="2">
        <v>45013</v>
      </c>
      <c r="B42">
        <v>94.56</v>
      </c>
      <c r="C42">
        <v>96.77</v>
      </c>
      <c r="D42">
        <v>96.94</v>
      </c>
      <c r="E42">
        <v>92.87</v>
      </c>
      <c r="F42" t="s">
        <v>630</v>
      </c>
      <c r="G42">
        <v>-2.12E-2</v>
      </c>
    </row>
    <row r="43" spans="1:7" x14ac:dyDescent="0.3">
      <c r="A43" s="2">
        <v>45012</v>
      </c>
      <c r="B43">
        <v>96.61</v>
      </c>
      <c r="C43">
        <v>98.02</v>
      </c>
      <c r="D43">
        <v>98.93</v>
      </c>
      <c r="E43">
        <v>95.43</v>
      </c>
      <c r="F43" t="s">
        <v>631</v>
      </c>
      <c r="G43">
        <v>-1.37E-2</v>
      </c>
    </row>
    <row r="44" spans="1:7" x14ac:dyDescent="0.3">
      <c r="A44" s="2">
        <v>45009</v>
      </c>
      <c r="B44">
        <v>97.95</v>
      </c>
      <c r="C44">
        <v>99.18</v>
      </c>
      <c r="D44">
        <v>99.52</v>
      </c>
      <c r="E44">
        <v>96.74</v>
      </c>
      <c r="F44" t="s">
        <v>632</v>
      </c>
      <c r="G44">
        <v>-2.3199999999999998E-2</v>
      </c>
    </row>
    <row r="45" spans="1:7" x14ac:dyDescent="0.3">
      <c r="A45" s="2">
        <v>45008</v>
      </c>
      <c r="B45">
        <v>100.28</v>
      </c>
      <c r="C45">
        <v>100.05</v>
      </c>
      <c r="D45">
        <v>102.43</v>
      </c>
      <c r="E45">
        <v>98.67</v>
      </c>
      <c r="F45" t="s">
        <v>633</v>
      </c>
      <c r="G45">
        <v>2.7699999999999999E-2</v>
      </c>
    </row>
    <row r="46" spans="1:7" x14ac:dyDescent="0.3">
      <c r="A46" s="2">
        <v>45007</v>
      </c>
      <c r="B46">
        <v>97.58</v>
      </c>
      <c r="C46">
        <v>95.65</v>
      </c>
      <c r="D46">
        <v>101.7</v>
      </c>
      <c r="E46">
        <v>95.64</v>
      </c>
      <c r="F46" t="s">
        <v>634</v>
      </c>
      <c r="G46">
        <v>1.72E-2</v>
      </c>
    </row>
    <row r="47" spans="1:7" x14ac:dyDescent="0.3">
      <c r="A47" s="2">
        <v>45006</v>
      </c>
      <c r="B47">
        <v>95.93</v>
      </c>
      <c r="C47">
        <v>97</v>
      </c>
      <c r="D47">
        <v>99.46</v>
      </c>
      <c r="E47">
        <v>93.64</v>
      </c>
      <c r="F47" t="s">
        <v>635</v>
      </c>
      <c r="G47">
        <v>-9.1000000000000004E-3</v>
      </c>
    </row>
    <row r="48" spans="1:7" x14ac:dyDescent="0.3">
      <c r="A48" s="2">
        <v>45005</v>
      </c>
      <c r="B48">
        <v>96.81</v>
      </c>
      <c r="C48">
        <v>96.3</v>
      </c>
      <c r="D48">
        <v>96.94</v>
      </c>
      <c r="E48">
        <v>92.9</v>
      </c>
      <c r="F48" t="s">
        <v>636</v>
      </c>
      <c r="G48">
        <v>-1.0500000000000001E-2</v>
      </c>
    </row>
    <row r="49" spans="1:7" x14ac:dyDescent="0.3">
      <c r="A49" s="2">
        <v>45002</v>
      </c>
      <c r="B49">
        <v>97.84</v>
      </c>
      <c r="C49">
        <v>96.66</v>
      </c>
      <c r="D49">
        <v>98.75</v>
      </c>
      <c r="E49">
        <v>95.94</v>
      </c>
      <c r="F49" t="s">
        <v>637</v>
      </c>
      <c r="G49">
        <v>1.2800000000000001E-2</v>
      </c>
    </row>
    <row r="50" spans="1:7" x14ac:dyDescent="0.3">
      <c r="A50" s="2">
        <v>45001</v>
      </c>
      <c r="B50">
        <v>96.6</v>
      </c>
      <c r="C50">
        <v>89.72</v>
      </c>
      <c r="D50">
        <v>96.69</v>
      </c>
      <c r="E50">
        <v>89.02</v>
      </c>
      <c r="F50" t="s">
        <v>638</v>
      </c>
      <c r="G50">
        <v>7.7200000000000005E-2</v>
      </c>
    </row>
    <row r="51" spans="1:7" x14ac:dyDescent="0.3">
      <c r="A51" s="2">
        <v>45000</v>
      </c>
      <c r="B51">
        <v>89.68</v>
      </c>
      <c r="C51">
        <v>86.77</v>
      </c>
      <c r="D51">
        <v>90.42</v>
      </c>
      <c r="E51">
        <v>86.21</v>
      </c>
      <c r="F51" t="s">
        <v>639</v>
      </c>
      <c r="G51">
        <v>2.5499999999999998E-2</v>
      </c>
    </row>
    <row r="52" spans="1:7" x14ac:dyDescent="0.3">
      <c r="A52" s="2">
        <v>44999</v>
      </c>
      <c r="B52">
        <v>87.45</v>
      </c>
      <c r="C52">
        <v>83.67</v>
      </c>
      <c r="D52">
        <v>88.3</v>
      </c>
      <c r="E52">
        <v>83.59</v>
      </c>
      <c r="F52" t="s">
        <v>640</v>
      </c>
      <c r="G52">
        <v>6.6299999999999998E-2</v>
      </c>
    </row>
    <row r="53" spans="1:7" x14ac:dyDescent="0.3">
      <c r="A53" s="2">
        <v>44998</v>
      </c>
      <c r="B53">
        <v>82.01</v>
      </c>
      <c r="C53">
        <v>81.39</v>
      </c>
      <c r="D53">
        <v>83.83</v>
      </c>
      <c r="E53">
        <v>78.510000000000005</v>
      </c>
      <c r="F53" t="s">
        <v>641</v>
      </c>
      <c r="G53">
        <v>-8.0000000000000002E-3</v>
      </c>
    </row>
    <row r="54" spans="1:7" x14ac:dyDescent="0.3">
      <c r="A54" s="2">
        <v>44995</v>
      </c>
      <c r="B54">
        <v>82.67</v>
      </c>
      <c r="C54">
        <v>84.47</v>
      </c>
      <c r="D54">
        <v>85.45</v>
      </c>
      <c r="E54">
        <v>81.63</v>
      </c>
      <c r="F54" t="s">
        <v>642</v>
      </c>
      <c r="G54">
        <v>-1.6199999999999999E-2</v>
      </c>
    </row>
    <row r="55" spans="1:7" x14ac:dyDescent="0.3">
      <c r="A55" s="2">
        <v>44994</v>
      </c>
      <c r="B55">
        <v>84.03</v>
      </c>
      <c r="C55">
        <v>85.29</v>
      </c>
      <c r="D55">
        <v>87.81</v>
      </c>
      <c r="E55">
        <v>83.59</v>
      </c>
      <c r="F55" t="s">
        <v>643</v>
      </c>
      <c r="G55">
        <v>-1.5699999999999999E-2</v>
      </c>
    </row>
    <row r="56" spans="1:7" x14ac:dyDescent="0.3">
      <c r="A56" s="2">
        <v>44993</v>
      </c>
      <c r="B56">
        <v>85.37</v>
      </c>
      <c r="C56">
        <v>82.79</v>
      </c>
      <c r="D56">
        <v>85.77</v>
      </c>
      <c r="E56">
        <v>82.28</v>
      </c>
      <c r="F56" t="s">
        <v>644</v>
      </c>
      <c r="G56">
        <v>3.9699999999999999E-2</v>
      </c>
    </row>
    <row r="57" spans="1:7" x14ac:dyDescent="0.3">
      <c r="A57" s="2">
        <v>44992</v>
      </c>
      <c r="B57">
        <v>82.11</v>
      </c>
      <c r="C57">
        <v>81.069999999999993</v>
      </c>
      <c r="D57">
        <v>84.85</v>
      </c>
      <c r="E57">
        <v>80.67</v>
      </c>
      <c r="F57" t="s">
        <v>645</v>
      </c>
      <c r="G57">
        <v>1.17E-2</v>
      </c>
    </row>
    <row r="58" spans="1:7" x14ac:dyDescent="0.3">
      <c r="A58" s="2">
        <v>44991</v>
      </c>
      <c r="B58">
        <v>81.16</v>
      </c>
      <c r="C58">
        <v>82.03</v>
      </c>
      <c r="D58">
        <v>83.3</v>
      </c>
      <c r="E58">
        <v>81.040000000000006</v>
      </c>
      <c r="F58" t="s">
        <v>646</v>
      </c>
      <c r="G58">
        <v>-4.4000000000000003E-3</v>
      </c>
    </row>
    <row r="59" spans="1:7" x14ac:dyDescent="0.3">
      <c r="A59" s="2">
        <v>44988</v>
      </c>
      <c r="B59">
        <v>81.52</v>
      </c>
      <c r="C59">
        <v>80.400000000000006</v>
      </c>
      <c r="D59">
        <v>81.63</v>
      </c>
      <c r="E59">
        <v>79.34</v>
      </c>
      <c r="F59" t="s">
        <v>647</v>
      </c>
      <c r="G59">
        <v>1.34E-2</v>
      </c>
    </row>
    <row r="60" spans="1:7" x14ac:dyDescent="0.3">
      <c r="A60" s="2">
        <v>44987</v>
      </c>
      <c r="B60">
        <v>80.44</v>
      </c>
      <c r="C60">
        <v>77.569999999999993</v>
      </c>
      <c r="D60">
        <v>80.92</v>
      </c>
      <c r="E60">
        <v>76.650000000000006</v>
      </c>
      <c r="F60" t="s">
        <v>648</v>
      </c>
      <c r="G60">
        <v>2.75E-2</v>
      </c>
    </row>
    <row r="61" spans="1:7" x14ac:dyDescent="0.3">
      <c r="A61" s="2">
        <v>44986</v>
      </c>
      <c r="B61">
        <v>78.290000000000006</v>
      </c>
      <c r="C61">
        <v>78.55</v>
      </c>
      <c r="D61">
        <v>80.290000000000006</v>
      </c>
      <c r="E61">
        <v>77.88</v>
      </c>
      <c r="F61" t="s">
        <v>649</v>
      </c>
      <c r="G61">
        <v>-3.7000000000000002E-3</v>
      </c>
    </row>
    <row r="62" spans="1:7" x14ac:dyDescent="0.3">
      <c r="A62" s="2">
        <v>44985</v>
      </c>
      <c r="B62">
        <v>78.58</v>
      </c>
      <c r="C62">
        <v>77.87</v>
      </c>
      <c r="D62">
        <v>80.14</v>
      </c>
      <c r="E62">
        <v>77.42</v>
      </c>
      <c r="F62" t="s">
        <v>650</v>
      </c>
      <c r="G62">
        <v>-2.3999999999999998E-3</v>
      </c>
    </row>
    <row r="63" spans="1:7" x14ac:dyDescent="0.3">
      <c r="A63" s="2">
        <v>44984</v>
      </c>
      <c r="B63">
        <v>78.77</v>
      </c>
      <c r="C63">
        <v>79.64</v>
      </c>
      <c r="D63">
        <v>80.12</v>
      </c>
      <c r="E63">
        <v>78.53</v>
      </c>
      <c r="F63" t="s">
        <v>651</v>
      </c>
      <c r="G63">
        <v>8.6999999999999994E-3</v>
      </c>
    </row>
    <row r="64" spans="1:7" x14ac:dyDescent="0.3">
      <c r="A64" s="2">
        <v>44981</v>
      </c>
      <c r="B64">
        <v>78.09</v>
      </c>
      <c r="C64">
        <v>77.75</v>
      </c>
      <c r="D64">
        <v>78.81</v>
      </c>
      <c r="E64">
        <v>76.94</v>
      </c>
      <c r="F64" t="s">
        <v>652</v>
      </c>
      <c r="G64">
        <v>-2.0799999999999999E-2</v>
      </c>
    </row>
    <row r="65" spans="1:7" x14ac:dyDescent="0.3">
      <c r="A65" s="2">
        <v>44980</v>
      </c>
      <c r="B65">
        <v>79.75</v>
      </c>
      <c r="C65">
        <v>80.63</v>
      </c>
      <c r="D65">
        <v>81.790000000000006</v>
      </c>
      <c r="E65">
        <v>77.959999999999994</v>
      </c>
      <c r="F65" t="s">
        <v>653</v>
      </c>
      <c r="G65">
        <v>4.1000000000000002E-2</v>
      </c>
    </row>
    <row r="66" spans="1:7" x14ac:dyDescent="0.3">
      <c r="A66" s="2">
        <v>44979</v>
      </c>
      <c r="B66">
        <v>76.61</v>
      </c>
      <c r="C66">
        <v>76.930000000000007</v>
      </c>
      <c r="D66">
        <v>78.13</v>
      </c>
      <c r="E66">
        <v>75.92</v>
      </c>
      <c r="F66" t="s">
        <v>654</v>
      </c>
      <c r="G66">
        <v>-2.0999999999999999E-3</v>
      </c>
    </row>
    <row r="67" spans="1:7" x14ac:dyDescent="0.3">
      <c r="A67" s="2">
        <v>44978</v>
      </c>
      <c r="B67">
        <v>76.77</v>
      </c>
      <c r="C67">
        <v>77.150000000000006</v>
      </c>
      <c r="D67">
        <v>78.459999999999994</v>
      </c>
      <c r="E67">
        <v>76.45</v>
      </c>
      <c r="F67" t="s">
        <v>655</v>
      </c>
      <c r="G67">
        <v>-2.1999999999999999E-2</v>
      </c>
    </row>
    <row r="68" spans="1:7" x14ac:dyDescent="0.3">
      <c r="A68" s="2">
        <v>44974</v>
      </c>
      <c r="B68">
        <v>78.5</v>
      </c>
      <c r="C68">
        <v>79.599999999999994</v>
      </c>
      <c r="D68">
        <v>79.650000000000006</v>
      </c>
      <c r="E68">
        <v>77.37</v>
      </c>
      <c r="F68" t="s">
        <v>656</v>
      </c>
      <c r="G68">
        <v>-1.9699999999999999E-2</v>
      </c>
    </row>
    <row r="69" spans="1:7" x14ac:dyDescent="0.3">
      <c r="A69" s="2">
        <v>44973</v>
      </c>
      <c r="B69">
        <v>80.08</v>
      </c>
      <c r="C69">
        <v>82.98</v>
      </c>
      <c r="D69">
        <v>83.35</v>
      </c>
      <c r="E69">
        <v>80.05</v>
      </c>
      <c r="F69" t="s">
        <v>657</v>
      </c>
      <c r="G69">
        <v>-5.9900000000000002E-2</v>
      </c>
    </row>
    <row r="70" spans="1:7" x14ac:dyDescent="0.3">
      <c r="A70" s="2">
        <v>44972</v>
      </c>
      <c r="B70">
        <v>85.18</v>
      </c>
      <c r="C70">
        <v>85.1</v>
      </c>
      <c r="D70">
        <v>85.89</v>
      </c>
      <c r="E70">
        <v>83.32</v>
      </c>
      <c r="F70" t="s">
        <v>658</v>
      </c>
      <c r="G70">
        <v>-8.9999999999999993E-3</v>
      </c>
    </row>
    <row r="71" spans="1:7" x14ac:dyDescent="0.3">
      <c r="A71" s="2">
        <v>44971</v>
      </c>
      <c r="B71">
        <v>85.95</v>
      </c>
      <c r="C71">
        <v>82.7</v>
      </c>
      <c r="D71">
        <v>86.18</v>
      </c>
      <c r="E71">
        <v>81.77</v>
      </c>
      <c r="F71" t="s">
        <v>659</v>
      </c>
      <c r="G71">
        <v>3.39E-2</v>
      </c>
    </row>
    <row r="72" spans="1:7" x14ac:dyDescent="0.3">
      <c r="A72" s="2">
        <v>44970</v>
      </c>
      <c r="B72">
        <v>83.13</v>
      </c>
      <c r="C72">
        <v>81.569999999999993</v>
      </c>
      <c r="D72">
        <v>84.15</v>
      </c>
      <c r="E72">
        <v>80.900000000000006</v>
      </c>
      <c r="F72" t="s">
        <v>660</v>
      </c>
      <c r="G72">
        <v>2.0299999999999999E-2</v>
      </c>
    </row>
    <row r="73" spans="1:7" x14ac:dyDescent="0.3">
      <c r="A73" s="2">
        <v>44967</v>
      </c>
      <c r="B73">
        <v>81.48</v>
      </c>
      <c r="C73">
        <v>82.29</v>
      </c>
      <c r="D73">
        <v>82.71</v>
      </c>
      <c r="E73">
        <v>80.47</v>
      </c>
      <c r="F73" t="s">
        <v>661</v>
      </c>
      <c r="G73">
        <v>-2.0799999999999999E-2</v>
      </c>
    </row>
    <row r="74" spans="1:7" x14ac:dyDescent="0.3">
      <c r="A74" s="2">
        <v>44966</v>
      </c>
      <c r="B74">
        <v>83.21</v>
      </c>
      <c r="C74">
        <v>85.88</v>
      </c>
      <c r="D74">
        <v>86.67</v>
      </c>
      <c r="E74">
        <v>82.76</v>
      </c>
      <c r="F74" t="s">
        <v>662</v>
      </c>
      <c r="G74">
        <v>-1.7500000000000002E-2</v>
      </c>
    </row>
    <row r="75" spans="1:7" x14ac:dyDescent="0.3">
      <c r="A75" s="2">
        <v>44965</v>
      </c>
      <c r="B75">
        <v>84.69</v>
      </c>
      <c r="C75">
        <v>85.88</v>
      </c>
      <c r="D75">
        <v>88</v>
      </c>
      <c r="E75">
        <v>84.54</v>
      </c>
      <c r="F75" t="s">
        <v>663</v>
      </c>
      <c r="G75">
        <v>-1.4200000000000001E-2</v>
      </c>
    </row>
    <row r="76" spans="1:7" x14ac:dyDescent="0.3">
      <c r="A76" s="2">
        <v>44964</v>
      </c>
      <c r="B76">
        <v>85.91</v>
      </c>
      <c r="C76">
        <v>84.32</v>
      </c>
      <c r="D76">
        <v>86.25</v>
      </c>
      <c r="E76">
        <v>82.52</v>
      </c>
      <c r="F76" t="s">
        <v>664</v>
      </c>
      <c r="G76">
        <v>2.6599999999999999E-2</v>
      </c>
    </row>
    <row r="77" spans="1:7" x14ac:dyDescent="0.3">
      <c r="A77" s="2">
        <v>44963</v>
      </c>
      <c r="B77">
        <v>83.68</v>
      </c>
      <c r="C77">
        <v>84.63</v>
      </c>
      <c r="D77">
        <v>86.28</v>
      </c>
      <c r="E77">
        <v>83.22</v>
      </c>
      <c r="F77" t="s">
        <v>665</v>
      </c>
      <c r="G77">
        <v>-2.8000000000000001E-2</v>
      </c>
    </row>
    <row r="78" spans="1:7" x14ac:dyDescent="0.3">
      <c r="A78" s="2">
        <v>44960</v>
      </c>
      <c r="B78">
        <v>86.09</v>
      </c>
      <c r="C78">
        <v>86.65</v>
      </c>
      <c r="D78">
        <v>88.8</v>
      </c>
      <c r="E78">
        <v>85.83</v>
      </c>
      <c r="F78" t="s">
        <v>666</v>
      </c>
      <c r="G78">
        <v>-2.5100000000000001E-2</v>
      </c>
    </row>
    <row r="79" spans="1:7" x14ac:dyDescent="0.3">
      <c r="A79" s="2">
        <v>44959</v>
      </c>
      <c r="B79">
        <v>88.31</v>
      </c>
      <c r="C79">
        <v>84.29</v>
      </c>
      <c r="D79">
        <v>88.94</v>
      </c>
      <c r="E79">
        <v>83.2</v>
      </c>
      <c r="F79" t="s">
        <v>667</v>
      </c>
      <c r="G79">
        <v>4.3400000000000001E-2</v>
      </c>
    </row>
    <row r="80" spans="1:7" x14ac:dyDescent="0.3">
      <c r="A80" s="2">
        <v>44958</v>
      </c>
      <c r="B80">
        <v>84.64</v>
      </c>
      <c r="C80">
        <v>78.47</v>
      </c>
      <c r="D80">
        <v>85.48</v>
      </c>
      <c r="E80">
        <v>77.88</v>
      </c>
      <c r="F80" t="s">
        <v>668</v>
      </c>
      <c r="G80">
        <v>0.1263</v>
      </c>
    </row>
    <row r="81" spans="1:7" x14ac:dyDescent="0.3">
      <c r="A81" s="2">
        <v>44957</v>
      </c>
      <c r="B81">
        <v>75.150000000000006</v>
      </c>
      <c r="C81">
        <v>72.260000000000005</v>
      </c>
      <c r="D81">
        <v>75.2</v>
      </c>
      <c r="E81">
        <v>72.03</v>
      </c>
      <c r="F81" t="s">
        <v>669</v>
      </c>
      <c r="G81">
        <v>3.73E-2</v>
      </c>
    </row>
    <row r="82" spans="1:7" x14ac:dyDescent="0.3">
      <c r="A82" s="2">
        <v>44956</v>
      </c>
      <c r="B82">
        <v>72.45</v>
      </c>
      <c r="C82">
        <v>74.23</v>
      </c>
      <c r="D82">
        <v>74.64</v>
      </c>
      <c r="E82">
        <v>72.400000000000006</v>
      </c>
      <c r="F82" t="s">
        <v>670</v>
      </c>
      <c r="G82">
        <v>-3.9100000000000003E-2</v>
      </c>
    </row>
    <row r="83" spans="1:7" x14ac:dyDescent="0.3">
      <c r="A83" s="2">
        <v>44953</v>
      </c>
      <c r="B83">
        <v>75.400000000000006</v>
      </c>
      <c r="C83">
        <v>73.7</v>
      </c>
      <c r="D83">
        <v>76.739999999999995</v>
      </c>
      <c r="E83">
        <v>73.489999999999995</v>
      </c>
      <c r="F83" t="s">
        <v>671</v>
      </c>
      <c r="G83">
        <v>3.2000000000000002E-3</v>
      </c>
    </row>
    <row r="84" spans="1:7" x14ac:dyDescent="0.3">
      <c r="A84" s="2">
        <v>44952</v>
      </c>
      <c r="B84">
        <v>75.16</v>
      </c>
      <c r="C84">
        <v>76.5</v>
      </c>
      <c r="D84">
        <v>77.08</v>
      </c>
      <c r="E84">
        <v>74.28</v>
      </c>
      <c r="F84" t="s">
        <v>672</v>
      </c>
      <c r="G84">
        <v>3.3E-3</v>
      </c>
    </row>
    <row r="85" spans="1:7" x14ac:dyDescent="0.3">
      <c r="A85" s="2">
        <v>44951</v>
      </c>
      <c r="B85">
        <v>74.91</v>
      </c>
      <c r="C85">
        <v>72.900000000000006</v>
      </c>
      <c r="D85">
        <v>75.12</v>
      </c>
      <c r="E85">
        <v>72.09</v>
      </c>
      <c r="F85" t="s">
        <v>673</v>
      </c>
      <c r="G85">
        <v>2.8E-3</v>
      </c>
    </row>
    <row r="86" spans="1:7" x14ac:dyDescent="0.3">
      <c r="A86" s="2">
        <v>44950</v>
      </c>
      <c r="B86">
        <v>74.7</v>
      </c>
      <c r="C86">
        <v>73.75</v>
      </c>
      <c r="D86">
        <v>75.64</v>
      </c>
      <c r="E86">
        <v>73.42</v>
      </c>
      <c r="F86" t="s">
        <v>674</v>
      </c>
      <c r="G86">
        <v>-2.3900000000000001E-2</v>
      </c>
    </row>
    <row r="87" spans="1:7" x14ac:dyDescent="0.3">
      <c r="A87" s="2">
        <v>44949</v>
      </c>
      <c r="B87">
        <v>76.53</v>
      </c>
      <c r="C87">
        <v>72.22</v>
      </c>
      <c r="D87">
        <v>76.59</v>
      </c>
      <c r="E87">
        <v>71.540000000000006</v>
      </c>
      <c r="F87" t="s">
        <v>675</v>
      </c>
      <c r="G87">
        <v>9.2200000000000004E-2</v>
      </c>
    </row>
    <row r="88" spans="1:7" x14ac:dyDescent="0.3">
      <c r="A88" s="2">
        <v>44946</v>
      </c>
      <c r="B88">
        <v>70.069999999999993</v>
      </c>
      <c r="C88">
        <v>68.010000000000005</v>
      </c>
      <c r="D88">
        <v>70.13</v>
      </c>
      <c r="E88">
        <v>67.45</v>
      </c>
      <c r="F88" t="s">
        <v>676</v>
      </c>
      <c r="G88">
        <v>3.49E-2</v>
      </c>
    </row>
    <row r="89" spans="1:7" x14ac:dyDescent="0.3">
      <c r="A89" s="2">
        <v>44945</v>
      </c>
      <c r="B89">
        <v>67.709999999999994</v>
      </c>
      <c r="C89">
        <v>68.97</v>
      </c>
      <c r="D89">
        <v>69.25</v>
      </c>
      <c r="E89">
        <v>67.260000000000005</v>
      </c>
      <c r="F89" t="s">
        <v>677</v>
      </c>
      <c r="G89">
        <v>-0.04</v>
      </c>
    </row>
    <row r="90" spans="1:7" x14ac:dyDescent="0.3">
      <c r="A90" s="2">
        <v>44944</v>
      </c>
      <c r="B90">
        <v>70.53</v>
      </c>
      <c r="C90">
        <v>71.87</v>
      </c>
      <c r="D90">
        <v>72.78</v>
      </c>
      <c r="E90">
        <v>70.5</v>
      </c>
      <c r="F90" t="s">
        <v>678</v>
      </c>
      <c r="G90">
        <v>-1.4800000000000001E-2</v>
      </c>
    </row>
    <row r="91" spans="1:7" x14ac:dyDescent="0.3">
      <c r="A91" s="2">
        <v>44943</v>
      </c>
      <c r="B91">
        <v>71.59</v>
      </c>
      <c r="C91">
        <v>70.87</v>
      </c>
      <c r="D91">
        <v>72.66</v>
      </c>
      <c r="E91">
        <v>70.650000000000006</v>
      </c>
      <c r="F91" t="s">
        <v>679</v>
      </c>
      <c r="G91">
        <v>8.3000000000000001E-3</v>
      </c>
    </row>
    <row r="92" spans="1:7" x14ac:dyDescent="0.3">
      <c r="A92" s="2">
        <v>44939</v>
      </c>
      <c r="B92">
        <v>71</v>
      </c>
      <c r="C92">
        <v>69.84</v>
      </c>
      <c r="D92">
        <v>71.099999999999994</v>
      </c>
      <c r="E92">
        <v>69.23</v>
      </c>
      <c r="F92" t="s">
        <v>680</v>
      </c>
      <c r="G92">
        <v>2.8E-3</v>
      </c>
    </row>
    <row r="93" spans="1:7" x14ac:dyDescent="0.3">
      <c r="A93" s="2">
        <v>44938</v>
      </c>
      <c r="B93">
        <v>70.8</v>
      </c>
      <c r="C93">
        <v>70.069999999999993</v>
      </c>
      <c r="D93">
        <v>71.650000000000006</v>
      </c>
      <c r="E93">
        <v>67.180000000000007</v>
      </c>
      <c r="F93" t="s">
        <v>681</v>
      </c>
      <c r="G93">
        <v>2.52E-2</v>
      </c>
    </row>
    <row r="94" spans="1:7" x14ac:dyDescent="0.3">
      <c r="A94" s="2">
        <v>44937</v>
      </c>
      <c r="B94">
        <v>69.06</v>
      </c>
      <c r="C94">
        <v>68.39</v>
      </c>
      <c r="D94">
        <v>69.13</v>
      </c>
      <c r="E94">
        <v>67.22</v>
      </c>
      <c r="F94" t="s">
        <v>682</v>
      </c>
      <c r="G94">
        <v>1.4800000000000001E-2</v>
      </c>
    </row>
    <row r="95" spans="1:7" x14ac:dyDescent="0.3">
      <c r="A95" s="2">
        <v>44936</v>
      </c>
      <c r="B95">
        <v>68.05</v>
      </c>
      <c r="C95">
        <v>66.67</v>
      </c>
      <c r="D95">
        <v>68.150000000000006</v>
      </c>
      <c r="E95">
        <v>66.56</v>
      </c>
      <c r="F95" t="s">
        <v>683</v>
      </c>
      <c r="G95">
        <v>1.2E-2</v>
      </c>
    </row>
    <row r="96" spans="1:7" x14ac:dyDescent="0.3">
      <c r="A96" s="2">
        <v>44935</v>
      </c>
      <c r="B96">
        <v>67.239999999999995</v>
      </c>
      <c r="C96">
        <v>66.22</v>
      </c>
      <c r="D96">
        <v>69.319999999999993</v>
      </c>
      <c r="E96">
        <v>65.67</v>
      </c>
      <c r="F96" t="s">
        <v>684</v>
      </c>
      <c r="G96">
        <v>5.1299999999999998E-2</v>
      </c>
    </row>
    <row r="97" spans="1:7" x14ac:dyDescent="0.3">
      <c r="A97" s="2">
        <v>44932</v>
      </c>
      <c r="B97">
        <v>63.96</v>
      </c>
      <c r="C97">
        <v>63.15</v>
      </c>
      <c r="D97">
        <v>64.3</v>
      </c>
      <c r="E97">
        <v>60.05</v>
      </c>
      <c r="F97" t="s">
        <v>685</v>
      </c>
      <c r="G97">
        <v>2.6200000000000001E-2</v>
      </c>
    </row>
    <row r="98" spans="1:7" x14ac:dyDescent="0.3">
      <c r="A98" s="2">
        <v>44931</v>
      </c>
      <c r="B98">
        <v>62.33</v>
      </c>
      <c r="C98">
        <v>64.150000000000006</v>
      </c>
      <c r="D98">
        <v>64.349999999999994</v>
      </c>
      <c r="E98">
        <v>62.3</v>
      </c>
      <c r="F98" t="s">
        <v>686</v>
      </c>
      <c r="G98">
        <v>-3.5999999999999997E-2</v>
      </c>
    </row>
    <row r="99" spans="1:7" x14ac:dyDescent="0.3">
      <c r="A99" s="2">
        <v>44930</v>
      </c>
      <c r="B99">
        <v>64.66</v>
      </c>
      <c r="C99">
        <v>65</v>
      </c>
      <c r="D99">
        <v>65.790000000000006</v>
      </c>
      <c r="E99">
        <v>63.31</v>
      </c>
      <c r="F99" t="s">
        <v>687</v>
      </c>
      <c r="G99">
        <v>0.01</v>
      </c>
    </row>
    <row r="100" spans="1:7" x14ac:dyDescent="0.3">
      <c r="A100" s="2">
        <v>44929</v>
      </c>
      <c r="B100">
        <v>64.02</v>
      </c>
      <c r="C100">
        <v>66</v>
      </c>
      <c r="D100">
        <v>66.88</v>
      </c>
      <c r="E100">
        <v>63.59</v>
      </c>
      <c r="F100" t="s">
        <v>688</v>
      </c>
      <c r="G100">
        <v>-1.1599999999999999E-2</v>
      </c>
    </row>
    <row r="101" spans="1:7" x14ac:dyDescent="0.3">
      <c r="A101" s="2">
        <v>44925</v>
      </c>
      <c r="B101">
        <v>64.77</v>
      </c>
      <c r="C101">
        <v>63.77</v>
      </c>
      <c r="D101">
        <v>64.819999999999993</v>
      </c>
      <c r="E101">
        <v>63.14</v>
      </c>
      <c r="F101" t="s">
        <v>689</v>
      </c>
      <c r="G101">
        <v>-8.0000000000000004E-4</v>
      </c>
    </row>
    <row r="102" spans="1:7" x14ac:dyDescent="0.3">
      <c r="A102" s="2">
        <v>44924</v>
      </c>
      <c r="B102">
        <v>64.819999999999993</v>
      </c>
      <c r="C102">
        <v>63.63</v>
      </c>
      <c r="D102">
        <v>65.180000000000007</v>
      </c>
      <c r="E102">
        <v>63.06</v>
      </c>
      <c r="F102" t="s">
        <v>690</v>
      </c>
      <c r="G102">
        <v>3.5999999999999997E-2</v>
      </c>
    </row>
    <row r="103" spans="1:7" x14ac:dyDescent="0.3">
      <c r="A103" s="2">
        <v>44923</v>
      </c>
      <c r="B103">
        <v>62.57</v>
      </c>
      <c r="C103">
        <v>62.54</v>
      </c>
      <c r="D103">
        <v>63.54</v>
      </c>
      <c r="E103">
        <v>61.96</v>
      </c>
      <c r="F103" t="s">
        <v>691</v>
      </c>
      <c r="G103">
        <v>-1.11E-2</v>
      </c>
    </row>
    <row r="104" spans="1:7" x14ac:dyDescent="0.3">
      <c r="A104" s="2">
        <v>44922</v>
      </c>
      <c r="B104">
        <v>63.27</v>
      </c>
      <c r="C104">
        <v>63.87</v>
      </c>
      <c r="D104">
        <v>64.28</v>
      </c>
      <c r="E104">
        <v>62.97</v>
      </c>
      <c r="F104" t="s">
        <v>692</v>
      </c>
      <c r="G104">
        <v>-1.9400000000000001E-2</v>
      </c>
    </row>
    <row r="105" spans="1:7" x14ac:dyDescent="0.3">
      <c r="A105" s="2">
        <v>44918</v>
      </c>
      <c r="B105">
        <v>64.52</v>
      </c>
      <c r="C105">
        <v>63.11</v>
      </c>
      <c r="D105">
        <v>64.66</v>
      </c>
      <c r="E105">
        <v>62.72</v>
      </c>
      <c r="F105" t="s">
        <v>693</v>
      </c>
      <c r="G105">
        <v>1.03E-2</v>
      </c>
    </row>
    <row r="106" spans="1:7" x14ac:dyDescent="0.3">
      <c r="A106" s="2">
        <v>44917</v>
      </c>
      <c r="B106">
        <v>63.86</v>
      </c>
      <c r="C106">
        <v>66.08</v>
      </c>
      <c r="D106">
        <v>66.31</v>
      </c>
      <c r="E106">
        <v>62.26</v>
      </c>
      <c r="F106" t="s">
        <v>694</v>
      </c>
      <c r="G106">
        <v>-5.6399999999999999E-2</v>
      </c>
    </row>
    <row r="107" spans="1:7" x14ac:dyDescent="0.3">
      <c r="A107" s="2">
        <v>44916</v>
      </c>
      <c r="B107">
        <v>67.680000000000007</v>
      </c>
      <c r="C107">
        <v>65.430000000000007</v>
      </c>
      <c r="D107">
        <v>67.849999999999994</v>
      </c>
      <c r="E107">
        <v>65.209999999999994</v>
      </c>
      <c r="F107" t="s">
        <v>695</v>
      </c>
      <c r="G107">
        <v>4.0399999999999998E-2</v>
      </c>
    </row>
    <row r="108" spans="1:7" x14ac:dyDescent="0.3">
      <c r="A108" s="2">
        <v>44915</v>
      </c>
      <c r="B108">
        <v>65.05</v>
      </c>
      <c r="C108">
        <v>63.76</v>
      </c>
      <c r="D108">
        <v>66.06</v>
      </c>
      <c r="E108">
        <v>63.52</v>
      </c>
      <c r="F108" t="s">
        <v>696</v>
      </c>
      <c r="G108">
        <v>7.1000000000000004E-3</v>
      </c>
    </row>
    <row r="109" spans="1:7" x14ac:dyDescent="0.3">
      <c r="A109" s="2">
        <v>44914</v>
      </c>
      <c r="B109">
        <v>64.59</v>
      </c>
      <c r="C109">
        <v>65.12</v>
      </c>
      <c r="D109">
        <v>65.59</v>
      </c>
      <c r="E109">
        <v>63.71</v>
      </c>
      <c r="F109" t="s">
        <v>697</v>
      </c>
      <c r="G109">
        <v>-1.2500000000000001E-2</v>
      </c>
    </row>
    <row r="110" spans="1:7" x14ac:dyDescent="0.3">
      <c r="A110" s="2">
        <v>44911</v>
      </c>
      <c r="B110">
        <v>65.41</v>
      </c>
      <c r="C110">
        <v>66.25</v>
      </c>
      <c r="D110">
        <v>67.19</v>
      </c>
      <c r="E110">
        <v>64.8</v>
      </c>
      <c r="F110" t="s">
        <v>698</v>
      </c>
      <c r="G110">
        <v>-1.6799999999999999E-2</v>
      </c>
    </row>
    <row r="111" spans="1:7" x14ac:dyDescent="0.3">
      <c r="A111" s="2">
        <v>44910</v>
      </c>
      <c r="B111">
        <v>66.53</v>
      </c>
      <c r="C111">
        <v>67.599999999999994</v>
      </c>
      <c r="D111">
        <v>68.209999999999994</v>
      </c>
      <c r="E111">
        <v>66.12</v>
      </c>
      <c r="F111" t="s">
        <v>699</v>
      </c>
      <c r="G111">
        <v>-3.4799999999999998E-2</v>
      </c>
    </row>
    <row r="112" spans="1:7" x14ac:dyDescent="0.3">
      <c r="A112" s="2">
        <v>44909</v>
      </c>
      <c r="B112">
        <v>68.930000000000007</v>
      </c>
      <c r="C112">
        <v>70.930000000000007</v>
      </c>
      <c r="D112">
        <v>72</v>
      </c>
      <c r="E112">
        <v>68.319999999999993</v>
      </c>
      <c r="F112" t="s">
        <v>700</v>
      </c>
      <c r="G112">
        <v>-3.7999999999999999E-2</v>
      </c>
    </row>
    <row r="113" spans="1:7" x14ac:dyDescent="0.3">
      <c r="A113" s="2">
        <v>44908</v>
      </c>
      <c r="B113">
        <v>71.650000000000006</v>
      </c>
      <c r="C113">
        <v>74.87</v>
      </c>
      <c r="D113">
        <v>75.209999999999994</v>
      </c>
      <c r="E113">
        <v>70.66</v>
      </c>
      <c r="F113" t="s">
        <v>701</v>
      </c>
      <c r="G113">
        <v>1.3899999999999999E-2</v>
      </c>
    </row>
    <row r="114" spans="1:7" x14ac:dyDescent="0.3">
      <c r="A114" s="2">
        <v>44907</v>
      </c>
      <c r="B114">
        <v>70.67</v>
      </c>
      <c r="C114">
        <v>68.540000000000006</v>
      </c>
      <c r="D114">
        <v>70.67</v>
      </c>
      <c r="E114">
        <v>67.53</v>
      </c>
      <c r="F114" t="s">
        <v>702</v>
      </c>
      <c r="G114">
        <v>3.0300000000000001E-2</v>
      </c>
    </row>
    <row r="115" spans="1:7" x14ac:dyDescent="0.3">
      <c r="A115" s="2">
        <v>44904</v>
      </c>
      <c r="B115">
        <v>68.59</v>
      </c>
      <c r="C115">
        <v>69.489999999999995</v>
      </c>
      <c r="D115">
        <v>70.67</v>
      </c>
      <c r="E115">
        <v>68.52</v>
      </c>
      <c r="F115" t="s">
        <v>703</v>
      </c>
      <c r="G115">
        <v>-2.6700000000000002E-2</v>
      </c>
    </row>
    <row r="116" spans="1:7" x14ac:dyDescent="0.3">
      <c r="A116" s="2">
        <v>44903</v>
      </c>
      <c r="B116">
        <v>70.47</v>
      </c>
      <c r="C116">
        <v>70.14</v>
      </c>
      <c r="D116">
        <v>71.22</v>
      </c>
      <c r="E116">
        <v>69</v>
      </c>
      <c r="F116" t="s">
        <v>704</v>
      </c>
      <c r="G116">
        <v>4.7000000000000002E-3</v>
      </c>
    </row>
    <row r="117" spans="1:7" x14ac:dyDescent="0.3">
      <c r="A117" s="2">
        <v>44902</v>
      </c>
      <c r="B117">
        <v>70.14</v>
      </c>
      <c r="C117">
        <v>69.53</v>
      </c>
      <c r="D117">
        <v>71.37</v>
      </c>
      <c r="E117">
        <v>69.28</v>
      </c>
      <c r="F117" t="s">
        <v>705</v>
      </c>
      <c r="G117">
        <v>-1.8E-3</v>
      </c>
    </row>
    <row r="118" spans="1:7" x14ac:dyDescent="0.3">
      <c r="A118" s="2">
        <v>44901</v>
      </c>
      <c r="B118">
        <v>70.27</v>
      </c>
      <c r="C118">
        <v>73.08</v>
      </c>
      <c r="D118">
        <v>73.39</v>
      </c>
      <c r="E118">
        <v>69.400000000000006</v>
      </c>
      <c r="F118" t="s">
        <v>706</v>
      </c>
      <c r="G118">
        <v>-4.5499999999999999E-2</v>
      </c>
    </row>
    <row r="119" spans="1:7" x14ac:dyDescent="0.3">
      <c r="A119" s="2">
        <v>44900</v>
      </c>
      <c r="B119">
        <v>73.62</v>
      </c>
      <c r="C119">
        <v>74.540000000000006</v>
      </c>
      <c r="D119">
        <v>75.17</v>
      </c>
      <c r="E119">
        <v>72.819999999999993</v>
      </c>
      <c r="F119" t="s">
        <v>707</v>
      </c>
      <c r="G119">
        <v>-1.8100000000000002E-2</v>
      </c>
    </row>
    <row r="120" spans="1:7" x14ac:dyDescent="0.3">
      <c r="A120" s="2">
        <v>44897</v>
      </c>
      <c r="B120">
        <v>74.98</v>
      </c>
      <c r="C120">
        <v>75.05</v>
      </c>
      <c r="D120">
        <v>76.28</v>
      </c>
      <c r="E120">
        <v>73.650000000000006</v>
      </c>
      <c r="F120" t="s">
        <v>708</v>
      </c>
      <c r="G120">
        <v>-3.2300000000000002E-2</v>
      </c>
    </row>
    <row r="121" spans="1:7" x14ac:dyDescent="0.3">
      <c r="A121" s="2">
        <v>44896</v>
      </c>
      <c r="B121">
        <v>77.48</v>
      </c>
      <c r="C121">
        <v>78.31</v>
      </c>
      <c r="D121">
        <v>79.23</v>
      </c>
      <c r="E121">
        <v>76.44</v>
      </c>
      <c r="F121" t="s">
        <v>709</v>
      </c>
      <c r="G121">
        <v>-1.9E-3</v>
      </c>
    </row>
    <row r="122" spans="1:7" x14ac:dyDescent="0.3">
      <c r="A122" s="2">
        <v>44895</v>
      </c>
      <c r="B122">
        <v>77.63</v>
      </c>
      <c r="C122">
        <v>73.38</v>
      </c>
      <c r="D122">
        <v>77.7</v>
      </c>
      <c r="E122">
        <v>72.81</v>
      </c>
      <c r="F122" t="s">
        <v>710</v>
      </c>
      <c r="G122">
        <v>5.7799999999999997E-2</v>
      </c>
    </row>
    <row r="123" spans="1:7" x14ac:dyDescent="0.3">
      <c r="A123" s="2">
        <v>44894</v>
      </c>
      <c r="B123">
        <v>73.39</v>
      </c>
      <c r="C123">
        <v>73.62</v>
      </c>
      <c r="D123">
        <v>74.489999999999995</v>
      </c>
      <c r="E123">
        <v>72.78</v>
      </c>
      <c r="F123" t="s">
        <v>711</v>
      </c>
      <c r="G123">
        <v>2.7000000000000001E-3</v>
      </c>
    </row>
    <row r="124" spans="1:7" x14ac:dyDescent="0.3">
      <c r="A124" s="2">
        <v>44893</v>
      </c>
      <c r="B124">
        <v>73.19</v>
      </c>
      <c r="C124">
        <v>73.81</v>
      </c>
      <c r="D124">
        <v>75.47</v>
      </c>
      <c r="E124">
        <v>72.569999999999993</v>
      </c>
      <c r="F124" t="s">
        <v>712</v>
      </c>
      <c r="G124">
        <v>-2.5999999999999999E-2</v>
      </c>
    </row>
    <row r="125" spans="1:7" x14ac:dyDescent="0.3">
      <c r="A125" s="2">
        <v>44890</v>
      </c>
      <c r="B125">
        <v>75.14</v>
      </c>
      <c r="C125">
        <v>75.67</v>
      </c>
      <c r="D125">
        <v>76.040000000000006</v>
      </c>
      <c r="E125">
        <v>74.75</v>
      </c>
      <c r="F125" t="s">
        <v>713</v>
      </c>
      <c r="G125">
        <v>-1.6500000000000001E-2</v>
      </c>
    </row>
    <row r="126" spans="1:7" x14ac:dyDescent="0.3">
      <c r="A126" s="2">
        <v>44888</v>
      </c>
      <c r="B126">
        <v>76.400000000000006</v>
      </c>
      <c r="C126">
        <v>75.489999999999995</v>
      </c>
      <c r="D126">
        <v>78.22</v>
      </c>
      <c r="E126">
        <v>75.3</v>
      </c>
      <c r="F126" t="s">
        <v>714</v>
      </c>
      <c r="G126">
        <v>1.5299999999999999E-2</v>
      </c>
    </row>
    <row r="127" spans="1:7" x14ac:dyDescent="0.3">
      <c r="A127" s="2">
        <v>44887</v>
      </c>
      <c r="B127">
        <v>75.25</v>
      </c>
      <c r="C127">
        <v>72.72</v>
      </c>
      <c r="D127">
        <v>75.33</v>
      </c>
      <c r="E127">
        <v>72.11</v>
      </c>
      <c r="F127" t="s">
        <v>715</v>
      </c>
      <c r="G127">
        <v>3.85E-2</v>
      </c>
    </row>
    <row r="128" spans="1:7" x14ac:dyDescent="0.3">
      <c r="A128" s="2">
        <v>44886</v>
      </c>
      <c r="B128">
        <v>72.459999999999994</v>
      </c>
      <c r="C128">
        <v>72.209999999999994</v>
      </c>
      <c r="D128">
        <v>72.98</v>
      </c>
      <c r="E128">
        <v>71.569999999999993</v>
      </c>
      <c r="F128" t="s">
        <v>716</v>
      </c>
      <c r="G128">
        <v>-1.5100000000000001E-2</v>
      </c>
    </row>
    <row r="129" spans="1:7" x14ac:dyDescent="0.3">
      <c r="A129" s="2">
        <v>44883</v>
      </c>
      <c r="B129">
        <v>73.569999999999993</v>
      </c>
      <c r="C129">
        <v>75.069999999999993</v>
      </c>
      <c r="D129">
        <v>75.349999999999994</v>
      </c>
      <c r="E129">
        <v>72.180000000000007</v>
      </c>
      <c r="F129" t="s">
        <v>717</v>
      </c>
      <c r="G129">
        <v>-4.4999999999999997E-3</v>
      </c>
    </row>
    <row r="130" spans="1:7" x14ac:dyDescent="0.3">
      <c r="A130" s="2">
        <v>44882</v>
      </c>
      <c r="B130">
        <v>73.900000000000006</v>
      </c>
      <c r="C130">
        <v>70.56</v>
      </c>
      <c r="D130">
        <v>74.38</v>
      </c>
      <c r="E130">
        <v>70.16</v>
      </c>
      <c r="F130" t="s">
        <v>718</v>
      </c>
      <c r="G130">
        <v>1.6500000000000001E-2</v>
      </c>
    </row>
    <row r="131" spans="1:7" x14ac:dyDescent="0.3">
      <c r="A131" s="2">
        <v>44881</v>
      </c>
      <c r="B131">
        <v>72.7</v>
      </c>
      <c r="C131">
        <v>73.650000000000006</v>
      </c>
      <c r="D131">
        <v>74.83</v>
      </c>
      <c r="E131">
        <v>71.930000000000007</v>
      </c>
      <c r="F131" t="s">
        <v>719</v>
      </c>
      <c r="G131">
        <v>-4.8099999999999997E-2</v>
      </c>
    </row>
    <row r="132" spans="1:7" x14ac:dyDescent="0.3">
      <c r="A132" s="2">
        <v>44880</v>
      </c>
      <c r="B132">
        <v>76.37</v>
      </c>
      <c r="C132">
        <v>77.260000000000005</v>
      </c>
      <c r="D132">
        <v>79.16</v>
      </c>
      <c r="E132">
        <v>75.39</v>
      </c>
      <c r="F132" t="s">
        <v>720</v>
      </c>
      <c r="G132">
        <v>3.8600000000000002E-2</v>
      </c>
    </row>
    <row r="133" spans="1:7" x14ac:dyDescent="0.3">
      <c r="A133" s="2">
        <v>44879</v>
      </c>
      <c r="B133">
        <v>73.53</v>
      </c>
      <c r="C133">
        <v>75.22</v>
      </c>
      <c r="D133">
        <v>75.25</v>
      </c>
      <c r="E133">
        <v>72.67</v>
      </c>
      <c r="F133" t="s">
        <v>721</v>
      </c>
      <c r="G133">
        <v>1.6E-2</v>
      </c>
    </row>
    <row r="134" spans="1:7" x14ac:dyDescent="0.3">
      <c r="A134" s="2">
        <v>44876</v>
      </c>
      <c r="B134">
        <v>72.37</v>
      </c>
      <c r="C134">
        <v>69.58</v>
      </c>
      <c r="D134">
        <v>73.319999999999993</v>
      </c>
      <c r="E134">
        <v>68.290000000000006</v>
      </c>
      <c r="F134" t="s">
        <v>722</v>
      </c>
      <c r="G134">
        <v>5.7000000000000002E-2</v>
      </c>
    </row>
    <row r="135" spans="1:7" x14ac:dyDescent="0.3">
      <c r="A135" s="2">
        <v>44875</v>
      </c>
      <c r="B135">
        <v>68.47</v>
      </c>
      <c r="C135">
        <v>64.3</v>
      </c>
      <c r="D135">
        <v>68.8</v>
      </c>
      <c r="E135">
        <v>63.62</v>
      </c>
      <c r="F135" t="s">
        <v>723</v>
      </c>
      <c r="G135">
        <v>0.14269999999999999</v>
      </c>
    </row>
    <row r="136" spans="1:7" x14ac:dyDescent="0.3">
      <c r="A136" s="2">
        <v>44874</v>
      </c>
      <c r="B136">
        <v>59.92</v>
      </c>
      <c r="C136">
        <v>62.28</v>
      </c>
      <c r="D136">
        <v>63.05</v>
      </c>
      <c r="E136">
        <v>59.8</v>
      </c>
      <c r="F136" t="s">
        <v>724</v>
      </c>
      <c r="G136">
        <v>-6.1600000000000002E-2</v>
      </c>
    </row>
    <row r="137" spans="1:7" x14ac:dyDescent="0.3">
      <c r="A137" s="2">
        <v>44873</v>
      </c>
      <c r="B137">
        <v>63.85</v>
      </c>
      <c r="C137">
        <v>64.09</v>
      </c>
      <c r="D137">
        <v>64.959999999999994</v>
      </c>
      <c r="E137">
        <v>62.37</v>
      </c>
      <c r="F137" t="s">
        <v>725</v>
      </c>
      <c r="G137">
        <v>1.2200000000000001E-2</v>
      </c>
    </row>
    <row r="138" spans="1:7" x14ac:dyDescent="0.3">
      <c r="A138" s="2">
        <v>44872</v>
      </c>
      <c r="B138">
        <v>63.08</v>
      </c>
      <c r="C138">
        <v>62.93</v>
      </c>
      <c r="D138">
        <v>63.53</v>
      </c>
      <c r="E138">
        <v>61.4</v>
      </c>
      <c r="F138" t="s">
        <v>726</v>
      </c>
      <c r="G138">
        <v>1.43E-2</v>
      </c>
    </row>
    <row r="139" spans="1:7" x14ac:dyDescent="0.3">
      <c r="A139" s="2">
        <v>44869</v>
      </c>
      <c r="B139">
        <v>62.19</v>
      </c>
      <c r="C139">
        <v>62.5</v>
      </c>
      <c r="D139">
        <v>63</v>
      </c>
      <c r="E139">
        <v>60.53</v>
      </c>
      <c r="F139" t="s">
        <v>727</v>
      </c>
      <c r="G139">
        <v>3.4599999999999999E-2</v>
      </c>
    </row>
    <row r="140" spans="1:7" x14ac:dyDescent="0.3">
      <c r="A140" s="2">
        <v>44868</v>
      </c>
      <c r="B140">
        <v>60.11</v>
      </c>
      <c r="C140">
        <v>58.11</v>
      </c>
      <c r="D140">
        <v>62.28</v>
      </c>
      <c r="E140">
        <v>58.03</v>
      </c>
      <c r="F140" t="s">
        <v>728</v>
      </c>
      <c r="G140">
        <v>2.52E-2</v>
      </c>
    </row>
    <row r="141" spans="1:7" x14ac:dyDescent="0.3">
      <c r="A141" s="2">
        <v>44867</v>
      </c>
      <c r="B141">
        <v>58.63</v>
      </c>
      <c r="C141">
        <v>63</v>
      </c>
      <c r="D141">
        <v>63.93</v>
      </c>
      <c r="E141">
        <v>58.57</v>
      </c>
      <c r="F141" t="s">
        <v>729</v>
      </c>
      <c r="G141">
        <v>-1.7299999999999999E-2</v>
      </c>
    </row>
    <row r="142" spans="1:7" x14ac:dyDescent="0.3">
      <c r="A142" s="2">
        <v>44866</v>
      </c>
      <c r="B142">
        <v>59.66</v>
      </c>
      <c r="C142">
        <v>61.49</v>
      </c>
      <c r="D142">
        <v>61.99</v>
      </c>
      <c r="E142">
        <v>59.42</v>
      </c>
      <c r="F142" t="s">
        <v>730</v>
      </c>
      <c r="G142">
        <v>-6.7000000000000002E-3</v>
      </c>
    </row>
    <row r="143" spans="1:7" x14ac:dyDescent="0.3">
      <c r="A143" s="2">
        <v>44865</v>
      </c>
      <c r="B143">
        <v>60.06</v>
      </c>
      <c r="C143">
        <v>60.75</v>
      </c>
      <c r="D143">
        <v>61.86</v>
      </c>
      <c r="E143">
        <v>59.53</v>
      </c>
      <c r="F143" t="s">
        <v>731</v>
      </c>
      <c r="G143">
        <v>-3.1399999999999997E-2</v>
      </c>
    </row>
    <row r="144" spans="1:7" x14ac:dyDescent="0.3">
      <c r="A144" s="2">
        <v>44862</v>
      </c>
      <c r="B144">
        <v>62.01</v>
      </c>
      <c r="C144">
        <v>59.1</v>
      </c>
      <c r="D144">
        <v>62.35</v>
      </c>
      <c r="E144">
        <v>58.92</v>
      </c>
      <c r="F144" t="s">
        <v>732</v>
      </c>
      <c r="G144">
        <v>5.8200000000000002E-2</v>
      </c>
    </row>
    <row r="145" spans="1:7" x14ac:dyDescent="0.3">
      <c r="A145" s="2">
        <v>44861</v>
      </c>
      <c r="B145">
        <v>58.6</v>
      </c>
      <c r="C145">
        <v>61.6</v>
      </c>
      <c r="D145">
        <v>62.72</v>
      </c>
      <c r="E145">
        <v>58.51</v>
      </c>
      <c r="F145" t="s">
        <v>733</v>
      </c>
      <c r="G145">
        <v>-1.89E-2</v>
      </c>
    </row>
    <row r="146" spans="1:7" x14ac:dyDescent="0.3">
      <c r="A146" s="2">
        <v>44860</v>
      </c>
      <c r="B146">
        <v>59.73</v>
      </c>
      <c r="C146">
        <v>59.69</v>
      </c>
      <c r="D146">
        <v>61.77</v>
      </c>
      <c r="E146">
        <v>59.15</v>
      </c>
      <c r="F146" t="s">
        <v>734</v>
      </c>
      <c r="G146">
        <v>-2.8299999999999999E-2</v>
      </c>
    </row>
    <row r="147" spans="1:7" x14ac:dyDescent="0.3">
      <c r="A147" s="2">
        <v>44859</v>
      </c>
      <c r="B147">
        <v>61.47</v>
      </c>
      <c r="C147">
        <v>58.76</v>
      </c>
      <c r="D147">
        <v>61.97</v>
      </c>
      <c r="E147">
        <v>58.69</v>
      </c>
      <c r="F147" t="s">
        <v>735</v>
      </c>
      <c r="G147">
        <v>4.7199999999999999E-2</v>
      </c>
    </row>
    <row r="148" spans="1:7" x14ac:dyDescent="0.3">
      <c r="A148" s="2">
        <v>44858</v>
      </c>
      <c r="B148">
        <v>58.7</v>
      </c>
      <c r="C148">
        <v>58.57</v>
      </c>
      <c r="D148">
        <v>59</v>
      </c>
      <c r="E148">
        <v>56.66</v>
      </c>
      <c r="F148" t="s">
        <v>736</v>
      </c>
      <c r="G148">
        <v>-2E-3</v>
      </c>
    </row>
    <row r="149" spans="1:7" x14ac:dyDescent="0.3">
      <c r="A149" s="2">
        <v>44855</v>
      </c>
      <c r="B149">
        <v>58.82</v>
      </c>
      <c r="C149">
        <v>57.22</v>
      </c>
      <c r="D149">
        <v>58.91</v>
      </c>
      <c r="E149">
        <v>55.71</v>
      </c>
      <c r="F149" t="s">
        <v>737</v>
      </c>
      <c r="G149">
        <v>1.8200000000000001E-2</v>
      </c>
    </row>
    <row r="150" spans="1:7" x14ac:dyDescent="0.3">
      <c r="A150" s="2">
        <v>44854</v>
      </c>
      <c r="B150">
        <v>57.77</v>
      </c>
      <c r="C150">
        <v>57.47</v>
      </c>
      <c r="D150">
        <v>60.2</v>
      </c>
      <c r="E150">
        <v>57.4</v>
      </c>
      <c r="F150" t="s">
        <v>738</v>
      </c>
      <c r="G150">
        <v>9.4000000000000004E-3</v>
      </c>
    </row>
    <row r="151" spans="1:7" x14ac:dyDescent="0.3">
      <c r="A151" s="2">
        <v>44853</v>
      </c>
      <c r="B151">
        <v>57.23</v>
      </c>
      <c r="C151">
        <v>57.33</v>
      </c>
      <c r="D151">
        <v>59.04</v>
      </c>
      <c r="E151">
        <v>56.57</v>
      </c>
      <c r="F151" t="s">
        <v>739</v>
      </c>
      <c r="G151">
        <v>-1.1900000000000001E-2</v>
      </c>
    </row>
    <row r="152" spans="1:7" x14ac:dyDescent="0.3">
      <c r="A152" s="2">
        <v>44852</v>
      </c>
      <c r="B152">
        <v>57.92</v>
      </c>
      <c r="C152">
        <v>59.91</v>
      </c>
      <c r="D152">
        <v>60.49</v>
      </c>
      <c r="E152">
        <v>56.4</v>
      </c>
      <c r="F152" t="s">
        <v>740</v>
      </c>
      <c r="G152">
        <v>-6.9999999999999999E-4</v>
      </c>
    </row>
    <row r="153" spans="1:7" x14ac:dyDescent="0.3">
      <c r="A153" s="2">
        <v>44851</v>
      </c>
      <c r="B153">
        <v>57.96</v>
      </c>
      <c r="C153">
        <v>57.35</v>
      </c>
      <c r="D153">
        <v>58.51</v>
      </c>
      <c r="E153">
        <v>57.1</v>
      </c>
      <c r="F153" t="s">
        <v>741</v>
      </c>
      <c r="G153">
        <v>3.61E-2</v>
      </c>
    </row>
    <row r="154" spans="1:7" x14ac:dyDescent="0.3">
      <c r="A154" s="2">
        <v>44848</v>
      </c>
      <c r="B154">
        <v>55.94</v>
      </c>
      <c r="C154">
        <v>59.6</v>
      </c>
      <c r="D154">
        <v>59.94</v>
      </c>
      <c r="E154">
        <v>55.83</v>
      </c>
      <c r="F154" t="s">
        <v>742</v>
      </c>
      <c r="G154">
        <v>-5.0900000000000001E-2</v>
      </c>
    </row>
    <row r="155" spans="1:7" x14ac:dyDescent="0.3">
      <c r="A155" s="2">
        <v>44847</v>
      </c>
      <c r="B155">
        <v>58.94</v>
      </c>
      <c r="C155">
        <v>55.52</v>
      </c>
      <c r="D155">
        <v>60.14</v>
      </c>
      <c r="E155">
        <v>54.57</v>
      </c>
      <c r="F155" t="s">
        <v>743</v>
      </c>
      <c r="G155">
        <v>1.8800000000000001E-2</v>
      </c>
    </row>
    <row r="156" spans="1:7" x14ac:dyDescent="0.3">
      <c r="A156" s="2">
        <v>44846</v>
      </c>
      <c r="B156">
        <v>57.85</v>
      </c>
      <c r="C156">
        <v>57.45</v>
      </c>
      <c r="D156">
        <v>58.32</v>
      </c>
      <c r="E156">
        <v>56.32</v>
      </c>
      <c r="F156" t="s">
        <v>744</v>
      </c>
      <c r="G156">
        <v>3.8E-3</v>
      </c>
    </row>
    <row r="157" spans="1:7" x14ac:dyDescent="0.3">
      <c r="A157" s="2">
        <v>44845</v>
      </c>
      <c r="B157">
        <v>57.63</v>
      </c>
      <c r="C157">
        <v>57.21</v>
      </c>
      <c r="D157">
        <v>58.92</v>
      </c>
      <c r="E157">
        <v>56.05</v>
      </c>
      <c r="F157" t="s">
        <v>745</v>
      </c>
      <c r="G157">
        <v>-3.0999999999999999E-3</v>
      </c>
    </row>
    <row r="158" spans="1:7" x14ac:dyDescent="0.3">
      <c r="A158" s="2">
        <v>44844</v>
      </c>
      <c r="B158">
        <v>57.81</v>
      </c>
      <c r="C158">
        <v>57.31</v>
      </c>
      <c r="D158">
        <v>58.79</v>
      </c>
      <c r="E158">
        <v>56.3</v>
      </c>
      <c r="F158" t="s">
        <v>746</v>
      </c>
      <c r="G158">
        <v>-1.0800000000000001E-2</v>
      </c>
    </row>
    <row r="159" spans="1:7" x14ac:dyDescent="0.3">
      <c r="A159" s="2">
        <v>44841</v>
      </c>
      <c r="B159">
        <v>58.44</v>
      </c>
      <c r="C159">
        <v>64.010000000000005</v>
      </c>
      <c r="D159">
        <v>64.03</v>
      </c>
      <c r="E159">
        <v>58.22</v>
      </c>
      <c r="F159" t="s">
        <v>747</v>
      </c>
      <c r="G159">
        <v>-0.13869999999999999</v>
      </c>
    </row>
    <row r="160" spans="1:7" x14ac:dyDescent="0.3">
      <c r="A160" s="2">
        <v>44840</v>
      </c>
      <c r="B160">
        <v>67.849999999999994</v>
      </c>
      <c r="C160">
        <v>67.819999999999993</v>
      </c>
      <c r="D160">
        <v>70.290000000000006</v>
      </c>
      <c r="E160">
        <v>67.66</v>
      </c>
      <c r="F160" t="s">
        <v>748</v>
      </c>
      <c r="G160">
        <v>-1.2999999999999999E-3</v>
      </c>
    </row>
    <row r="161" spans="1:7" x14ac:dyDescent="0.3">
      <c r="A161" s="2">
        <v>44839</v>
      </c>
      <c r="B161">
        <v>67.94</v>
      </c>
      <c r="C161">
        <v>66.59</v>
      </c>
      <c r="D161">
        <v>68.69</v>
      </c>
      <c r="E161">
        <v>64.510000000000005</v>
      </c>
      <c r="F161" t="s">
        <v>749</v>
      </c>
      <c r="G161">
        <v>5.9999999999999995E-4</v>
      </c>
    </row>
    <row r="162" spans="1:7" x14ac:dyDescent="0.3">
      <c r="A162" s="2">
        <v>44838</v>
      </c>
      <c r="B162">
        <v>67.900000000000006</v>
      </c>
      <c r="C162">
        <v>68.27</v>
      </c>
      <c r="D162">
        <v>69.180000000000007</v>
      </c>
      <c r="E162">
        <v>67.33</v>
      </c>
      <c r="F162" t="s">
        <v>750</v>
      </c>
      <c r="G162">
        <v>2.7099999999999999E-2</v>
      </c>
    </row>
    <row r="163" spans="1:7" x14ac:dyDescent="0.3">
      <c r="A163" s="2">
        <v>44837</v>
      </c>
      <c r="B163">
        <v>66.11</v>
      </c>
      <c r="C163">
        <v>64.459999999999994</v>
      </c>
      <c r="D163">
        <v>66.91</v>
      </c>
      <c r="E163">
        <v>63.39</v>
      </c>
      <c r="F163" t="s">
        <v>751</v>
      </c>
      <c r="G163">
        <v>4.3400000000000001E-2</v>
      </c>
    </row>
    <row r="164" spans="1:7" x14ac:dyDescent="0.3">
      <c r="A164" s="2">
        <v>44834</v>
      </c>
      <c r="B164">
        <v>63.36</v>
      </c>
      <c r="C164">
        <v>63.62</v>
      </c>
      <c r="D164">
        <v>65.91</v>
      </c>
      <c r="E164">
        <v>63.34</v>
      </c>
      <c r="F164" t="s">
        <v>752</v>
      </c>
      <c r="G164">
        <v>-1.2200000000000001E-2</v>
      </c>
    </row>
    <row r="165" spans="1:7" x14ac:dyDescent="0.3">
      <c r="A165" s="2">
        <v>44833</v>
      </c>
      <c r="B165">
        <v>64.14</v>
      </c>
      <c r="C165">
        <v>67.150000000000006</v>
      </c>
      <c r="D165">
        <v>67.2</v>
      </c>
      <c r="E165">
        <v>62.83</v>
      </c>
      <c r="F165" t="s">
        <v>753</v>
      </c>
      <c r="G165">
        <v>-6.1699999999999998E-2</v>
      </c>
    </row>
    <row r="166" spans="1:7" x14ac:dyDescent="0.3">
      <c r="A166" s="2">
        <v>44832</v>
      </c>
      <c r="B166">
        <v>68.36</v>
      </c>
      <c r="C166">
        <v>67.11</v>
      </c>
      <c r="D166">
        <v>68.8</v>
      </c>
      <c r="E166">
        <v>66.56</v>
      </c>
      <c r="F166" t="s">
        <v>754</v>
      </c>
      <c r="G166">
        <v>1.77E-2</v>
      </c>
    </row>
    <row r="167" spans="1:7" x14ac:dyDescent="0.3">
      <c r="A167" s="2">
        <v>44831</v>
      </c>
      <c r="B167">
        <v>67.17</v>
      </c>
      <c r="C167">
        <v>67.900000000000006</v>
      </c>
      <c r="D167">
        <v>68.78</v>
      </c>
      <c r="E167">
        <v>66</v>
      </c>
      <c r="F167" t="s">
        <v>755</v>
      </c>
      <c r="G167">
        <v>1.3100000000000001E-2</v>
      </c>
    </row>
    <row r="168" spans="1:7" x14ac:dyDescent="0.3">
      <c r="A168" s="2">
        <v>44830</v>
      </c>
      <c r="B168">
        <v>66.3</v>
      </c>
      <c r="C168">
        <v>67.87</v>
      </c>
      <c r="D168">
        <v>68.739999999999995</v>
      </c>
      <c r="E168">
        <v>66.25</v>
      </c>
      <c r="F168" t="s">
        <v>756</v>
      </c>
      <c r="G168">
        <v>-2.4400000000000002E-2</v>
      </c>
    </row>
    <row r="169" spans="1:7" x14ac:dyDescent="0.3">
      <c r="A169" s="2">
        <v>44827</v>
      </c>
      <c r="B169">
        <v>67.959999999999994</v>
      </c>
      <c r="C169">
        <v>68</v>
      </c>
      <c r="D169">
        <v>69.08</v>
      </c>
      <c r="E169">
        <v>66.819999999999993</v>
      </c>
      <c r="F169" t="s">
        <v>757</v>
      </c>
      <c r="G169">
        <v>-2.2200000000000001E-2</v>
      </c>
    </row>
    <row r="170" spans="1:7" x14ac:dyDescent="0.3">
      <c r="A170" s="2">
        <v>44826</v>
      </c>
      <c r="B170">
        <v>69.5</v>
      </c>
      <c r="C170">
        <v>73.89</v>
      </c>
      <c r="D170">
        <v>74.290000000000006</v>
      </c>
      <c r="E170">
        <v>69.17</v>
      </c>
      <c r="F170" t="s">
        <v>758</v>
      </c>
      <c r="G170">
        <v>-6.6900000000000001E-2</v>
      </c>
    </row>
    <row r="171" spans="1:7" x14ac:dyDescent="0.3">
      <c r="A171" s="2">
        <v>44825</v>
      </c>
      <c r="B171">
        <v>74.48</v>
      </c>
      <c r="C171">
        <v>75.430000000000007</v>
      </c>
      <c r="D171">
        <v>78.41</v>
      </c>
      <c r="E171">
        <v>74.45</v>
      </c>
      <c r="F171" t="s">
        <v>759</v>
      </c>
      <c r="G171">
        <v>-1.0200000000000001E-2</v>
      </c>
    </row>
    <row r="172" spans="1:7" x14ac:dyDescent="0.3">
      <c r="A172" s="2">
        <v>44824</v>
      </c>
      <c r="B172">
        <v>75.25</v>
      </c>
      <c r="C172">
        <v>76.08</v>
      </c>
      <c r="D172">
        <v>76.58</v>
      </c>
      <c r="E172">
        <v>74.73</v>
      </c>
      <c r="F172" t="s">
        <v>760</v>
      </c>
      <c r="G172">
        <v>-1.9800000000000002E-2</v>
      </c>
    </row>
    <row r="173" spans="1:7" x14ac:dyDescent="0.3">
      <c r="A173" s="2">
        <v>44823</v>
      </c>
      <c r="B173">
        <v>76.77</v>
      </c>
      <c r="C173">
        <v>75.39</v>
      </c>
      <c r="D173">
        <v>77.34</v>
      </c>
      <c r="E173">
        <v>75.349999999999994</v>
      </c>
      <c r="F173" t="s">
        <v>761</v>
      </c>
      <c r="G173">
        <v>3.3999999999999998E-3</v>
      </c>
    </row>
    <row r="174" spans="1:7" x14ac:dyDescent="0.3">
      <c r="A174" s="2">
        <v>44820</v>
      </c>
      <c r="B174">
        <v>76.510000000000005</v>
      </c>
      <c r="C174">
        <v>75.62</v>
      </c>
      <c r="D174">
        <v>76.819999999999993</v>
      </c>
      <c r="E174">
        <v>74.680000000000007</v>
      </c>
      <c r="F174" t="s">
        <v>762</v>
      </c>
      <c r="G174">
        <v>-2E-3</v>
      </c>
    </row>
    <row r="175" spans="1:7" x14ac:dyDescent="0.3">
      <c r="A175" s="2">
        <v>44819</v>
      </c>
      <c r="B175">
        <v>76.66</v>
      </c>
      <c r="C175">
        <v>76.64</v>
      </c>
      <c r="D175">
        <v>77.97</v>
      </c>
      <c r="E175">
        <v>74.900000000000006</v>
      </c>
      <c r="F175" t="s">
        <v>763</v>
      </c>
      <c r="G175">
        <v>-1.0200000000000001E-2</v>
      </c>
    </row>
    <row r="176" spans="1:7" x14ac:dyDescent="0.3">
      <c r="A176" s="2">
        <v>44818</v>
      </c>
      <c r="B176">
        <v>77.45</v>
      </c>
      <c r="C176">
        <v>77.099999999999994</v>
      </c>
      <c r="D176">
        <v>78.08</v>
      </c>
      <c r="E176">
        <v>75.87</v>
      </c>
      <c r="F176" t="s">
        <v>764</v>
      </c>
      <c r="G176">
        <v>5.4999999999999997E-3</v>
      </c>
    </row>
    <row r="177" spans="1:7" x14ac:dyDescent="0.3">
      <c r="A177" s="2">
        <v>44817</v>
      </c>
      <c r="B177">
        <v>77.03</v>
      </c>
      <c r="C177">
        <v>80.959999999999994</v>
      </c>
      <c r="D177">
        <v>81.47</v>
      </c>
      <c r="E177">
        <v>76.8</v>
      </c>
      <c r="F177" t="s">
        <v>765</v>
      </c>
      <c r="G177">
        <v>-8.9899999999999994E-2</v>
      </c>
    </row>
    <row r="178" spans="1:7" x14ac:dyDescent="0.3">
      <c r="A178" s="2">
        <v>44816</v>
      </c>
      <c r="B178">
        <v>84.64</v>
      </c>
      <c r="C178">
        <v>84.89</v>
      </c>
      <c r="D178">
        <v>85.35</v>
      </c>
      <c r="E178">
        <v>83.46</v>
      </c>
      <c r="F178" t="s">
        <v>766</v>
      </c>
      <c r="G178">
        <v>-9.4999999999999998E-3</v>
      </c>
    </row>
    <row r="179" spans="1:7" x14ac:dyDescent="0.3">
      <c r="A179" s="2">
        <v>44813</v>
      </c>
      <c r="B179">
        <v>85.45</v>
      </c>
      <c r="C179">
        <v>84.03</v>
      </c>
      <c r="D179">
        <v>85.68</v>
      </c>
      <c r="E179">
        <v>83.84</v>
      </c>
      <c r="F179" t="s">
        <v>767</v>
      </c>
      <c r="G179">
        <v>3.2300000000000002E-2</v>
      </c>
    </row>
    <row r="180" spans="1:7" x14ac:dyDescent="0.3">
      <c r="A180" s="2">
        <v>44812</v>
      </c>
      <c r="B180">
        <v>82.78</v>
      </c>
      <c r="C180">
        <v>80.03</v>
      </c>
      <c r="D180">
        <v>83.45</v>
      </c>
      <c r="E180">
        <v>79.239999999999995</v>
      </c>
      <c r="F180" t="s">
        <v>768</v>
      </c>
      <c r="G180">
        <v>3.9800000000000002E-2</v>
      </c>
    </row>
    <row r="181" spans="1:7" x14ac:dyDescent="0.3">
      <c r="A181" s="2">
        <v>44811</v>
      </c>
      <c r="B181">
        <v>79.61</v>
      </c>
      <c r="C181">
        <v>79.239999999999995</v>
      </c>
      <c r="D181">
        <v>80.25</v>
      </c>
      <c r="E181">
        <v>77.739999999999995</v>
      </c>
      <c r="F181" t="s">
        <v>769</v>
      </c>
      <c r="G181">
        <v>1.1299999999999999E-2</v>
      </c>
    </row>
    <row r="182" spans="1:7" x14ac:dyDescent="0.3">
      <c r="A182" s="2">
        <v>44810</v>
      </c>
      <c r="B182">
        <v>78.72</v>
      </c>
      <c r="C182">
        <v>80.41</v>
      </c>
      <c r="D182">
        <v>80.89</v>
      </c>
      <c r="E182">
        <v>78.37</v>
      </c>
      <c r="F182" t="s">
        <v>770</v>
      </c>
      <c r="G182">
        <v>-1.89E-2</v>
      </c>
    </row>
    <row r="183" spans="1:7" x14ac:dyDescent="0.3">
      <c r="A183" s="2">
        <v>44806</v>
      </c>
      <c r="B183">
        <v>80.239999999999995</v>
      </c>
      <c r="C183">
        <v>83.32</v>
      </c>
      <c r="D183">
        <v>83.65</v>
      </c>
      <c r="E183">
        <v>79.81</v>
      </c>
      <c r="F183" t="s">
        <v>771</v>
      </c>
      <c r="G183">
        <v>-2.5399999999999999E-2</v>
      </c>
    </row>
    <row r="184" spans="1:7" x14ac:dyDescent="0.3">
      <c r="A184" s="2">
        <v>44805</v>
      </c>
      <c r="B184">
        <v>82.33</v>
      </c>
      <c r="C184">
        <v>82.35</v>
      </c>
      <c r="D184">
        <v>82.75</v>
      </c>
      <c r="E184">
        <v>78.52</v>
      </c>
      <c r="F184" t="s">
        <v>772</v>
      </c>
      <c r="G184">
        <v>-2.9899999999999999E-2</v>
      </c>
    </row>
    <row r="185" spans="1:7" x14ac:dyDescent="0.3">
      <c r="A185" s="2">
        <v>44804</v>
      </c>
      <c r="B185">
        <v>84.87</v>
      </c>
      <c r="C185">
        <v>86.28</v>
      </c>
      <c r="D185">
        <v>86.72</v>
      </c>
      <c r="E185">
        <v>83.72</v>
      </c>
      <c r="F185" t="s">
        <v>773</v>
      </c>
      <c r="G185">
        <v>-2.3800000000000002E-2</v>
      </c>
    </row>
    <row r="186" spans="1:7" x14ac:dyDescent="0.3">
      <c r="A186" s="2">
        <v>44803</v>
      </c>
      <c r="B186">
        <v>86.94</v>
      </c>
      <c r="C186">
        <v>90.06</v>
      </c>
      <c r="D186">
        <v>90.15</v>
      </c>
      <c r="E186">
        <v>85.34</v>
      </c>
      <c r="F186" t="s">
        <v>774</v>
      </c>
      <c r="G186">
        <v>-1.7500000000000002E-2</v>
      </c>
    </row>
    <row r="187" spans="1:7" x14ac:dyDescent="0.3">
      <c r="A187" s="2">
        <v>44802</v>
      </c>
      <c r="B187">
        <v>88.49</v>
      </c>
      <c r="C187">
        <v>90.05</v>
      </c>
      <c r="D187">
        <v>91.19</v>
      </c>
      <c r="E187">
        <v>88.26</v>
      </c>
      <c r="F187" t="s">
        <v>775</v>
      </c>
      <c r="G187">
        <v>-2.9499999999999998E-2</v>
      </c>
    </row>
    <row r="188" spans="1:7" x14ac:dyDescent="0.3">
      <c r="A188" s="2">
        <v>44799</v>
      </c>
      <c r="B188">
        <v>91.18</v>
      </c>
      <c r="C188">
        <v>96.29</v>
      </c>
      <c r="D188">
        <v>97.6</v>
      </c>
      <c r="E188">
        <v>91.12</v>
      </c>
      <c r="F188" t="s">
        <v>776</v>
      </c>
      <c r="G188">
        <v>-6.1699999999999998E-2</v>
      </c>
    </row>
    <row r="189" spans="1:7" x14ac:dyDescent="0.3">
      <c r="A189" s="2">
        <v>44798</v>
      </c>
      <c r="B189">
        <v>97.18</v>
      </c>
      <c r="C189">
        <v>93.14</v>
      </c>
      <c r="D189">
        <v>97.57</v>
      </c>
      <c r="E189">
        <v>93.14</v>
      </c>
      <c r="F189" t="s">
        <v>777</v>
      </c>
      <c r="G189">
        <v>4.8000000000000001E-2</v>
      </c>
    </row>
    <row r="190" spans="1:7" x14ac:dyDescent="0.3">
      <c r="A190" s="2">
        <v>44797</v>
      </c>
      <c r="B190">
        <v>92.73</v>
      </c>
      <c r="C190">
        <v>92.21</v>
      </c>
      <c r="D190">
        <v>93.38</v>
      </c>
      <c r="E190">
        <v>90.9</v>
      </c>
      <c r="F190" t="s">
        <v>778</v>
      </c>
      <c r="G190">
        <v>2.5999999999999999E-3</v>
      </c>
    </row>
    <row r="191" spans="1:7" x14ac:dyDescent="0.3">
      <c r="A191" s="2">
        <v>44796</v>
      </c>
      <c r="B191">
        <v>92.49</v>
      </c>
      <c r="C191">
        <v>92.39</v>
      </c>
      <c r="D191">
        <v>94.44</v>
      </c>
      <c r="E191">
        <v>92.11</v>
      </c>
      <c r="F191" t="s">
        <v>779</v>
      </c>
      <c r="G191">
        <v>-3.8E-3</v>
      </c>
    </row>
    <row r="192" spans="1:7" x14ac:dyDescent="0.3">
      <c r="A192" s="2">
        <v>44795</v>
      </c>
      <c r="B192">
        <v>92.84</v>
      </c>
      <c r="C192">
        <v>94.4</v>
      </c>
      <c r="D192">
        <v>95.02</v>
      </c>
      <c r="E192">
        <v>92.36</v>
      </c>
      <c r="F192" t="s">
        <v>780</v>
      </c>
      <c r="G192">
        <v>-3.2399999999999998E-2</v>
      </c>
    </row>
    <row r="193" spans="1:7" x14ac:dyDescent="0.3">
      <c r="A193" s="2">
        <v>44792</v>
      </c>
      <c r="B193">
        <v>95.95</v>
      </c>
      <c r="C193">
        <v>98.67</v>
      </c>
      <c r="D193">
        <v>99.25</v>
      </c>
      <c r="E193">
        <v>94.59</v>
      </c>
      <c r="F193" t="s">
        <v>781</v>
      </c>
      <c r="G193">
        <v>-4.4699999999999997E-2</v>
      </c>
    </row>
    <row r="194" spans="1:7" x14ac:dyDescent="0.3">
      <c r="A194" s="2">
        <v>44791</v>
      </c>
      <c r="B194">
        <v>100.44</v>
      </c>
      <c r="C194">
        <v>97.74</v>
      </c>
      <c r="D194">
        <v>101.07</v>
      </c>
      <c r="E194">
        <v>96.73</v>
      </c>
      <c r="F194" t="s">
        <v>782</v>
      </c>
      <c r="G194">
        <v>2.2100000000000002E-2</v>
      </c>
    </row>
    <row r="195" spans="1:7" x14ac:dyDescent="0.3">
      <c r="A195" s="2">
        <v>44790</v>
      </c>
      <c r="B195">
        <v>98.27</v>
      </c>
      <c r="C195">
        <v>99.26</v>
      </c>
      <c r="D195">
        <v>99.64</v>
      </c>
      <c r="E195">
        <v>96.72</v>
      </c>
      <c r="F195" t="s">
        <v>783</v>
      </c>
      <c r="G195">
        <v>-1.9300000000000001E-2</v>
      </c>
    </row>
    <row r="196" spans="1:7" x14ac:dyDescent="0.3">
      <c r="A196" s="2">
        <v>44789</v>
      </c>
      <c r="B196">
        <v>100.2</v>
      </c>
      <c r="C196">
        <v>100.84</v>
      </c>
      <c r="D196">
        <v>101.45</v>
      </c>
      <c r="E196">
        <v>98.32</v>
      </c>
      <c r="F196" t="s">
        <v>784</v>
      </c>
      <c r="G196">
        <v>-8.0000000000000002E-3</v>
      </c>
    </row>
    <row r="197" spans="1:7" x14ac:dyDescent="0.3">
      <c r="A197" s="2">
        <v>44788</v>
      </c>
      <c r="B197">
        <v>101.01</v>
      </c>
      <c r="C197">
        <v>100.5</v>
      </c>
      <c r="D197">
        <v>101.85</v>
      </c>
      <c r="E197">
        <v>99.8</v>
      </c>
      <c r="F197" t="s">
        <v>785</v>
      </c>
      <c r="G197">
        <v>1.8E-3</v>
      </c>
    </row>
    <row r="198" spans="1:7" x14ac:dyDescent="0.3">
      <c r="A198" s="2">
        <v>44785</v>
      </c>
      <c r="B198">
        <v>100.83</v>
      </c>
      <c r="C198">
        <v>99.2</v>
      </c>
      <c r="D198">
        <v>101.4</v>
      </c>
      <c r="E198">
        <v>98.48</v>
      </c>
      <c r="F198" t="s">
        <v>786</v>
      </c>
      <c r="G198">
        <v>2.76E-2</v>
      </c>
    </row>
    <row r="199" spans="1:7" x14ac:dyDescent="0.3">
      <c r="A199" s="2">
        <v>44784</v>
      </c>
      <c r="B199">
        <v>98.12</v>
      </c>
      <c r="C199">
        <v>99.93</v>
      </c>
      <c r="D199">
        <v>102.37</v>
      </c>
      <c r="E199">
        <v>98</v>
      </c>
      <c r="F199" t="s">
        <v>787</v>
      </c>
      <c r="G199">
        <v>-9.4000000000000004E-3</v>
      </c>
    </row>
    <row r="200" spans="1:7" x14ac:dyDescent="0.3">
      <c r="A200" s="2">
        <v>44783</v>
      </c>
      <c r="B200">
        <v>99.05</v>
      </c>
      <c r="C200">
        <v>98.45</v>
      </c>
      <c r="D200">
        <v>99.35</v>
      </c>
      <c r="E200">
        <v>95.61</v>
      </c>
      <c r="F200" t="s">
        <v>788</v>
      </c>
      <c r="G200">
        <v>3.6700000000000003E-2</v>
      </c>
    </row>
    <row r="201" spans="1:7" x14ac:dyDescent="0.3">
      <c r="A201" s="2">
        <v>44782</v>
      </c>
      <c r="B201">
        <v>95.54</v>
      </c>
      <c r="C201">
        <v>97.95</v>
      </c>
      <c r="D201">
        <v>98.05</v>
      </c>
      <c r="E201">
        <v>93.67</v>
      </c>
      <c r="F201" t="s">
        <v>789</v>
      </c>
      <c r="G201">
        <v>-4.53E-2</v>
      </c>
    </row>
    <row r="202" spans="1:7" x14ac:dyDescent="0.3">
      <c r="A202" s="2">
        <v>44781</v>
      </c>
      <c r="B202">
        <v>100.07</v>
      </c>
      <c r="C202">
        <v>100.06</v>
      </c>
      <c r="D202">
        <v>101.8</v>
      </c>
      <c r="E202">
        <v>97.99</v>
      </c>
      <c r="F202" t="s">
        <v>790</v>
      </c>
      <c r="G202">
        <v>-2.1899999999999999E-2</v>
      </c>
    </row>
    <row r="203" spans="1:7" x14ac:dyDescent="0.3">
      <c r="A203" s="2">
        <v>44778</v>
      </c>
      <c r="B203">
        <v>102.31</v>
      </c>
      <c r="C203">
        <v>101.05</v>
      </c>
      <c r="D203">
        <v>103.86</v>
      </c>
      <c r="E203">
        <v>100.98</v>
      </c>
      <c r="F203" t="s">
        <v>791</v>
      </c>
      <c r="G203">
        <v>-1.54E-2</v>
      </c>
    </row>
    <row r="204" spans="1:7" x14ac:dyDescent="0.3">
      <c r="A204" s="2">
        <v>44777</v>
      </c>
      <c r="B204">
        <v>103.91</v>
      </c>
      <c r="C204">
        <v>97.5</v>
      </c>
      <c r="D204">
        <v>104.59</v>
      </c>
      <c r="E204">
        <v>97.26</v>
      </c>
      <c r="F204" t="s">
        <v>792</v>
      </c>
      <c r="G204">
        <v>5.9299999999999999E-2</v>
      </c>
    </row>
    <row r="205" spans="1:7" x14ac:dyDescent="0.3">
      <c r="A205" s="2">
        <v>44776</v>
      </c>
      <c r="B205">
        <v>98.09</v>
      </c>
      <c r="C205">
        <v>94.83</v>
      </c>
      <c r="D205">
        <v>98.77</v>
      </c>
      <c r="E205">
        <v>93.62</v>
      </c>
      <c r="F205" t="s">
        <v>793</v>
      </c>
      <c r="G205">
        <v>-1.21E-2</v>
      </c>
    </row>
    <row r="206" spans="1:7" x14ac:dyDescent="0.3">
      <c r="A206" s="2">
        <v>44775</v>
      </c>
      <c r="B206">
        <v>99.29</v>
      </c>
      <c r="C206">
        <v>95.71</v>
      </c>
      <c r="D206">
        <v>100.92</v>
      </c>
      <c r="E206">
        <v>95.36</v>
      </c>
      <c r="F206" t="s">
        <v>794</v>
      </c>
      <c r="G206">
        <v>2.5899999999999999E-2</v>
      </c>
    </row>
    <row r="207" spans="1:7" x14ac:dyDescent="0.3">
      <c r="A207" s="2">
        <v>44774</v>
      </c>
      <c r="B207">
        <v>96.78</v>
      </c>
      <c r="C207">
        <v>95.59</v>
      </c>
      <c r="D207">
        <v>98.39</v>
      </c>
      <c r="E207">
        <v>93.96</v>
      </c>
      <c r="F207" t="s">
        <v>795</v>
      </c>
      <c r="G207">
        <v>2.4500000000000001E-2</v>
      </c>
    </row>
    <row r="208" spans="1:7" x14ac:dyDescent="0.3">
      <c r="A208" s="2">
        <v>44771</v>
      </c>
      <c r="B208">
        <v>94.47</v>
      </c>
      <c r="C208">
        <v>90.7</v>
      </c>
      <c r="D208">
        <v>94.81</v>
      </c>
      <c r="E208">
        <v>90.56</v>
      </c>
      <c r="F208" t="s">
        <v>796</v>
      </c>
      <c r="G208">
        <v>3.0499999999999999E-2</v>
      </c>
    </row>
    <row r="209" spans="1:7" x14ac:dyDescent="0.3">
      <c r="A209" s="2">
        <v>44770</v>
      </c>
      <c r="B209">
        <v>91.67</v>
      </c>
      <c r="C209">
        <v>90.42</v>
      </c>
      <c r="D209">
        <v>92.22</v>
      </c>
      <c r="E209">
        <v>88.59</v>
      </c>
      <c r="F209" t="s">
        <v>797</v>
      </c>
      <c r="G209">
        <v>2.06E-2</v>
      </c>
    </row>
    <row r="210" spans="1:7" x14ac:dyDescent="0.3">
      <c r="A210" s="2">
        <v>44769</v>
      </c>
      <c r="B210">
        <v>89.82</v>
      </c>
      <c r="C210">
        <v>86.94</v>
      </c>
      <c r="D210">
        <v>90.62</v>
      </c>
      <c r="E210">
        <v>86.29</v>
      </c>
      <c r="F210" t="s">
        <v>798</v>
      </c>
      <c r="G210">
        <v>5.3600000000000002E-2</v>
      </c>
    </row>
    <row r="211" spans="1:7" x14ac:dyDescent="0.3">
      <c r="A211" s="2">
        <v>44768</v>
      </c>
      <c r="B211">
        <v>85.25</v>
      </c>
      <c r="C211">
        <v>87</v>
      </c>
      <c r="D211">
        <v>87.75</v>
      </c>
      <c r="E211">
        <v>84.71</v>
      </c>
      <c r="F211" t="s">
        <v>799</v>
      </c>
      <c r="G211">
        <v>-2.6200000000000001E-2</v>
      </c>
    </row>
    <row r="212" spans="1:7" x14ac:dyDescent="0.3">
      <c r="A212" s="2">
        <v>44767</v>
      </c>
      <c r="B212">
        <v>87.54</v>
      </c>
      <c r="C212">
        <v>86.57</v>
      </c>
      <c r="D212">
        <v>87.6</v>
      </c>
      <c r="E212">
        <v>85.12</v>
      </c>
      <c r="F212" t="s">
        <v>800</v>
      </c>
      <c r="G212">
        <v>-6.4000000000000003E-3</v>
      </c>
    </row>
    <row r="213" spans="1:7" x14ac:dyDescent="0.3">
      <c r="A213" s="2">
        <v>44764</v>
      </c>
      <c r="B213">
        <v>88.1</v>
      </c>
      <c r="C213">
        <v>90.2</v>
      </c>
      <c r="D213">
        <v>90.69</v>
      </c>
      <c r="E213">
        <v>87.04</v>
      </c>
      <c r="F213" t="s">
        <v>801</v>
      </c>
      <c r="G213">
        <v>-3.2800000000000003E-2</v>
      </c>
    </row>
    <row r="214" spans="1:7" x14ac:dyDescent="0.3">
      <c r="A214" s="2">
        <v>44763</v>
      </c>
      <c r="B214">
        <v>91.09</v>
      </c>
      <c r="C214">
        <v>89.6</v>
      </c>
      <c r="D214">
        <v>91.58</v>
      </c>
      <c r="E214">
        <v>88.22</v>
      </c>
      <c r="F214" t="s">
        <v>802</v>
      </c>
      <c r="G214">
        <v>1.8599999999999998E-2</v>
      </c>
    </row>
    <row r="215" spans="1:7" x14ac:dyDescent="0.3">
      <c r="A215" s="2">
        <v>44762</v>
      </c>
      <c r="B215">
        <v>89.43</v>
      </c>
      <c r="C215">
        <v>85.39</v>
      </c>
      <c r="D215">
        <v>89.92</v>
      </c>
      <c r="E215">
        <v>85.08</v>
      </c>
      <c r="F215" t="s">
        <v>803</v>
      </c>
      <c r="G215">
        <v>4.1300000000000003E-2</v>
      </c>
    </row>
    <row r="216" spans="1:7" x14ac:dyDescent="0.3">
      <c r="A216" s="2">
        <v>44761</v>
      </c>
      <c r="B216">
        <v>85.88</v>
      </c>
      <c r="C216">
        <v>82.76</v>
      </c>
      <c r="D216">
        <v>86.41</v>
      </c>
      <c r="E216">
        <v>82.19</v>
      </c>
      <c r="F216" t="s">
        <v>804</v>
      </c>
      <c r="G216">
        <v>5.4600000000000003E-2</v>
      </c>
    </row>
    <row r="217" spans="1:7" x14ac:dyDescent="0.3">
      <c r="A217" s="2">
        <v>44760</v>
      </c>
      <c r="B217">
        <v>81.430000000000007</v>
      </c>
      <c r="C217">
        <v>82.21</v>
      </c>
      <c r="D217">
        <v>84.47</v>
      </c>
      <c r="E217">
        <v>80.94</v>
      </c>
      <c r="F217" t="s">
        <v>805</v>
      </c>
      <c r="G217">
        <v>3.8999999999999998E-3</v>
      </c>
    </row>
    <row r="218" spans="1:7" x14ac:dyDescent="0.3">
      <c r="A218" s="2">
        <v>44757</v>
      </c>
      <c r="B218">
        <v>81.11</v>
      </c>
      <c r="C218">
        <v>79.36</v>
      </c>
      <c r="D218">
        <v>81.2</v>
      </c>
      <c r="E218">
        <v>77.900000000000006</v>
      </c>
      <c r="F218" t="s">
        <v>806</v>
      </c>
      <c r="G218">
        <v>3.1899999999999998E-2</v>
      </c>
    </row>
    <row r="219" spans="1:7" x14ac:dyDescent="0.3">
      <c r="A219" s="2">
        <v>44756</v>
      </c>
      <c r="B219">
        <v>78.599999999999994</v>
      </c>
      <c r="C219">
        <v>78.23</v>
      </c>
      <c r="D219">
        <v>79.25</v>
      </c>
      <c r="E219">
        <v>76</v>
      </c>
      <c r="F219" t="s">
        <v>807</v>
      </c>
      <c r="G219">
        <v>1.3899999999999999E-2</v>
      </c>
    </row>
    <row r="220" spans="1:7" x14ac:dyDescent="0.3">
      <c r="A220" s="2">
        <v>44755</v>
      </c>
      <c r="B220">
        <v>77.52</v>
      </c>
      <c r="C220">
        <v>74.94</v>
      </c>
      <c r="D220">
        <v>79.11</v>
      </c>
      <c r="E220">
        <v>74.48</v>
      </c>
      <c r="F220" t="s">
        <v>808</v>
      </c>
      <c r="G220">
        <v>1.52E-2</v>
      </c>
    </row>
    <row r="221" spans="1:7" x14ac:dyDescent="0.3">
      <c r="A221" s="2">
        <v>44754</v>
      </c>
      <c r="B221">
        <v>76.36</v>
      </c>
      <c r="C221">
        <v>76.98</v>
      </c>
      <c r="D221">
        <v>77.44</v>
      </c>
      <c r="E221">
        <v>74.430000000000007</v>
      </c>
      <c r="F221" t="s">
        <v>809</v>
      </c>
      <c r="G221">
        <v>-7.7000000000000002E-3</v>
      </c>
    </row>
    <row r="222" spans="1:7" x14ac:dyDescent="0.3">
      <c r="A222" s="2">
        <v>44753</v>
      </c>
      <c r="B222">
        <v>76.95</v>
      </c>
      <c r="C222">
        <v>77.849999999999994</v>
      </c>
      <c r="D222">
        <v>78.290000000000006</v>
      </c>
      <c r="E222">
        <v>75.84</v>
      </c>
      <c r="F222" t="s">
        <v>810</v>
      </c>
      <c r="G222">
        <v>-3.0200000000000001E-2</v>
      </c>
    </row>
    <row r="223" spans="1:7" x14ac:dyDescent="0.3">
      <c r="A223" s="2">
        <v>44750</v>
      </c>
      <c r="B223">
        <v>79.349999999999994</v>
      </c>
      <c r="C223">
        <v>78.31</v>
      </c>
      <c r="D223">
        <v>80.47</v>
      </c>
      <c r="E223">
        <v>77.400000000000006</v>
      </c>
      <c r="F223" t="s">
        <v>811</v>
      </c>
      <c r="G223">
        <v>5.9999999999999995E-4</v>
      </c>
    </row>
    <row r="224" spans="1:7" x14ac:dyDescent="0.3">
      <c r="A224" s="2">
        <v>44749</v>
      </c>
      <c r="B224">
        <v>79.3</v>
      </c>
      <c r="C224">
        <v>77.19</v>
      </c>
      <c r="D224">
        <v>79.989999999999995</v>
      </c>
      <c r="E224">
        <v>76.900000000000006</v>
      </c>
      <c r="F224" t="s">
        <v>675</v>
      </c>
      <c r="G224">
        <v>5.2400000000000002E-2</v>
      </c>
    </row>
    <row r="225" spans="1:7" x14ac:dyDescent="0.3">
      <c r="A225" s="2">
        <v>44748</v>
      </c>
      <c r="B225">
        <v>75.349999999999994</v>
      </c>
      <c r="C225">
        <v>75.17</v>
      </c>
      <c r="D225">
        <v>76.28</v>
      </c>
      <c r="E225">
        <v>73.55</v>
      </c>
      <c r="F225" t="s">
        <v>812</v>
      </c>
      <c r="G225">
        <v>2E-3</v>
      </c>
    </row>
    <row r="226" spans="1:7" x14ac:dyDescent="0.3">
      <c r="A226" s="2">
        <v>44747</v>
      </c>
      <c r="B226">
        <v>75.2</v>
      </c>
      <c r="C226">
        <v>71.98</v>
      </c>
      <c r="D226">
        <v>75.209999999999994</v>
      </c>
      <c r="E226">
        <v>71.599999999999994</v>
      </c>
      <c r="F226" t="s">
        <v>813</v>
      </c>
      <c r="G226">
        <v>2.0799999999999999E-2</v>
      </c>
    </row>
    <row r="227" spans="1:7" x14ac:dyDescent="0.3">
      <c r="A227" s="2">
        <v>44743</v>
      </c>
      <c r="B227">
        <v>73.67</v>
      </c>
      <c r="C227">
        <v>75.180000000000007</v>
      </c>
      <c r="D227">
        <v>75.45</v>
      </c>
      <c r="E227">
        <v>72.69</v>
      </c>
      <c r="F227" t="s">
        <v>814</v>
      </c>
      <c r="G227">
        <v>-3.6600000000000001E-2</v>
      </c>
    </row>
    <row r="228" spans="1:7" x14ac:dyDescent="0.3">
      <c r="A228" s="2">
        <v>44742</v>
      </c>
      <c r="B228">
        <v>76.47</v>
      </c>
      <c r="C228">
        <v>77.73</v>
      </c>
      <c r="D228">
        <v>78.91</v>
      </c>
      <c r="E228">
        <v>75.48</v>
      </c>
      <c r="F228" t="s">
        <v>815</v>
      </c>
      <c r="G228">
        <v>-1.95E-2</v>
      </c>
    </row>
    <row r="229" spans="1:7" x14ac:dyDescent="0.3">
      <c r="A229" s="2">
        <v>44741</v>
      </c>
      <c r="B229">
        <v>77.989999999999995</v>
      </c>
      <c r="C229">
        <v>79.55</v>
      </c>
      <c r="D229">
        <v>79.75</v>
      </c>
      <c r="E229">
        <v>76.510000000000005</v>
      </c>
      <c r="F229" t="s">
        <v>816</v>
      </c>
      <c r="G229">
        <v>-3.4500000000000003E-2</v>
      </c>
    </row>
    <row r="230" spans="1:7" x14ac:dyDescent="0.3">
      <c r="A230" s="2">
        <v>44740</v>
      </c>
      <c r="B230">
        <v>80.78</v>
      </c>
      <c r="C230">
        <v>85.71</v>
      </c>
      <c r="D230">
        <v>86.73</v>
      </c>
      <c r="E230">
        <v>80.430000000000007</v>
      </c>
      <c r="F230" t="s">
        <v>817</v>
      </c>
      <c r="G230">
        <v>-6.2399999999999997E-2</v>
      </c>
    </row>
    <row r="231" spans="1:7" x14ac:dyDescent="0.3">
      <c r="A231" s="2">
        <v>44739</v>
      </c>
      <c r="B231">
        <v>86.16</v>
      </c>
      <c r="C231">
        <v>87.36</v>
      </c>
      <c r="D231">
        <v>88.22</v>
      </c>
      <c r="E231">
        <v>85.25</v>
      </c>
      <c r="F231" t="s">
        <v>818</v>
      </c>
      <c r="G231">
        <v>-1.06E-2</v>
      </c>
    </row>
    <row r="232" spans="1:7" x14ac:dyDescent="0.3">
      <c r="A232" s="2">
        <v>44736</v>
      </c>
      <c r="B232">
        <v>87.08</v>
      </c>
      <c r="C232">
        <v>83.56</v>
      </c>
      <c r="D232">
        <v>87.53</v>
      </c>
      <c r="E232">
        <v>83.08</v>
      </c>
      <c r="F232" t="s">
        <v>819</v>
      </c>
      <c r="G232">
        <v>5.6399999999999999E-2</v>
      </c>
    </row>
    <row r="233" spans="1:7" x14ac:dyDescent="0.3">
      <c r="A233" s="2">
        <v>44735</v>
      </c>
      <c r="B233">
        <v>82.43</v>
      </c>
      <c r="C233">
        <v>84.32</v>
      </c>
      <c r="D233">
        <v>84.41</v>
      </c>
      <c r="E233">
        <v>80.23</v>
      </c>
      <c r="F233" t="s">
        <v>820</v>
      </c>
      <c r="G233">
        <v>-1.5800000000000002E-2</v>
      </c>
    </row>
    <row r="234" spans="1:7" x14ac:dyDescent="0.3">
      <c r="A234" s="2">
        <v>44734</v>
      </c>
      <c r="B234">
        <v>83.75</v>
      </c>
      <c r="C234">
        <v>84.4</v>
      </c>
      <c r="D234">
        <v>86.38</v>
      </c>
      <c r="E234">
        <v>83.3</v>
      </c>
      <c r="F234" t="s">
        <v>821</v>
      </c>
      <c r="G234">
        <v>-5.0000000000000001E-4</v>
      </c>
    </row>
    <row r="235" spans="1:7" x14ac:dyDescent="0.3">
      <c r="A235" s="2">
        <v>44733</v>
      </c>
      <c r="B235">
        <v>83.79</v>
      </c>
      <c r="C235">
        <v>84.17</v>
      </c>
      <c r="D235">
        <v>85.81</v>
      </c>
      <c r="E235">
        <v>82.6</v>
      </c>
      <c r="F235" t="s">
        <v>822</v>
      </c>
      <c r="G235">
        <v>2.7199999999999998E-2</v>
      </c>
    </row>
    <row r="236" spans="1:7" x14ac:dyDescent="0.3">
      <c r="A236" s="2">
        <v>44729</v>
      </c>
      <c r="B236">
        <v>81.569999999999993</v>
      </c>
      <c r="C236">
        <v>82.19</v>
      </c>
      <c r="D236">
        <v>82.94</v>
      </c>
      <c r="E236">
        <v>79.430000000000007</v>
      </c>
      <c r="F236" t="s">
        <v>823</v>
      </c>
      <c r="G236">
        <v>-5.8999999999999999E-3</v>
      </c>
    </row>
    <row r="237" spans="1:7" x14ac:dyDescent="0.3">
      <c r="A237" s="2">
        <v>44728</v>
      </c>
      <c r="B237">
        <v>82.05</v>
      </c>
      <c r="C237">
        <v>86.63</v>
      </c>
      <c r="D237">
        <v>86.73</v>
      </c>
      <c r="E237">
        <v>80.64</v>
      </c>
      <c r="F237" t="s">
        <v>824</v>
      </c>
      <c r="G237">
        <v>-8.1199999999999994E-2</v>
      </c>
    </row>
    <row r="238" spans="1:7" x14ac:dyDescent="0.3">
      <c r="A238" s="2">
        <v>44727</v>
      </c>
      <c r="B238">
        <v>89.3</v>
      </c>
      <c r="C238">
        <v>87.9</v>
      </c>
      <c r="D238">
        <v>90.86</v>
      </c>
      <c r="E238">
        <v>86.19</v>
      </c>
      <c r="F238" t="s">
        <v>825</v>
      </c>
      <c r="G238">
        <v>2.6599999999999999E-2</v>
      </c>
    </row>
    <row r="239" spans="1:7" x14ac:dyDescent="0.3">
      <c r="A239" s="2">
        <v>44726</v>
      </c>
      <c r="B239">
        <v>86.99</v>
      </c>
      <c r="C239">
        <v>87.41</v>
      </c>
      <c r="D239">
        <v>88.3</v>
      </c>
      <c r="E239">
        <v>85.82</v>
      </c>
      <c r="F239" t="s">
        <v>826</v>
      </c>
      <c r="G239">
        <v>0</v>
      </c>
    </row>
    <row r="240" spans="1:7" x14ac:dyDescent="0.3">
      <c r="A240" s="2">
        <v>44725</v>
      </c>
      <c r="B240">
        <v>86.99</v>
      </c>
      <c r="C240">
        <v>91.26</v>
      </c>
      <c r="D240">
        <v>92.03</v>
      </c>
      <c r="E240">
        <v>86.64</v>
      </c>
      <c r="F240" t="s">
        <v>827</v>
      </c>
      <c r="G240">
        <v>-8.2600000000000007E-2</v>
      </c>
    </row>
    <row r="241" spans="1:7" x14ac:dyDescent="0.3">
      <c r="A241" s="2">
        <v>44722</v>
      </c>
      <c r="B241">
        <v>94.82</v>
      </c>
      <c r="C241">
        <v>98.82</v>
      </c>
      <c r="D241">
        <v>99.93</v>
      </c>
      <c r="E241">
        <v>94.25</v>
      </c>
      <c r="F241" t="s">
        <v>828</v>
      </c>
      <c r="G241">
        <v>-4.0300000000000002E-2</v>
      </c>
    </row>
    <row r="242" spans="1:7" x14ac:dyDescent="0.3">
      <c r="A242" s="2">
        <v>44721</v>
      </c>
      <c r="B242">
        <v>98.8</v>
      </c>
      <c r="C242">
        <v>101.57</v>
      </c>
      <c r="D242">
        <v>103.94</v>
      </c>
      <c r="E242">
        <v>98.74</v>
      </c>
      <c r="F242" t="s">
        <v>829</v>
      </c>
      <c r="G242">
        <v>-3.04E-2</v>
      </c>
    </row>
    <row r="243" spans="1:7" x14ac:dyDescent="0.3">
      <c r="A243" s="2">
        <v>44720</v>
      </c>
      <c r="B243">
        <v>101.9</v>
      </c>
      <c r="C243">
        <v>104.57</v>
      </c>
      <c r="D243">
        <v>105.85</v>
      </c>
      <c r="E243">
        <v>100.41</v>
      </c>
      <c r="F243" t="s">
        <v>830</v>
      </c>
      <c r="G243">
        <v>-3.2099999999999997E-2</v>
      </c>
    </row>
    <row r="244" spans="1:7" x14ac:dyDescent="0.3">
      <c r="A244" s="2">
        <v>44719</v>
      </c>
      <c r="B244">
        <v>105.28</v>
      </c>
      <c r="C244">
        <v>104.24</v>
      </c>
      <c r="D244">
        <v>106.24</v>
      </c>
      <c r="E244">
        <v>102.61</v>
      </c>
      <c r="F244" t="s">
        <v>831</v>
      </c>
      <c r="G244">
        <v>-3.5000000000000001E-3</v>
      </c>
    </row>
    <row r="245" spans="1:7" x14ac:dyDescent="0.3">
      <c r="A245" s="2">
        <v>44718</v>
      </c>
      <c r="B245">
        <v>105.65</v>
      </c>
      <c r="C245">
        <v>108.27</v>
      </c>
      <c r="D245">
        <v>109.57</v>
      </c>
      <c r="E245">
        <v>104.22</v>
      </c>
      <c r="F245" t="s">
        <v>832</v>
      </c>
      <c r="G245">
        <v>-6.1000000000000004E-3</v>
      </c>
    </row>
    <row r="246" spans="1:7" x14ac:dyDescent="0.3">
      <c r="A246" s="2">
        <v>44715</v>
      </c>
      <c r="B246">
        <v>106.3</v>
      </c>
      <c r="C246">
        <v>105.8</v>
      </c>
      <c r="D246">
        <v>109.39</v>
      </c>
      <c r="E246">
        <v>104.65</v>
      </c>
      <c r="F246" t="s">
        <v>833</v>
      </c>
      <c r="G246">
        <v>-2.1100000000000001E-2</v>
      </c>
    </row>
    <row r="247" spans="1:7" x14ac:dyDescent="0.3">
      <c r="A247" s="2">
        <v>44714</v>
      </c>
      <c r="B247">
        <v>108.59</v>
      </c>
      <c r="C247">
        <v>100.78</v>
      </c>
      <c r="D247">
        <v>109.5</v>
      </c>
      <c r="E247">
        <v>100.78</v>
      </c>
      <c r="F247" t="s">
        <v>834</v>
      </c>
      <c r="G247">
        <v>7.2800000000000004E-2</v>
      </c>
    </row>
    <row r="248" spans="1:7" x14ac:dyDescent="0.3">
      <c r="A248" s="2">
        <v>44713</v>
      </c>
      <c r="B248">
        <v>101.22</v>
      </c>
      <c r="C248">
        <v>102.13</v>
      </c>
      <c r="D248">
        <v>103.57</v>
      </c>
      <c r="E248">
        <v>99.55</v>
      </c>
      <c r="F248" t="s">
        <v>835</v>
      </c>
      <c r="G248">
        <v>-6.3E-3</v>
      </c>
    </row>
    <row r="249" spans="1:7" x14ac:dyDescent="0.3">
      <c r="A249" s="2">
        <v>44712</v>
      </c>
      <c r="B249">
        <v>101.86</v>
      </c>
      <c r="C249">
        <v>102.43</v>
      </c>
      <c r="D249">
        <v>104.55</v>
      </c>
      <c r="E249">
        <v>100.04</v>
      </c>
      <c r="F249" t="s">
        <v>836</v>
      </c>
      <c r="G249">
        <v>-3.8999999999999998E-3</v>
      </c>
    </row>
    <row r="250" spans="1:7" x14ac:dyDescent="0.3">
      <c r="A250" s="2">
        <v>44708</v>
      </c>
      <c r="B250">
        <v>102.26</v>
      </c>
      <c r="C250">
        <v>100.14</v>
      </c>
      <c r="D250">
        <v>102.4</v>
      </c>
      <c r="E250">
        <v>99.38</v>
      </c>
      <c r="F250" t="s">
        <v>837</v>
      </c>
      <c r="G250">
        <v>3.5499999999999997E-2</v>
      </c>
    </row>
    <row r="251" spans="1:7" x14ac:dyDescent="0.3">
      <c r="A251" s="2">
        <v>44707</v>
      </c>
      <c r="B251">
        <v>98.75</v>
      </c>
      <c r="C251">
        <v>91.34</v>
      </c>
      <c r="D251">
        <v>100.33</v>
      </c>
      <c r="E251">
        <v>90.74</v>
      </c>
      <c r="F251" t="s">
        <v>838</v>
      </c>
      <c r="G251">
        <v>6.5799999999999997E-2</v>
      </c>
    </row>
    <row r="252" spans="1:7" x14ac:dyDescent="0.3">
      <c r="A252" s="2">
        <v>44706</v>
      </c>
      <c r="B252">
        <v>92.65</v>
      </c>
      <c r="C252">
        <v>90.43</v>
      </c>
      <c r="D252">
        <v>93.89</v>
      </c>
      <c r="E252">
        <v>89.52</v>
      </c>
      <c r="F252" t="s">
        <v>839</v>
      </c>
      <c r="G252">
        <v>1.6299999999999999E-2</v>
      </c>
    </row>
    <row r="253" spans="1:7" x14ac:dyDescent="0.3">
      <c r="A253" s="2">
        <v>44705</v>
      </c>
      <c r="B253">
        <v>91.16</v>
      </c>
      <c r="C253">
        <v>92.54</v>
      </c>
      <c r="D253">
        <v>93.42</v>
      </c>
      <c r="E253">
        <v>89.62</v>
      </c>
      <c r="F253" t="s">
        <v>840</v>
      </c>
      <c r="G253">
        <v>-4.1099999999999998E-2</v>
      </c>
    </row>
    <row r="254" spans="1:7" x14ac:dyDescent="0.3">
      <c r="A254" s="2">
        <v>44704</v>
      </c>
      <c r="B254">
        <v>95.07</v>
      </c>
      <c r="C254">
        <v>91.66</v>
      </c>
      <c r="D254">
        <v>95.19</v>
      </c>
      <c r="E254">
        <v>90.92</v>
      </c>
      <c r="F254" t="s">
        <v>841</v>
      </c>
      <c r="G254">
        <v>1.6799999999999999E-2</v>
      </c>
    </row>
    <row r="255" spans="1:7" x14ac:dyDescent="0.3">
      <c r="A255" s="2">
        <v>44701</v>
      </c>
      <c r="B255">
        <v>93.5</v>
      </c>
      <c r="C255">
        <v>98.39</v>
      </c>
      <c r="D255">
        <v>98.64</v>
      </c>
      <c r="E255">
        <v>88.26</v>
      </c>
      <c r="F255" t="s">
        <v>842</v>
      </c>
      <c r="G255">
        <v>-3.2800000000000003E-2</v>
      </c>
    </row>
    <row r="256" spans="1:7" x14ac:dyDescent="0.3">
      <c r="A256" s="2">
        <v>44700</v>
      </c>
      <c r="B256">
        <v>96.67</v>
      </c>
      <c r="C256">
        <v>96.69</v>
      </c>
      <c r="D256">
        <v>100.69</v>
      </c>
      <c r="E256">
        <v>95.09</v>
      </c>
      <c r="F256" t="s">
        <v>843</v>
      </c>
      <c r="G256">
        <v>4.1000000000000003E-3</v>
      </c>
    </row>
    <row r="257" spans="1:7" x14ac:dyDescent="0.3">
      <c r="A257" s="2">
        <v>44699</v>
      </c>
      <c r="B257">
        <v>96.28</v>
      </c>
      <c r="C257">
        <v>100</v>
      </c>
      <c r="D257">
        <v>104.22</v>
      </c>
      <c r="E257">
        <v>95.71</v>
      </c>
      <c r="F257" t="s">
        <v>844</v>
      </c>
      <c r="G257">
        <v>-6.0400000000000002E-2</v>
      </c>
    </row>
    <row r="258" spans="1:7" x14ac:dyDescent="0.3">
      <c r="A258" s="2">
        <v>44698</v>
      </c>
      <c r="B258">
        <v>102.47</v>
      </c>
      <c r="C258">
        <v>97.88</v>
      </c>
      <c r="D258">
        <v>103.2</v>
      </c>
      <c r="E258">
        <v>97.54</v>
      </c>
      <c r="F258" t="s">
        <v>845</v>
      </c>
      <c r="G258">
        <v>8.7300000000000003E-2</v>
      </c>
    </row>
    <row r="259" spans="1:7" x14ac:dyDescent="0.3">
      <c r="A259" s="2">
        <v>44697</v>
      </c>
      <c r="B259">
        <v>94.24</v>
      </c>
      <c r="C259">
        <v>93.86</v>
      </c>
      <c r="D259">
        <v>98.17</v>
      </c>
      <c r="E259">
        <v>93.08</v>
      </c>
      <c r="F259" t="s">
        <v>846</v>
      </c>
      <c r="G259">
        <v>-9.2999999999999992E-3</v>
      </c>
    </row>
    <row r="260" spans="1:7" x14ac:dyDescent="0.3">
      <c r="A260" s="2">
        <v>44694</v>
      </c>
      <c r="B260">
        <v>95.12</v>
      </c>
      <c r="C260">
        <v>88.3</v>
      </c>
      <c r="D260">
        <v>96.57</v>
      </c>
      <c r="E260">
        <v>88.22</v>
      </c>
      <c r="F260" t="s">
        <v>847</v>
      </c>
      <c r="G260">
        <v>9.2600000000000002E-2</v>
      </c>
    </row>
    <row r="261" spans="1:7" x14ac:dyDescent="0.3">
      <c r="A261" s="2">
        <v>44693</v>
      </c>
      <c r="B261">
        <v>87.06</v>
      </c>
      <c r="C261">
        <v>86.6</v>
      </c>
      <c r="D261">
        <v>88.55</v>
      </c>
      <c r="E261">
        <v>83.27</v>
      </c>
      <c r="F261" t="s">
        <v>848</v>
      </c>
      <c r="G261">
        <v>-9.7999999999999997E-3</v>
      </c>
    </row>
    <row r="262" spans="1:7" x14ac:dyDescent="0.3">
      <c r="A262" s="2">
        <v>44692</v>
      </c>
      <c r="B262">
        <v>87.92</v>
      </c>
      <c r="C262">
        <v>87.84</v>
      </c>
      <c r="D262">
        <v>93.46</v>
      </c>
      <c r="E262">
        <v>86.53</v>
      </c>
      <c r="F262" t="s">
        <v>849</v>
      </c>
      <c r="G262">
        <v>-9.1000000000000004E-3</v>
      </c>
    </row>
    <row r="263" spans="1:7" x14ac:dyDescent="0.3">
      <c r="A263" s="2">
        <v>44691</v>
      </c>
      <c r="B263">
        <v>88.73</v>
      </c>
      <c r="C263">
        <v>89.18</v>
      </c>
      <c r="D263">
        <v>90.77</v>
      </c>
      <c r="E263">
        <v>85.41</v>
      </c>
      <c r="F263" t="s">
        <v>850</v>
      </c>
      <c r="G263">
        <v>2.7400000000000001E-2</v>
      </c>
    </row>
    <row r="264" spans="1:7" x14ac:dyDescent="0.3">
      <c r="A264" s="2">
        <v>44690</v>
      </c>
      <c r="B264">
        <v>86.36</v>
      </c>
      <c r="C264">
        <v>92.86</v>
      </c>
      <c r="D264">
        <v>93.74</v>
      </c>
      <c r="E264">
        <v>85.38</v>
      </c>
      <c r="F264" t="s">
        <v>851</v>
      </c>
      <c r="G264">
        <v>-9.4200000000000006E-2</v>
      </c>
    </row>
    <row r="265" spans="1:7" x14ac:dyDescent="0.3">
      <c r="A265" s="2">
        <v>44687</v>
      </c>
      <c r="B265">
        <v>95.34</v>
      </c>
      <c r="C265">
        <v>94.34</v>
      </c>
      <c r="D265">
        <v>98.18</v>
      </c>
      <c r="E265">
        <v>92.65</v>
      </c>
      <c r="F265" t="s">
        <v>852</v>
      </c>
      <c r="G265">
        <v>1.5699999999999999E-2</v>
      </c>
    </row>
    <row r="266" spans="1:7" x14ac:dyDescent="0.3">
      <c r="A266" s="2">
        <v>44686</v>
      </c>
      <c r="B266">
        <v>93.87</v>
      </c>
      <c r="C266">
        <v>97.65</v>
      </c>
      <c r="D266">
        <v>97.84</v>
      </c>
      <c r="E266">
        <v>92.17</v>
      </c>
      <c r="F266" t="s">
        <v>853</v>
      </c>
      <c r="G266">
        <v>-5.5800000000000002E-2</v>
      </c>
    </row>
    <row r="267" spans="1:7" x14ac:dyDescent="0.3">
      <c r="A267" s="2">
        <v>44685</v>
      </c>
      <c r="B267">
        <v>99.42</v>
      </c>
      <c r="C267">
        <v>98.18</v>
      </c>
      <c r="D267">
        <v>99.69</v>
      </c>
      <c r="E267">
        <v>91.7</v>
      </c>
      <c r="F267" t="s">
        <v>854</v>
      </c>
      <c r="G267">
        <v>9.0999999999999998E-2</v>
      </c>
    </row>
    <row r="268" spans="1:7" x14ac:dyDescent="0.3">
      <c r="A268" s="2">
        <v>44684</v>
      </c>
      <c r="B268">
        <v>91.13</v>
      </c>
      <c r="C268">
        <v>89.85</v>
      </c>
      <c r="D268">
        <v>92.21</v>
      </c>
      <c r="E268">
        <v>89.01</v>
      </c>
      <c r="F268" t="s">
        <v>855</v>
      </c>
      <c r="G268">
        <v>1.44E-2</v>
      </c>
    </row>
    <row r="269" spans="1:7" x14ac:dyDescent="0.3">
      <c r="A269" s="2">
        <v>44683</v>
      </c>
      <c r="B269">
        <v>89.84</v>
      </c>
      <c r="C269">
        <v>85.65</v>
      </c>
      <c r="D269">
        <v>90.37</v>
      </c>
      <c r="E269">
        <v>85.32</v>
      </c>
      <c r="F269" t="s">
        <v>856</v>
      </c>
      <c r="G269">
        <v>5.0500000000000003E-2</v>
      </c>
    </row>
    <row r="270" spans="1:7" x14ac:dyDescent="0.3">
      <c r="A270" s="2">
        <v>44680</v>
      </c>
      <c r="B270">
        <v>85.52</v>
      </c>
      <c r="C270">
        <v>88.05</v>
      </c>
      <c r="D270">
        <v>91.79</v>
      </c>
      <c r="E270">
        <v>85.38</v>
      </c>
      <c r="F270" t="s">
        <v>857</v>
      </c>
      <c r="G270">
        <v>-4.5999999999999999E-2</v>
      </c>
    </row>
    <row r="271" spans="1:7" x14ac:dyDescent="0.3">
      <c r="A271" s="2">
        <v>44679</v>
      </c>
      <c r="B271">
        <v>89.64</v>
      </c>
      <c r="C271">
        <v>86.67</v>
      </c>
      <c r="D271">
        <v>90.58</v>
      </c>
      <c r="E271">
        <v>84.78</v>
      </c>
      <c r="F271" t="s">
        <v>858</v>
      </c>
      <c r="G271">
        <v>5.57E-2</v>
      </c>
    </row>
    <row r="272" spans="1:7" x14ac:dyDescent="0.3">
      <c r="A272" s="2">
        <v>44678</v>
      </c>
      <c r="B272">
        <v>84.91</v>
      </c>
      <c r="C272">
        <v>84.25</v>
      </c>
      <c r="D272">
        <v>87.9</v>
      </c>
      <c r="E272">
        <v>84.02</v>
      </c>
      <c r="F272" t="s">
        <v>859</v>
      </c>
      <c r="G272">
        <v>-2.8999999999999998E-3</v>
      </c>
    </row>
    <row r="273" spans="1:7" x14ac:dyDescent="0.3">
      <c r="A273" s="2">
        <v>44677</v>
      </c>
      <c r="B273">
        <v>85.16</v>
      </c>
      <c r="C273">
        <v>89.74</v>
      </c>
      <c r="D273">
        <v>90.12</v>
      </c>
      <c r="E273">
        <v>85.08</v>
      </c>
      <c r="F273" t="s">
        <v>860</v>
      </c>
      <c r="G273">
        <v>-6.0999999999999999E-2</v>
      </c>
    </row>
    <row r="274" spans="1:7" x14ac:dyDescent="0.3">
      <c r="A274" s="2">
        <v>44676</v>
      </c>
      <c r="B274">
        <v>90.69</v>
      </c>
      <c r="C274">
        <v>89.86</v>
      </c>
      <c r="D274">
        <v>91.37</v>
      </c>
      <c r="E274">
        <v>88.61</v>
      </c>
      <c r="F274" t="s">
        <v>861</v>
      </c>
      <c r="G274">
        <v>2.8899999999999999E-2</v>
      </c>
    </row>
    <row r="275" spans="1:7" x14ac:dyDescent="0.3">
      <c r="A275" s="2">
        <v>44673</v>
      </c>
      <c r="B275">
        <v>88.14</v>
      </c>
      <c r="C275">
        <v>90.03</v>
      </c>
      <c r="D275">
        <v>91.46</v>
      </c>
      <c r="E275">
        <v>87.93</v>
      </c>
      <c r="F275" t="s">
        <v>862</v>
      </c>
      <c r="G275">
        <v>-1.9E-2</v>
      </c>
    </row>
    <row r="276" spans="1:7" x14ac:dyDescent="0.3">
      <c r="A276" s="2">
        <v>44672</v>
      </c>
      <c r="B276">
        <v>89.85</v>
      </c>
      <c r="C276">
        <v>95.16</v>
      </c>
      <c r="D276">
        <v>96.23</v>
      </c>
      <c r="E276">
        <v>89.24</v>
      </c>
      <c r="F276" t="s">
        <v>863</v>
      </c>
      <c r="G276">
        <v>-4.4400000000000002E-2</v>
      </c>
    </row>
    <row r="277" spans="1:7" x14ac:dyDescent="0.3">
      <c r="A277" s="2">
        <v>44671</v>
      </c>
      <c r="B277">
        <v>94.02</v>
      </c>
      <c r="C277">
        <v>97.84</v>
      </c>
      <c r="D277">
        <v>97.91</v>
      </c>
      <c r="E277">
        <v>93.2</v>
      </c>
      <c r="F277" t="s">
        <v>864</v>
      </c>
      <c r="G277">
        <v>-0.03</v>
      </c>
    </row>
    <row r="278" spans="1:7" x14ac:dyDescent="0.3">
      <c r="A278" s="2">
        <v>44670</v>
      </c>
      <c r="B278">
        <v>96.93</v>
      </c>
      <c r="C278">
        <v>93.39</v>
      </c>
      <c r="D278">
        <v>97.07</v>
      </c>
      <c r="E278">
        <v>92.84</v>
      </c>
      <c r="F278" t="s">
        <v>865</v>
      </c>
      <c r="G278">
        <v>3.2399999999999998E-2</v>
      </c>
    </row>
    <row r="279" spans="1:7" x14ac:dyDescent="0.3">
      <c r="A279" s="2">
        <v>44669</v>
      </c>
      <c r="B279">
        <v>93.89</v>
      </c>
      <c r="C279">
        <v>92.03</v>
      </c>
      <c r="D279">
        <v>95.16</v>
      </c>
      <c r="E279">
        <v>91.64</v>
      </c>
      <c r="F279" t="s">
        <v>866</v>
      </c>
      <c r="G279">
        <v>8.8999999999999999E-3</v>
      </c>
    </row>
    <row r="280" spans="1:7" x14ac:dyDescent="0.3">
      <c r="A280" s="2">
        <v>44665</v>
      </c>
      <c r="B280">
        <v>93.06</v>
      </c>
      <c r="C280">
        <v>98.37</v>
      </c>
      <c r="D280">
        <v>98.39</v>
      </c>
      <c r="E280">
        <v>92.92</v>
      </c>
      <c r="F280" t="s">
        <v>867</v>
      </c>
      <c r="G280">
        <v>-4.7899999999999998E-2</v>
      </c>
    </row>
    <row r="281" spans="1:7" x14ac:dyDescent="0.3">
      <c r="A281" s="2">
        <v>44664</v>
      </c>
      <c r="B281">
        <v>97.74</v>
      </c>
      <c r="C281">
        <v>95.3</v>
      </c>
      <c r="D281">
        <v>98.33</v>
      </c>
      <c r="E281">
        <v>94.71</v>
      </c>
      <c r="F281" t="s">
        <v>868</v>
      </c>
      <c r="G281">
        <v>2.7799999999999998E-2</v>
      </c>
    </row>
    <row r="282" spans="1:7" x14ac:dyDescent="0.3">
      <c r="A282" s="2">
        <v>44663</v>
      </c>
      <c r="B282">
        <v>95.1</v>
      </c>
      <c r="C282">
        <v>98.78</v>
      </c>
      <c r="D282">
        <v>99.59</v>
      </c>
      <c r="E282">
        <v>94.6</v>
      </c>
      <c r="F282" t="s">
        <v>869</v>
      </c>
      <c r="G282">
        <v>-2.3300000000000001E-2</v>
      </c>
    </row>
    <row r="283" spans="1:7" x14ac:dyDescent="0.3">
      <c r="A283" s="2">
        <v>44662</v>
      </c>
      <c r="B283">
        <v>97.37</v>
      </c>
      <c r="C283">
        <v>98.6</v>
      </c>
      <c r="D283">
        <v>98.67</v>
      </c>
      <c r="E283">
        <v>95.94</v>
      </c>
      <c r="F283" t="s">
        <v>870</v>
      </c>
      <c r="G283">
        <v>-3.5900000000000001E-2</v>
      </c>
    </row>
    <row r="284" spans="1:7" x14ac:dyDescent="0.3">
      <c r="A284" s="2">
        <v>44659</v>
      </c>
      <c r="B284">
        <v>101</v>
      </c>
      <c r="C284">
        <v>102.51</v>
      </c>
      <c r="D284">
        <v>102.99</v>
      </c>
      <c r="E284">
        <v>100.42</v>
      </c>
      <c r="F284" t="s">
        <v>871</v>
      </c>
      <c r="G284">
        <v>-2.6200000000000001E-2</v>
      </c>
    </row>
    <row r="285" spans="1:7" x14ac:dyDescent="0.3">
      <c r="A285" s="2">
        <v>44658</v>
      </c>
      <c r="B285">
        <v>103.72</v>
      </c>
      <c r="C285">
        <v>103.92</v>
      </c>
      <c r="D285">
        <v>105.24</v>
      </c>
      <c r="E285">
        <v>100.91</v>
      </c>
      <c r="F285" t="s">
        <v>872</v>
      </c>
      <c r="G285">
        <v>5.0000000000000001E-4</v>
      </c>
    </row>
    <row r="286" spans="1:7" x14ac:dyDescent="0.3">
      <c r="A286" s="2">
        <v>44657</v>
      </c>
      <c r="B286">
        <v>103.67</v>
      </c>
      <c r="C286">
        <v>104.45</v>
      </c>
      <c r="D286">
        <v>105.74</v>
      </c>
      <c r="E286">
        <v>101.71</v>
      </c>
      <c r="F286" t="s">
        <v>873</v>
      </c>
      <c r="G286">
        <v>-2.9499999999999998E-2</v>
      </c>
    </row>
    <row r="287" spans="1:7" x14ac:dyDescent="0.3">
      <c r="A287" s="2">
        <v>44656</v>
      </c>
      <c r="B287">
        <v>106.82</v>
      </c>
      <c r="C287">
        <v>109.68</v>
      </c>
      <c r="D287">
        <v>110.48</v>
      </c>
      <c r="E287">
        <v>106.05</v>
      </c>
      <c r="F287" t="s">
        <v>874</v>
      </c>
      <c r="G287">
        <v>-3.3599999999999998E-2</v>
      </c>
    </row>
    <row r="288" spans="1:7" x14ac:dyDescent="0.3">
      <c r="A288" s="2">
        <v>44655</v>
      </c>
      <c r="B288">
        <v>110.53</v>
      </c>
      <c r="C288">
        <v>109.97</v>
      </c>
      <c r="D288">
        <v>110.94</v>
      </c>
      <c r="E288">
        <v>107.03</v>
      </c>
      <c r="F288" t="s">
        <v>875</v>
      </c>
      <c r="G288">
        <v>2.1600000000000001E-2</v>
      </c>
    </row>
    <row r="289" spans="1:7" x14ac:dyDescent="0.3">
      <c r="A289" s="2">
        <v>44652</v>
      </c>
      <c r="B289">
        <v>108.19</v>
      </c>
      <c r="C289">
        <v>110.48</v>
      </c>
      <c r="D289">
        <v>111.42</v>
      </c>
      <c r="E289">
        <v>106.1</v>
      </c>
      <c r="F289" t="s">
        <v>876</v>
      </c>
      <c r="G289">
        <v>-1.0500000000000001E-2</v>
      </c>
    </row>
    <row r="290" spans="1:7" x14ac:dyDescent="0.3">
      <c r="A290" s="2">
        <v>44651</v>
      </c>
      <c r="B290">
        <v>109.34</v>
      </c>
      <c r="C290">
        <v>116.31</v>
      </c>
      <c r="D290">
        <v>116.38</v>
      </c>
      <c r="E290">
        <v>109.02</v>
      </c>
      <c r="F290" t="s">
        <v>877</v>
      </c>
      <c r="G290">
        <v>-8.2900000000000001E-2</v>
      </c>
    </row>
    <row r="291" spans="1:7" x14ac:dyDescent="0.3">
      <c r="A291" s="2">
        <v>44650</v>
      </c>
      <c r="B291">
        <v>119.22</v>
      </c>
      <c r="C291">
        <v>123.04</v>
      </c>
      <c r="D291">
        <v>125.67</v>
      </c>
      <c r="E291">
        <v>118.59</v>
      </c>
      <c r="F291" t="s">
        <v>878</v>
      </c>
      <c r="G291">
        <v>-3.2500000000000001E-2</v>
      </c>
    </row>
    <row r="292" spans="1:7" x14ac:dyDescent="0.3">
      <c r="A292" s="2">
        <v>44649</v>
      </c>
      <c r="B292">
        <v>123.23</v>
      </c>
      <c r="C292">
        <v>122.28</v>
      </c>
      <c r="D292">
        <v>123.71</v>
      </c>
      <c r="E292">
        <v>119.59</v>
      </c>
      <c r="F292" t="s">
        <v>879</v>
      </c>
      <c r="G292">
        <v>2.4899999999999999E-2</v>
      </c>
    </row>
    <row r="293" spans="1:7" x14ac:dyDescent="0.3">
      <c r="A293" s="2">
        <v>44648</v>
      </c>
      <c r="B293">
        <v>120.24</v>
      </c>
      <c r="C293">
        <v>117.7</v>
      </c>
      <c r="D293">
        <v>120.41</v>
      </c>
      <c r="E293">
        <v>116.71</v>
      </c>
      <c r="F293" t="s">
        <v>880</v>
      </c>
      <c r="G293">
        <v>4.7999999999999996E-3</v>
      </c>
    </row>
    <row r="294" spans="1:7" x14ac:dyDescent="0.3">
      <c r="A294" s="2">
        <v>44645</v>
      </c>
      <c r="B294">
        <v>119.67</v>
      </c>
      <c r="C294">
        <v>119.92</v>
      </c>
      <c r="D294">
        <v>121.4</v>
      </c>
      <c r="E294">
        <v>117.25</v>
      </c>
      <c r="F294" t="s">
        <v>881</v>
      </c>
      <c r="G294">
        <v>-7.1000000000000004E-3</v>
      </c>
    </row>
    <row r="295" spans="1:7" x14ac:dyDescent="0.3">
      <c r="A295" s="2">
        <v>44644</v>
      </c>
      <c r="B295">
        <v>120.53</v>
      </c>
      <c r="C295">
        <v>114.96</v>
      </c>
      <c r="D295">
        <v>120.55</v>
      </c>
      <c r="E295">
        <v>113.71</v>
      </c>
      <c r="F295" t="s">
        <v>882</v>
      </c>
      <c r="G295">
        <v>5.8000000000000003E-2</v>
      </c>
    </row>
    <row r="296" spans="1:7" x14ac:dyDescent="0.3">
      <c r="A296" s="2">
        <v>44643</v>
      </c>
      <c r="B296">
        <v>113.92</v>
      </c>
      <c r="C296">
        <v>114.29</v>
      </c>
      <c r="D296">
        <v>117.55</v>
      </c>
      <c r="E296">
        <v>112.21</v>
      </c>
      <c r="F296" t="s">
        <v>883</v>
      </c>
      <c r="G296">
        <v>-7.4999999999999997E-3</v>
      </c>
    </row>
    <row r="297" spans="1:7" x14ac:dyDescent="0.3">
      <c r="A297" s="2">
        <v>44642</v>
      </c>
      <c r="B297">
        <v>114.78</v>
      </c>
      <c r="C297">
        <v>115.43</v>
      </c>
      <c r="D297">
        <v>117.95</v>
      </c>
      <c r="E297">
        <v>113.81</v>
      </c>
      <c r="F297" t="s">
        <v>884</v>
      </c>
      <c r="G297">
        <v>-9.7999999999999997E-3</v>
      </c>
    </row>
    <row r="298" spans="1:7" x14ac:dyDescent="0.3">
      <c r="A298" s="2">
        <v>44641</v>
      </c>
      <c r="B298">
        <v>115.92</v>
      </c>
      <c r="C298">
        <v>113.73</v>
      </c>
      <c r="D298">
        <v>117.57</v>
      </c>
      <c r="E298">
        <v>112.54</v>
      </c>
      <c r="F298" t="s">
        <v>885</v>
      </c>
      <c r="G298">
        <v>2.1700000000000001E-2</v>
      </c>
    </row>
    <row r="299" spans="1:7" x14ac:dyDescent="0.3">
      <c r="A299" s="2">
        <v>44638</v>
      </c>
      <c r="B299">
        <v>113.46</v>
      </c>
      <c r="C299">
        <v>111.28</v>
      </c>
      <c r="D299">
        <v>114.93</v>
      </c>
      <c r="E299">
        <v>110.55</v>
      </c>
      <c r="F299" t="s">
        <v>886</v>
      </c>
      <c r="G299">
        <v>1.5800000000000002E-2</v>
      </c>
    </row>
    <row r="300" spans="1:7" x14ac:dyDescent="0.3">
      <c r="A300" s="2">
        <v>44637</v>
      </c>
      <c r="B300">
        <v>111.69</v>
      </c>
      <c r="C300">
        <v>112.14</v>
      </c>
      <c r="D300">
        <v>114.27</v>
      </c>
      <c r="E300">
        <v>109.71</v>
      </c>
      <c r="F300" t="s">
        <v>887</v>
      </c>
      <c r="G300">
        <v>-3.1899999999999998E-2</v>
      </c>
    </row>
    <row r="301" spans="1:7" x14ac:dyDescent="0.3">
      <c r="A301" s="2">
        <v>44636</v>
      </c>
      <c r="B301">
        <v>115.37</v>
      </c>
      <c r="C301">
        <v>111.6</v>
      </c>
      <c r="D301">
        <v>115.42</v>
      </c>
      <c r="E301">
        <v>109.89</v>
      </c>
      <c r="F301" t="s">
        <v>888</v>
      </c>
      <c r="G301">
        <v>5.5199999999999999E-2</v>
      </c>
    </row>
    <row r="302" spans="1:7" x14ac:dyDescent="0.3">
      <c r="A302" s="2">
        <v>44635</v>
      </c>
      <c r="B302">
        <v>109.33</v>
      </c>
      <c r="C302">
        <v>102.66</v>
      </c>
      <c r="D302">
        <v>109.69</v>
      </c>
      <c r="E302">
        <v>101.79</v>
      </c>
      <c r="F302" t="s">
        <v>889</v>
      </c>
      <c r="G302">
        <v>6.9199999999999998E-2</v>
      </c>
    </row>
    <row r="303" spans="1:7" x14ac:dyDescent="0.3">
      <c r="A303" s="2">
        <v>44634</v>
      </c>
      <c r="B303">
        <v>102.25</v>
      </c>
      <c r="C303">
        <v>102.99</v>
      </c>
      <c r="D303">
        <v>105.24</v>
      </c>
      <c r="E303">
        <v>101.04</v>
      </c>
      <c r="F303" t="s">
        <v>890</v>
      </c>
      <c r="G303">
        <v>-1.9599999999999999E-2</v>
      </c>
    </row>
    <row r="304" spans="1:7" x14ac:dyDescent="0.3">
      <c r="A304" s="2">
        <v>44631</v>
      </c>
      <c r="B304">
        <v>104.29</v>
      </c>
      <c r="C304">
        <v>108.13</v>
      </c>
      <c r="D304">
        <v>108.19</v>
      </c>
      <c r="E304">
        <v>104.08</v>
      </c>
      <c r="F304" t="s">
        <v>891</v>
      </c>
      <c r="G304">
        <v>-2.0400000000000001E-2</v>
      </c>
    </row>
    <row r="305" spans="1:7" x14ac:dyDescent="0.3">
      <c r="A305" s="2">
        <v>44630</v>
      </c>
      <c r="B305">
        <v>106.46</v>
      </c>
      <c r="C305">
        <v>108.89</v>
      </c>
      <c r="D305">
        <v>109.07</v>
      </c>
      <c r="E305">
        <v>103.07</v>
      </c>
      <c r="F305" t="s">
        <v>892</v>
      </c>
      <c r="G305">
        <v>-4.1300000000000003E-2</v>
      </c>
    </row>
    <row r="306" spans="1:7" x14ac:dyDescent="0.3">
      <c r="A306" s="2">
        <v>44629</v>
      </c>
      <c r="B306">
        <v>111.05</v>
      </c>
      <c r="C306">
        <v>108.41</v>
      </c>
      <c r="D306">
        <v>111.71</v>
      </c>
      <c r="E306">
        <v>106.85</v>
      </c>
      <c r="F306" t="s">
        <v>893</v>
      </c>
      <c r="G306">
        <v>5.2299999999999999E-2</v>
      </c>
    </row>
    <row r="307" spans="1:7" x14ac:dyDescent="0.3">
      <c r="A307" s="2">
        <v>44628</v>
      </c>
      <c r="B307">
        <v>105.53</v>
      </c>
      <c r="C307">
        <v>102.81</v>
      </c>
      <c r="D307">
        <v>109.9</v>
      </c>
      <c r="E307">
        <v>100.08</v>
      </c>
      <c r="F307" t="s">
        <v>894</v>
      </c>
      <c r="G307">
        <v>2.5100000000000001E-2</v>
      </c>
    </row>
    <row r="308" spans="1:7" x14ac:dyDescent="0.3">
      <c r="A308" s="2">
        <v>44627</v>
      </c>
      <c r="B308">
        <v>102.95</v>
      </c>
      <c r="C308">
        <v>108.53</v>
      </c>
      <c r="D308">
        <v>109.53</v>
      </c>
      <c r="E308">
        <v>102.82</v>
      </c>
      <c r="F308" t="s">
        <v>895</v>
      </c>
      <c r="G308">
        <v>-5.04E-2</v>
      </c>
    </row>
    <row r="309" spans="1:7" x14ac:dyDescent="0.3">
      <c r="A309" s="2">
        <v>44624</v>
      </c>
      <c r="B309">
        <v>108.41</v>
      </c>
      <c r="C309">
        <v>112</v>
      </c>
      <c r="D309">
        <v>113</v>
      </c>
      <c r="E309">
        <v>106.81</v>
      </c>
      <c r="F309" t="s">
        <v>896</v>
      </c>
      <c r="G309">
        <v>-3.1899999999999998E-2</v>
      </c>
    </row>
    <row r="310" spans="1:7" x14ac:dyDescent="0.3">
      <c r="A310" s="2">
        <v>44623</v>
      </c>
      <c r="B310">
        <v>111.98</v>
      </c>
      <c r="C310">
        <v>118.13</v>
      </c>
      <c r="D310">
        <v>118.26</v>
      </c>
      <c r="E310">
        <v>111.05</v>
      </c>
      <c r="F310" t="s">
        <v>897</v>
      </c>
      <c r="G310">
        <v>-5.33E-2</v>
      </c>
    </row>
    <row r="311" spans="1:7" x14ac:dyDescent="0.3">
      <c r="A311" s="2">
        <v>44622</v>
      </c>
      <c r="B311">
        <v>118.28</v>
      </c>
      <c r="C311">
        <v>115.47</v>
      </c>
      <c r="D311">
        <v>119.48</v>
      </c>
      <c r="E311">
        <v>113.31</v>
      </c>
      <c r="F311" t="s">
        <v>898</v>
      </c>
      <c r="G311">
        <v>3.9100000000000003E-2</v>
      </c>
    </row>
    <row r="312" spans="1:7" x14ac:dyDescent="0.3">
      <c r="A312" s="2">
        <v>44621</v>
      </c>
      <c r="B312">
        <v>113.83</v>
      </c>
      <c r="C312">
        <v>122.33</v>
      </c>
      <c r="D312">
        <v>122.43</v>
      </c>
      <c r="E312">
        <v>112.8</v>
      </c>
      <c r="F312" t="s">
        <v>899</v>
      </c>
      <c r="G312">
        <v>-7.7100000000000002E-2</v>
      </c>
    </row>
    <row r="313" spans="1:7" x14ac:dyDescent="0.3">
      <c r="A313" s="2">
        <v>44620</v>
      </c>
      <c r="B313">
        <v>123.34</v>
      </c>
      <c r="C313">
        <v>120.31</v>
      </c>
      <c r="D313">
        <v>124.61</v>
      </c>
      <c r="E313">
        <v>119.2</v>
      </c>
      <c r="F313" t="s">
        <v>900</v>
      </c>
      <c r="G313">
        <v>1.8800000000000001E-2</v>
      </c>
    </row>
    <row r="314" spans="1:7" x14ac:dyDescent="0.3">
      <c r="A314" s="2">
        <v>44617</v>
      </c>
      <c r="B314">
        <v>121.06</v>
      </c>
      <c r="C314">
        <v>117.16</v>
      </c>
      <c r="D314">
        <v>121.23</v>
      </c>
      <c r="E314">
        <v>116.04</v>
      </c>
      <c r="F314" t="s">
        <v>901</v>
      </c>
      <c r="G314">
        <v>3.8199999999999998E-2</v>
      </c>
    </row>
    <row r="315" spans="1:7" x14ac:dyDescent="0.3">
      <c r="A315" s="2">
        <v>44616</v>
      </c>
      <c r="B315">
        <v>116.61</v>
      </c>
      <c r="C315">
        <v>104.56</v>
      </c>
      <c r="D315">
        <v>116.96</v>
      </c>
      <c r="E315">
        <v>104.26</v>
      </c>
      <c r="F315" t="s">
        <v>902</v>
      </c>
      <c r="G315">
        <v>6.2399999999999997E-2</v>
      </c>
    </row>
    <row r="316" spans="1:7" x14ac:dyDescent="0.3">
      <c r="A316" s="2">
        <v>44615</v>
      </c>
      <c r="B316">
        <v>109.76</v>
      </c>
      <c r="C316">
        <v>117.4</v>
      </c>
      <c r="D316">
        <v>118.65</v>
      </c>
      <c r="E316">
        <v>109.04</v>
      </c>
      <c r="F316" t="s">
        <v>903</v>
      </c>
      <c r="G316">
        <v>-5.0900000000000001E-2</v>
      </c>
    </row>
    <row r="317" spans="1:7" x14ac:dyDescent="0.3">
      <c r="A317" s="2">
        <v>44614</v>
      </c>
      <c r="B317">
        <v>115.65</v>
      </c>
      <c r="C317">
        <v>115.27</v>
      </c>
      <c r="D317">
        <v>119.2</v>
      </c>
      <c r="E317">
        <v>113.61</v>
      </c>
      <c r="F317" t="s">
        <v>904</v>
      </c>
      <c r="G317">
        <v>1.6E-2</v>
      </c>
    </row>
    <row r="318" spans="1:7" x14ac:dyDescent="0.3">
      <c r="A318" s="2">
        <v>44610</v>
      </c>
      <c r="B318">
        <v>113.83</v>
      </c>
      <c r="C318">
        <v>113.9</v>
      </c>
      <c r="D318">
        <v>115.64</v>
      </c>
      <c r="E318">
        <v>109.89</v>
      </c>
      <c r="F318" t="s">
        <v>905</v>
      </c>
      <c r="G318">
        <v>1.2999999999999999E-2</v>
      </c>
    </row>
    <row r="319" spans="1:7" x14ac:dyDescent="0.3">
      <c r="A319" s="2">
        <v>44609</v>
      </c>
      <c r="B319">
        <v>112.37</v>
      </c>
      <c r="C319">
        <v>116.26</v>
      </c>
      <c r="D319">
        <v>116.98</v>
      </c>
      <c r="E319">
        <v>112.26</v>
      </c>
      <c r="F319" t="s">
        <v>906</v>
      </c>
      <c r="G319">
        <v>-4.5199999999999997E-2</v>
      </c>
    </row>
    <row r="320" spans="1:7" x14ac:dyDescent="0.3">
      <c r="A320" s="2">
        <v>44608</v>
      </c>
      <c r="B320">
        <v>117.69</v>
      </c>
      <c r="C320">
        <v>119.05</v>
      </c>
      <c r="D320">
        <v>119.54</v>
      </c>
      <c r="E320">
        <v>114.22</v>
      </c>
      <c r="F320" t="s">
        <v>907</v>
      </c>
      <c r="G320">
        <v>-3.1099999999999999E-2</v>
      </c>
    </row>
    <row r="321" spans="1:7" x14ac:dyDescent="0.3">
      <c r="A321" s="2">
        <v>44607</v>
      </c>
      <c r="B321">
        <v>121.47</v>
      </c>
      <c r="C321">
        <v>117.19</v>
      </c>
      <c r="D321">
        <v>121.88</v>
      </c>
      <c r="E321">
        <v>114.36</v>
      </c>
      <c r="F321" t="s">
        <v>908</v>
      </c>
      <c r="G321">
        <v>6.3E-2</v>
      </c>
    </row>
    <row r="322" spans="1:7" x14ac:dyDescent="0.3">
      <c r="A322" s="2">
        <v>44606</v>
      </c>
      <c r="B322">
        <v>114.27</v>
      </c>
      <c r="C322">
        <v>115.51</v>
      </c>
      <c r="D322">
        <v>118.37</v>
      </c>
      <c r="E322">
        <v>113.46</v>
      </c>
      <c r="F322" t="s">
        <v>909</v>
      </c>
      <c r="G322">
        <v>9.5999999999999992E-3</v>
      </c>
    </row>
    <row r="323" spans="1:7" x14ac:dyDescent="0.3">
      <c r="A323" s="2">
        <v>44603</v>
      </c>
      <c r="B323">
        <v>113.18</v>
      </c>
      <c r="C323">
        <v>126.14</v>
      </c>
      <c r="D323">
        <v>127.17</v>
      </c>
      <c r="E323">
        <v>111.81</v>
      </c>
      <c r="F323" t="s">
        <v>910</v>
      </c>
      <c r="G323">
        <v>-0.10009999999999999</v>
      </c>
    </row>
    <row r="324" spans="1:7" x14ac:dyDescent="0.3">
      <c r="A324" s="2">
        <v>44602</v>
      </c>
      <c r="B324">
        <v>125.77</v>
      </c>
      <c r="C324">
        <v>128.84</v>
      </c>
      <c r="D324">
        <v>131.76</v>
      </c>
      <c r="E324">
        <v>124.61</v>
      </c>
      <c r="F324" t="s">
        <v>911</v>
      </c>
      <c r="G324">
        <v>-5.33E-2</v>
      </c>
    </row>
    <row r="325" spans="1:7" x14ac:dyDescent="0.3">
      <c r="A325" s="2">
        <v>44601</v>
      </c>
      <c r="B325">
        <v>132.85</v>
      </c>
      <c r="C325">
        <v>129.6</v>
      </c>
      <c r="D325">
        <v>132.96</v>
      </c>
      <c r="E325">
        <v>127.65</v>
      </c>
      <c r="F325" t="s">
        <v>912</v>
      </c>
      <c r="G325">
        <v>3.5999999999999997E-2</v>
      </c>
    </row>
    <row r="326" spans="1:7" x14ac:dyDescent="0.3">
      <c r="A326" s="2">
        <v>44600</v>
      </c>
      <c r="B326">
        <v>128.22999999999999</v>
      </c>
      <c r="C326">
        <v>122.38</v>
      </c>
      <c r="D326">
        <v>128.71</v>
      </c>
      <c r="E326">
        <v>122.05</v>
      </c>
      <c r="F326" t="s">
        <v>913</v>
      </c>
      <c r="G326">
        <v>3.6900000000000002E-2</v>
      </c>
    </row>
    <row r="327" spans="1:7" x14ac:dyDescent="0.3">
      <c r="A327" s="2">
        <v>44599</v>
      </c>
      <c r="B327">
        <v>123.67</v>
      </c>
      <c r="C327">
        <v>123.56</v>
      </c>
      <c r="D327">
        <v>127.63</v>
      </c>
      <c r="E327">
        <v>122.79</v>
      </c>
      <c r="F327" t="s">
        <v>914</v>
      </c>
      <c r="G327">
        <v>5.9999999999999995E-4</v>
      </c>
    </row>
    <row r="328" spans="1:7" x14ac:dyDescent="0.3">
      <c r="A328" s="2">
        <v>44596</v>
      </c>
      <c r="B328">
        <v>123.6</v>
      </c>
      <c r="C328">
        <v>120.34</v>
      </c>
      <c r="D328">
        <v>124.96</v>
      </c>
      <c r="E328">
        <v>118.58</v>
      </c>
      <c r="F328" t="s">
        <v>915</v>
      </c>
      <c r="G328">
        <v>2.93E-2</v>
      </c>
    </row>
    <row r="329" spans="1:7" x14ac:dyDescent="0.3">
      <c r="A329" s="2">
        <v>44595</v>
      </c>
      <c r="B329">
        <v>120.08</v>
      </c>
      <c r="C329">
        <v>120.32</v>
      </c>
      <c r="D329">
        <v>125.37</v>
      </c>
      <c r="E329">
        <v>118.82</v>
      </c>
      <c r="F329" t="s">
        <v>916</v>
      </c>
      <c r="G329">
        <v>-2.18E-2</v>
      </c>
    </row>
    <row r="330" spans="1:7" x14ac:dyDescent="0.3">
      <c r="A330" s="2">
        <v>44594</v>
      </c>
      <c r="B330">
        <v>122.76</v>
      </c>
      <c r="C330">
        <v>129.88999999999999</v>
      </c>
      <c r="D330">
        <v>130.06</v>
      </c>
      <c r="E330">
        <v>120.64</v>
      </c>
      <c r="F330" t="s">
        <v>917</v>
      </c>
      <c r="G330">
        <v>5.1200000000000002E-2</v>
      </c>
    </row>
    <row r="331" spans="1:7" x14ac:dyDescent="0.3">
      <c r="A331" s="2">
        <v>44593</v>
      </c>
      <c r="B331">
        <v>116.78</v>
      </c>
      <c r="C331">
        <v>116.75</v>
      </c>
      <c r="D331">
        <v>117.26</v>
      </c>
      <c r="E331">
        <v>112.73</v>
      </c>
      <c r="F331" t="s">
        <v>918</v>
      </c>
      <c r="G331">
        <v>2.2100000000000002E-2</v>
      </c>
    </row>
    <row r="332" spans="1:7" x14ac:dyDescent="0.3">
      <c r="A332" s="2">
        <v>44592</v>
      </c>
      <c r="B332">
        <v>114.25</v>
      </c>
      <c r="C332">
        <v>107.93</v>
      </c>
      <c r="D332">
        <v>114.31</v>
      </c>
      <c r="E332">
        <v>106.9</v>
      </c>
      <c r="F332" t="s">
        <v>919</v>
      </c>
      <c r="G332">
        <v>8.5599999999999996E-2</v>
      </c>
    </row>
    <row r="333" spans="1:7" x14ac:dyDescent="0.3">
      <c r="A333" s="2">
        <v>44589</v>
      </c>
      <c r="B333">
        <v>105.24</v>
      </c>
      <c r="C333">
        <v>101.55</v>
      </c>
      <c r="D333">
        <v>105.4</v>
      </c>
      <c r="E333">
        <v>99.35</v>
      </c>
      <c r="F333" t="s">
        <v>920</v>
      </c>
      <c r="G333">
        <v>2.5700000000000001E-2</v>
      </c>
    </row>
    <row r="334" spans="1:7" x14ac:dyDescent="0.3">
      <c r="A334" s="2">
        <v>44588</v>
      </c>
      <c r="B334">
        <v>102.6</v>
      </c>
      <c r="C334">
        <v>111.96</v>
      </c>
      <c r="D334">
        <v>112.75</v>
      </c>
      <c r="E334">
        <v>101.94</v>
      </c>
      <c r="F334" t="s">
        <v>921</v>
      </c>
      <c r="G334">
        <v>-7.3300000000000004E-2</v>
      </c>
    </row>
    <row r="335" spans="1:7" x14ac:dyDescent="0.3">
      <c r="A335" s="2">
        <v>44587</v>
      </c>
      <c r="B335">
        <v>110.71</v>
      </c>
      <c r="C335">
        <v>114.55</v>
      </c>
      <c r="D335">
        <v>117.16</v>
      </c>
      <c r="E335">
        <v>108.63</v>
      </c>
      <c r="F335" t="s">
        <v>922</v>
      </c>
      <c r="G335">
        <v>-3.8E-3</v>
      </c>
    </row>
    <row r="336" spans="1:7" x14ac:dyDescent="0.3">
      <c r="A336" s="2">
        <v>44586</v>
      </c>
      <c r="B336">
        <v>111.13</v>
      </c>
      <c r="C336">
        <v>114.1</v>
      </c>
      <c r="D336">
        <v>114.82</v>
      </c>
      <c r="E336">
        <v>109.86</v>
      </c>
      <c r="F336" t="s">
        <v>923</v>
      </c>
      <c r="G336">
        <v>-4.6300000000000001E-2</v>
      </c>
    </row>
    <row r="337" spans="1:7" x14ac:dyDescent="0.3">
      <c r="A337" s="2">
        <v>44585</v>
      </c>
      <c r="B337">
        <v>116.53</v>
      </c>
      <c r="C337">
        <v>115.4</v>
      </c>
      <c r="D337">
        <v>116.77</v>
      </c>
      <c r="E337">
        <v>107.5</v>
      </c>
      <c r="F337" t="s">
        <v>924</v>
      </c>
      <c r="G337">
        <v>-1.9199999999999998E-2</v>
      </c>
    </row>
    <row r="338" spans="1:7" x14ac:dyDescent="0.3">
      <c r="A338" s="2">
        <v>44582</v>
      </c>
      <c r="B338">
        <v>118.81</v>
      </c>
      <c r="C338">
        <v>120.14</v>
      </c>
      <c r="D338">
        <v>125.02</v>
      </c>
      <c r="E338">
        <v>118.39</v>
      </c>
      <c r="F338" t="s">
        <v>813</v>
      </c>
      <c r="G338">
        <v>-2.53E-2</v>
      </c>
    </row>
    <row r="339" spans="1:7" x14ac:dyDescent="0.3">
      <c r="A339" s="2">
        <v>44581</v>
      </c>
      <c r="B339">
        <v>121.89</v>
      </c>
      <c r="C339">
        <v>126.04</v>
      </c>
      <c r="D339">
        <v>128.51</v>
      </c>
      <c r="E339">
        <v>121.41</v>
      </c>
      <c r="F339" t="s">
        <v>925</v>
      </c>
      <c r="G339">
        <v>-4.9700000000000001E-2</v>
      </c>
    </row>
    <row r="340" spans="1:7" x14ac:dyDescent="0.3">
      <c r="A340" s="2">
        <v>44580</v>
      </c>
      <c r="B340">
        <v>128.27000000000001</v>
      </c>
      <c r="C340">
        <v>133.55000000000001</v>
      </c>
      <c r="D340">
        <v>134.57</v>
      </c>
      <c r="E340">
        <v>128.02000000000001</v>
      </c>
      <c r="F340" t="s">
        <v>926</v>
      </c>
      <c r="G340">
        <v>-2.7699999999999999E-2</v>
      </c>
    </row>
    <row r="341" spans="1:7" x14ac:dyDescent="0.3">
      <c r="A341" s="2">
        <v>44579</v>
      </c>
      <c r="B341">
        <v>131.93</v>
      </c>
      <c r="C341">
        <v>134.5</v>
      </c>
      <c r="D341">
        <v>136.38999999999999</v>
      </c>
      <c r="E341">
        <v>131.59</v>
      </c>
      <c r="F341" t="s">
        <v>927</v>
      </c>
      <c r="G341">
        <v>-3.6200000000000003E-2</v>
      </c>
    </row>
    <row r="342" spans="1:7" x14ac:dyDescent="0.3">
      <c r="A342" s="2">
        <v>44575</v>
      </c>
      <c r="B342">
        <v>136.88</v>
      </c>
      <c r="C342">
        <v>131.68</v>
      </c>
      <c r="D342">
        <v>137</v>
      </c>
      <c r="E342">
        <v>131.43</v>
      </c>
      <c r="F342" t="s">
        <v>928</v>
      </c>
      <c r="G342">
        <v>3.1199999999999999E-2</v>
      </c>
    </row>
    <row r="343" spans="1:7" x14ac:dyDescent="0.3">
      <c r="A343" s="2">
        <v>44574</v>
      </c>
      <c r="B343">
        <v>132.74</v>
      </c>
      <c r="C343">
        <v>139.44</v>
      </c>
      <c r="D343">
        <v>141.25</v>
      </c>
      <c r="E343">
        <v>131.81</v>
      </c>
      <c r="F343" t="s">
        <v>929</v>
      </c>
      <c r="G343">
        <v>-3.44E-2</v>
      </c>
    </row>
    <row r="344" spans="1:7" x14ac:dyDescent="0.3">
      <c r="A344" s="2">
        <v>44573</v>
      </c>
      <c r="B344">
        <v>137.47</v>
      </c>
      <c r="C344">
        <v>138.59</v>
      </c>
      <c r="D344">
        <v>140.57</v>
      </c>
      <c r="E344">
        <v>135.77000000000001</v>
      </c>
      <c r="F344" t="s">
        <v>930</v>
      </c>
      <c r="G344">
        <v>1.1999999999999999E-3</v>
      </c>
    </row>
    <row r="345" spans="1:7" x14ac:dyDescent="0.3">
      <c r="A345" s="2">
        <v>44572</v>
      </c>
      <c r="B345">
        <v>137.31</v>
      </c>
      <c r="C345">
        <v>133.44999999999999</v>
      </c>
      <c r="D345">
        <v>138.99</v>
      </c>
      <c r="E345">
        <v>131.59</v>
      </c>
      <c r="F345" t="s">
        <v>931</v>
      </c>
      <c r="G345">
        <v>4.02E-2</v>
      </c>
    </row>
    <row r="346" spans="1:7" x14ac:dyDescent="0.3">
      <c r="A346" s="2">
        <v>44571</v>
      </c>
      <c r="B346">
        <v>132</v>
      </c>
      <c r="C346">
        <v>129.08000000000001</v>
      </c>
      <c r="D346">
        <v>132.41999999999999</v>
      </c>
      <c r="E346">
        <v>125.03</v>
      </c>
      <c r="F346" t="s">
        <v>932</v>
      </c>
      <c r="G346">
        <v>0</v>
      </c>
    </row>
    <row r="347" spans="1:7" x14ac:dyDescent="0.3">
      <c r="A347" s="2">
        <v>44568</v>
      </c>
      <c r="B347">
        <v>132</v>
      </c>
      <c r="C347">
        <v>136.28</v>
      </c>
      <c r="D347">
        <v>137.44</v>
      </c>
      <c r="E347">
        <v>131.13</v>
      </c>
      <c r="F347" t="s">
        <v>933</v>
      </c>
      <c r="G347">
        <v>-3.1099999999999999E-2</v>
      </c>
    </row>
    <row r="348" spans="1:7" x14ac:dyDescent="0.3">
      <c r="A348" s="2">
        <v>44567</v>
      </c>
      <c r="B348">
        <v>136.22999999999999</v>
      </c>
      <c r="C348">
        <v>136.19</v>
      </c>
      <c r="D348">
        <v>138</v>
      </c>
      <c r="E348">
        <v>131.77000000000001</v>
      </c>
      <c r="F348" t="s">
        <v>934</v>
      </c>
      <c r="G348">
        <v>5.9999999999999995E-4</v>
      </c>
    </row>
    <row r="349" spans="1:7" x14ac:dyDescent="0.3">
      <c r="A349" s="2">
        <v>44566</v>
      </c>
      <c r="B349">
        <v>136.15</v>
      </c>
      <c r="C349">
        <v>142.82</v>
      </c>
      <c r="D349">
        <v>143.76</v>
      </c>
      <c r="E349">
        <v>135.29</v>
      </c>
      <c r="F349" t="s">
        <v>935</v>
      </c>
      <c r="G349">
        <v>-5.7299999999999997E-2</v>
      </c>
    </row>
    <row r="350" spans="1:7" x14ac:dyDescent="0.3">
      <c r="A350" s="2">
        <v>44565</v>
      </c>
      <c r="B350">
        <v>144.41999999999999</v>
      </c>
      <c r="C350">
        <v>151.01</v>
      </c>
      <c r="D350">
        <v>152.41999999999999</v>
      </c>
      <c r="E350">
        <v>140.69999999999999</v>
      </c>
      <c r="F350" t="s">
        <v>936</v>
      </c>
      <c r="G350">
        <v>-3.8699999999999998E-2</v>
      </c>
    </row>
    <row r="351" spans="1:7" x14ac:dyDescent="0.3">
      <c r="A351" s="2">
        <v>44564</v>
      </c>
      <c r="B351">
        <v>150.24</v>
      </c>
      <c r="C351">
        <v>145.13</v>
      </c>
      <c r="D351">
        <v>151.65</v>
      </c>
      <c r="E351">
        <v>145.02000000000001</v>
      </c>
      <c r="F351" t="s">
        <v>937</v>
      </c>
      <c r="G351">
        <v>4.41E-2</v>
      </c>
    </row>
    <row r="352" spans="1:7" x14ac:dyDescent="0.3">
      <c r="A352" s="2">
        <v>44561</v>
      </c>
      <c r="B352">
        <v>143.9</v>
      </c>
      <c r="C352">
        <v>146.16</v>
      </c>
      <c r="D352">
        <v>148.61000000000001</v>
      </c>
      <c r="E352">
        <v>143.55000000000001</v>
      </c>
      <c r="F352" t="s">
        <v>938</v>
      </c>
      <c r="G352">
        <v>-8.6E-3</v>
      </c>
    </row>
    <row r="353" spans="1:7" x14ac:dyDescent="0.3">
      <c r="A353" s="2">
        <v>44560</v>
      </c>
      <c r="B353">
        <v>145.15</v>
      </c>
      <c r="C353">
        <v>147.44</v>
      </c>
      <c r="D353">
        <v>148.85</v>
      </c>
      <c r="E353">
        <v>144.85</v>
      </c>
      <c r="F353" t="s">
        <v>939</v>
      </c>
      <c r="G353">
        <v>-2.1000000000000001E-2</v>
      </c>
    </row>
    <row r="354" spans="1:7" x14ac:dyDescent="0.3">
      <c r="A354" s="2">
        <v>44559</v>
      </c>
      <c r="B354">
        <v>148.26</v>
      </c>
      <c r="C354">
        <v>152.82</v>
      </c>
      <c r="D354">
        <v>154.34</v>
      </c>
      <c r="E354">
        <v>147.29</v>
      </c>
      <c r="F354" t="s">
        <v>940</v>
      </c>
      <c r="G354">
        <v>-3.1899999999999998E-2</v>
      </c>
    </row>
    <row r="355" spans="1:7" x14ac:dyDescent="0.3">
      <c r="A355" s="2">
        <v>44558</v>
      </c>
      <c r="B355">
        <v>153.15</v>
      </c>
      <c r="C355">
        <v>155.88</v>
      </c>
      <c r="D355">
        <v>156.72999999999999</v>
      </c>
      <c r="E355">
        <v>151.38</v>
      </c>
      <c r="F355" t="s">
        <v>941</v>
      </c>
      <c r="G355">
        <v>-7.7999999999999996E-3</v>
      </c>
    </row>
    <row r="356" spans="1:7" x14ac:dyDescent="0.3">
      <c r="A356" s="2">
        <v>44557</v>
      </c>
      <c r="B356">
        <v>154.36000000000001</v>
      </c>
      <c r="C356">
        <v>147.51</v>
      </c>
      <c r="D356">
        <v>154.88999999999999</v>
      </c>
      <c r="E356">
        <v>147.25</v>
      </c>
      <c r="F356" t="s">
        <v>942</v>
      </c>
      <c r="G356">
        <v>5.62E-2</v>
      </c>
    </row>
    <row r="357" spans="1:7" x14ac:dyDescent="0.3">
      <c r="A357" s="2">
        <v>44553</v>
      </c>
      <c r="B357">
        <v>146.13999999999999</v>
      </c>
      <c r="C357">
        <v>143.88999999999999</v>
      </c>
      <c r="D357">
        <v>149.02000000000001</v>
      </c>
      <c r="E357">
        <v>143.85</v>
      </c>
      <c r="F357" t="s">
        <v>943</v>
      </c>
      <c r="G357">
        <v>1.5699999999999999E-2</v>
      </c>
    </row>
    <row r="358" spans="1:7" x14ac:dyDescent="0.3">
      <c r="A358" s="2">
        <v>44552</v>
      </c>
      <c r="B358">
        <v>143.88</v>
      </c>
      <c r="C358">
        <v>142.65</v>
      </c>
      <c r="D358">
        <v>144.5</v>
      </c>
      <c r="E358">
        <v>140.27000000000001</v>
      </c>
      <c r="F358" t="s">
        <v>944</v>
      </c>
      <c r="G358">
        <v>-2.5999999999999999E-3</v>
      </c>
    </row>
    <row r="359" spans="1:7" x14ac:dyDescent="0.3">
      <c r="A359" s="2">
        <v>44551</v>
      </c>
      <c r="B359">
        <v>144.25</v>
      </c>
      <c r="C359">
        <v>138.18</v>
      </c>
      <c r="D359">
        <v>144.5</v>
      </c>
      <c r="E359">
        <v>135.15</v>
      </c>
      <c r="F359" t="s">
        <v>945</v>
      </c>
      <c r="G359">
        <v>6.2199999999999998E-2</v>
      </c>
    </row>
    <row r="360" spans="1:7" x14ac:dyDescent="0.3">
      <c r="A360" s="2">
        <v>44550</v>
      </c>
      <c r="B360">
        <v>135.80000000000001</v>
      </c>
      <c r="C360">
        <v>135.97</v>
      </c>
      <c r="D360">
        <v>138.26</v>
      </c>
      <c r="E360">
        <v>133.52000000000001</v>
      </c>
      <c r="F360" t="s">
        <v>946</v>
      </c>
      <c r="G360">
        <v>-1.4200000000000001E-2</v>
      </c>
    </row>
    <row r="361" spans="1:7" x14ac:dyDescent="0.3">
      <c r="A361" s="2">
        <v>44547</v>
      </c>
      <c r="B361">
        <v>137.75</v>
      </c>
      <c r="C361">
        <v>136.30000000000001</v>
      </c>
      <c r="D361">
        <v>142.04</v>
      </c>
      <c r="E361">
        <v>136.11000000000001</v>
      </c>
      <c r="F361" t="s">
        <v>947</v>
      </c>
      <c r="G361">
        <v>-6.4000000000000003E-3</v>
      </c>
    </row>
    <row r="362" spans="1:7" x14ac:dyDescent="0.3">
      <c r="A362" s="2">
        <v>44546</v>
      </c>
      <c r="B362">
        <v>138.63999999999999</v>
      </c>
      <c r="C362">
        <v>147</v>
      </c>
      <c r="D362">
        <v>147.93</v>
      </c>
      <c r="E362">
        <v>137.02000000000001</v>
      </c>
      <c r="F362" t="s">
        <v>948</v>
      </c>
      <c r="G362">
        <v>-5.3699999999999998E-2</v>
      </c>
    </row>
    <row r="363" spans="1:7" x14ac:dyDescent="0.3">
      <c r="A363" s="2">
        <v>44545</v>
      </c>
      <c r="B363">
        <v>146.5</v>
      </c>
      <c r="C363">
        <v>135.11000000000001</v>
      </c>
      <c r="D363">
        <v>146.69</v>
      </c>
      <c r="E363">
        <v>133.81</v>
      </c>
      <c r="F363" t="s">
        <v>949</v>
      </c>
      <c r="G363">
        <v>8.0399999999999999E-2</v>
      </c>
    </row>
    <row r="364" spans="1:7" x14ac:dyDescent="0.3">
      <c r="A364" s="2">
        <v>44544</v>
      </c>
      <c r="B364">
        <v>135.6</v>
      </c>
      <c r="C364">
        <v>131.66999999999999</v>
      </c>
      <c r="D364">
        <v>137.24</v>
      </c>
      <c r="E364">
        <v>130.6</v>
      </c>
      <c r="F364" t="s">
        <v>950</v>
      </c>
      <c r="G364">
        <v>1.35E-2</v>
      </c>
    </row>
    <row r="365" spans="1:7" x14ac:dyDescent="0.3">
      <c r="A365" s="2">
        <v>44543</v>
      </c>
      <c r="B365">
        <v>133.80000000000001</v>
      </c>
      <c r="C365">
        <v>138.25</v>
      </c>
      <c r="D365">
        <v>139.4</v>
      </c>
      <c r="E365">
        <v>133.41</v>
      </c>
      <c r="F365" t="s">
        <v>951</v>
      </c>
      <c r="G365">
        <v>-3.4299999999999997E-2</v>
      </c>
    </row>
    <row r="366" spans="1:7" x14ac:dyDescent="0.3">
      <c r="A366" s="2">
        <v>44540</v>
      </c>
      <c r="B366">
        <v>138.55000000000001</v>
      </c>
      <c r="C366">
        <v>141.29</v>
      </c>
      <c r="D366">
        <v>141.37</v>
      </c>
      <c r="E366">
        <v>135.82</v>
      </c>
      <c r="F366" t="s">
        <v>952</v>
      </c>
      <c r="G366">
        <v>3.3E-3</v>
      </c>
    </row>
    <row r="367" spans="1:7" x14ac:dyDescent="0.3">
      <c r="A367" s="2">
        <v>44539</v>
      </c>
      <c r="B367">
        <v>138.1</v>
      </c>
      <c r="C367">
        <v>145.16</v>
      </c>
      <c r="D367">
        <v>146.69</v>
      </c>
      <c r="E367">
        <v>137.80000000000001</v>
      </c>
      <c r="F367" t="s">
        <v>953</v>
      </c>
      <c r="G367">
        <v>-4.9200000000000001E-2</v>
      </c>
    </row>
    <row r="368" spans="1:7" x14ac:dyDescent="0.3">
      <c r="A368" s="2">
        <v>44538</v>
      </c>
      <c r="B368">
        <v>145.24</v>
      </c>
      <c r="C368">
        <v>144.96</v>
      </c>
      <c r="D368">
        <v>147.04</v>
      </c>
      <c r="E368">
        <v>142.69999999999999</v>
      </c>
      <c r="F368" t="s">
        <v>954</v>
      </c>
      <c r="G368">
        <v>2.7000000000000001E-3</v>
      </c>
    </row>
    <row r="369" spans="1:7" x14ac:dyDescent="0.3">
      <c r="A369" s="2">
        <v>44537</v>
      </c>
      <c r="B369">
        <v>144.85</v>
      </c>
      <c r="C369">
        <v>143.9</v>
      </c>
      <c r="D369">
        <v>145.76</v>
      </c>
      <c r="E369">
        <v>141</v>
      </c>
      <c r="F369" t="s">
        <v>955</v>
      </c>
      <c r="G369">
        <v>4.1599999999999998E-2</v>
      </c>
    </row>
    <row r="370" spans="1:7" x14ac:dyDescent="0.3">
      <c r="A370" s="2">
        <v>44536</v>
      </c>
      <c r="B370">
        <v>139.06</v>
      </c>
      <c r="C370">
        <v>141.13</v>
      </c>
      <c r="D370">
        <v>141.31</v>
      </c>
      <c r="E370">
        <v>134.19999999999999</v>
      </c>
      <c r="F370" t="s">
        <v>956</v>
      </c>
      <c r="G370">
        <v>-3.44E-2</v>
      </c>
    </row>
    <row r="371" spans="1:7" x14ac:dyDescent="0.3">
      <c r="A371" s="2">
        <v>44533</v>
      </c>
      <c r="B371">
        <v>144.01</v>
      </c>
      <c r="C371">
        <v>151.65</v>
      </c>
      <c r="D371">
        <v>152.38</v>
      </c>
      <c r="E371">
        <v>140.72</v>
      </c>
      <c r="F371" t="s">
        <v>957</v>
      </c>
      <c r="G371">
        <v>-4.4299999999999999E-2</v>
      </c>
    </row>
    <row r="372" spans="1:7" x14ac:dyDescent="0.3">
      <c r="A372" s="2">
        <v>44532</v>
      </c>
      <c r="B372">
        <v>150.68</v>
      </c>
      <c r="C372">
        <v>147.68</v>
      </c>
      <c r="D372">
        <v>152.53</v>
      </c>
      <c r="E372">
        <v>146.47</v>
      </c>
      <c r="F372" t="s">
        <v>958</v>
      </c>
      <c r="G372">
        <v>1.0500000000000001E-2</v>
      </c>
    </row>
    <row r="373" spans="1:7" x14ac:dyDescent="0.3">
      <c r="A373" s="2">
        <v>44531</v>
      </c>
      <c r="B373">
        <v>149.11000000000001</v>
      </c>
      <c r="C373">
        <v>160.37</v>
      </c>
      <c r="D373">
        <v>160.88</v>
      </c>
      <c r="E373">
        <v>148.91999999999999</v>
      </c>
      <c r="F373" t="s">
        <v>959</v>
      </c>
      <c r="G373">
        <v>-5.8500000000000003E-2</v>
      </c>
    </row>
    <row r="374" spans="1:7" x14ac:dyDescent="0.3">
      <c r="A374" s="2">
        <v>44530</v>
      </c>
      <c r="B374">
        <v>158.37</v>
      </c>
      <c r="C374">
        <v>163.28</v>
      </c>
      <c r="D374">
        <v>164.46</v>
      </c>
      <c r="E374">
        <v>155.68</v>
      </c>
      <c r="F374" t="s">
        <v>960</v>
      </c>
      <c r="G374">
        <v>-2.1899999999999999E-2</v>
      </c>
    </row>
    <row r="375" spans="1:7" x14ac:dyDescent="0.3">
      <c r="A375" s="2">
        <v>44529</v>
      </c>
      <c r="B375">
        <v>161.91</v>
      </c>
      <c r="C375">
        <v>157.5</v>
      </c>
      <c r="D375">
        <v>162.51</v>
      </c>
      <c r="E375">
        <v>156.1</v>
      </c>
      <c r="F375" t="s">
        <v>961</v>
      </c>
      <c r="G375">
        <v>4.5900000000000003E-2</v>
      </c>
    </row>
    <row r="376" spans="1:7" x14ac:dyDescent="0.3">
      <c r="A376" s="2">
        <v>44526</v>
      </c>
      <c r="B376">
        <v>154.81</v>
      </c>
      <c r="C376">
        <v>155.80000000000001</v>
      </c>
      <c r="D376">
        <v>158.1</v>
      </c>
      <c r="E376">
        <v>152.81</v>
      </c>
      <c r="F376" t="s">
        <v>962</v>
      </c>
      <c r="G376">
        <v>-1.89E-2</v>
      </c>
    </row>
    <row r="377" spans="1:7" x14ac:dyDescent="0.3">
      <c r="A377" s="2">
        <v>44524</v>
      </c>
      <c r="B377">
        <v>157.80000000000001</v>
      </c>
      <c r="C377">
        <v>149.46</v>
      </c>
      <c r="D377">
        <v>157.93</v>
      </c>
      <c r="E377">
        <v>147.19</v>
      </c>
      <c r="F377" t="s">
        <v>963</v>
      </c>
      <c r="G377">
        <v>5.2600000000000001E-2</v>
      </c>
    </row>
    <row r="378" spans="1:7" x14ac:dyDescent="0.3">
      <c r="A378" s="2">
        <v>44523</v>
      </c>
      <c r="B378">
        <v>149.91999999999999</v>
      </c>
      <c r="C378">
        <v>150.41</v>
      </c>
      <c r="D378">
        <v>152.66</v>
      </c>
      <c r="E378">
        <v>145.30000000000001</v>
      </c>
      <c r="F378" t="s">
        <v>964</v>
      </c>
      <c r="G378">
        <v>-1.7000000000000001E-2</v>
      </c>
    </row>
    <row r="379" spans="1:7" x14ac:dyDescent="0.3">
      <c r="A379" s="2">
        <v>44522</v>
      </c>
      <c r="B379">
        <v>152.52000000000001</v>
      </c>
      <c r="C379">
        <v>157.13999999999999</v>
      </c>
      <c r="D379">
        <v>161.88</v>
      </c>
      <c r="E379">
        <v>152.38999999999999</v>
      </c>
      <c r="F379" t="s">
        <v>965</v>
      </c>
      <c r="G379">
        <v>-1.8599999999999998E-2</v>
      </c>
    </row>
    <row r="380" spans="1:7" x14ac:dyDescent="0.3">
      <c r="A380" s="2">
        <v>44519</v>
      </c>
      <c r="B380">
        <v>155.41</v>
      </c>
      <c r="C380">
        <v>155.76</v>
      </c>
      <c r="D380">
        <v>156.91999999999999</v>
      </c>
      <c r="E380">
        <v>153.44999999999999</v>
      </c>
      <c r="F380" t="s">
        <v>966</v>
      </c>
      <c r="G380">
        <v>2.5000000000000001E-3</v>
      </c>
    </row>
    <row r="381" spans="1:7" x14ac:dyDescent="0.3">
      <c r="A381" s="2">
        <v>44518</v>
      </c>
      <c r="B381">
        <v>155.02000000000001</v>
      </c>
      <c r="C381">
        <v>157.07</v>
      </c>
      <c r="D381">
        <v>158.88999999999999</v>
      </c>
      <c r="E381">
        <v>152.56</v>
      </c>
      <c r="F381" t="s">
        <v>967</v>
      </c>
      <c r="G381">
        <v>2.4299999999999999E-2</v>
      </c>
    </row>
    <row r="382" spans="1:7" x14ac:dyDescent="0.3">
      <c r="A382" s="2">
        <v>44517</v>
      </c>
      <c r="B382">
        <v>151.34</v>
      </c>
      <c r="C382">
        <v>151.97999999999999</v>
      </c>
      <c r="D382">
        <v>154.66</v>
      </c>
      <c r="E382">
        <v>149.69</v>
      </c>
      <c r="F382" t="s">
        <v>968</v>
      </c>
      <c r="G382">
        <v>-7.3000000000000001E-3</v>
      </c>
    </row>
    <row r="383" spans="1:7" x14ac:dyDescent="0.3">
      <c r="A383" s="2">
        <v>44516</v>
      </c>
      <c r="B383">
        <v>152.44999999999999</v>
      </c>
      <c r="C383">
        <v>145.93</v>
      </c>
      <c r="D383">
        <v>153.08000000000001</v>
      </c>
      <c r="E383">
        <v>145.34</v>
      </c>
      <c r="F383" t="s">
        <v>969</v>
      </c>
      <c r="G383">
        <v>4.07E-2</v>
      </c>
    </row>
    <row r="384" spans="1:7" x14ac:dyDescent="0.3">
      <c r="A384" s="2">
        <v>44515</v>
      </c>
      <c r="B384">
        <v>146.49</v>
      </c>
      <c r="C384">
        <v>148</v>
      </c>
      <c r="D384">
        <v>148.97999999999999</v>
      </c>
      <c r="E384">
        <v>142.86000000000001</v>
      </c>
      <c r="F384" t="s">
        <v>970</v>
      </c>
      <c r="G384">
        <v>-9.4999999999999998E-3</v>
      </c>
    </row>
    <row r="385" spans="1:7" x14ac:dyDescent="0.3">
      <c r="A385" s="2">
        <v>44512</v>
      </c>
      <c r="B385">
        <v>147.88999999999999</v>
      </c>
      <c r="C385">
        <v>146.02000000000001</v>
      </c>
      <c r="D385">
        <v>148.59</v>
      </c>
      <c r="E385">
        <v>144.25</v>
      </c>
      <c r="F385" t="s">
        <v>696</v>
      </c>
      <c r="G385">
        <v>1.29E-2</v>
      </c>
    </row>
    <row r="386" spans="1:7" x14ac:dyDescent="0.3">
      <c r="A386" s="2">
        <v>44511</v>
      </c>
      <c r="B386">
        <v>146.01</v>
      </c>
      <c r="C386">
        <v>142.96</v>
      </c>
      <c r="D386">
        <v>146.47</v>
      </c>
      <c r="E386">
        <v>140.84</v>
      </c>
      <c r="F386" t="s">
        <v>971</v>
      </c>
      <c r="G386">
        <v>4.3900000000000002E-2</v>
      </c>
    </row>
    <row r="387" spans="1:7" x14ac:dyDescent="0.3">
      <c r="A387" s="2">
        <v>44510</v>
      </c>
      <c r="B387">
        <v>139.87</v>
      </c>
      <c r="C387">
        <v>143.93</v>
      </c>
      <c r="D387">
        <v>146.30000000000001</v>
      </c>
      <c r="E387">
        <v>138.52000000000001</v>
      </c>
      <c r="F387" t="s">
        <v>972</v>
      </c>
      <c r="G387">
        <v>-6.08E-2</v>
      </c>
    </row>
    <row r="388" spans="1:7" x14ac:dyDescent="0.3">
      <c r="A388" s="2">
        <v>44509</v>
      </c>
      <c r="B388">
        <v>148.91999999999999</v>
      </c>
      <c r="C388">
        <v>154.01</v>
      </c>
      <c r="D388">
        <v>155.65</v>
      </c>
      <c r="E388">
        <v>143.88999999999999</v>
      </c>
      <c r="F388" t="s">
        <v>973</v>
      </c>
      <c r="G388">
        <v>-8.3000000000000001E-3</v>
      </c>
    </row>
    <row r="389" spans="1:7" x14ac:dyDescent="0.3">
      <c r="A389" s="2">
        <v>44508</v>
      </c>
      <c r="B389">
        <v>150.16</v>
      </c>
      <c r="C389">
        <v>137.69999999999999</v>
      </c>
      <c r="D389">
        <v>153.6</v>
      </c>
      <c r="E389">
        <v>137.69999999999999</v>
      </c>
      <c r="F389" t="s">
        <v>974</v>
      </c>
      <c r="G389">
        <v>0.1014</v>
      </c>
    </row>
    <row r="390" spans="1:7" x14ac:dyDescent="0.3">
      <c r="A390" s="2">
        <v>44505</v>
      </c>
      <c r="B390">
        <v>136.34</v>
      </c>
      <c r="C390">
        <v>139.18</v>
      </c>
      <c r="D390">
        <v>141.22</v>
      </c>
      <c r="E390">
        <v>134.41999999999999</v>
      </c>
      <c r="F390" t="s">
        <v>975</v>
      </c>
      <c r="G390">
        <v>-8.3999999999999995E-3</v>
      </c>
    </row>
    <row r="391" spans="1:7" x14ac:dyDescent="0.3">
      <c r="A391" s="2">
        <v>44504</v>
      </c>
      <c r="B391">
        <v>137.5</v>
      </c>
      <c r="C391">
        <v>132.01</v>
      </c>
      <c r="D391">
        <v>139</v>
      </c>
      <c r="E391">
        <v>130.77000000000001</v>
      </c>
      <c r="F391" t="s">
        <v>976</v>
      </c>
      <c r="G391">
        <v>5.3400000000000003E-2</v>
      </c>
    </row>
    <row r="392" spans="1:7" x14ac:dyDescent="0.3">
      <c r="A392" s="2">
        <v>44503</v>
      </c>
      <c r="B392">
        <v>130.53</v>
      </c>
      <c r="C392">
        <v>127.75</v>
      </c>
      <c r="D392">
        <v>130.6</v>
      </c>
      <c r="E392">
        <v>126.79</v>
      </c>
      <c r="F392" t="s">
        <v>977</v>
      </c>
      <c r="G392">
        <v>2.2700000000000001E-2</v>
      </c>
    </row>
    <row r="393" spans="1:7" x14ac:dyDescent="0.3">
      <c r="A393" s="2">
        <v>44502</v>
      </c>
      <c r="B393">
        <v>127.63</v>
      </c>
      <c r="C393">
        <v>124.98</v>
      </c>
      <c r="D393">
        <v>128.46</v>
      </c>
      <c r="E393">
        <v>124.2</v>
      </c>
      <c r="F393" t="s">
        <v>978</v>
      </c>
      <c r="G393">
        <v>1.9199999999999998E-2</v>
      </c>
    </row>
    <row r="394" spans="1:7" x14ac:dyDescent="0.3">
      <c r="A394" s="2">
        <v>44501</v>
      </c>
      <c r="B394">
        <v>125.23</v>
      </c>
      <c r="C394">
        <v>119.45</v>
      </c>
      <c r="D394">
        <v>125.67</v>
      </c>
      <c r="E394">
        <v>118.13</v>
      </c>
      <c r="F394" t="s">
        <v>979</v>
      </c>
      <c r="G394">
        <v>4.1599999999999998E-2</v>
      </c>
    </row>
    <row r="395" spans="1:7" x14ac:dyDescent="0.3">
      <c r="A395" s="2">
        <v>44498</v>
      </c>
      <c r="B395">
        <v>120.23</v>
      </c>
      <c r="C395">
        <v>120.95</v>
      </c>
      <c r="D395">
        <v>122.57</v>
      </c>
      <c r="E395">
        <v>119.88</v>
      </c>
      <c r="F395" t="s">
        <v>980</v>
      </c>
      <c r="G395">
        <v>-7.7000000000000002E-3</v>
      </c>
    </row>
    <row r="396" spans="1:7" x14ac:dyDescent="0.3">
      <c r="A396" s="2">
        <v>44497</v>
      </c>
      <c r="B396">
        <v>121.16</v>
      </c>
      <c r="C396">
        <v>122.86</v>
      </c>
      <c r="D396">
        <v>123.5</v>
      </c>
      <c r="E396">
        <v>120.26</v>
      </c>
      <c r="F396" t="s">
        <v>981</v>
      </c>
      <c r="G396">
        <v>-9.1999999999999998E-3</v>
      </c>
    </row>
    <row r="397" spans="1:7" x14ac:dyDescent="0.3">
      <c r="A397" s="2">
        <v>44496</v>
      </c>
      <c r="B397">
        <v>122.28</v>
      </c>
      <c r="C397">
        <v>121.63</v>
      </c>
      <c r="D397">
        <v>128.08000000000001</v>
      </c>
      <c r="E397">
        <v>121.05</v>
      </c>
      <c r="F397" t="s">
        <v>982</v>
      </c>
      <c r="G397">
        <v>-5.3E-3</v>
      </c>
    </row>
    <row r="398" spans="1:7" x14ac:dyDescent="0.3">
      <c r="A398" s="2">
        <v>44495</v>
      </c>
      <c r="B398">
        <v>122.93</v>
      </c>
      <c r="C398">
        <v>122.99</v>
      </c>
      <c r="D398">
        <v>127.2</v>
      </c>
      <c r="E398">
        <v>122.58</v>
      </c>
      <c r="F398" t="s">
        <v>983</v>
      </c>
      <c r="G398">
        <v>4.7000000000000002E-3</v>
      </c>
    </row>
    <row r="399" spans="1:7" x14ac:dyDescent="0.3">
      <c r="A399" s="2">
        <v>44494</v>
      </c>
      <c r="B399">
        <v>122.36</v>
      </c>
      <c r="C399">
        <v>120.51</v>
      </c>
      <c r="D399">
        <v>123.46</v>
      </c>
      <c r="E399">
        <v>118.6</v>
      </c>
      <c r="F399" t="s">
        <v>656</v>
      </c>
      <c r="G399">
        <v>2.12E-2</v>
      </c>
    </row>
    <row r="400" spans="1:7" x14ac:dyDescent="0.3">
      <c r="A400" s="2">
        <v>44491</v>
      </c>
      <c r="B400">
        <v>119.82</v>
      </c>
      <c r="C400">
        <v>120.82</v>
      </c>
      <c r="D400">
        <v>121.56</v>
      </c>
      <c r="E400">
        <v>118.37</v>
      </c>
      <c r="F400" t="s">
        <v>984</v>
      </c>
      <c r="G400">
        <v>4.1000000000000003E-3</v>
      </c>
    </row>
    <row r="401" spans="1:7" x14ac:dyDescent="0.3">
      <c r="A401" s="2">
        <v>44490</v>
      </c>
      <c r="B401">
        <v>119.33</v>
      </c>
      <c r="C401">
        <v>116.5</v>
      </c>
      <c r="D401">
        <v>119.68</v>
      </c>
      <c r="E401">
        <v>116.26</v>
      </c>
      <c r="F401" t="s">
        <v>985</v>
      </c>
      <c r="G401">
        <v>2.53E-2</v>
      </c>
    </row>
    <row r="402" spans="1:7" x14ac:dyDescent="0.3">
      <c r="A402" s="2">
        <v>44489</v>
      </c>
      <c r="B402">
        <v>116.39</v>
      </c>
      <c r="C402">
        <v>116.29</v>
      </c>
      <c r="D402">
        <v>118.3</v>
      </c>
      <c r="E402">
        <v>115.42</v>
      </c>
      <c r="F402" t="s">
        <v>986</v>
      </c>
      <c r="G402">
        <v>5.0000000000000001E-4</v>
      </c>
    </row>
    <row r="403" spans="1:7" x14ac:dyDescent="0.3">
      <c r="A403" s="2">
        <v>44488</v>
      </c>
      <c r="B403">
        <v>116.33</v>
      </c>
      <c r="C403">
        <v>116.16</v>
      </c>
      <c r="D403">
        <v>117.17</v>
      </c>
      <c r="E403">
        <v>114.47</v>
      </c>
      <c r="F403" t="s">
        <v>987</v>
      </c>
      <c r="G403">
        <v>-8.9999999999999998E-4</v>
      </c>
    </row>
    <row r="404" spans="1:7" x14ac:dyDescent="0.3">
      <c r="A404" s="2">
        <v>44487</v>
      </c>
      <c r="B404">
        <v>116.43</v>
      </c>
      <c r="C404">
        <v>111.9</v>
      </c>
      <c r="D404">
        <v>116.88</v>
      </c>
      <c r="E404">
        <v>111.37</v>
      </c>
      <c r="F404" t="s">
        <v>988</v>
      </c>
      <c r="G404">
        <v>3.8399999999999997E-2</v>
      </c>
    </row>
    <row r="405" spans="1:7" x14ac:dyDescent="0.3">
      <c r="A405" s="2">
        <v>44484</v>
      </c>
      <c r="B405">
        <v>112.12</v>
      </c>
      <c r="C405">
        <v>112.5</v>
      </c>
      <c r="D405">
        <v>112.83</v>
      </c>
      <c r="E405">
        <v>111.11</v>
      </c>
      <c r="F405" t="s">
        <v>989</v>
      </c>
      <c r="G405">
        <v>1.1999999999999999E-3</v>
      </c>
    </row>
    <row r="406" spans="1:7" x14ac:dyDescent="0.3">
      <c r="A406" s="2">
        <v>44483</v>
      </c>
      <c r="B406">
        <v>111.99</v>
      </c>
      <c r="C406">
        <v>110.5</v>
      </c>
      <c r="D406">
        <v>112.22</v>
      </c>
      <c r="E406">
        <v>109.63</v>
      </c>
      <c r="F406" t="s">
        <v>990</v>
      </c>
      <c r="G406">
        <v>2.5899999999999999E-2</v>
      </c>
    </row>
    <row r="407" spans="1:7" x14ac:dyDescent="0.3">
      <c r="A407" s="2">
        <v>44482</v>
      </c>
      <c r="B407">
        <v>109.16</v>
      </c>
      <c r="C407">
        <v>106.28</v>
      </c>
      <c r="D407">
        <v>109.88</v>
      </c>
      <c r="E407">
        <v>106.25</v>
      </c>
      <c r="F407" t="s">
        <v>991</v>
      </c>
      <c r="G407">
        <v>3.9199999999999999E-2</v>
      </c>
    </row>
    <row r="408" spans="1:7" x14ac:dyDescent="0.3">
      <c r="A408" s="2">
        <v>44481</v>
      </c>
      <c r="B408">
        <v>105.04</v>
      </c>
      <c r="C408">
        <v>105.17</v>
      </c>
      <c r="D408">
        <v>106.04</v>
      </c>
      <c r="E408">
        <v>104.34</v>
      </c>
      <c r="F408" t="s">
        <v>992</v>
      </c>
      <c r="G408">
        <v>3.3999999999999998E-3</v>
      </c>
    </row>
    <row r="409" spans="1:7" x14ac:dyDescent="0.3">
      <c r="A409" s="2">
        <v>44480</v>
      </c>
      <c r="B409">
        <v>104.68</v>
      </c>
      <c r="C409">
        <v>104.62</v>
      </c>
      <c r="D409">
        <v>107.2</v>
      </c>
      <c r="E409">
        <v>104.02</v>
      </c>
      <c r="F409" t="s">
        <v>993</v>
      </c>
      <c r="G409">
        <v>-3.5999999999999999E-3</v>
      </c>
    </row>
    <row r="410" spans="1:7" x14ac:dyDescent="0.3">
      <c r="A410" s="2">
        <v>44477</v>
      </c>
      <c r="B410">
        <v>105.06</v>
      </c>
      <c r="C410">
        <v>106.55</v>
      </c>
      <c r="D410">
        <v>107.28</v>
      </c>
      <c r="E410">
        <v>104.89</v>
      </c>
      <c r="F410" t="s">
        <v>994</v>
      </c>
      <c r="G410">
        <v>-1.3100000000000001E-2</v>
      </c>
    </row>
    <row r="411" spans="1:7" x14ac:dyDescent="0.3">
      <c r="A411" s="2">
        <v>44476</v>
      </c>
      <c r="B411">
        <v>106.45</v>
      </c>
      <c r="C411">
        <v>104.6</v>
      </c>
      <c r="D411">
        <v>107.95</v>
      </c>
      <c r="E411">
        <v>104.46</v>
      </c>
      <c r="F411" t="s">
        <v>995</v>
      </c>
      <c r="G411">
        <v>2.7099999999999999E-2</v>
      </c>
    </row>
    <row r="412" spans="1:7" x14ac:dyDescent="0.3">
      <c r="A412" s="2">
        <v>44475</v>
      </c>
      <c r="B412">
        <v>103.64</v>
      </c>
      <c r="C412">
        <v>100.44</v>
      </c>
      <c r="D412">
        <v>103.72</v>
      </c>
      <c r="E412">
        <v>100.35</v>
      </c>
      <c r="F412" t="s">
        <v>996</v>
      </c>
      <c r="G412">
        <v>1.7999999999999999E-2</v>
      </c>
    </row>
    <row r="413" spans="1:7" x14ac:dyDescent="0.3">
      <c r="A413" s="2">
        <v>44474</v>
      </c>
      <c r="B413">
        <v>101.81</v>
      </c>
      <c r="C413">
        <v>100.92</v>
      </c>
      <c r="D413">
        <v>102.87</v>
      </c>
      <c r="E413">
        <v>100.61</v>
      </c>
      <c r="F413" t="s">
        <v>997</v>
      </c>
      <c r="G413">
        <v>1.47E-2</v>
      </c>
    </row>
    <row r="414" spans="1:7" x14ac:dyDescent="0.3">
      <c r="A414" s="2">
        <v>44473</v>
      </c>
      <c r="B414">
        <v>100.34</v>
      </c>
      <c r="C414">
        <v>101.74</v>
      </c>
      <c r="D414">
        <v>101.85</v>
      </c>
      <c r="E414">
        <v>99.82</v>
      </c>
      <c r="F414" t="s">
        <v>998</v>
      </c>
      <c r="G414">
        <v>-2.06E-2</v>
      </c>
    </row>
    <row r="415" spans="1:7" x14ac:dyDescent="0.3">
      <c r="A415" s="2">
        <v>44470</v>
      </c>
      <c r="B415">
        <v>102.45</v>
      </c>
      <c r="C415">
        <v>102.6</v>
      </c>
      <c r="D415">
        <v>103</v>
      </c>
      <c r="E415">
        <v>100.64</v>
      </c>
      <c r="F415" t="s">
        <v>999</v>
      </c>
      <c r="G415">
        <v>-4.4000000000000003E-3</v>
      </c>
    </row>
    <row r="416" spans="1:7" x14ac:dyDescent="0.3">
      <c r="A416" s="2">
        <v>44469</v>
      </c>
      <c r="B416">
        <v>102.9</v>
      </c>
      <c r="C416">
        <v>102.08</v>
      </c>
      <c r="D416">
        <v>104.44</v>
      </c>
      <c r="E416">
        <v>101.99</v>
      </c>
      <c r="F416" t="s">
        <v>1000</v>
      </c>
      <c r="G416">
        <v>2.5399999999999999E-2</v>
      </c>
    </row>
    <row r="417" spans="1:7" x14ac:dyDescent="0.3">
      <c r="A417" s="2">
        <v>44468</v>
      </c>
      <c r="B417">
        <v>100.35</v>
      </c>
      <c r="C417">
        <v>102.29</v>
      </c>
      <c r="D417">
        <v>102.66</v>
      </c>
      <c r="E417">
        <v>99.81</v>
      </c>
      <c r="F417" t="s">
        <v>1001</v>
      </c>
      <c r="G417">
        <v>-1.15E-2</v>
      </c>
    </row>
    <row r="418" spans="1:7" x14ac:dyDescent="0.3">
      <c r="A418" s="2">
        <v>44467</v>
      </c>
      <c r="B418">
        <v>101.52</v>
      </c>
      <c r="C418">
        <v>106.83</v>
      </c>
      <c r="D418">
        <v>107.65</v>
      </c>
      <c r="E418">
        <v>101.42</v>
      </c>
      <c r="F418" t="s">
        <v>1002</v>
      </c>
      <c r="G418">
        <v>-6.1400000000000003E-2</v>
      </c>
    </row>
    <row r="419" spans="1:7" x14ac:dyDescent="0.3">
      <c r="A419" s="2">
        <v>44466</v>
      </c>
      <c r="B419">
        <v>108.16</v>
      </c>
      <c r="C419">
        <v>105.07</v>
      </c>
      <c r="D419">
        <v>108.44</v>
      </c>
      <c r="E419">
        <v>103.44</v>
      </c>
      <c r="F419" t="s">
        <v>1003</v>
      </c>
      <c r="G419">
        <v>2.23E-2</v>
      </c>
    </row>
    <row r="420" spans="1:7" x14ac:dyDescent="0.3">
      <c r="A420" s="2">
        <v>44463</v>
      </c>
      <c r="B420">
        <v>105.8</v>
      </c>
      <c r="C420">
        <v>105.18</v>
      </c>
      <c r="D420">
        <v>106.05</v>
      </c>
      <c r="E420">
        <v>104.68</v>
      </c>
      <c r="F420" t="s">
        <v>1004</v>
      </c>
      <c r="G420">
        <v>-3.3E-3</v>
      </c>
    </row>
    <row r="421" spans="1:7" x14ac:dyDescent="0.3">
      <c r="A421" s="2">
        <v>44462</v>
      </c>
      <c r="B421">
        <v>106.15</v>
      </c>
      <c r="C421">
        <v>104.89</v>
      </c>
      <c r="D421">
        <v>106.86</v>
      </c>
      <c r="E421">
        <v>103.89</v>
      </c>
      <c r="F421" t="s">
        <v>1005</v>
      </c>
      <c r="G421">
        <v>1.7000000000000001E-2</v>
      </c>
    </row>
    <row r="422" spans="1:7" x14ac:dyDescent="0.3">
      <c r="A422" s="2">
        <v>44461</v>
      </c>
      <c r="B422">
        <v>104.38</v>
      </c>
      <c r="C422">
        <v>102.82</v>
      </c>
      <c r="D422">
        <v>104.56</v>
      </c>
      <c r="E422">
        <v>102.21</v>
      </c>
      <c r="F422" t="s">
        <v>1006</v>
      </c>
      <c r="G422">
        <v>1.52E-2</v>
      </c>
    </row>
    <row r="423" spans="1:7" x14ac:dyDescent="0.3">
      <c r="A423" s="2">
        <v>44460</v>
      </c>
      <c r="B423">
        <v>102.82</v>
      </c>
      <c r="C423">
        <v>102.15</v>
      </c>
      <c r="D423">
        <v>103.43</v>
      </c>
      <c r="E423">
        <v>101.18</v>
      </c>
      <c r="F423" t="s">
        <v>1007</v>
      </c>
      <c r="G423">
        <v>1.2500000000000001E-2</v>
      </c>
    </row>
    <row r="424" spans="1:7" x14ac:dyDescent="0.3">
      <c r="A424" s="2">
        <v>44459</v>
      </c>
      <c r="B424">
        <v>101.55</v>
      </c>
      <c r="C424">
        <v>101.58</v>
      </c>
      <c r="D424">
        <v>102.51</v>
      </c>
      <c r="E424">
        <v>99.51</v>
      </c>
      <c r="F424" t="s">
        <v>1008</v>
      </c>
      <c r="G424">
        <v>-2.24E-2</v>
      </c>
    </row>
    <row r="425" spans="1:7" x14ac:dyDescent="0.3">
      <c r="A425" s="2">
        <v>44456</v>
      </c>
      <c r="B425">
        <v>103.88</v>
      </c>
      <c r="C425">
        <v>105.56</v>
      </c>
      <c r="D425">
        <v>105.98</v>
      </c>
      <c r="E425">
        <v>103.71</v>
      </c>
      <c r="F425" t="s">
        <v>1009</v>
      </c>
      <c r="G425">
        <v>-2.1999999999999999E-2</v>
      </c>
    </row>
    <row r="426" spans="1:7" x14ac:dyDescent="0.3">
      <c r="A426" s="2">
        <v>44455</v>
      </c>
      <c r="B426">
        <v>106.22</v>
      </c>
      <c r="C426">
        <v>104.92</v>
      </c>
      <c r="D426">
        <v>106.75</v>
      </c>
      <c r="E426">
        <v>103.76</v>
      </c>
      <c r="F426" t="s">
        <v>1010</v>
      </c>
      <c r="G426">
        <v>5.8999999999999999E-3</v>
      </c>
    </row>
    <row r="427" spans="1:7" x14ac:dyDescent="0.3">
      <c r="A427" s="2">
        <v>44454</v>
      </c>
      <c r="B427">
        <v>105.6</v>
      </c>
      <c r="C427">
        <v>106</v>
      </c>
      <c r="D427">
        <v>106.32</v>
      </c>
      <c r="E427">
        <v>104.03</v>
      </c>
      <c r="F427" t="s">
        <v>1011</v>
      </c>
      <c r="G427">
        <v>-1.1999999999999999E-3</v>
      </c>
    </row>
    <row r="428" spans="1:7" x14ac:dyDescent="0.3">
      <c r="A428" s="2">
        <v>44453</v>
      </c>
      <c r="B428">
        <v>105.73</v>
      </c>
      <c r="C428">
        <v>105.52</v>
      </c>
      <c r="D428">
        <v>106.82</v>
      </c>
      <c r="E428">
        <v>104.42</v>
      </c>
      <c r="F428" t="s">
        <v>1012</v>
      </c>
      <c r="G428">
        <v>8.8999999999999999E-3</v>
      </c>
    </row>
    <row r="429" spans="1:7" x14ac:dyDescent="0.3">
      <c r="A429" s="2">
        <v>44452</v>
      </c>
      <c r="B429">
        <v>104.8</v>
      </c>
      <c r="C429">
        <v>105.26</v>
      </c>
      <c r="D429">
        <v>105.28</v>
      </c>
      <c r="E429">
        <v>102.63</v>
      </c>
      <c r="F429" t="s">
        <v>1013</v>
      </c>
      <c r="G429">
        <v>-3.8E-3</v>
      </c>
    </row>
    <row r="430" spans="1:7" x14ac:dyDescent="0.3">
      <c r="A430" s="2">
        <v>44449</v>
      </c>
      <c r="B430">
        <v>105.2</v>
      </c>
      <c r="C430">
        <v>106.99</v>
      </c>
      <c r="D430">
        <v>106.99</v>
      </c>
      <c r="E430">
        <v>104.98</v>
      </c>
      <c r="F430" t="s">
        <v>1014</v>
      </c>
      <c r="G430">
        <v>-8.8999999999999999E-3</v>
      </c>
    </row>
    <row r="431" spans="1:7" x14ac:dyDescent="0.3">
      <c r="A431" s="2">
        <v>44448</v>
      </c>
      <c r="B431">
        <v>106.15</v>
      </c>
      <c r="C431">
        <v>106.56</v>
      </c>
      <c r="D431">
        <v>107.3</v>
      </c>
      <c r="E431">
        <v>105.84</v>
      </c>
      <c r="F431" t="s">
        <v>1015</v>
      </c>
      <c r="G431">
        <v>-2.0000000000000001E-4</v>
      </c>
    </row>
    <row r="432" spans="1:7" x14ac:dyDescent="0.3">
      <c r="A432" s="2">
        <v>44447</v>
      </c>
      <c r="B432">
        <v>106.17</v>
      </c>
      <c r="C432">
        <v>108.88</v>
      </c>
      <c r="D432">
        <v>109.3</v>
      </c>
      <c r="E432">
        <v>105.52</v>
      </c>
      <c r="F432" t="s">
        <v>1016</v>
      </c>
      <c r="G432">
        <v>-2.7300000000000001E-2</v>
      </c>
    </row>
    <row r="433" spans="1:7" x14ac:dyDescent="0.3">
      <c r="A433" s="2">
        <v>44446</v>
      </c>
      <c r="B433">
        <v>109.15</v>
      </c>
      <c r="C433">
        <v>109.96</v>
      </c>
      <c r="D433">
        <v>110.58</v>
      </c>
      <c r="E433">
        <v>108.66</v>
      </c>
      <c r="F433" t="s">
        <v>1017</v>
      </c>
      <c r="G433">
        <v>-7.0000000000000001E-3</v>
      </c>
    </row>
    <row r="434" spans="1:7" x14ac:dyDescent="0.3">
      <c r="A434" s="2">
        <v>44442</v>
      </c>
      <c r="B434">
        <v>109.92</v>
      </c>
      <c r="C434">
        <v>108.85</v>
      </c>
      <c r="D434">
        <v>111.17</v>
      </c>
      <c r="E434">
        <v>108.5</v>
      </c>
      <c r="F434" t="s">
        <v>1018</v>
      </c>
      <c r="G434">
        <v>6.6E-3</v>
      </c>
    </row>
    <row r="435" spans="1:7" x14ac:dyDescent="0.3">
      <c r="A435" s="2">
        <v>44441</v>
      </c>
      <c r="B435">
        <v>109.2</v>
      </c>
      <c r="C435">
        <v>110.32</v>
      </c>
      <c r="D435">
        <v>110.88</v>
      </c>
      <c r="E435">
        <v>108.77</v>
      </c>
      <c r="F435" t="s">
        <v>1019</v>
      </c>
      <c r="G435">
        <v>-7.1999999999999998E-3</v>
      </c>
    </row>
    <row r="436" spans="1:7" x14ac:dyDescent="0.3">
      <c r="A436" s="2">
        <v>44440</v>
      </c>
      <c r="B436">
        <v>109.99</v>
      </c>
      <c r="C436">
        <v>111.3</v>
      </c>
      <c r="D436">
        <v>111.85</v>
      </c>
      <c r="E436">
        <v>109.85</v>
      </c>
      <c r="F436" t="s">
        <v>1020</v>
      </c>
      <c r="G436">
        <v>-6.6E-3</v>
      </c>
    </row>
    <row r="437" spans="1:7" x14ac:dyDescent="0.3">
      <c r="A437" s="2">
        <v>44439</v>
      </c>
      <c r="B437">
        <v>110.72</v>
      </c>
      <c r="C437">
        <v>111.26</v>
      </c>
      <c r="D437">
        <v>111.26</v>
      </c>
      <c r="E437">
        <v>109.03</v>
      </c>
      <c r="F437" t="s">
        <v>1021</v>
      </c>
      <c r="G437">
        <v>-5.4000000000000003E-3</v>
      </c>
    </row>
    <row r="438" spans="1:7" x14ac:dyDescent="0.3">
      <c r="A438" s="2">
        <v>44438</v>
      </c>
      <c r="B438">
        <v>111.32</v>
      </c>
      <c r="C438">
        <v>112.61</v>
      </c>
      <c r="D438">
        <v>114.49</v>
      </c>
      <c r="E438">
        <v>111.26</v>
      </c>
      <c r="F438" t="s">
        <v>1022</v>
      </c>
      <c r="G438">
        <v>-6.9999999999999999E-4</v>
      </c>
    </row>
    <row r="439" spans="1:7" x14ac:dyDescent="0.3">
      <c r="A439" s="2">
        <v>44435</v>
      </c>
      <c r="B439">
        <v>111.4</v>
      </c>
      <c r="C439">
        <v>108.01</v>
      </c>
      <c r="D439">
        <v>111.78</v>
      </c>
      <c r="E439">
        <v>107.8</v>
      </c>
      <c r="F439" t="s">
        <v>1023</v>
      </c>
      <c r="G439">
        <v>3.85E-2</v>
      </c>
    </row>
    <row r="440" spans="1:7" x14ac:dyDescent="0.3">
      <c r="A440" s="2">
        <v>44434</v>
      </c>
      <c r="B440">
        <v>107.27</v>
      </c>
      <c r="C440">
        <v>108.57</v>
      </c>
      <c r="D440">
        <v>109.23</v>
      </c>
      <c r="E440">
        <v>106.84</v>
      </c>
      <c r="F440" t="s">
        <v>1024</v>
      </c>
      <c r="G440">
        <v>-9.4999999999999998E-3</v>
      </c>
    </row>
    <row r="441" spans="1:7" x14ac:dyDescent="0.3">
      <c r="A441" s="2">
        <v>44433</v>
      </c>
      <c r="B441">
        <v>108.3</v>
      </c>
      <c r="C441">
        <v>108.13</v>
      </c>
      <c r="D441">
        <v>109.91</v>
      </c>
      <c r="E441">
        <v>107.45</v>
      </c>
      <c r="F441" t="s">
        <v>1025</v>
      </c>
      <c r="G441">
        <v>6.0000000000000001E-3</v>
      </c>
    </row>
    <row r="442" spans="1:7" x14ac:dyDescent="0.3">
      <c r="A442" s="2">
        <v>44432</v>
      </c>
      <c r="B442">
        <v>107.65</v>
      </c>
      <c r="C442">
        <v>109.45</v>
      </c>
      <c r="D442">
        <v>109.61</v>
      </c>
      <c r="E442">
        <v>107.28</v>
      </c>
      <c r="F442" t="s">
        <v>1026</v>
      </c>
      <c r="G442">
        <v>-1.03E-2</v>
      </c>
    </row>
    <row r="443" spans="1:7" x14ac:dyDescent="0.3">
      <c r="A443" s="2">
        <v>44431</v>
      </c>
      <c r="B443">
        <v>108.77</v>
      </c>
      <c r="C443">
        <v>105.29</v>
      </c>
      <c r="D443">
        <v>109.02</v>
      </c>
      <c r="E443">
        <v>104.86</v>
      </c>
      <c r="F443" t="s">
        <v>1027</v>
      </c>
      <c r="G443">
        <v>3.9399999999999998E-2</v>
      </c>
    </row>
    <row r="444" spans="1:7" x14ac:dyDescent="0.3">
      <c r="A444" s="2">
        <v>44428</v>
      </c>
      <c r="B444">
        <v>104.65</v>
      </c>
      <c r="C444">
        <v>104.32</v>
      </c>
      <c r="D444">
        <v>105.98</v>
      </c>
      <c r="E444">
        <v>103.99</v>
      </c>
      <c r="F444" t="s">
        <v>1028</v>
      </c>
      <c r="G444">
        <v>9.1999999999999998E-3</v>
      </c>
    </row>
    <row r="445" spans="1:7" x14ac:dyDescent="0.3">
      <c r="A445" s="2">
        <v>44427</v>
      </c>
      <c r="B445">
        <v>103.7</v>
      </c>
      <c r="C445">
        <v>103.32</v>
      </c>
      <c r="D445">
        <v>106.18</v>
      </c>
      <c r="E445">
        <v>101.97</v>
      </c>
      <c r="F445" t="s">
        <v>1029</v>
      </c>
      <c r="G445">
        <v>2.5000000000000001E-3</v>
      </c>
    </row>
    <row r="446" spans="1:7" x14ac:dyDescent="0.3">
      <c r="A446" s="2">
        <v>44426</v>
      </c>
      <c r="B446">
        <v>103.44</v>
      </c>
      <c r="C446">
        <v>107.35</v>
      </c>
      <c r="D446">
        <v>108.07</v>
      </c>
      <c r="E446">
        <v>103.27</v>
      </c>
      <c r="F446" t="s">
        <v>1030</v>
      </c>
      <c r="G446">
        <v>-3.8300000000000001E-2</v>
      </c>
    </row>
    <row r="447" spans="1:7" x14ac:dyDescent="0.3">
      <c r="A447" s="2">
        <v>44425</v>
      </c>
      <c r="B447">
        <v>107.56</v>
      </c>
      <c r="C447">
        <v>106.64</v>
      </c>
      <c r="D447">
        <v>108.7</v>
      </c>
      <c r="E447">
        <v>105.35</v>
      </c>
      <c r="F447" t="s">
        <v>1031</v>
      </c>
      <c r="G447">
        <v>6.9999999999999999E-4</v>
      </c>
    </row>
    <row r="448" spans="1:7" x14ac:dyDescent="0.3">
      <c r="A448" s="2">
        <v>44424</v>
      </c>
      <c r="B448">
        <v>107.48</v>
      </c>
      <c r="C448">
        <v>110.2</v>
      </c>
      <c r="D448">
        <v>111.58</v>
      </c>
      <c r="E448">
        <v>105.86</v>
      </c>
      <c r="F448" t="s">
        <v>1032</v>
      </c>
      <c r="G448">
        <v>-2.7799999999999998E-2</v>
      </c>
    </row>
    <row r="449" spans="1:7" x14ac:dyDescent="0.3">
      <c r="A449" s="2">
        <v>44421</v>
      </c>
      <c r="B449">
        <v>110.55</v>
      </c>
      <c r="C449">
        <v>107.17</v>
      </c>
      <c r="D449">
        <v>111.71</v>
      </c>
      <c r="E449">
        <v>106.57</v>
      </c>
      <c r="F449" t="s">
        <v>1033</v>
      </c>
      <c r="G449">
        <v>3.7999999999999999E-2</v>
      </c>
    </row>
    <row r="450" spans="1:7" x14ac:dyDescent="0.3">
      <c r="A450" s="2">
        <v>44420</v>
      </c>
      <c r="B450">
        <v>106.5</v>
      </c>
      <c r="C450">
        <v>107.39</v>
      </c>
      <c r="D450">
        <v>108.44</v>
      </c>
      <c r="E450">
        <v>105.86</v>
      </c>
      <c r="F450" t="s">
        <v>1034</v>
      </c>
      <c r="G450">
        <v>-1.0999999999999999E-2</v>
      </c>
    </row>
    <row r="451" spans="1:7" x14ac:dyDescent="0.3">
      <c r="A451" s="2">
        <v>44419</v>
      </c>
      <c r="B451">
        <v>107.68</v>
      </c>
      <c r="C451">
        <v>107.6</v>
      </c>
      <c r="D451">
        <v>109.79</v>
      </c>
      <c r="E451">
        <v>105.62</v>
      </c>
      <c r="F451" t="s">
        <v>1035</v>
      </c>
      <c r="G451">
        <v>1.1299999999999999E-2</v>
      </c>
    </row>
    <row r="452" spans="1:7" x14ac:dyDescent="0.3">
      <c r="A452" s="2">
        <v>44418</v>
      </c>
      <c r="B452">
        <v>106.48</v>
      </c>
      <c r="C452">
        <v>107.89</v>
      </c>
      <c r="D452">
        <v>109.17</v>
      </c>
      <c r="E452">
        <v>104.36</v>
      </c>
      <c r="F452" t="s">
        <v>1036</v>
      </c>
      <c r="G452">
        <v>-1.0200000000000001E-2</v>
      </c>
    </row>
    <row r="453" spans="1:7" x14ac:dyDescent="0.3">
      <c r="A453" s="2">
        <v>44417</v>
      </c>
      <c r="B453">
        <v>107.58</v>
      </c>
      <c r="C453">
        <v>111.31</v>
      </c>
      <c r="D453">
        <v>112.33</v>
      </c>
      <c r="E453">
        <v>107.06</v>
      </c>
      <c r="F453" t="s">
        <v>1037</v>
      </c>
      <c r="G453">
        <v>-2.3E-2</v>
      </c>
    </row>
    <row r="454" spans="1:7" x14ac:dyDescent="0.3">
      <c r="A454" s="2">
        <v>44414</v>
      </c>
      <c r="B454">
        <v>110.11</v>
      </c>
      <c r="C454">
        <v>110.55</v>
      </c>
      <c r="D454">
        <v>116.26</v>
      </c>
      <c r="E454">
        <v>109.7</v>
      </c>
      <c r="F454" t="s">
        <v>1038</v>
      </c>
      <c r="G454">
        <v>-1.9900000000000001E-2</v>
      </c>
    </row>
    <row r="455" spans="1:7" x14ac:dyDescent="0.3">
      <c r="A455" s="2">
        <v>44413</v>
      </c>
      <c r="B455">
        <v>112.35</v>
      </c>
      <c r="C455">
        <v>116.63</v>
      </c>
      <c r="D455">
        <v>117.68</v>
      </c>
      <c r="E455">
        <v>111.59</v>
      </c>
      <c r="F455" t="s">
        <v>1039</v>
      </c>
      <c r="G455">
        <v>-5.4100000000000002E-2</v>
      </c>
    </row>
    <row r="456" spans="1:7" x14ac:dyDescent="0.3">
      <c r="A456" s="2">
        <v>44412</v>
      </c>
      <c r="B456">
        <v>118.77</v>
      </c>
      <c r="C456">
        <v>114.36</v>
      </c>
      <c r="D456">
        <v>122.49</v>
      </c>
      <c r="E456">
        <v>114.16</v>
      </c>
      <c r="F456" t="s">
        <v>1040</v>
      </c>
      <c r="G456">
        <v>5.5199999999999999E-2</v>
      </c>
    </row>
    <row r="457" spans="1:7" x14ac:dyDescent="0.3">
      <c r="A457" s="2">
        <v>44411</v>
      </c>
      <c r="B457">
        <v>112.56</v>
      </c>
      <c r="C457">
        <v>108.15</v>
      </c>
      <c r="D457">
        <v>114.85</v>
      </c>
      <c r="E457">
        <v>107.66</v>
      </c>
      <c r="F457" t="s">
        <v>1041</v>
      </c>
      <c r="G457">
        <v>3.6200000000000003E-2</v>
      </c>
    </row>
    <row r="458" spans="1:7" x14ac:dyDescent="0.3">
      <c r="A458" s="2">
        <v>44410</v>
      </c>
      <c r="B458">
        <v>108.63</v>
      </c>
      <c r="C458">
        <v>105.93</v>
      </c>
      <c r="D458">
        <v>110.33</v>
      </c>
      <c r="E458">
        <v>103.83</v>
      </c>
      <c r="F458" t="s">
        <v>1042</v>
      </c>
      <c r="G458">
        <v>2.3E-2</v>
      </c>
    </row>
    <row r="459" spans="1:7" x14ac:dyDescent="0.3">
      <c r="A459" s="2">
        <v>44407</v>
      </c>
      <c r="B459">
        <v>106.19</v>
      </c>
      <c r="C459">
        <v>101.6</v>
      </c>
      <c r="D459">
        <v>106.97</v>
      </c>
      <c r="E459">
        <v>101.38</v>
      </c>
      <c r="F459" t="s">
        <v>1043</v>
      </c>
      <c r="G459">
        <v>3.15E-2</v>
      </c>
    </row>
    <row r="460" spans="1:7" x14ac:dyDescent="0.3">
      <c r="A460" s="2">
        <v>44406</v>
      </c>
      <c r="B460">
        <v>102.95</v>
      </c>
      <c r="C460">
        <v>96.58</v>
      </c>
      <c r="D460">
        <v>105.74</v>
      </c>
      <c r="E460">
        <v>96.58</v>
      </c>
      <c r="F460" t="s">
        <v>1044</v>
      </c>
      <c r="G460">
        <v>5.1299999999999998E-2</v>
      </c>
    </row>
    <row r="461" spans="1:7" x14ac:dyDescent="0.3">
      <c r="A461" s="2">
        <v>44405</v>
      </c>
      <c r="B461">
        <v>97.93</v>
      </c>
      <c r="C461">
        <v>93.44</v>
      </c>
      <c r="D461">
        <v>98.71</v>
      </c>
      <c r="E461">
        <v>89.65</v>
      </c>
      <c r="F461" t="s">
        <v>1045</v>
      </c>
      <c r="G461">
        <v>7.5800000000000006E-2</v>
      </c>
    </row>
    <row r="462" spans="1:7" x14ac:dyDescent="0.3">
      <c r="A462" s="2">
        <v>44404</v>
      </c>
      <c r="B462">
        <v>91.03</v>
      </c>
      <c r="C462">
        <v>92.94</v>
      </c>
      <c r="D462">
        <v>94.1</v>
      </c>
      <c r="E462">
        <v>89.1</v>
      </c>
      <c r="F462" t="s">
        <v>1046</v>
      </c>
      <c r="G462">
        <v>-8.6E-3</v>
      </c>
    </row>
    <row r="463" spans="1:7" x14ac:dyDescent="0.3">
      <c r="A463" s="2">
        <v>44403</v>
      </c>
      <c r="B463">
        <v>91.82</v>
      </c>
      <c r="C463">
        <v>92.01</v>
      </c>
      <c r="D463">
        <v>92.75</v>
      </c>
      <c r="E463">
        <v>91.12</v>
      </c>
      <c r="F463" t="s">
        <v>1047</v>
      </c>
      <c r="G463">
        <v>-3.5999999999999999E-3</v>
      </c>
    </row>
    <row r="464" spans="1:7" x14ac:dyDescent="0.3">
      <c r="A464" s="2">
        <v>44400</v>
      </c>
      <c r="B464">
        <v>92.15</v>
      </c>
      <c r="C464">
        <v>91.35</v>
      </c>
      <c r="D464">
        <v>92.37</v>
      </c>
      <c r="E464">
        <v>90.19</v>
      </c>
      <c r="F464" t="s">
        <v>1048</v>
      </c>
      <c r="G464">
        <v>1.03E-2</v>
      </c>
    </row>
    <row r="465" spans="1:7" x14ac:dyDescent="0.3">
      <c r="A465" s="2">
        <v>44399</v>
      </c>
      <c r="B465">
        <v>91.21</v>
      </c>
      <c r="C465">
        <v>89.4</v>
      </c>
      <c r="D465">
        <v>91.36</v>
      </c>
      <c r="E465">
        <v>89.08</v>
      </c>
      <c r="F465" t="s">
        <v>1049</v>
      </c>
      <c r="G465">
        <v>2.01E-2</v>
      </c>
    </row>
    <row r="466" spans="1:7" x14ac:dyDescent="0.3">
      <c r="A466" s="2">
        <v>44398</v>
      </c>
      <c r="B466">
        <v>89.41</v>
      </c>
      <c r="C466">
        <v>87.25</v>
      </c>
      <c r="D466">
        <v>89.49</v>
      </c>
      <c r="E466">
        <v>86.9</v>
      </c>
      <c r="F466" t="s">
        <v>1050</v>
      </c>
      <c r="G466">
        <v>2.64E-2</v>
      </c>
    </row>
    <row r="467" spans="1:7" x14ac:dyDescent="0.3">
      <c r="A467" s="2">
        <v>44397</v>
      </c>
      <c r="B467">
        <v>87.11</v>
      </c>
      <c r="C467">
        <v>87.09</v>
      </c>
      <c r="D467">
        <v>87.77</v>
      </c>
      <c r="E467">
        <v>85.17</v>
      </c>
      <c r="F467" t="s">
        <v>1051</v>
      </c>
      <c r="G467">
        <v>6.1000000000000004E-3</v>
      </c>
    </row>
    <row r="468" spans="1:7" x14ac:dyDescent="0.3">
      <c r="A468" s="2">
        <v>44396</v>
      </c>
      <c r="B468">
        <v>86.58</v>
      </c>
      <c r="C468">
        <v>84.99</v>
      </c>
      <c r="D468">
        <v>87.23</v>
      </c>
      <c r="E468">
        <v>84.24</v>
      </c>
      <c r="F468" t="s">
        <v>1052</v>
      </c>
      <c r="G468">
        <v>8.0000000000000002E-3</v>
      </c>
    </row>
    <row r="469" spans="1:7" x14ac:dyDescent="0.3">
      <c r="A469" s="2">
        <v>44393</v>
      </c>
      <c r="B469">
        <v>85.89</v>
      </c>
      <c r="C469">
        <v>87.32</v>
      </c>
      <c r="D469">
        <v>88.03</v>
      </c>
      <c r="E469">
        <v>85.68</v>
      </c>
      <c r="F469" t="s">
        <v>1053</v>
      </c>
      <c r="G469">
        <v>-1.2E-2</v>
      </c>
    </row>
    <row r="470" spans="1:7" x14ac:dyDescent="0.3">
      <c r="A470" s="2">
        <v>44392</v>
      </c>
      <c r="B470">
        <v>86.93</v>
      </c>
      <c r="C470">
        <v>89.78</v>
      </c>
      <c r="D470">
        <v>89.78</v>
      </c>
      <c r="E470">
        <v>86.18</v>
      </c>
      <c r="F470" t="s">
        <v>1054</v>
      </c>
      <c r="G470">
        <v>-2.3800000000000002E-2</v>
      </c>
    </row>
    <row r="471" spans="1:7" x14ac:dyDescent="0.3">
      <c r="A471" s="2">
        <v>44391</v>
      </c>
      <c r="B471">
        <v>89.05</v>
      </c>
      <c r="C471">
        <v>90.76</v>
      </c>
      <c r="D471">
        <v>91.39</v>
      </c>
      <c r="E471">
        <v>88.94</v>
      </c>
      <c r="F471" t="s">
        <v>1055</v>
      </c>
      <c r="G471">
        <v>-1.34E-2</v>
      </c>
    </row>
    <row r="472" spans="1:7" x14ac:dyDescent="0.3">
      <c r="A472" s="2">
        <v>44390</v>
      </c>
      <c r="B472">
        <v>90.26</v>
      </c>
      <c r="C472">
        <v>90.48</v>
      </c>
      <c r="D472">
        <v>91.41</v>
      </c>
      <c r="E472">
        <v>89.83</v>
      </c>
      <c r="F472" t="s">
        <v>1056</v>
      </c>
      <c r="G472">
        <v>-6.1000000000000004E-3</v>
      </c>
    </row>
    <row r="473" spans="1:7" x14ac:dyDescent="0.3">
      <c r="A473" s="2">
        <v>44389</v>
      </c>
      <c r="B473">
        <v>90.81</v>
      </c>
      <c r="C473">
        <v>91.22</v>
      </c>
      <c r="D473">
        <v>91.9</v>
      </c>
      <c r="E473">
        <v>89.65</v>
      </c>
      <c r="F473" t="s">
        <v>1057</v>
      </c>
      <c r="G473">
        <v>-1E-3</v>
      </c>
    </row>
    <row r="474" spans="1:7" x14ac:dyDescent="0.3">
      <c r="A474" s="2">
        <v>44386</v>
      </c>
      <c r="B474">
        <v>90.9</v>
      </c>
      <c r="C474">
        <v>90.04</v>
      </c>
      <c r="D474">
        <v>91.26</v>
      </c>
      <c r="E474">
        <v>88.53</v>
      </c>
      <c r="F474" t="s">
        <v>1058</v>
      </c>
      <c r="G474">
        <v>1.29E-2</v>
      </c>
    </row>
    <row r="475" spans="1:7" x14ac:dyDescent="0.3">
      <c r="A475" s="2">
        <v>44385</v>
      </c>
      <c r="B475">
        <v>89.74</v>
      </c>
      <c r="C475">
        <v>87.86</v>
      </c>
      <c r="D475">
        <v>90.34</v>
      </c>
      <c r="E475">
        <v>87.45</v>
      </c>
      <c r="F475" t="s">
        <v>1059</v>
      </c>
      <c r="G475">
        <v>-8.8000000000000005E-3</v>
      </c>
    </row>
    <row r="476" spans="1:7" x14ac:dyDescent="0.3">
      <c r="A476" s="2">
        <v>44384</v>
      </c>
      <c r="B476">
        <v>90.54</v>
      </c>
      <c r="C476">
        <v>95.02</v>
      </c>
      <c r="D476">
        <v>95.44</v>
      </c>
      <c r="E476">
        <v>90.31</v>
      </c>
      <c r="F476" t="s">
        <v>1060</v>
      </c>
      <c r="G476">
        <v>-4.1599999999999998E-2</v>
      </c>
    </row>
    <row r="477" spans="1:7" x14ac:dyDescent="0.3">
      <c r="A477" s="2">
        <v>44383</v>
      </c>
      <c r="B477">
        <v>94.47</v>
      </c>
      <c r="C477">
        <v>94.88</v>
      </c>
      <c r="D477">
        <v>95.41</v>
      </c>
      <c r="E477">
        <v>93.32</v>
      </c>
      <c r="F477" t="s">
        <v>1061</v>
      </c>
      <c r="G477">
        <v>-2.3999999999999998E-3</v>
      </c>
    </row>
    <row r="478" spans="1:7" x14ac:dyDescent="0.3">
      <c r="A478" s="2">
        <v>44379</v>
      </c>
      <c r="B478">
        <v>94.7</v>
      </c>
      <c r="C478">
        <v>93.28</v>
      </c>
      <c r="D478">
        <v>95.27</v>
      </c>
      <c r="E478">
        <v>92.21</v>
      </c>
      <c r="F478" t="s">
        <v>1062</v>
      </c>
      <c r="G478">
        <v>1.49E-2</v>
      </c>
    </row>
    <row r="479" spans="1:7" x14ac:dyDescent="0.3">
      <c r="A479" s="2">
        <v>44378</v>
      </c>
      <c r="B479">
        <v>93.31</v>
      </c>
      <c r="C479">
        <v>94.04</v>
      </c>
      <c r="D479">
        <v>94.18</v>
      </c>
      <c r="E479">
        <v>91.7</v>
      </c>
      <c r="F479" t="s">
        <v>1063</v>
      </c>
      <c r="G479">
        <v>-6.6E-3</v>
      </c>
    </row>
    <row r="480" spans="1:7" x14ac:dyDescent="0.3">
      <c r="A480" s="2">
        <v>44377</v>
      </c>
      <c r="B480">
        <v>93.93</v>
      </c>
      <c r="C480">
        <v>90.82</v>
      </c>
      <c r="D480">
        <v>94.33</v>
      </c>
      <c r="E480">
        <v>90.6</v>
      </c>
      <c r="F480" t="s">
        <v>1064</v>
      </c>
      <c r="G480">
        <v>4.9299999999999997E-2</v>
      </c>
    </row>
    <row r="481" spans="1:7" x14ac:dyDescent="0.3">
      <c r="A481" s="2">
        <v>44376</v>
      </c>
      <c r="B481">
        <v>89.52</v>
      </c>
      <c r="C481">
        <v>87.41</v>
      </c>
      <c r="D481">
        <v>90.3</v>
      </c>
      <c r="E481">
        <v>86.66</v>
      </c>
      <c r="F481" t="s">
        <v>1065</v>
      </c>
      <c r="G481">
        <v>2.8000000000000001E-2</v>
      </c>
    </row>
    <row r="482" spans="1:7" x14ac:dyDescent="0.3">
      <c r="A482" s="2">
        <v>44375</v>
      </c>
      <c r="B482">
        <v>87.08</v>
      </c>
      <c r="C482">
        <v>86.38</v>
      </c>
      <c r="D482">
        <v>88</v>
      </c>
      <c r="E482">
        <v>86.15</v>
      </c>
      <c r="F482" t="s">
        <v>1066</v>
      </c>
      <c r="G482">
        <v>1.7100000000000001E-2</v>
      </c>
    </row>
    <row r="483" spans="1:7" x14ac:dyDescent="0.3">
      <c r="A483" s="2">
        <v>44372</v>
      </c>
      <c r="B483">
        <v>85.62</v>
      </c>
      <c r="C483">
        <v>86.34</v>
      </c>
      <c r="D483">
        <v>86.36</v>
      </c>
      <c r="E483">
        <v>85.1</v>
      </c>
      <c r="F483" t="s">
        <v>1067</v>
      </c>
      <c r="G483">
        <v>-5.5999999999999999E-3</v>
      </c>
    </row>
    <row r="484" spans="1:7" x14ac:dyDescent="0.3">
      <c r="A484" s="2">
        <v>44371</v>
      </c>
      <c r="B484">
        <v>86.1</v>
      </c>
      <c r="C484">
        <v>84.39</v>
      </c>
      <c r="D484">
        <v>87.14</v>
      </c>
      <c r="E484">
        <v>84.36</v>
      </c>
      <c r="F484" t="s">
        <v>952</v>
      </c>
      <c r="G484">
        <v>2.7199999999999998E-2</v>
      </c>
    </row>
    <row r="485" spans="1:7" x14ac:dyDescent="0.3">
      <c r="A485" s="2">
        <v>44370</v>
      </c>
      <c r="B485">
        <v>83.82</v>
      </c>
      <c r="C485">
        <v>83.83</v>
      </c>
      <c r="D485">
        <v>84.49</v>
      </c>
      <c r="E485">
        <v>83.16</v>
      </c>
      <c r="F485" t="s">
        <v>1068</v>
      </c>
      <c r="G485">
        <v>2.8999999999999998E-3</v>
      </c>
    </row>
    <row r="486" spans="1:7" x14ac:dyDescent="0.3">
      <c r="A486" s="2">
        <v>44369</v>
      </c>
      <c r="B486">
        <v>83.58</v>
      </c>
      <c r="C486">
        <v>82.9</v>
      </c>
      <c r="D486">
        <v>84.04</v>
      </c>
      <c r="E486">
        <v>82.48</v>
      </c>
      <c r="F486" t="s">
        <v>1069</v>
      </c>
      <c r="G486">
        <v>1.2E-2</v>
      </c>
    </row>
    <row r="487" spans="1:7" x14ac:dyDescent="0.3">
      <c r="A487" s="2">
        <v>44368</v>
      </c>
      <c r="B487">
        <v>82.59</v>
      </c>
      <c r="C487">
        <v>83.49</v>
      </c>
      <c r="D487">
        <v>84.19</v>
      </c>
      <c r="E487">
        <v>82.21</v>
      </c>
      <c r="F487" t="s">
        <v>1070</v>
      </c>
      <c r="G487">
        <v>-2.4299999999999999E-2</v>
      </c>
    </row>
    <row r="488" spans="1:7" x14ac:dyDescent="0.3">
      <c r="A488" s="2">
        <v>44365</v>
      </c>
      <c r="B488">
        <v>84.65</v>
      </c>
      <c r="C488">
        <v>84.28</v>
      </c>
      <c r="D488">
        <v>85.77</v>
      </c>
      <c r="E488">
        <v>83.48</v>
      </c>
      <c r="F488" t="s">
        <v>1071</v>
      </c>
      <c r="G488">
        <v>1.1000000000000001E-3</v>
      </c>
    </row>
    <row r="489" spans="1:7" x14ac:dyDescent="0.3">
      <c r="A489" s="2">
        <v>44364</v>
      </c>
      <c r="B489">
        <v>84.56</v>
      </c>
      <c r="C489">
        <v>80.77</v>
      </c>
      <c r="D489">
        <v>85.37</v>
      </c>
      <c r="E489">
        <v>80.569999999999993</v>
      </c>
      <c r="F489" t="s">
        <v>1072</v>
      </c>
      <c r="G489">
        <v>5.5500000000000001E-2</v>
      </c>
    </row>
    <row r="490" spans="1:7" x14ac:dyDescent="0.3">
      <c r="A490" s="2">
        <v>44363</v>
      </c>
      <c r="B490">
        <v>80.11</v>
      </c>
      <c r="C490">
        <v>80.75</v>
      </c>
      <c r="D490">
        <v>81.45</v>
      </c>
      <c r="E490">
        <v>78.959999999999994</v>
      </c>
      <c r="F490" t="s">
        <v>1073</v>
      </c>
      <c r="G490">
        <v>-4.4999999999999997E-3</v>
      </c>
    </row>
    <row r="491" spans="1:7" x14ac:dyDescent="0.3">
      <c r="A491" s="2">
        <v>44362</v>
      </c>
      <c r="B491">
        <v>80.47</v>
      </c>
      <c r="C491">
        <v>81.59</v>
      </c>
      <c r="D491">
        <v>81.680000000000007</v>
      </c>
      <c r="E491">
        <v>80.22</v>
      </c>
      <c r="F491" t="s">
        <v>1074</v>
      </c>
      <c r="G491">
        <v>-1.32E-2</v>
      </c>
    </row>
    <row r="492" spans="1:7" x14ac:dyDescent="0.3">
      <c r="A492" s="2">
        <v>44361</v>
      </c>
      <c r="B492">
        <v>81.55</v>
      </c>
      <c r="C492">
        <v>81.510000000000005</v>
      </c>
      <c r="D492">
        <v>81.55</v>
      </c>
      <c r="E492">
        <v>80.2</v>
      </c>
      <c r="F492" t="s">
        <v>1075</v>
      </c>
      <c r="G492">
        <v>3.0000000000000001E-3</v>
      </c>
    </row>
    <row r="493" spans="1:7" x14ac:dyDescent="0.3">
      <c r="A493" s="2">
        <v>44358</v>
      </c>
      <c r="B493">
        <v>81.31</v>
      </c>
      <c r="C493">
        <v>81.61</v>
      </c>
      <c r="D493">
        <v>82.33</v>
      </c>
      <c r="E493">
        <v>80.7</v>
      </c>
      <c r="F493" t="s">
        <v>1076</v>
      </c>
      <c r="G493">
        <v>-3.0999999999999999E-3</v>
      </c>
    </row>
    <row r="494" spans="1:7" x14ac:dyDescent="0.3">
      <c r="A494" s="2">
        <v>44357</v>
      </c>
      <c r="B494">
        <v>81.56</v>
      </c>
      <c r="C494">
        <v>80.02</v>
      </c>
      <c r="D494">
        <v>81.709999999999994</v>
      </c>
      <c r="E494">
        <v>79.7</v>
      </c>
      <c r="F494" t="s">
        <v>1077</v>
      </c>
      <c r="G494">
        <v>0.02</v>
      </c>
    </row>
    <row r="495" spans="1:7" x14ac:dyDescent="0.3">
      <c r="A495" s="2">
        <v>44356</v>
      </c>
      <c r="B495">
        <v>79.959999999999994</v>
      </c>
      <c r="C495">
        <v>81.09</v>
      </c>
      <c r="D495">
        <v>81.680000000000007</v>
      </c>
      <c r="E495">
        <v>79.8</v>
      </c>
      <c r="F495" t="s">
        <v>1078</v>
      </c>
      <c r="G495">
        <v>-1.15E-2</v>
      </c>
    </row>
    <row r="496" spans="1:7" x14ac:dyDescent="0.3">
      <c r="A496" s="2">
        <v>44355</v>
      </c>
      <c r="B496">
        <v>80.89</v>
      </c>
      <c r="C496">
        <v>81.87</v>
      </c>
      <c r="D496">
        <v>82.64</v>
      </c>
      <c r="E496">
        <v>80.45</v>
      </c>
      <c r="F496" t="s">
        <v>1079</v>
      </c>
      <c r="G496">
        <v>-5.7000000000000002E-3</v>
      </c>
    </row>
    <row r="497" spans="1:7" x14ac:dyDescent="0.3">
      <c r="A497" s="2">
        <v>44354</v>
      </c>
      <c r="B497">
        <v>81.349999999999994</v>
      </c>
      <c r="C497">
        <v>81.400000000000006</v>
      </c>
      <c r="D497">
        <v>81.680000000000007</v>
      </c>
      <c r="E497">
        <v>80.38</v>
      </c>
      <c r="F497" t="s">
        <v>1080</v>
      </c>
      <c r="G497">
        <v>-2.8E-3</v>
      </c>
    </row>
    <row r="498" spans="1:7" x14ac:dyDescent="0.3">
      <c r="A498" s="2">
        <v>44351</v>
      </c>
      <c r="B498">
        <v>81.58</v>
      </c>
      <c r="C498">
        <v>80.92</v>
      </c>
      <c r="D498">
        <v>82.19</v>
      </c>
      <c r="E498">
        <v>80.81</v>
      </c>
      <c r="F498" t="s">
        <v>1081</v>
      </c>
      <c r="G498">
        <v>1.6199999999999999E-2</v>
      </c>
    </row>
    <row r="499" spans="1:7" x14ac:dyDescent="0.3">
      <c r="A499" s="2">
        <v>44350</v>
      </c>
      <c r="B499">
        <v>80.28</v>
      </c>
      <c r="C499">
        <v>81.13</v>
      </c>
      <c r="D499">
        <v>81.89</v>
      </c>
      <c r="E499">
        <v>80.260000000000005</v>
      </c>
      <c r="F499" t="s">
        <v>1082</v>
      </c>
      <c r="G499">
        <v>-2.06E-2</v>
      </c>
    </row>
    <row r="500" spans="1:7" x14ac:dyDescent="0.3">
      <c r="A500" s="2">
        <v>44349</v>
      </c>
      <c r="B500">
        <v>81.97</v>
      </c>
      <c r="C500">
        <v>81</v>
      </c>
      <c r="D500">
        <v>82.6</v>
      </c>
      <c r="E500">
        <v>80.66</v>
      </c>
      <c r="F500" t="s">
        <v>1083</v>
      </c>
      <c r="G500">
        <v>1.44E-2</v>
      </c>
    </row>
    <row r="501" spans="1:7" x14ac:dyDescent="0.3">
      <c r="A501" s="2">
        <v>44348</v>
      </c>
      <c r="B501">
        <v>80.81</v>
      </c>
      <c r="C501">
        <v>81.010000000000005</v>
      </c>
      <c r="D501">
        <v>82.91</v>
      </c>
      <c r="E501">
        <v>80.66</v>
      </c>
      <c r="F501" t="s">
        <v>1084</v>
      </c>
      <c r="G501">
        <v>9.1000000000000004E-3</v>
      </c>
    </row>
    <row r="502" spans="1:7" x14ac:dyDescent="0.3">
      <c r="A502" s="2">
        <v>44344</v>
      </c>
      <c r="B502">
        <v>80.08</v>
      </c>
      <c r="C502">
        <v>78.66</v>
      </c>
      <c r="D502">
        <v>81.09</v>
      </c>
      <c r="E502">
        <v>78.66</v>
      </c>
      <c r="F502" t="s">
        <v>1085</v>
      </c>
      <c r="G502">
        <v>2.12E-2</v>
      </c>
    </row>
    <row r="503" spans="1:7" x14ac:dyDescent="0.3">
      <c r="A503" s="2">
        <v>44343</v>
      </c>
      <c r="B503">
        <v>78.42</v>
      </c>
      <c r="C503">
        <v>78.11</v>
      </c>
      <c r="D503">
        <v>78.430000000000007</v>
      </c>
      <c r="E503">
        <v>77.47</v>
      </c>
      <c r="F503" t="s">
        <v>1086</v>
      </c>
      <c r="G503">
        <v>1E-3</v>
      </c>
    </row>
    <row r="504" spans="1:7" x14ac:dyDescent="0.3">
      <c r="A504" s="2">
        <v>44342</v>
      </c>
      <c r="B504">
        <v>78.34</v>
      </c>
      <c r="C504">
        <v>77.83</v>
      </c>
      <c r="D504">
        <v>78.59</v>
      </c>
      <c r="E504">
        <v>77.59</v>
      </c>
      <c r="F504" t="s">
        <v>1087</v>
      </c>
      <c r="G504">
        <v>6.1999999999999998E-3</v>
      </c>
    </row>
    <row r="505" spans="1:7" x14ac:dyDescent="0.3">
      <c r="A505" s="2">
        <v>44341</v>
      </c>
      <c r="B505">
        <v>77.86</v>
      </c>
      <c r="C505">
        <v>77.33</v>
      </c>
      <c r="D505">
        <v>78.77</v>
      </c>
      <c r="E505">
        <v>76.84</v>
      </c>
      <c r="F505" t="s">
        <v>1088</v>
      </c>
      <c r="G505">
        <v>5.4000000000000003E-3</v>
      </c>
    </row>
    <row r="506" spans="1:7" x14ac:dyDescent="0.3">
      <c r="A506" s="2">
        <v>44340</v>
      </c>
      <c r="B506">
        <v>77.44</v>
      </c>
      <c r="C506">
        <v>77.260000000000005</v>
      </c>
      <c r="D506">
        <v>78.010000000000005</v>
      </c>
      <c r="E506">
        <v>76.8</v>
      </c>
      <c r="F506" t="s">
        <v>1089</v>
      </c>
      <c r="G506">
        <v>3.5000000000000001E-3</v>
      </c>
    </row>
    <row r="507" spans="1:7" x14ac:dyDescent="0.3">
      <c r="A507" s="2">
        <v>44337</v>
      </c>
      <c r="B507">
        <v>77.17</v>
      </c>
      <c r="C507">
        <v>78.55</v>
      </c>
      <c r="D507">
        <v>78.81</v>
      </c>
      <c r="E507">
        <v>77.040000000000006</v>
      </c>
      <c r="F507" t="s">
        <v>1090</v>
      </c>
      <c r="G507">
        <v>-1.14E-2</v>
      </c>
    </row>
    <row r="508" spans="1:7" x14ac:dyDescent="0.3">
      <c r="A508" s="2">
        <v>44336</v>
      </c>
      <c r="B508">
        <v>78.06</v>
      </c>
      <c r="C508">
        <v>76.81</v>
      </c>
      <c r="D508">
        <v>78.27</v>
      </c>
      <c r="E508">
        <v>76.25</v>
      </c>
      <c r="F508" t="s">
        <v>1091</v>
      </c>
      <c r="G508">
        <v>2.4E-2</v>
      </c>
    </row>
    <row r="509" spans="1:7" x14ac:dyDescent="0.3">
      <c r="A509" s="2">
        <v>44335</v>
      </c>
      <c r="B509">
        <v>76.23</v>
      </c>
      <c r="C509">
        <v>73.16</v>
      </c>
      <c r="D509">
        <v>76.97</v>
      </c>
      <c r="E509">
        <v>72.760000000000005</v>
      </c>
      <c r="F509" t="s">
        <v>1092</v>
      </c>
      <c r="G509">
        <v>2.4E-2</v>
      </c>
    </row>
    <row r="510" spans="1:7" x14ac:dyDescent="0.3">
      <c r="A510" s="2">
        <v>44334</v>
      </c>
      <c r="B510">
        <v>74.44</v>
      </c>
      <c r="C510">
        <v>74.739999999999995</v>
      </c>
      <c r="D510">
        <v>75.77</v>
      </c>
      <c r="E510">
        <v>74.239999999999995</v>
      </c>
      <c r="F510" t="s">
        <v>1093</v>
      </c>
      <c r="G510">
        <v>-2.8E-3</v>
      </c>
    </row>
    <row r="511" spans="1:7" x14ac:dyDescent="0.3">
      <c r="A511" s="2">
        <v>44333</v>
      </c>
      <c r="B511">
        <v>74.650000000000006</v>
      </c>
      <c r="C511">
        <v>74.209999999999994</v>
      </c>
      <c r="D511">
        <v>75.52</v>
      </c>
      <c r="E511">
        <v>73.41</v>
      </c>
      <c r="F511" t="s">
        <v>1094</v>
      </c>
      <c r="G511">
        <v>8.0000000000000004E-4</v>
      </c>
    </row>
    <row r="512" spans="1:7" x14ac:dyDescent="0.3">
      <c r="A512" s="2">
        <v>44330</v>
      </c>
      <c r="B512">
        <v>74.59</v>
      </c>
      <c r="C512">
        <v>74.02</v>
      </c>
      <c r="D512">
        <v>75.03</v>
      </c>
      <c r="E512">
        <v>72.72</v>
      </c>
      <c r="F512" t="s">
        <v>1095</v>
      </c>
      <c r="G512">
        <v>2.0500000000000001E-2</v>
      </c>
    </row>
    <row r="513" spans="1:7" x14ac:dyDescent="0.3">
      <c r="A513" s="2">
        <v>44329</v>
      </c>
      <c r="B513">
        <v>73.09</v>
      </c>
      <c r="C513">
        <v>75.209999999999994</v>
      </c>
      <c r="D513">
        <v>75.7</v>
      </c>
      <c r="E513">
        <v>72.5</v>
      </c>
      <c r="F513" t="s">
        <v>943</v>
      </c>
      <c r="G513">
        <v>-2.0799999999999999E-2</v>
      </c>
    </row>
    <row r="514" spans="1:7" x14ac:dyDescent="0.3">
      <c r="A514" s="2">
        <v>44328</v>
      </c>
      <c r="B514">
        <v>74.64</v>
      </c>
      <c r="C514">
        <v>75.09</v>
      </c>
      <c r="D514">
        <v>76.13</v>
      </c>
      <c r="E514">
        <v>74.16</v>
      </c>
      <c r="F514" t="s">
        <v>1096</v>
      </c>
      <c r="G514">
        <v>-2.8500000000000001E-2</v>
      </c>
    </row>
    <row r="515" spans="1:7" x14ac:dyDescent="0.3">
      <c r="A515" s="2">
        <v>44327</v>
      </c>
      <c r="B515">
        <v>76.83</v>
      </c>
      <c r="C515">
        <v>73.569999999999993</v>
      </c>
      <c r="D515">
        <v>76.930000000000007</v>
      </c>
      <c r="E515">
        <v>72.75</v>
      </c>
      <c r="F515" t="s">
        <v>1097</v>
      </c>
      <c r="G515">
        <v>1.11E-2</v>
      </c>
    </row>
    <row r="516" spans="1:7" x14ac:dyDescent="0.3">
      <c r="A516" s="2">
        <v>44326</v>
      </c>
      <c r="B516">
        <v>75.989999999999995</v>
      </c>
      <c r="C516">
        <v>78.2</v>
      </c>
      <c r="D516">
        <v>78.3</v>
      </c>
      <c r="E516">
        <v>75.92</v>
      </c>
      <c r="F516" t="s">
        <v>1098</v>
      </c>
      <c r="G516">
        <v>-3.5799999999999998E-2</v>
      </c>
    </row>
    <row r="517" spans="1:7" x14ac:dyDescent="0.3">
      <c r="A517" s="2">
        <v>44323</v>
      </c>
      <c r="B517">
        <v>78.81</v>
      </c>
      <c r="C517">
        <v>78.75</v>
      </c>
      <c r="D517">
        <v>79.569999999999993</v>
      </c>
      <c r="E517">
        <v>78.22</v>
      </c>
      <c r="F517" t="s">
        <v>1099</v>
      </c>
      <c r="G517">
        <v>1.18E-2</v>
      </c>
    </row>
    <row r="518" spans="1:7" x14ac:dyDescent="0.3">
      <c r="A518" s="2">
        <v>44322</v>
      </c>
      <c r="B518">
        <v>77.89</v>
      </c>
      <c r="C518">
        <v>77.63</v>
      </c>
      <c r="D518">
        <v>78.06</v>
      </c>
      <c r="E518">
        <v>76.47</v>
      </c>
      <c r="F518" t="s">
        <v>1100</v>
      </c>
      <c r="G518">
        <v>8.0000000000000004E-4</v>
      </c>
    </row>
    <row r="519" spans="1:7" x14ac:dyDescent="0.3">
      <c r="A519" s="2">
        <v>44321</v>
      </c>
      <c r="B519">
        <v>77.83</v>
      </c>
      <c r="C519">
        <v>79.05</v>
      </c>
      <c r="D519">
        <v>79.3</v>
      </c>
      <c r="E519">
        <v>77.36</v>
      </c>
      <c r="F519" t="s">
        <v>1101</v>
      </c>
      <c r="G519">
        <v>-9.9000000000000008E-3</v>
      </c>
    </row>
    <row r="520" spans="1:7" x14ac:dyDescent="0.3">
      <c r="A520" s="2">
        <v>44320</v>
      </c>
      <c r="B520">
        <v>78.61</v>
      </c>
      <c r="C520">
        <v>77.95</v>
      </c>
      <c r="D520">
        <v>78.67</v>
      </c>
      <c r="E520">
        <v>77.040000000000006</v>
      </c>
      <c r="F520" t="s">
        <v>1102</v>
      </c>
      <c r="G520">
        <v>8.0000000000000004E-4</v>
      </c>
    </row>
    <row r="521" spans="1:7" x14ac:dyDescent="0.3">
      <c r="A521" s="2">
        <v>44319</v>
      </c>
      <c r="B521">
        <v>78.55</v>
      </c>
      <c r="C521">
        <v>81.97</v>
      </c>
      <c r="D521">
        <v>82</v>
      </c>
      <c r="E521">
        <v>78.459999999999994</v>
      </c>
      <c r="F521" t="s">
        <v>1103</v>
      </c>
      <c r="G521">
        <v>-3.7600000000000001E-2</v>
      </c>
    </row>
    <row r="522" spans="1:7" x14ac:dyDescent="0.3">
      <c r="A522" s="2">
        <v>44316</v>
      </c>
      <c r="B522">
        <v>81.62</v>
      </c>
      <c r="C522">
        <v>82.97</v>
      </c>
      <c r="D522">
        <v>84.1</v>
      </c>
      <c r="E522">
        <v>81.42</v>
      </c>
      <c r="F522" t="s">
        <v>1104</v>
      </c>
      <c r="G522">
        <v>-2.7300000000000001E-2</v>
      </c>
    </row>
    <row r="523" spans="1:7" x14ac:dyDescent="0.3">
      <c r="A523" s="2">
        <v>44315</v>
      </c>
      <c r="B523">
        <v>83.91</v>
      </c>
      <c r="C523">
        <v>84.7</v>
      </c>
      <c r="D523">
        <v>85.27</v>
      </c>
      <c r="E523">
        <v>82.63</v>
      </c>
      <c r="F523" t="s">
        <v>940</v>
      </c>
      <c r="G523">
        <v>-1.2999999999999999E-3</v>
      </c>
    </row>
    <row r="524" spans="1:7" x14ac:dyDescent="0.3">
      <c r="A524" s="2">
        <v>44314</v>
      </c>
      <c r="B524">
        <v>84.02</v>
      </c>
      <c r="C524">
        <v>88.85</v>
      </c>
      <c r="D524">
        <v>89.2</v>
      </c>
      <c r="E524">
        <v>83.92</v>
      </c>
      <c r="F524" t="s">
        <v>1105</v>
      </c>
      <c r="G524">
        <v>-1.4E-2</v>
      </c>
    </row>
    <row r="525" spans="1:7" x14ac:dyDescent="0.3">
      <c r="A525" s="2">
        <v>44313</v>
      </c>
      <c r="B525">
        <v>85.21</v>
      </c>
      <c r="C525">
        <v>85.67</v>
      </c>
      <c r="D525">
        <v>87.15</v>
      </c>
      <c r="E525">
        <v>85.13</v>
      </c>
      <c r="F525" t="s">
        <v>1106</v>
      </c>
      <c r="G525">
        <v>-2.3E-3</v>
      </c>
    </row>
    <row r="526" spans="1:7" x14ac:dyDescent="0.3">
      <c r="A526" s="2">
        <v>44312</v>
      </c>
      <c r="B526">
        <v>85.41</v>
      </c>
      <c r="C526">
        <v>83.35</v>
      </c>
      <c r="D526">
        <v>85.9</v>
      </c>
      <c r="E526">
        <v>82.7</v>
      </c>
      <c r="F526" t="s">
        <v>1107</v>
      </c>
      <c r="G526">
        <v>3.2000000000000001E-2</v>
      </c>
    </row>
    <row r="527" spans="1:7" x14ac:dyDescent="0.3">
      <c r="A527" s="2">
        <v>44309</v>
      </c>
      <c r="B527">
        <v>82.76</v>
      </c>
      <c r="C527">
        <v>80.209999999999994</v>
      </c>
      <c r="D527">
        <v>83.3</v>
      </c>
      <c r="E527">
        <v>79.959999999999994</v>
      </c>
      <c r="F527" t="s">
        <v>1108</v>
      </c>
      <c r="G527">
        <v>4.6800000000000001E-2</v>
      </c>
    </row>
    <row r="528" spans="1:7" x14ac:dyDescent="0.3">
      <c r="A528" s="2">
        <v>44308</v>
      </c>
      <c r="B528">
        <v>79.06</v>
      </c>
      <c r="C528">
        <v>81.61</v>
      </c>
      <c r="D528">
        <v>81.790000000000006</v>
      </c>
      <c r="E528">
        <v>78.59</v>
      </c>
      <c r="F528" t="s">
        <v>1109</v>
      </c>
      <c r="G528">
        <v>-3.1199999999999999E-2</v>
      </c>
    </row>
    <row r="529" spans="1:7" x14ac:dyDescent="0.3">
      <c r="A529" s="2">
        <v>44307</v>
      </c>
      <c r="B529">
        <v>81.61</v>
      </c>
      <c r="C529">
        <v>78.989999999999995</v>
      </c>
      <c r="D529">
        <v>81.66</v>
      </c>
      <c r="E529">
        <v>78.86</v>
      </c>
      <c r="F529" t="s">
        <v>1110</v>
      </c>
      <c r="G529">
        <v>2.9499999999999998E-2</v>
      </c>
    </row>
    <row r="530" spans="1:7" x14ac:dyDescent="0.3">
      <c r="A530" s="2">
        <v>44306</v>
      </c>
      <c r="B530">
        <v>79.27</v>
      </c>
      <c r="C530">
        <v>80.819999999999993</v>
      </c>
      <c r="D530">
        <v>81.11</v>
      </c>
      <c r="E530">
        <v>78.510000000000005</v>
      </c>
      <c r="F530" t="s">
        <v>1111</v>
      </c>
      <c r="G530">
        <v>-2.2700000000000001E-2</v>
      </c>
    </row>
    <row r="531" spans="1:7" x14ac:dyDescent="0.3">
      <c r="A531" s="2">
        <v>44305</v>
      </c>
      <c r="B531">
        <v>81.11</v>
      </c>
      <c r="C531">
        <v>82.13</v>
      </c>
      <c r="D531">
        <v>83.18</v>
      </c>
      <c r="E531">
        <v>80.39</v>
      </c>
      <c r="F531" t="s">
        <v>1112</v>
      </c>
      <c r="G531">
        <v>-1.2699999999999999E-2</v>
      </c>
    </row>
    <row r="532" spans="1:7" x14ac:dyDescent="0.3">
      <c r="A532" s="2">
        <v>44302</v>
      </c>
      <c r="B532">
        <v>82.15</v>
      </c>
      <c r="C532">
        <v>83.3</v>
      </c>
      <c r="D532">
        <v>83.59</v>
      </c>
      <c r="E532">
        <v>81.53</v>
      </c>
      <c r="F532" t="s">
        <v>1113</v>
      </c>
      <c r="G532">
        <v>-1.04E-2</v>
      </c>
    </row>
    <row r="533" spans="1:7" x14ac:dyDescent="0.3">
      <c r="A533" s="2">
        <v>44301</v>
      </c>
      <c r="B533">
        <v>83.01</v>
      </c>
      <c r="C533">
        <v>80.319999999999993</v>
      </c>
      <c r="D533">
        <v>83.95</v>
      </c>
      <c r="E533">
        <v>79.97</v>
      </c>
      <c r="F533" t="s">
        <v>767</v>
      </c>
      <c r="G533">
        <v>5.6800000000000003E-2</v>
      </c>
    </row>
    <row r="534" spans="1:7" x14ac:dyDescent="0.3">
      <c r="A534" s="2">
        <v>44300</v>
      </c>
      <c r="B534">
        <v>78.55</v>
      </c>
      <c r="C534">
        <v>79.88</v>
      </c>
      <c r="D534">
        <v>80.13</v>
      </c>
      <c r="E534">
        <v>77.930000000000007</v>
      </c>
      <c r="F534" t="s">
        <v>1114</v>
      </c>
      <c r="G534">
        <v>-2.0500000000000001E-2</v>
      </c>
    </row>
    <row r="535" spans="1:7" x14ac:dyDescent="0.3">
      <c r="A535" s="2">
        <v>44299</v>
      </c>
      <c r="B535">
        <v>80.19</v>
      </c>
      <c r="C535">
        <v>79.67</v>
      </c>
      <c r="D535">
        <v>80.72</v>
      </c>
      <c r="E535">
        <v>78.98</v>
      </c>
      <c r="F535" t="s">
        <v>1013</v>
      </c>
      <c r="G535">
        <v>2.0500000000000001E-2</v>
      </c>
    </row>
    <row r="536" spans="1:7" x14ac:dyDescent="0.3">
      <c r="A536" s="2">
        <v>44298</v>
      </c>
      <c r="B536">
        <v>78.58</v>
      </c>
      <c r="C536">
        <v>82.06</v>
      </c>
      <c r="D536">
        <v>82.18</v>
      </c>
      <c r="E536">
        <v>78.03</v>
      </c>
      <c r="F536" t="s">
        <v>1115</v>
      </c>
      <c r="G536">
        <v>-5.0500000000000003E-2</v>
      </c>
    </row>
    <row r="537" spans="1:7" x14ac:dyDescent="0.3">
      <c r="A537" s="2">
        <v>44295</v>
      </c>
      <c r="B537">
        <v>82.76</v>
      </c>
      <c r="C537">
        <v>82.8</v>
      </c>
      <c r="D537">
        <v>83.59</v>
      </c>
      <c r="E537">
        <v>82.16</v>
      </c>
      <c r="F537" t="s">
        <v>1116</v>
      </c>
      <c r="G537">
        <v>-7.1000000000000004E-3</v>
      </c>
    </row>
    <row r="538" spans="1:7" x14ac:dyDescent="0.3">
      <c r="A538" s="2">
        <v>44294</v>
      </c>
      <c r="B538">
        <v>83.35</v>
      </c>
      <c r="C538">
        <v>83.32</v>
      </c>
      <c r="D538">
        <v>83.79</v>
      </c>
      <c r="E538">
        <v>82.43</v>
      </c>
      <c r="F538" t="s">
        <v>1117</v>
      </c>
      <c r="G538">
        <v>1.4E-2</v>
      </c>
    </row>
    <row r="539" spans="1:7" x14ac:dyDescent="0.3">
      <c r="A539" s="2">
        <v>44293</v>
      </c>
      <c r="B539">
        <v>82.2</v>
      </c>
      <c r="C539">
        <v>81.319999999999993</v>
      </c>
      <c r="D539">
        <v>83.1</v>
      </c>
      <c r="E539">
        <v>80.349999999999994</v>
      </c>
      <c r="F539" t="s">
        <v>1118</v>
      </c>
      <c r="G539">
        <v>9.2999999999999992E-3</v>
      </c>
    </row>
    <row r="540" spans="1:7" x14ac:dyDescent="0.3">
      <c r="A540" s="2">
        <v>44292</v>
      </c>
      <c r="B540">
        <v>81.44</v>
      </c>
      <c r="C540">
        <v>81.209999999999994</v>
      </c>
      <c r="D540">
        <v>82.46</v>
      </c>
      <c r="E540">
        <v>80.88</v>
      </c>
      <c r="F540" t="s">
        <v>1119</v>
      </c>
      <c r="G540">
        <v>1E-4</v>
      </c>
    </row>
    <row r="541" spans="1:7" x14ac:dyDescent="0.3">
      <c r="A541" s="2">
        <v>44291</v>
      </c>
      <c r="B541">
        <v>81.430000000000007</v>
      </c>
      <c r="C541">
        <v>81.739999999999995</v>
      </c>
      <c r="D541">
        <v>81.900000000000006</v>
      </c>
      <c r="E541">
        <v>80.39</v>
      </c>
      <c r="F541" t="s">
        <v>1120</v>
      </c>
      <c r="G541">
        <v>4.1999999999999997E-3</v>
      </c>
    </row>
    <row r="542" spans="1:7" x14ac:dyDescent="0.3">
      <c r="A542" s="2">
        <v>44287</v>
      </c>
      <c r="B542">
        <v>81.09</v>
      </c>
      <c r="C542">
        <v>80.150000000000006</v>
      </c>
      <c r="D542">
        <v>81.31</v>
      </c>
      <c r="E542">
        <v>79.48</v>
      </c>
      <c r="F542" t="s">
        <v>1121</v>
      </c>
      <c r="G542">
        <v>3.3000000000000002E-2</v>
      </c>
    </row>
    <row r="543" spans="1:7" x14ac:dyDescent="0.3">
      <c r="A543" s="2">
        <v>44286</v>
      </c>
      <c r="B543">
        <v>78.5</v>
      </c>
      <c r="C543">
        <v>76.569999999999993</v>
      </c>
      <c r="D543">
        <v>79.13</v>
      </c>
      <c r="E543">
        <v>76.52</v>
      </c>
      <c r="F543" t="s">
        <v>1122</v>
      </c>
      <c r="G543">
        <v>3.2899999999999999E-2</v>
      </c>
    </row>
    <row r="544" spans="1:7" x14ac:dyDescent="0.3">
      <c r="A544" s="2">
        <v>44285</v>
      </c>
      <c r="B544">
        <v>76</v>
      </c>
      <c r="C544">
        <v>76.47</v>
      </c>
      <c r="D544">
        <v>76.56</v>
      </c>
      <c r="E544">
        <v>74.849999999999994</v>
      </c>
      <c r="F544" t="s">
        <v>1123</v>
      </c>
      <c r="G544">
        <v>-1.4800000000000001E-2</v>
      </c>
    </row>
    <row r="545" spans="1:7" x14ac:dyDescent="0.3">
      <c r="A545" s="2">
        <v>44284</v>
      </c>
      <c r="B545">
        <v>77.14</v>
      </c>
      <c r="C545">
        <v>77.03</v>
      </c>
      <c r="D545">
        <v>78.02</v>
      </c>
      <c r="E545">
        <v>76.260000000000005</v>
      </c>
      <c r="F545" t="s">
        <v>1124</v>
      </c>
      <c r="G545">
        <v>-3.5000000000000001E-3</v>
      </c>
    </row>
    <row r="546" spans="1:7" x14ac:dyDescent="0.3">
      <c r="A546" s="2">
        <v>44281</v>
      </c>
      <c r="B546">
        <v>77.41</v>
      </c>
      <c r="C546">
        <v>76.62</v>
      </c>
      <c r="D546">
        <v>77.5</v>
      </c>
      <c r="E546">
        <v>75.03</v>
      </c>
      <c r="F546" t="s">
        <v>1125</v>
      </c>
      <c r="G546">
        <v>1.5599999999999999E-2</v>
      </c>
    </row>
    <row r="547" spans="1:7" x14ac:dyDescent="0.3">
      <c r="A547" s="2">
        <v>44280</v>
      </c>
      <c r="B547">
        <v>76.22</v>
      </c>
      <c r="C547">
        <v>75.849999999999994</v>
      </c>
      <c r="D547">
        <v>76.95</v>
      </c>
      <c r="E547">
        <v>74.959999999999994</v>
      </c>
      <c r="F547" t="s">
        <v>1126</v>
      </c>
      <c r="G547">
        <v>-3.3999999999999998E-3</v>
      </c>
    </row>
    <row r="548" spans="1:7" x14ac:dyDescent="0.3">
      <c r="A548" s="2">
        <v>44279</v>
      </c>
      <c r="B548">
        <v>76.48</v>
      </c>
      <c r="C548">
        <v>77.55</v>
      </c>
      <c r="D548">
        <v>78.8</v>
      </c>
      <c r="E548">
        <v>76.400000000000006</v>
      </c>
      <c r="F548" t="s">
        <v>1127</v>
      </c>
      <c r="G548">
        <v>-2.4199999999999999E-2</v>
      </c>
    </row>
    <row r="549" spans="1:7" x14ac:dyDescent="0.3">
      <c r="A549" s="2">
        <v>44278</v>
      </c>
      <c r="B549">
        <v>78.38</v>
      </c>
      <c r="C549">
        <v>80.13</v>
      </c>
      <c r="D549">
        <v>80.34</v>
      </c>
      <c r="E549">
        <v>77.95</v>
      </c>
      <c r="F549" t="s">
        <v>1128</v>
      </c>
      <c r="G549">
        <v>-2.3900000000000001E-2</v>
      </c>
    </row>
    <row r="550" spans="1:7" x14ac:dyDescent="0.3">
      <c r="A550" s="2">
        <v>44277</v>
      </c>
      <c r="B550">
        <v>80.3</v>
      </c>
      <c r="C550">
        <v>79.989999999999995</v>
      </c>
      <c r="D550">
        <v>81.260000000000005</v>
      </c>
      <c r="E550">
        <v>79.22</v>
      </c>
      <c r="F550" t="s">
        <v>1129</v>
      </c>
      <c r="G550">
        <v>1.5699999999999999E-2</v>
      </c>
    </row>
    <row r="551" spans="1:7" x14ac:dyDescent="0.3">
      <c r="A551" s="2">
        <v>44274</v>
      </c>
      <c r="B551">
        <v>79.06</v>
      </c>
      <c r="C551">
        <v>78.489999999999995</v>
      </c>
      <c r="D551">
        <v>79.34</v>
      </c>
      <c r="E551">
        <v>77.59</v>
      </c>
      <c r="F551" t="s">
        <v>1130</v>
      </c>
      <c r="G551">
        <v>1.2E-2</v>
      </c>
    </row>
    <row r="552" spans="1:7" x14ac:dyDescent="0.3">
      <c r="A552" s="2">
        <v>44273</v>
      </c>
      <c r="B552">
        <v>78.12</v>
      </c>
      <c r="C552">
        <v>81.06</v>
      </c>
      <c r="D552">
        <v>81.62</v>
      </c>
      <c r="E552">
        <v>78.010000000000005</v>
      </c>
      <c r="F552" t="s">
        <v>1131</v>
      </c>
      <c r="G552">
        <v>-5.4600000000000003E-2</v>
      </c>
    </row>
    <row r="553" spans="1:7" x14ac:dyDescent="0.3">
      <c r="A553" s="2">
        <v>44272</v>
      </c>
      <c r="B553">
        <v>82.63</v>
      </c>
      <c r="C553">
        <v>81.75</v>
      </c>
      <c r="D553">
        <v>83.25</v>
      </c>
      <c r="E553">
        <v>80.41</v>
      </c>
      <c r="F553" t="s">
        <v>980</v>
      </c>
      <c r="G553">
        <v>-1.5E-3</v>
      </c>
    </row>
    <row r="554" spans="1:7" x14ac:dyDescent="0.3">
      <c r="A554" s="2">
        <v>44271</v>
      </c>
      <c r="B554">
        <v>82.75</v>
      </c>
      <c r="C554">
        <v>83.66</v>
      </c>
      <c r="D554">
        <v>84.75</v>
      </c>
      <c r="E554">
        <v>82.25</v>
      </c>
      <c r="F554" t="s">
        <v>1132</v>
      </c>
      <c r="G554">
        <v>3.0000000000000001E-3</v>
      </c>
    </row>
    <row r="555" spans="1:7" x14ac:dyDescent="0.3">
      <c r="A555" s="2">
        <v>44270</v>
      </c>
      <c r="B555">
        <v>82.5</v>
      </c>
      <c r="C555">
        <v>81.91</v>
      </c>
      <c r="D555">
        <v>83.39</v>
      </c>
      <c r="E555">
        <v>81.2</v>
      </c>
      <c r="F555" t="s">
        <v>691</v>
      </c>
      <c r="G555">
        <v>1.7899999999999999E-2</v>
      </c>
    </row>
    <row r="556" spans="1:7" x14ac:dyDescent="0.3">
      <c r="A556" s="2">
        <v>44267</v>
      </c>
      <c r="B556">
        <v>81.05</v>
      </c>
      <c r="C556">
        <v>79.73</v>
      </c>
      <c r="D556">
        <v>81.19</v>
      </c>
      <c r="E556">
        <v>79.23</v>
      </c>
      <c r="F556" t="s">
        <v>1133</v>
      </c>
      <c r="G556">
        <v>-2.2000000000000001E-3</v>
      </c>
    </row>
    <row r="557" spans="1:7" x14ac:dyDescent="0.3">
      <c r="A557" s="2">
        <v>44266</v>
      </c>
      <c r="B557">
        <v>81.23</v>
      </c>
      <c r="C557">
        <v>79.400000000000006</v>
      </c>
      <c r="D557">
        <v>81.89</v>
      </c>
      <c r="E557">
        <v>79.37</v>
      </c>
      <c r="F557" t="s">
        <v>1134</v>
      </c>
      <c r="G557">
        <v>4.7899999999999998E-2</v>
      </c>
    </row>
    <row r="558" spans="1:7" x14ac:dyDescent="0.3">
      <c r="A558" s="2">
        <v>44265</v>
      </c>
      <c r="B558">
        <v>77.52</v>
      </c>
      <c r="C558">
        <v>79.75</v>
      </c>
      <c r="D558">
        <v>80.040000000000006</v>
      </c>
      <c r="E558">
        <v>77.41</v>
      </c>
      <c r="F558" t="s">
        <v>1135</v>
      </c>
      <c r="G558">
        <v>-1.29E-2</v>
      </c>
    </row>
    <row r="559" spans="1:7" x14ac:dyDescent="0.3">
      <c r="A559" s="2">
        <v>44264</v>
      </c>
      <c r="B559">
        <v>78.53</v>
      </c>
      <c r="C559">
        <v>76.73</v>
      </c>
      <c r="D559">
        <v>79.209999999999994</v>
      </c>
      <c r="E559">
        <v>75.77</v>
      </c>
      <c r="F559" t="s">
        <v>1136</v>
      </c>
      <c r="G559">
        <v>6.1800000000000001E-2</v>
      </c>
    </row>
    <row r="560" spans="1:7" x14ac:dyDescent="0.3">
      <c r="A560" s="2">
        <v>44263</v>
      </c>
      <c r="B560">
        <v>73.959999999999994</v>
      </c>
      <c r="C560">
        <v>78.03</v>
      </c>
      <c r="D560">
        <v>79</v>
      </c>
      <c r="E560">
        <v>73.86</v>
      </c>
      <c r="F560" t="s">
        <v>979</v>
      </c>
      <c r="G560">
        <v>-5.8099999999999999E-2</v>
      </c>
    </row>
    <row r="561" spans="1:7" x14ac:dyDescent="0.3">
      <c r="A561" s="2">
        <v>44260</v>
      </c>
      <c r="B561">
        <v>78.52</v>
      </c>
      <c r="C561">
        <v>79</v>
      </c>
      <c r="D561">
        <v>79.48</v>
      </c>
      <c r="E561">
        <v>74.2</v>
      </c>
      <c r="F561" t="s">
        <v>1137</v>
      </c>
      <c r="G561">
        <v>9.9000000000000008E-3</v>
      </c>
    </row>
    <row r="562" spans="1:7" x14ac:dyDescent="0.3">
      <c r="A562" s="2">
        <v>44259</v>
      </c>
      <c r="B562">
        <v>77.75</v>
      </c>
      <c r="C562">
        <v>80.23</v>
      </c>
      <c r="D562">
        <v>81.81</v>
      </c>
      <c r="E562">
        <v>76.78</v>
      </c>
      <c r="F562" t="s">
        <v>1138</v>
      </c>
      <c r="G562">
        <v>-3.85E-2</v>
      </c>
    </row>
    <row r="563" spans="1:7" x14ac:dyDescent="0.3">
      <c r="A563" s="2">
        <v>44258</v>
      </c>
      <c r="B563">
        <v>80.86</v>
      </c>
      <c r="C563">
        <v>84.28</v>
      </c>
      <c r="D563">
        <v>84.38</v>
      </c>
      <c r="E563">
        <v>80.849999999999994</v>
      </c>
      <c r="F563" t="s">
        <v>1139</v>
      </c>
      <c r="G563">
        <v>-3.8899999999999997E-2</v>
      </c>
    </row>
    <row r="564" spans="1:7" x14ac:dyDescent="0.3">
      <c r="A564" s="2">
        <v>44257</v>
      </c>
      <c r="B564">
        <v>84.13</v>
      </c>
      <c r="C564">
        <v>86.92</v>
      </c>
      <c r="D564">
        <v>86.95</v>
      </c>
      <c r="E564">
        <v>84.04</v>
      </c>
      <c r="F564" t="s">
        <v>1140</v>
      </c>
      <c r="G564">
        <v>-2.6200000000000001E-2</v>
      </c>
    </row>
    <row r="565" spans="1:7" x14ac:dyDescent="0.3">
      <c r="A565" s="2">
        <v>44256</v>
      </c>
      <c r="B565">
        <v>86.39</v>
      </c>
      <c r="C565">
        <v>85.36</v>
      </c>
      <c r="D565">
        <v>86.5</v>
      </c>
      <c r="E565">
        <v>83.97</v>
      </c>
      <c r="F565" t="s">
        <v>1141</v>
      </c>
      <c r="G565">
        <v>2.2200000000000001E-2</v>
      </c>
    </row>
    <row r="566" spans="1:7" x14ac:dyDescent="0.3">
      <c r="A566" s="2">
        <v>44253</v>
      </c>
      <c r="B566">
        <v>84.51</v>
      </c>
      <c r="C566">
        <v>83.57</v>
      </c>
      <c r="D566">
        <v>85.59</v>
      </c>
      <c r="E566">
        <v>82.91</v>
      </c>
      <c r="F566" t="s">
        <v>1142</v>
      </c>
      <c r="G566">
        <v>2.5399999999999999E-2</v>
      </c>
    </row>
    <row r="567" spans="1:7" x14ac:dyDescent="0.3">
      <c r="A567" s="2">
        <v>44252</v>
      </c>
      <c r="B567">
        <v>82.42</v>
      </c>
      <c r="C567">
        <v>86.17</v>
      </c>
      <c r="D567">
        <v>87.09</v>
      </c>
      <c r="E567">
        <v>81.92</v>
      </c>
      <c r="F567" t="s">
        <v>1143</v>
      </c>
      <c r="G567">
        <v>-5.1999999999999998E-2</v>
      </c>
    </row>
    <row r="568" spans="1:7" x14ac:dyDescent="0.3">
      <c r="A568" s="2">
        <v>44251</v>
      </c>
      <c r="B568">
        <v>86.94</v>
      </c>
      <c r="C568">
        <v>84.33</v>
      </c>
      <c r="D568">
        <v>87.09</v>
      </c>
      <c r="E568">
        <v>82.81</v>
      </c>
      <c r="F568" t="s">
        <v>1144</v>
      </c>
      <c r="G568">
        <v>2.5999999999999999E-2</v>
      </c>
    </row>
    <row r="569" spans="1:7" x14ac:dyDescent="0.3">
      <c r="A569" s="2">
        <v>44250</v>
      </c>
      <c r="B569">
        <v>84.74</v>
      </c>
      <c r="C569">
        <v>83.4</v>
      </c>
      <c r="D569">
        <v>85.11</v>
      </c>
      <c r="E569">
        <v>79.36</v>
      </c>
      <c r="F569" t="s">
        <v>1145</v>
      </c>
      <c r="G569">
        <v>-7.4000000000000003E-3</v>
      </c>
    </row>
    <row r="570" spans="1:7" x14ac:dyDescent="0.3">
      <c r="A570" s="2">
        <v>44249</v>
      </c>
      <c r="B570">
        <v>85.37</v>
      </c>
      <c r="C570">
        <v>88.15</v>
      </c>
      <c r="D570">
        <v>88.3</v>
      </c>
      <c r="E570">
        <v>85.21</v>
      </c>
      <c r="F570" t="s">
        <v>1146</v>
      </c>
      <c r="G570">
        <v>-4.7E-2</v>
      </c>
    </row>
    <row r="571" spans="1:7" x14ac:dyDescent="0.3">
      <c r="A571" s="2">
        <v>44246</v>
      </c>
      <c r="B571">
        <v>89.58</v>
      </c>
      <c r="C571">
        <v>89.75</v>
      </c>
      <c r="D571">
        <v>90.42</v>
      </c>
      <c r="E571">
        <v>88.69</v>
      </c>
      <c r="F571" t="s">
        <v>1147</v>
      </c>
      <c r="G571">
        <v>1.06E-2</v>
      </c>
    </row>
    <row r="572" spans="1:7" x14ac:dyDescent="0.3">
      <c r="A572" s="2">
        <v>44245</v>
      </c>
      <c r="B572">
        <v>88.64</v>
      </c>
      <c r="C572">
        <v>89.09</v>
      </c>
      <c r="D572">
        <v>89.6</v>
      </c>
      <c r="E572">
        <v>87.31</v>
      </c>
      <c r="F572" t="s">
        <v>1148</v>
      </c>
      <c r="G572">
        <v>-1.4500000000000001E-2</v>
      </c>
    </row>
    <row r="573" spans="1:7" x14ac:dyDescent="0.3">
      <c r="A573" s="2">
        <v>44244</v>
      </c>
      <c r="B573">
        <v>89.94</v>
      </c>
      <c r="C573">
        <v>90.56</v>
      </c>
      <c r="D573">
        <v>90.96</v>
      </c>
      <c r="E573">
        <v>88.57</v>
      </c>
      <c r="F573" t="s">
        <v>1149</v>
      </c>
      <c r="G573">
        <v>-1.66E-2</v>
      </c>
    </row>
    <row r="574" spans="1:7" x14ac:dyDescent="0.3">
      <c r="A574" s="2">
        <v>44243</v>
      </c>
      <c r="B574">
        <v>91.46</v>
      </c>
      <c r="C574">
        <v>93.9</v>
      </c>
      <c r="D574">
        <v>94</v>
      </c>
      <c r="E574">
        <v>90.75</v>
      </c>
      <c r="F574" t="s">
        <v>1150</v>
      </c>
      <c r="G574">
        <v>-2.46E-2</v>
      </c>
    </row>
    <row r="575" spans="1:7" x14ac:dyDescent="0.3">
      <c r="A575" s="2">
        <v>44239</v>
      </c>
      <c r="B575">
        <v>93.77</v>
      </c>
      <c r="C575">
        <v>92.75</v>
      </c>
      <c r="D575">
        <v>94.22</v>
      </c>
      <c r="E575">
        <v>91.9</v>
      </c>
      <c r="F575" t="s">
        <v>1151</v>
      </c>
      <c r="G575">
        <v>1.2E-2</v>
      </c>
    </row>
    <row r="576" spans="1:7" x14ac:dyDescent="0.3">
      <c r="A576" s="2">
        <v>44238</v>
      </c>
      <c r="B576">
        <v>92.66</v>
      </c>
      <c r="C576">
        <v>92.9</v>
      </c>
      <c r="D576">
        <v>93.65</v>
      </c>
      <c r="E576">
        <v>91.33</v>
      </c>
      <c r="F576" t="s">
        <v>1152</v>
      </c>
      <c r="G576">
        <v>3.3999999999999998E-3</v>
      </c>
    </row>
    <row r="577" spans="1:7" x14ac:dyDescent="0.3">
      <c r="A577" s="2">
        <v>44237</v>
      </c>
      <c r="B577">
        <v>92.35</v>
      </c>
      <c r="C577">
        <v>91.5</v>
      </c>
      <c r="D577">
        <v>93.27</v>
      </c>
      <c r="E577">
        <v>90.46</v>
      </c>
      <c r="F577" t="s">
        <v>1153</v>
      </c>
      <c r="G577">
        <v>1.5800000000000002E-2</v>
      </c>
    </row>
    <row r="578" spans="1:7" x14ac:dyDescent="0.3">
      <c r="A578" s="2">
        <v>44236</v>
      </c>
      <c r="B578">
        <v>90.91</v>
      </c>
      <c r="C578">
        <v>91.39</v>
      </c>
      <c r="D578">
        <v>93.3</v>
      </c>
      <c r="E578">
        <v>90.55</v>
      </c>
      <c r="F578" t="s">
        <v>1154</v>
      </c>
      <c r="G578">
        <v>-6.1000000000000004E-3</v>
      </c>
    </row>
    <row r="579" spans="1:7" x14ac:dyDescent="0.3">
      <c r="A579" s="2">
        <v>44235</v>
      </c>
      <c r="B579">
        <v>91.47</v>
      </c>
      <c r="C579">
        <v>88.31</v>
      </c>
      <c r="D579">
        <v>91.99</v>
      </c>
      <c r="E579">
        <v>87.98</v>
      </c>
      <c r="F579" t="s">
        <v>1155</v>
      </c>
      <c r="G579">
        <v>4.0599999999999997E-2</v>
      </c>
    </row>
    <row r="580" spans="1:7" x14ac:dyDescent="0.3">
      <c r="A580" s="2">
        <v>44232</v>
      </c>
      <c r="B580">
        <v>87.9</v>
      </c>
      <c r="C580">
        <v>88.15</v>
      </c>
      <c r="D580">
        <v>88.36</v>
      </c>
      <c r="E580">
        <v>86.88</v>
      </c>
      <c r="F580" t="s">
        <v>1156</v>
      </c>
      <c r="G580">
        <v>6.9999999999999999E-4</v>
      </c>
    </row>
    <row r="581" spans="1:7" x14ac:dyDescent="0.3">
      <c r="A581" s="2">
        <v>44231</v>
      </c>
      <c r="B581">
        <v>87.84</v>
      </c>
      <c r="C581">
        <v>88.22</v>
      </c>
      <c r="D581">
        <v>88.6</v>
      </c>
      <c r="E581">
        <v>87.06</v>
      </c>
      <c r="F581" t="s">
        <v>1157</v>
      </c>
      <c r="G581">
        <v>-5.9999999999999995E-4</v>
      </c>
    </row>
    <row r="582" spans="1:7" x14ac:dyDescent="0.3">
      <c r="A582" s="2">
        <v>44230</v>
      </c>
      <c r="B582">
        <v>87.89</v>
      </c>
      <c r="C582">
        <v>88.6</v>
      </c>
      <c r="D582">
        <v>89.48</v>
      </c>
      <c r="E582">
        <v>87.34</v>
      </c>
      <c r="F582" t="s">
        <v>1158</v>
      </c>
      <c r="G582">
        <v>-1.09E-2</v>
      </c>
    </row>
    <row r="583" spans="1:7" x14ac:dyDescent="0.3">
      <c r="A583" s="2">
        <v>44229</v>
      </c>
      <c r="B583">
        <v>88.86</v>
      </c>
      <c r="C583">
        <v>88.49</v>
      </c>
      <c r="D583">
        <v>89.28</v>
      </c>
      <c r="E583">
        <v>86.95</v>
      </c>
      <c r="F583" t="s">
        <v>1159</v>
      </c>
      <c r="G583">
        <v>1.37E-2</v>
      </c>
    </row>
    <row r="584" spans="1:7" x14ac:dyDescent="0.3">
      <c r="A584" s="2">
        <v>44228</v>
      </c>
      <c r="B584">
        <v>87.66</v>
      </c>
      <c r="C584">
        <v>86.83</v>
      </c>
      <c r="D584">
        <v>87.95</v>
      </c>
      <c r="E584">
        <v>84.66</v>
      </c>
      <c r="F584" t="s">
        <v>1160</v>
      </c>
      <c r="G584">
        <v>2.3599999999999999E-2</v>
      </c>
    </row>
    <row r="585" spans="1:7" x14ac:dyDescent="0.3">
      <c r="A585" s="2">
        <v>44225</v>
      </c>
      <c r="B585">
        <v>85.64</v>
      </c>
      <c r="C585">
        <v>87.56</v>
      </c>
      <c r="D585">
        <v>88.33</v>
      </c>
      <c r="E585">
        <v>85.02</v>
      </c>
      <c r="F585" t="s">
        <v>1161</v>
      </c>
      <c r="G585">
        <v>-2.1499999999999998E-2</v>
      </c>
    </row>
    <row r="586" spans="1:7" x14ac:dyDescent="0.3">
      <c r="A586" s="2">
        <v>44224</v>
      </c>
      <c r="B586">
        <v>87.52</v>
      </c>
      <c r="C586">
        <v>89.83</v>
      </c>
      <c r="D586">
        <v>89.88</v>
      </c>
      <c r="E586">
        <v>87.3</v>
      </c>
      <c r="F586" t="s">
        <v>1162</v>
      </c>
      <c r="G586">
        <v>-1.49E-2</v>
      </c>
    </row>
    <row r="587" spans="1:7" x14ac:dyDescent="0.3">
      <c r="A587" s="2">
        <v>44223</v>
      </c>
      <c r="B587">
        <v>88.84</v>
      </c>
      <c r="C587">
        <v>91.1</v>
      </c>
      <c r="D587">
        <v>91.88</v>
      </c>
      <c r="E587">
        <v>86.22</v>
      </c>
      <c r="F587" t="s">
        <v>1163</v>
      </c>
      <c r="G587">
        <v>-6.2E-2</v>
      </c>
    </row>
    <row r="588" spans="1:7" x14ac:dyDescent="0.3">
      <c r="A588" s="2">
        <v>44222</v>
      </c>
      <c r="B588">
        <v>94.71</v>
      </c>
      <c r="C588">
        <v>94.91</v>
      </c>
      <c r="D588">
        <v>95.72</v>
      </c>
      <c r="E588">
        <v>93.63</v>
      </c>
      <c r="F588" t="s">
        <v>1164</v>
      </c>
      <c r="G588">
        <v>6.1999999999999998E-3</v>
      </c>
    </row>
    <row r="589" spans="1:7" x14ac:dyDescent="0.3">
      <c r="A589" s="2">
        <v>44221</v>
      </c>
      <c r="B589">
        <v>94.13</v>
      </c>
      <c r="C589">
        <v>94.14</v>
      </c>
      <c r="D589">
        <v>95.74</v>
      </c>
      <c r="E589">
        <v>91.4</v>
      </c>
      <c r="F589" t="s">
        <v>1165</v>
      </c>
      <c r="G589">
        <v>1.44E-2</v>
      </c>
    </row>
    <row r="590" spans="1:7" x14ac:dyDescent="0.3">
      <c r="A590" s="2">
        <v>44218</v>
      </c>
      <c r="B590">
        <v>92.79</v>
      </c>
      <c r="C590">
        <v>94.42</v>
      </c>
      <c r="D590">
        <v>95.95</v>
      </c>
      <c r="E590">
        <v>91.88</v>
      </c>
      <c r="F590" t="s">
        <v>1166</v>
      </c>
      <c r="G590">
        <v>1.38E-2</v>
      </c>
    </row>
    <row r="591" spans="1:7" x14ac:dyDescent="0.3">
      <c r="A591" s="2">
        <v>44217</v>
      </c>
      <c r="B591">
        <v>91.53</v>
      </c>
      <c r="C591">
        <v>89.34</v>
      </c>
      <c r="D591">
        <v>92.07</v>
      </c>
      <c r="E591">
        <v>88.43</v>
      </c>
      <c r="F591" t="s">
        <v>1167</v>
      </c>
      <c r="G591">
        <v>3.1300000000000001E-2</v>
      </c>
    </row>
    <row r="592" spans="1:7" x14ac:dyDescent="0.3">
      <c r="A592" s="2">
        <v>44216</v>
      </c>
      <c r="B592">
        <v>88.75</v>
      </c>
      <c r="C592">
        <v>90.55</v>
      </c>
      <c r="D592">
        <v>90.78</v>
      </c>
      <c r="E592">
        <v>88.6</v>
      </c>
      <c r="F592" t="s">
        <v>1168</v>
      </c>
      <c r="G592">
        <v>-7.7999999999999996E-3</v>
      </c>
    </row>
    <row r="593" spans="1:7" x14ac:dyDescent="0.3">
      <c r="A593" s="2">
        <v>44215</v>
      </c>
      <c r="B593">
        <v>89.45</v>
      </c>
      <c r="C593">
        <v>89.56</v>
      </c>
      <c r="D593">
        <v>89.58</v>
      </c>
      <c r="E593">
        <v>87.24</v>
      </c>
      <c r="F593" t="s">
        <v>1169</v>
      </c>
      <c r="G593">
        <v>1.41E-2</v>
      </c>
    </row>
    <row r="594" spans="1:7" x14ac:dyDescent="0.3">
      <c r="A594" s="2">
        <v>44211</v>
      </c>
      <c r="B594">
        <v>88.21</v>
      </c>
      <c r="C594">
        <v>90.75</v>
      </c>
      <c r="D594">
        <v>91.59</v>
      </c>
      <c r="E594">
        <v>87.86</v>
      </c>
      <c r="F594" t="s">
        <v>1021</v>
      </c>
      <c r="G594">
        <v>-2.8400000000000002E-2</v>
      </c>
    </row>
    <row r="595" spans="1:7" x14ac:dyDescent="0.3">
      <c r="A595" s="2">
        <v>44210</v>
      </c>
      <c r="B595">
        <v>90.79</v>
      </c>
      <c r="C595">
        <v>91.77</v>
      </c>
      <c r="D595">
        <v>92.36</v>
      </c>
      <c r="E595">
        <v>90.45</v>
      </c>
      <c r="F595" t="s">
        <v>1170</v>
      </c>
      <c r="G595">
        <v>-1.0800000000000001E-2</v>
      </c>
    </row>
    <row r="596" spans="1:7" x14ac:dyDescent="0.3">
      <c r="A596" s="2">
        <v>44209</v>
      </c>
      <c r="B596">
        <v>91.78</v>
      </c>
      <c r="C596">
        <v>93.01</v>
      </c>
      <c r="D596">
        <v>93.89</v>
      </c>
      <c r="E596">
        <v>90.84</v>
      </c>
      <c r="F596" t="s">
        <v>1171</v>
      </c>
      <c r="G596">
        <v>-3.7499999999999999E-2</v>
      </c>
    </row>
    <row r="597" spans="1:7" x14ac:dyDescent="0.3">
      <c r="A597" s="2">
        <v>44208</v>
      </c>
      <c r="B597">
        <v>95.36</v>
      </c>
      <c r="C597">
        <v>97.86</v>
      </c>
      <c r="D597">
        <v>98.97</v>
      </c>
      <c r="E597">
        <v>94.07</v>
      </c>
      <c r="F597" t="s">
        <v>1172</v>
      </c>
      <c r="G597">
        <v>-1.95E-2</v>
      </c>
    </row>
    <row r="598" spans="1:7" x14ac:dyDescent="0.3">
      <c r="A598" s="2">
        <v>44207</v>
      </c>
      <c r="B598">
        <v>97.25</v>
      </c>
      <c r="C598">
        <v>94.03</v>
      </c>
      <c r="D598">
        <v>99.23</v>
      </c>
      <c r="E598">
        <v>93.76</v>
      </c>
      <c r="F598" t="s">
        <v>672</v>
      </c>
      <c r="G598">
        <v>2.8199999999999999E-2</v>
      </c>
    </row>
    <row r="599" spans="1:7" x14ac:dyDescent="0.3">
      <c r="A599" s="2">
        <v>44204</v>
      </c>
      <c r="B599">
        <v>94.58</v>
      </c>
      <c r="C599">
        <v>95.98</v>
      </c>
      <c r="D599">
        <v>96.4</v>
      </c>
      <c r="E599">
        <v>93.27</v>
      </c>
      <c r="F599" t="s">
        <v>1173</v>
      </c>
      <c r="G599">
        <v>-6.1000000000000004E-3</v>
      </c>
    </row>
    <row r="600" spans="1:7" x14ac:dyDescent="0.3">
      <c r="A600" s="2">
        <v>44203</v>
      </c>
      <c r="B600">
        <v>95.16</v>
      </c>
      <c r="C600">
        <v>91.33</v>
      </c>
      <c r="D600">
        <v>95.51</v>
      </c>
      <c r="E600">
        <v>91.2</v>
      </c>
      <c r="F600" t="s">
        <v>1174</v>
      </c>
      <c r="G600">
        <v>5.3499999999999999E-2</v>
      </c>
    </row>
    <row r="601" spans="1:7" x14ac:dyDescent="0.3">
      <c r="A601" s="2">
        <v>44202</v>
      </c>
      <c r="B601">
        <v>90.33</v>
      </c>
      <c r="C601">
        <v>91.62</v>
      </c>
      <c r="D601">
        <v>92.28</v>
      </c>
      <c r="E601">
        <v>89.46</v>
      </c>
      <c r="F601" t="s">
        <v>1175</v>
      </c>
      <c r="G601">
        <v>-2.63E-2</v>
      </c>
    </row>
    <row r="602" spans="1:7" x14ac:dyDescent="0.3">
      <c r="A602" s="2">
        <v>44201</v>
      </c>
      <c r="B602">
        <v>92.77</v>
      </c>
      <c r="C602">
        <v>92.1</v>
      </c>
      <c r="D602">
        <v>93.21</v>
      </c>
      <c r="E602">
        <v>91.41</v>
      </c>
      <c r="F602" t="s">
        <v>1176</v>
      </c>
      <c r="G602">
        <v>5.1000000000000004E-3</v>
      </c>
    </row>
    <row r="603" spans="1:7" x14ac:dyDescent="0.3">
      <c r="A603" s="2">
        <v>44200</v>
      </c>
      <c r="B603">
        <v>92.3</v>
      </c>
      <c r="C603">
        <v>92.11</v>
      </c>
      <c r="D603">
        <v>96.06</v>
      </c>
      <c r="E603">
        <v>90.92</v>
      </c>
      <c r="F603" t="s">
        <v>1177</v>
      </c>
      <c r="G603">
        <v>6.4000000000000003E-3</v>
      </c>
    </row>
    <row r="604" spans="1:7" x14ac:dyDescent="0.3">
      <c r="A604" s="2">
        <v>44196</v>
      </c>
      <c r="B604">
        <v>91.71</v>
      </c>
      <c r="C604">
        <v>92.1</v>
      </c>
      <c r="D604">
        <v>92.3</v>
      </c>
      <c r="E604">
        <v>90.87</v>
      </c>
      <c r="F604" t="s">
        <v>1178</v>
      </c>
      <c r="G604">
        <v>-6.3E-3</v>
      </c>
    </row>
    <row r="605" spans="1:7" x14ac:dyDescent="0.3">
      <c r="A605" s="2">
        <v>44195</v>
      </c>
      <c r="B605">
        <v>92.29</v>
      </c>
      <c r="C605">
        <v>90.78</v>
      </c>
      <c r="D605">
        <v>92.85</v>
      </c>
      <c r="E605">
        <v>90.19</v>
      </c>
      <c r="F605" t="s">
        <v>1179</v>
      </c>
      <c r="G605">
        <v>1.84E-2</v>
      </c>
    </row>
    <row r="606" spans="1:7" x14ac:dyDescent="0.3">
      <c r="A606" s="2">
        <v>44194</v>
      </c>
      <c r="B606">
        <v>90.62</v>
      </c>
      <c r="C606">
        <v>91.66</v>
      </c>
      <c r="D606">
        <v>92.46</v>
      </c>
      <c r="E606">
        <v>89.43</v>
      </c>
      <c r="F606" t="s">
        <v>1180</v>
      </c>
      <c r="G606">
        <v>-1.0699999999999999E-2</v>
      </c>
    </row>
    <row r="607" spans="1:7" x14ac:dyDescent="0.3">
      <c r="A607" s="2">
        <v>44193</v>
      </c>
      <c r="B607">
        <v>91.6</v>
      </c>
      <c r="C607">
        <v>92.93</v>
      </c>
      <c r="D607">
        <v>93.14</v>
      </c>
      <c r="E607">
        <v>90.82</v>
      </c>
      <c r="F607" t="s">
        <v>1181</v>
      </c>
      <c r="G607">
        <v>-2.3E-3</v>
      </c>
    </row>
    <row r="608" spans="1:7" x14ac:dyDescent="0.3">
      <c r="A608" s="2">
        <v>44189</v>
      </c>
      <c r="B608">
        <v>91.81</v>
      </c>
      <c r="C608">
        <v>91.8</v>
      </c>
      <c r="D608">
        <v>92.51</v>
      </c>
      <c r="E608">
        <v>91.31</v>
      </c>
      <c r="F608" t="s">
        <v>1182</v>
      </c>
      <c r="G608">
        <v>2.8E-3</v>
      </c>
    </row>
    <row r="609" spans="1:7" x14ac:dyDescent="0.3">
      <c r="A609" s="2">
        <v>44188</v>
      </c>
      <c r="B609">
        <v>91.55</v>
      </c>
      <c r="C609">
        <v>93.08</v>
      </c>
      <c r="D609">
        <v>93.13</v>
      </c>
      <c r="E609">
        <v>91.46</v>
      </c>
      <c r="F609" t="s">
        <v>1068</v>
      </c>
      <c r="G609">
        <v>-1.7299999999999999E-2</v>
      </c>
    </row>
    <row r="610" spans="1:7" x14ac:dyDescent="0.3">
      <c r="A610" s="2">
        <v>44187</v>
      </c>
      <c r="B610">
        <v>93.16</v>
      </c>
      <c r="C610">
        <v>93.36</v>
      </c>
      <c r="D610">
        <v>93.55</v>
      </c>
      <c r="E610">
        <v>90.53</v>
      </c>
      <c r="F610" t="s">
        <v>1183</v>
      </c>
      <c r="G610">
        <v>-8.0000000000000004E-4</v>
      </c>
    </row>
    <row r="611" spans="1:7" x14ac:dyDescent="0.3">
      <c r="A611" s="2">
        <v>44186</v>
      </c>
      <c r="B611">
        <v>93.23</v>
      </c>
      <c r="C611">
        <v>94.25</v>
      </c>
      <c r="D611">
        <v>95.28</v>
      </c>
      <c r="E611">
        <v>91.08</v>
      </c>
      <c r="F611" t="s">
        <v>1184</v>
      </c>
      <c r="G611">
        <v>-2.8000000000000001E-2</v>
      </c>
    </row>
    <row r="612" spans="1:7" x14ac:dyDescent="0.3">
      <c r="A612" s="2">
        <v>44183</v>
      </c>
      <c r="B612">
        <v>95.92</v>
      </c>
      <c r="C612">
        <v>97.27</v>
      </c>
      <c r="D612">
        <v>97.68</v>
      </c>
      <c r="E612">
        <v>93.56</v>
      </c>
      <c r="F612" t="s">
        <v>1185</v>
      </c>
      <c r="G612">
        <v>-9.4999999999999998E-3</v>
      </c>
    </row>
    <row r="613" spans="1:7" x14ac:dyDescent="0.3">
      <c r="A613" s="2">
        <v>44182</v>
      </c>
      <c r="B613">
        <v>96.84</v>
      </c>
      <c r="C613">
        <v>97.55</v>
      </c>
      <c r="D613">
        <v>97.92</v>
      </c>
      <c r="E613">
        <v>96.25</v>
      </c>
      <c r="F613" t="s">
        <v>1186</v>
      </c>
      <c r="G613">
        <v>-1E-4</v>
      </c>
    </row>
    <row r="614" spans="1:7" x14ac:dyDescent="0.3">
      <c r="A614" s="2">
        <v>44181</v>
      </c>
      <c r="B614">
        <v>96.85</v>
      </c>
      <c r="C614">
        <v>97.04</v>
      </c>
      <c r="D614">
        <v>97.27</v>
      </c>
      <c r="E614">
        <v>95.46</v>
      </c>
      <c r="F614" t="s">
        <v>1187</v>
      </c>
      <c r="G614">
        <v>-2.8E-3</v>
      </c>
    </row>
    <row r="615" spans="1:7" x14ac:dyDescent="0.3">
      <c r="A615" s="2">
        <v>44180</v>
      </c>
      <c r="B615">
        <v>97.12</v>
      </c>
      <c r="C615">
        <v>95.93</v>
      </c>
      <c r="D615">
        <v>97.98</v>
      </c>
      <c r="E615">
        <v>95.45</v>
      </c>
      <c r="F615" t="s">
        <v>631</v>
      </c>
      <c r="G615">
        <v>2.47E-2</v>
      </c>
    </row>
    <row r="616" spans="1:7" x14ac:dyDescent="0.3">
      <c r="A616" s="2">
        <v>44179</v>
      </c>
      <c r="B616">
        <v>94.78</v>
      </c>
      <c r="C616">
        <v>92.21</v>
      </c>
      <c r="D616">
        <v>95.41</v>
      </c>
      <c r="E616">
        <v>91.85</v>
      </c>
      <c r="F616" t="s">
        <v>1188</v>
      </c>
      <c r="G616">
        <v>3.4200000000000001E-2</v>
      </c>
    </row>
    <row r="617" spans="1:7" x14ac:dyDescent="0.3">
      <c r="A617" s="2">
        <v>44176</v>
      </c>
      <c r="B617">
        <v>91.65</v>
      </c>
      <c r="C617">
        <v>91.54</v>
      </c>
      <c r="D617">
        <v>92.33</v>
      </c>
      <c r="E617">
        <v>90.16</v>
      </c>
      <c r="F617" t="s">
        <v>1189</v>
      </c>
      <c r="G617">
        <v>-1E-4</v>
      </c>
    </row>
    <row r="618" spans="1:7" x14ac:dyDescent="0.3">
      <c r="A618" s="2">
        <v>44175</v>
      </c>
      <c r="B618">
        <v>91.66</v>
      </c>
      <c r="C618">
        <v>89.55</v>
      </c>
      <c r="D618">
        <v>92.09</v>
      </c>
      <c r="E618">
        <v>89.03</v>
      </c>
      <c r="F618" t="s">
        <v>1190</v>
      </c>
      <c r="G618">
        <v>2.0400000000000001E-2</v>
      </c>
    </row>
    <row r="619" spans="1:7" x14ac:dyDescent="0.3">
      <c r="A619" s="2">
        <v>44174</v>
      </c>
      <c r="B619">
        <v>89.83</v>
      </c>
      <c r="C619">
        <v>92.76</v>
      </c>
      <c r="D619">
        <v>94.7</v>
      </c>
      <c r="E619">
        <v>89.16</v>
      </c>
      <c r="F619" t="s">
        <v>1191</v>
      </c>
      <c r="G619">
        <v>-3.3300000000000003E-2</v>
      </c>
    </row>
    <row r="620" spans="1:7" x14ac:dyDescent="0.3">
      <c r="A620" s="2">
        <v>44173</v>
      </c>
      <c r="B620">
        <v>92.92</v>
      </c>
      <c r="C620">
        <v>94.05</v>
      </c>
      <c r="D620">
        <v>94.74</v>
      </c>
      <c r="E620">
        <v>91.9</v>
      </c>
      <c r="F620" t="s">
        <v>1192</v>
      </c>
      <c r="G620">
        <v>-1.2200000000000001E-2</v>
      </c>
    </row>
    <row r="621" spans="1:7" x14ac:dyDescent="0.3">
      <c r="A621" s="2">
        <v>44172</v>
      </c>
      <c r="B621">
        <v>94.07</v>
      </c>
      <c r="C621">
        <v>94.95</v>
      </c>
      <c r="D621">
        <v>95</v>
      </c>
      <c r="E621">
        <v>92.97</v>
      </c>
      <c r="F621" t="s">
        <v>1173</v>
      </c>
      <c r="G621">
        <v>2.9999999999999997E-4</v>
      </c>
    </row>
    <row r="622" spans="1:7" x14ac:dyDescent="0.3">
      <c r="A622" s="2">
        <v>44169</v>
      </c>
      <c r="B622">
        <v>94.04</v>
      </c>
      <c r="C622">
        <v>92.58</v>
      </c>
      <c r="D622">
        <v>94.58</v>
      </c>
      <c r="E622">
        <v>90.63</v>
      </c>
      <c r="F622" t="s">
        <v>1193</v>
      </c>
      <c r="G622">
        <v>1.8700000000000001E-2</v>
      </c>
    </row>
    <row r="623" spans="1:7" x14ac:dyDescent="0.3">
      <c r="A623" s="2">
        <v>44168</v>
      </c>
      <c r="B623">
        <v>92.31</v>
      </c>
      <c r="C623">
        <v>94.06</v>
      </c>
      <c r="D623">
        <v>94.7</v>
      </c>
      <c r="E623">
        <v>92.01</v>
      </c>
      <c r="F623" t="s">
        <v>1053</v>
      </c>
      <c r="G623">
        <v>-1.5299999999999999E-2</v>
      </c>
    </row>
    <row r="624" spans="1:7" x14ac:dyDescent="0.3">
      <c r="A624" s="2">
        <v>44167</v>
      </c>
      <c r="B624">
        <v>93.74</v>
      </c>
      <c r="C624">
        <v>92.89</v>
      </c>
      <c r="D624">
        <v>96.37</v>
      </c>
      <c r="E624">
        <v>92.53</v>
      </c>
      <c r="F624" t="s">
        <v>1194</v>
      </c>
      <c r="G624">
        <v>1.2E-2</v>
      </c>
    </row>
    <row r="625" spans="1:7" x14ac:dyDescent="0.3">
      <c r="A625" s="2">
        <v>44166</v>
      </c>
      <c r="B625">
        <v>92.63</v>
      </c>
      <c r="C625">
        <v>92.25</v>
      </c>
      <c r="D625">
        <v>93.9</v>
      </c>
      <c r="E625">
        <v>90.78</v>
      </c>
      <c r="F625" t="s">
        <v>965</v>
      </c>
      <c r="G625">
        <v>-2.9999999999999997E-4</v>
      </c>
    </row>
    <row r="626" spans="1:7" x14ac:dyDescent="0.3">
      <c r="A626" s="2">
        <v>44165</v>
      </c>
      <c r="B626">
        <v>92.66</v>
      </c>
      <c r="C626">
        <v>87.33</v>
      </c>
      <c r="D626">
        <v>92.74</v>
      </c>
      <c r="E626">
        <v>86.53</v>
      </c>
      <c r="F626" t="s">
        <v>1195</v>
      </c>
      <c r="G626">
        <v>6.2700000000000006E-2</v>
      </c>
    </row>
    <row r="627" spans="1:7" x14ac:dyDescent="0.3">
      <c r="A627" s="2">
        <v>44162</v>
      </c>
      <c r="B627">
        <v>87.19</v>
      </c>
      <c r="C627">
        <v>87.99</v>
      </c>
      <c r="D627">
        <v>88</v>
      </c>
      <c r="E627">
        <v>86.36</v>
      </c>
      <c r="F627" t="s">
        <v>1196</v>
      </c>
      <c r="G627">
        <v>5.4999999999999997E-3</v>
      </c>
    </row>
    <row r="628" spans="1:7" x14ac:dyDescent="0.3">
      <c r="A628" s="2">
        <v>44160</v>
      </c>
      <c r="B628">
        <v>86.71</v>
      </c>
      <c r="C628">
        <v>85.76</v>
      </c>
      <c r="D628">
        <v>87.84</v>
      </c>
      <c r="E628">
        <v>85.52</v>
      </c>
      <c r="F628" t="s">
        <v>1197</v>
      </c>
      <c r="G628">
        <v>1.9300000000000001E-2</v>
      </c>
    </row>
    <row r="629" spans="1:7" x14ac:dyDescent="0.3">
      <c r="A629" s="2">
        <v>44159</v>
      </c>
      <c r="B629">
        <v>85.07</v>
      </c>
      <c r="C629">
        <v>85.72</v>
      </c>
      <c r="D629">
        <v>86.11</v>
      </c>
      <c r="E629">
        <v>83.32</v>
      </c>
      <c r="F629" t="s">
        <v>1198</v>
      </c>
      <c r="G629">
        <v>-2.8E-3</v>
      </c>
    </row>
    <row r="630" spans="1:7" x14ac:dyDescent="0.3">
      <c r="A630" s="2">
        <v>44158</v>
      </c>
      <c r="B630">
        <v>85.31</v>
      </c>
      <c r="C630">
        <v>85.52</v>
      </c>
      <c r="D630">
        <v>87.54</v>
      </c>
      <c r="E630">
        <v>84.61</v>
      </c>
      <c r="F630" t="s">
        <v>688</v>
      </c>
      <c r="G630">
        <v>7.9000000000000008E-3</v>
      </c>
    </row>
    <row r="631" spans="1:7" x14ac:dyDescent="0.3">
      <c r="A631" s="2">
        <v>44155</v>
      </c>
      <c r="B631">
        <v>84.64</v>
      </c>
      <c r="C631">
        <v>85.28</v>
      </c>
      <c r="D631">
        <v>86.1</v>
      </c>
      <c r="E631">
        <v>84.47</v>
      </c>
      <c r="F631" t="s">
        <v>1199</v>
      </c>
      <c r="G631">
        <v>-1.0500000000000001E-2</v>
      </c>
    </row>
    <row r="632" spans="1:7" x14ac:dyDescent="0.3">
      <c r="A632" s="2">
        <v>44154</v>
      </c>
      <c r="B632">
        <v>85.54</v>
      </c>
      <c r="C632">
        <v>82.39</v>
      </c>
      <c r="D632">
        <v>85.64</v>
      </c>
      <c r="E632">
        <v>81.72</v>
      </c>
      <c r="F632" t="s">
        <v>1200</v>
      </c>
      <c r="G632">
        <v>3.6299999999999999E-2</v>
      </c>
    </row>
    <row r="633" spans="1:7" x14ac:dyDescent="0.3">
      <c r="A633" s="2">
        <v>44153</v>
      </c>
      <c r="B633">
        <v>82.54</v>
      </c>
      <c r="C633">
        <v>83.01</v>
      </c>
      <c r="D633">
        <v>83.96</v>
      </c>
      <c r="E633">
        <v>82.22</v>
      </c>
      <c r="F633" t="s">
        <v>1201</v>
      </c>
      <c r="G633">
        <v>-9.7999999999999997E-3</v>
      </c>
    </row>
    <row r="634" spans="1:7" x14ac:dyDescent="0.3">
      <c r="A634" s="2">
        <v>44152</v>
      </c>
      <c r="B634">
        <v>83.36</v>
      </c>
      <c r="C634">
        <v>83.93</v>
      </c>
      <c r="D634">
        <v>84.81</v>
      </c>
      <c r="E634">
        <v>82.91</v>
      </c>
      <c r="F634" t="s">
        <v>1050</v>
      </c>
      <c r="G634">
        <v>-4.4000000000000003E-3</v>
      </c>
    </row>
    <row r="635" spans="1:7" x14ac:dyDescent="0.3">
      <c r="A635" s="2">
        <v>44151</v>
      </c>
      <c r="B635">
        <v>83.73</v>
      </c>
      <c r="C635">
        <v>81.209999999999994</v>
      </c>
      <c r="D635">
        <v>83.78</v>
      </c>
      <c r="E635">
        <v>80.48</v>
      </c>
      <c r="F635" t="s">
        <v>1202</v>
      </c>
      <c r="G635">
        <v>2.8199999999999999E-2</v>
      </c>
    </row>
    <row r="636" spans="1:7" x14ac:dyDescent="0.3">
      <c r="A636" s="2">
        <v>44148</v>
      </c>
      <c r="B636">
        <v>81.430000000000007</v>
      </c>
      <c r="C636">
        <v>82.73</v>
      </c>
      <c r="D636">
        <v>83.11</v>
      </c>
      <c r="E636">
        <v>80.7</v>
      </c>
      <c r="F636" t="s">
        <v>1203</v>
      </c>
      <c r="G636">
        <v>-5.0000000000000001E-3</v>
      </c>
    </row>
    <row r="637" spans="1:7" x14ac:dyDescent="0.3">
      <c r="A637" s="2">
        <v>44147</v>
      </c>
      <c r="B637">
        <v>81.84</v>
      </c>
      <c r="C637">
        <v>81.319999999999993</v>
      </c>
      <c r="D637">
        <v>83</v>
      </c>
      <c r="E637">
        <v>80.3</v>
      </c>
      <c r="F637" t="s">
        <v>1204</v>
      </c>
      <c r="G637">
        <v>6.8999999999999999E-3</v>
      </c>
    </row>
    <row r="638" spans="1:7" x14ac:dyDescent="0.3">
      <c r="A638" s="2">
        <v>44146</v>
      </c>
      <c r="B638">
        <v>81.28</v>
      </c>
      <c r="C638">
        <v>79.39</v>
      </c>
      <c r="D638">
        <v>81.47</v>
      </c>
      <c r="E638">
        <v>78.97</v>
      </c>
      <c r="F638" t="s">
        <v>1205</v>
      </c>
      <c r="G638">
        <v>4.2200000000000001E-2</v>
      </c>
    </row>
    <row r="639" spans="1:7" x14ac:dyDescent="0.3">
      <c r="A639" s="2">
        <v>44145</v>
      </c>
      <c r="B639">
        <v>77.989999999999995</v>
      </c>
      <c r="C639">
        <v>81.93</v>
      </c>
      <c r="D639">
        <v>82.13</v>
      </c>
      <c r="E639">
        <v>77.63</v>
      </c>
      <c r="F639" t="s">
        <v>1206</v>
      </c>
      <c r="G639">
        <v>-6.1699999999999998E-2</v>
      </c>
    </row>
    <row r="640" spans="1:7" x14ac:dyDescent="0.3">
      <c r="A640" s="2">
        <v>44144</v>
      </c>
      <c r="B640">
        <v>83.12</v>
      </c>
      <c r="C640">
        <v>84.24</v>
      </c>
      <c r="D640">
        <v>87.05</v>
      </c>
      <c r="E640">
        <v>82.77</v>
      </c>
      <c r="F640" t="s">
        <v>1207</v>
      </c>
      <c r="G640">
        <v>-3.2099999999999997E-2</v>
      </c>
    </row>
    <row r="641" spans="1:7" x14ac:dyDescent="0.3">
      <c r="A641" s="2">
        <v>44141</v>
      </c>
      <c r="B641">
        <v>85.88</v>
      </c>
      <c r="C641">
        <v>83.52</v>
      </c>
      <c r="D641">
        <v>86.09</v>
      </c>
      <c r="E641">
        <v>82.67</v>
      </c>
      <c r="F641" t="s">
        <v>598</v>
      </c>
      <c r="G641">
        <v>3.4700000000000002E-2</v>
      </c>
    </row>
    <row r="642" spans="1:7" x14ac:dyDescent="0.3">
      <c r="A642" s="2">
        <v>44140</v>
      </c>
      <c r="B642">
        <v>83</v>
      </c>
      <c r="C642">
        <v>83.27</v>
      </c>
      <c r="D642">
        <v>83.5</v>
      </c>
      <c r="E642">
        <v>81.849999999999994</v>
      </c>
      <c r="F642" t="s">
        <v>1208</v>
      </c>
      <c r="G642">
        <v>2.0299999999999999E-2</v>
      </c>
    </row>
    <row r="643" spans="1:7" x14ac:dyDescent="0.3">
      <c r="A643" s="2">
        <v>44139</v>
      </c>
      <c r="B643">
        <v>81.349999999999994</v>
      </c>
      <c r="C643">
        <v>80.25</v>
      </c>
      <c r="D643">
        <v>81.849999999999994</v>
      </c>
      <c r="E643">
        <v>78.97</v>
      </c>
      <c r="F643" t="s">
        <v>1209</v>
      </c>
      <c r="G643">
        <v>6.2300000000000001E-2</v>
      </c>
    </row>
    <row r="644" spans="1:7" x14ac:dyDescent="0.3">
      <c r="A644" s="2">
        <v>44138</v>
      </c>
      <c r="B644">
        <v>76.58</v>
      </c>
      <c r="C644">
        <v>74.930000000000007</v>
      </c>
      <c r="D644">
        <v>77.08</v>
      </c>
      <c r="E644">
        <v>74.599999999999994</v>
      </c>
      <c r="F644" t="s">
        <v>1210</v>
      </c>
      <c r="G644">
        <v>2.52E-2</v>
      </c>
    </row>
    <row r="645" spans="1:7" x14ac:dyDescent="0.3">
      <c r="A645" s="2">
        <v>44137</v>
      </c>
      <c r="B645">
        <v>74.7</v>
      </c>
      <c r="C645">
        <v>75.849999999999994</v>
      </c>
      <c r="D645">
        <v>76.34</v>
      </c>
      <c r="E645">
        <v>73.760000000000005</v>
      </c>
      <c r="F645" t="s">
        <v>680</v>
      </c>
      <c r="G645">
        <v>-7.7999999999999996E-3</v>
      </c>
    </row>
    <row r="646" spans="1:7" x14ac:dyDescent="0.3">
      <c r="A646" s="2">
        <v>44134</v>
      </c>
      <c r="B646">
        <v>75.290000000000006</v>
      </c>
      <c r="C646">
        <v>77.09</v>
      </c>
      <c r="D646">
        <v>77.7</v>
      </c>
      <c r="E646">
        <v>74.23</v>
      </c>
      <c r="F646" t="s">
        <v>1211</v>
      </c>
      <c r="G646">
        <v>-3.5000000000000003E-2</v>
      </c>
    </row>
    <row r="647" spans="1:7" x14ac:dyDescent="0.3">
      <c r="A647" s="2">
        <v>44133</v>
      </c>
      <c r="B647">
        <v>78.02</v>
      </c>
      <c r="C647">
        <v>76.75</v>
      </c>
      <c r="D647">
        <v>79.180000000000007</v>
      </c>
      <c r="E647">
        <v>76.290000000000006</v>
      </c>
      <c r="F647" t="s">
        <v>1212</v>
      </c>
      <c r="G647">
        <v>2.12E-2</v>
      </c>
    </row>
    <row r="648" spans="1:7" x14ac:dyDescent="0.3">
      <c r="A648" s="2">
        <v>44132</v>
      </c>
      <c r="B648">
        <v>76.400000000000006</v>
      </c>
      <c r="C648">
        <v>78.73</v>
      </c>
      <c r="D648">
        <v>78.959999999999994</v>
      </c>
      <c r="E648">
        <v>75.760000000000005</v>
      </c>
      <c r="F648" t="s">
        <v>1213</v>
      </c>
      <c r="G648">
        <v>-3.1399999999999997E-2</v>
      </c>
    </row>
    <row r="649" spans="1:7" x14ac:dyDescent="0.3">
      <c r="A649" s="2">
        <v>44131</v>
      </c>
      <c r="B649">
        <v>78.88</v>
      </c>
      <c r="C649">
        <v>82</v>
      </c>
      <c r="D649">
        <v>82.37</v>
      </c>
      <c r="E649">
        <v>77.569999999999993</v>
      </c>
      <c r="F649" t="s">
        <v>1214</v>
      </c>
      <c r="G649">
        <v>-4.07E-2</v>
      </c>
    </row>
    <row r="650" spans="1:7" x14ac:dyDescent="0.3">
      <c r="A650" s="2">
        <v>44130</v>
      </c>
      <c r="B650">
        <v>82.23</v>
      </c>
      <c r="C650">
        <v>82.55</v>
      </c>
      <c r="D650">
        <v>84.97</v>
      </c>
      <c r="E650">
        <v>80.86</v>
      </c>
      <c r="F650" t="s">
        <v>1215</v>
      </c>
      <c r="G650">
        <v>3.3E-3</v>
      </c>
    </row>
    <row r="651" spans="1:7" x14ac:dyDescent="0.3">
      <c r="A651" s="2">
        <v>44127</v>
      </c>
      <c r="B651">
        <v>81.96</v>
      </c>
      <c r="C651">
        <v>80.930000000000007</v>
      </c>
      <c r="D651">
        <v>81.99</v>
      </c>
      <c r="E651">
        <v>79.33</v>
      </c>
      <c r="F651" t="s">
        <v>1216</v>
      </c>
      <c r="G651">
        <v>3.2000000000000001E-2</v>
      </c>
    </row>
    <row r="652" spans="1:7" x14ac:dyDescent="0.3">
      <c r="A652" s="2">
        <v>44126</v>
      </c>
      <c r="B652">
        <v>79.42</v>
      </c>
      <c r="C652">
        <v>79.650000000000006</v>
      </c>
      <c r="D652">
        <v>80.819999999999993</v>
      </c>
      <c r="E652">
        <v>78.42</v>
      </c>
      <c r="F652" t="s">
        <v>1217</v>
      </c>
      <c r="G652">
        <v>2.8E-3</v>
      </c>
    </row>
    <row r="653" spans="1:7" x14ac:dyDescent="0.3">
      <c r="A653" s="2">
        <v>44125</v>
      </c>
      <c r="B653">
        <v>79.2</v>
      </c>
      <c r="C653">
        <v>81.72</v>
      </c>
      <c r="D653">
        <v>81.93</v>
      </c>
      <c r="E653">
        <v>79.19</v>
      </c>
      <c r="F653" t="s">
        <v>1218</v>
      </c>
      <c r="G653">
        <v>-2.8899999999999999E-2</v>
      </c>
    </row>
    <row r="654" spans="1:7" x14ac:dyDescent="0.3">
      <c r="A654" s="2">
        <v>44124</v>
      </c>
      <c r="B654">
        <v>81.56</v>
      </c>
      <c r="C654">
        <v>82.16</v>
      </c>
      <c r="D654">
        <v>82.69</v>
      </c>
      <c r="E654">
        <v>80.58</v>
      </c>
      <c r="F654" t="s">
        <v>1219</v>
      </c>
      <c r="G654">
        <v>-5.4000000000000003E-3</v>
      </c>
    </row>
    <row r="655" spans="1:7" x14ac:dyDescent="0.3">
      <c r="A655" s="2">
        <v>44123</v>
      </c>
      <c r="B655">
        <v>82</v>
      </c>
      <c r="C655">
        <v>83.62</v>
      </c>
      <c r="D655">
        <v>84.65</v>
      </c>
      <c r="E655">
        <v>81.53</v>
      </c>
      <c r="F655" t="s">
        <v>1220</v>
      </c>
      <c r="G655">
        <v>-1.41E-2</v>
      </c>
    </row>
    <row r="656" spans="1:7" x14ac:dyDescent="0.3">
      <c r="A656" s="2">
        <v>44120</v>
      </c>
      <c r="B656">
        <v>83.17</v>
      </c>
      <c r="C656">
        <v>83.54</v>
      </c>
      <c r="D656">
        <v>83.99</v>
      </c>
      <c r="E656">
        <v>82.41</v>
      </c>
      <c r="F656" t="s">
        <v>1221</v>
      </c>
      <c r="G656">
        <v>5.0000000000000001E-4</v>
      </c>
    </row>
    <row r="657" spans="1:7" x14ac:dyDescent="0.3">
      <c r="A657" s="2">
        <v>44119</v>
      </c>
      <c r="B657">
        <v>83.13</v>
      </c>
      <c r="C657">
        <v>83.4</v>
      </c>
      <c r="D657">
        <v>84.72</v>
      </c>
      <c r="E657">
        <v>82.42</v>
      </c>
      <c r="F657" t="s">
        <v>1222</v>
      </c>
      <c r="G657">
        <v>-1.2800000000000001E-2</v>
      </c>
    </row>
    <row r="658" spans="1:7" x14ac:dyDescent="0.3">
      <c r="A658" s="2">
        <v>44118</v>
      </c>
      <c r="B658">
        <v>84.21</v>
      </c>
      <c r="C658">
        <v>85.86</v>
      </c>
      <c r="D658">
        <v>85.96</v>
      </c>
      <c r="E658">
        <v>83.46</v>
      </c>
      <c r="F658" t="s">
        <v>1223</v>
      </c>
      <c r="G658">
        <v>-1.2500000000000001E-2</v>
      </c>
    </row>
    <row r="659" spans="1:7" x14ac:dyDescent="0.3">
      <c r="A659" s="2">
        <v>44117</v>
      </c>
      <c r="B659">
        <v>85.28</v>
      </c>
      <c r="C659">
        <v>84.86</v>
      </c>
      <c r="D659">
        <v>86.09</v>
      </c>
      <c r="E659">
        <v>83.97</v>
      </c>
      <c r="F659" t="s">
        <v>1224</v>
      </c>
      <c r="G659">
        <v>1.17E-2</v>
      </c>
    </row>
    <row r="660" spans="1:7" x14ac:dyDescent="0.3">
      <c r="A660" s="2">
        <v>44116</v>
      </c>
      <c r="B660">
        <v>84.29</v>
      </c>
      <c r="C660">
        <v>83.65</v>
      </c>
      <c r="D660">
        <v>85.13</v>
      </c>
      <c r="E660">
        <v>83.12</v>
      </c>
      <c r="F660" t="s">
        <v>1225</v>
      </c>
      <c r="G660">
        <v>1.43E-2</v>
      </c>
    </row>
    <row r="661" spans="1:7" x14ac:dyDescent="0.3">
      <c r="A661" s="2">
        <v>44113</v>
      </c>
      <c r="B661">
        <v>83.1</v>
      </c>
      <c r="C661">
        <v>84.74</v>
      </c>
      <c r="D661">
        <v>85.75</v>
      </c>
      <c r="E661">
        <v>82.35</v>
      </c>
      <c r="F661" t="s">
        <v>1226</v>
      </c>
      <c r="G661">
        <v>-3.9399999999999998E-2</v>
      </c>
    </row>
    <row r="662" spans="1:7" x14ac:dyDescent="0.3">
      <c r="A662" s="2">
        <v>44112</v>
      </c>
      <c r="B662">
        <v>86.51</v>
      </c>
      <c r="C662">
        <v>88.11</v>
      </c>
      <c r="D662">
        <v>88.72</v>
      </c>
      <c r="E662">
        <v>85.95</v>
      </c>
      <c r="F662" t="s">
        <v>1227</v>
      </c>
      <c r="G662">
        <v>-2.0999999999999999E-3</v>
      </c>
    </row>
    <row r="663" spans="1:7" x14ac:dyDescent="0.3">
      <c r="A663" s="2">
        <v>44111</v>
      </c>
      <c r="B663">
        <v>86.69</v>
      </c>
      <c r="C663">
        <v>86.1</v>
      </c>
      <c r="D663">
        <v>87.79</v>
      </c>
      <c r="E663">
        <v>85.65</v>
      </c>
      <c r="F663" t="s">
        <v>1228</v>
      </c>
      <c r="G663">
        <v>2.6200000000000001E-2</v>
      </c>
    </row>
    <row r="664" spans="1:7" x14ac:dyDescent="0.3">
      <c r="A664" s="2">
        <v>44110</v>
      </c>
      <c r="B664">
        <v>84.48</v>
      </c>
      <c r="C664">
        <v>86.21</v>
      </c>
      <c r="D664">
        <v>87.25</v>
      </c>
      <c r="E664">
        <v>83.54</v>
      </c>
      <c r="F664" t="s">
        <v>1229</v>
      </c>
      <c r="G664">
        <v>-1.9400000000000001E-2</v>
      </c>
    </row>
    <row r="665" spans="1:7" x14ac:dyDescent="0.3">
      <c r="A665" s="2">
        <v>44109</v>
      </c>
      <c r="B665">
        <v>86.15</v>
      </c>
      <c r="C665">
        <v>82.55</v>
      </c>
      <c r="D665">
        <v>86.28</v>
      </c>
      <c r="E665">
        <v>82.55</v>
      </c>
      <c r="F665" t="s">
        <v>1230</v>
      </c>
      <c r="G665">
        <v>5.3199999999999997E-2</v>
      </c>
    </row>
    <row r="666" spans="1:7" x14ac:dyDescent="0.3">
      <c r="A666" s="2">
        <v>44106</v>
      </c>
      <c r="B666">
        <v>81.8</v>
      </c>
      <c r="C666">
        <v>82.58</v>
      </c>
      <c r="D666">
        <v>84.65</v>
      </c>
      <c r="E666">
        <v>81.66</v>
      </c>
      <c r="F666" t="s">
        <v>1231</v>
      </c>
      <c r="G666">
        <v>-3.61E-2</v>
      </c>
    </row>
    <row r="667" spans="1:7" x14ac:dyDescent="0.3">
      <c r="A667" s="2">
        <v>44105</v>
      </c>
      <c r="B667">
        <v>84.86</v>
      </c>
      <c r="C667">
        <v>83.06</v>
      </c>
      <c r="D667">
        <v>85.25</v>
      </c>
      <c r="E667">
        <v>82.86</v>
      </c>
      <c r="F667" t="s">
        <v>1232</v>
      </c>
      <c r="G667">
        <v>3.5000000000000003E-2</v>
      </c>
    </row>
    <row r="668" spans="1:7" x14ac:dyDescent="0.3">
      <c r="A668" s="2">
        <v>44104</v>
      </c>
      <c r="B668">
        <v>81.99</v>
      </c>
      <c r="C668">
        <v>81.75</v>
      </c>
      <c r="D668">
        <v>82.94</v>
      </c>
      <c r="E668">
        <v>80.66</v>
      </c>
      <c r="F668" t="s">
        <v>1233</v>
      </c>
      <c r="G668">
        <v>2.7000000000000001E-3</v>
      </c>
    </row>
    <row r="669" spans="1:7" x14ac:dyDescent="0.3">
      <c r="A669" s="2">
        <v>44103</v>
      </c>
      <c r="B669">
        <v>81.77</v>
      </c>
      <c r="C669">
        <v>79.3</v>
      </c>
      <c r="D669">
        <v>82.55</v>
      </c>
      <c r="E669">
        <v>79.3</v>
      </c>
      <c r="F669" t="s">
        <v>1234</v>
      </c>
      <c r="G669">
        <v>2.8799999999999999E-2</v>
      </c>
    </row>
    <row r="670" spans="1:7" x14ac:dyDescent="0.3">
      <c r="A670" s="2">
        <v>44102</v>
      </c>
      <c r="B670">
        <v>79.48</v>
      </c>
      <c r="C670">
        <v>79.12</v>
      </c>
      <c r="D670">
        <v>79.569999999999993</v>
      </c>
      <c r="E670">
        <v>77.52</v>
      </c>
      <c r="F670" t="s">
        <v>1235</v>
      </c>
      <c r="G670">
        <v>1.83E-2</v>
      </c>
    </row>
    <row r="671" spans="1:7" x14ac:dyDescent="0.3">
      <c r="A671" s="2">
        <v>44099</v>
      </c>
      <c r="B671">
        <v>78.06</v>
      </c>
      <c r="C671">
        <v>76.349999999999994</v>
      </c>
      <c r="D671">
        <v>78.2</v>
      </c>
      <c r="E671">
        <v>74.67</v>
      </c>
      <c r="F671" t="s">
        <v>1236</v>
      </c>
      <c r="G671">
        <v>2.9499999999999998E-2</v>
      </c>
    </row>
    <row r="672" spans="1:7" x14ac:dyDescent="0.3">
      <c r="A672" s="2">
        <v>44098</v>
      </c>
      <c r="B672">
        <v>75.819999999999993</v>
      </c>
      <c r="C672">
        <v>74.540000000000006</v>
      </c>
      <c r="D672">
        <v>77.25</v>
      </c>
      <c r="E672">
        <v>73.900000000000006</v>
      </c>
      <c r="F672" t="s">
        <v>1237</v>
      </c>
      <c r="G672">
        <v>1.46E-2</v>
      </c>
    </row>
    <row r="673" spans="1:7" x14ac:dyDescent="0.3">
      <c r="A673" s="2">
        <v>44097</v>
      </c>
      <c r="B673">
        <v>74.73</v>
      </c>
      <c r="C673">
        <v>77.39</v>
      </c>
      <c r="D673">
        <v>77.91</v>
      </c>
      <c r="E673">
        <v>74.34</v>
      </c>
      <c r="F673" t="s">
        <v>679</v>
      </c>
      <c r="G673">
        <v>-3.8199999999999998E-2</v>
      </c>
    </row>
    <row r="674" spans="1:7" x14ac:dyDescent="0.3">
      <c r="A674" s="2">
        <v>44096</v>
      </c>
      <c r="B674">
        <v>77.7</v>
      </c>
      <c r="C674">
        <v>78.36</v>
      </c>
      <c r="D674">
        <v>78.790000000000006</v>
      </c>
      <c r="E674">
        <v>75.27</v>
      </c>
      <c r="F674" t="s">
        <v>1238</v>
      </c>
      <c r="G674">
        <v>-3.0999999999999999E-3</v>
      </c>
    </row>
    <row r="675" spans="1:7" x14ac:dyDescent="0.3">
      <c r="A675" s="2">
        <v>44095</v>
      </c>
      <c r="B675">
        <v>77.94</v>
      </c>
      <c r="C675">
        <v>74.23</v>
      </c>
      <c r="D675">
        <v>77.98</v>
      </c>
      <c r="E675">
        <v>73.88</v>
      </c>
      <c r="F675" t="s">
        <v>1239</v>
      </c>
      <c r="G675">
        <v>4.02E-2</v>
      </c>
    </row>
    <row r="676" spans="1:7" x14ac:dyDescent="0.3">
      <c r="A676" s="2">
        <v>44092</v>
      </c>
      <c r="B676">
        <v>74.930000000000007</v>
      </c>
      <c r="C676">
        <v>77</v>
      </c>
      <c r="D676">
        <v>77.400000000000006</v>
      </c>
      <c r="E676">
        <v>73.849999999999994</v>
      </c>
      <c r="F676" t="s">
        <v>1240</v>
      </c>
      <c r="G676">
        <v>-2.12E-2</v>
      </c>
    </row>
    <row r="677" spans="1:7" x14ac:dyDescent="0.3">
      <c r="A677" s="2">
        <v>44091</v>
      </c>
      <c r="B677">
        <v>76.55</v>
      </c>
      <c r="C677">
        <v>74.88</v>
      </c>
      <c r="D677">
        <v>76.63</v>
      </c>
      <c r="E677">
        <v>74.2</v>
      </c>
      <c r="F677" t="s">
        <v>1241</v>
      </c>
      <c r="G677">
        <v>-1.4E-3</v>
      </c>
    </row>
    <row r="678" spans="1:7" x14ac:dyDescent="0.3">
      <c r="A678" s="2">
        <v>44090</v>
      </c>
      <c r="B678">
        <v>76.66</v>
      </c>
      <c r="C678">
        <v>79.349999999999994</v>
      </c>
      <c r="D678">
        <v>79.72</v>
      </c>
      <c r="E678">
        <v>76.540000000000006</v>
      </c>
      <c r="F678" t="s">
        <v>1242</v>
      </c>
      <c r="G678">
        <v>-2.8799999999999999E-2</v>
      </c>
    </row>
    <row r="679" spans="1:7" x14ac:dyDescent="0.3">
      <c r="A679" s="2">
        <v>44089</v>
      </c>
      <c r="B679">
        <v>78.930000000000007</v>
      </c>
      <c r="C679">
        <v>77.66</v>
      </c>
      <c r="D679">
        <v>80.33</v>
      </c>
      <c r="E679">
        <v>75.97</v>
      </c>
      <c r="F679" t="s">
        <v>1243</v>
      </c>
      <c r="G679">
        <v>1.32E-2</v>
      </c>
    </row>
    <row r="680" spans="1:7" x14ac:dyDescent="0.3">
      <c r="A680" s="2">
        <v>44088</v>
      </c>
      <c r="B680">
        <v>77.900000000000006</v>
      </c>
      <c r="C680">
        <v>76.8</v>
      </c>
      <c r="D680">
        <v>78.819999999999993</v>
      </c>
      <c r="E680">
        <v>76.260000000000005</v>
      </c>
      <c r="F680" t="s">
        <v>1244</v>
      </c>
      <c r="G680">
        <v>2.0400000000000001E-2</v>
      </c>
    </row>
    <row r="681" spans="1:7" x14ac:dyDescent="0.3">
      <c r="A681" s="2">
        <v>44085</v>
      </c>
      <c r="B681">
        <v>76.34</v>
      </c>
      <c r="C681">
        <v>79.819999999999993</v>
      </c>
      <c r="D681">
        <v>79.989999999999995</v>
      </c>
      <c r="E681">
        <v>75.040000000000006</v>
      </c>
      <c r="F681" t="s">
        <v>1245</v>
      </c>
      <c r="G681">
        <v>-3.3399999999999999E-2</v>
      </c>
    </row>
    <row r="682" spans="1:7" x14ac:dyDescent="0.3">
      <c r="A682" s="2">
        <v>44084</v>
      </c>
      <c r="B682">
        <v>78.98</v>
      </c>
      <c r="C682">
        <v>83.07</v>
      </c>
      <c r="D682">
        <v>83.31</v>
      </c>
      <c r="E682">
        <v>78.38</v>
      </c>
      <c r="F682" t="s">
        <v>1060</v>
      </c>
      <c r="G682">
        <v>-3.5799999999999998E-2</v>
      </c>
    </row>
    <row r="683" spans="1:7" x14ac:dyDescent="0.3">
      <c r="A683" s="2">
        <v>44083</v>
      </c>
      <c r="B683">
        <v>81.91</v>
      </c>
      <c r="C683">
        <v>81.400000000000006</v>
      </c>
      <c r="D683">
        <v>82.44</v>
      </c>
      <c r="E683">
        <v>79.28</v>
      </c>
      <c r="F683" t="s">
        <v>1246</v>
      </c>
      <c r="G683">
        <v>4.0899999999999999E-2</v>
      </c>
    </row>
    <row r="684" spans="1:7" x14ac:dyDescent="0.3">
      <c r="A684" s="2">
        <v>44082</v>
      </c>
      <c r="B684">
        <v>78.69</v>
      </c>
      <c r="C684">
        <v>78.05</v>
      </c>
      <c r="D684">
        <v>81.88</v>
      </c>
      <c r="E684">
        <v>78</v>
      </c>
      <c r="F684" t="s">
        <v>1247</v>
      </c>
      <c r="G684">
        <v>-4.0500000000000001E-2</v>
      </c>
    </row>
    <row r="685" spans="1:7" x14ac:dyDescent="0.3">
      <c r="A685" s="2">
        <v>44078</v>
      </c>
      <c r="B685">
        <v>82.01</v>
      </c>
      <c r="C685">
        <v>81.45</v>
      </c>
      <c r="D685">
        <v>84.39</v>
      </c>
      <c r="E685">
        <v>76.33</v>
      </c>
      <c r="F685" t="s">
        <v>1248</v>
      </c>
      <c r="G685">
        <v>-6.4000000000000003E-3</v>
      </c>
    </row>
    <row r="686" spans="1:7" x14ac:dyDescent="0.3">
      <c r="A686" s="2">
        <v>44077</v>
      </c>
      <c r="B686">
        <v>82.54</v>
      </c>
      <c r="C686">
        <v>87.84</v>
      </c>
      <c r="D686">
        <v>88.47</v>
      </c>
      <c r="E686">
        <v>81.59</v>
      </c>
      <c r="F686" t="s">
        <v>1249</v>
      </c>
      <c r="G686">
        <v>-8.5099999999999995E-2</v>
      </c>
    </row>
    <row r="687" spans="1:7" x14ac:dyDescent="0.3">
      <c r="A687" s="2">
        <v>44076</v>
      </c>
      <c r="B687">
        <v>90.22</v>
      </c>
      <c r="C687">
        <v>94.01</v>
      </c>
      <c r="D687">
        <v>94.28</v>
      </c>
      <c r="E687">
        <v>88.74</v>
      </c>
      <c r="F687" t="s">
        <v>1250</v>
      </c>
      <c r="G687">
        <v>-2.1299999999999999E-2</v>
      </c>
    </row>
    <row r="688" spans="1:7" x14ac:dyDescent="0.3">
      <c r="A688" s="2">
        <v>44075</v>
      </c>
      <c r="B688">
        <v>92.18</v>
      </c>
      <c r="C688">
        <v>91.92</v>
      </c>
      <c r="D688">
        <v>92.51</v>
      </c>
      <c r="E688">
        <v>90.19</v>
      </c>
      <c r="F688" t="s">
        <v>1251</v>
      </c>
      <c r="G688">
        <v>1.4999999999999999E-2</v>
      </c>
    </row>
    <row r="689" spans="1:7" x14ac:dyDescent="0.3">
      <c r="A689" s="2">
        <v>44074</v>
      </c>
      <c r="B689">
        <v>90.82</v>
      </c>
      <c r="C689">
        <v>85.05</v>
      </c>
      <c r="D689">
        <v>92.64</v>
      </c>
      <c r="E689">
        <v>85.05</v>
      </c>
      <c r="F689" t="s">
        <v>1252</v>
      </c>
      <c r="G689">
        <v>6.1600000000000002E-2</v>
      </c>
    </row>
    <row r="690" spans="1:7" x14ac:dyDescent="0.3">
      <c r="A690" s="2">
        <v>44071</v>
      </c>
      <c r="B690">
        <v>85.55</v>
      </c>
      <c r="C690">
        <v>84.3</v>
      </c>
      <c r="D690">
        <v>86.04</v>
      </c>
      <c r="E690">
        <v>84.19</v>
      </c>
      <c r="F690" t="s">
        <v>1253</v>
      </c>
      <c r="G690">
        <v>2.0899999999999998E-2</v>
      </c>
    </row>
    <row r="691" spans="1:7" x14ac:dyDescent="0.3">
      <c r="A691" s="2">
        <v>44070</v>
      </c>
      <c r="B691">
        <v>83.8</v>
      </c>
      <c r="C691">
        <v>86.35</v>
      </c>
      <c r="D691">
        <v>86.58</v>
      </c>
      <c r="E691">
        <v>82.94</v>
      </c>
      <c r="F691" t="s">
        <v>1254</v>
      </c>
      <c r="G691">
        <v>-2.58E-2</v>
      </c>
    </row>
    <row r="692" spans="1:7" x14ac:dyDescent="0.3">
      <c r="A692" s="2">
        <v>44069</v>
      </c>
      <c r="B692">
        <v>86.02</v>
      </c>
      <c r="C692">
        <v>86.97</v>
      </c>
      <c r="D692">
        <v>87.72</v>
      </c>
      <c r="E692">
        <v>85.2</v>
      </c>
      <c r="F692" t="s">
        <v>1255</v>
      </c>
      <c r="G692">
        <v>-3.8E-3</v>
      </c>
    </row>
    <row r="693" spans="1:7" x14ac:dyDescent="0.3">
      <c r="A693" s="2">
        <v>44068</v>
      </c>
      <c r="B693">
        <v>86.35</v>
      </c>
      <c r="C693">
        <v>83.36</v>
      </c>
      <c r="D693">
        <v>86.62</v>
      </c>
      <c r="E693">
        <v>82.35</v>
      </c>
      <c r="F693" t="s">
        <v>1256</v>
      </c>
      <c r="G693">
        <v>3.9399999999999998E-2</v>
      </c>
    </row>
    <row r="694" spans="1:7" x14ac:dyDescent="0.3">
      <c r="A694" s="2">
        <v>44067</v>
      </c>
      <c r="B694">
        <v>83.08</v>
      </c>
      <c r="C694">
        <v>84.55</v>
      </c>
      <c r="D694">
        <v>85.33</v>
      </c>
      <c r="E694">
        <v>82.55</v>
      </c>
      <c r="F694" t="s">
        <v>1257</v>
      </c>
      <c r="G694">
        <v>-8.6999999999999994E-3</v>
      </c>
    </row>
    <row r="695" spans="1:7" x14ac:dyDescent="0.3">
      <c r="A695" s="2">
        <v>44064</v>
      </c>
      <c r="B695">
        <v>83.81</v>
      </c>
      <c r="C695">
        <v>83.29</v>
      </c>
      <c r="D695">
        <v>84.41</v>
      </c>
      <c r="E695">
        <v>82.23</v>
      </c>
      <c r="F695" t="s">
        <v>1258</v>
      </c>
      <c r="G695">
        <v>1.26E-2</v>
      </c>
    </row>
    <row r="696" spans="1:7" x14ac:dyDescent="0.3">
      <c r="A696" s="2">
        <v>44063</v>
      </c>
      <c r="B696">
        <v>82.77</v>
      </c>
      <c r="C696">
        <v>79.739999999999995</v>
      </c>
      <c r="D696">
        <v>82.84</v>
      </c>
      <c r="E696">
        <v>79.12</v>
      </c>
      <c r="F696" t="s">
        <v>1259</v>
      </c>
      <c r="G696">
        <v>2.07E-2</v>
      </c>
    </row>
    <row r="697" spans="1:7" x14ac:dyDescent="0.3">
      <c r="A697" s="2">
        <v>44062</v>
      </c>
      <c r="B697">
        <v>81.09</v>
      </c>
      <c r="C697">
        <v>81.78</v>
      </c>
      <c r="D697">
        <v>81.849999999999994</v>
      </c>
      <c r="E697">
        <v>80.45</v>
      </c>
      <c r="F697" t="s">
        <v>1260</v>
      </c>
      <c r="G697">
        <v>-7.0000000000000001E-3</v>
      </c>
    </row>
    <row r="698" spans="1:7" x14ac:dyDescent="0.3">
      <c r="A698" s="2">
        <v>44061</v>
      </c>
      <c r="B698">
        <v>81.66</v>
      </c>
      <c r="C698">
        <v>82.8</v>
      </c>
      <c r="D698">
        <v>82.88</v>
      </c>
      <c r="E698">
        <v>81.03</v>
      </c>
      <c r="F698" t="s">
        <v>1261</v>
      </c>
      <c r="G698">
        <v>-9.1999999999999998E-3</v>
      </c>
    </row>
    <row r="699" spans="1:7" x14ac:dyDescent="0.3">
      <c r="A699" s="2">
        <v>44060</v>
      </c>
      <c r="B699">
        <v>82.42</v>
      </c>
      <c r="C699">
        <v>82.09</v>
      </c>
      <c r="D699">
        <v>83.06</v>
      </c>
      <c r="E699">
        <v>81.55</v>
      </c>
      <c r="F699" t="s">
        <v>1262</v>
      </c>
      <c r="G699">
        <v>1.38E-2</v>
      </c>
    </row>
    <row r="700" spans="1:7" x14ac:dyDescent="0.3">
      <c r="A700" s="2">
        <v>44057</v>
      </c>
      <c r="B700">
        <v>81.3</v>
      </c>
      <c r="C700">
        <v>81.81</v>
      </c>
      <c r="D700">
        <v>83.24</v>
      </c>
      <c r="E700">
        <v>80.88</v>
      </c>
      <c r="F700" t="s">
        <v>1263</v>
      </c>
      <c r="G700">
        <v>-6.6E-3</v>
      </c>
    </row>
    <row r="701" spans="1:7" x14ac:dyDescent="0.3">
      <c r="A701" s="2">
        <v>44056</v>
      </c>
      <c r="B701">
        <v>81.84</v>
      </c>
      <c r="C701">
        <v>82.88</v>
      </c>
      <c r="D701">
        <v>84.02</v>
      </c>
      <c r="E701">
        <v>81.540000000000006</v>
      </c>
      <c r="F701" t="s">
        <v>657</v>
      </c>
      <c r="G701">
        <v>-9.2999999999999992E-3</v>
      </c>
    </row>
    <row r="702" spans="1:7" x14ac:dyDescent="0.3">
      <c r="A702" s="2">
        <v>44055</v>
      </c>
      <c r="B702">
        <v>82.61</v>
      </c>
      <c r="C702">
        <v>78.430000000000007</v>
      </c>
      <c r="D702">
        <v>82.88</v>
      </c>
      <c r="E702">
        <v>77.55</v>
      </c>
      <c r="F702" t="s">
        <v>1264</v>
      </c>
      <c r="G702">
        <v>7.4499999999999997E-2</v>
      </c>
    </row>
    <row r="703" spans="1:7" x14ac:dyDescent="0.3">
      <c r="A703" s="2">
        <v>44054</v>
      </c>
      <c r="B703">
        <v>76.88</v>
      </c>
      <c r="C703">
        <v>80.48</v>
      </c>
      <c r="D703">
        <v>80.53</v>
      </c>
      <c r="E703">
        <v>76.2</v>
      </c>
      <c r="F703" t="s">
        <v>1265</v>
      </c>
      <c r="G703">
        <v>-6.5199999999999994E-2</v>
      </c>
    </row>
    <row r="704" spans="1:7" x14ac:dyDescent="0.3">
      <c r="A704" s="2">
        <v>44053</v>
      </c>
      <c r="B704">
        <v>82.24</v>
      </c>
      <c r="C704">
        <v>84.96</v>
      </c>
      <c r="D704">
        <v>84.97</v>
      </c>
      <c r="E704">
        <v>79.39</v>
      </c>
      <c r="F704" t="s">
        <v>1266</v>
      </c>
      <c r="G704">
        <v>-3.0800000000000001E-2</v>
      </c>
    </row>
    <row r="705" spans="1:7" x14ac:dyDescent="0.3">
      <c r="A705" s="2">
        <v>44050</v>
      </c>
      <c r="B705">
        <v>84.85</v>
      </c>
      <c r="C705">
        <v>86.67</v>
      </c>
      <c r="D705">
        <v>87.29</v>
      </c>
      <c r="E705">
        <v>82.67</v>
      </c>
      <c r="F705" t="s">
        <v>1267</v>
      </c>
      <c r="G705">
        <v>-2.1499999999999998E-2</v>
      </c>
    </row>
    <row r="706" spans="1:7" x14ac:dyDescent="0.3">
      <c r="A706" s="2">
        <v>44049</v>
      </c>
      <c r="B706">
        <v>86.71</v>
      </c>
      <c r="C706">
        <v>85.49</v>
      </c>
      <c r="D706">
        <v>86.96</v>
      </c>
      <c r="E706">
        <v>84.81</v>
      </c>
      <c r="F706" t="s">
        <v>1268</v>
      </c>
      <c r="G706">
        <v>1.6400000000000001E-2</v>
      </c>
    </row>
    <row r="707" spans="1:7" x14ac:dyDescent="0.3">
      <c r="A707" s="2">
        <v>44048</v>
      </c>
      <c r="B707">
        <v>85.31</v>
      </c>
      <c r="C707">
        <v>85.01</v>
      </c>
      <c r="D707">
        <v>86.32</v>
      </c>
      <c r="E707">
        <v>83.37</v>
      </c>
      <c r="F707" t="s">
        <v>1269</v>
      </c>
      <c r="G707">
        <v>3.2000000000000002E-3</v>
      </c>
    </row>
    <row r="708" spans="1:7" x14ac:dyDescent="0.3">
      <c r="A708" s="2">
        <v>44047</v>
      </c>
      <c r="B708">
        <v>85.04</v>
      </c>
      <c r="C708">
        <v>78.069999999999993</v>
      </c>
      <c r="D708">
        <v>85.77</v>
      </c>
      <c r="E708">
        <v>78.02</v>
      </c>
      <c r="F708" t="s">
        <v>1270</v>
      </c>
      <c r="G708">
        <v>9.4899999999999998E-2</v>
      </c>
    </row>
    <row r="709" spans="1:7" x14ac:dyDescent="0.3">
      <c r="A709" s="2">
        <v>44046</v>
      </c>
      <c r="B709">
        <v>77.67</v>
      </c>
      <c r="C709">
        <v>78.349999999999994</v>
      </c>
      <c r="D709">
        <v>78.44</v>
      </c>
      <c r="E709">
        <v>77.17</v>
      </c>
      <c r="F709" t="s">
        <v>1271</v>
      </c>
      <c r="G709">
        <v>3.0999999999999999E-3</v>
      </c>
    </row>
    <row r="710" spans="1:7" x14ac:dyDescent="0.3">
      <c r="A710" s="2">
        <v>44043</v>
      </c>
      <c r="B710">
        <v>77.430000000000007</v>
      </c>
      <c r="C710">
        <v>78.67</v>
      </c>
      <c r="D710">
        <v>78.959999999999994</v>
      </c>
      <c r="E710">
        <v>75.36</v>
      </c>
      <c r="F710" t="s">
        <v>1272</v>
      </c>
      <c r="G710">
        <v>-9.7999999999999997E-3</v>
      </c>
    </row>
    <row r="711" spans="1:7" x14ac:dyDescent="0.3">
      <c r="A711" s="2">
        <v>44042</v>
      </c>
      <c r="B711">
        <v>78.2</v>
      </c>
      <c r="C711">
        <v>75.44</v>
      </c>
      <c r="D711">
        <v>78.95</v>
      </c>
      <c r="E711">
        <v>75.099999999999994</v>
      </c>
      <c r="F711" t="s">
        <v>1273</v>
      </c>
      <c r="G711">
        <v>2.7699999999999999E-2</v>
      </c>
    </row>
    <row r="712" spans="1:7" x14ac:dyDescent="0.3">
      <c r="A712" s="2">
        <v>44041</v>
      </c>
      <c r="B712">
        <v>76.09</v>
      </c>
      <c r="C712">
        <v>75.5</v>
      </c>
      <c r="D712">
        <v>77.19</v>
      </c>
      <c r="E712">
        <v>73.900000000000006</v>
      </c>
      <c r="F712" t="s">
        <v>1274</v>
      </c>
      <c r="G712">
        <v>0.12540000000000001</v>
      </c>
    </row>
    <row r="713" spans="1:7" x14ac:dyDescent="0.3">
      <c r="A713" s="2">
        <v>44040</v>
      </c>
      <c r="B713">
        <v>67.61</v>
      </c>
      <c r="C713">
        <v>67.94</v>
      </c>
      <c r="D713">
        <v>69.8</v>
      </c>
      <c r="E713">
        <v>67.06</v>
      </c>
      <c r="F713" t="s">
        <v>1275</v>
      </c>
      <c r="G713">
        <v>-1.9699999999999999E-2</v>
      </c>
    </row>
    <row r="714" spans="1:7" x14ac:dyDescent="0.3">
      <c r="A714" s="2">
        <v>44039</v>
      </c>
      <c r="B714">
        <v>68.97</v>
      </c>
      <c r="C714">
        <v>69.319999999999993</v>
      </c>
      <c r="D714">
        <v>71.569999999999993</v>
      </c>
      <c r="E714">
        <v>67.819999999999993</v>
      </c>
      <c r="F714" t="s">
        <v>1276</v>
      </c>
      <c r="G714">
        <v>-6.1999999999999998E-3</v>
      </c>
    </row>
    <row r="715" spans="1:7" x14ac:dyDescent="0.3">
      <c r="A715" s="2">
        <v>44036</v>
      </c>
      <c r="B715">
        <v>69.400000000000006</v>
      </c>
      <c r="C715">
        <v>64.180000000000007</v>
      </c>
      <c r="D715">
        <v>69.94</v>
      </c>
      <c r="E715">
        <v>64.05</v>
      </c>
      <c r="F715" t="s">
        <v>1277</v>
      </c>
      <c r="G715">
        <v>0.16500000000000001</v>
      </c>
    </row>
    <row r="716" spans="1:7" x14ac:dyDescent="0.3">
      <c r="A716" s="2">
        <v>44035</v>
      </c>
      <c r="B716">
        <v>59.57</v>
      </c>
      <c r="C716">
        <v>61.79</v>
      </c>
      <c r="D716">
        <v>62.25</v>
      </c>
      <c r="E716">
        <v>58.64</v>
      </c>
      <c r="F716" t="s">
        <v>1278</v>
      </c>
      <c r="G716">
        <v>-3.5900000000000001E-2</v>
      </c>
    </row>
    <row r="717" spans="1:7" x14ac:dyDescent="0.3">
      <c r="A717" s="2">
        <v>44034</v>
      </c>
      <c r="B717">
        <v>61.79</v>
      </c>
      <c r="C717">
        <v>57.09</v>
      </c>
      <c r="D717">
        <v>62</v>
      </c>
      <c r="E717">
        <v>56.97</v>
      </c>
      <c r="F717" t="s">
        <v>1279</v>
      </c>
      <c r="G717">
        <v>8.4000000000000005E-2</v>
      </c>
    </row>
    <row r="718" spans="1:7" x14ac:dyDescent="0.3">
      <c r="A718" s="2">
        <v>44033</v>
      </c>
      <c r="B718">
        <v>57</v>
      </c>
      <c r="C718">
        <v>57.83</v>
      </c>
      <c r="D718">
        <v>58.44</v>
      </c>
      <c r="E718">
        <v>56.33</v>
      </c>
      <c r="F718" t="s">
        <v>1280</v>
      </c>
      <c r="G718">
        <v>-8.0000000000000002E-3</v>
      </c>
    </row>
    <row r="719" spans="1:7" x14ac:dyDescent="0.3">
      <c r="A719" s="2">
        <v>44032</v>
      </c>
      <c r="B719">
        <v>57.46</v>
      </c>
      <c r="C719">
        <v>55.23</v>
      </c>
      <c r="D719">
        <v>57.53</v>
      </c>
      <c r="E719">
        <v>54.83</v>
      </c>
      <c r="F719" t="s">
        <v>1281</v>
      </c>
      <c r="G719">
        <v>4.3999999999999997E-2</v>
      </c>
    </row>
    <row r="720" spans="1:7" x14ac:dyDescent="0.3">
      <c r="A720" s="2">
        <v>44029</v>
      </c>
      <c r="B720">
        <v>55.04</v>
      </c>
      <c r="C720">
        <v>55.31</v>
      </c>
      <c r="D720">
        <v>55.81</v>
      </c>
      <c r="E720">
        <v>54.68</v>
      </c>
      <c r="F720" t="s">
        <v>1282</v>
      </c>
      <c r="G720">
        <v>2.2000000000000001E-3</v>
      </c>
    </row>
    <row r="721" spans="1:7" x14ac:dyDescent="0.3">
      <c r="A721" s="2">
        <v>44028</v>
      </c>
      <c r="B721">
        <v>54.92</v>
      </c>
      <c r="C721">
        <v>54.68</v>
      </c>
      <c r="D721">
        <v>55.13</v>
      </c>
      <c r="E721">
        <v>53.75</v>
      </c>
      <c r="F721" t="s">
        <v>1283</v>
      </c>
      <c r="G721">
        <v>-7.6E-3</v>
      </c>
    </row>
    <row r="722" spans="1:7" x14ac:dyDescent="0.3">
      <c r="A722" s="2">
        <v>44027</v>
      </c>
      <c r="B722">
        <v>55.34</v>
      </c>
      <c r="C722">
        <v>54.96</v>
      </c>
      <c r="D722">
        <v>55.37</v>
      </c>
      <c r="E722">
        <v>53.66</v>
      </c>
      <c r="F722" t="s">
        <v>1160</v>
      </c>
      <c r="G722">
        <v>1.1299999999999999E-2</v>
      </c>
    </row>
    <row r="723" spans="1:7" x14ac:dyDescent="0.3">
      <c r="A723" s="2">
        <v>44026</v>
      </c>
      <c r="B723">
        <v>54.72</v>
      </c>
      <c r="C723">
        <v>53.52</v>
      </c>
      <c r="D723">
        <v>54.85</v>
      </c>
      <c r="E723">
        <v>52.28</v>
      </c>
      <c r="F723" t="s">
        <v>1284</v>
      </c>
      <c r="G723">
        <v>2.1100000000000001E-2</v>
      </c>
    </row>
    <row r="724" spans="1:7" x14ac:dyDescent="0.3">
      <c r="A724" s="2">
        <v>44025</v>
      </c>
      <c r="B724">
        <v>53.59</v>
      </c>
      <c r="C724">
        <v>56.7</v>
      </c>
      <c r="D724">
        <v>58.34</v>
      </c>
      <c r="E724">
        <v>53.4</v>
      </c>
      <c r="F724" t="s">
        <v>1285</v>
      </c>
      <c r="G724">
        <v>-4.1000000000000002E-2</v>
      </c>
    </row>
    <row r="725" spans="1:7" x14ac:dyDescent="0.3">
      <c r="A725" s="2">
        <v>44022</v>
      </c>
      <c r="B725">
        <v>55.88</v>
      </c>
      <c r="C725">
        <v>57.54</v>
      </c>
      <c r="D725">
        <v>58.15</v>
      </c>
      <c r="E725">
        <v>55.51</v>
      </c>
      <c r="F725" t="s">
        <v>1286</v>
      </c>
      <c r="G725">
        <v>-2.41E-2</v>
      </c>
    </row>
    <row r="726" spans="1:7" x14ac:dyDescent="0.3">
      <c r="A726" s="2">
        <v>44021</v>
      </c>
      <c r="B726">
        <v>57.26</v>
      </c>
      <c r="C726">
        <v>53.54</v>
      </c>
      <c r="D726">
        <v>57.53</v>
      </c>
      <c r="E726">
        <v>53.33</v>
      </c>
      <c r="F726" t="s">
        <v>1287</v>
      </c>
      <c r="G726">
        <v>7.17E-2</v>
      </c>
    </row>
    <row r="727" spans="1:7" x14ac:dyDescent="0.3">
      <c r="A727" s="2">
        <v>44020</v>
      </c>
      <c r="B727">
        <v>53.43</v>
      </c>
      <c r="C727">
        <v>53.01</v>
      </c>
      <c r="D727">
        <v>53.46</v>
      </c>
      <c r="E727">
        <v>52.08</v>
      </c>
      <c r="F727" t="s">
        <v>1288</v>
      </c>
      <c r="G727">
        <v>9.4000000000000004E-3</v>
      </c>
    </row>
    <row r="728" spans="1:7" x14ac:dyDescent="0.3">
      <c r="A728" s="2">
        <v>44019</v>
      </c>
      <c r="B728">
        <v>52.93</v>
      </c>
      <c r="C728">
        <v>53.28</v>
      </c>
      <c r="D728">
        <v>54.17</v>
      </c>
      <c r="E728">
        <v>52.86</v>
      </c>
      <c r="F728" t="s">
        <v>1289</v>
      </c>
      <c r="G728">
        <v>-8.8000000000000005E-3</v>
      </c>
    </row>
    <row r="729" spans="1:7" x14ac:dyDescent="0.3">
      <c r="A729" s="2">
        <v>44018</v>
      </c>
      <c r="B729">
        <v>53.4</v>
      </c>
      <c r="C729">
        <v>52.83</v>
      </c>
      <c r="D729">
        <v>53.51</v>
      </c>
      <c r="E729">
        <v>52.34</v>
      </c>
      <c r="F729" t="s">
        <v>1290</v>
      </c>
      <c r="G729">
        <v>2.0299999999999999E-2</v>
      </c>
    </row>
    <row r="730" spans="1:7" x14ac:dyDescent="0.3">
      <c r="A730" s="2">
        <v>44014</v>
      </c>
      <c r="B730">
        <v>52.34</v>
      </c>
      <c r="C730">
        <v>53.03</v>
      </c>
      <c r="D730">
        <v>53.19</v>
      </c>
      <c r="E730">
        <v>52.05</v>
      </c>
      <c r="F730" t="s">
        <v>1291</v>
      </c>
      <c r="G730">
        <v>-4.5999999999999999E-3</v>
      </c>
    </row>
    <row r="731" spans="1:7" x14ac:dyDescent="0.3">
      <c r="A731" s="2">
        <v>44013</v>
      </c>
      <c r="B731">
        <v>52.58</v>
      </c>
      <c r="C731">
        <v>52.63</v>
      </c>
      <c r="D731">
        <v>52.87</v>
      </c>
      <c r="E731">
        <v>51.6</v>
      </c>
      <c r="F731" t="s">
        <v>1292</v>
      </c>
      <c r="G731">
        <v>-5.9999999999999995E-4</v>
      </c>
    </row>
    <row r="732" spans="1:7" x14ac:dyDescent="0.3">
      <c r="A732" s="2">
        <v>44012</v>
      </c>
      <c r="B732">
        <v>52.61</v>
      </c>
      <c r="C732">
        <v>51.16</v>
      </c>
      <c r="D732">
        <v>52.73</v>
      </c>
      <c r="E732">
        <v>50.84</v>
      </c>
      <c r="F732" t="s">
        <v>1130</v>
      </c>
      <c r="G732">
        <v>4.6300000000000001E-2</v>
      </c>
    </row>
    <row r="733" spans="1:7" x14ac:dyDescent="0.3">
      <c r="A733" s="2">
        <v>44011</v>
      </c>
      <c r="B733">
        <v>50.28</v>
      </c>
      <c r="C733">
        <v>50.06</v>
      </c>
      <c r="D733">
        <v>50.28</v>
      </c>
      <c r="E733">
        <v>48.44</v>
      </c>
      <c r="F733" t="s">
        <v>1293</v>
      </c>
      <c r="G733">
        <v>3.5999999999999999E-3</v>
      </c>
    </row>
    <row r="734" spans="1:7" x14ac:dyDescent="0.3">
      <c r="A734" s="2">
        <v>44008</v>
      </c>
      <c r="B734">
        <v>50.1</v>
      </c>
      <c r="C734">
        <v>51.85</v>
      </c>
      <c r="D734">
        <v>51.95</v>
      </c>
      <c r="E734">
        <v>49.45</v>
      </c>
      <c r="F734" t="s">
        <v>1294</v>
      </c>
      <c r="G734">
        <v>-3.5200000000000002E-2</v>
      </c>
    </row>
    <row r="735" spans="1:7" x14ac:dyDescent="0.3">
      <c r="A735" s="2">
        <v>44007</v>
      </c>
      <c r="B735">
        <v>51.93</v>
      </c>
      <c r="C735">
        <v>52.6</v>
      </c>
      <c r="D735">
        <v>52.68</v>
      </c>
      <c r="E735">
        <v>50.55</v>
      </c>
      <c r="F735" t="s">
        <v>760</v>
      </c>
      <c r="G735">
        <v>-8.8000000000000005E-3</v>
      </c>
    </row>
    <row r="736" spans="1:7" x14ac:dyDescent="0.3">
      <c r="A736" s="2">
        <v>44006</v>
      </c>
      <c r="B736">
        <v>52.39</v>
      </c>
      <c r="C736">
        <v>53.91</v>
      </c>
      <c r="D736">
        <v>54.73</v>
      </c>
      <c r="E736">
        <v>51.98</v>
      </c>
      <c r="F736" t="s">
        <v>1295</v>
      </c>
      <c r="G736">
        <v>-2.9600000000000001E-2</v>
      </c>
    </row>
    <row r="737" spans="1:7" x14ac:dyDescent="0.3">
      <c r="A737" s="2">
        <v>44005</v>
      </c>
      <c r="B737">
        <v>53.99</v>
      </c>
      <c r="C737">
        <v>55.05</v>
      </c>
      <c r="D737">
        <v>55.36</v>
      </c>
      <c r="E737">
        <v>53.88</v>
      </c>
      <c r="F737" t="s">
        <v>1296</v>
      </c>
      <c r="G737">
        <v>-1.41E-2</v>
      </c>
    </row>
    <row r="738" spans="1:7" x14ac:dyDescent="0.3">
      <c r="A738" s="2">
        <v>44004</v>
      </c>
      <c r="B738">
        <v>54.76</v>
      </c>
      <c r="C738">
        <v>54.64</v>
      </c>
      <c r="D738">
        <v>55.16</v>
      </c>
      <c r="E738">
        <v>53.76</v>
      </c>
      <c r="F738" t="s">
        <v>1297</v>
      </c>
      <c r="G738">
        <v>9.7999999999999997E-3</v>
      </c>
    </row>
    <row r="739" spans="1:7" x14ac:dyDescent="0.3">
      <c r="A739" s="2">
        <v>44001</v>
      </c>
      <c r="B739">
        <v>54.23</v>
      </c>
      <c r="C739">
        <v>54.41</v>
      </c>
      <c r="D739">
        <v>55.46</v>
      </c>
      <c r="E739">
        <v>53.81</v>
      </c>
      <c r="F739" t="s">
        <v>1298</v>
      </c>
      <c r="G739">
        <v>3.5000000000000001E-3</v>
      </c>
    </row>
    <row r="740" spans="1:7" x14ac:dyDescent="0.3">
      <c r="A740" s="2">
        <v>44000</v>
      </c>
      <c r="B740">
        <v>54.04</v>
      </c>
      <c r="C740">
        <v>54.53</v>
      </c>
      <c r="D740">
        <v>55.12</v>
      </c>
      <c r="E740">
        <v>53.69</v>
      </c>
      <c r="F740" t="s">
        <v>612</v>
      </c>
      <c r="G740">
        <v>-9.2999999999999992E-3</v>
      </c>
    </row>
    <row r="741" spans="1:7" x14ac:dyDescent="0.3">
      <c r="A741" s="2">
        <v>43999</v>
      </c>
      <c r="B741">
        <v>54.55</v>
      </c>
      <c r="C741">
        <v>54.71</v>
      </c>
      <c r="D741">
        <v>55.81</v>
      </c>
      <c r="E741">
        <v>54.31</v>
      </c>
      <c r="F741" t="s">
        <v>1299</v>
      </c>
      <c r="G741">
        <v>1.6999999999999999E-3</v>
      </c>
    </row>
    <row r="742" spans="1:7" x14ac:dyDescent="0.3">
      <c r="A742" s="2">
        <v>43998</v>
      </c>
      <c r="B742">
        <v>54.46</v>
      </c>
      <c r="C742">
        <v>55.82</v>
      </c>
      <c r="D742">
        <v>56.05</v>
      </c>
      <c r="E742">
        <v>53.64</v>
      </c>
      <c r="F742" t="s">
        <v>1300</v>
      </c>
      <c r="G742">
        <v>-4.0000000000000001E-3</v>
      </c>
    </row>
    <row r="743" spans="1:7" x14ac:dyDescent="0.3">
      <c r="A743" s="2">
        <v>43997</v>
      </c>
      <c r="B743">
        <v>54.68</v>
      </c>
      <c r="C743">
        <v>52.51</v>
      </c>
      <c r="D743">
        <v>54.72</v>
      </c>
      <c r="E743">
        <v>52.42</v>
      </c>
      <c r="F743" t="s">
        <v>1161</v>
      </c>
      <c r="G743">
        <v>2.2100000000000002E-2</v>
      </c>
    </row>
    <row r="744" spans="1:7" x14ac:dyDescent="0.3">
      <c r="A744" s="2">
        <v>43994</v>
      </c>
      <c r="B744">
        <v>53.5</v>
      </c>
      <c r="C744">
        <v>55.01</v>
      </c>
      <c r="D744">
        <v>55.6</v>
      </c>
      <c r="E744">
        <v>52.11</v>
      </c>
      <c r="F744" t="s">
        <v>1301</v>
      </c>
      <c r="G744">
        <v>1.2699999999999999E-2</v>
      </c>
    </row>
    <row r="745" spans="1:7" x14ac:dyDescent="0.3">
      <c r="A745" s="2">
        <v>43993</v>
      </c>
      <c r="B745">
        <v>52.83</v>
      </c>
      <c r="C745">
        <v>55.94</v>
      </c>
      <c r="D745">
        <v>56.66</v>
      </c>
      <c r="E745">
        <v>52.82</v>
      </c>
      <c r="F745" t="s">
        <v>1302</v>
      </c>
      <c r="G745">
        <v>-8.0299999999999996E-2</v>
      </c>
    </row>
    <row r="746" spans="1:7" x14ac:dyDescent="0.3">
      <c r="A746" s="2">
        <v>43992</v>
      </c>
      <c r="B746">
        <v>57.44</v>
      </c>
      <c r="C746">
        <v>57.38</v>
      </c>
      <c r="D746">
        <v>59</v>
      </c>
      <c r="E746">
        <v>57.05</v>
      </c>
      <c r="F746" t="s">
        <v>1302</v>
      </c>
      <c r="G746">
        <v>1.8599999999999998E-2</v>
      </c>
    </row>
    <row r="747" spans="1:7" x14ac:dyDescent="0.3">
      <c r="A747" s="2">
        <v>43991</v>
      </c>
      <c r="B747">
        <v>56.39</v>
      </c>
      <c r="C747">
        <v>52.86</v>
      </c>
      <c r="D747">
        <v>56.46</v>
      </c>
      <c r="E747">
        <v>52.78</v>
      </c>
      <c r="F747" t="s">
        <v>734</v>
      </c>
      <c r="G747">
        <v>6.4600000000000005E-2</v>
      </c>
    </row>
    <row r="748" spans="1:7" x14ac:dyDescent="0.3">
      <c r="A748" s="2">
        <v>43990</v>
      </c>
      <c r="B748">
        <v>52.97</v>
      </c>
      <c r="C748">
        <v>53.33</v>
      </c>
      <c r="D748">
        <v>53.33</v>
      </c>
      <c r="E748">
        <v>52.3</v>
      </c>
      <c r="F748" t="s">
        <v>1303</v>
      </c>
      <c r="G748">
        <v>-2.3999999999999998E-3</v>
      </c>
    </row>
    <row r="749" spans="1:7" x14ac:dyDescent="0.3">
      <c r="A749" s="2">
        <v>43987</v>
      </c>
      <c r="B749">
        <v>53.1</v>
      </c>
      <c r="C749">
        <v>52.99</v>
      </c>
      <c r="D749">
        <v>53.57</v>
      </c>
      <c r="E749">
        <v>52.08</v>
      </c>
      <c r="F749" t="s">
        <v>1304</v>
      </c>
      <c r="G749">
        <v>8.8999999999999999E-3</v>
      </c>
    </row>
    <row r="750" spans="1:7" x14ac:dyDescent="0.3">
      <c r="A750" s="2">
        <v>43986</v>
      </c>
      <c r="B750">
        <v>52.63</v>
      </c>
      <c r="C750">
        <v>52.53</v>
      </c>
      <c r="D750">
        <v>53.73</v>
      </c>
      <c r="E750">
        <v>52.2</v>
      </c>
      <c r="F750" t="s">
        <v>1305</v>
      </c>
      <c r="G750">
        <v>-1.9E-3</v>
      </c>
    </row>
    <row r="751" spans="1:7" x14ac:dyDescent="0.3">
      <c r="A751" s="2">
        <v>43985</v>
      </c>
      <c r="B751">
        <v>52.73</v>
      </c>
      <c r="C751">
        <v>53.64</v>
      </c>
      <c r="D751">
        <v>53.64</v>
      </c>
      <c r="E751">
        <v>52.34</v>
      </c>
      <c r="F751" t="s">
        <v>1306</v>
      </c>
      <c r="G751">
        <v>-1.5100000000000001E-2</v>
      </c>
    </row>
    <row r="752" spans="1:7" x14ac:dyDescent="0.3">
      <c r="A752" s="2">
        <v>43984</v>
      </c>
      <c r="B752">
        <v>53.54</v>
      </c>
      <c r="C752">
        <v>53.45</v>
      </c>
      <c r="D752">
        <v>53.56</v>
      </c>
      <c r="E752">
        <v>52.02</v>
      </c>
      <c r="F752" t="s">
        <v>1307</v>
      </c>
      <c r="G752">
        <v>-1.6999999999999999E-3</v>
      </c>
    </row>
    <row r="753" spans="1:7" x14ac:dyDescent="0.3">
      <c r="A753" s="2">
        <v>43983</v>
      </c>
      <c r="B753">
        <v>53.63</v>
      </c>
      <c r="C753">
        <v>53.2</v>
      </c>
      <c r="D753">
        <v>54.08</v>
      </c>
      <c r="E753">
        <v>52.89</v>
      </c>
      <c r="F753" t="s">
        <v>1099</v>
      </c>
      <c r="G753">
        <v>-3.2000000000000002E-3</v>
      </c>
    </row>
    <row r="754" spans="1:7" x14ac:dyDescent="0.3">
      <c r="A754" s="2">
        <v>43980</v>
      </c>
      <c r="B754">
        <v>53.8</v>
      </c>
      <c r="C754">
        <v>52.07</v>
      </c>
      <c r="D754">
        <v>53.8</v>
      </c>
      <c r="E754">
        <v>51.85</v>
      </c>
      <c r="F754" t="s">
        <v>1308</v>
      </c>
      <c r="G754">
        <v>3.9800000000000002E-2</v>
      </c>
    </row>
    <row r="755" spans="1:7" x14ac:dyDescent="0.3">
      <c r="A755" s="2">
        <v>43979</v>
      </c>
      <c r="B755">
        <v>51.74</v>
      </c>
      <c r="C755">
        <v>52.18</v>
      </c>
      <c r="D755">
        <v>53.53</v>
      </c>
      <c r="E755">
        <v>51.26</v>
      </c>
      <c r="F755" t="s">
        <v>1309</v>
      </c>
      <c r="G755">
        <v>-1.9E-2</v>
      </c>
    </row>
    <row r="756" spans="1:7" x14ac:dyDescent="0.3">
      <c r="A756" s="2">
        <v>43978</v>
      </c>
      <c r="B756">
        <v>52.74</v>
      </c>
      <c r="C756">
        <v>53.24</v>
      </c>
      <c r="D756">
        <v>53.24</v>
      </c>
      <c r="E756">
        <v>49.12</v>
      </c>
      <c r="F756" t="s">
        <v>1310</v>
      </c>
      <c r="G756">
        <v>-8.5000000000000006E-3</v>
      </c>
    </row>
    <row r="757" spans="1:7" x14ac:dyDescent="0.3">
      <c r="A757" s="2">
        <v>43977</v>
      </c>
      <c r="B757">
        <v>53.19</v>
      </c>
      <c r="C757">
        <v>56.02</v>
      </c>
      <c r="D757">
        <v>56.02</v>
      </c>
      <c r="E757">
        <v>53.02</v>
      </c>
      <c r="F757" t="s">
        <v>1311</v>
      </c>
      <c r="G757">
        <v>-3.5900000000000001E-2</v>
      </c>
    </row>
    <row r="758" spans="1:7" x14ac:dyDescent="0.3">
      <c r="A758" s="2">
        <v>43973</v>
      </c>
      <c r="B758">
        <v>55.17</v>
      </c>
      <c r="C758">
        <v>54.77</v>
      </c>
      <c r="D758">
        <v>55.37</v>
      </c>
      <c r="E758">
        <v>53.78</v>
      </c>
      <c r="F758" t="s">
        <v>1312</v>
      </c>
      <c r="G758">
        <v>9.4999999999999998E-3</v>
      </c>
    </row>
    <row r="759" spans="1:7" x14ac:dyDescent="0.3">
      <c r="A759" s="2">
        <v>43972</v>
      </c>
      <c r="B759">
        <v>54.65</v>
      </c>
      <c r="C759">
        <v>56.58</v>
      </c>
      <c r="D759">
        <v>56.65</v>
      </c>
      <c r="E759">
        <v>54.62</v>
      </c>
      <c r="F759" t="s">
        <v>1313</v>
      </c>
      <c r="G759">
        <v>-3.09E-2</v>
      </c>
    </row>
    <row r="760" spans="1:7" x14ac:dyDescent="0.3">
      <c r="A760" s="2">
        <v>43971</v>
      </c>
      <c r="B760">
        <v>56.39</v>
      </c>
      <c r="C760">
        <v>56.62</v>
      </c>
      <c r="D760">
        <v>56.98</v>
      </c>
      <c r="E760">
        <v>55.65</v>
      </c>
      <c r="F760" t="s">
        <v>1314</v>
      </c>
      <c r="G760">
        <v>1.66E-2</v>
      </c>
    </row>
    <row r="761" spans="1:7" x14ac:dyDescent="0.3">
      <c r="A761" s="2">
        <v>43970</v>
      </c>
      <c r="B761">
        <v>55.47</v>
      </c>
      <c r="C761">
        <v>54.48</v>
      </c>
      <c r="D761">
        <v>56.72</v>
      </c>
      <c r="E761">
        <v>54.44</v>
      </c>
      <c r="F761" t="s">
        <v>1315</v>
      </c>
      <c r="G761">
        <v>1.61E-2</v>
      </c>
    </row>
    <row r="762" spans="1:7" x14ac:dyDescent="0.3">
      <c r="A762" s="2">
        <v>43969</v>
      </c>
      <c r="B762">
        <v>54.59</v>
      </c>
      <c r="C762">
        <v>54.99</v>
      </c>
      <c r="D762">
        <v>55.22</v>
      </c>
      <c r="E762">
        <v>54.26</v>
      </c>
      <c r="F762" t="s">
        <v>1316</v>
      </c>
      <c r="G762">
        <v>7.1999999999999998E-3</v>
      </c>
    </row>
    <row r="763" spans="1:7" x14ac:dyDescent="0.3">
      <c r="A763" s="2">
        <v>43966</v>
      </c>
      <c r="B763">
        <v>54.2</v>
      </c>
      <c r="C763">
        <v>53.32</v>
      </c>
      <c r="D763">
        <v>54.43</v>
      </c>
      <c r="E763">
        <v>52.88</v>
      </c>
      <c r="F763" t="s">
        <v>1317</v>
      </c>
      <c r="G763">
        <v>-5.7000000000000002E-3</v>
      </c>
    </row>
    <row r="764" spans="1:7" x14ac:dyDescent="0.3">
      <c r="A764" s="2">
        <v>43965</v>
      </c>
      <c r="B764">
        <v>54.51</v>
      </c>
      <c r="C764">
        <v>52.15</v>
      </c>
      <c r="D764">
        <v>54.52</v>
      </c>
      <c r="E764">
        <v>51.63</v>
      </c>
      <c r="F764" t="s">
        <v>1318</v>
      </c>
      <c r="G764">
        <v>4.4699999999999997E-2</v>
      </c>
    </row>
    <row r="765" spans="1:7" x14ac:dyDescent="0.3">
      <c r="A765" s="2">
        <v>43964</v>
      </c>
      <c r="B765">
        <v>52.18</v>
      </c>
      <c r="C765">
        <v>54.08</v>
      </c>
      <c r="D765">
        <v>55.21</v>
      </c>
      <c r="E765">
        <v>51.3</v>
      </c>
      <c r="F765" t="s">
        <v>1319</v>
      </c>
      <c r="G765">
        <v>-2.9399999999999999E-2</v>
      </c>
    </row>
    <row r="766" spans="1:7" x14ac:dyDescent="0.3">
      <c r="A766" s="2">
        <v>43963</v>
      </c>
      <c r="B766">
        <v>53.76</v>
      </c>
      <c r="C766">
        <v>56.21</v>
      </c>
      <c r="D766">
        <v>56.58</v>
      </c>
      <c r="E766">
        <v>53.75</v>
      </c>
      <c r="F766" t="s">
        <v>991</v>
      </c>
      <c r="G766">
        <v>-3.5499999999999997E-2</v>
      </c>
    </row>
    <row r="767" spans="1:7" x14ac:dyDescent="0.3">
      <c r="A767" s="2">
        <v>43962</v>
      </c>
      <c r="B767">
        <v>55.74</v>
      </c>
      <c r="C767">
        <v>52.9</v>
      </c>
      <c r="D767">
        <v>55.89</v>
      </c>
      <c r="E767">
        <v>52.75</v>
      </c>
      <c r="F767" t="s">
        <v>1320</v>
      </c>
      <c r="G767">
        <v>4.7899999999999998E-2</v>
      </c>
    </row>
    <row r="768" spans="1:7" x14ac:dyDescent="0.3">
      <c r="A768" s="2">
        <v>43959</v>
      </c>
      <c r="B768">
        <v>53.19</v>
      </c>
      <c r="C768">
        <v>52.15</v>
      </c>
      <c r="D768">
        <v>53.27</v>
      </c>
      <c r="E768">
        <v>51.81</v>
      </c>
      <c r="F768" t="s">
        <v>1321</v>
      </c>
      <c r="G768">
        <v>2.3900000000000001E-2</v>
      </c>
    </row>
    <row r="769" spans="1:7" x14ac:dyDescent="0.3">
      <c r="A769" s="2">
        <v>43958</v>
      </c>
      <c r="B769">
        <v>51.95</v>
      </c>
      <c r="C769">
        <v>52.93</v>
      </c>
      <c r="D769">
        <v>52.97</v>
      </c>
      <c r="E769">
        <v>51.62</v>
      </c>
      <c r="F769" t="s">
        <v>1142</v>
      </c>
      <c r="G769">
        <v>-4.0000000000000001E-3</v>
      </c>
    </row>
    <row r="770" spans="1:7" x14ac:dyDescent="0.3">
      <c r="A770" s="2">
        <v>43957</v>
      </c>
      <c r="B770">
        <v>52.16</v>
      </c>
      <c r="C770">
        <v>52.42</v>
      </c>
      <c r="D770">
        <v>53.31</v>
      </c>
      <c r="E770">
        <v>51.88</v>
      </c>
      <c r="F770" t="s">
        <v>1322</v>
      </c>
      <c r="G770">
        <v>-5.9999999999999995E-4</v>
      </c>
    </row>
    <row r="771" spans="1:7" x14ac:dyDescent="0.3">
      <c r="A771" s="2">
        <v>43956</v>
      </c>
      <c r="B771">
        <v>52.19</v>
      </c>
      <c r="C771">
        <v>53.43</v>
      </c>
      <c r="D771">
        <v>53.51</v>
      </c>
      <c r="E771">
        <v>51.29</v>
      </c>
      <c r="F771" t="s">
        <v>1323</v>
      </c>
      <c r="G771">
        <v>-7.0000000000000001E-3</v>
      </c>
    </row>
    <row r="772" spans="1:7" x14ac:dyDescent="0.3">
      <c r="A772" s="2">
        <v>43955</v>
      </c>
      <c r="B772">
        <v>52.56</v>
      </c>
      <c r="C772">
        <v>49.81</v>
      </c>
      <c r="D772">
        <v>52.61</v>
      </c>
      <c r="E772">
        <v>49.73</v>
      </c>
      <c r="F772" t="s">
        <v>1324</v>
      </c>
      <c r="G772">
        <v>5.3699999999999998E-2</v>
      </c>
    </row>
    <row r="773" spans="1:7" x14ac:dyDescent="0.3">
      <c r="A773" s="2">
        <v>43952</v>
      </c>
      <c r="B773">
        <v>49.88</v>
      </c>
      <c r="C773">
        <v>51.07</v>
      </c>
      <c r="D773">
        <v>51.95</v>
      </c>
      <c r="E773">
        <v>49.09</v>
      </c>
      <c r="F773" t="s">
        <v>1325</v>
      </c>
      <c r="G773">
        <v>-4.7899999999999998E-2</v>
      </c>
    </row>
    <row r="774" spans="1:7" x14ac:dyDescent="0.3">
      <c r="A774" s="2">
        <v>43951</v>
      </c>
      <c r="B774">
        <v>52.39</v>
      </c>
      <c r="C774">
        <v>53.43</v>
      </c>
      <c r="D774">
        <v>54.29</v>
      </c>
      <c r="E774">
        <v>52.03</v>
      </c>
      <c r="F774" t="s">
        <v>1326</v>
      </c>
      <c r="G774">
        <v>-2.3699999999999999E-2</v>
      </c>
    </row>
    <row r="775" spans="1:7" x14ac:dyDescent="0.3">
      <c r="A775" s="2">
        <v>43950</v>
      </c>
      <c r="B775">
        <v>53.66</v>
      </c>
      <c r="C775">
        <v>54.53</v>
      </c>
      <c r="D775">
        <v>54.86</v>
      </c>
      <c r="E775">
        <v>52.74</v>
      </c>
      <c r="F775" t="s">
        <v>1327</v>
      </c>
      <c r="G775">
        <v>-3.3300000000000003E-2</v>
      </c>
    </row>
    <row r="776" spans="1:7" x14ac:dyDescent="0.3">
      <c r="A776" s="2">
        <v>43949</v>
      </c>
      <c r="B776">
        <v>55.51</v>
      </c>
      <c r="C776">
        <v>57.16</v>
      </c>
      <c r="D776">
        <v>57.35</v>
      </c>
      <c r="E776">
        <v>55.3</v>
      </c>
      <c r="F776" t="s">
        <v>1328</v>
      </c>
      <c r="G776">
        <v>-1.7299999999999999E-2</v>
      </c>
    </row>
    <row r="777" spans="1:7" x14ac:dyDescent="0.3">
      <c r="A777" s="2">
        <v>43948</v>
      </c>
      <c r="B777">
        <v>56.49</v>
      </c>
      <c r="C777">
        <v>57.44</v>
      </c>
      <c r="D777">
        <v>58</v>
      </c>
      <c r="E777">
        <v>56.25</v>
      </c>
      <c r="F777" t="s">
        <v>1329</v>
      </c>
      <c r="G777">
        <v>5.4999999999999997E-3</v>
      </c>
    </row>
    <row r="778" spans="1:7" x14ac:dyDescent="0.3">
      <c r="A778" s="2">
        <v>43945</v>
      </c>
      <c r="B778">
        <v>56.18</v>
      </c>
      <c r="C778">
        <v>55.1</v>
      </c>
      <c r="D778">
        <v>56.78</v>
      </c>
      <c r="E778">
        <v>54.42</v>
      </c>
      <c r="F778" t="s">
        <v>1330</v>
      </c>
      <c r="G778">
        <v>5.0000000000000001E-3</v>
      </c>
    </row>
    <row r="779" spans="1:7" x14ac:dyDescent="0.3">
      <c r="A779" s="2">
        <v>43944</v>
      </c>
      <c r="B779">
        <v>55.9</v>
      </c>
      <c r="C779">
        <v>56.65</v>
      </c>
      <c r="D779">
        <v>57.28</v>
      </c>
      <c r="E779">
        <v>55.64</v>
      </c>
      <c r="F779" t="s">
        <v>1331</v>
      </c>
      <c r="G779">
        <v>-4.0000000000000002E-4</v>
      </c>
    </row>
    <row r="780" spans="1:7" x14ac:dyDescent="0.3">
      <c r="A780" s="2">
        <v>43943</v>
      </c>
      <c r="B780">
        <v>55.92</v>
      </c>
      <c r="C780">
        <v>54.91</v>
      </c>
      <c r="D780">
        <v>56.15</v>
      </c>
      <c r="E780">
        <v>54.34</v>
      </c>
      <c r="F780" t="s">
        <v>1332</v>
      </c>
      <c r="G780">
        <v>5.67E-2</v>
      </c>
    </row>
    <row r="781" spans="1:7" x14ac:dyDescent="0.3">
      <c r="A781" s="2">
        <v>43942</v>
      </c>
      <c r="B781">
        <v>52.92</v>
      </c>
      <c r="C781">
        <v>56.9</v>
      </c>
      <c r="D781">
        <v>57.73</v>
      </c>
      <c r="E781">
        <v>51.41</v>
      </c>
      <c r="F781" t="s">
        <v>1333</v>
      </c>
      <c r="G781">
        <v>-7.1099999999999997E-2</v>
      </c>
    </row>
    <row r="782" spans="1:7" x14ac:dyDescent="0.3">
      <c r="A782" s="2">
        <v>43941</v>
      </c>
      <c r="B782">
        <v>56.97</v>
      </c>
      <c r="C782">
        <v>55.98</v>
      </c>
      <c r="D782">
        <v>58.63</v>
      </c>
      <c r="E782">
        <v>55.85</v>
      </c>
      <c r="F782" t="s">
        <v>1334</v>
      </c>
      <c r="G782">
        <v>6.4999999999999997E-3</v>
      </c>
    </row>
    <row r="783" spans="1:7" x14ac:dyDescent="0.3">
      <c r="A783" s="2">
        <v>43938</v>
      </c>
      <c r="B783">
        <v>56.6</v>
      </c>
      <c r="C783">
        <v>57.35</v>
      </c>
      <c r="D783">
        <v>57.76</v>
      </c>
      <c r="E783">
        <v>55.55</v>
      </c>
      <c r="F783" t="s">
        <v>1335</v>
      </c>
      <c r="G783">
        <v>-6.1000000000000004E-3</v>
      </c>
    </row>
    <row r="784" spans="1:7" x14ac:dyDescent="0.3">
      <c r="A784" s="2">
        <v>43937</v>
      </c>
      <c r="B784">
        <v>56.95</v>
      </c>
      <c r="C784">
        <v>55.96</v>
      </c>
      <c r="D784">
        <v>58.08</v>
      </c>
      <c r="E784">
        <v>55.63</v>
      </c>
      <c r="F784" t="s">
        <v>1336</v>
      </c>
      <c r="G784">
        <v>3.56E-2</v>
      </c>
    </row>
    <row r="785" spans="1:7" x14ac:dyDescent="0.3">
      <c r="A785" s="2">
        <v>43936</v>
      </c>
      <c r="B785">
        <v>54.99</v>
      </c>
      <c r="C785">
        <v>53.73</v>
      </c>
      <c r="D785">
        <v>55.57</v>
      </c>
      <c r="E785">
        <v>53.41</v>
      </c>
      <c r="F785" t="s">
        <v>730</v>
      </c>
      <c r="G785">
        <v>1.1000000000000001E-3</v>
      </c>
    </row>
    <row r="786" spans="1:7" x14ac:dyDescent="0.3">
      <c r="A786" s="2">
        <v>43935</v>
      </c>
      <c r="B786">
        <v>54.93</v>
      </c>
      <c r="C786">
        <v>52.24</v>
      </c>
      <c r="D786">
        <v>55.14</v>
      </c>
      <c r="E786">
        <v>52.11</v>
      </c>
      <c r="F786" t="s">
        <v>1337</v>
      </c>
      <c r="G786">
        <v>7.8299999999999995E-2</v>
      </c>
    </row>
    <row r="787" spans="1:7" x14ac:dyDescent="0.3">
      <c r="A787" s="2">
        <v>43934</v>
      </c>
      <c r="B787">
        <v>50.94</v>
      </c>
      <c r="C787">
        <v>48.47</v>
      </c>
      <c r="D787">
        <v>51.07</v>
      </c>
      <c r="E787">
        <v>48.23</v>
      </c>
      <c r="F787" t="s">
        <v>1338</v>
      </c>
      <c r="G787">
        <v>5.2900000000000003E-2</v>
      </c>
    </row>
    <row r="788" spans="1:7" x14ac:dyDescent="0.3">
      <c r="A788" s="2">
        <v>43930</v>
      </c>
      <c r="B788">
        <v>48.38</v>
      </c>
      <c r="C788">
        <v>49.65</v>
      </c>
      <c r="D788">
        <v>50.25</v>
      </c>
      <c r="E788">
        <v>47.72</v>
      </c>
      <c r="F788" t="s">
        <v>1339</v>
      </c>
      <c r="G788">
        <v>-8.3999999999999995E-3</v>
      </c>
    </row>
    <row r="789" spans="1:7" x14ac:dyDescent="0.3">
      <c r="A789" s="2">
        <v>43929</v>
      </c>
      <c r="B789">
        <v>48.79</v>
      </c>
      <c r="C789">
        <v>48.07</v>
      </c>
      <c r="D789">
        <v>49</v>
      </c>
      <c r="E789">
        <v>47.61</v>
      </c>
      <c r="F789" t="s">
        <v>1340</v>
      </c>
      <c r="G789">
        <v>2.5899999999999999E-2</v>
      </c>
    </row>
    <row r="790" spans="1:7" x14ac:dyDescent="0.3">
      <c r="A790" s="2">
        <v>43928</v>
      </c>
      <c r="B790">
        <v>47.56</v>
      </c>
      <c r="C790">
        <v>48.96</v>
      </c>
      <c r="D790">
        <v>49.65</v>
      </c>
      <c r="E790">
        <v>46.67</v>
      </c>
      <c r="F790" t="s">
        <v>1341</v>
      </c>
      <c r="G790">
        <v>8.0000000000000004E-4</v>
      </c>
    </row>
    <row r="791" spans="1:7" x14ac:dyDescent="0.3">
      <c r="A791" s="2">
        <v>43927</v>
      </c>
      <c r="B791">
        <v>47.52</v>
      </c>
      <c r="C791">
        <v>44.3</v>
      </c>
      <c r="D791">
        <v>47.58</v>
      </c>
      <c r="E791">
        <v>44.06</v>
      </c>
      <c r="F791" t="s">
        <v>1342</v>
      </c>
      <c r="G791">
        <v>0.1158</v>
      </c>
    </row>
    <row r="792" spans="1:7" x14ac:dyDescent="0.3">
      <c r="A792" s="2">
        <v>43924</v>
      </c>
      <c r="B792">
        <v>42.59</v>
      </c>
      <c r="C792">
        <v>44.3</v>
      </c>
      <c r="D792">
        <v>44.84</v>
      </c>
      <c r="E792">
        <v>41.7</v>
      </c>
      <c r="F792" t="s">
        <v>1343</v>
      </c>
      <c r="G792">
        <v>-4.2700000000000002E-2</v>
      </c>
    </row>
    <row r="793" spans="1:7" x14ac:dyDescent="0.3">
      <c r="A793" s="2">
        <v>43923</v>
      </c>
      <c r="B793">
        <v>44.49</v>
      </c>
      <c r="C793">
        <v>43.4</v>
      </c>
      <c r="D793">
        <v>45.28</v>
      </c>
      <c r="E793">
        <v>43.1</v>
      </c>
      <c r="F793" t="s">
        <v>831</v>
      </c>
      <c r="G793">
        <v>1.9E-2</v>
      </c>
    </row>
    <row r="794" spans="1:7" x14ac:dyDescent="0.3">
      <c r="A794" s="2">
        <v>43922</v>
      </c>
      <c r="B794">
        <v>43.66</v>
      </c>
      <c r="C794">
        <v>44.18</v>
      </c>
      <c r="D794">
        <v>46.85</v>
      </c>
      <c r="E794">
        <v>43.16</v>
      </c>
      <c r="F794" t="s">
        <v>1344</v>
      </c>
      <c r="G794">
        <v>-0.04</v>
      </c>
    </row>
    <row r="795" spans="1:7" x14ac:dyDescent="0.3">
      <c r="A795" s="2">
        <v>43921</v>
      </c>
      <c r="B795">
        <v>45.48</v>
      </c>
      <c r="C795">
        <v>47.92</v>
      </c>
      <c r="D795">
        <v>48.53</v>
      </c>
      <c r="E795">
        <v>45.16</v>
      </c>
      <c r="F795" t="s">
        <v>1345</v>
      </c>
      <c r="G795">
        <v>-4.9700000000000001E-2</v>
      </c>
    </row>
    <row r="796" spans="1:7" x14ac:dyDescent="0.3">
      <c r="A796" s="2">
        <v>43920</v>
      </c>
      <c r="B796">
        <v>47.86</v>
      </c>
      <c r="C796">
        <v>47.24</v>
      </c>
      <c r="D796">
        <v>48.46</v>
      </c>
      <c r="E796">
        <v>46.66</v>
      </c>
      <c r="F796" t="s">
        <v>1346</v>
      </c>
      <c r="G796">
        <v>2.75E-2</v>
      </c>
    </row>
    <row r="797" spans="1:7" x14ac:dyDescent="0.3">
      <c r="A797" s="2">
        <v>43917</v>
      </c>
      <c r="B797">
        <v>46.58</v>
      </c>
      <c r="C797">
        <v>46.18</v>
      </c>
      <c r="D797">
        <v>47.97</v>
      </c>
      <c r="E797">
        <v>45.92</v>
      </c>
      <c r="F797" t="s">
        <v>1347</v>
      </c>
      <c r="G797">
        <v>-1.9400000000000001E-2</v>
      </c>
    </row>
    <row r="798" spans="1:7" x14ac:dyDescent="0.3">
      <c r="A798" s="2">
        <v>43916</v>
      </c>
      <c r="B798">
        <v>47.5</v>
      </c>
      <c r="C798">
        <v>45.82</v>
      </c>
      <c r="D798">
        <v>47.5</v>
      </c>
      <c r="E798">
        <v>45.41</v>
      </c>
      <c r="F798" t="s">
        <v>1348</v>
      </c>
      <c r="G798">
        <v>6.4299999999999996E-2</v>
      </c>
    </row>
    <row r="799" spans="1:7" x14ac:dyDescent="0.3">
      <c r="A799" s="2">
        <v>43915</v>
      </c>
      <c r="B799">
        <v>44.63</v>
      </c>
      <c r="C799">
        <v>46.77</v>
      </c>
      <c r="D799">
        <v>47.83</v>
      </c>
      <c r="E799">
        <v>44.48</v>
      </c>
      <c r="F799" t="s">
        <v>1349</v>
      </c>
      <c r="G799">
        <v>-3.44E-2</v>
      </c>
    </row>
    <row r="800" spans="1:7" x14ac:dyDescent="0.3">
      <c r="A800" s="2">
        <v>43914</v>
      </c>
      <c r="B800">
        <v>46.22</v>
      </c>
      <c r="C800">
        <v>44.02</v>
      </c>
      <c r="D800">
        <v>46.8</v>
      </c>
      <c r="E800">
        <v>44.02</v>
      </c>
      <c r="F800" t="s">
        <v>1350</v>
      </c>
      <c r="G800">
        <v>0.11</v>
      </c>
    </row>
    <row r="801" spans="1:7" x14ac:dyDescent="0.3">
      <c r="A801" s="2">
        <v>43913</v>
      </c>
      <c r="B801">
        <v>41.64</v>
      </c>
      <c r="C801">
        <v>40.619999999999997</v>
      </c>
      <c r="D801">
        <v>42.32</v>
      </c>
      <c r="E801">
        <v>38.950000000000003</v>
      </c>
      <c r="F801" t="s">
        <v>1351</v>
      </c>
      <c r="G801">
        <v>5.1200000000000002E-2</v>
      </c>
    </row>
    <row r="802" spans="1:7" x14ac:dyDescent="0.3">
      <c r="A802" s="2">
        <v>43910</v>
      </c>
      <c r="B802">
        <v>39.61</v>
      </c>
      <c r="C802">
        <v>41.51</v>
      </c>
      <c r="D802">
        <v>42.48</v>
      </c>
      <c r="E802">
        <v>39.58</v>
      </c>
      <c r="F802" t="s">
        <v>1352</v>
      </c>
      <c r="G802">
        <v>-5.3E-3</v>
      </c>
    </row>
    <row r="803" spans="1:7" x14ac:dyDescent="0.3">
      <c r="A803" s="2">
        <v>43909</v>
      </c>
      <c r="B803">
        <v>39.82</v>
      </c>
      <c r="C803">
        <v>39.47</v>
      </c>
      <c r="D803">
        <v>41.69</v>
      </c>
      <c r="E803">
        <v>37.74</v>
      </c>
      <c r="F803" t="s">
        <v>1353</v>
      </c>
      <c r="G803">
        <v>1.7899999999999999E-2</v>
      </c>
    </row>
    <row r="804" spans="1:7" x14ac:dyDescent="0.3">
      <c r="A804" s="2">
        <v>43908</v>
      </c>
      <c r="B804">
        <v>39.119999999999997</v>
      </c>
      <c r="C804">
        <v>39.54</v>
      </c>
      <c r="D804">
        <v>41.93</v>
      </c>
      <c r="E804">
        <v>36.76</v>
      </c>
      <c r="F804" t="s">
        <v>1354</v>
      </c>
      <c r="G804">
        <v>-6.59E-2</v>
      </c>
    </row>
    <row r="805" spans="1:7" x14ac:dyDescent="0.3">
      <c r="A805" s="2">
        <v>43907</v>
      </c>
      <c r="B805">
        <v>41.88</v>
      </c>
      <c r="C805">
        <v>40.19</v>
      </c>
      <c r="D805">
        <v>42.88</v>
      </c>
      <c r="E805">
        <v>38.299999999999997</v>
      </c>
      <c r="F805" t="s">
        <v>1355</v>
      </c>
      <c r="G805">
        <v>8.1900000000000001E-2</v>
      </c>
    </row>
    <row r="806" spans="1:7" x14ac:dyDescent="0.3">
      <c r="A806" s="2">
        <v>43906</v>
      </c>
      <c r="B806">
        <v>38.71</v>
      </c>
      <c r="C806">
        <v>39.08</v>
      </c>
      <c r="D806">
        <v>43.37</v>
      </c>
      <c r="E806">
        <v>38.51</v>
      </c>
      <c r="F806" t="s">
        <v>1356</v>
      </c>
      <c r="G806">
        <v>-0.1182</v>
      </c>
    </row>
    <row r="807" spans="1:7" x14ac:dyDescent="0.3">
      <c r="A807" s="2">
        <v>43903</v>
      </c>
      <c r="B807">
        <v>43.9</v>
      </c>
      <c r="C807">
        <v>42.2</v>
      </c>
      <c r="D807">
        <v>43.91</v>
      </c>
      <c r="E807">
        <v>39.6</v>
      </c>
      <c r="F807" t="s">
        <v>1357</v>
      </c>
      <c r="G807">
        <v>0.12540000000000001</v>
      </c>
    </row>
    <row r="808" spans="1:7" x14ac:dyDescent="0.3">
      <c r="A808" s="2">
        <v>43902</v>
      </c>
      <c r="B808">
        <v>39.01</v>
      </c>
      <c r="C808">
        <v>42</v>
      </c>
      <c r="D808">
        <v>42.5</v>
      </c>
      <c r="E808">
        <v>39</v>
      </c>
      <c r="F808" t="s">
        <v>1358</v>
      </c>
      <c r="G808">
        <v>-0.1464</v>
      </c>
    </row>
    <row r="809" spans="1:7" x14ac:dyDescent="0.3">
      <c r="A809" s="2">
        <v>43901</v>
      </c>
      <c r="B809">
        <v>45.7</v>
      </c>
      <c r="C809">
        <v>44.19</v>
      </c>
      <c r="D809">
        <v>45.97</v>
      </c>
      <c r="E809">
        <v>43.8</v>
      </c>
      <c r="F809" t="s">
        <v>1359</v>
      </c>
      <c r="G809">
        <v>7.1000000000000004E-3</v>
      </c>
    </row>
    <row r="810" spans="1:7" x14ac:dyDescent="0.3">
      <c r="A810" s="2">
        <v>43900</v>
      </c>
      <c r="B810">
        <v>45.38</v>
      </c>
      <c r="C810">
        <v>45.41</v>
      </c>
      <c r="D810">
        <v>45.44</v>
      </c>
      <c r="E810">
        <v>43.1</v>
      </c>
      <c r="F810" t="s">
        <v>1360</v>
      </c>
      <c r="G810">
        <v>4.8800000000000003E-2</v>
      </c>
    </row>
    <row r="811" spans="1:7" x14ac:dyDescent="0.3">
      <c r="A811" s="2">
        <v>43899</v>
      </c>
      <c r="B811">
        <v>43.27</v>
      </c>
      <c r="C811">
        <v>43.03</v>
      </c>
      <c r="D811">
        <v>46.34</v>
      </c>
      <c r="E811">
        <v>42.51</v>
      </c>
      <c r="F811" t="s">
        <v>1361</v>
      </c>
      <c r="G811">
        <v>-0.1095</v>
      </c>
    </row>
    <row r="812" spans="1:7" x14ac:dyDescent="0.3">
      <c r="A812" s="2">
        <v>43896</v>
      </c>
      <c r="B812">
        <v>48.59</v>
      </c>
      <c r="C812">
        <v>49.44</v>
      </c>
      <c r="D812">
        <v>49.54</v>
      </c>
      <c r="E812">
        <v>46.74</v>
      </c>
      <c r="F812" t="s">
        <v>1362</v>
      </c>
      <c r="G812">
        <v>0.01</v>
      </c>
    </row>
    <row r="813" spans="1:7" x14ac:dyDescent="0.3">
      <c r="A813" s="2">
        <v>43895</v>
      </c>
      <c r="B813">
        <v>48.11</v>
      </c>
      <c r="C813">
        <v>48.68</v>
      </c>
      <c r="D813">
        <v>49.72</v>
      </c>
      <c r="E813">
        <v>47.51</v>
      </c>
      <c r="F813" t="s">
        <v>856</v>
      </c>
      <c r="G813">
        <v>-3.9899999999999998E-2</v>
      </c>
    </row>
    <row r="814" spans="1:7" x14ac:dyDescent="0.3">
      <c r="A814" s="2">
        <v>43894</v>
      </c>
      <c r="B814">
        <v>50.11</v>
      </c>
      <c r="C814">
        <v>48.25</v>
      </c>
      <c r="D814">
        <v>50.14</v>
      </c>
      <c r="E814">
        <v>47.21</v>
      </c>
      <c r="F814" t="s">
        <v>1363</v>
      </c>
      <c r="G814">
        <v>7.1900000000000006E-2</v>
      </c>
    </row>
    <row r="815" spans="1:7" x14ac:dyDescent="0.3">
      <c r="A815" s="2">
        <v>43893</v>
      </c>
      <c r="B815">
        <v>46.75</v>
      </c>
      <c r="C815">
        <v>49.03</v>
      </c>
      <c r="D815">
        <v>50.2</v>
      </c>
      <c r="E815">
        <v>45.67</v>
      </c>
      <c r="F815" t="s">
        <v>1364</v>
      </c>
      <c r="G815">
        <v>-1.4999999999999999E-2</v>
      </c>
    </row>
    <row r="816" spans="1:7" x14ac:dyDescent="0.3">
      <c r="A816" s="2">
        <v>43892</v>
      </c>
      <c r="B816">
        <v>47.46</v>
      </c>
      <c r="C816">
        <v>47.42</v>
      </c>
      <c r="D816">
        <v>47.68</v>
      </c>
      <c r="E816">
        <v>44.66</v>
      </c>
      <c r="F816" t="s">
        <v>1365</v>
      </c>
      <c r="G816">
        <v>4.3499999999999997E-2</v>
      </c>
    </row>
    <row r="817" spans="1:7" x14ac:dyDescent="0.3">
      <c r="A817" s="2">
        <v>43889</v>
      </c>
      <c r="B817">
        <v>45.48</v>
      </c>
      <c r="C817">
        <v>41.35</v>
      </c>
      <c r="D817">
        <v>46.15</v>
      </c>
      <c r="E817">
        <v>41.04</v>
      </c>
      <c r="F817" t="s">
        <v>896</v>
      </c>
      <c r="G817">
        <v>3.3399999999999999E-2</v>
      </c>
    </row>
    <row r="818" spans="1:7" x14ac:dyDescent="0.3">
      <c r="A818" s="2">
        <v>43888</v>
      </c>
      <c r="B818">
        <v>44.01</v>
      </c>
      <c r="C818">
        <v>45.38</v>
      </c>
      <c r="D818">
        <v>46.24</v>
      </c>
      <c r="E818">
        <v>42.21</v>
      </c>
      <c r="F818" t="s">
        <v>1366</v>
      </c>
      <c r="G818">
        <v>-7.3300000000000004E-2</v>
      </c>
    </row>
    <row r="819" spans="1:7" x14ac:dyDescent="0.3">
      <c r="A819" s="2">
        <v>43887</v>
      </c>
      <c r="B819">
        <v>47.49</v>
      </c>
      <c r="C819">
        <v>47.7</v>
      </c>
      <c r="D819">
        <v>49.29</v>
      </c>
      <c r="E819">
        <v>47.07</v>
      </c>
      <c r="F819" t="s">
        <v>1367</v>
      </c>
      <c r="G819">
        <v>-1.6999999999999999E-3</v>
      </c>
    </row>
    <row r="820" spans="1:7" x14ac:dyDescent="0.3">
      <c r="A820" s="2">
        <v>43886</v>
      </c>
      <c r="B820">
        <v>47.57</v>
      </c>
      <c r="C820">
        <v>51.14</v>
      </c>
      <c r="D820">
        <v>51.24</v>
      </c>
      <c r="E820">
        <v>47.12</v>
      </c>
      <c r="F820" t="s">
        <v>1368</v>
      </c>
      <c r="G820">
        <v>-3.1600000000000003E-2</v>
      </c>
    </row>
    <row r="821" spans="1:7" x14ac:dyDescent="0.3">
      <c r="A821" s="2">
        <v>43885</v>
      </c>
      <c r="B821">
        <v>49.12</v>
      </c>
      <c r="C821">
        <v>48.17</v>
      </c>
      <c r="D821">
        <v>50.27</v>
      </c>
      <c r="E821">
        <v>47.49</v>
      </c>
      <c r="F821" t="s">
        <v>1369</v>
      </c>
      <c r="G821">
        <v>-7.8100000000000003E-2</v>
      </c>
    </row>
    <row r="822" spans="1:7" x14ac:dyDescent="0.3">
      <c r="A822" s="2">
        <v>43882</v>
      </c>
      <c r="B822">
        <v>53.28</v>
      </c>
      <c r="C822">
        <v>56.71</v>
      </c>
      <c r="D822">
        <v>56.8</v>
      </c>
      <c r="E822">
        <v>52.89</v>
      </c>
      <c r="F822" t="s">
        <v>819</v>
      </c>
      <c r="G822">
        <v>-6.9699999999999998E-2</v>
      </c>
    </row>
    <row r="823" spans="1:7" x14ac:dyDescent="0.3">
      <c r="A823" s="2">
        <v>43881</v>
      </c>
      <c r="B823">
        <v>57.27</v>
      </c>
      <c r="C823">
        <v>58.44</v>
      </c>
      <c r="D823">
        <v>59.02</v>
      </c>
      <c r="E823">
        <v>56.15</v>
      </c>
      <c r="F823" t="s">
        <v>1370</v>
      </c>
      <c r="G823">
        <v>-2.7699999999999999E-2</v>
      </c>
    </row>
    <row r="824" spans="1:7" x14ac:dyDescent="0.3">
      <c r="A824" s="2">
        <v>43880</v>
      </c>
      <c r="B824">
        <v>58.9</v>
      </c>
      <c r="C824">
        <v>57.99</v>
      </c>
      <c r="D824">
        <v>59.27</v>
      </c>
      <c r="E824">
        <v>57.51</v>
      </c>
      <c r="F824" t="s">
        <v>1371</v>
      </c>
      <c r="G824">
        <v>3.5299999999999998E-2</v>
      </c>
    </row>
    <row r="825" spans="1:7" x14ac:dyDescent="0.3">
      <c r="A825" s="2">
        <v>43879</v>
      </c>
      <c r="B825">
        <v>56.89</v>
      </c>
      <c r="C825">
        <v>54.94</v>
      </c>
      <c r="D825">
        <v>58.13</v>
      </c>
      <c r="E825">
        <v>54.84</v>
      </c>
      <c r="F825" t="s">
        <v>1372</v>
      </c>
      <c r="G825">
        <v>2.86E-2</v>
      </c>
    </row>
    <row r="826" spans="1:7" x14ac:dyDescent="0.3">
      <c r="A826" s="2">
        <v>43875</v>
      </c>
      <c r="B826">
        <v>55.31</v>
      </c>
      <c r="C826">
        <v>55.19</v>
      </c>
      <c r="D826">
        <v>55.4</v>
      </c>
      <c r="E826">
        <v>54.56</v>
      </c>
      <c r="F826" t="s">
        <v>1373</v>
      </c>
      <c r="G826">
        <v>1.43E-2</v>
      </c>
    </row>
    <row r="827" spans="1:7" x14ac:dyDescent="0.3">
      <c r="A827" s="2">
        <v>43874</v>
      </c>
      <c r="B827">
        <v>54.53</v>
      </c>
      <c r="C827">
        <v>53.43</v>
      </c>
      <c r="D827">
        <v>55.03</v>
      </c>
      <c r="E827">
        <v>53.34</v>
      </c>
      <c r="F827" t="s">
        <v>1374</v>
      </c>
      <c r="G827">
        <v>1.1900000000000001E-2</v>
      </c>
    </row>
    <row r="828" spans="1:7" x14ac:dyDescent="0.3">
      <c r="A828" s="2">
        <v>43873</v>
      </c>
      <c r="B828">
        <v>53.89</v>
      </c>
      <c r="C828">
        <v>54.53</v>
      </c>
      <c r="D828">
        <v>54.85</v>
      </c>
      <c r="E828">
        <v>53.53</v>
      </c>
      <c r="F828" t="s">
        <v>1375</v>
      </c>
      <c r="G828">
        <v>1.6999999999999999E-3</v>
      </c>
    </row>
    <row r="829" spans="1:7" x14ac:dyDescent="0.3">
      <c r="A829" s="2">
        <v>43872</v>
      </c>
      <c r="B829">
        <v>53.8</v>
      </c>
      <c r="C829">
        <v>53.22</v>
      </c>
      <c r="D829">
        <v>54.48</v>
      </c>
      <c r="E829">
        <v>52.91</v>
      </c>
      <c r="F829" t="s">
        <v>1376</v>
      </c>
      <c r="G829">
        <v>2.9499999999999998E-2</v>
      </c>
    </row>
    <row r="830" spans="1:7" x14ac:dyDescent="0.3">
      <c r="A830" s="2">
        <v>43871</v>
      </c>
      <c r="B830">
        <v>52.26</v>
      </c>
      <c r="C830">
        <v>49.47</v>
      </c>
      <c r="D830">
        <v>52.3</v>
      </c>
      <c r="E830">
        <v>49.35</v>
      </c>
      <c r="F830" t="s">
        <v>1377</v>
      </c>
      <c r="G830">
        <v>5.0900000000000001E-2</v>
      </c>
    </row>
    <row r="831" spans="1:7" x14ac:dyDescent="0.3">
      <c r="A831" s="2">
        <v>43868</v>
      </c>
      <c r="B831">
        <v>49.73</v>
      </c>
      <c r="C831">
        <v>48.91</v>
      </c>
      <c r="D831">
        <v>50.66</v>
      </c>
      <c r="E831">
        <v>48.63</v>
      </c>
      <c r="F831" t="s">
        <v>1378</v>
      </c>
      <c r="G831">
        <v>8.3000000000000001E-3</v>
      </c>
    </row>
    <row r="832" spans="1:7" x14ac:dyDescent="0.3">
      <c r="A832" s="2">
        <v>43867</v>
      </c>
      <c r="B832">
        <v>49.32</v>
      </c>
      <c r="C832">
        <v>48.8</v>
      </c>
      <c r="D832">
        <v>49.39</v>
      </c>
      <c r="E832">
        <v>47.63</v>
      </c>
      <c r="F832" t="s">
        <v>672</v>
      </c>
      <c r="G832">
        <v>-1.04E-2</v>
      </c>
    </row>
    <row r="833" spans="1:7" x14ac:dyDescent="0.3">
      <c r="A833" s="2">
        <v>43866</v>
      </c>
      <c r="B833">
        <v>49.84</v>
      </c>
      <c r="C833">
        <v>50.29</v>
      </c>
      <c r="D833">
        <v>50.42</v>
      </c>
      <c r="E833">
        <v>49.31</v>
      </c>
      <c r="F833" t="s">
        <v>1379</v>
      </c>
      <c r="G833">
        <v>7.9000000000000008E-3</v>
      </c>
    </row>
    <row r="834" spans="1:7" x14ac:dyDescent="0.3">
      <c r="A834" s="2">
        <v>43865</v>
      </c>
      <c r="B834">
        <v>49.45</v>
      </c>
      <c r="C834">
        <v>49.21</v>
      </c>
      <c r="D834">
        <v>49.75</v>
      </c>
      <c r="E834">
        <v>48.61</v>
      </c>
      <c r="F834" t="s">
        <v>1380</v>
      </c>
      <c r="G834">
        <v>2.98E-2</v>
      </c>
    </row>
    <row r="835" spans="1:7" x14ac:dyDescent="0.3">
      <c r="A835" s="2">
        <v>43864</v>
      </c>
      <c r="B835">
        <v>48.02</v>
      </c>
      <c r="C835">
        <v>46.4</v>
      </c>
      <c r="D835">
        <v>48.1</v>
      </c>
      <c r="E835">
        <v>46.23</v>
      </c>
      <c r="F835" t="s">
        <v>614</v>
      </c>
      <c r="G835">
        <v>2.1700000000000001E-2</v>
      </c>
    </row>
    <row r="836" spans="1:7" x14ac:dyDescent="0.3">
      <c r="A836" s="2">
        <v>43861</v>
      </c>
      <c r="B836">
        <v>47</v>
      </c>
      <c r="C836">
        <v>48.4</v>
      </c>
      <c r="D836">
        <v>48.58</v>
      </c>
      <c r="E836">
        <v>46.79</v>
      </c>
      <c r="F836" t="s">
        <v>1381</v>
      </c>
      <c r="G836">
        <v>-3.6499999999999998E-2</v>
      </c>
    </row>
    <row r="837" spans="1:7" x14ac:dyDescent="0.3">
      <c r="A837" s="2">
        <v>43860</v>
      </c>
      <c r="B837">
        <v>48.78</v>
      </c>
      <c r="C837">
        <v>46.49</v>
      </c>
      <c r="D837">
        <v>48.81</v>
      </c>
      <c r="E837">
        <v>46.13</v>
      </c>
      <c r="F837" t="s">
        <v>1382</v>
      </c>
      <c r="G837">
        <v>2.6700000000000002E-2</v>
      </c>
    </row>
    <row r="838" spans="1:7" x14ac:dyDescent="0.3">
      <c r="A838" s="2">
        <v>43859</v>
      </c>
      <c r="B838">
        <v>47.51</v>
      </c>
      <c r="C838">
        <v>47.84</v>
      </c>
      <c r="D838">
        <v>48.07</v>
      </c>
      <c r="E838">
        <v>46.1</v>
      </c>
      <c r="F838" t="s">
        <v>1383</v>
      </c>
      <c r="G838">
        <v>-5.9799999999999999E-2</v>
      </c>
    </row>
    <row r="839" spans="1:7" x14ac:dyDescent="0.3">
      <c r="A839" s="2">
        <v>43858</v>
      </c>
      <c r="B839">
        <v>50.53</v>
      </c>
      <c r="C839">
        <v>50.03</v>
      </c>
      <c r="D839">
        <v>50.85</v>
      </c>
      <c r="E839">
        <v>49.48</v>
      </c>
      <c r="F839" t="s">
        <v>1384</v>
      </c>
      <c r="G839">
        <v>2.58E-2</v>
      </c>
    </row>
    <row r="840" spans="1:7" x14ac:dyDescent="0.3">
      <c r="A840" s="2">
        <v>43857</v>
      </c>
      <c r="B840">
        <v>49.26</v>
      </c>
      <c r="C840">
        <v>48.45</v>
      </c>
      <c r="D840">
        <v>49.79</v>
      </c>
      <c r="E840">
        <v>47.9</v>
      </c>
      <c r="F840" t="s">
        <v>1385</v>
      </c>
      <c r="G840">
        <v>-2.1600000000000001E-2</v>
      </c>
    </row>
    <row r="841" spans="1:7" x14ac:dyDescent="0.3">
      <c r="A841" s="2">
        <v>43854</v>
      </c>
      <c r="B841">
        <v>50.35</v>
      </c>
      <c r="C841">
        <v>52.28</v>
      </c>
      <c r="D841">
        <v>52.81</v>
      </c>
      <c r="E841">
        <v>49.47</v>
      </c>
      <c r="F841" t="s">
        <v>1386</v>
      </c>
      <c r="G841">
        <v>-2.63E-2</v>
      </c>
    </row>
    <row r="842" spans="1:7" x14ac:dyDescent="0.3">
      <c r="A842" s="2">
        <v>43853</v>
      </c>
      <c r="B842">
        <v>51.71</v>
      </c>
      <c r="C842">
        <v>51.34</v>
      </c>
      <c r="D842">
        <v>51.74</v>
      </c>
      <c r="E842">
        <v>50.74</v>
      </c>
      <c r="F842" t="s">
        <v>1387</v>
      </c>
      <c r="G842">
        <v>5.4000000000000003E-3</v>
      </c>
    </row>
    <row r="843" spans="1:7" x14ac:dyDescent="0.3">
      <c r="A843" s="2">
        <v>43852</v>
      </c>
      <c r="B843">
        <v>51.43</v>
      </c>
      <c r="C843">
        <v>51.63</v>
      </c>
      <c r="D843">
        <v>51.88</v>
      </c>
      <c r="E843">
        <v>51.2</v>
      </c>
      <c r="F843" t="s">
        <v>1321</v>
      </c>
      <c r="G843">
        <v>7.4000000000000003E-3</v>
      </c>
    </row>
    <row r="844" spans="1:7" x14ac:dyDescent="0.3">
      <c r="A844" s="2">
        <v>43851</v>
      </c>
      <c r="B844">
        <v>51.05</v>
      </c>
      <c r="C844">
        <v>50.96</v>
      </c>
      <c r="D844">
        <v>51.81</v>
      </c>
      <c r="E844">
        <v>50.7</v>
      </c>
      <c r="F844" t="s">
        <v>1388</v>
      </c>
      <c r="G844">
        <v>2.3999999999999998E-3</v>
      </c>
    </row>
    <row r="845" spans="1:7" x14ac:dyDescent="0.3">
      <c r="A845" s="2">
        <v>43847</v>
      </c>
      <c r="B845">
        <v>50.93</v>
      </c>
      <c r="C845">
        <v>50.2</v>
      </c>
      <c r="D845">
        <v>51.05</v>
      </c>
      <c r="E845">
        <v>49.9</v>
      </c>
      <c r="F845" t="s">
        <v>1389</v>
      </c>
      <c r="G845">
        <v>2.3300000000000001E-2</v>
      </c>
    </row>
    <row r="846" spans="1:7" x14ac:dyDescent="0.3">
      <c r="A846" s="2">
        <v>43846</v>
      </c>
      <c r="B846">
        <v>49.77</v>
      </c>
      <c r="C846">
        <v>49.17</v>
      </c>
      <c r="D846">
        <v>50.31</v>
      </c>
      <c r="E846">
        <v>48.99</v>
      </c>
      <c r="F846" t="s">
        <v>1390</v>
      </c>
      <c r="G846">
        <v>2.5100000000000001E-2</v>
      </c>
    </row>
    <row r="847" spans="1:7" x14ac:dyDescent="0.3">
      <c r="A847" s="2">
        <v>43845</v>
      </c>
      <c r="B847">
        <v>48.55</v>
      </c>
      <c r="C847">
        <v>48.23</v>
      </c>
      <c r="D847">
        <v>49.08</v>
      </c>
      <c r="E847">
        <v>48.12</v>
      </c>
      <c r="F847" t="s">
        <v>1090</v>
      </c>
      <c r="G847">
        <v>7.1000000000000004E-3</v>
      </c>
    </row>
    <row r="848" spans="1:7" x14ac:dyDescent="0.3">
      <c r="A848" s="2">
        <v>43844</v>
      </c>
      <c r="B848">
        <v>48.21</v>
      </c>
      <c r="C848">
        <v>48.64</v>
      </c>
      <c r="D848">
        <v>49.03</v>
      </c>
      <c r="E848">
        <v>47.91</v>
      </c>
      <c r="F848" t="s">
        <v>1391</v>
      </c>
      <c r="G848">
        <v>-1.09E-2</v>
      </c>
    </row>
    <row r="849" spans="1:7" x14ac:dyDescent="0.3">
      <c r="A849" s="2">
        <v>43843</v>
      </c>
      <c r="B849">
        <v>48.74</v>
      </c>
      <c r="C849">
        <v>48.66</v>
      </c>
      <c r="D849">
        <v>48.86</v>
      </c>
      <c r="E849">
        <v>48.24</v>
      </c>
      <c r="F849" t="s">
        <v>1392</v>
      </c>
      <c r="G849">
        <v>1.2E-2</v>
      </c>
    </row>
    <row r="850" spans="1:7" x14ac:dyDescent="0.3">
      <c r="A850" s="2">
        <v>43840</v>
      </c>
      <c r="B850">
        <v>48.16</v>
      </c>
      <c r="C850">
        <v>49.26</v>
      </c>
      <c r="D850">
        <v>49.29</v>
      </c>
      <c r="E850">
        <v>48</v>
      </c>
      <c r="F850" t="s">
        <v>650</v>
      </c>
      <c r="G850">
        <v>-1.6500000000000001E-2</v>
      </c>
    </row>
    <row r="851" spans="1:7" x14ac:dyDescent="0.3">
      <c r="A851" s="2">
        <v>43839</v>
      </c>
      <c r="B851">
        <v>48.97</v>
      </c>
      <c r="C851">
        <v>48.94</v>
      </c>
      <c r="D851">
        <v>49.96</v>
      </c>
      <c r="E851">
        <v>48.39</v>
      </c>
      <c r="F851" t="s">
        <v>1393</v>
      </c>
      <c r="G851">
        <v>2.3800000000000002E-2</v>
      </c>
    </row>
    <row r="852" spans="1:7" x14ac:dyDescent="0.3">
      <c r="A852" s="2">
        <v>43838</v>
      </c>
      <c r="B852">
        <v>47.83</v>
      </c>
      <c r="C852">
        <v>47.85</v>
      </c>
      <c r="D852">
        <v>48.3</v>
      </c>
      <c r="E852">
        <v>47.14</v>
      </c>
      <c r="F852" t="s">
        <v>1394</v>
      </c>
      <c r="G852">
        <v>-8.6999999999999994E-3</v>
      </c>
    </row>
    <row r="853" spans="1:7" x14ac:dyDescent="0.3">
      <c r="A853" s="2">
        <v>43837</v>
      </c>
      <c r="B853">
        <v>48.25</v>
      </c>
      <c r="C853">
        <v>49.35</v>
      </c>
      <c r="D853">
        <v>49.39</v>
      </c>
      <c r="E853">
        <v>48.04</v>
      </c>
      <c r="F853" t="s">
        <v>1395</v>
      </c>
      <c r="G853">
        <v>-2.8999999999999998E-3</v>
      </c>
    </row>
    <row r="854" spans="1:7" x14ac:dyDescent="0.3">
      <c r="A854" s="2">
        <v>43836</v>
      </c>
      <c r="B854">
        <v>48.39</v>
      </c>
      <c r="C854">
        <v>48.02</v>
      </c>
      <c r="D854">
        <v>48.86</v>
      </c>
      <c r="E854">
        <v>47.86</v>
      </c>
      <c r="F854" t="s">
        <v>1396</v>
      </c>
      <c r="G854">
        <v>-4.3E-3</v>
      </c>
    </row>
    <row r="855" spans="1:7" x14ac:dyDescent="0.3">
      <c r="A855" s="2">
        <v>43833</v>
      </c>
      <c r="B855">
        <v>48.6</v>
      </c>
      <c r="C855">
        <v>48.03</v>
      </c>
      <c r="D855">
        <v>49.39</v>
      </c>
      <c r="E855">
        <v>47.54</v>
      </c>
      <c r="F855" t="s">
        <v>1397</v>
      </c>
      <c r="G855">
        <v>-1.0200000000000001E-2</v>
      </c>
    </row>
    <row r="856" spans="1:7" x14ac:dyDescent="0.3">
      <c r="A856" s="2">
        <v>43832</v>
      </c>
      <c r="B856">
        <v>49.1</v>
      </c>
      <c r="C856">
        <v>46.86</v>
      </c>
      <c r="D856">
        <v>49.25</v>
      </c>
      <c r="E856">
        <v>46.63</v>
      </c>
      <c r="F856" t="s">
        <v>1398</v>
      </c>
      <c r="G856">
        <v>7.0599999999999996E-2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3CBC-6B31-4A36-8D07-A7C6D1CE879C}">
  <dimension ref="A1:G856"/>
  <sheetViews>
    <sheetView topLeftCell="A833" workbookViewId="0">
      <selection activeCell="K848" sqref="K848"/>
    </sheetView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7" bestFit="1" customWidth="1"/>
    <col min="5" max="5" width="7.7773437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158.66</v>
      </c>
      <c r="C2">
        <v>160.12</v>
      </c>
      <c r="D2">
        <v>161.66</v>
      </c>
      <c r="E2">
        <v>157.76</v>
      </c>
      <c r="F2" t="s">
        <v>1399</v>
      </c>
      <c r="G2">
        <v>-2.92E-2</v>
      </c>
    </row>
    <row r="3" spans="1:7" x14ac:dyDescent="0.3">
      <c r="A3" s="2">
        <v>45069</v>
      </c>
      <c r="B3">
        <v>163.44</v>
      </c>
      <c r="C3">
        <v>160.36000000000001</v>
      </c>
      <c r="D3">
        <v>163.76</v>
      </c>
      <c r="E3">
        <v>159.86000000000001</v>
      </c>
      <c r="F3" t="s">
        <v>1400</v>
      </c>
      <c r="G3">
        <v>2.1000000000000001E-2</v>
      </c>
    </row>
    <row r="4" spans="1:7" x14ac:dyDescent="0.3">
      <c r="A4" s="2">
        <v>45068</v>
      </c>
      <c r="B4">
        <v>160.08000000000001</v>
      </c>
      <c r="C4">
        <v>158.32</v>
      </c>
      <c r="D4">
        <v>161.01</v>
      </c>
      <c r="E4">
        <v>157.82</v>
      </c>
      <c r="F4" t="s">
        <v>1401</v>
      </c>
      <c r="G4">
        <v>4.1000000000000003E-3</v>
      </c>
    </row>
    <row r="5" spans="1:7" x14ac:dyDescent="0.3">
      <c r="A5" s="2">
        <v>45065</v>
      </c>
      <c r="B5">
        <v>159.41999999999999</v>
      </c>
      <c r="C5">
        <v>158.6</v>
      </c>
      <c r="D5">
        <v>160.38</v>
      </c>
      <c r="E5">
        <v>157.47999999999999</v>
      </c>
      <c r="F5" t="s">
        <v>1402</v>
      </c>
      <c r="G5">
        <v>8.6E-3</v>
      </c>
    </row>
    <row r="6" spans="1:7" x14ac:dyDescent="0.3">
      <c r="A6" s="2">
        <v>45064</v>
      </c>
      <c r="B6">
        <v>158.06</v>
      </c>
      <c r="C6">
        <v>157.76</v>
      </c>
      <c r="D6">
        <v>159.28</v>
      </c>
      <c r="E6">
        <v>157.58000000000001</v>
      </c>
      <c r="F6" t="s">
        <v>1403</v>
      </c>
      <c r="G6">
        <v>1.35E-2</v>
      </c>
    </row>
    <row r="7" spans="1:7" x14ac:dyDescent="0.3">
      <c r="A7" s="2">
        <v>45063</v>
      </c>
      <c r="B7">
        <v>155.96</v>
      </c>
      <c r="C7">
        <v>153.32</v>
      </c>
      <c r="D7">
        <v>156.24</v>
      </c>
      <c r="E7">
        <v>152.80000000000001</v>
      </c>
      <c r="F7" t="s">
        <v>1404</v>
      </c>
      <c r="G7">
        <v>1.01E-2</v>
      </c>
    </row>
    <row r="8" spans="1:7" x14ac:dyDescent="0.3">
      <c r="A8" s="2">
        <v>45062</v>
      </c>
      <c r="B8">
        <v>154.4</v>
      </c>
      <c r="C8">
        <v>155.22</v>
      </c>
      <c r="D8">
        <v>156.58000000000001</v>
      </c>
      <c r="E8">
        <v>154.06</v>
      </c>
      <c r="F8" t="s">
        <v>1405</v>
      </c>
      <c r="G8">
        <v>-4.0000000000000001E-3</v>
      </c>
    </row>
    <row r="9" spans="1:7" x14ac:dyDescent="0.3">
      <c r="A9" s="2">
        <v>45061</v>
      </c>
      <c r="B9">
        <v>155.02000000000001</v>
      </c>
      <c r="C9">
        <v>155.80000000000001</v>
      </c>
      <c r="D9">
        <v>155.97999999999999</v>
      </c>
      <c r="E9">
        <v>153.47999999999999</v>
      </c>
      <c r="F9" t="s">
        <v>1406</v>
      </c>
      <c r="G9">
        <v>7.3000000000000001E-3</v>
      </c>
    </row>
    <row r="10" spans="1:7" x14ac:dyDescent="0.3">
      <c r="A10" s="2">
        <v>45058</v>
      </c>
      <c r="B10">
        <v>153.9</v>
      </c>
      <c r="C10">
        <v>154.96</v>
      </c>
      <c r="D10">
        <v>155.68</v>
      </c>
      <c r="E10">
        <v>153.66</v>
      </c>
      <c r="F10" t="s">
        <v>1407</v>
      </c>
      <c r="G10">
        <v>2.7000000000000001E-3</v>
      </c>
    </row>
    <row r="11" spans="1:7" x14ac:dyDescent="0.3">
      <c r="A11" s="2">
        <v>45057</v>
      </c>
      <c r="B11">
        <v>153.47999999999999</v>
      </c>
      <c r="C11">
        <v>153.69999999999999</v>
      </c>
      <c r="D11">
        <v>154.94</v>
      </c>
      <c r="E11">
        <v>150.82</v>
      </c>
      <c r="F11" t="s">
        <v>1408</v>
      </c>
      <c r="G11">
        <v>1.6999999999999999E-3</v>
      </c>
    </row>
    <row r="12" spans="1:7" x14ac:dyDescent="0.3">
      <c r="A12" s="2">
        <v>45056</v>
      </c>
      <c r="B12">
        <v>153.22</v>
      </c>
      <c r="C12">
        <v>154.04</v>
      </c>
      <c r="D12">
        <v>156.12</v>
      </c>
      <c r="E12">
        <v>152.68</v>
      </c>
      <c r="F12" t="s">
        <v>1409</v>
      </c>
      <c r="G12">
        <v>-2.3E-3</v>
      </c>
    </row>
    <row r="13" spans="1:7" x14ac:dyDescent="0.3">
      <c r="A13" s="2">
        <v>45055</v>
      </c>
      <c r="B13">
        <v>153.58000000000001</v>
      </c>
      <c r="C13">
        <v>154.44</v>
      </c>
      <c r="D13">
        <v>156.06</v>
      </c>
      <c r="E13">
        <v>152.9</v>
      </c>
      <c r="F13" t="s">
        <v>1410</v>
      </c>
      <c r="G13">
        <v>2.2000000000000001E-3</v>
      </c>
    </row>
    <row r="14" spans="1:7" x14ac:dyDescent="0.3">
      <c r="A14" s="2">
        <v>45051</v>
      </c>
      <c r="B14">
        <v>153.24</v>
      </c>
      <c r="C14">
        <v>149.41999999999999</v>
      </c>
      <c r="D14">
        <v>153.86000000000001</v>
      </c>
      <c r="E14">
        <v>149.41999999999999</v>
      </c>
      <c r="F14" t="s">
        <v>1411</v>
      </c>
      <c r="G14">
        <v>3.3700000000000001E-2</v>
      </c>
    </row>
    <row r="15" spans="1:7" x14ac:dyDescent="0.3">
      <c r="A15" s="2">
        <v>45050</v>
      </c>
      <c r="B15">
        <v>148.24</v>
      </c>
      <c r="C15">
        <v>152.18</v>
      </c>
      <c r="D15">
        <v>153.78</v>
      </c>
      <c r="E15">
        <v>146.74</v>
      </c>
      <c r="F15" t="s">
        <v>1412</v>
      </c>
      <c r="G15">
        <v>-3.2800000000000003E-2</v>
      </c>
    </row>
    <row r="16" spans="1:7" x14ac:dyDescent="0.3">
      <c r="A16" s="2">
        <v>45049</v>
      </c>
      <c r="B16">
        <v>153.26</v>
      </c>
      <c r="C16">
        <v>156.38</v>
      </c>
      <c r="D16">
        <v>156.41999999999999</v>
      </c>
      <c r="E16">
        <v>151.74</v>
      </c>
      <c r="F16" t="s">
        <v>1413</v>
      </c>
      <c r="G16">
        <v>-1.0800000000000001E-2</v>
      </c>
    </row>
    <row r="17" spans="1:7" x14ac:dyDescent="0.3">
      <c r="A17" s="2">
        <v>45048</v>
      </c>
      <c r="B17">
        <v>154.94</v>
      </c>
      <c r="C17">
        <v>158.13999999999999</v>
      </c>
      <c r="D17">
        <v>162.04</v>
      </c>
      <c r="E17">
        <v>154.47999999999999</v>
      </c>
      <c r="F17" t="s">
        <v>1414</v>
      </c>
      <c r="G17">
        <v>-3.09E-2</v>
      </c>
    </row>
    <row r="18" spans="1:7" x14ac:dyDescent="0.3">
      <c r="A18" s="2">
        <v>45044</v>
      </c>
      <c r="B18">
        <v>159.88</v>
      </c>
      <c r="C18">
        <v>160.38</v>
      </c>
      <c r="D18">
        <v>162.88</v>
      </c>
      <c r="E18">
        <v>156.94</v>
      </c>
      <c r="F18" t="s">
        <v>1415</v>
      </c>
      <c r="G18">
        <v>-1.3299999999999999E-2</v>
      </c>
    </row>
    <row r="19" spans="1:7" x14ac:dyDescent="0.3">
      <c r="A19" s="2">
        <v>45043</v>
      </c>
      <c r="B19">
        <v>162.04</v>
      </c>
      <c r="C19">
        <v>156.22</v>
      </c>
      <c r="D19">
        <v>162.47</v>
      </c>
      <c r="E19">
        <v>155.4</v>
      </c>
      <c r="F19" t="s">
        <v>1416</v>
      </c>
      <c r="G19">
        <v>5.3199999999999997E-2</v>
      </c>
    </row>
    <row r="20" spans="1:7" x14ac:dyDescent="0.3">
      <c r="A20" s="2">
        <v>45042</v>
      </c>
      <c r="B20">
        <v>153.86000000000001</v>
      </c>
      <c r="C20">
        <v>151.46</v>
      </c>
      <c r="D20">
        <v>154.47999999999999</v>
      </c>
      <c r="E20">
        <v>149.68</v>
      </c>
      <c r="F20" t="s">
        <v>1385</v>
      </c>
      <c r="G20">
        <v>1.5800000000000002E-2</v>
      </c>
    </row>
    <row r="21" spans="1:7" x14ac:dyDescent="0.3">
      <c r="A21" s="2">
        <v>45041</v>
      </c>
      <c r="B21">
        <v>151.46</v>
      </c>
      <c r="C21">
        <v>153.52000000000001</v>
      </c>
      <c r="D21">
        <v>154.24</v>
      </c>
      <c r="E21">
        <v>150.84</v>
      </c>
      <c r="F21" t="s">
        <v>1210</v>
      </c>
      <c r="G21">
        <v>-1.78E-2</v>
      </c>
    </row>
    <row r="22" spans="1:7" x14ac:dyDescent="0.3">
      <c r="A22" s="2">
        <v>45040</v>
      </c>
      <c r="B22">
        <v>154.19999999999999</v>
      </c>
      <c r="C22">
        <v>152.30000000000001</v>
      </c>
      <c r="D22">
        <v>155.03</v>
      </c>
      <c r="E22">
        <v>152.08000000000001</v>
      </c>
      <c r="F22" t="s">
        <v>1417</v>
      </c>
      <c r="G22">
        <v>6.3E-3</v>
      </c>
    </row>
    <row r="23" spans="1:7" x14ac:dyDescent="0.3">
      <c r="A23" s="2">
        <v>45037</v>
      </c>
      <c r="B23">
        <v>153.24</v>
      </c>
      <c r="C23">
        <v>153.34</v>
      </c>
      <c r="D23">
        <v>154.52000000000001</v>
      </c>
      <c r="E23">
        <v>152.18</v>
      </c>
      <c r="F23" t="s">
        <v>1114</v>
      </c>
      <c r="G23">
        <v>-7.9000000000000008E-3</v>
      </c>
    </row>
    <row r="24" spans="1:7" x14ac:dyDescent="0.3">
      <c r="A24" s="2">
        <v>45036</v>
      </c>
      <c r="B24">
        <v>154.46</v>
      </c>
      <c r="C24">
        <v>156.26</v>
      </c>
      <c r="D24">
        <v>158.02000000000001</v>
      </c>
      <c r="E24">
        <v>154.1</v>
      </c>
      <c r="F24" t="s">
        <v>1418</v>
      </c>
      <c r="G24">
        <v>-6.0000000000000001E-3</v>
      </c>
    </row>
    <row r="25" spans="1:7" x14ac:dyDescent="0.3">
      <c r="A25" s="2">
        <v>45035</v>
      </c>
      <c r="B25">
        <v>155.4</v>
      </c>
      <c r="C25">
        <v>154.62</v>
      </c>
      <c r="D25">
        <v>156.06</v>
      </c>
      <c r="E25">
        <v>154.26</v>
      </c>
      <c r="F25" t="s">
        <v>1419</v>
      </c>
      <c r="G25">
        <v>2.8E-3</v>
      </c>
    </row>
    <row r="26" spans="1:7" x14ac:dyDescent="0.3">
      <c r="A26" s="2">
        <v>45034</v>
      </c>
      <c r="B26">
        <v>154.96</v>
      </c>
      <c r="C26">
        <v>155.6</v>
      </c>
      <c r="D26">
        <v>157.22</v>
      </c>
      <c r="E26">
        <v>154.96</v>
      </c>
      <c r="F26" t="s">
        <v>1420</v>
      </c>
      <c r="G26">
        <v>4.4000000000000003E-3</v>
      </c>
    </row>
    <row r="27" spans="1:7" x14ac:dyDescent="0.3">
      <c r="A27" s="2">
        <v>45033</v>
      </c>
      <c r="B27">
        <v>154.28</v>
      </c>
      <c r="C27">
        <v>158.91999999999999</v>
      </c>
      <c r="D27">
        <v>159.08000000000001</v>
      </c>
      <c r="E27">
        <v>153.58000000000001</v>
      </c>
      <c r="F27" t="s">
        <v>1421</v>
      </c>
      <c r="G27">
        <v>-2.2800000000000001E-2</v>
      </c>
    </row>
    <row r="28" spans="1:7" x14ac:dyDescent="0.3">
      <c r="A28" s="2">
        <v>45030</v>
      </c>
      <c r="B28">
        <v>157.88</v>
      </c>
      <c r="C28">
        <v>153.69999999999999</v>
      </c>
      <c r="D28">
        <v>158.58000000000001</v>
      </c>
      <c r="E28">
        <v>153.04</v>
      </c>
      <c r="F28" t="s">
        <v>1422</v>
      </c>
      <c r="G28">
        <v>3.2300000000000002E-2</v>
      </c>
    </row>
    <row r="29" spans="1:7" x14ac:dyDescent="0.3">
      <c r="A29" s="2">
        <v>45029</v>
      </c>
      <c r="B29">
        <v>152.94</v>
      </c>
      <c r="C29">
        <v>152.58000000000001</v>
      </c>
      <c r="D29">
        <v>154.59</v>
      </c>
      <c r="E29">
        <v>152.22</v>
      </c>
      <c r="F29" t="s">
        <v>1423</v>
      </c>
      <c r="G29">
        <v>-8.0000000000000004E-4</v>
      </c>
    </row>
    <row r="30" spans="1:7" x14ac:dyDescent="0.3">
      <c r="A30" s="2">
        <v>45028</v>
      </c>
      <c r="B30">
        <v>153.06</v>
      </c>
      <c r="C30">
        <v>153.38</v>
      </c>
      <c r="D30">
        <v>154.6</v>
      </c>
      <c r="E30">
        <v>152.69999999999999</v>
      </c>
      <c r="F30" t="s">
        <v>1424</v>
      </c>
      <c r="G30">
        <v>3.3999999999999998E-3</v>
      </c>
    </row>
    <row r="31" spans="1:7" x14ac:dyDescent="0.3">
      <c r="A31" s="2">
        <v>45027</v>
      </c>
      <c r="B31">
        <v>152.54</v>
      </c>
      <c r="C31">
        <v>151.78</v>
      </c>
      <c r="D31">
        <v>154.18</v>
      </c>
      <c r="E31">
        <v>151.74</v>
      </c>
      <c r="F31" t="s">
        <v>1425</v>
      </c>
      <c r="G31">
        <v>6.1000000000000004E-3</v>
      </c>
    </row>
    <row r="32" spans="1:7" x14ac:dyDescent="0.3">
      <c r="A32" s="2">
        <v>45022</v>
      </c>
      <c r="B32">
        <v>151.62</v>
      </c>
      <c r="C32">
        <v>148.56</v>
      </c>
      <c r="D32">
        <v>152.26</v>
      </c>
      <c r="E32">
        <v>148.44</v>
      </c>
      <c r="F32" t="s">
        <v>1426</v>
      </c>
      <c r="G32">
        <v>2.64E-2</v>
      </c>
    </row>
    <row r="33" spans="1:7" x14ac:dyDescent="0.3">
      <c r="A33" s="2">
        <v>45021</v>
      </c>
      <c r="B33">
        <v>147.72</v>
      </c>
      <c r="C33">
        <v>148.4</v>
      </c>
      <c r="D33">
        <v>150.22</v>
      </c>
      <c r="E33">
        <v>147.06</v>
      </c>
      <c r="F33" t="s">
        <v>1427</v>
      </c>
      <c r="G33">
        <v>8.3000000000000001E-3</v>
      </c>
    </row>
    <row r="34" spans="1:7" x14ac:dyDescent="0.3">
      <c r="A34" s="2">
        <v>45020</v>
      </c>
      <c r="B34">
        <v>146.5</v>
      </c>
      <c r="C34">
        <v>148.54</v>
      </c>
      <c r="D34">
        <v>150.22</v>
      </c>
      <c r="E34">
        <v>146.5</v>
      </c>
      <c r="F34" t="s">
        <v>1428</v>
      </c>
      <c r="G34">
        <v>-1.1900000000000001E-2</v>
      </c>
    </row>
    <row r="35" spans="1:7" x14ac:dyDescent="0.3">
      <c r="A35" s="2">
        <v>45019</v>
      </c>
      <c r="B35">
        <v>148.26</v>
      </c>
      <c r="C35">
        <v>146.66</v>
      </c>
      <c r="D35">
        <v>149.96</v>
      </c>
      <c r="E35">
        <v>146.46</v>
      </c>
      <c r="F35" t="s">
        <v>1429</v>
      </c>
      <c r="G35">
        <v>1.6899999999999998E-2</v>
      </c>
    </row>
    <row r="36" spans="1:7" x14ac:dyDescent="0.3">
      <c r="A36" s="2">
        <v>45016</v>
      </c>
      <c r="B36">
        <v>145.80000000000001</v>
      </c>
      <c r="C36">
        <v>143.94</v>
      </c>
      <c r="D36">
        <v>147.04</v>
      </c>
      <c r="E36">
        <v>143.93</v>
      </c>
      <c r="F36" t="s">
        <v>1430</v>
      </c>
      <c r="G36">
        <v>6.7999999999999996E-3</v>
      </c>
    </row>
    <row r="37" spans="1:7" x14ac:dyDescent="0.3">
      <c r="A37" s="2">
        <v>45015</v>
      </c>
      <c r="B37">
        <v>144.82</v>
      </c>
      <c r="C37">
        <v>142.56</v>
      </c>
      <c r="D37">
        <v>146.47999999999999</v>
      </c>
      <c r="E37">
        <v>142.29</v>
      </c>
      <c r="F37" t="s">
        <v>1431</v>
      </c>
      <c r="G37">
        <v>1.9699999999999999E-2</v>
      </c>
    </row>
    <row r="38" spans="1:7" x14ac:dyDescent="0.3">
      <c r="A38" s="2">
        <v>45014</v>
      </c>
      <c r="B38">
        <v>142.02000000000001</v>
      </c>
      <c r="C38">
        <v>137.80000000000001</v>
      </c>
      <c r="D38">
        <v>142.04</v>
      </c>
      <c r="E38">
        <v>137.6</v>
      </c>
      <c r="F38" t="s">
        <v>1432</v>
      </c>
      <c r="G38">
        <v>3.5299999999999998E-2</v>
      </c>
    </row>
    <row r="39" spans="1:7" x14ac:dyDescent="0.3">
      <c r="A39" s="2">
        <v>45013</v>
      </c>
      <c r="B39">
        <v>137.18</v>
      </c>
      <c r="C39">
        <v>139</v>
      </c>
      <c r="D39">
        <v>140.41999999999999</v>
      </c>
      <c r="E39">
        <v>135.84</v>
      </c>
      <c r="F39" t="s">
        <v>1433</v>
      </c>
      <c r="G39">
        <v>1.2999999999999999E-3</v>
      </c>
    </row>
    <row r="40" spans="1:7" x14ac:dyDescent="0.3">
      <c r="A40" s="2">
        <v>45012</v>
      </c>
      <c r="B40">
        <v>137</v>
      </c>
      <c r="C40">
        <v>137.30000000000001</v>
      </c>
      <c r="D40">
        <v>138.76</v>
      </c>
      <c r="E40">
        <v>135.04</v>
      </c>
      <c r="F40" t="s">
        <v>1434</v>
      </c>
      <c r="G40">
        <v>2.3199999999999998E-2</v>
      </c>
    </row>
    <row r="41" spans="1:7" x14ac:dyDescent="0.3">
      <c r="A41" s="2">
        <v>45009</v>
      </c>
      <c r="B41">
        <v>133.9</v>
      </c>
      <c r="C41">
        <v>137.36000000000001</v>
      </c>
      <c r="D41">
        <v>138</v>
      </c>
      <c r="E41">
        <v>130.06</v>
      </c>
      <c r="F41" t="s">
        <v>1435</v>
      </c>
      <c r="G41">
        <v>-4.2099999999999999E-2</v>
      </c>
    </row>
    <row r="42" spans="1:7" x14ac:dyDescent="0.3">
      <c r="A42" s="2">
        <v>45008</v>
      </c>
      <c r="B42">
        <v>139.78</v>
      </c>
      <c r="C42">
        <v>141.1</v>
      </c>
      <c r="D42">
        <v>144.44</v>
      </c>
      <c r="E42">
        <v>139.63999999999999</v>
      </c>
      <c r="F42" t="s">
        <v>1436</v>
      </c>
      <c r="G42">
        <v>-2.0199999999999999E-2</v>
      </c>
    </row>
    <row r="43" spans="1:7" x14ac:dyDescent="0.3">
      <c r="A43" s="2">
        <v>45007</v>
      </c>
      <c r="B43">
        <v>142.66</v>
      </c>
      <c r="C43">
        <v>141.41999999999999</v>
      </c>
      <c r="D43">
        <v>148.01</v>
      </c>
      <c r="E43">
        <v>140.68</v>
      </c>
      <c r="F43" t="s">
        <v>1437</v>
      </c>
      <c r="G43">
        <v>-3.3999999999999998E-3</v>
      </c>
    </row>
    <row r="44" spans="1:7" x14ac:dyDescent="0.3">
      <c r="A44" s="2">
        <v>45006</v>
      </c>
      <c r="B44">
        <v>143.13999999999999</v>
      </c>
      <c r="C44">
        <v>139.18</v>
      </c>
      <c r="D44">
        <v>145.13999999999999</v>
      </c>
      <c r="E44">
        <v>138.76</v>
      </c>
      <c r="F44" t="s">
        <v>1438</v>
      </c>
      <c r="G44">
        <v>4.9700000000000001E-2</v>
      </c>
    </row>
    <row r="45" spans="1:7" x14ac:dyDescent="0.3">
      <c r="A45" s="2">
        <v>45005</v>
      </c>
      <c r="B45">
        <v>136.36000000000001</v>
      </c>
      <c r="C45">
        <v>131.58000000000001</v>
      </c>
      <c r="D45">
        <v>138.04</v>
      </c>
      <c r="E45">
        <v>128.12</v>
      </c>
      <c r="F45" t="s">
        <v>1439</v>
      </c>
      <c r="G45">
        <v>-2.29E-2</v>
      </c>
    </row>
    <row r="46" spans="1:7" x14ac:dyDescent="0.3">
      <c r="A46" s="2">
        <v>45002</v>
      </c>
      <c r="B46">
        <v>139.56</v>
      </c>
      <c r="C46">
        <v>142.41999999999999</v>
      </c>
      <c r="D46">
        <v>145.54</v>
      </c>
      <c r="E46">
        <v>137.74</v>
      </c>
      <c r="F46" t="s">
        <v>1440</v>
      </c>
      <c r="G46">
        <v>-1.9800000000000002E-2</v>
      </c>
    </row>
    <row r="47" spans="1:7" x14ac:dyDescent="0.3">
      <c r="A47" s="2">
        <v>45001</v>
      </c>
      <c r="B47">
        <v>142.38</v>
      </c>
      <c r="C47">
        <v>142</v>
      </c>
      <c r="D47">
        <v>143.80000000000001</v>
      </c>
      <c r="E47">
        <v>139.80000000000001</v>
      </c>
      <c r="F47" t="s">
        <v>1441</v>
      </c>
      <c r="G47">
        <v>2.9899999999999999E-2</v>
      </c>
    </row>
    <row r="48" spans="1:7" x14ac:dyDescent="0.3">
      <c r="A48" s="2">
        <v>45000</v>
      </c>
      <c r="B48">
        <v>138.24</v>
      </c>
      <c r="C48">
        <v>151</v>
      </c>
      <c r="D48">
        <v>152.5</v>
      </c>
      <c r="E48">
        <v>138.06</v>
      </c>
      <c r="F48" t="s">
        <v>1442</v>
      </c>
      <c r="G48">
        <v>-9.0899999999999995E-2</v>
      </c>
    </row>
    <row r="49" spans="1:7" x14ac:dyDescent="0.3">
      <c r="A49" s="2">
        <v>44999</v>
      </c>
      <c r="B49">
        <v>152.06</v>
      </c>
      <c r="C49">
        <v>147.24</v>
      </c>
      <c r="D49">
        <v>155.47999999999999</v>
      </c>
      <c r="E49">
        <v>146.19999999999999</v>
      </c>
      <c r="F49" t="s">
        <v>1443</v>
      </c>
      <c r="G49">
        <v>3.1099999999999999E-2</v>
      </c>
    </row>
    <row r="50" spans="1:7" x14ac:dyDescent="0.3">
      <c r="A50" s="2">
        <v>44998</v>
      </c>
      <c r="B50">
        <v>147.47999999999999</v>
      </c>
      <c r="C50">
        <v>157</v>
      </c>
      <c r="D50">
        <v>157.54</v>
      </c>
      <c r="E50">
        <v>146.06</v>
      </c>
      <c r="F50" t="s">
        <v>1444</v>
      </c>
      <c r="G50">
        <v>-6.3100000000000003E-2</v>
      </c>
    </row>
    <row r="51" spans="1:7" x14ac:dyDescent="0.3">
      <c r="A51" s="2">
        <v>44995</v>
      </c>
      <c r="B51">
        <v>157.41999999999999</v>
      </c>
      <c r="C51">
        <v>163.76</v>
      </c>
      <c r="D51">
        <v>163.76</v>
      </c>
      <c r="E51">
        <v>151.28</v>
      </c>
      <c r="F51" t="s">
        <v>1445</v>
      </c>
      <c r="G51">
        <v>-3.6700000000000003E-2</v>
      </c>
    </row>
    <row r="52" spans="1:7" x14ac:dyDescent="0.3">
      <c r="A52" s="2">
        <v>44994</v>
      </c>
      <c r="B52">
        <v>163.41999999999999</v>
      </c>
      <c r="C52">
        <v>167.3</v>
      </c>
      <c r="D52">
        <v>167.85</v>
      </c>
      <c r="E52">
        <v>162.36000000000001</v>
      </c>
      <c r="F52" t="s">
        <v>1446</v>
      </c>
      <c r="G52">
        <v>-3.2300000000000002E-2</v>
      </c>
    </row>
    <row r="53" spans="1:7" x14ac:dyDescent="0.3">
      <c r="A53" s="2">
        <v>44993</v>
      </c>
      <c r="B53">
        <v>168.88</v>
      </c>
      <c r="C53">
        <v>168.1</v>
      </c>
      <c r="D53">
        <v>198.86</v>
      </c>
      <c r="E53">
        <v>167.96</v>
      </c>
      <c r="F53" t="s">
        <v>1268</v>
      </c>
      <c r="G53">
        <v>-2.0000000000000001E-4</v>
      </c>
    </row>
    <row r="54" spans="1:7" x14ac:dyDescent="0.3">
      <c r="A54" s="2">
        <v>44992</v>
      </c>
      <c r="B54">
        <v>168.92</v>
      </c>
      <c r="C54">
        <v>171.92</v>
      </c>
      <c r="D54">
        <v>173.02</v>
      </c>
      <c r="E54">
        <v>168.7</v>
      </c>
      <c r="F54" t="s">
        <v>1447</v>
      </c>
      <c r="G54">
        <v>-1.9800000000000002E-2</v>
      </c>
    </row>
    <row r="55" spans="1:7" x14ac:dyDescent="0.3">
      <c r="A55" s="2">
        <v>44991</v>
      </c>
      <c r="B55">
        <v>172.34</v>
      </c>
      <c r="C55">
        <v>171.48</v>
      </c>
      <c r="D55">
        <v>172.46</v>
      </c>
      <c r="E55">
        <v>170.56</v>
      </c>
      <c r="F55" t="s">
        <v>1448</v>
      </c>
      <c r="G55">
        <v>5.0000000000000001E-3</v>
      </c>
    </row>
    <row r="56" spans="1:7" x14ac:dyDescent="0.3">
      <c r="A56" s="2">
        <v>44988</v>
      </c>
      <c r="B56">
        <v>171.48</v>
      </c>
      <c r="C56">
        <v>171.96</v>
      </c>
      <c r="D56">
        <v>173.4</v>
      </c>
      <c r="E56">
        <v>170.56</v>
      </c>
      <c r="F56" t="s">
        <v>1449</v>
      </c>
      <c r="G56">
        <v>-1.6000000000000001E-3</v>
      </c>
    </row>
    <row r="57" spans="1:7" x14ac:dyDescent="0.3">
      <c r="A57" s="2">
        <v>44987</v>
      </c>
      <c r="B57">
        <v>171.76</v>
      </c>
      <c r="C57">
        <v>174.18</v>
      </c>
      <c r="D57">
        <v>175.1</v>
      </c>
      <c r="E57">
        <v>171.6</v>
      </c>
      <c r="F57" t="s">
        <v>1450</v>
      </c>
      <c r="G57">
        <v>-1.5299999999999999E-2</v>
      </c>
    </row>
    <row r="58" spans="1:7" x14ac:dyDescent="0.3">
      <c r="A58" s="2">
        <v>44986</v>
      </c>
      <c r="B58">
        <v>174.42</v>
      </c>
      <c r="C58">
        <v>175.5</v>
      </c>
      <c r="D58">
        <v>176.8</v>
      </c>
      <c r="E58">
        <v>173.68</v>
      </c>
      <c r="F58" t="s">
        <v>1451</v>
      </c>
      <c r="G58">
        <v>-1.2999999999999999E-3</v>
      </c>
    </row>
    <row r="59" spans="1:7" x14ac:dyDescent="0.3">
      <c r="A59" s="2">
        <v>44985</v>
      </c>
      <c r="B59">
        <v>174.64</v>
      </c>
      <c r="C59">
        <v>171.08</v>
      </c>
      <c r="D59">
        <v>175.42</v>
      </c>
      <c r="E59">
        <v>171</v>
      </c>
      <c r="F59" t="s">
        <v>1452</v>
      </c>
      <c r="G59">
        <v>1.1599999999999999E-2</v>
      </c>
    </row>
    <row r="60" spans="1:7" x14ac:dyDescent="0.3">
      <c r="A60" s="2">
        <v>44984</v>
      </c>
      <c r="B60">
        <v>172.64</v>
      </c>
      <c r="C60">
        <v>171.4</v>
      </c>
      <c r="D60">
        <v>173.18</v>
      </c>
      <c r="E60">
        <v>171.4</v>
      </c>
      <c r="F60" t="s">
        <v>1453</v>
      </c>
      <c r="G60">
        <v>1.21E-2</v>
      </c>
    </row>
    <row r="61" spans="1:7" x14ac:dyDescent="0.3">
      <c r="A61" s="2">
        <v>44981</v>
      </c>
      <c r="B61">
        <v>170.58</v>
      </c>
      <c r="C61">
        <v>173</v>
      </c>
      <c r="D61">
        <v>174.48</v>
      </c>
      <c r="E61">
        <v>170.31</v>
      </c>
      <c r="F61" t="s">
        <v>1454</v>
      </c>
      <c r="G61">
        <v>-1.17E-2</v>
      </c>
    </row>
    <row r="62" spans="1:7" x14ac:dyDescent="0.3">
      <c r="A62" s="2">
        <v>44980</v>
      </c>
      <c r="B62">
        <v>172.6</v>
      </c>
      <c r="C62">
        <v>168.42</v>
      </c>
      <c r="D62">
        <v>174.88</v>
      </c>
      <c r="E62">
        <v>168.08</v>
      </c>
      <c r="F62" t="s">
        <v>1455</v>
      </c>
      <c r="G62">
        <v>-1.2999999999999999E-3</v>
      </c>
    </row>
    <row r="63" spans="1:7" x14ac:dyDescent="0.3">
      <c r="A63" s="2">
        <v>44979</v>
      </c>
      <c r="B63">
        <v>172.82</v>
      </c>
      <c r="C63">
        <v>170.32</v>
      </c>
      <c r="D63">
        <v>173.18</v>
      </c>
      <c r="E63">
        <v>168.74</v>
      </c>
      <c r="F63" t="s">
        <v>1456</v>
      </c>
      <c r="G63">
        <v>8.2000000000000007E-3</v>
      </c>
    </row>
    <row r="64" spans="1:7" x14ac:dyDescent="0.3">
      <c r="A64" s="2">
        <v>44978</v>
      </c>
      <c r="B64">
        <v>171.42</v>
      </c>
      <c r="C64">
        <v>176.04</v>
      </c>
      <c r="D64">
        <v>176.22</v>
      </c>
      <c r="E64">
        <v>171.42</v>
      </c>
      <c r="F64" t="s">
        <v>1457</v>
      </c>
      <c r="G64">
        <v>-2.5399999999999999E-2</v>
      </c>
    </row>
    <row r="65" spans="1:7" x14ac:dyDescent="0.3">
      <c r="A65" s="2">
        <v>44977</v>
      </c>
      <c r="B65">
        <v>175.88</v>
      </c>
      <c r="C65">
        <v>174.4</v>
      </c>
      <c r="D65">
        <v>176.7</v>
      </c>
      <c r="E65">
        <v>173.76</v>
      </c>
      <c r="F65" t="s">
        <v>1458</v>
      </c>
      <c r="G65">
        <v>1.37E-2</v>
      </c>
    </row>
    <row r="66" spans="1:7" x14ac:dyDescent="0.3">
      <c r="A66" s="2">
        <v>44974</v>
      </c>
      <c r="B66">
        <v>173.5</v>
      </c>
      <c r="C66">
        <v>173.32</v>
      </c>
      <c r="D66">
        <v>176.4</v>
      </c>
      <c r="E66">
        <v>172.28</v>
      </c>
      <c r="F66" t="s">
        <v>1459</v>
      </c>
      <c r="G66">
        <v>-6.6E-3</v>
      </c>
    </row>
    <row r="67" spans="1:7" x14ac:dyDescent="0.3">
      <c r="A67" s="2">
        <v>44973</v>
      </c>
      <c r="B67">
        <v>174.66</v>
      </c>
      <c r="C67">
        <v>172.34</v>
      </c>
      <c r="D67">
        <v>175.36</v>
      </c>
      <c r="E67">
        <v>170.58</v>
      </c>
      <c r="F67" t="s">
        <v>1460</v>
      </c>
      <c r="G67">
        <v>1.1900000000000001E-2</v>
      </c>
    </row>
    <row r="68" spans="1:7" x14ac:dyDescent="0.3">
      <c r="A68" s="2">
        <v>44972</v>
      </c>
      <c r="B68">
        <v>172.6</v>
      </c>
      <c r="C68">
        <v>175</v>
      </c>
      <c r="D68">
        <v>176.98</v>
      </c>
      <c r="E68">
        <v>167.58</v>
      </c>
      <c r="F68" t="s">
        <v>1461</v>
      </c>
      <c r="G68">
        <v>-7.8600000000000003E-2</v>
      </c>
    </row>
    <row r="69" spans="1:7" x14ac:dyDescent="0.3">
      <c r="A69" s="2">
        <v>44971</v>
      </c>
      <c r="B69">
        <v>187.32</v>
      </c>
      <c r="C69">
        <v>186.58</v>
      </c>
      <c r="D69">
        <v>188.96</v>
      </c>
      <c r="E69">
        <v>186</v>
      </c>
      <c r="F69" t="s">
        <v>1462</v>
      </c>
      <c r="G69">
        <v>5.4000000000000003E-3</v>
      </c>
    </row>
    <row r="70" spans="1:7" x14ac:dyDescent="0.3">
      <c r="A70" s="2">
        <v>44970</v>
      </c>
      <c r="B70">
        <v>186.32</v>
      </c>
      <c r="C70">
        <v>186.6</v>
      </c>
      <c r="D70">
        <v>187.56</v>
      </c>
      <c r="E70">
        <v>185.44</v>
      </c>
      <c r="F70" t="s">
        <v>1463</v>
      </c>
      <c r="G70">
        <v>3.2000000000000002E-3</v>
      </c>
    </row>
    <row r="71" spans="1:7" x14ac:dyDescent="0.3">
      <c r="A71" s="2">
        <v>44967</v>
      </c>
      <c r="B71">
        <v>185.72</v>
      </c>
      <c r="C71">
        <v>187.28</v>
      </c>
      <c r="D71">
        <v>188.86</v>
      </c>
      <c r="E71">
        <v>185.42</v>
      </c>
      <c r="F71" t="s">
        <v>1464</v>
      </c>
      <c r="G71">
        <v>-2.0500000000000001E-2</v>
      </c>
    </row>
    <row r="72" spans="1:7" x14ac:dyDescent="0.3">
      <c r="A72" s="2">
        <v>44966</v>
      </c>
      <c r="B72">
        <v>189.6</v>
      </c>
      <c r="C72">
        <v>189.56</v>
      </c>
      <c r="D72">
        <v>193.18</v>
      </c>
      <c r="E72">
        <v>189.4</v>
      </c>
      <c r="F72" t="s">
        <v>1465</v>
      </c>
      <c r="G72">
        <v>-5.9999999999999995E-4</v>
      </c>
    </row>
    <row r="73" spans="1:7" x14ac:dyDescent="0.3">
      <c r="A73" s="2">
        <v>44965</v>
      </c>
      <c r="B73">
        <v>189.72</v>
      </c>
      <c r="C73">
        <v>189.4</v>
      </c>
      <c r="D73">
        <v>190.38</v>
      </c>
      <c r="E73">
        <v>188.48</v>
      </c>
      <c r="F73" t="s">
        <v>1466</v>
      </c>
      <c r="G73">
        <v>4.7000000000000002E-3</v>
      </c>
    </row>
    <row r="74" spans="1:7" x14ac:dyDescent="0.3">
      <c r="A74" s="2">
        <v>44964</v>
      </c>
      <c r="B74">
        <v>188.84</v>
      </c>
      <c r="C74">
        <v>187.64</v>
      </c>
      <c r="D74">
        <v>190.1</v>
      </c>
      <c r="E74">
        <v>186.58</v>
      </c>
      <c r="F74" t="s">
        <v>1467</v>
      </c>
      <c r="G74">
        <v>1.23E-2</v>
      </c>
    </row>
    <row r="75" spans="1:7" x14ac:dyDescent="0.3">
      <c r="A75" s="2">
        <v>44963</v>
      </c>
      <c r="B75">
        <v>186.54</v>
      </c>
      <c r="C75">
        <v>187.6</v>
      </c>
      <c r="D75">
        <v>188.75</v>
      </c>
      <c r="E75">
        <v>185.64</v>
      </c>
      <c r="F75" t="s">
        <v>1468</v>
      </c>
      <c r="G75">
        <v>-1.11E-2</v>
      </c>
    </row>
    <row r="76" spans="1:7" x14ac:dyDescent="0.3">
      <c r="A76" s="2">
        <v>44960</v>
      </c>
      <c r="B76">
        <v>188.64</v>
      </c>
      <c r="C76">
        <v>187.36</v>
      </c>
      <c r="D76">
        <v>188.96</v>
      </c>
      <c r="E76">
        <v>185.8</v>
      </c>
      <c r="F76" t="s">
        <v>1469</v>
      </c>
      <c r="G76">
        <v>1.2999999999999999E-3</v>
      </c>
    </row>
    <row r="77" spans="1:7" x14ac:dyDescent="0.3">
      <c r="A77" s="2">
        <v>44959</v>
      </c>
      <c r="B77">
        <v>188.4</v>
      </c>
      <c r="C77">
        <v>186.36</v>
      </c>
      <c r="D77">
        <v>188.72</v>
      </c>
      <c r="E77">
        <v>185.3</v>
      </c>
      <c r="F77" t="s">
        <v>1470</v>
      </c>
      <c r="G77">
        <v>1.03E-2</v>
      </c>
    </row>
    <row r="78" spans="1:7" x14ac:dyDescent="0.3">
      <c r="A78" s="2">
        <v>44958</v>
      </c>
      <c r="B78">
        <v>186.48</v>
      </c>
      <c r="C78">
        <v>185.84</v>
      </c>
      <c r="D78">
        <v>187.03</v>
      </c>
      <c r="E78">
        <v>183.24</v>
      </c>
      <c r="F78" t="s">
        <v>1078</v>
      </c>
      <c r="G78">
        <v>3.3999999999999998E-3</v>
      </c>
    </row>
    <row r="79" spans="1:7" x14ac:dyDescent="0.3">
      <c r="A79" s="2">
        <v>44957</v>
      </c>
      <c r="B79">
        <v>185.84</v>
      </c>
      <c r="C79">
        <v>185.72</v>
      </c>
      <c r="D79">
        <v>186.48</v>
      </c>
      <c r="E79">
        <v>183.48</v>
      </c>
      <c r="F79" t="s">
        <v>1471</v>
      </c>
      <c r="G79">
        <v>-4.4000000000000003E-3</v>
      </c>
    </row>
    <row r="80" spans="1:7" x14ac:dyDescent="0.3">
      <c r="A80" s="2">
        <v>44956</v>
      </c>
      <c r="B80">
        <v>186.66</v>
      </c>
      <c r="C80">
        <v>184.7</v>
      </c>
      <c r="D80">
        <v>186.78</v>
      </c>
      <c r="E80">
        <v>183.14</v>
      </c>
      <c r="F80" t="s">
        <v>1472</v>
      </c>
      <c r="G80">
        <v>4.7000000000000002E-3</v>
      </c>
    </row>
    <row r="81" spans="1:7" x14ac:dyDescent="0.3">
      <c r="A81" s="2">
        <v>44953</v>
      </c>
      <c r="B81">
        <v>185.78</v>
      </c>
      <c r="C81">
        <v>185.76</v>
      </c>
      <c r="D81">
        <v>185.98</v>
      </c>
      <c r="E81">
        <v>184.3</v>
      </c>
      <c r="F81" t="s">
        <v>1473</v>
      </c>
      <c r="G81">
        <v>4.0000000000000001E-3</v>
      </c>
    </row>
    <row r="82" spans="1:7" x14ac:dyDescent="0.3">
      <c r="A82" s="2">
        <v>44952</v>
      </c>
      <c r="B82">
        <v>185.04</v>
      </c>
      <c r="C82">
        <v>182.52</v>
      </c>
      <c r="D82">
        <v>185.26</v>
      </c>
      <c r="E82">
        <v>182.18</v>
      </c>
      <c r="F82" t="s">
        <v>1474</v>
      </c>
      <c r="G82">
        <v>1.83E-2</v>
      </c>
    </row>
    <row r="83" spans="1:7" x14ac:dyDescent="0.3">
      <c r="A83" s="2">
        <v>44951</v>
      </c>
      <c r="B83">
        <v>181.72</v>
      </c>
      <c r="C83">
        <v>179</v>
      </c>
      <c r="D83">
        <v>181.72</v>
      </c>
      <c r="E83">
        <v>178.6</v>
      </c>
      <c r="F83" t="s">
        <v>1475</v>
      </c>
      <c r="G83">
        <v>1.09E-2</v>
      </c>
    </row>
    <row r="84" spans="1:7" x14ac:dyDescent="0.3">
      <c r="A84" s="2">
        <v>44950</v>
      </c>
      <c r="B84">
        <v>179.76</v>
      </c>
      <c r="C84">
        <v>180.92</v>
      </c>
      <c r="D84">
        <v>181.18</v>
      </c>
      <c r="E84">
        <v>178.86</v>
      </c>
      <c r="F84" t="s">
        <v>1476</v>
      </c>
      <c r="G84">
        <v>-6.9999999999999999E-4</v>
      </c>
    </row>
    <row r="85" spans="1:7" x14ac:dyDescent="0.3">
      <c r="A85" s="2">
        <v>44949</v>
      </c>
      <c r="B85">
        <v>179.88</v>
      </c>
      <c r="C85">
        <v>178.56</v>
      </c>
      <c r="D85">
        <v>180.24</v>
      </c>
      <c r="E85">
        <v>178.56</v>
      </c>
      <c r="F85" t="s">
        <v>1477</v>
      </c>
      <c r="G85">
        <v>8.2000000000000007E-3</v>
      </c>
    </row>
    <row r="86" spans="1:7" x14ac:dyDescent="0.3">
      <c r="A86" s="2">
        <v>44946</v>
      </c>
      <c r="B86">
        <v>178.42</v>
      </c>
      <c r="C86">
        <v>177.94</v>
      </c>
      <c r="D86">
        <v>179.2</v>
      </c>
      <c r="E86">
        <v>176.71</v>
      </c>
      <c r="F86" t="s">
        <v>1478</v>
      </c>
      <c r="G86">
        <v>5.8999999999999999E-3</v>
      </c>
    </row>
    <row r="87" spans="1:7" x14ac:dyDescent="0.3">
      <c r="A87" s="2">
        <v>44945</v>
      </c>
      <c r="B87">
        <v>177.38</v>
      </c>
      <c r="C87">
        <v>178.86</v>
      </c>
      <c r="D87">
        <v>179.72</v>
      </c>
      <c r="E87">
        <v>175.84</v>
      </c>
      <c r="F87" t="s">
        <v>1479</v>
      </c>
      <c r="G87">
        <v>-2.5899999999999999E-2</v>
      </c>
    </row>
    <row r="88" spans="1:7" x14ac:dyDescent="0.3">
      <c r="A88" s="2">
        <v>44944</v>
      </c>
      <c r="B88">
        <v>182.1</v>
      </c>
      <c r="C88">
        <v>180.34</v>
      </c>
      <c r="D88">
        <v>182.84</v>
      </c>
      <c r="E88">
        <v>179.88</v>
      </c>
      <c r="F88" t="s">
        <v>1480</v>
      </c>
      <c r="G88">
        <v>6.4000000000000003E-3</v>
      </c>
    </row>
    <row r="89" spans="1:7" x14ac:dyDescent="0.3">
      <c r="A89" s="2">
        <v>44943</v>
      </c>
      <c r="B89">
        <v>180.94</v>
      </c>
      <c r="C89">
        <v>181</v>
      </c>
      <c r="D89">
        <v>182.86</v>
      </c>
      <c r="E89">
        <v>180.16</v>
      </c>
      <c r="F89" t="s">
        <v>1481</v>
      </c>
      <c r="G89">
        <v>-8.5000000000000006E-3</v>
      </c>
    </row>
    <row r="90" spans="1:7" x14ac:dyDescent="0.3">
      <c r="A90" s="2">
        <v>44942</v>
      </c>
      <c r="B90">
        <v>182.5</v>
      </c>
      <c r="C90">
        <v>178.84</v>
      </c>
      <c r="D90">
        <v>182.5</v>
      </c>
      <c r="E90">
        <v>178.72</v>
      </c>
      <c r="F90" t="s">
        <v>1482</v>
      </c>
      <c r="G90">
        <v>9.7000000000000003E-3</v>
      </c>
    </row>
    <row r="91" spans="1:7" x14ac:dyDescent="0.3">
      <c r="A91" s="2">
        <v>44939</v>
      </c>
      <c r="B91">
        <v>180.74</v>
      </c>
      <c r="C91">
        <v>177.88</v>
      </c>
      <c r="D91">
        <v>180.98</v>
      </c>
      <c r="E91">
        <v>176.92</v>
      </c>
      <c r="F91" t="s">
        <v>1483</v>
      </c>
      <c r="G91">
        <v>2.07E-2</v>
      </c>
    </row>
    <row r="92" spans="1:7" x14ac:dyDescent="0.3">
      <c r="A92" s="2">
        <v>44938</v>
      </c>
      <c r="B92">
        <v>177.08</v>
      </c>
      <c r="C92">
        <v>174.24</v>
      </c>
      <c r="D92">
        <v>178</v>
      </c>
      <c r="E92">
        <v>174.24</v>
      </c>
      <c r="F92" t="s">
        <v>1484</v>
      </c>
      <c r="G92">
        <v>2.0400000000000001E-2</v>
      </c>
    </row>
    <row r="93" spans="1:7" x14ac:dyDescent="0.3">
      <c r="A93" s="2">
        <v>44937</v>
      </c>
      <c r="B93">
        <v>173.54</v>
      </c>
      <c r="C93">
        <v>171.04</v>
      </c>
      <c r="D93">
        <v>174.4</v>
      </c>
      <c r="E93">
        <v>171.04</v>
      </c>
      <c r="F93" t="s">
        <v>1485</v>
      </c>
      <c r="G93">
        <v>1.1299999999999999E-2</v>
      </c>
    </row>
    <row r="94" spans="1:7" x14ac:dyDescent="0.3">
      <c r="A94" s="2">
        <v>44936</v>
      </c>
      <c r="B94">
        <v>171.6</v>
      </c>
      <c r="C94">
        <v>170.18</v>
      </c>
      <c r="D94">
        <v>172.66</v>
      </c>
      <c r="E94">
        <v>170.02</v>
      </c>
      <c r="F94" t="s">
        <v>1486</v>
      </c>
      <c r="G94">
        <v>-5.8999999999999999E-3</v>
      </c>
    </row>
    <row r="95" spans="1:7" x14ac:dyDescent="0.3">
      <c r="A95" s="2">
        <v>44935</v>
      </c>
      <c r="B95">
        <v>172.62</v>
      </c>
      <c r="C95">
        <v>172.1</v>
      </c>
      <c r="D95">
        <v>174.16</v>
      </c>
      <c r="E95">
        <v>171.88</v>
      </c>
      <c r="F95" t="s">
        <v>1487</v>
      </c>
      <c r="G95">
        <v>3.0000000000000001E-3</v>
      </c>
    </row>
    <row r="96" spans="1:7" x14ac:dyDescent="0.3">
      <c r="A96" s="2">
        <v>44932</v>
      </c>
      <c r="B96">
        <v>172.1</v>
      </c>
      <c r="C96">
        <v>171.82</v>
      </c>
      <c r="D96">
        <v>172.7</v>
      </c>
      <c r="E96">
        <v>171.34</v>
      </c>
      <c r="F96" t="s">
        <v>1488</v>
      </c>
      <c r="G96">
        <v>-1.9E-3</v>
      </c>
    </row>
    <row r="97" spans="1:7" x14ac:dyDescent="0.3">
      <c r="A97" s="2">
        <v>44931</v>
      </c>
      <c r="B97">
        <v>172.42</v>
      </c>
      <c r="C97">
        <v>167.18</v>
      </c>
      <c r="D97">
        <v>173.74</v>
      </c>
      <c r="E97">
        <v>166.36</v>
      </c>
      <c r="F97" t="s">
        <v>1489</v>
      </c>
      <c r="G97">
        <v>2.58E-2</v>
      </c>
    </row>
    <row r="98" spans="1:7" x14ac:dyDescent="0.3">
      <c r="A98" s="2">
        <v>44930</v>
      </c>
      <c r="B98">
        <v>168.08</v>
      </c>
      <c r="C98">
        <v>164.1</v>
      </c>
      <c r="D98">
        <v>168.29</v>
      </c>
      <c r="E98">
        <v>164.1</v>
      </c>
      <c r="F98" t="s">
        <v>1490</v>
      </c>
      <c r="G98">
        <v>2.7400000000000001E-2</v>
      </c>
    </row>
    <row r="99" spans="1:7" x14ac:dyDescent="0.3">
      <c r="A99" s="2">
        <v>44929</v>
      </c>
      <c r="B99">
        <v>163.6</v>
      </c>
      <c r="C99">
        <v>159.52000000000001</v>
      </c>
      <c r="D99">
        <v>164.31</v>
      </c>
      <c r="E99">
        <v>159.08000000000001</v>
      </c>
      <c r="F99" t="s">
        <v>1491</v>
      </c>
      <c r="G99">
        <v>3.2000000000000001E-2</v>
      </c>
    </row>
    <row r="100" spans="1:7" x14ac:dyDescent="0.3">
      <c r="A100" s="2">
        <v>44925</v>
      </c>
      <c r="B100">
        <v>158.52000000000001</v>
      </c>
      <c r="C100">
        <v>158.56</v>
      </c>
      <c r="D100">
        <v>159.74</v>
      </c>
      <c r="E100">
        <v>158.19999999999999</v>
      </c>
      <c r="F100" t="s">
        <v>1492</v>
      </c>
      <c r="G100">
        <v>-5.1000000000000004E-3</v>
      </c>
    </row>
    <row r="101" spans="1:7" x14ac:dyDescent="0.3">
      <c r="A101" s="2">
        <v>44924</v>
      </c>
      <c r="B101">
        <v>159.34</v>
      </c>
      <c r="C101">
        <v>158.13999999999999</v>
      </c>
      <c r="D101">
        <v>159.34</v>
      </c>
      <c r="E101">
        <v>157.04</v>
      </c>
      <c r="F101" t="s">
        <v>1493</v>
      </c>
      <c r="G101">
        <v>2.8999999999999998E-3</v>
      </c>
    </row>
    <row r="102" spans="1:7" x14ac:dyDescent="0.3">
      <c r="A102" s="2">
        <v>44923</v>
      </c>
      <c r="B102">
        <v>158.88</v>
      </c>
      <c r="C102">
        <v>158.24</v>
      </c>
      <c r="D102">
        <v>159.66</v>
      </c>
      <c r="E102">
        <v>157.44</v>
      </c>
      <c r="F102" t="s">
        <v>1494</v>
      </c>
      <c r="G102">
        <v>7.1999999999999998E-3</v>
      </c>
    </row>
    <row r="103" spans="1:7" x14ac:dyDescent="0.3">
      <c r="A103" s="2">
        <v>44918</v>
      </c>
      <c r="B103">
        <v>157.74</v>
      </c>
      <c r="C103">
        <v>157.13999999999999</v>
      </c>
      <c r="D103">
        <v>158.36000000000001</v>
      </c>
      <c r="E103">
        <v>156.63999999999999</v>
      </c>
      <c r="F103" t="s">
        <v>1495</v>
      </c>
      <c r="G103">
        <v>3.8E-3</v>
      </c>
    </row>
    <row r="104" spans="1:7" x14ac:dyDescent="0.3">
      <c r="A104" s="2">
        <v>44917</v>
      </c>
      <c r="B104">
        <v>157.13999999999999</v>
      </c>
      <c r="C104">
        <v>158.08000000000001</v>
      </c>
      <c r="D104">
        <v>159</v>
      </c>
      <c r="E104">
        <v>157.13999999999999</v>
      </c>
      <c r="F104" t="s">
        <v>1496</v>
      </c>
      <c r="G104">
        <v>-5.8999999999999999E-3</v>
      </c>
    </row>
    <row r="105" spans="1:7" x14ac:dyDescent="0.3">
      <c r="A105" s="2">
        <v>44916</v>
      </c>
      <c r="B105">
        <v>158.08000000000001</v>
      </c>
      <c r="C105">
        <v>156.30000000000001</v>
      </c>
      <c r="D105">
        <v>158.38</v>
      </c>
      <c r="E105">
        <v>155.06</v>
      </c>
      <c r="F105" t="s">
        <v>1497</v>
      </c>
      <c r="G105">
        <v>1.4999999999999999E-2</v>
      </c>
    </row>
    <row r="106" spans="1:7" x14ac:dyDescent="0.3">
      <c r="A106" s="2">
        <v>44915</v>
      </c>
      <c r="B106">
        <v>155.74</v>
      </c>
      <c r="C106">
        <v>154</v>
      </c>
      <c r="D106">
        <v>156.54</v>
      </c>
      <c r="E106">
        <v>153.62</v>
      </c>
      <c r="F106" t="s">
        <v>1498</v>
      </c>
      <c r="G106">
        <v>2.3E-3</v>
      </c>
    </row>
    <row r="107" spans="1:7" x14ac:dyDescent="0.3">
      <c r="A107" s="2">
        <v>44914</v>
      </c>
      <c r="B107">
        <v>155.38</v>
      </c>
      <c r="C107">
        <v>154.84</v>
      </c>
      <c r="D107">
        <v>156.56</v>
      </c>
      <c r="E107">
        <v>154.38</v>
      </c>
      <c r="F107" t="s">
        <v>1499</v>
      </c>
      <c r="G107">
        <v>6.1999999999999998E-3</v>
      </c>
    </row>
    <row r="108" spans="1:7" x14ac:dyDescent="0.3">
      <c r="A108" s="2">
        <v>44911</v>
      </c>
      <c r="B108">
        <v>154.41999999999999</v>
      </c>
      <c r="C108">
        <v>154.34</v>
      </c>
      <c r="D108">
        <v>155.74</v>
      </c>
      <c r="E108">
        <v>152.1</v>
      </c>
      <c r="F108" t="s">
        <v>1500</v>
      </c>
      <c r="G108">
        <v>-5.0000000000000001E-3</v>
      </c>
    </row>
    <row r="109" spans="1:7" x14ac:dyDescent="0.3">
      <c r="A109" s="2">
        <v>44910</v>
      </c>
      <c r="B109">
        <v>155.19999999999999</v>
      </c>
      <c r="C109">
        <v>159.34</v>
      </c>
      <c r="D109">
        <v>159.68</v>
      </c>
      <c r="E109">
        <v>155.19999999999999</v>
      </c>
      <c r="F109" t="s">
        <v>1120</v>
      </c>
      <c r="G109">
        <v>-3.1600000000000003E-2</v>
      </c>
    </row>
    <row r="110" spans="1:7" x14ac:dyDescent="0.3">
      <c r="A110" s="2">
        <v>44909</v>
      </c>
      <c r="B110">
        <v>160.26</v>
      </c>
      <c r="C110">
        <v>162.84</v>
      </c>
      <c r="D110">
        <v>162.84</v>
      </c>
      <c r="E110">
        <v>160.04</v>
      </c>
      <c r="F110" t="s">
        <v>1501</v>
      </c>
      <c r="G110">
        <v>-9.4000000000000004E-3</v>
      </c>
    </row>
    <row r="111" spans="1:7" x14ac:dyDescent="0.3">
      <c r="A111" s="2">
        <v>44908</v>
      </c>
      <c r="B111">
        <v>161.78</v>
      </c>
      <c r="C111">
        <v>158.91999999999999</v>
      </c>
      <c r="D111">
        <v>161.82</v>
      </c>
      <c r="E111">
        <v>157.96</v>
      </c>
      <c r="F111" t="s">
        <v>1502</v>
      </c>
      <c r="G111">
        <v>2.3E-2</v>
      </c>
    </row>
    <row r="112" spans="1:7" x14ac:dyDescent="0.3">
      <c r="A112" s="2">
        <v>44907</v>
      </c>
      <c r="B112">
        <v>158.13999999999999</v>
      </c>
      <c r="C112">
        <v>159.88</v>
      </c>
      <c r="D112">
        <v>160.22</v>
      </c>
      <c r="E112">
        <v>156.94</v>
      </c>
      <c r="F112" t="s">
        <v>1503</v>
      </c>
      <c r="G112">
        <v>-8.3999999999999995E-3</v>
      </c>
    </row>
    <row r="113" spans="1:7" x14ac:dyDescent="0.3">
      <c r="A113" s="2">
        <v>44904</v>
      </c>
      <c r="B113">
        <v>159.47999999999999</v>
      </c>
      <c r="C113">
        <v>156.69999999999999</v>
      </c>
      <c r="D113">
        <v>159.47999999999999</v>
      </c>
      <c r="E113">
        <v>156.13999999999999</v>
      </c>
      <c r="F113" t="s">
        <v>1504</v>
      </c>
      <c r="G113">
        <v>1.7100000000000001E-2</v>
      </c>
    </row>
    <row r="114" spans="1:7" x14ac:dyDescent="0.3">
      <c r="A114" s="2">
        <v>44903</v>
      </c>
      <c r="B114">
        <v>156.80000000000001</v>
      </c>
      <c r="C114">
        <v>157.4</v>
      </c>
      <c r="D114">
        <v>157.91</v>
      </c>
      <c r="E114">
        <v>156.58000000000001</v>
      </c>
      <c r="F114" t="s">
        <v>1505</v>
      </c>
      <c r="G114">
        <v>-4.1000000000000003E-3</v>
      </c>
    </row>
    <row r="115" spans="1:7" x14ac:dyDescent="0.3">
      <c r="A115" s="2">
        <v>44902</v>
      </c>
      <c r="B115">
        <v>157.44</v>
      </c>
      <c r="C115">
        <v>158</v>
      </c>
      <c r="D115">
        <v>159.52000000000001</v>
      </c>
      <c r="E115">
        <v>155.96</v>
      </c>
      <c r="F115" t="s">
        <v>1506</v>
      </c>
      <c r="G115">
        <v>-8.3000000000000001E-3</v>
      </c>
    </row>
    <row r="116" spans="1:7" x14ac:dyDescent="0.3">
      <c r="A116" s="2">
        <v>44901</v>
      </c>
      <c r="B116">
        <v>158.76</v>
      </c>
      <c r="C116">
        <v>157.26</v>
      </c>
      <c r="D116">
        <v>160.62</v>
      </c>
      <c r="E116">
        <v>155.63999999999999</v>
      </c>
      <c r="F116" t="s">
        <v>1507</v>
      </c>
      <c r="G116">
        <v>1.5900000000000001E-2</v>
      </c>
    </row>
    <row r="117" spans="1:7" x14ac:dyDescent="0.3">
      <c r="A117" s="2">
        <v>44900</v>
      </c>
      <c r="B117">
        <v>156.28</v>
      </c>
      <c r="C117">
        <v>156.36000000000001</v>
      </c>
      <c r="D117">
        <v>158.86000000000001</v>
      </c>
      <c r="E117">
        <v>156.02000000000001</v>
      </c>
      <c r="F117" t="s">
        <v>1508</v>
      </c>
      <c r="G117">
        <v>-3.3999999999999998E-3</v>
      </c>
    </row>
    <row r="118" spans="1:7" x14ac:dyDescent="0.3">
      <c r="A118" s="2">
        <v>44897</v>
      </c>
      <c r="B118">
        <v>156.82</v>
      </c>
      <c r="C118">
        <v>159.06</v>
      </c>
      <c r="D118">
        <v>159.1</v>
      </c>
      <c r="E118">
        <v>155.86000000000001</v>
      </c>
      <c r="F118" t="s">
        <v>1509</v>
      </c>
      <c r="G118">
        <v>-9.1999999999999998E-3</v>
      </c>
    </row>
    <row r="119" spans="1:7" x14ac:dyDescent="0.3">
      <c r="A119" s="2">
        <v>44896</v>
      </c>
      <c r="B119">
        <v>158.28</v>
      </c>
      <c r="C119">
        <v>161.96</v>
      </c>
      <c r="D119">
        <v>162.32</v>
      </c>
      <c r="E119">
        <v>158.18</v>
      </c>
      <c r="F119" t="s">
        <v>1510</v>
      </c>
      <c r="G119">
        <v>-1.84E-2</v>
      </c>
    </row>
    <row r="120" spans="1:7" x14ac:dyDescent="0.3">
      <c r="A120" s="2">
        <v>44895</v>
      </c>
      <c r="B120">
        <v>161.24</v>
      </c>
      <c r="C120">
        <v>161.78</v>
      </c>
      <c r="D120">
        <v>162.80000000000001</v>
      </c>
      <c r="E120">
        <v>160.35</v>
      </c>
      <c r="F120" t="s">
        <v>1511</v>
      </c>
      <c r="G120">
        <v>1.5E-3</v>
      </c>
    </row>
    <row r="121" spans="1:7" x14ac:dyDescent="0.3">
      <c r="A121" s="2">
        <v>44894</v>
      </c>
      <c r="B121">
        <v>161</v>
      </c>
      <c r="C121">
        <v>157.28</v>
      </c>
      <c r="D121">
        <v>161.78</v>
      </c>
      <c r="E121">
        <v>157.22</v>
      </c>
      <c r="F121" t="s">
        <v>1512</v>
      </c>
      <c r="G121">
        <v>1.78E-2</v>
      </c>
    </row>
    <row r="122" spans="1:7" x14ac:dyDescent="0.3">
      <c r="A122" s="2">
        <v>44893</v>
      </c>
      <c r="B122">
        <v>158.18</v>
      </c>
      <c r="C122">
        <v>158.36000000000001</v>
      </c>
      <c r="D122">
        <v>160.78</v>
      </c>
      <c r="E122">
        <v>157.88</v>
      </c>
      <c r="F122" t="s">
        <v>1513</v>
      </c>
      <c r="G122">
        <v>-5.4999999999999997E-3</v>
      </c>
    </row>
    <row r="123" spans="1:7" x14ac:dyDescent="0.3">
      <c r="A123" s="2">
        <v>44890</v>
      </c>
      <c r="B123">
        <v>159.06</v>
      </c>
      <c r="C123">
        <v>159.62</v>
      </c>
      <c r="D123">
        <v>160.22</v>
      </c>
      <c r="E123">
        <v>158.06</v>
      </c>
      <c r="F123" t="s">
        <v>1514</v>
      </c>
      <c r="G123">
        <v>-2.3E-3</v>
      </c>
    </row>
    <row r="124" spans="1:7" x14ac:dyDescent="0.3">
      <c r="A124" s="2">
        <v>44889</v>
      </c>
      <c r="B124">
        <v>159.41999999999999</v>
      </c>
      <c r="C124">
        <v>158.08000000000001</v>
      </c>
      <c r="D124">
        <v>160.56</v>
      </c>
      <c r="E124">
        <v>158.08000000000001</v>
      </c>
      <c r="F124" t="s">
        <v>1515</v>
      </c>
      <c r="G124">
        <v>7.1999999999999998E-3</v>
      </c>
    </row>
    <row r="125" spans="1:7" x14ac:dyDescent="0.3">
      <c r="A125" s="2">
        <v>44888</v>
      </c>
      <c r="B125">
        <v>158.28</v>
      </c>
      <c r="C125">
        <v>157.66</v>
      </c>
      <c r="D125">
        <v>158.66</v>
      </c>
      <c r="E125">
        <v>156.91999999999999</v>
      </c>
      <c r="F125" t="s">
        <v>1516</v>
      </c>
      <c r="G125">
        <v>2.3E-3</v>
      </c>
    </row>
    <row r="126" spans="1:7" x14ac:dyDescent="0.3">
      <c r="A126" s="2">
        <v>44887</v>
      </c>
      <c r="B126">
        <v>157.91999999999999</v>
      </c>
      <c r="C126">
        <v>159.12</v>
      </c>
      <c r="D126">
        <v>159.30000000000001</v>
      </c>
      <c r="E126">
        <v>157.12</v>
      </c>
      <c r="F126" t="s">
        <v>1517</v>
      </c>
      <c r="G126">
        <v>-1E-4</v>
      </c>
    </row>
    <row r="127" spans="1:7" x14ac:dyDescent="0.3">
      <c r="A127" s="2">
        <v>44886</v>
      </c>
      <c r="B127">
        <v>157.94</v>
      </c>
      <c r="C127">
        <v>157.76</v>
      </c>
      <c r="D127">
        <v>158.47999999999999</v>
      </c>
      <c r="E127">
        <v>156.82</v>
      </c>
      <c r="F127" t="s">
        <v>1518</v>
      </c>
      <c r="G127">
        <v>-1.8E-3</v>
      </c>
    </row>
    <row r="128" spans="1:7" x14ac:dyDescent="0.3">
      <c r="A128" s="2">
        <v>44883</v>
      </c>
      <c r="B128">
        <v>158.22</v>
      </c>
      <c r="C128">
        <v>156.88</v>
      </c>
      <c r="D128">
        <v>159.18</v>
      </c>
      <c r="E128">
        <v>156.06</v>
      </c>
      <c r="F128" t="s">
        <v>1519</v>
      </c>
      <c r="G128">
        <v>0.01</v>
      </c>
    </row>
    <row r="129" spans="1:7" x14ac:dyDescent="0.3">
      <c r="A129" s="2">
        <v>44882</v>
      </c>
      <c r="B129">
        <v>156.66</v>
      </c>
      <c r="C129">
        <v>155.22</v>
      </c>
      <c r="D129">
        <v>157.02000000000001</v>
      </c>
      <c r="E129">
        <v>153.52000000000001</v>
      </c>
      <c r="F129" t="s">
        <v>1520</v>
      </c>
      <c r="G129">
        <v>1.46E-2</v>
      </c>
    </row>
    <row r="130" spans="1:7" x14ac:dyDescent="0.3">
      <c r="A130" s="2">
        <v>44881</v>
      </c>
      <c r="B130">
        <v>154.4</v>
      </c>
      <c r="C130">
        <v>155.84</v>
      </c>
      <c r="D130">
        <v>156.5</v>
      </c>
      <c r="E130">
        <v>153.94</v>
      </c>
      <c r="F130" t="s">
        <v>1521</v>
      </c>
      <c r="G130">
        <v>-1.7899999999999999E-2</v>
      </c>
    </row>
    <row r="131" spans="1:7" x14ac:dyDescent="0.3">
      <c r="A131" s="2">
        <v>44880</v>
      </c>
      <c r="B131">
        <v>157.22</v>
      </c>
      <c r="C131">
        <v>156.62</v>
      </c>
      <c r="D131">
        <v>157.36000000000001</v>
      </c>
      <c r="E131">
        <v>155.32</v>
      </c>
      <c r="F131" t="s">
        <v>1522</v>
      </c>
      <c r="G131">
        <v>-2.5000000000000001E-3</v>
      </c>
    </row>
    <row r="132" spans="1:7" x14ac:dyDescent="0.3">
      <c r="A132" s="2">
        <v>44879</v>
      </c>
      <c r="B132">
        <v>157.62</v>
      </c>
      <c r="C132">
        <v>156.78</v>
      </c>
      <c r="D132">
        <v>158.74</v>
      </c>
      <c r="E132">
        <v>155.19999999999999</v>
      </c>
      <c r="F132" t="s">
        <v>1523</v>
      </c>
      <c r="G132">
        <v>-3.8E-3</v>
      </c>
    </row>
    <row r="133" spans="1:7" x14ac:dyDescent="0.3">
      <c r="A133" s="2">
        <v>44876</v>
      </c>
      <c r="B133">
        <v>158.22</v>
      </c>
      <c r="C133">
        <v>157.02000000000001</v>
      </c>
      <c r="D133">
        <v>159.83000000000001</v>
      </c>
      <c r="E133">
        <v>156.46</v>
      </c>
      <c r="F133" t="s">
        <v>1524</v>
      </c>
      <c r="G133">
        <v>7.7999999999999996E-3</v>
      </c>
    </row>
    <row r="134" spans="1:7" x14ac:dyDescent="0.3">
      <c r="A134" s="2">
        <v>44875</v>
      </c>
      <c r="B134">
        <v>157</v>
      </c>
      <c r="C134">
        <v>153.72</v>
      </c>
      <c r="D134">
        <v>157.46</v>
      </c>
      <c r="E134">
        <v>153</v>
      </c>
      <c r="F134" t="s">
        <v>1525</v>
      </c>
      <c r="G134">
        <v>1.6799999999999999E-2</v>
      </c>
    </row>
    <row r="135" spans="1:7" x14ac:dyDescent="0.3">
      <c r="A135" s="2">
        <v>44874</v>
      </c>
      <c r="B135">
        <v>154.4</v>
      </c>
      <c r="C135">
        <v>154.41999999999999</v>
      </c>
      <c r="D135">
        <v>155.4</v>
      </c>
      <c r="E135">
        <v>152.96</v>
      </c>
      <c r="F135" t="s">
        <v>1526</v>
      </c>
      <c r="G135">
        <v>1.4E-3</v>
      </c>
    </row>
    <row r="136" spans="1:7" x14ac:dyDescent="0.3">
      <c r="A136" s="2">
        <v>44873</v>
      </c>
      <c r="B136">
        <v>154.18</v>
      </c>
      <c r="C136">
        <v>153.12</v>
      </c>
      <c r="D136">
        <v>155.94</v>
      </c>
      <c r="E136">
        <v>152.82</v>
      </c>
      <c r="F136" t="s">
        <v>1527</v>
      </c>
      <c r="G136">
        <v>1.04E-2</v>
      </c>
    </row>
    <row r="137" spans="1:7" x14ac:dyDescent="0.3">
      <c r="A137" s="2">
        <v>44872</v>
      </c>
      <c r="B137">
        <v>152.6</v>
      </c>
      <c r="C137">
        <v>152.9</v>
      </c>
      <c r="D137">
        <v>155.53</v>
      </c>
      <c r="E137">
        <v>151.76</v>
      </c>
      <c r="F137" t="s">
        <v>1528</v>
      </c>
      <c r="G137">
        <v>-6.0000000000000001E-3</v>
      </c>
    </row>
    <row r="138" spans="1:7" x14ac:dyDescent="0.3">
      <c r="A138" s="2">
        <v>44869</v>
      </c>
      <c r="B138">
        <v>153.52000000000001</v>
      </c>
      <c r="C138">
        <v>151.02000000000001</v>
      </c>
      <c r="D138">
        <v>154.62</v>
      </c>
      <c r="E138">
        <v>150.30000000000001</v>
      </c>
      <c r="F138" t="s">
        <v>1529</v>
      </c>
      <c r="G138">
        <v>2.6800000000000001E-2</v>
      </c>
    </row>
    <row r="139" spans="1:7" x14ac:dyDescent="0.3">
      <c r="A139" s="2">
        <v>44868</v>
      </c>
      <c r="B139">
        <v>149.52000000000001</v>
      </c>
      <c r="C139">
        <v>148.78</v>
      </c>
      <c r="D139">
        <v>150.16</v>
      </c>
      <c r="E139">
        <v>146.88</v>
      </c>
      <c r="F139" t="s">
        <v>1530</v>
      </c>
      <c r="G139">
        <v>-3.8999999999999998E-3</v>
      </c>
    </row>
    <row r="140" spans="1:7" x14ac:dyDescent="0.3">
      <c r="A140" s="2">
        <v>44867</v>
      </c>
      <c r="B140">
        <v>150.1</v>
      </c>
      <c r="C140">
        <v>150.58000000000001</v>
      </c>
      <c r="D140">
        <v>151.86000000000001</v>
      </c>
      <c r="E140">
        <v>148.08000000000001</v>
      </c>
      <c r="F140" t="s">
        <v>1531</v>
      </c>
      <c r="G140">
        <v>-1.6000000000000001E-3</v>
      </c>
    </row>
    <row r="141" spans="1:7" x14ac:dyDescent="0.3">
      <c r="A141" s="2">
        <v>44866</v>
      </c>
      <c r="B141">
        <v>150.34</v>
      </c>
      <c r="C141">
        <v>149.36000000000001</v>
      </c>
      <c r="D141">
        <v>151.88</v>
      </c>
      <c r="E141">
        <v>148.68</v>
      </c>
      <c r="F141" t="s">
        <v>1532</v>
      </c>
      <c r="G141">
        <v>1.7500000000000002E-2</v>
      </c>
    </row>
    <row r="142" spans="1:7" x14ac:dyDescent="0.3">
      <c r="A142" s="2">
        <v>44865</v>
      </c>
      <c r="B142">
        <v>147.76</v>
      </c>
      <c r="C142">
        <v>147.08000000000001</v>
      </c>
      <c r="D142">
        <v>149.12</v>
      </c>
      <c r="E142">
        <v>146.63999999999999</v>
      </c>
      <c r="F142" t="s">
        <v>1533</v>
      </c>
      <c r="G142">
        <v>8.9999999999999993E-3</v>
      </c>
    </row>
    <row r="143" spans="1:7" x14ac:dyDescent="0.3">
      <c r="A143" s="2">
        <v>44862</v>
      </c>
      <c r="B143">
        <v>146.44</v>
      </c>
      <c r="C143">
        <v>146.97999999999999</v>
      </c>
      <c r="D143">
        <v>148.35</v>
      </c>
      <c r="E143">
        <v>144.88</v>
      </c>
      <c r="F143" t="s">
        <v>1534</v>
      </c>
      <c r="G143">
        <v>-2.5399999999999999E-2</v>
      </c>
    </row>
    <row r="144" spans="1:7" x14ac:dyDescent="0.3">
      <c r="A144" s="2">
        <v>44861</v>
      </c>
      <c r="B144">
        <v>150.26</v>
      </c>
      <c r="C144">
        <v>150.02000000000001</v>
      </c>
      <c r="D144">
        <v>151.32</v>
      </c>
      <c r="E144">
        <v>148.13999999999999</v>
      </c>
      <c r="F144" t="s">
        <v>1535</v>
      </c>
      <c r="G144">
        <v>2.8999999999999998E-3</v>
      </c>
    </row>
    <row r="145" spans="1:7" x14ac:dyDescent="0.3">
      <c r="A145" s="2">
        <v>44860</v>
      </c>
      <c r="B145">
        <v>149.82</v>
      </c>
      <c r="C145">
        <v>150.91999999999999</v>
      </c>
      <c r="D145">
        <v>152.22</v>
      </c>
      <c r="E145">
        <v>147.58000000000001</v>
      </c>
      <c r="F145" t="s">
        <v>1536</v>
      </c>
      <c r="G145">
        <v>-2.7000000000000001E-3</v>
      </c>
    </row>
    <row r="146" spans="1:7" x14ac:dyDescent="0.3">
      <c r="A146" s="2">
        <v>44859</v>
      </c>
      <c r="B146">
        <v>150.22</v>
      </c>
      <c r="C146">
        <v>149.6</v>
      </c>
      <c r="D146">
        <v>150.30000000000001</v>
      </c>
      <c r="E146">
        <v>146.04</v>
      </c>
      <c r="F146" t="s">
        <v>1537</v>
      </c>
      <c r="G146">
        <v>8.6E-3</v>
      </c>
    </row>
    <row r="147" spans="1:7" x14ac:dyDescent="0.3">
      <c r="A147" s="2">
        <v>44858</v>
      </c>
      <c r="B147">
        <v>148.94</v>
      </c>
      <c r="C147">
        <v>145.88</v>
      </c>
      <c r="D147">
        <v>150.84</v>
      </c>
      <c r="E147">
        <v>145.44</v>
      </c>
      <c r="F147" t="s">
        <v>1538</v>
      </c>
      <c r="G147">
        <v>2.69E-2</v>
      </c>
    </row>
    <row r="148" spans="1:7" x14ac:dyDescent="0.3">
      <c r="A148" s="2">
        <v>44855</v>
      </c>
      <c r="B148">
        <v>145.04</v>
      </c>
      <c r="C148">
        <v>143.74</v>
      </c>
      <c r="D148">
        <v>146.19999999999999</v>
      </c>
      <c r="E148">
        <v>141.9</v>
      </c>
      <c r="F148" t="s">
        <v>1539</v>
      </c>
      <c r="G148">
        <v>-2.0999999999999999E-3</v>
      </c>
    </row>
    <row r="149" spans="1:7" x14ac:dyDescent="0.3">
      <c r="A149" s="2">
        <v>44854</v>
      </c>
      <c r="B149">
        <v>145.34</v>
      </c>
      <c r="C149">
        <v>143.6</v>
      </c>
      <c r="D149">
        <v>148.5</v>
      </c>
      <c r="E149">
        <v>142.19999999999999</v>
      </c>
      <c r="F149" t="s">
        <v>1540</v>
      </c>
      <c r="G149">
        <v>7.1999999999999998E-3</v>
      </c>
    </row>
    <row r="150" spans="1:7" x14ac:dyDescent="0.3">
      <c r="A150" s="2">
        <v>44853</v>
      </c>
      <c r="B150">
        <v>144.30000000000001</v>
      </c>
      <c r="C150">
        <v>145.6</v>
      </c>
      <c r="D150">
        <v>147.28</v>
      </c>
      <c r="E150">
        <v>143.22</v>
      </c>
      <c r="F150" t="s">
        <v>1541</v>
      </c>
      <c r="G150">
        <v>-2.1700000000000001E-2</v>
      </c>
    </row>
    <row r="151" spans="1:7" x14ac:dyDescent="0.3">
      <c r="A151" s="2">
        <v>44852</v>
      </c>
      <c r="B151">
        <v>147.5</v>
      </c>
      <c r="C151">
        <v>147.74</v>
      </c>
      <c r="D151">
        <v>150.16</v>
      </c>
      <c r="E151">
        <v>147.08000000000001</v>
      </c>
      <c r="F151" t="s">
        <v>1542</v>
      </c>
      <c r="G151">
        <v>1.44E-2</v>
      </c>
    </row>
    <row r="152" spans="1:7" x14ac:dyDescent="0.3">
      <c r="A152" s="2">
        <v>44851</v>
      </c>
      <c r="B152">
        <v>145.4</v>
      </c>
      <c r="C152">
        <v>142.78</v>
      </c>
      <c r="D152">
        <v>147.26</v>
      </c>
      <c r="E152">
        <v>142.62</v>
      </c>
      <c r="F152" t="s">
        <v>1543</v>
      </c>
      <c r="G152">
        <v>1.8100000000000002E-2</v>
      </c>
    </row>
    <row r="153" spans="1:7" x14ac:dyDescent="0.3">
      <c r="A153" s="2">
        <v>44848</v>
      </c>
      <c r="B153">
        <v>142.82</v>
      </c>
      <c r="C153">
        <v>145</v>
      </c>
      <c r="D153">
        <v>148.88</v>
      </c>
      <c r="E153">
        <v>142.54</v>
      </c>
      <c r="F153" t="s">
        <v>1544</v>
      </c>
      <c r="G153">
        <v>2E-3</v>
      </c>
    </row>
    <row r="154" spans="1:7" x14ac:dyDescent="0.3">
      <c r="A154" s="2">
        <v>44847</v>
      </c>
      <c r="B154">
        <v>142.54</v>
      </c>
      <c r="C154">
        <v>135.32</v>
      </c>
      <c r="D154">
        <v>143.80000000000001</v>
      </c>
      <c r="E154">
        <v>134.46</v>
      </c>
      <c r="F154" t="s">
        <v>1545</v>
      </c>
      <c r="G154">
        <v>5.0599999999999999E-2</v>
      </c>
    </row>
    <row r="155" spans="1:7" x14ac:dyDescent="0.3">
      <c r="A155" s="2">
        <v>44846</v>
      </c>
      <c r="B155">
        <v>135.68</v>
      </c>
      <c r="C155">
        <v>138</v>
      </c>
      <c r="D155">
        <v>138.38</v>
      </c>
      <c r="E155">
        <v>132.06</v>
      </c>
      <c r="F155" t="s">
        <v>1546</v>
      </c>
      <c r="G155">
        <v>-3.2000000000000001E-2</v>
      </c>
    </row>
    <row r="156" spans="1:7" x14ac:dyDescent="0.3">
      <c r="A156" s="2">
        <v>44845</v>
      </c>
      <c r="B156">
        <v>140.16</v>
      </c>
      <c r="C156">
        <v>142.04</v>
      </c>
      <c r="D156">
        <v>142.4</v>
      </c>
      <c r="E156">
        <v>139.56</v>
      </c>
      <c r="F156" t="s">
        <v>1547</v>
      </c>
      <c r="G156">
        <v>-2.1499999999999998E-2</v>
      </c>
    </row>
    <row r="157" spans="1:7" x14ac:dyDescent="0.3">
      <c r="A157" s="2">
        <v>44844</v>
      </c>
      <c r="B157">
        <v>143.24</v>
      </c>
      <c r="C157">
        <v>142.28</v>
      </c>
      <c r="D157">
        <v>145.16</v>
      </c>
      <c r="E157">
        <v>142.28</v>
      </c>
      <c r="F157" t="s">
        <v>1541</v>
      </c>
      <c r="G157">
        <v>-1.6999999999999999E-3</v>
      </c>
    </row>
    <row r="158" spans="1:7" x14ac:dyDescent="0.3">
      <c r="A158" s="2">
        <v>44841</v>
      </c>
      <c r="B158">
        <v>143.47999999999999</v>
      </c>
      <c r="C158">
        <v>144.80000000000001</v>
      </c>
      <c r="D158">
        <v>146.06</v>
      </c>
      <c r="E158">
        <v>142.6</v>
      </c>
      <c r="F158" t="s">
        <v>1548</v>
      </c>
      <c r="G158">
        <v>-9.1000000000000004E-3</v>
      </c>
    </row>
    <row r="159" spans="1:7" x14ac:dyDescent="0.3">
      <c r="A159" s="2">
        <v>44840</v>
      </c>
      <c r="B159">
        <v>144.80000000000001</v>
      </c>
      <c r="C159">
        <v>148.56</v>
      </c>
      <c r="D159">
        <v>149.19999999999999</v>
      </c>
      <c r="E159">
        <v>144.12</v>
      </c>
      <c r="F159" t="s">
        <v>1093</v>
      </c>
      <c r="G159">
        <v>-1.9099999999999999E-2</v>
      </c>
    </row>
    <row r="160" spans="1:7" x14ac:dyDescent="0.3">
      <c r="A160" s="2">
        <v>44839</v>
      </c>
      <c r="B160">
        <v>147.62</v>
      </c>
      <c r="C160">
        <v>149.82</v>
      </c>
      <c r="D160">
        <v>151.37</v>
      </c>
      <c r="E160">
        <v>145.6</v>
      </c>
      <c r="F160" t="s">
        <v>1549</v>
      </c>
      <c r="G160">
        <v>-2.07E-2</v>
      </c>
    </row>
    <row r="161" spans="1:7" x14ac:dyDescent="0.3">
      <c r="A161" s="2">
        <v>44838</v>
      </c>
      <c r="B161">
        <v>150.74</v>
      </c>
      <c r="C161">
        <v>146.5</v>
      </c>
      <c r="D161">
        <v>151.06</v>
      </c>
      <c r="E161">
        <v>146.08000000000001</v>
      </c>
      <c r="F161" t="s">
        <v>1550</v>
      </c>
      <c r="G161">
        <v>3.9E-2</v>
      </c>
    </row>
    <row r="162" spans="1:7" x14ac:dyDescent="0.3">
      <c r="A162" s="2">
        <v>44837</v>
      </c>
      <c r="B162">
        <v>145.08000000000001</v>
      </c>
      <c r="C162">
        <v>143.46</v>
      </c>
      <c r="D162">
        <v>146.12</v>
      </c>
      <c r="E162">
        <v>141.26</v>
      </c>
      <c r="F162" t="s">
        <v>1551</v>
      </c>
      <c r="G162">
        <v>5.4000000000000003E-3</v>
      </c>
    </row>
    <row r="163" spans="1:7" x14ac:dyDescent="0.3">
      <c r="A163" s="2">
        <v>44834</v>
      </c>
      <c r="B163">
        <v>144.30000000000001</v>
      </c>
      <c r="C163">
        <v>144.04</v>
      </c>
      <c r="D163">
        <v>147.62</v>
      </c>
      <c r="E163">
        <v>141.68</v>
      </c>
      <c r="F163" t="s">
        <v>1552</v>
      </c>
      <c r="G163">
        <v>-2.5000000000000001E-3</v>
      </c>
    </row>
    <row r="164" spans="1:7" x14ac:dyDescent="0.3">
      <c r="A164" s="2">
        <v>44833</v>
      </c>
      <c r="B164">
        <v>144.66</v>
      </c>
      <c r="C164">
        <v>150.26</v>
      </c>
      <c r="D164">
        <v>150.54</v>
      </c>
      <c r="E164">
        <v>142.72</v>
      </c>
      <c r="F164" t="s">
        <v>1553</v>
      </c>
      <c r="G164">
        <v>-4.2500000000000003E-2</v>
      </c>
    </row>
    <row r="165" spans="1:7" x14ac:dyDescent="0.3">
      <c r="A165" s="2">
        <v>44832</v>
      </c>
      <c r="B165">
        <v>151.08000000000001</v>
      </c>
      <c r="C165">
        <v>153.5</v>
      </c>
      <c r="D165">
        <v>154.34</v>
      </c>
      <c r="E165">
        <v>146.5</v>
      </c>
      <c r="F165" t="s">
        <v>1554</v>
      </c>
      <c r="G165">
        <v>-3.0499999999999999E-2</v>
      </c>
    </row>
    <row r="166" spans="1:7" x14ac:dyDescent="0.3">
      <c r="A166" s="2">
        <v>44831</v>
      </c>
      <c r="B166">
        <v>155.84</v>
      </c>
      <c r="C166">
        <v>161.02000000000001</v>
      </c>
      <c r="D166">
        <v>162.24</v>
      </c>
      <c r="E166">
        <v>155.52000000000001</v>
      </c>
      <c r="F166" t="s">
        <v>1555</v>
      </c>
      <c r="G166">
        <v>-3.1E-2</v>
      </c>
    </row>
    <row r="167" spans="1:7" x14ac:dyDescent="0.3">
      <c r="A167" s="2">
        <v>44830</v>
      </c>
      <c r="B167">
        <v>160.82</v>
      </c>
      <c r="C167">
        <v>160.5</v>
      </c>
      <c r="D167">
        <v>161.97999999999999</v>
      </c>
      <c r="E167">
        <v>156.68</v>
      </c>
      <c r="F167" t="s">
        <v>1556</v>
      </c>
      <c r="G167">
        <v>-6.4000000000000003E-3</v>
      </c>
    </row>
    <row r="168" spans="1:7" x14ac:dyDescent="0.3">
      <c r="A168" s="2">
        <v>44827</v>
      </c>
      <c r="B168">
        <v>161.86000000000001</v>
      </c>
      <c r="C168">
        <v>165.38</v>
      </c>
      <c r="D168">
        <v>167.42</v>
      </c>
      <c r="E168">
        <v>160.62</v>
      </c>
      <c r="F168" t="s">
        <v>1557</v>
      </c>
      <c r="G168">
        <v>-2.6499999999999999E-2</v>
      </c>
    </row>
    <row r="169" spans="1:7" x14ac:dyDescent="0.3">
      <c r="A169" s="2">
        <v>44826</v>
      </c>
      <c r="B169">
        <v>166.26</v>
      </c>
      <c r="C169">
        <v>165.12</v>
      </c>
      <c r="D169">
        <v>170.71</v>
      </c>
      <c r="E169">
        <v>164.72</v>
      </c>
      <c r="F169" t="s">
        <v>1558</v>
      </c>
      <c r="G169">
        <v>-9.1999999999999998E-3</v>
      </c>
    </row>
    <row r="170" spans="1:7" x14ac:dyDescent="0.3">
      <c r="A170" s="2">
        <v>44825</v>
      </c>
      <c r="B170">
        <v>167.8</v>
      </c>
      <c r="C170">
        <v>169.12</v>
      </c>
      <c r="D170">
        <v>172.42</v>
      </c>
      <c r="E170">
        <v>165.02</v>
      </c>
      <c r="F170" t="s">
        <v>1559</v>
      </c>
      <c r="G170">
        <v>-1.83E-2</v>
      </c>
    </row>
    <row r="171" spans="1:7" x14ac:dyDescent="0.3">
      <c r="A171" s="2">
        <v>44824</v>
      </c>
      <c r="B171">
        <v>170.92</v>
      </c>
      <c r="C171">
        <v>171.14</v>
      </c>
      <c r="D171">
        <v>174.38</v>
      </c>
      <c r="E171">
        <v>170.3</v>
      </c>
      <c r="F171" t="s">
        <v>1560</v>
      </c>
      <c r="G171">
        <v>-1.2999999999999999E-3</v>
      </c>
    </row>
    <row r="172" spans="1:7" x14ac:dyDescent="0.3">
      <c r="A172" s="2">
        <v>44820</v>
      </c>
      <c r="B172">
        <v>171.14</v>
      </c>
      <c r="C172">
        <v>171.72</v>
      </c>
      <c r="D172">
        <v>173.44</v>
      </c>
      <c r="E172">
        <v>170.6</v>
      </c>
      <c r="F172" t="s">
        <v>1561</v>
      </c>
      <c r="G172">
        <v>-6.4000000000000003E-3</v>
      </c>
    </row>
    <row r="173" spans="1:7" x14ac:dyDescent="0.3">
      <c r="A173" s="2">
        <v>44819</v>
      </c>
      <c r="B173">
        <v>172.24</v>
      </c>
      <c r="C173">
        <v>169.7</v>
      </c>
      <c r="D173">
        <v>172.64</v>
      </c>
      <c r="E173">
        <v>169.64</v>
      </c>
      <c r="F173" t="s">
        <v>1562</v>
      </c>
      <c r="G173">
        <v>1.38E-2</v>
      </c>
    </row>
    <row r="174" spans="1:7" x14ac:dyDescent="0.3">
      <c r="A174" s="2">
        <v>44818</v>
      </c>
      <c r="B174">
        <v>169.9</v>
      </c>
      <c r="C174">
        <v>170.42</v>
      </c>
      <c r="D174">
        <v>172.76</v>
      </c>
      <c r="E174">
        <v>169.08</v>
      </c>
      <c r="F174" t="s">
        <v>1563</v>
      </c>
      <c r="G174">
        <v>-1.1900000000000001E-2</v>
      </c>
    </row>
    <row r="175" spans="1:7" x14ac:dyDescent="0.3">
      <c r="A175" s="2">
        <v>44817</v>
      </c>
      <c r="B175">
        <v>171.94</v>
      </c>
      <c r="C175">
        <v>174.32</v>
      </c>
      <c r="D175">
        <v>175.82</v>
      </c>
      <c r="E175">
        <v>171.6</v>
      </c>
      <c r="F175" t="s">
        <v>1564</v>
      </c>
      <c r="G175">
        <v>-1.1599999999999999E-2</v>
      </c>
    </row>
    <row r="176" spans="1:7" x14ac:dyDescent="0.3">
      <c r="A176" s="2">
        <v>44816</v>
      </c>
      <c r="B176">
        <v>173.96</v>
      </c>
      <c r="C176">
        <v>168.5</v>
      </c>
      <c r="D176">
        <v>175.26</v>
      </c>
      <c r="E176">
        <v>167.64</v>
      </c>
      <c r="F176" t="s">
        <v>1385</v>
      </c>
      <c r="G176">
        <v>3.0300000000000001E-2</v>
      </c>
    </row>
    <row r="177" spans="1:7" x14ac:dyDescent="0.3">
      <c r="A177" s="2">
        <v>44813</v>
      </c>
      <c r="B177">
        <v>168.84</v>
      </c>
      <c r="C177">
        <v>166</v>
      </c>
      <c r="D177">
        <v>170</v>
      </c>
      <c r="E177">
        <v>165.34</v>
      </c>
      <c r="F177" t="s">
        <v>1565</v>
      </c>
      <c r="G177">
        <v>1.55E-2</v>
      </c>
    </row>
    <row r="178" spans="1:7" x14ac:dyDescent="0.3">
      <c r="A178" s="2">
        <v>44812</v>
      </c>
      <c r="B178">
        <v>166.26</v>
      </c>
      <c r="C178">
        <v>164.28</v>
      </c>
      <c r="D178">
        <v>167.3</v>
      </c>
      <c r="E178">
        <v>162.86000000000001</v>
      </c>
      <c r="F178" t="s">
        <v>1566</v>
      </c>
      <c r="G178">
        <v>1.32E-2</v>
      </c>
    </row>
    <row r="179" spans="1:7" x14ac:dyDescent="0.3">
      <c r="A179" s="2">
        <v>44811</v>
      </c>
      <c r="B179">
        <v>164.1</v>
      </c>
      <c r="C179">
        <v>166.02</v>
      </c>
      <c r="D179">
        <v>166.7</v>
      </c>
      <c r="E179">
        <v>163.6</v>
      </c>
      <c r="F179" t="s">
        <v>1567</v>
      </c>
      <c r="G179">
        <v>-2.2499999999999999E-2</v>
      </c>
    </row>
    <row r="180" spans="1:7" x14ac:dyDescent="0.3">
      <c r="A180" s="2">
        <v>44810</v>
      </c>
      <c r="B180">
        <v>167.88</v>
      </c>
      <c r="C180">
        <v>167.38</v>
      </c>
      <c r="D180">
        <v>171.65</v>
      </c>
      <c r="E180">
        <v>166.58</v>
      </c>
      <c r="F180" t="s">
        <v>1568</v>
      </c>
      <c r="G180">
        <v>8.3000000000000001E-3</v>
      </c>
    </row>
    <row r="181" spans="1:7" x14ac:dyDescent="0.3">
      <c r="A181" s="2">
        <v>44809</v>
      </c>
      <c r="B181">
        <v>166.5</v>
      </c>
      <c r="C181">
        <v>163.96</v>
      </c>
      <c r="D181">
        <v>167.12</v>
      </c>
      <c r="E181">
        <v>163.80000000000001</v>
      </c>
      <c r="F181" t="s">
        <v>1569</v>
      </c>
      <c r="G181">
        <v>-1.2699999999999999E-2</v>
      </c>
    </row>
    <row r="182" spans="1:7" x14ac:dyDescent="0.3">
      <c r="A182" s="2">
        <v>44806</v>
      </c>
      <c r="B182">
        <v>168.64</v>
      </c>
      <c r="C182">
        <v>161.96</v>
      </c>
      <c r="D182">
        <v>169.45</v>
      </c>
      <c r="E182">
        <v>161.44</v>
      </c>
      <c r="F182" t="s">
        <v>760</v>
      </c>
      <c r="G182">
        <v>4.4900000000000002E-2</v>
      </c>
    </row>
    <row r="183" spans="1:7" x14ac:dyDescent="0.3">
      <c r="A183" s="2">
        <v>44805</v>
      </c>
      <c r="B183">
        <v>161.4</v>
      </c>
      <c r="C183">
        <v>163.86</v>
      </c>
      <c r="D183">
        <v>164.06</v>
      </c>
      <c r="E183">
        <v>160.46</v>
      </c>
      <c r="F183" t="s">
        <v>1176</v>
      </c>
      <c r="G183">
        <v>-1.8800000000000001E-2</v>
      </c>
    </row>
    <row r="184" spans="1:7" x14ac:dyDescent="0.3">
      <c r="A184" s="2">
        <v>44804</v>
      </c>
      <c r="B184">
        <v>164.5</v>
      </c>
      <c r="C184">
        <v>165.66</v>
      </c>
      <c r="D184">
        <v>166.96</v>
      </c>
      <c r="E184">
        <v>164.14</v>
      </c>
      <c r="F184" t="s">
        <v>1570</v>
      </c>
      <c r="G184">
        <v>-1.1999999999999999E-3</v>
      </c>
    </row>
    <row r="185" spans="1:7" x14ac:dyDescent="0.3">
      <c r="A185" s="2">
        <v>44803</v>
      </c>
      <c r="B185">
        <v>164.7</v>
      </c>
      <c r="C185">
        <v>161.72</v>
      </c>
      <c r="D185">
        <v>168.08</v>
      </c>
      <c r="E185">
        <v>161.24</v>
      </c>
      <c r="F185" t="s">
        <v>1316</v>
      </c>
      <c r="G185">
        <v>1.6E-2</v>
      </c>
    </row>
    <row r="186" spans="1:7" x14ac:dyDescent="0.3">
      <c r="A186" s="2">
        <v>44799</v>
      </c>
      <c r="B186">
        <v>162.1</v>
      </c>
      <c r="C186">
        <v>165.4</v>
      </c>
      <c r="D186">
        <v>166.7</v>
      </c>
      <c r="E186">
        <v>162.04</v>
      </c>
      <c r="F186" t="s">
        <v>1571</v>
      </c>
      <c r="G186">
        <v>-1.2500000000000001E-2</v>
      </c>
    </row>
    <row r="187" spans="1:7" x14ac:dyDescent="0.3">
      <c r="A187" s="2">
        <v>44798</v>
      </c>
      <c r="B187">
        <v>164.16</v>
      </c>
      <c r="C187">
        <v>164</v>
      </c>
      <c r="D187">
        <v>165.16</v>
      </c>
      <c r="E187">
        <v>163.08000000000001</v>
      </c>
      <c r="F187" t="s">
        <v>1572</v>
      </c>
      <c r="G187">
        <v>9.4999999999999998E-3</v>
      </c>
    </row>
    <row r="188" spans="1:7" x14ac:dyDescent="0.3">
      <c r="A188" s="2">
        <v>44797</v>
      </c>
      <c r="B188">
        <v>162.62</v>
      </c>
      <c r="C188">
        <v>162.80000000000001</v>
      </c>
      <c r="D188">
        <v>163.98</v>
      </c>
      <c r="E188">
        <v>160.63999999999999</v>
      </c>
      <c r="F188" t="s">
        <v>1573</v>
      </c>
      <c r="G188">
        <v>-6.0000000000000001E-3</v>
      </c>
    </row>
    <row r="189" spans="1:7" x14ac:dyDescent="0.3">
      <c r="A189" s="2">
        <v>44796</v>
      </c>
      <c r="B189">
        <v>163.6</v>
      </c>
      <c r="C189">
        <v>162.30000000000001</v>
      </c>
      <c r="D189">
        <v>165.14</v>
      </c>
      <c r="E189">
        <v>162.16999999999999</v>
      </c>
      <c r="F189" t="s">
        <v>1574</v>
      </c>
      <c r="G189">
        <v>3.2000000000000002E-3</v>
      </c>
    </row>
    <row r="190" spans="1:7" x14ac:dyDescent="0.3">
      <c r="A190" s="2">
        <v>44795</v>
      </c>
      <c r="B190">
        <v>163.08000000000001</v>
      </c>
      <c r="C190">
        <v>164</v>
      </c>
      <c r="D190">
        <v>164.79</v>
      </c>
      <c r="E190">
        <v>161.78</v>
      </c>
      <c r="F190" t="s">
        <v>1575</v>
      </c>
      <c r="G190">
        <v>-1.3299999999999999E-2</v>
      </c>
    </row>
    <row r="191" spans="1:7" x14ac:dyDescent="0.3">
      <c r="A191" s="2">
        <v>44792</v>
      </c>
      <c r="B191">
        <v>165.28</v>
      </c>
      <c r="C191">
        <v>168.04</v>
      </c>
      <c r="D191">
        <v>169.22</v>
      </c>
      <c r="E191">
        <v>164.91</v>
      </c>
      <c r="F191" t="s">
        <v>1576</v>
      </c>
      <c r="G191">
        <v>-1.9099999999999999E-2</v>
      </c>
    </row>
    <row r="192" spans="1:7" x14ac:dyDescent="0.3">
      <c r="A192" s="2">
        <v>44791</v>
      </c>
      <c r="B192">
        <v>168.5</v>
      </c>
      <c r="C192">
        <v>168.6</v>
      </c>
      <c r="D192">
        <v>169.46</v>
      </c>
      <c r="E192">
        <v>167.46</v>
      </c>
      <c r="F192" t="s">
        <v>1577</v>
      </c>
      <c r="G192">
        <v>-1.1000000000000001E-3</v>
      </c>
    </row>
    <row r="193" spans="1:7" x14ac:dyDescent="0.3">
      <c r="A193" s="2">
        <v>44790</v>
      </c>
      <c r="B193">
        <v>168.68</v>
      </c>
      <c r="C193">
        <v>171.34</v>
      </c>
      <c r="D193">
        <v>173.36</v>
      </c>
      <c r="E193">
        <v>168.54</v>
      </c>
      <c r="F193" t="s">
        <v>1578</v>
      </c>
      <c r="G193">
        <v>-1.0699999999999999E-2</v>
      </c>
    </row>
    <row r="194" spans="1:7" x14ac:dyDescent="0.3">
      <c r="A194" s="2">
        <v>44789</v>
      </c>
      <c r="B194">
        <v>170.5</v>
      </c>
      <c r="C194">
        <v>172.06</v>
      </c>
      <c r="D194">
        <v>172.2</v>
      </c>
      <c r="E194">
        <v>169.88</v>
      </c>
      <c r="F194" t="s">
        <v>1579</v>
      </c>
      <c r="G194">
        <v>-6.1999999999999998E-3</v>
      </c>
    </row>
    <row r="195" spans="1:7" x14ac:dyDescent="0.3">
      <c r="A195" s="2">
        <v>44788</v>
      </c>
      <c r="B195">
        <v>171.56</v>
      </c>
      <c r="C195">
        <v>172.22</v>
      </c>
      <c r="D195">
        <v>172.3</v>
      </c>
      <c r="E195">
        <v>170.72</v>
      </c>
      <c r="F195" t="s">
        <v>1580</v>
      </c>
      <c r="G195">
        <v>-2.0000000000000001E-4</v>
      </c>
    </row>
    <row r="196" spans="1:7" x14ac:dyDescent="0.3">
      <c r="A196" s="2">
        <v>44785</v>
      </c>
      <c r="B196">
        <v>171.6</v>
      </c>
      <c r="C196">
        <v>169.9</v>
      </c>
      <c r="D196">
        <v>172.92</v>
      </c>
      <c r="E196">
        <v>169.1</v>
      </c>
      <c r="F196" t="s">
        <v>1581</v>
      </c>
      <c r="G196">
        <v>1.55E-2</v>
      </c>
    </row>
    <row r="197" spans="1:7" x14ac:dyDescent="0.3">
      <c r="A197" s="2">
        <v>44784</v>
      </c>
      <c r="B197">
        <v>168.98</v>
      </c>
      <c r="C197">
        <v>169.02</v>
      </c>
      <c r="D197">
        <v>170.14</v>
      </c>
      <c r="E197">
        <v>167.5</v>
      </c>
      <c r="F197" t="s">
        <v>1582</v>
      </c>
      <c r="G197">
        <v>-4.5999999999999999E-3</v>
      </c>
    </row>
    <row r="198" spans="1:7" x14ac:dyDescent="0.3">
      <c r="A198" s="2">
        <v>44783</v>
      </c>
      <c r="B198">
        <v>169.76</v>
      </c>
      <c r="C198">
        <v>166</v>
      </c>
      <c r="D198">
        <v>170.1</v>
      </c>
      <c r="E198">
        <v>165.42</v>
      </c>
      <c r="F198" t="s">
        <v>1583</v>
      </c>
      <c r="G198">
        <v>2.35E-2</v>
      </c>
    </row>
    <row r="199" spans="1:7" x14ac:dyDescent="0.3">
      <c r="A199" s="2">
        <v>44782</v>
      </c>
      <c r="B199">
        <v>165.86</v>
      </c>
      <c r="C199">
        <v>165.14</v>
      </c>
      <c r="D199">
        <v>167.7</v>
      </c>
      <c r="E199">
        <v>164.64</v>
      </c>
      <c r="F199" t="s">
        <v>944</v>
      </c>
      <c r="G199">
        <v>-8.0000000000000004E-4</v>
      </c>
    </row>
    <row r="200" spans="1:7" x14ac:dyDescent="0.3">
      <c r="A200" s="2">
        <v>44781</v>
      </c>
      <c r="B200">
        <v>166</v>
      </c>
      <c r="C200">
        <v>165.5</v>
      </c>
      <c r="D200">
        <v>166.92</v>
      </c>
      <c r="E200">
        <v>164.74</v>
      </c>
      <c r="F200" t="s">
        <v>1584</v>
      </c>
      <c r="G200">
        <v>1.2200000000000001E-2</v>
      </c>
    </row>
    <row r="201" spans="1:7" x14ac:dyDescent="0.3">
      <c r="A201" s="2">
        <v>44778</v>
      </c>
      <c r="B201">
        <v>164</v>
      </c>
      <c r="C201">
        <v>161.9</v>
      </c>
      <c r="D201">
        <v>165.43</v>
      </c>
      <c r="E201">
        <v>161.02000000000001</v>
      </c>
      <c r="F201" t="s">
        <v>1585</v>
      </c>
      <c r="G201">
        <v>9.4000000000000004E-3</v>
      </c>
    </row>
    <row r="202" spans="1:7" x14ac:dyDescent="0.3">
      <c r="A202" s="2">
        <v>44777</v>
      </c>
      <c r="B202">
        <v>162.47999999999999</v>
      </c>
      <c r="C202">
        <v>163.12</v>
      </c>
      <c r="D202">
        <v>165.7</v>
      </c>
      <c r="E202">
        <v>161.12</v>
      </c>
      <c r="F202" t="s">
        <v>1586</v>
      </c>
      <c r="G202">
        <v>-5.1000000000000004E-3</v>
      </c>
    </row>
    <row r="203" spans="1:7" x14ac:dyDescent="0.3">
      <c r="A203" s="2">
        <v>44776</v>
      </c>
      <c r="B203">
        <v>163.32</v>
      </c>
      <c r="C203">
        <v>158.9</v>
      </c>
      <c r="D203">
        <v>163.68</v>
      </c>
      <c r="E203">
        <v>158.78</v>
      </c>
      <c r="F203" t="s">
        <v>1587</v>
      </c>
      <c r="G203">
        <v>2.06E-2</v>
      </c>
    </row>
    <row r="204" spans="1:7" x14ac:dyDescent="0.3">
      <c r="A204" s="2">
        <v>44775</v>
      </c>
      <c r="B204">
        <v>160.02000000000001</v>
      </c>
      <c r="C204">
        <v>159.24</v>
      </c>
      <c r="D204">
        <v>161.52000000000001</v>
      </c>
      <c r="E204">
        <v>158.62</v>
      </c>
      <c r="F204" t="s">
        <v>1588</v>
      </c>
      <c r="G204">
        <v>1.4E-3</v>
      </c>
    </row>
    <row r="205" spans="1:7" x14ac:dyDescent="0.3">
      <c r="A205" s="2">
        <v>44774</v>
      </c>
      <c r="B205">
        <v>159.80000000000001</v>
      </c>
      <c r="C205">
        <v>160</v>
      </c>
      <c r="D205">
        <v>162.08000000000001</v>
      </c>
      <c r="E205">
        <v>157.85</v>
      </c>
      <c r="F205" t="s">
        <v>703</v>
      </c>
      <c r="G205">
        <v>1.67E-2</v>
      </c>
    </row>
    <row r="206" spans="1:7" x14ac:dyDescent="0.3">
      <c r="A206" s="2">
        <v>44771</v>
      </c>
      <c r="B206">
        <v>157.18</v>
      </c>
      <c r="C206">
        <v>153.4</v>
      </c>
      <c r="D206">
        <v>157.97999999999999</v>
      </c>
      <c r="E206">
        <v>152.54</v>
      </c>
      <c r="F206" t="s">
        <v>1589</v>
      </c>
      <c r="G206">
        <v>4.5499999999999999E-2</v>
      </c>
    </row>
    <row r="207" spans="1:7" x14ac:dyDescent="0.3">
      <c r="A207" s="2">
        <v>44770</v>
      </c>
      <c r="B207">
        <v>150.34</v>
      </c>
      <c r="C207">
        <v>156.1</v>
      </c>
      <c r="D207">
        <v>157.56</v>
      </c>
      <c r="E207">
        <v>149.30000000000001</v>
      </c>
      <c r="F207" t="s">
        <v>1590</v>
      </c>
      <c r="G207">
        <v>-4.6399999999999997E-2</v>
      </c>
    </row>
    <row r="208" spans="1:7" x14ac:dyDescent="0.3">
      <c r="A208" s="2">
        <v>44769</v>
      </c>
      <c r="B208">
        <v>157.66</v>
      </c>
      <c r="C208">
        <v>157.46</v>
      </c>
      <c r="D208">
        <v>159.21</v>
      </c>
      <c r="E208">
        <v>155.69999999999999</v>
      </c>
      <c r="F208" t="s">
        <v>1591</v>
      </c>
      <c r="G208">
        <v>5.0000000000000001E-3</v>
      </c>
    </row>
    <row r="209" spans="1:7" x14ac:dyDescent="0.3">
      <c r="A209" s="2">
        <v>44768</v>
      </c>
      <c r="B209">
        <v>156.88</v>
      </c>
      <c r="C209">
        <v>160.62</v>
      </c>
      <c r="D209">
        <v>161.12</v>
      </c>
      <c r="E209">
        <v>156.74</v>
      </c>
      <c r="F209" t="s">
        <v>1592</v>
      </c>
      <c r="G209">
        <v>-2.3900000000000001E-2</v>
      </c>
    </row>
    <row r="210" spans="1:7" x14ac:dyDescent="0.3">
      <c r="A210" s="2">
        <v>44767</v>
      </c>
      <c r="B210">
        <v>160.72</v>
      </c>
      <c r="C210">
        <v>156.88</v>
      </c>
      <c r="D210">
        <v>161.88999999999999</v>
      </c>
      <c r="E210">
        <v>156.22</v>
      </c>
      <c r="F210" t="s">
        <v>1593</v>
      </c>
      <c r="G210">
        <v>1.8200000000000001E-2</v>
      </c>
    </row>
    <row r="211" spans="1:7" x14ac:dyDescent="0.3">
      <c r="A211" s="2">
        <v>44764</v>
      </c>
      <c r="B211">
        <v>157.84</v>
      </c>
      <c r="C211">
        <v>158.5</v>
      </c>
      <c r="D211">
        <v>159.87</v>
      </c>
      <c r="E211">
        <v>156.76</v>
      </c>
      <c r="F211" t="s">
        <v>1594</v>
      </c>
      <c r="G211">
        <v>-7.0000000000000001E-3</v>
      </c>
    </row>
    <row r="212" spans="1:7" x14ac:dyDescent="0.3">
      <c r="A212" s="2">
        <v>44763</v>
      </c>
      <c r="B212">
        <v>158.96</v>
      </c>
      <c r="C212">
        <v>157.86000000000001</v>
      </c>
      <c r="D212">
        <v>160.78</v>
      </c>
      <c r="E212">
        <v>156.72</v>
      </c>
      <c r="F212" t="s">
        <v>1595</v>
      </c>
      <c r="G212">
        <v>8.3999999999999995E-3</v>
      </c>
    </row>
    <row r="213" spans="1:7" x14ac:dyDescent="0.3">
      <c r="A213" s="2">
        <v>44762</v>
      </c>
      <c r="B213">
        <v>157.63999999999999</v>
      </c>
      <c r="C213">
        <v>158.54</v>
      </c>
      <c r="D213">
        <v>159.72</v>
      </c>
      <c r="E213">
        <v>155.9</v>
      </c>
      <c r="F213" t="s">
        <v>1596</v>
      </c>
      <c r="G213">
        <v>-3.7000000000000002E-3</v>
      </c>
    </row>
    <row r="214" spans="1:7" x14ac:dyDescent="0.3">
      <c r="A214" s="2">
        <v>44761</v>
      </c>
      <c r="B214">
        <v>158.22</v>
      </c>
      <c r="C214">
        <v>153.06</v>
      </c>
      <c r="D214">
        <v>159.6</v>
      </c>
      <c r="E214">
        <v>153.06</v>
      </c>
      <c r="F214" t="s">
        <v>1597</v>
      </c>
      <c r="G214">
        <v>2.5899999999999999E-2</v>
      </c>
    </row>
    <row r="215" spans="1:7" x14ac:dyDescent="0.3">
      <c r="A215" s="2">
        <v>44760</v>
      </c>
      <c r="B215">
        <v>154.22</v>
      </c>
      <c r="C215">
        <v>151.46</v>
      </c>
      <c r="D215">
        <v>156.34</v>
      </c>
      <c r="E215">
        <v>151.46</v>
      </c>
      <c r="F215" t="s">
        <v>1598</v>
      </c>
      <c r="G215">
        <v>2.6100000000000002E-2</v>
      </c>
    </row>
    <row r="216" spans="1:7" x14ac:dyDescent="0.3">
      <c r="A216" s="2">
        <v>44757</v>
      </c>
      <c r="B216">
        <v>150.30000000000001</v>
      </c>
      <c r="C216">
        <v>145.6</v>
      </c>
      <c r="D216">
        <v>151.52000000000001</v>
      </c>
      <c r="E216">
        <v>145.16</v>
      </c>
      <c r="F216" t="s">
        <v>1599</v>
      </c>
      <c r="G216">
        <v>3.27E-2</v>
      </c>
    </row>
    <row r="217" spans="1:7" x14ac:dyDescent="0.3">
      <c r="A217" s="2">
        <v>44756</v>
      </c>
      <c r="B217">
        <v>145.54</v>
      </c>
      <c r="C217">
        <v>148.72</v>
      </c>
      <c r="D217">
        <v>151.13999999999999</v>
      </c>
      <c r="E217">
        <v>145.18</v>
      </c>
      <c r="F217" t="s">
        <v>1600</v>
      </c>
      <c r="G217">
        <v>-2.47E-2</v>
      </c>
    </row>
    <row r="218" spans="1:7" x14ac:dyDescent="0.3">
      <c r="A218" s="2">
        <v>44755</v>
      </c>
      <c r="B218">
        <v>149.22</v>
      </c>
      <c r="C218">
        <v>150.36000000000001</v>
      </c>
      <c r="D218">
        <v>151.80000000000001</v>
      </c>
      <c r="E218">
        <v>148.02000000000001</v>
      </c>
      <c r="F218" t="s">
        <v>952</v>
      </c>
      <c r="G218">
        <v>-1.9199999999999998E-2</v>
      </c>
    </row>
    <row r="219" spans="1:7" x14ac:dyDescent="0.3">
      <c r="A219" s="2">
        <v>44754</v>
      </c>
      <c r="B219">
        <v>152.13999999999999</v>
      </c>
      <c r="C219">
        <v>149.63999999999999</v>
      </c>
      <c r="D219">
        <v>152.22</v>
      </c>
      <c r="E219">
        <v>146.94</v>
      </c>
      <c r="F219" t="s">
        <v>1117</v>
      </c>
      <c r="G219">
        <v>7.4999999999999997E-3</v>
      </c>
    </row>
    <row r="220" spans="1:7" x14ac:dyDescent="0.3">
      <c r="A220" s="2">
        <v>44753</v>
      </c>
      <c r="B220">
        <v>151</v>
      </c>
      <c r="C220">
        <v>149.86000000000001</v>
      </c>
      <c r="D220">
        <v>152.4</v>
      </c>
      <c r="E220">
        <v>149.52000000000001</v>
      </c>
      <c r="F220" t="s">
        <v>1520</v>
      </c>
      <c r="G220">
        <v>-6.3E-3</v>
      </c>
    </row>
    <row r="221" spans="1:7" x14ac:dyDescent="0.3">
      <c r="A221" s="2">
        <v>44750</v>
      </c>
      <c r="B221">
        <v>151.96</v>
      </c>
      <c r="C221">
        <v>151.19999999999999</v>
      </c>
      <c r="D221">
        <v>153.32</v>
      </c>
      <c r="E221">
        <v>149.16</v>
      </c>
      <c r="F221" t="s">
        <v>1601</v>
      </c>
      <c r="G221">
        <v>6.1999999999999998E-3</v>
      </c>
    </row>
    <row r="222" spans="1:7" x14ac:dyDescent="0.3">
      <c r="A222" s="2">
        <v>44749</v>
      </c>
      <c r="B222">
        <v>151.02000000000001</v>
      </c>
      <c r="C222">
        <v>149.06</v>
      </c>
      <c r="D222">
        <v>152.5</v>
      </c>
      <c r="E222">
        <v>149</v>
      </c>
      <c r="F222" t="s">
        <v>942</v>
      </c>
      <c r="G222">
        <v>2.8299999999999999E-2</v>
      </c>
    </row>
    <row r="223" spans="1:7" x14ac:dyDescent="0.3">
      <c r="A223" s="2">
        <v>44748</v>
      </c>
      <c r="B223">
        <v>146.86000000000001</v>
      </c>
      <c r="C223">
        <v>148.84</v>
      </c>
      <c r="D223">
        <v>150.62</v>
      </c>
      <c r="E223">
        <v>145.97999999999999</v>
      </c>
      <c r="F223" t="s">
        <v>1602</v>
      </c>
      <c r="G223">
        <v>-4.1999999999999997E-3</v>
      </c>
    </row>
    <row r="224" spans="1:7" x14ac:dyDescent="0.3">
      <c r="A224" s="2">
        <v>44747</v>
      </c>
      <c r="B224">
        <v>147.47999999999999</v>
      </c>
      <c r="C224">
        <v>156.5</v>
      </c>
      <c r="D224">
        <v>157.04</v>
      </c>
      <c r="E224">
        <v>147.18</v>
      </c>
      <c r="F224" t="s">
        <v>1603</v>
      </c>
      <c r="G224">
        <v>-5.1700000000000003E-2</v>
      </c>
    </row>
    <row r="225" spans="1:7" x14ac:dyDescent="0.3">
      <c r="A225" s="2">
        <v>44746</v>
      </c>
      <c r="B225">
        <v>155.52000000000001</v>
      </c>
      <c r="C225">
        <v>154.02000000000001</v>
      </c>
      <c r="D225">
        <v>157.04</v>
      </c>
      <c r="E225">
        <v>153.91999999999999</v>
      </c>
      <c r="F225" t="s">
        <v>1604</v>
      </c>
      <c r="G225">
        <v>1.5100000000000001E-2</v>
      </c>
    </row>
    <row r="226" spans="1:7" x14ac:dyDescent="0.3">
      <c r="A226" s="2">
        <v>44743</v>
      </c>
      <c r="B226">
        <v>153.19999999999999</v>
      </c>
      <c r="C226">
        <v>151.86000000000001</v>
      </c>
      <c r="D226">
        <v>156.72</v>
      </c>
      <c r="E226">
        <v>151.63999999999999</v>
      </c>
      <c r="F226" t="s">
        <v>1605</v>
      </c>
      <c r="G226">
        <v>5.0000000000000001E-4</v>
      </c>
    </row>
    <row r="227" spans="1:7" x14ac:dyDescent="0.3">
      <c r="A227" s="2">
        <v>44742</v>
      </c>
      <c r="B227">
        <v>153.12</v>
      </c>
      <c r="C227">
        <v>154.4</v>
      </c>
      <c r="D227">
        <v>154.91999999999999</v>
      </c>
      <c r="E227">
        <v>150.12</v>
      </c>
      <c r="F227" t="s">
        <v>1606</v>
      </c>
      <c r="G227">
        <v>-2.3199999999999998E-2</v>
      </c>
    </row>
    <row r="228" spans="1:7" x14ac:dyDescent="0.3">
      <c r="A228" s="2">
        <v>44741</v>
      </c>
      <c r="B228">
        <v>156.76</v>
      </c>
      <c r="C228">
        <v>157.88</v>
      </c>
      <c r="D228">
        <v>159.58000000000001</v>
      </c>
      <c r="E228">
        <v>156.76</v>
      </c>
      <c r="F228" t="s">
        <v>1607</v>
      </c>
      <c r="G228">
        <v>-2.0400000000000001E-2</v>
      </c>
    </row>
    <row r="229" spans="1:7" x14ac:dyDescent="0.3">
      <c r="A229" s="2">
        <v>44740</v>
      </c>
      <c r="B229">
        <v>160.02000000000001</v>
      </c>
      <c r="C229">
        <v>159.74</v>
      </c>
      <c r="D229">
        <v>162.63999999999999</v>
      </c>
      <c r="E229">
        <v>159.5</v>
      </c>
      <c r="F229" t="s">
        <v>1608</v>
      </c>
      <c r="G229">
        <v>8.6999999999999994E-3</v>
      </c>
    </row>
    <row r="230" spans="1:7" x14ac:dyDescent="0.3">
      <c r="A230" s="2">
        <v>44739</v>
      </c>
      <c r="B230">
        <v>158.63999999999999</v>
      </c>
      <c r="C230">
        <v>158.58000000000001</v>
      </c>
      <c r="D230">
        <v>161.28</v>
      </c>
      <c r="E230">
        <v>157.34</v>
      </c>
      <c r="F230" t="s">
        <v>1609</v>
      </c>
      <c r="G230">
        <v>-1.9E-3</v>
      </c>
    </row>
    <row r="231" spans="1:7" x14ac:dyDescent="0.3">
      <c r="A231" s="2">
        <v>44736</v>
      </c>
      <c r="B231">
        <v>158.94</v>
      </c>
      <c r="C231">
        <v>155.08000000000001</v>
      </c>
      <c r="D231">
        <v>159.6</v>
      </c>
      <c r="E231">
        <v>152.96</v>
      </c>
      <c r="F231" t="s">
        <v>1610</v>
      </c>
      <c r="G231">
        <v>3.15E-2</v>
      </c>
    </row>
    <row r="232" spans="1:7" x14ac:dyDescent="0.3">
      <c r="A232" s="2">
        <v>44735</v>
      </c>
      <c r="B232">
        <v>154.08000000000001</v>
      </c>
      <c r="C232">
        <v>159.36000000000001</v>
      </c>
      <c r="D232">
        <v>160.41999999999999</v>
      </c>
      <c r="E232">
        <v>154.04</v>
      </c>
      <c r="F232" t="s">
        <v>1611</v>
      </c>
      <c r="G232">
        <v>-4.4999999999999998E-2</v>
      </c>
    </row>
    <row r="233" spans="1:7" x14ac:dyDescent="0.3">
      <c r="A233" s="2">
        <v>44734</v>
      </c>
      <c r="B233">
        <v>161.34</v>
      </c>
      <c r="C233">
        <v>157.66</v>
      </c>
      <c r="D233">
        <v>162.81</v>
      </c>
      <c r="E233">
        <v>157.66</v>
      </c>
      <c r="F233" t="s">
        <v>1612</v>
      </c>
      <c r="G233">
        <v>5.7000000000000002E-3</v>
      </c>
    </row>
    <row r="234" spans="1:7" x14ac:dyDescent="0.3">
      <c r="A234" s="2">
        <v>44733</v>
      </c>
      <c r="B234">
        <v>160.41999999999999</v>
      </c>
      <c r="C234">
        <v>160.5</v>
      </c>
      <c r="D234">
        <v>162.54</v>
      </c>
      <c r="E234">
        <v>158.66</v>
      </c>
      <c r="F234" t="s">
        <v>1613</v>
      </c>
      <c r="G234">
        <v>1.9E-3</v>
      </c>
    </row>
    <row r="235" spans="1:7" x14ac:dyDescent="0.3">
      <c r="A235" s="2">
        <v>44732</v>
      </c>
      <c r="B235">
        <v>160.12</v>
      </c>
      <c r="C235">
        <v>156.86000000000001</v>
      </c>
      <c r="D235">
        <v>161.25</v>
      </c>
      <c r="E235">
        <v>156.02000000000001</v>
      </c>
      <c r="F235" t="s">
        <v>1614</v>
      </c>
      <c r="G235">
        <v>2.69E-2</v>
      </c>
    </row>
    <row r="236" spans="1:7" x14ac:dyDescent="0.3">
      <c r="A236" s="2">
        <v>44729</v>
      </c>
      <c r="B236">
        <v>155.91999999999999</v>
      </c>
      <c r="C236">
        <v>155.08000000000001</v>
      </c>
      <c r="D236">
        <v>159.02000000000001</v>
      </c>
      <c r="E236">
        <v>153.76</v>
      </c>
      <c r="F236" t="s">
        <v>1615</v>
      </c>
      <c r="G236">
        <v>1.4800000000000001E-2</v>
      </c>
    </row>
    <row r="237" spans="1:7" x14ac:dyDescent="0.3">
      <c r="A237" s="2">
        <v>44728</v>
      </c>
      <c r="B237">
        <v>153.63999999999999</v>
      </c>
      <c r="C237">
        <v>160.22</v>
      </c>
      <c r="D237">
        <v>160.30000000000001</v>
      </c>
      <c r="E237">
        <v>153.46</v>
      </c>
      <c r="F237" t="s">
        <v>1616</v>
      </c>
      <c r="G237">
        <v>-4.4299999999999999E-2</v>
      </c>
    </row>
    <row r="238" spans="1:7" x14ac:dyDescent="0.3">
      <c r="A238" s="2">
        <v>44727</v>
      </c>
      <c r="B238">
        <v>160.76</v>
      </c>
      <c r="C238">
        <v>157.84</v>
      </c>
      <c r="D238">
        <v>163.41</v>
      </c>
      <c r="E238">
        <v>157.16</v>
      </c>
      <c r="F238" t="s">
        <v>1617</v>
      </c>
      <c r="G238">
        <v>2.5499999999999998E-2</v>
      </c>
    </row>
    <row r="239" spans="1:7" x14ac:dyDescent="0.3">
      <c r="A239" s="2">
        <v>44726</v>
      </c>
      <c r="B239">
        <v>156.76</v>
      </c>
      <c r="C239">
        <v>157.66</v>
      </c>
      <c r="D239">
        <v>159.34</v>
      </c>
      <c r="E239">
        <v>154.26</v>
      </c>
      <c r="F239" t="s">
        <v>1618</v>
      </c>
      <c r="G239">
        <v>4.4000000000000003E-3</v>
      </c>
    </row>
    <row r="240" spans="1:7" x14ac:dyDescent="0.3">
      <c r="A240" s="2">
        <v>44725</v>
      </c>
      <c r="B240">
        <v>156.08000000000001</v>
      </c>
      <c r="C240">
        <v>158.02000000000001</v>
      </c>
      <c r="D240">
        <v>159.21</v>
      </c>
      <c r="E240">
        <v>155.16</v>
      </c>
      <c r="F240" t="s">
        <v>965</v>
      </c>
      <c r="G240">
        <v>-2.3300000000000001E-2</v>
      </c>
    </row>
    <row r="241" spans="1:7" x14ac:dyDescent="0.3">
      <c r="A241" s="2">
        <v>44722</v>
      </c>
      <c r="B241">
        <v>159.80000000000001</v>
      </c>
      <c r="C241">
        <v>164.92</v>
      </c>
      <c r="D241">
        <v>165.76</v>
      </c>
      <c r="E241">
        <v>159.47999999999999</v>
      </c>
      <c r="F241" t="s">
        <v>622</v>
      </c>
      <c r="G241">
        <v>-3.6900000000000002E-2</v>
      </c>
    </row>
    <row r="242" spans="1:7" x14ac:dyDescent="0.3">
      <c r="A242" s="2">
        <v>44721</v>
      </c>
      <c r="B242">
        <v>165.92</v>
      </c>
      <c r="C242">
        <v>167.22</v>
      </c>
      <c r="D242">
        <v>169.64</v>
      </c>
      <c r="E242">
        <v>165.42</v>
      </c>
      <c r="F242" t="s">
        <v>1619</v>
      </c>
      <c r="G242">
        <v>-1.5699999999999999E-2</v>
      </c>
    </row>
    <row r="243" spans="1:7" x14ac:dyDescent="0.3">
      <c r="A243" s="2">
        <v>44720</v>
      </c>
      <c r="B243">
        <v>168.56</v>
      </c>
      <c r="C243">
        <v>168.54</v>
      </c>
      <c r="D243">
        <v>169.66</v>
      </c>
      <c r="E243">
        <v>167.38</v>
      </c>
      <c r="F243" t="s">
        <v>1620</v>
      </c>
      <c r="G243">
        <v>-2.5999999999999999E-3</v>
      </c>
    </row>
    <row r="244" spans="1:7" x14ac:dyDescent="0.3">
      <c r="A244" s="2">
        <v>44719</v>
      </c>
      <c r="B244">
        <v>169</v>
      </c>
      <c r="C244">
        <v>169.18</v>
      </c>
      <c r="D244">
        <v>170.88</v>
      </c>
      <c r="E244">
        <v>167.62</v>
      </c>
      <c r="F244" t="s">
        <v>1621</v>
      </c>
      <c r="G244">
        <v>-1.38E-2</v>
      </c>
    </row>
    <row r="245" spans="1:7" x14ac:dyDescent="0.3">
      <c r="A245" s="2">
        <v>44718</v>
      </c>
      <c r="B245">
        <v>171.36</v>
      </c>
      <c r="C245">
        <v>168.34</v>
      </c>
      <c r="D245">
        <v>172.7</v>
      </c>
      <c r="E245">
        <v>168.08</v>
      </c>
      <c r="F245" t="s">
        <v>1622</v>
      </c>
      <c r="G245">
        <v>2.12E-2</v>
      </c>
    </row>
    <row r="246" spans="1:7" x14ac:dyDescent="0.3">
      <c r="A246" s="2">
        <v>44713</v>
      </c>
      <c r="B246">
        <v>167.8</v>
      </c>
      <c r="C246">
        <v>171.18</v>
      </c>
      <c r="D246">
        <v>172.1</v>
      </c>
      <c r="E246">
        <v>167.48</v>
      </c>
      <c r="F246" t="s">
        <v>1623</v>
      </c>
      <c r="G246">
        <v>-7.4999999999999997E-3</v>
      </c>
    </row>
    <row r="247" spans="1:7" x14ac:dyDescent="0.3">
      <c r="A247" s="2">
        <v>44712</v>
      </c>
      <c r="B247">
        <v>169.06</v>
      </c>
      <c r="C247">
        <v>170.14</v>
      </c>
      <c r="D247">
        <v>171.62</v>
      </c>
      <c r="E247">
        <v>168.92</v>
      </c>
      <c r="F247" t="s">
        <v>1624</v>
      </c>
      <c r="G247">
        <v>-1.26E-2</v>
      </c>
    </row>
    <row r="248" spans="1:7" x14ac:dyDescent="0.3">
      <c r="A248" s="2">
        <v>44711</v>
      </c>
      <c r="B248">
        <v>171.22</v>
      </c>
      <c r="C248">
        <v>170.54</v>
      </c>
      <c r="D248">
        <v>173.34</v>
      </c>
      <c r="E248">
        <v>170.12</v>
      </c>
      <c r="F248" t="s">
        <v>1625</v>
      </c>
      <c r="G248">
        <v>4.8999999999999998E-3</v>
      </c>
    </row>
    <row r="249" spans="1:7" x14ac:dyDescent="0.3">
      <c r="A249" s="2">
        <v>44708</v>
      </c>
      <c r="B249">
        <v>170.38</v>
      </c>
      <c r="C249">
        <v>167.38</v>
      </c>
      <c r="D249">
        <v>171.08</v>
      </c>
      <c r="E249">
        <v>166.43</v>
      </c>
      <c r="F249" t="s">
        <v>1626</v>
      </c>
      <c r="G249">
        <v>1.61E-2</v>
      </c>
    </row>
    <row r="250" spans="1:7" x14ac:dyDescent="0.3">
      <c r="A250" s="2">
        <v>44707</v>
      </c>
      <c r="B250">
        <v>167.68</v>
      </c>
      <c r="C250">
        <v>163.82</v>
      </c>
      <c r="D250">
        <v>168.76</v>
      </c>
      <c r="E250">
        <v>163.32</v>
      </c>
      <c r="F250" t="s">
        <v>1627</v>
      </c>
      <c r="G250">
        <v>2.3199999999999998E-2</v>
      </c>
    </row>
    <row r="251" spans="1:7" x14ac:dyDescent="0.3">
      <c r="A251" s="2">
        <v>44706</v>
      </c>
      <c r="B251">
        <v>163.88</v>
      </c>
      <c r="C251">
        <v>164.54</v>
      </c>
      <c r="D251">
        <v>164.78</v>
      </c>
      <c r="E251">
        <v>162.02000000000001</v>
      </c>
      <c r="F251" t="s">
        <v>1350</v>
      </c>
      <c r="G251">
        <v>6.7999999999999996E-3</v>
      </c>
    </row>
    <row r="252" spans="1:7" x14ac:dyDescent="0.3">
      <c r="A252" s="2">
        <v>44705</v>
      </c>
      <c r="B252">
        <v>162.78</v>
      </c>
      <c r="C252">
        <v>157.44</v>
      </c>
      <c r="D252">
        <v>164.35</v>
      </c>
      <c r="E252">
        <v>157.21</v>
      </c>
      <c r="F252" t="s">
        <v>1628</v>
      </c>
      <c r="G252">
        <v>3.2000000000000001E-2</v>
      </c>
    </row>
    <row r="253" spans="1:7" x14ac:dyDescent="0.3">
      <c r="A253" s="2">
        <v>44704</v>
      </c>
      <c r="B253">
        <v>157.74</v>
      </c>
      <c r="C253">
        <v>155.24</v>
      </c>
      <c r="D253">
        <v>157.74</v>
      </c>
      <c r="E253">
        <v>153.41</v>
      </c>
      <c r="F253" t="s">
        <v>1629</v>
      </c>
      <c r="G253">
        <v>3.2899999999999999E-2</v>
      </c>
    </row>
    <row r="254" spans="1:7" x14ac:dyDescent="0.3">
      <c r="A254" s="2">
        <v>44701</v>
      </c>
      <c r="B254">
        <v>152.72</v>
      </c>
      <c r="C254">
        <v>155.66</v>
      </c>
      <c r="D254">
        <v>157.08000000000001</v>
      </c>
      <c r="E254">
        <v>152.72</v>
      </c>
      <c r="F254" t="s">
        <v>1630</v>
      </c>
      <c r="G254">
        <v>-3.7000000000000002E-3</v>
      </c>
    </row>
    <row r="255" spans="1:7" x14ac:dyDescent="0.3">
      <c r="A255" s="2">
        <v>44700</v>
      </c>
      <c r="B255">
        <v>153.28</v>
      </c>
      <c r="C255">
        <v>155.28</v>
      </c>
      <c r="D255">
        <v>155.68</v>
      </c>
      <c r="E255">
        <v>151.19999999999999</v>
      </c>
      <c r="F255" t="s">
        <v>1631</v>
      </c>
      <c r="G255">
        <v>-1.24E-2</v>
      </c>
    </row>
    <row r="256" spans="1:7" x14ac:dyDescent="0.3">
      <c r="A256" s="2">
        <v>44699</v>
      </c>
      <c r="B256">
        <v>155.19999999999999</v>
      </c>
      <c r="C256">
        <v>157.02000000000001</v>
      </c>
      <c r="D256">
        <v>157.22</v>
      </c>
      <c r="E256">
        <v>154.32</v>
      </c>
      <c r="F256" t="s">
        <v>1632</v>
      </c>
      <c r="G256">
        <v>-4.1999999999999997E-3</v>
      </c>
    </row>
    <row r="257" spans="1:7" x14ac:dyDescent="0.3">
      <c r="A257" s="2">
        <v>44698</v>
      </c>
      <c r="B257">
        <v>155.86000000000001</v>
      </c>
      <c r="C257">
        <v>152.38</v>
      </c>
      <c r="D257">
        <v>157.08000000000001</v>
      </c>
      <c r="E257">
        <v>152.18</v>
      </c>
      <c r="F257" t="s">
        <v>1633</v>
      </c>
      <c r="G257">
        <v>2.7400000000000001E-2</v>
      </c>
    </row>
    <row r="258" spans="1:7" x14ac:dyDescent="0.3">
      <c r="A258" s="2">
        <v>44697</v>
      </c>
      <c r="B258">
        <v>151.69999999999999</v>
      </c>
      <c r="C258">
        <v>150.6</v>
      </c>
      <c r="D258">
        <v>152.97999999999999</v>
      </c>
      <c r="E258">
        <v>148.94</v>
      </c>
      <c r="F258" t="s">
        <v>1634</v>
      </c>
      <c r="G258">
        <v>8.8999999999999999E-3</v>
      </c>
    </row>
    <row r="259" spans="1:7" x14ac:dyDescent="0.3">
      <c r="A259" s="2">
        <v>44694</v>
      </c>
      <c r="B259">
        <v>150.36000000000001</v>
      </c>
      <c r="C259">
        <v>147.56</v>
      </c>
      <c r="D259">
        <v>150.54</v>
      </c>
      <c r="E259">
        <v>147</v>
      </c>
      <c r="F259" t="s">
        <v>1173</v>
      </c>
      <c r="G259">
        <v>3.0300000000000001E-2</v>
      </c>
    </row>
    <row r="260" spans="1:7" x14ac:dyDescent="0.3">
      <c r="A260" s="2">
        <v>44693</v>
      </c>
      <c r="B260">
        <v>145.94</v>
      </c>
      <c r="C260">
        <v>142.66</v>
      </c>
      <c r="D260">
        <v>147.19999999999999</v>
      </c>
      <c r="E260">
        <v>142.19999999999999</v>
      </c>
      <c r="F260" t="s">
        <v>1635</v>
      </c>
      <c r="G260">
        <v>-9.1999999999999998E-3</v>
      </c>
    </row>
    <row r="261" spans="1:7" x14ac:dyDescent="0.3">
      <c r="A261" s="2">
        <v>44692</v>
      </c>
      <c r="B261">
        <v>147.30000000000001</v>
      </c>
      <c r="C261">
        <v>144.5</v>
      </c>
      <c r="D261">
        <v>148.26</v>
      </c>
      <c r="E261">
        <v>143.72</v>
      </c>
      <c r="F261" t="s">
        <v>1636</v>
      </c>
      <c r="G261">
        <v>2.5499999999999998E-2</v>
      </c>
    </row>
    <row r="262" spans="1:7" x14ac:dyDescent="0.3">
      <c r="A262" s="2">
        <v>44691</v>
      </c>
      <c r="B262">
        <v>143.63999999999999</v>
      </c>
      <c r="C262">
        <v>149.19999999999999</v>
      </c>
      <c r="D262">
        <v>149.26</v>
      </c>
      <c r="E262">
        <v>143.63999999999999</v>
      </c>
      <c r="F262" t="s">
        <v>1637</v>
      </c>
      <c r="G262">
        <v>-1.6E-2</v>
      </c>
    </row>
    <row r="263" spans="1:7" x14ac:dyDescent="0.3">
      <c r="A263" s="2">
        <v>44690</v>
      </c>
      <c r="B263">
        <v>145.97999999999999</v>
      </c>
      <c r="C263">
        <v>147.4</v>
      </c>
      <c r="D263">
        <v>148.47999999999999</v>
      </c>
      <c r="E263">
        <v>145.78</v>
      </c>
      <c r="F263" t="s">
        <v>1638</v>
      </c>
      <c r="G263">
        <v>-1.7899999999999999E-2</v>
      </c>
    </row>
    <row r="264" spans="1:7" x14ac:dyDescent="0.3">
      <c r="A264" s="2">
        <v>44687</v>
      </c>
      <c r="B264">
        <v>148.63999999999999</v>
      </c>
      <c r="C264">
        <v>150.22</v>
      </c>
      <c r="D264">
        <v>150.47999999999999</v>
      </c>
      <c r="E264">
        <v>147.28</v>
      </c>
      <c r="F264" t="s">
        <v>1544</v>
      </c>
      <c r="G264">
        <v>-7.9000000000000008E-3</v>
      </c>
    </row>
    <row r="265" spans="1:7" x14ac:dyDescent="0.3">
      <c r="A265" s="2">
        <v>44686</v>
      </c>
      <c r="B265">
        <v>149.82</v>
      </c>
      <c r="C265">
        <v>153.97999999999999</v>
      </c>
      <c r="D265">
        <v>154.44</v>
      </c>
      <c r="E265">
        <v>149.52000000000001</v>
      </c>
      <c r="F265" t="s">
        <v>1639</v>
      </c>
      <c r="G265">
        <v>-4.8999999999999998E-3</v>
      </c>
    </row>
    <row r="266" spans="1:7" x14ac:dyDescent="0.3">
      <c r="A266" s="2">
        <v>44685</v>
      </c>
      <c r="B266">
        <v>150.56</v>
      </c>
      <c r="C266">
        <v>153.1</v>
      </c>
      <c r="D266">
        <v>153.53</v>
      </c>
      <c r="E266">
        <v>150.06</v>
      </c>
      <c r="F266" t="s">
        <v>707</v>
      </c>
      <c r="G266">
        <v>-2.8999999999999998E-3</v>
      </c>
    </row>
    <row r="267" spans="1:7" x14ac:dyDescent="0.3">
      <c r="A267" s="2">
        <v>44684</v>
      </c>
      <c r="B267">
        <v>151</v>
      </c>
      <c r="C267">
        <v>149.6</v>
      </c>
      <c r="D267">
        <v>152.58000000000001</v>
      </c>
      <c r="E267">
        <v>148.86000000000001</v>
      </c>
      <c r="F267" t="s">
        <v>1640</v>
      </c>
      <c r="G267">
        <v>1.89E-2</v>
      </c>
    </row>
    <row r="268" spans="1:7" x14ac:dyDescent="0.3">
      <c r="A268" s="2">
        <v>44680</v>
      </c>
      <c r="B268">
        <v>148.19999999999999</v>
      </c>
      <c r="C268">
        <v>149.46</v>
      </c>
      <c r="D268">
        <v>149.46</v>
      </c>
      <c r="E268">
        <v>147.32</v>
      </c>
      <c r="F268" t="s">
        <v>1641</v>
      </c>
      <c r="G268">
        <v>1.2999999999999999E-2</v>
      </c>
    </row>
    <row r="269" spans="1:7" x14ac:dyDescent="0.3">
      <c r="A269" s="2">
        <v>44679</v>
      </c>
      <c r="B269">
        <v>146.30000000000001</v>
      </c>
      <c r="C269">
        <v>144.88</v>
      </c>
      <c r="D269">
        <v>148.32</v>
      </c>
      <c r="E269">
        <v>142.34</v>
      </c>
      <c r="F269" t="s">
        <v>1642</v>
      </c>
      <c r="G269">
        <v>3.09E-2</v>
      </c>
    </row>
    <row r="270" spans="1:7" x14ac:dyDescent="0.3">
      <c r="A270" s="2">
        <v>44678</v>
      </c>
      <c r="B270">
        <v>141.91999999999999</v>
      </c>
      <c r="C270">
        <v>145.13999999999999</v>
      </c>
      <c r="D270">
        <v>145.26</v>
      </c>
      <c r="E270">
        <v>140.96</v>
      </c>
      <c r="F270" t="s">
        <v>1643</v>
      </c>
      <c r="G270">
        <v>-7.4000000000000003E-3</v>
      </c>
    </row>
    <row r="271" spans="1:7" x14ac:dyDescent="0.3">
      <c r="A271" s="2">
        <v>44677</v>
      </c>
      <c r="B271">
        <v>142.97999999999999</v>
      </c>
      <c r="C271">
        <v>147.5</v>
      </c>
      <c r="D271">
        <v>148.12</v>
      </c>
      <c r="E271">
        <v>142.76</v>
      </c>
      <c r="F271" t="s">
        <v>1312</v>
      </c>
      <c r="G271">
        <v>-8.3000000000000001E-3</v>
      </c>
    </row>
    <row r="272" spans="1:7" x14ac:dyDescent="0.3">
      <c r="A272" s="2">
        <v>44676</v>
      </c>
      <c r="B272">
        <v>144.18</v>
      </c>
      <c r="C272">
        <v>144.41999999999999</v>
      </c>
      <c r="D272">
        <v>146.69999999999999</v>
      </c>
      <c r="E272">
        <v>143.13999999999999</v>
      </c>
      <c r="F272" t="s">
        <v>1644</v>
      </c>
      <c r="G272">
        <v>-1.72E-2</v>
      </c>
    </row>
    <row r="273" spans="1:7" x14ac:dyDescent="0.3">
      <c r="A273" s="2">
        <v>44673</v>
      </c>
      <c r="B273">
        <v>146.69999999999999</v>
      </c>
      <c r="C273">
        <v>148.04</v>
      </c>
      <c r="D273">
        <v>150.32</v>
      </c>
      <c r="E273">
        <v>146.30000000000001</v>
      </c>
      <c r="F273" t="s">
        <v>1645</v>
      </c>
      <c r="G273">
        <v>-2.24E-2</v>
      </c>
    </row>
    <row r="274" spans="1:7" x14ac:dyDescent="0.3">
      <c r="A274" s="2">
        <v>44672</v>
      </c>
      <c r="B274">
        <v>150.06</v>
      </c>
      <c r="C274">
        <v>148.88</v>
      </c>
      <c r="D274">
        <v>150.97</v>
      </c>
      <c r="E274">
        <v>147.96</v>
      </c>
      <c r="F274" t="s">
        <v>1646</v>
      </c>
      <c r="G274">
        <v>7.9000000000000008E-3</v>
      </c>
    </row>
    <row r="275" spans="1:7" x14ac:dyDescent="0.3">
      <c r="A275" s="2">
        <v>44671</v>
      </c>
      <c r="B275">
        <v>148.88</v>
      </c>
      <c r="C275">
        <v>146.97999999999999</v>
      </c>
      <c r="D275">
        <v>150.06</v>
      </c>
      <c r="E275">
        <v>145.80000000000001</v>
      </c>
      <c r="F275" t="s">
        <v>1647</v>
      </c>
      <c r="G275">
        <v>2.18E-2</v>
      </c>
    </row>
    <row r="276" spans="1:7" x14ac:dyDescent="0.3">
      <c r="A276" s="2">
        <v>44670</v>
      </c>
      <c r="B276">
        <v>145.69999999999999</v>
      </c>
      <c r="C276">
        <v>146.1</v>
      </c>
      <c r="D276">
        <v>147.08000000000001</v>
      </c>
      <c r="E276">
        <v>144.22999999999999</v>
      </c>
      <c r="F276" t="s">
        <v>1648</v>
      </c>
      <c r="G276">
        <v>-1.1000000000000001E-3</v>
      </c>
    </row>
    <row r="277" spans="1:7" x14ac:dyDescent="0.3">
      <c r="A277" s="2">
        <v>44665</v>
      </c>
      <c r="B277">
        <v>145.86000000000001</v>
      </c>
      <c r="C277">
        <v>143.6</v>
      </c>
      <c r="D277">
        <v>146.28</v>
      </c>
      <c r="E277">
        <v>142.66</v>
      </c>
      <c r="F277" t="s">
        <v>1649</v>
      </c>
      <c r="G277">
        <v>1.11E-2</v>
      </c>
    </row>
    <row r="278" spans="1:7" x14ac:dyDescent="0.3">
      <c r="A278" s="2">
        <v>44664</v>
      </c>
      <c r="B278">
        <v>144.26</v>
      </c>
      <c r="C278">
        <v>142.44</v>
      </c>
      <c r="D278">
        <v>144.26</v>
      </c>
      <c r="E278">
        <v>141.82</v>
      </c>
      <c r="F278" t="s">
        <v>1650</v>
      </c>
      <c r="G278">
        <v>7.0000000000000001E-3</v>
      </c>
    </row>
    <row r="279" spans="1:7" x14ac:dyDescent="0.3">
      <c r="A279" s="2">
        <v>44663</v>
      </c>
      <c r="B279">
        <v>143.26</v>
      </c>
      <c r="C279">
        <v>144.16</v>
      </c>
      <c r="D279">
        <v>146.16</v>
      </c>
      <c r="E279">
        <v>142.4</v>
      </c>
      <c r="F279" t="s">
        <v>1651</v>
      </c>
      <c r="G279">
        <v>-1.1599999999999999E-2</v>
      </c>
    </row>
    <row r="280" spans="1:7" x14ac:dyDescent="0.3">
      <c r="A280" s="2">
        <v>44662</v>
      </c>
      <c r="B280">
        <v>144.94</v>
      </c>
      <c r="C280">
        <v>145.41999999999999</v>
      </c>
      <c r="D280">
        <v>147.27000000000001</v>
      </c>
      <c r="E280">
        <v>144.26</v>
      </c>
      <c r="F280" t="s">
        <v>1652</v>
      </c>
      <c r="G280">
        <v>2.3999999999999998E-3</v>
      </c>
    </row>
    <row r="281" spans="1:7" x14ac:dyDescent="0.3">
      <c r="A281" s="2">
        <v>44659</v>
      </c>
      <c r="B281">
        <v>144.6</v>
      </c>
      <c r="C281">
        <v>143.4</v>
      </c>
      <c r="D281">
        <v>144.96</v>
      </c>
      <c r="E281">
        <v>142.53</v>
      </c>
      <c r="F281" t="s">
        <v>1653</v>
      </c>
      <c r="G281">
        <v>2.86E-2</v>
      </c>
    </row>
    <row r="282" spans="1:7" x14ac:dyDescent="0.3">
      <c r="A282" s="2">
        <v>44658</v>
      </c>
      <c r="B282">
        <v>140.58000000000001</v>
      </c>
      <c r="C282">
        <v>143.44</v>
      </c>
      <c r="D282">
        <v>145.16999999999999</v>
      </c>
      <c r="E282">
        <v>140.06</v>
      </c>
      <c r="F282" t="s">
        <v>1654</v>
      </c>
      <c r="G282">
        <v>-1.9300000000000001E-2</v>
      </c>
    </row>
    <row r="283" spans="1:7" x14ac:dyDescent="0.3">
      <c r="A283" s="2">
        <v>44657</v>
      </c>
      <c r="B283">
        <v>143.34</v>
      </c>
      <c r="C283">
        <v>146.91999999999999</v>
      </c>
      <c r="D283">
        <v>148.16</v>
      </c>
      <c r="E283">
        <v>141.53</v>
      </c>
      <c r="F283" t="s">
        <v>1655</v>
      </c>
      <c r="G283">
        <v>-2.4899999999999999E-2</v>
      </c>
    </row>
    <row r="284" spans="1:7" x14ac:dyDescent="0.3">
      <c r="A284" s="2">
        <v>44656</v>
      </c>
      <c r="B284">
        <v>147</v>
      </c>
      <c r="C284">
        <v>145.80000000000001</v>
      </c>
      <c r="D284">
        <v>148.4</v>
      </c>
      <c r="E284">
        <v>145.41999999999999</v>
      </c>
      <c r="F284" t="s">
        <v>1656</v>
      </c>
      <c r="G284">
        <v>4.7999999999999996E-3</v>
      </c>
    </row>
    <row r="285" spans="1:7" x14ac:dyDescent="0.3">
      <c r="A285" s="2">
        <v>44655</v>
      </c>
      <c r="B285">
        <v>146.30000000000001</v>
      </c>
      <c r="C285">
        <v>149.56</v>
      </c>
      <c r="D285">
        <v>150.04</v>
      </c>
      <c r="E285">
        <v>142.56</v>
      </c>
      <c r="F285" t="s">
        <v>606</v>
      </c>
      <c r="G285">
        <v>-5.0000000000000001E-3</v>
      </c>
    </row>
    <row r="286" spans="1:7" x14ac:dyDescent="0.3">
      <c r="A286" s="2">
        <v>44652</v>
      </c>
      <c r="B286">
        <v>147.04</v>
      </c>
      <c r="C286">
        <v>150</v>
      </c>
      <c r="D286">
        <v>151.76</v>
      </c>
      <c r="E286">
        <v>146.44</v>
      </c>
      <c r="F286" t="s">
        <v>1657</v>
      </c>
      <c r="G286">
        <v>-8.5000000000000006E-3</v>
      </c>
    </row>
    <row r="287" spans="1:7" x14ac:dyDescent="0.3">
      <c r="A287" s="2">
        <v>44651</v>
      </c>
      <c r="B287">
        <v>148.30000000000001</v>
      </c>
      <c r="C287">
        <v>151</v>
      </c>
      <c r="D287">
        <v>152.66</v>
      </c>
      <c r="E287">
        <v>147.47999999999999</v>
      </c>
      <c r="F287" t="s">
        <v>1658</v>
      </c>
      <c r="G287">
        <v>-2.07E-2</v>
      </c>
    </row>
    <row r="288" spans="1:7" x14ac:dyDescent="0.3">
      <c r="A288" s="2">
        <v>44650</v>
      </c>
      <c r="B288">
        <v>151.44</v>
      </c>
      <c r="C288">
        <v>153.86000000000001</v>
      </c>
      <c r="D288">
        <v>154.69999999999999</v>
      </c>
      <c r="E288">
        <v>151.4</v>
      </c>
      <c r="F288" t="s">
        <v>1659</v>
      </c>
      <c r="G288">
        <v>-3.2000000000000001E-2</v>
      </c>
    </row>
    <row r="289" spans="1:7" x14ac:dyDescent="0.3">
      <c r="A289" s="2">
        <v>44649</v>
      </c>
      <c r="B289">
        <v>156.44</v>
      </c>
      <c r="C289">
        <v>151.30000000000001</v>
      </c>
      <c r="D289">
        <v>157.4</v>
      </c>
      <c r="E289">
        <v>150.69999999999999</v>
      </c>
      <c r="F289" t="s">
        <v>1660</v>
      </c>
      <c r="G289">
        <v>-2.52E-2</v>
      </c>
    </row>
    <row r="290" spans="1:7" x14ac:dyDescent="0.3">
      <c r="A290" s="2">
        <v>44648</v>
      </c>
      <c r="B290">
        <v>160.47999999999999</v>
      </c>
      <c r="C290">
        <v>164.02</v>
      </c>
      <c r="D290">
        <v>166.64</v>
      </c>
      <c r="E290">
        <v>159.77000000000001</v>
      </c>
      <c r="F290" t="s">
        <v>1661</v>
      </c>
      <c r="G290">
        <v>-4.0800000000000003E-2</v>
      </c>
    </row>
    <row r="291" spans="1:7" x14ac:dyDescent="0.3">
      <c r="A291" s="2">
        <v>44645</v>
      </c>
      <c r="B291">
        <v>167.3</v>
      </c>
      <c r="C291">
        <v>168.86</v>
      </c>
      <c r="D291">
        <v>168.87</v>
      </c>
      <c r="E291">
        <v>166.32</v>
      </c>
      <c r="F291" t="s">
        <v>1662</v>
      </c>
      <c r="G291">
        <v>-6.1999999999999998E-3</v>
      </c>
    </row>
    <row r="292" spans="1:7" x14ac:dyDescent="0.3">
      <c r="A292" s="2">
        <v>44644</v>
      </c>
      <c r="B292">
        <v>168.34</v>
      </c>
      <c r="C292">
        <v>170.08</v>
      </c>
      <c r="D292">
        <v>171.08</v>
      </c>
      <c r="E292">
        <v>167.49</v>
      </c>
      <c r="F292" t="s">
        <v>1120</v>
      </c>
      <c r="G292">
        <v>-9.7999999999999997E-3</v>
      </c>
    </row>
    <row r="293" spans="1:7" x14ac:dyDescent="0.3">
      <c r="A293" s="2">
        <v>44643</v>
      </c>
      <c r="B293">
        <v>170</v>
      </c>
      <c r="C293">
        <v>173.6</v>
      </c>
      <c r="D293">
        <v>174.2</v>
      </c>
      <c r="E293">
        <v>170</v>
      </c>
      <c r="F293" t="s">
        <v>1663</v>
      </c>
      <c r="G293">
        <v>-1.6500000000000001E-2</v>
      </c>
    </row>
    <row r="294" spans="1:7" x14ac:dyDescent="0.3">
      <c r="A294" s="2">
        <v>44642</v>
      </c>
      <c r="B294">
        <v>172.86</v>
      </c>
      <c r="C294">
        <v>170.2</v>
      </c>
      <c r="D294">
        <v>173.52</v>
      </c>
      <c r="E294">
        <v>169.84</v>
      </c>
      <c r="F294" t="s">
        <v>1664</v>
      </c>
      <c r="G294">
        <v>2.5899999999999999E-2</v>
      </c>
    </row>
    <row r="295" spans="1:7" x14ac:dyDescent="0.3">
      <c r="A295" s="2">
        <v>44641</v>
      </c>
      <c r="B295">
        <v>168.5</v>
      </c>
      <c r="C295">
        <v>171.08</v>
      </c>
      <c r="D295">
        <v>172.18</v>
      </c>
      <c r="E295">
        <v>168.5</v>
      </c>
      <c r="F295" t="s">
        <v>1665</v>
      </c>
      <c r="G295">
        <v>-1.2200000000000001E-2</v>
      </c>
    </row>
    <row r="296" spans="1:7" x14ac:dyDescent="0.3">
      <c r="A296" s="2">
        <v>44638</v>
      </c>
      <c r="B296">
        <v>170.58</v>
      </c>
      <c r="C296">
        <v>172.36</v>
      </c>
      <c r="D296">
        <v>172.8</v>
      </c>
      <c r="E296">
        <v>169.54</v>
      </c>
      <c r="F296" t="s">
        <v>1666</v>
      </c>
      <c r="G296">
        <v>-6.6E-3</v>
      </c>
    </row>
    <row r="297" spans="1:7" x14ac:dyDescent="0.3">
      <c r="A297" s="2">
        <v>44637</v>
      </c>
      <c r="B297">
        <v>171.72</v>
      </c>
      <c r="C297">
        <v>177.08</v>
      </c>
      <c r="D297">
        <v>178.02</v>
      </c>
      <c r="E297">
        <v>169.9</v>
      </c>
      <c r="F297" t="s">
        <v>1667</v>
      </c>
      <c r="G297">
        <v>-1.9599999999999999E-2</v>
      </c>
    </row>
    <row r="298" spans="1:7" x14ac:dyDescent="0.3">
      <c r="A298" s="2">
        <v>44636</v>
      </c>
      <c r="B298">
        <v>175.16</v>
      </c>
      <c r="C298">
        <v>172.04</v>
      </c>
      <c r="D298">
        <v>175.61</v>
      </c>
      <c r="E298">
        <v>170.18</v>
      </c>
      <c r="F298" t="s">
        <v>1668</v>
      </c>
      <c r="G298">
        <v>4.1599999999999998E-2</v>
      </c>
    </row>
    <row r="299" spans="1:7" x14ac:dyDescent="0.3">
      <c r="A299" s="2">
        <v>44635</v>
      </c>
      <c r="B299">
        <v>168.16</v>
      </c>
      <c r="C299">
        <v>167.94</v>
      </c>
      <c r="D299">
        <v>170.24</v>
      </c>
      <c r="E299">
        <v>165.31</v>
      </c>
      <c r="F299" t="s">
        <v>1669</v>
      </c>
      <c r="G299">
        <v>-1.0800000000000001E-2</v>
      </c>
    </row>
    <row r="300" spans="1:7" x14ac:dyDescent="0.3">
      <c r="A300" s="2">
        <v>44634</v>
      </c>
      <c r="B300">
        <v>170</v>
      </c>
      <c r="C300">
        <v>164.56</v>
      </c>
      <c r="D300">
        <v>170.8</v>
      </c>
      <c r="E300">
        <v>163.22</v>
      </c>
      <c r="F300" t="s">
        <v>1670</v>
      </c>
      <c r="G300">
        <v>5.5199999999999999E-2</v>
      </c>
    </row>
    <row r="301" spans="1:7" x14ac:dyDescent="0.3">
      <c r="A301" s="2">
        <v>44631</v>
      </c>
      <c r="B301">
        <v>161.1</v>
      </c>
      <c r="C301">
        <v>159.04</v>
      </c>
      <c r="D301">
        <v>165.64</v>
      </c>
      <c r="E301">
        <v>157.66</v>
      </c>
      <c r="F301" t="s">
        <v>1671</v>
      </c>
      <c r="G301">
        <v>2.1000000000000001E-2</v>
      </c>
    </row>
    <row r="302" spans="1:7" x14ac:dyDescent="0.3">
      <c r="A302" s="2">
        <v>44630</v>
      </c>
      <c r="B302">
        <v>157.78</v>
      </c>
      <c r="C302">
        <v>162.69999999999999</v>
      </c>
      <c r="D302">
        <v>164.41</v>
      </c>
      <c r="E302">
        <v>156.5</v>
      </c>
      <c r="F302" t="s">
        <v>1672</v>
      </c>
      <c r="G302">
        <v>-2.4799999999999999E-2</v>
      </c>
    </row>
    <row r="303" spans="1:7" x14ac:dyDescent="0.3">
      <c r="A303" s="2">
        <v>44629</v>
      </c>
      <c r="B303">
        <v>161.80000000000001</v>
      </c>
      <c r="C303">
        <v>159.22</v>
      </c>
      <c r="D303">
        <v>161.88999999999999</v>
      </c>
      <c r="E303">
        <v>155.72</v>
      </c>
      <c r="F303" t="s">
        <v>1673</v>
      </c>
      <c r="G303">
        <v>6.2700000000000006E-2</v>
      </c>
    </row>
    <row r="304" spans="1:7" x14ac:dyDescent="0.3">
      <c r="A304" s="2">
        <v>44628</v>
      </c>
      <c r="B304">
        <v>152.26</v>
      </c>
      <c r="C304">
        <v>147.86000000000001</v>
      </c>
      <c r="D304">
        <v>157.94</v>
      </c>
      <c r="E304">
        <v>147.31</v>
      </c>
      <c r="F304" t="s">
        <v>1674</v>
      </c>
      <c r="G304">
        <v>4.1999999999999997E-3</v>
      </c>
    </row>
    <row r="305" spans="1:7" x14ac:dyDescent="0.3">
      <c r="A305" s="2">
        <v>44627</v>
      </c>
      <c r="B305">
        <v>151.62</v>
      </c>
      <c r="C305">
        <v>150</v>
      </c>
      <c r="D305">
        <v>155.12</v>
      </c>
      <c r="E305">
        <v>142.04</v>
      </c>
      <c r="F305" t="s">
        <v>1675</v>
      </c>
      <c r="G305">
        <v>-3.3000000000000002E-2</v>
      </c>
    </row>
    <row r="306" spans="1:7" x14ac:dyDescent="0.3">
      <c r="A306" s="2">
        <v>44624</v>
      </c>
      <c r="B306">
        <v>156.80000000000001</v>
      </c>
      <c r="C306">
        <v>166</v>
      </c>
      <c r="D306">
        <v>168.16</v>
      </c>
      <c r="E306">
        <v>156.78</v>
      </c>
      <c r="F306" t="s">
        <v>1676</v>
      </c>
      <c r="G306">
        <v>-7.1900000000000006E-2</v>
      </c>
    </row>
    <row r="307" spans="1:7" x14ac:dyDescent="0.3">
      <c r="A307" s="2">
        <v>44623</v>
      </c>
      <c r="B307">
        <v>168.94</v>
      </c>
      <c r="C307">
        <v>174.5</v>
      </c>
      <c r="D307">
        <v>174.91</v>
      </c>
      <c r="E307">
        <v>168.28</v>
      </c>
      <c r="F307" t="s">
        <v>1677</v>
      </c>
      <c r="G307">
        <v>-4.53E-2</v>
      </c>
    </row>
    <row r="308" spans="1:7" x14ac:dyDescent="0.3">
      <c r="A308" s="2">
        <v>44622</v>
      </c>
      <c r="B308">
        <v>176.96</v>
      </c>
      <c r="C308">
        <v>170.22</v>
      </c>
      <c r="D308">
        <v>178.56</v>
      </c>
      <c r="E308">
        <v>170.1</v>
      </c>
      <c r="F308" t="s">
        <v>1678</v>
      </c>
      <c r="G308">
        <v>2.1600000000000001E-2</v>
      </c>
    </row>
    <row r="309" spans="1:7" x14ac:dyDescent="0.3">
      <c r="A309" s="2">
        <v>44621</v>
      </c>
      <c r="B309">
        <v>173.22</v>
      </c>
      <c r="C309">
        <v>180.48</v>
      </c>
      <c r="D309">
        <v>185.18</v>
      </c>
      <c r="E309">
        <v>173.04</v>
      </c>
      <c r="F309" t="s">
        <v>1679</v>
      </c>
      <c r="G309">
        <v>-5.28E-2</v>
      </c>
    </row>
    <row r="310" spans="1:7" x14ac:dyDescent="0.3">
      <c r="A310" s="2">
        <v>44620</v>
      </c>
      <c r="B310">
        <v>182.88</v>
      </c>
      <c r="C310">
        <v>181.16</v>
      </c>
      <c r="D310">
        <v>183.88</v>
      </c>
      <c r="E310">
        <v>179.02</v>
      </c>
      <c r="F310" t="s">
        <v>1680</v>
      </c>
      <c r="G310">
        <v>-3.1899999999999998E-2</v>
      </c>
    </row>
    <row r="311" spans="1:7" x14ac:dyDescent="0.3">
      <c r="A311" s="2">
        <v>44617</v>
      </c>
      <c r="B311">
        <v>188.9</v>
      </c>
      <c r="C311">
        <v>184.28</v>
      </c>
      <c r="D311">
        <v>190.28</v>
      </c>
      <c r="E311">
        <v>179.75</v>
      </c>
      <c r="F311" t="s">
        <v>1681</v>
      </c>
      <c r="G311">
        <v>5.2999999999999999E-2</v>
      </c>
    </row>
    <row r="312" spans="1:7" x14ac:dyDescent="0.3">
      <c r="A312" s="2">
        <v>44616</v>
      </c>
      <c r="B312">
        <v>179.4</v>
      </c>
      <c r="C312">
        <v>182.8</v>
      </c>
      <c r="D312">
        <v>191.07</v>
      </c>
      <c r="E312">
        <v>178.24</v>
      </c>
      <c r="F312" t="s">
        <v>1682</v>
      </c>
      <c r="G312">
        <v>-8.4599999999999995E-2</v>
      </c>
    </row>
    <row r="313" spans="1:7" x14ac:dyDescent="0.3">
      <c r="A313" s="2">
        <v>44615</v>
      </c>
      <c r="B313">
        <v>195.98</v>
      </c>
      <c r="C313">
        <v>193</v>
      </c>
      <c r="D313">
        <v>202.35</v>
      </c>
      <c r="E313">
        <v>191.74</v>
      </c>
      <c r="F313" t="s">
        <v>1683</v>
      </c>
      <c r="G313">
        <v>3.0599999999999999E-2</v>
      </c>
    </row>
    <row r="314" spans="1:7" x14ac:dyDescent="0.3">
      <c r="A314" s="2">
        <v>44614</v>
      </c>
      <c r="B314">
        <v>190.16</v>
      </c>
      <c r="C314">
        <v>186.6</v>
      </c>
      <c r="D314">
        <v>192.08</v>
      </c>
      <c r="E314">
        <v>185.1</v>
      </c>
      <c r="F314" t="s">
        <v>1684</v>
      </c>
      <c r="G314">
        <v>-6.7000000000000002E-3</v>
      </c>
    </row>
    <row r="315" spans="1:7" x14ac:dyDescent="0.3">
      <c r="A315" s="2">
        <v>44613</v>
      </c>
      <c r="B315">
        <v>191.44</v>
      </c>
      <c r="C315">
        <v>191.52</v>
      </c>
      <c r="D315">
        <v>195.14</v>
      </c>
      <c r="E315">
        <v>190.04</v>
      </c>
      <c r="F315" t="s">
        <v>1685</v>
      </c>
      <c r="G315">
        <v>1.5E-3</v>
      </c>
    </row>
    <row r="316" spans="1:7" x14ac:dyDescent="0.3">
      <c r="A316" s="2">
        <v>44610</v>
      </c>
      <c r="B316">
        <v>191.16</v>
      </c>
      <c r="C316">
        <v>191.4</v>
      </c>
      <c r="D316">
        <v>193.14</v>
      </c>
      <c r="E316">
        <v>189.66</v>
      </c>
      <c r="F316" t="s">
        <v>1686</v>
      </c>
      <c r="G316">
        <v>-7.7000000000000002E-3</v>
      </c>
    </row>
    <row r="317" spans="1:7" x14ac:dyDescent="0.3">
      <c r="A317" s="2">
        <v>44609</v>
      </c>
      <c r="B317">
        <v>192.64</v>
      </c>
      <c r="C317">
        <v>194.56</v>
      </c>
      <c r="D317">
        <v>195.96</v>
      </c>
      <c r="E317">
        <v>190.94</v>
      </c>
      <c r="F317" t="s">
        <v>1687</v>
      </c>
      <c r="G317">
        <v>-1.7100000000000001E-2</v>
      </c>
    </row>
    <row r="318" spans="1:7" x14ac:dyDescent="0.3">
      <c r="A318" s="2">
        <v>44608</v>
      </c>
      <c r="B318">
        <v>196</v>
      </c>
      <c r="C318">
        <v>198.54</v>
      </c>
      <c r="D318">
        <v>199.3</v>
      </c>
      <c r="E318">
        <v>194.34</v>
      </c>
      <c r="F318" t="s">
        <v>1688</v>
      </c>
      <c r="G318">
        <v>-1.24E-2</v>
      </c>
    </row>
    <row r="319" spans="1:7" x14ac:dyDescent="0.3">
      <c r="A319" s="2">
        <v>44607</v>
      </c>
      <c r="B319">
        <v>198.46</v>
      </c>
      <c r="C319">
        <v>193.18</v>
      </c>
      <c r="D319">
        <v>199.9</v>
      </c>
      <c r="E319">
        <v>192.58</v>
      </c>
      <c r="F319" t="s">
        <v>1689</v>
      </c>
      <c r="G319">
        <v>1.4800000000000001E-2</v>
      </c>
    </row>
    <row r="320" spans="1:7" x14ac:dyDescent="0.3">
      <c r="A320" s="2">
        <v>44606</v>
      </c>
      <c r="B320">
        <v>195.56</v>
      </c>
      <c r="C320">
        <v>199.12</v>
      </c>
      <c r="D320">
        <v>199.91</v>
      </c>
      <c r="E320">
        <v>193.68</v>
      </c>
      <c r="F320" t="s">
        <v>1690</v>
      </c>
      <c r="G320">
        <v>-5.11E-2</v>
      </c>
    </row>
    <row r="321" spans="1:7" x14ac:dyDescent="0.3">
      <c r="A321" s="2">
        <v>44603</v>
      </c>
      <c r="B321">
        <v>206.1</v>
      </c>
      <c r="C321">
        <v>205.45</v>
      </c>
      <c r="D321">
        <v>207.05</v>
      </c>
      <c r="E321">
        <v>201.75</v>
      </c>
      <c r="F321" t="s">
        <v>1691</v>
      </c>
      <c r="G321">
        <v>-1.2200000000000001E-2</v>
      </c>
    </row>
    <row r="322" spans="1:7" x14ac:dyDescent="0.3">
      <c r="A322" s="2">
        <v>44602</v>
      </c>
      <c r="B322">
        <v>208.65</v>
      </c>
      <c r="C322">
        <v>207.8</v>
      </c>
      <c r="D322">
        <v>209.17</v>
      </c>
      <c r="E322">
        <v>205.8</v>
      </c>
      <c r="F322" t="s">
        <v>1692</v>
      </c>
      <c r="G322">
        <v>3.0999999999999999E-3</v>
      </c>
    </row>
    <row r="323" spans="1:7" x14ac:dyDescent="0.3">
      <c r="A323" s="2">
        <v>44601</v>
      </c>
      <c r="B323">
        <v>208</v>
      </c>
      <c r="C323">
        <v>207.45</v>
      </c>
      <c r="D323">
        <v>209</v>
      </c>
      <c r="E323">
        <v>203.8</v>
      </c>
      <c r="F323" t="s">
        <v>1693</v>
      </c>
      <c r="G323">
        <v>8.6999999999999994E-3</v>
      </c>
    </row>
    <row r="324" spans="1:7" x14ac:dyDescent="0.3">
      <c r="A324" s="2">
        <v>44600</v>
      </c>
      <c r="B324">
        <v>206.2</v>
      </c>
      <c r="C324">
        <v>205.4</v>
      </c>
      <c r="D324">
        <v>207.4</v>
      </c>
      <c r="E324">
        <v>204.35</v>
      </c>
      <c r="F324" t="s">
        <v>1694</v>
      </c>
      <c r="G324">
        <v>5.8999999999999999E-3</v>
      </c>
    </row>
    <row r="325" spans="1:7" x14ac:dyDescent="0.3">
      <c r="A325" s="2">
        <v>44599</v>
      </c>
      <c r="B325">
        <v>205</v>
      </c>
      <c r="C325">
        <v>204.05</v>
      </c>
      <c r="D325">
        <v>205.2</v>
      </c>
      <c r="E325">
        <v>200.8</v>
      </c>
      <c r="F325" t="s">
        <v>1695</v>
      </c>
      <c r="G325">
        <v>2.1899999999999999E-2</v>
      </c>
    </row>
    <row r="326" spans="1:7" x14ac:dyDescent="0.3">
      <c r="A326" s="2">
        <v>44596</v>
      </c>
      <c r="B326">
        <v>200.6</v>
      </c>
      <c r="C326">
        <v>206.25</v>
      </c>
      <c r="D326">
        <v>207.7</v>
      </c>
      <c r="E326">
        <v>197.54</v>
      </c>
      <c r="F326" t="s">
        <v>1696</v>
      </c>
      <c r="G326">
        <v>-1.8800000000000001E-2</v>
      </c>
    </row>
    <row r="327" spans="1:7" x14ac:dyDescent="0.3">
      <c r="A327" s="2">
        <v>44595</v>
      </c>
      <c r="B327">
        <v>204.45</v>
      </c>
      <c r="C327">
        <v>203.8</v>
      </c>
      <c r="D327">
        <v>209.45</v>
      </c>
      <c r="E327">
        <v>200.9</v>
      </c>
      <c r="F327" t="s">
        <v>1697</v>
      </c>
      <c r="G327">
        <v>6.8999999999999999E-3</v>
      </c>
    </row>
    <row r="328" spans="1:7" x14ac:dyDescent="0.3">
      <c r="A328" s="2">
        <v>44594</v>
      </c>
      <c r="B328">
        <v>203.05</v>
      </c>
      <c r="C328">
        <v>203.35</v>
      </c>
      <c r="D328">
        <v>206.12</v>
      </c>
      <c r="E328">
        <v>201</v>
      </c>
      <c r="F328" t="s">
        <v>1698</v>
      </c>
      <c r="G328">
        <v>9.7000000000000003E-3</v>
      </c>
    </row>
    <row r="329" spans="1:7" x14ac:dyDescent="0.3">
      <c r="A329" s="2">
        <v>44593</v>
      </c>
      <c r="B329">
        <v>201.1</v>
      </c>
      <c r="C329">
        <v>200.1</v>
      </c>
      <c r="D329">
        <v>201.15</v>
      </c>
      <c r="E329">
        <v>198.5</v>
      </c>
      <c r="F329" t="s">
        <v>1699</v>
      </c>
      <c r="G329">
        <v>1.9699999999999999E-2</v>
      </c>
    </row>
    <row r="330" spans="1:7" x14ac:dyDescent="0.3">
      <c r="A330" s="2">
        <v>44592</v>
      </c>
      <c r="B330">
        <v>197.22</v>
      </c>
      <c r="C330">
        <v>198.72</v>
      </c>
      <c r="D330">
        <v>199.46</v>
      </c>
      <c r="E330">
        <v>195.6</v>
      </c>
      <c r="F330" t="s">
        <v>1700</v>
      </c>
      <c r="G330">
        <v>1.6999999999999999E-3</v>
      </c>
    </row>
    <row r="331" spans="1:7" x14ac:dyDescent="0.3">
      <c r="A331" s="2">
        <v>44589</v>
      </c>
      <c r="B331">
        <v>196.88</v>
      </c>
      <c r="C331">
        <v>205.95</v>
      </c>
      <c r="D331">
        <v>205.95</v>
      </c>
      <c r="E331">
        <v>195.06</v>
      </c>
      <c r="F331" t="s">
        <v>1701</v>
      </c>
      <c r="G331">
        <v>-3.2800000000000003E-2</v>
      </c>
    </row>
    <row r="332" spans="1:7" x14ac:dyDescent="0.3">
      <c r="A332" s="2">
        <v>44588</v>
      </c>
      <c r="B332">
        <v>203.55</v>
      </c>
      <c r="C332">
        <v>200.85</v>
      </c>
      <c r="D332">
        <v>207.8</v>
      </c>
      <c r="E332">
        <v>200.4</v>
      </c>
      <c r="F332" t="s">
        <v>1702</v>
      </c>
      <c r="G332">
        <v>6.7000000000000002E-3</v>
      </c>
    </row>
    <row r="333" spans="1:7" x14ac:dyDescent="0.3">
      <c r="A333" s="2">
        <v>44587</v>
      </c>
      <c r="B333">
        <v>202.2</v>
      </c>
      <c r="C333">
        <v>199.16</v>
      </c>
      <c r="D333">
        <v>205.26</v>
      </c>
      <c r="E333">
        <v>198.76</v>
      </c>
      <c r="F333" t="s">
        <v>998</v>
      </c>
      <c r="G333">
        <v>2.8000000000000001E-2</v>
      </c>
    </row>
    <row r="334" spans="1:7" x14ac:dyDescent="0.3">
      <c r="A334" s="2">
        <v>44586</v>
      </c>
      <c r="B334">
        <v>196.7</v>
      </c>
      <c r="C334">
        <v>192.18</v>
      </c>
      <c r="D334">
        <v>197.42</v>
      </c>
      <c r="E334">
        <v>192.18</v>
      </c>
      <c r="F334" t="s">
        <v>1417</v>
      </c>
      <c r="G334">
        <v>3.3300000000000003E-2</v>
      </c>
    </row>
    <row r="335" spans="1:7" x14ac:dyDescent="0.3">
      <c r="A335" s="2">
        <v>44585</v>
      </c>
      <c r="B335">
        <v>190.36</v>
      </c>
      <c r="C335">
        <v>197.6</v>
      </c>
      <c r="D335">
        <v>198.48</v>
      </c>
      <c r="E335">
        <v>189.16</v>
      </c>
      <c r="F335" t="s">
        <v>1703</v>
      </c>
      <c r="G335">
        <v>-4.4600000000000001E-2</v>
      </c>
    </row>
    <row r="336" spans="1:7" x14ac:dyDescent="0.3">
      <c r="A336" s="2">
        <v>44582</v>
      </c>
      <c r="B336">
        <v>199.24</v>
      </c>
      <c r="C336">
        <v>202</v>
      </c>
      <c r="D336">
        <v>203.45</v>
      </c>
      <c r="E336">
        <v>198.06</v>
      </c>
      <c r="F336" t="s">
        <v>1704</v>
      </c>
      <c r="G336">
        <v>-3.0700000000000002E-2</v>
      </c>
    </row>
    <row r="337" spans="1:7" x14ac:dyDescent="0.3">
      <c r="A337" s="2">
        <v>44581</v>
      </c>
      <c r="B337">
        <v>205.55</v>
      </c>
      <c r="C337">
        <v>206.15</v>
      </c>
      <c r="D337">
        <v>207.8</v>
      </c>
      <c r="E337">
        <v>202.95</v>
      </c>
      <c r="F337" t="s">
        <v>1705</v>
      </c>
      <c r="G337">
        <v>-6.7999999999999996E-3</v>
      </c>
    </row>
    <row r="338" spans="1:7" x14ac:dyDescent="0.3">
      <c r="A338" s="2">
        <v>44580</v>
      </c>
      <c r="B338">
        <v>206.95</v>
      </c>
      <c r="C338">
        <v>213.34</v>
      </c>
      <c r="D338">
        <v>213.34</v>
      </c>
      <c r="E338">
        <v>206.35</v>
      </c>
      <c r="F338" t="s">
        <v>1706</v>
      </c>
      <c r="G338">
        <v>-1.3599999999999999E-2</v>
      </c>
    </row>
    <row r="339" spans="1:7" x14ac:dyDescent="0.3">
      <c r="A339" s="2">
        <v>44579</v>
      </c>
      <c r="B339">
        <v>209.8</v>
      </c>
      <c r="C339">
        <v>214.7</v>
      </c>
      <c r="D339">
        <v>215.6</v>
      </c>
      <c r="E339">
        <v>209.8</v>
      </c>
      <c r="F339" t="s">
        <v>1102</v>
      </c>
      <c r="G339">
        <v>-2.3300000000000001E-2</v>
      </c>
    </row>
    <row r="340" spans="1:7" x14ac:dyDescent="0.3">
      <c r="A340" s="2">
        <v>44578</v>
      </c>
      <c r="B340">
        <v>214.8</v>
      </c>
      <c r="C340">
        <v>215.8</v>
      </c>
      <c r="D340">
        <v>219.1</v>
      </c>
      <c r="E340">
        <v>214.15</v>
      </c>
      <c r="F340" t="s">
        <v>1707</v>
      </c>
      <c r="G340">
        <v>-3.2000000000000002E-3</v>
      </c>
    </row>
    <row r="341" spans="1:7" x14ac:dyDescent="0.3">
      <c r="A341" s="2">
        <v>44575</v>
      </c>
      <c r="B341">
        <v>215.5</v>
      </c>
      <c r="C341">
        <v>217.3</v>
      </c>
      <c r="D341">
        <v>219.6</v>
      </c>
      <c r="E341">
        <v>213.48</v>
      </c>
      <c r="F341" t="s">
        <v>1280</v>
      </c>
      <c r="G341">
        <v>-7.4000000000000003E-3</v>
      </c>
    </row>
    <row r="342" spans="1:7" x14ac:dyDescent="0.3">
      <c r="A342" s="2">
        <v>44574</v>
      </c>
      <c r="B342">
        <v>217.1</v>
      </c>
      <c r="C342">
        <v>211.5</v>
      </c>
      <c r="D342">
        <v>217.2</v>
      </c>
      <c r="E342">
        <v>211.3</v>
      </c>
      <c r="F342" t="s">
        <v>1708</v>
      </c>
      <c r="G342">
        <v>2.5000000000000001E-2</v>
      </c>
    </row>
    <row r="343" spans="1:7" x14ac:dyDescent="0.3">
      <c r="A343" s="2">
        <v>44573</v>
      </c>
      <c r="B343">
        <v>211.8</v>
      </c>
      <c r="C343">
        <v>209.3</v>
      </c>
      <c r="D343">
        <v>212.2</v>
      </c>
      <c r="E343">
        <v>209</v>
      </c>
      <c r="F343" t="s">
        <v>1709</v>
      </c>
      <c r="G343">
        <v>2.3199999999999998E-2</v>
      </c>
    </row>
    <row r="344" spans="1:7" x14ac:dyDescent="0.3">
      <c r="A344" s="2">
        <v>44572</v>
      </c>
      <c r="B344">
        <v>207</v>
      </c>
      <c r="C344">
        <v>208.55</v>
      </c>
      <c r="D344">
        <v>209</v>
      </c>
      <c r="E344">
        <v>206.1</v>
      </c>
      <c r="F344" t="s">
        <v>1710</v>
      </c>
      <c r="G344">
        <v>-4.3E-3</v>
      </c>
    </row>
    <row r="345" spans="1:7" x14ac:dyDescent="0.3">
      <c r="A345" s="2">
        <v>44571</v>
      </c>
      <c r="B345">
        <v>207.9</v>
      </c>
      <c r="C345">
        <v>206.45</v>
      </c>
      <c r="D345">
        <v>209.8</v>
      </c>
      <c r="E345">
        <v>205.05</v>
      </c>
      <c r="F345" t="s">
        <v>590</v>
      </c>
      <c r="G345">
        <v>1.29E-2</v>
      </c>
    </row>
    <row r="346" spans="1:7" x14ac:dyDescent="0.3">
      <c r="A346" s="2">
        <v>44568</v>
      </c>
      <c r="B346">
        <v>205.25</v>
      </c>
      <c r="C346">
        <v>201</v>
      </c>
      <c r="D346">
        <v>205.25</v>
      </c>
      <c r="E346">
        <v>200.15</v>
      </c>
      <c r="F346" t="s">
        <v>1090</v>
      </c>
      <c r="G346">
        <v>2.3900000000000001E-2</v>
      </c>
    </row>
    <row r="347" spans="1:7" x14ac:dyDescent="0.3">
      <c r="A347" s="2">
        <v>44567</v>
      </c>
      <c r="B347">
        <v>200.45</v>
      </c>
      <c r="C347">
        <v>196.28</v>
      </c>
      <c r="D347">
        <v>201.05</v>
      </c>
      <c r="E347">
        <v>195.22</v>
      </c>
      <c r="F347" t="s">
        <v>1711</v>
      </c>
      <c r="G347">
        <v>1.2800000000000001E-2</v>
      </c>
    </row>
    <row r="348" spans="1:7" x14ac:dyDescent="0.3">
      <c r="A348" s="2">
        <v>44566</v>
      </c>
      <c r="B348">
        <v>197.92</v>
      </c>
      <c r="C348">
        <v>196.7</v>
      </c>
      <c r="D348">
        <v>199.2</v>
      </c>
      <c r="E348">
        <v>196.34</v>
      </c>
      <c r="F348" t="s">
        <v>1712</v>
      </c>
      <c r="G348">
        <v>6.4000000000000003E-3</v>
      </c>
    </row>
    <row r="349" spans="1:7" x14ac:dyDescent="0.3">
      <c r="A349" s="2">
        <v>44565</v>
      </c>
      <c r="B349">
        <v>196.66</v>
      </c>
      <c r="C349">
        <v>192.94</v>
      </c>
      <c r="D349">
        <v>197.5</v>
      </c>
      <c r="E349">
        <v>190.3</v>
      </c>
      <c r="F349" t="s">
        <v>1713</v>
      </c>
      <c r="G349">
        <v>5.1700000000000003E-2</v>
      </c>
    </row>
    <row r="350" spans="1:7" x14ac:dyDescent="0.3">
      <c r="A350" s="2">
        <v>44561</v>
      </c>
      <c r="B350">
        <v>187</v>
      </c>
      <c r="C350">
        <v>187.98</v>
      </c>
      <c r="D350">
        <v>188.54</v>
      </c>
      <c r="E350">
        <v>186.32</v>
      </c>
      <c r="F350" t="s">
        <v>1714</v>
      </c>
      <c r="G350">
        <v>-5.5999999999999999E-3</v>
      </c>
    </row>
    <row r="351" spans="1:7" x14ac:dyDescent="0.3">
      <c r="A351" s="2">
        <v>44560</v>
      </c>
      <c r="B351">
        <v>188.06</v>
      </c>
      <c r="C351">
        <v>187.86</v>
      </c>
      <c r="D351">
        <v>189.36</v>
      </c>
      <c r="E351">
        <v>187.74</v>
      </c>
      <c r="F351" t="s">
        <v>1715</v>
      </c>
      <c r="G351">
        <v>-2.3E-3</v>
      </c>
    </row>
    <row r="352" spans="1:7" x14ac:dyDescent="0.3">
      <c r="A352" s="2">
        <v>44559</v>
      </c>
      <c r="B352">
        <v>188.5</v>
      </c>
      <c r="C352">
        <v>190</v>
      </c>
      <c r="D352">
        <v>190.3</v>
      </c>
      <c r="E352">
        <v>187.66</v>
      </c>
      <c r="F352" t="s">
        <v>1716</v>
      </c>
      <c r="G352">
        <v>5.7000000000000002E-3</v>
      </c>
    </row>
    <row r="353" spans="1:7" x14ac:dyDescent="0.3">
      <c r="A353" s="2">
        <v>44554</v>
      </c>
      <c r="B353">
        <v>187.44</v>
      </c>
      <c r="C353">
        <v>187.9</v>
      </c>
      <c r="D353">
        <v>188.4</v>
      </c>
      <c r="E353">
        <v>186.24</v>
      </c>
      <c r="F353" t="s">
        <v>1717</v>
      </c>
      <c r="G353">
        <v>2.0000000000000001E-4</v>
      </c>
    </row>
    <row r="354" spans="1:7" x14ac:dyDescent="0.3">
      <c r="A354" s="2">
        <v>44553</v>
      </c>
      <c r="B354">
        <v>187.4</v>
      </c>
      <c r="C354">
        <v>187.36</v>
      </c>
      <c r="D354">
        <v>188.28</v>
      </c>
      <c r="E354">
        <v>186.98</v>
      </c>
      <c r="F354" t="s">
        <v>1718</v>
      </c>
      <c r="G354">
        <v>8.3999999999999995E-3</v>
      </c>
    </row>
    <row r="355" spans="1:7" x14ac:dyDescent="0.3">
      <c r="A355" s="2">
        <v>44552</v>
      </c>
      <c r="B355">
        <v>185.84</v>
      </c>
      <c r="C355">
        <v>184.24</v>
      </c>
      <c r="D355">
        <v>186.82</v>
      </c>
      <c r="E355">
        <v>184.18</v>
      </c>
      <c r="F355" t="s">
        <v>1719</v>
      </c>
      <c r="G355">
        <v>8.6E-3</v>
      </c>
    </row>
    <row r="356" spans="1:7" x14ac:dyDescent="0.3">
      <c r="A356" s="2">
        <v>44551</v>
      </c>
      <c r="B356">
        <v>184.26</v>
      </c>
      <c r="C356">
        <v>181.12</v>
      </c>
      <c r="D356">
        <v>184.26</v>
      </c>
      <c r="E356">
        <v>180.72</v>
      </c>
      <c r="F356" t="s">
        <v>1720</v>
      </c>
      <c r="G356">
        <v>3.1699999999999999E-2</v>
      </c>
    </row>
    <row r="357" spans="1:7" x14ac:dyDescent="0.3">
      <c r="A357" s="2">
        <v>44550</v>
      </c>
      <c r="B357">
        <v>178.6</v>
      </c>
      <c r="C357">
        <v>176.88</v>
      </c>
      <c r="D357">
        <v>180.5</v>
      </c>
      <c r="E357">
        <v>176.88</v>
      </c>
      <c r="F357" t="s">
        <v>1721</v>
      </c>
      <c r="G357">
        <v>-1.24E-2</v>
      </c>
    </row>
    <row r="358" spans="1:7" x14ac:dyDescent="0.3">
      <c r="A358" s="2">
        <v>44547</v>
      </c>
      <c r="B358">
        <v>180.84</v>
      </c>
      <c r="C358">
        <v>181.28</v>
      </c>
      <c r="D358">
        <v>183.2</v>
      </c>
      <c r="E358">
        <v>179.09</v>
      </c>
      <c r="F358" t="s">
        <v>1722</v>
      </c>
      <c r="G358">
        <v>-7.1000000000000004E-3</v>
      </c>
    </row>
    <row r="359" spans="1:7" x14ac:dyDescent="0.3">
      <c r="A359" s="2">
        <v>44546</v>
      </c>
      <c r="B359">
        <v>182.14</v>
      </c>
      <c r="C359">
        <v>178.7</v>
      </c>
      <c r="D359">
        <v>186.4</v>
      </c>
      <c r="E359">
        <v>176.48</v>
      </c>
      <c r="F359" t="s">
        <v>1723</v>
      </c>
      <c r="G359">
        <v>3.2099999999999997E-2</v>
      </c>
    </row>
    <row r="360" spans="1:7" x14ac:dyDescent="0.3">
      <c r="A360" s="2">
        <v>44545</v>
      </c>
      <c r="B360">
        <v>176.48</v>
      </c>
      <c r="C360">
        <v>179.94</v>
      </c>
      <c r="D360">
        <v>180.88</v>
      </c>
      <c r="E360">
        <v>176.33</v>
      </c>
      <c r="F360" t="s">
        <v>1724</v>
      </c>
      <c r="G360">
        <v>-0.02</v>
      </c>
    </row>
    <row r="361" spans="1:7" x14ac:dyDescent="0.3">
      <c r="A361" s="2">
        <v>44544</v>
      </c>
      <c r="B361">
        <v>180.08</v>
      </c>
      <c r="C361">
        <v>179.6</v>
      </c>
      <c r="D361">
        <v>181.8</v>
      </c>
      <c r="E361">
        <v>179.38</v>
      </c>
      <c r="F361" t="s">
        <v>1725</v>
      </c>
      <c r="G361">
        <v>1.09E-2</v>
      </c>
    </row>
    <row r="362" spans="1:7" x14ac:dyDescent="0.3">
      <c r="A362" s="2">
        <v>44543</v>
      </c>
      <c r="B362">
        <v>178.14</v>
      </c>
      <c r="C362">
        <v>182.94</v>
      </c>
      <c r="D362">
        <v>183.58</v>
      </c>
      <c r="E362">
        <v>177.8</v>
      </c>
      <c r="F362" t="s">
        <v>1189</v>
      </c>
      <c r="G362">
        <v>-2.3900000000000001E-2</v>
      </c>
    </row>
    <row r="363" spans="1:7" x14ac:dyDescent="0.3">
      <c r="A363" s="2">
        <v>44540</v>
      </c>
      <c r="B363">
        <v>182.5</v>
      </c>
      <c r="C363">
        <v>182.2</v>
      </c>
      <c r="D363">
        <v>184.92</v>
      </c>
      <c r="E363">
        <v>182</v>
      </c>
      <c r="F363" t="s">
        <v>1726</v>
      </c>
      <c r="G363">
        <v>-1.9E-3</v>
      </c>
    </row>
    <row r="364" spans="1:7" x14ac:dyDescent="0.3">
      <c r="A364" s="2">
        <v>44539</v>
      </c>
      <c r="B364">
        <v>182.84</v>
      </c>
      <c r="C364">
        <v>185.6</v>
      </c>
      <c r="D364">
        <v>187.62</v>
      </c>
      <c r="E364">
        <v>182.36</v>
      </c>
      <c r="F364" t="s">
        <v>1727</v>
      </c>
      <c r="G364">
        <v>-1.6500000000000001E-2</v>
      </c>
    </row>
    <row r="365" spans="1:7" x14ac:dyDescent="0.3">
      <c r="A365" s="2">
        <v>44538</v>
      </c>
      <c r="B365">
        <v>185.9</v>
      </c>
      <c r="C365">
        <v>186.72</v>
      </c>
      <c r="D365">
        <v>187.64</v>
      </c>
      <c r="E365">
        <v>183.24</v>
      </c>
      <c r="F365" t="s">
        <v>1728</v>
      </c>
      <c r="G365">
        <v>-4.4000000000000003E-3</v>
      </c>
    </row>
    <row r="366" spans="1:7" x14ac:dyDescent="0.3">
      <c r="A366" s="2">
        <v>44537</v>
      </c>
      <c r="B366">
        <v>186.72</v>
      </c>
      <c r="C366">
        <v>185.76</v>
      </c>
      <c r="D366">
        <v>187.86</v>
      </c>
      <c r="E366">
        <v>185.2</v>
      </c>
      <c r="F366" t="s">
        <v>1729</v>
      </c>
      <c r="G366">
        <v>-1.8E-3</v>
      </c>
    </row>
    <row r="367" spans="1:7" x14ac:dyDescent="0.3">
      <c r="A367" s="2">
        <v>44536</v>
      </c>
      <c r="B367">
        <v>187.06</v>
      </c>
      <c r="C367">
        <v>187</v>
      </c>
      <c r="D367">
        <v>189</v>
      </c>
      <c r="E367">
        <v>186.14</v>
      </c>
      <c r="F367" t="s">
        <v>1730</v>
      </c>
      <c r="G367">
        <v>2.0999999999999999E-3</v>
      </c>
    </row>
    <row r="368" spans="1:7" x14ac:dyDescent="0.3">
      <c r="A368" s="2">
        <v>44533</v>
      </c>
      <c r="B368">
        <v>186.66</v>
      </c>
      <c r="C368">
        <v>188.86</v>
      </c>
      <c r="D368">
        <v>189.8</v>
      </c>
      <c r="E368">
        <v>184.84</v>
      </c>
      <c r="F368" t="s">
        <v>1731</v>
      </c>
      <c r="G368">
        <v>-3.0999999999999999E-3</v>
      </c>
    </row>
    <row r="369" spans="1:7" x14ac:dyDescent="0.3">
      <c r="A369" s="2">
        <v>44532</v>
      </c>
      <c r="B369">
        <v>187.24</v>
      </c>
      <c r="C369">
        <v>186.3</v>
      </c>
      <c r="D369">
        <v>187.94</v>
      </c>
      <c r="E369">
        <v>184.56</v>
      </c>
      <c r="F369" t="s">
        <v>1732</v>
      </c>
      <c r="G369">
        <v>-1.29E-2</v>
      </c>
    </row>
    <row r="370" spans="1:7" x14ac:dyDescent="0.3">
      <c r="A370" s="2">
        <v>44531</v>
      </c>
      <c r="B370">
        <v>189.68</v>
      </c>
      <c r="C370">
        <v>185.72</v>
      </c>
      <c r="D370">
        <v>190.06</v>
      </c>
      <c r="E370">
        <v>185.6</v>
      </c>
      <c r="F370" t="s">
        <v>1733</v>
      </c>
      <c r="G370">
        <v>2.9600000000000001E-2</v>
      </c>
    </row>
    <row r="371" spans="1:7" x14ac:dyDescent="0.3">
      <c r="A371" s="2">
        <v>44530</v>
      </c>
      <c r="B371">
        <v>184.22</v>
      </c>
      <c r="C371">
        <v>181.3</v>
      </c>
      <c r="D371">
        <v>186.55</v>
      </c>
      <c r="E371">
        <v>180.5</v>
      </c>
      <c r="F371" t="s">
        <v>1734</v>
      </c>
      <c r="G371">
        <v>5.1000000000000004E-3</v>
      </c>
    </row>
    <row r="372" spans="1:7" x14ac:dyDescent="0.3">
      <c r="A372" s="2">
        <v>44529</v>
      </c>
      <c r="B372">
        <v>183.28</v>
      </c>
      <c r="C372">
        <v>184.4</v>
      </c>
      <c r="D372">
        <v>187.32</v>
      </c>
      <c r="E372">
        <v>183.28</v>
      </c>
      <c r="F372" t="s">
        <v>1704</v>
      </c>
      <c r="G372">
        <v>8.8999999999999999E-3</v>
      </c>
    </row>
    <row r="373" spans="1:7" x14ac:dyDescent="0.3">
      <c r="A373" s="2">
        <v>44526</v>
      </c>
      <c r="B373">
        <v>181.66</v>
      </c>
      <c r="C373">
        <v>187.38</v>
      </c>
      <c r="D373">
        <v>189.14</v>
      </c>
      <c r="E373">
        <v>181.66</v>
      </c>
      <c r="F373" t="s">
        <v>1615</v>
      </c>
      <c r="G373">
        <v>-7.0800000000000002E-2</v>
      </c>
    </row>
    <row r="374" spans="1:7" x14ac:dyDescent="0.3">
      <c r="A374" s="2">
        <v>44525</v>
      </c>
      <c r="B374">
        <v>195.5</v>
      </c>
      <c r="C374">
        <v>194.06</v>
      </c>
      <c r="D374">
        <v>195.88</v>
      </c>
      <c r="E374">
        <v>192.86</v>
      </c>
      <c r="F374" t="s">
        <v>1735</v>
      </c>
      <c r="G374">
        <v>1.11E-2</v>
      </c>
    </row>
    <row r="375" spans="1:7" x14ac:dyDescent="0.3">
      <c r="A375" s="2">
        <v>44524</v>
      </c>
      <c r="B375">
        <v>193.36</v>
      </c>
      <c r="C375">
        <v>193</v>
      </c>
      <c r="D375">
        <v>195.6</v>
      </c>
      <c r="E375">
        <v>192.44</v>
      </c>
      <c r="F375" t="s">
        <v>1736</v>
      </c>
      <c r="G375">
        <v>-2.2000000000000001E-3</v>
      </c>
    </row>
    <row r="376" spans="1:7" x14ac:dyDescent="0.3">
      <c r="A376" s="2">
        <v>44523</v>
      </c>
      <c r="B376">
        <v>193.78</v>
      </c>
      <c r="C376">
        <v>192.82</v>
      </c>
      <c r="D376">
        <v>195.72</v>
      </c>
      <c r="E376">
        <v>191.86</v>
      </c>
      <c r="F376" t="s">
        <v>1737</v>
      </c>
      <c r="G376">
        <v>-4.8999999999999998E-3</v>
      </c>
    </row>
    <row r="377" spans="1:7" x14ac:dyDescent="0.3">
      <c r="A377" s="2">
        <v>44522</v>
      </c>
      <c r="B377">
        <v>194.74</v>
      </c>
      <c r="C377">
        <v>191.54</v>
      </c>
      <c r="D377">
        <v>195.32</v>
      </c>
      <c r="E377">
        <v>191.22</v>
      </c>
      <c r="F377" t="s">
        <v>1178</v>
      </c>
      <c r="G377">
        <v>1.9800000000000002E-2</v>
      </c>
    </row>
    <row r="378" spans="1:7" x14ac:dyDescent="0.3">
      <c r="A378" s="2">
        <v>44519</v>
      </c>
      <c r="B378">
        <v>190.96</v>
      </c>
      <c r="C378">
        <v>196.08</v>
      </c>
      <c r="D378">
        <v>196.96</v>
      </c>
      <c r="E378">
        <v>189.12</v>
      </c>
      <c r="F378" t="s">
        <v>1738</v>
      </c>
      <c r="G378">
        <v>-2.24E-2</v>
      </c>
    </row>
    <row r="379" spans="1:7" x14ac:dyDescent="0.3">
      <c r="A379" s="2">
        <v>44518</v>
      </c>
      <c r="B379">
        <v>195.34</v>
      </c>
      <c r="C379">
        <v>195.9</v>
      </c>
      <c r="D379">
        <v>197.14</v>
      </c>
      <c r="E379">
        <v>194.66</v>
      </c>
      <c r="F379" t="s">
        <v>1739</v>
      </c>
      <c r="G379">
        <v>-1.8E-3</v>
      </c>
    </row>
    <row r="380" spans="1:7" x14ac:dyDescent="0.3">
      <c r="A380" s="2">
        <v>44517</v>
      </c>
      <c r="B380">
        <v>195.7</v>
      </c>
      <c r="C380">
        <v>196.3</v>
      </c>
      <c r="D380">
        <v>197.74</v>
      </c>
      <c r="E380">
        <v>195.6</v>
      </c>
      <c r="F380" t="s">
        <v>941</v>
      </c>
      <c r="G380">
        <v>-4.0000000000000002E-4</v>
      </c>
    </row>
    <row r="381" spans="1:7" x14ac:dyDescent="0.3">
      <c r="A381" s="2">
        <v>44516</v>
      </c>
      <c r="B381">
        <v>195.78</v>
      </c>
      <c r="C381">
        <v>197.24</v>
      </c>
      <c r="D381">
        <v>197.5</v>
      </c>
      <c r="E381">
        <v>194.7</v>
      </c>
      <c r="F381" t="s">
        <v>1740</v>
      </c>
      <c r="G381">
        <v>-1.1000000000000001E-3</v>
      </c>
    </row>
    <row r="382" spans="1:7" x14ac:dyDescent="0.3">
      <c r="A382" s="2">
        <v>44515</v>
      </c>
      <c r="B382">
        <v>196</v>
      </c>
      <c r="C382">
        <v>193.38</v>
      </c>
      <c r="D382">
        <v>197.66</v>
      </c>
      <c r="E382">
        <v>193</v>
      </c>
      <c r="F382" t="s">
        <v>1741</v>
      </c>
      <c r="G382">
        <v>3.5999999999999999E-3</v>
      </c>
    </row>
    <row r="383" spans="1:7" x14ac:dyDescent="0.3">
      <c r="A383" s="2">
        <v>44512</v>
      </c>
      <c r="B383">
        <v>195.3</v>
      </c>
      <c r="C383">
        <v>196.6</v>
      </c>
      <c r="D383">
        <v>197.02</v>
      </c>
      <c r="E383">
        <v>194.52</v>
      </c>
      <c r="F383" t="s">
        <v>1742</v>
      </c>
      <c r="G383">
        <v>-6.6E-3</v>
      </c>
    </row>
    <row r="384" spans="1:7" x14ac:dyDescent="0.3">
      <c r="A384" s="2">
        <v>44511</v>
      </c>
      <c r="B384">
        <v>196.6</v>
      </c>
      <c r="C384">
        <v>193.42</v>
      </c>
      <c r="D384">
        <v>197.3</v>
      </c>
      <c r="E384">
        <v>193.16</v>
      </c>
      <c r="F384" t="s">
        <v>1743</v>
      </c>
      <c r="G384">
        <v>1.9900000000000001E-2</v>
      </c>
    </row>
    <row r="385" spans="1:7" x14ac:dyDescent="0.3">
      <c r="A385" s="2">
        <v>44510</v>
      </c>
      <c r="B385">
        <v>192.76</v>
      </c>
      <c r="C385">
        <v>191.12</v>
      </c>
      <c r="D385">
        <v>194</v>
      </c>
      <c r="E385">
        <v>190.39</v>
      </c>
      <c r="F385" t="s">
        <v>1744</v>
      </c>
      <c r="G385">
        <v>1.4500000000000001E-2</v>
      </c>
    </row>
    <row r="386" spans="1:7" x14ac:dyDescent="0.3">
      <c r="A386" s="2">
        <v>44509</v>
      </c>
      <c r="B386">
        <v>190</v>
      </c>
      <c r="C386">
        <v>191</v>
      </c>
      <c r="D386">
        <v>192.98</v>
      </c>
      <c r="E386">
        <v>189.77</v>
      </c>
      <c r="F386" t="s">
        <v>778</v>
      </c>
      <c r="G386">
        <v>-1.2699999999999999E-2</v>
      </c>
    </row>
    <row r="387" spans="1:7" x14ac:dyDescent="0.3">
      <c r="A387" s="2">
        <v>44508</v>
      </c>
      <c r="B387">
        <v>192.44</v>
      </c>
      <c r="C387">
        <v>192.2</v>
      </c>
      <c r="D387">
        <v>194.52</v>
      </c>
      <c r="E387">
        <v>190.2</v>
      </c>
      <c r="F387" t="s">
        <v>1745</v>
      </c>
      <c r="G387">
        <v>2.9999999999999997E-4</v>
      </c>
    </row>
    <row r="388" spans="1:7" x14ac:dyDescent="0.3">
      <c r="A388" s="2">
        <v>44505</v>
      </c>
      <c r="B388">
        <v>192.38</v>
      </c>
      <c r="C388">
        <v>191.7</v>
      </c>
      <c r="D388">
        <v>194.61</v>
      </c>
      <c r="E388">
        <v>191.32</v>
      </c>
      <c r="F388" t="s">
        <v>1746</v>
      </c>
      <c r="G388">
        <v>4.5999999999999999E-3</v>
      </c>
    </row>
    <row r="389" spans="1:7" x14ac:dyDescent="0.3">
      <c r="A389" s="2">
        <v>44504</v>
      </c>
      <c r="B389">
        <v>191.5</v>
      </c>
      <c r="C389">
        <v>200.95</v>
      </c>
      <c r="D389">
        <v>201.04</v>
      </c>
      <c r="E389">
        <v>191.24</v>
      </c>
      <c r="F389" t="s">
        <v>1747</v>
      </c>
      <c r="G389">
        <v>-4.02E-2</v>
      </c>
    </row>
    <row r="390" spans="1:7" x14ac:dyDescent="0.3">
      <c r="A390" s="2">
        <v>44503</v>
      </c>
      <c r="B390">
        <v>199.52</v>
      </c>
      <c r="C390">
        <v>199.36</v>
      </c>
      <c r="D390">
        <v>200.17</v>
      </c>
      <c r="E390">
        <v>197.48</v>
      </c>
      <c r="F390" t="s">
        <v>1748</v>
      </c>
      <c r="G390">
        <v>5.3E-3</v>
      </c>
    </row>
    <row r="391" spans="1:7" x14ac:dyDescent="0.3">
      <c r="A391" s="2">
        <v>44502</v>
      </c>
      <c r="B391">
        <v>198.46</v>
      </c>
      <c r="C391">
        <v>200.45</v>
      </c>
      <c r="D391">
        <v>200.95</v>
      </c>
      <c r="E391">
        <v>195.49</v>
      </c>
      <c r="F391" t="s">
        <v>1749</v>
      </c>
      <c r="G391">
        <v>-1.1900000000000001E-2</v>
      </c>
    </row>
    <row r="392" spans="1:7" x14ac:dyDescent="0.3">
      <c r="A392" s="2">
        <v>44501</v>
      </c>
      <c r="B392">
        <v>200.85</v>
      </c>
      <c r="C392">
        <v>194.86</v>
      </c>
      <c r="D392">
        <v>200.95</v>
      </c>
      <c r="E392">
        <v>194.72</v>
      </c>
      <c r="F392" t="s">
        <v>1750</v>
      </c>
      <c r="G392">
        <v>-6.8999999999999999E-3</v>
      </c>
    </row>
    <row r="393" spans="1:7" x14ac:dyDescent="0.3">
      <c r="A393" s="2">
        <v>44498</v>
      </c>
      <c r="B393">
        <v>202.25</v>
      </c>
      <c r="C393">
        <v>198.48</v>
      </c>
      <c r="D393">
        <v>203</v>
      </c>
      <c r="E393">
        <v>197.03</v>
      </c>
      <c r="F393" t="s">
        <v>1751</v>
      </c>
      <c r="G393">
        <v>1.49E-2</v>
      </c>
    </row>
    <row r="394" spans="1:7" x14ac:dyDescent="0.3">
      <c r="A394" s="2">
        <v>44497</v>
      </c>
      <c r="B394">
        <v>199.28</v>
      </c>
      <c r="C394">
        <v>200.05</v>
      </c>
      <c r="D394">
        <v>202.4</v>
      </c>
      <c r="E394">
        <v>196.94</v>
      </c>
      <c r="F394" t="s">
        <v>1080</v>
      </c>
      <c r="G394">
        <v>-8.9999999999999998E-4</v>
      </c>
    </row>
    <row r="395" spans="1:7" x14ac:dyDescent="0.3">
      <c r="A395" s="2">
        <v>44496</v>
      </c>
      <c r="B395">
        <v>199.46</v>
      </c>
      <c r="C395">
        <v>201.7</v>
      </c>
      <c r="D395">
        <v>202.5</v>
      </c>
      <c r="E395">
        <v>198.88</v>
      </c>
      <c r="F395" t="s">
        <v>1752</v>
      </c>
      <c r="G395">
        <v>-1.6500000000000001E-2</v>
      </c>
    </row>
    <row r="396" spans="1:7" x14ac:dyDescent="0.3">
      <c r="A396" s="2">
        <v>44495</v>
      </c>
      <c r="B396">
        <v>202.8</v>
      </c>
      <c r="C396">
        <v>200.45</v>
      </c>
      <c r="D396">
        <v>203.43</v>
      </c>
      <c r="E396">
        <v>199.86</v>
      </c>
      <c r="F396" t="s">
        <v>1753</v>
      </c>
      <c r="G396">
        <v>1.0999999999999999E-2</v>
      </c>
    </row>
    <row r="397" spans="1:7" x14ac:dyDescent="0.3">
      <c r="A397" s="2">
        <v>44494</v>
      </c>
      <c r="B397">
        <v>200.6</v>
      </c>
      <c r="C397">
        <v>199.98</v>
      </c>
      <c r="D397">
        <v>203.89</v>
      </c>
      <c r="E397">
        <v>199.14</v>
      </c>
      <c r="F397" t="s">
        <v>1584</v>
      </c>
      <c r="G397">
        <v>8.6999999999999994E-3</v>
      </c>
    </row>
    <row r="398" spans="1:7" x14ac:dyDescent="0.3">
      <c r="A398" s="2">
        <v>44491</v>
      </c>
      <c r="B398">
        <v>198.86</v>
      </c>
      <c r="C398">
        <v>197.62</v>
      </c>
      <c r="D398">
        <v>201.1</v>
      </c>
      <c r="E398">
        <v>196.66</v>
      </c>
      <c r="F398" t="s">
        <v>1754</v>
      </c>
      <c r="G398">
        <v>0.01</v>
      </c>
    </row>
    <row r="399" spans="1:7" x14ac:dyDescent="0.3">
      <c r="A399" s="2">
        <v>44490</v>
      </c>
      <c r="B399">
        <v>196.9</v>
      </c>
      <c r="C399">
        <v>199.98</v>
      </c>
      <c r="D399">
        <v>200</v>
      </c>
      <c r="E399">
        <v>196</v>
      </c>
      <c r="F399" t="s">
        <v>1755</v>
      </c>
      <c r="G399">
        <v>-7.7999999999999996E-3</v>
      </c>
    </row>
    <row r="400" spans="1:7" x14ac:dyDescent="0.3">
      <c r="A400" s="2">
        <v>44489</v>
      </c>
      <c r="B400">
        <v>198.44</v>
      </c>
      <c r="C400">
        <v>199.98</v>
      </c>
      <c r="D400">
        <v>200.35</v>
      </c>
      <c r="E400">
        <v>196.02</v>
      </c>
      <c r="F400" t="s">
        <v>1756</v>
      </c>
      <c r="G400">
        <v>-5.4000000000000003E-3</v>
      </c>
    </row>
    <row r="401" spans="1:7" x14ac:dyDescent="0.3">
      <c r="A401" s="2">
        <v>44488</v>
      </c>
      <c r="B401">
        <v>199.52</v>
      </c>
      <c r="C401">
        <v>199.42</v>
      </c>
      <c r="D401">
        <v>200.28</v>
      </c>
      <c r="E401">
        <v>198.63</v>
      </c>
      <c r="F401" t="s">
        <v>1757</v>
      </c>
      <c r="G401">
        <v>2.9999999999999997E-4</v>
      </c>
    </row>
    <row r="402" spans="1:7" x14ac:dyDescent="0.3">
      <c r="A402" s="2">
        <v>44487</v>
      </c>
      <c r="B402">
        <v>199.46</v>
      </c>
      <c r="C402">
        <v>198.1</v>
      </c>
      <c r="D402">
        <v>200.3</v>
      </c>
      <c r="E402">
        <v>197.36</v>
      </c>
      <c r="F402" t="s">
        <v>1730</v>
      </c>
      <c r="G402">
        <v>8.3000000000000001E-3</v>
      </c>
    </row>
    <row r="403" spans="1:7" x14ac:dyDescent="0.3">
      <c r="A403" s="2">
        <v>44484</v>
      </c>
      <c r="B403">
        <v>197.82</v>
      </c>
      <c r="C403">
        <v>195.5</v>
      </c>
      <c r="D403">
        <v>198.86</v>
      </c>
      <c r="E403">
        <v>195.3</v>
      </c>
      <c r="F403" t="s">
        <v>1758</v>
      </c>
      <c r="G403">
        <v>1.7600000000000001E-2</v>
      </c>
    </row>
    <row r="404" spans="1:7" x14ac:dyDescent="0.3">
      <c r="A404" s="2">
        <v>44483</v>
      </c>
      <c r="B404">
        <v>194.4</v>
      </c>
      <c r="C404">
        <v>195</v>
      </c>
      <c r="D404">
        <v>196.43</v>
      </c>
      <c r="E404">
        <v>194.07</v>
      </c>
      <c r="F404" t="s">
        <v>1759</v>
      </c>
      <c r="G404">
        <v>7.7000000000000002E-3</v>
      </c>
    </row>
    <row r="405" spans="1:7" x14ac:dyDescent="0.3">
      <c r="A405" s="2">
        <v>44482</v>
      </c>
      <c r="B405">
        <v>192.92</v>
      </c>
      <c r="C405">
        <v>196.78</v>
      </c>
      <c r="D405">
        <v>198.06</v>
      </c>
      <c r="E405">
        <v>191.4</v>
      </c>
      <c r="F405" t="s">
        <v>1760</v>
      </c>
      <c r="G405">
        <v>-2.3E-2</v>
      </c>
    </row>
    <row r="406" spans="1:7" x14ac:dyDescent="0.3">
      <c r="A406" s="2">
        <v>44481</v>
      </c>
      <c r="B406">
        <v>197.46</v>
      </c>
      <c r="C406">
        <v>195.46</v>
      </c>
      <c r="D406">
        <v>197.88</v>
      </c>
      <c r="E406">
        <v>193.12</v>
      </c>
      <c r="F406" t="s">
        <v>1761</v>
      </c>
      <c r="G406">
        <v>-1.1000000000000001E-3</v>
      </c>
    </row>
    <row r="407" spans="1:7" x14ac:dyDescent="0.3">
      <c r="A407" s="2">
        <v>44480</v>
      </c>
      <c r="B407">
        <v>197.68</v>
      </c>
      <c r="C407">
        <v>195.44</v>
      </c>
      <c r="D407">
        <v>198.62</v>
      </c>
      <c r="E407">
        <v>194.54</v>
      </c>
      <c r="F407" t="s">
        <v>1762</v>
      </c>
      <c r="G407">
        <v>1.29E-2</v>
      </c>
    </row>
    <row r="408" spans="1:7" x14ac:dyDescent="0.3">
      <c r="A408" s="2">
        <v>44477</v>
      </c>
      <c r="B408">
        <v>195.16</v>
      </c>
      <c r="C408">
        <v>193.92</v>
      </c>
      <c r="D408">
        <v>195.76</v>
      </c>
      <c r="E408">
        <v>193.38</v>
      </c>
      <c r="F408" t="s">
        <v>1763</v>
      </c>
      <c r="G408">
        <v>7.3000000000000001E-3</v>
      </c>
    </row>
    <row r="409" spans="1:7" x14ac:dyDescent="0.3">
      <c r="A409" s="2">
        <v>44476</v>
      </c>
      <c r="B409">
        <v>193.74</v>
      </c>
      <c r="C409">
        <v>194.7</v>
      </c>
      <c r="D409">
        <v>195.1</v>
      </c>
      <c r="E409">
        <v>191.88</v>
      </c>
      <c r="F409" t="s">
        <v>1764</v>
      </c>
      <c r="G409">
        <v>9.5999999999999992E-3</v>
      </c>
    </row>
    <row r="410" spans="1:7" x14ac:dyDescent="0.3">
      <c r="A410" s="2">
        <v>44475</v>
      </c>
      <c r="B410">
        <v>191.9</v>
      </c>
      <c r="C410">
        <v>194.46</v>
      </c>
      <c r="D410">
        <v>194.78</v>
      </c>
      <c r="E410">
        <v>190.66</v>
      </c>
      <c r="F410" t="s">
        <v>1765</v>
      </c>
      <c r="G410">
        <v>-1.3899999999999999E-2</v>
      </c>
    </row>
    <row r="411" spans="1:7" x14ac:dyDescent="0.3">
      <c r="A411" s="2">
        <v>44474</v>
      </c>
      <c r="B411">
        <v>194.6</v>
      </c>
      <c r="C411">
        <v>187.76</v>
      </c>
      <c r="D411">
        <v>194.94</v>
      </c>
      <c r="E411">
        <v>187.17</v>
      </c>
      <c r="F411" t="s">
        <v>1130</v>
      </c>
      <c r="G411">
        <v>3.9100000000000003E-2</v>
      </c>
    </row>
    <row r="412" spans="1:7" x14ac:dyDescent="0.3">
      <c r="A412" s="2">
        <v>44473</v>
      </c>
      <c r="B412">
        <v>187.28</v>
      </c>
      <c r="C412">
        <v>188.04</v>
      </c>
      <c r="D412">
        <v>190.72</v>
      </c>
      <c r="E412">
        <v>185.42</v>
      </c>
      <c r="F412" t="s">
        <v>1766</v>
      </c>
      <c r="G412">
        <v>-3.2000000000000002E-3</v>
      </c>
    </row>
    <row r="413" spans="1:7" x14ac:dyDescent="0.3">
      <c r="A413" s="2">
        <v>44470</v>
      </c>
      <c r="B413">
        <v>187.88</v>
      </c>
      <c r="C413">
        <v>186.76</v>
      </c>
      <c r="D413">
        <v>188.46</v>
      </c>
      <c r="E413">
        <v>184.56</v>
      </c>
      <c r="F413" t="s">
        <v>1548</v>
      </c>
      <c r="G413">
        <v>-9.1000000000000004E-3</v>
      </c>
    </row>
    <row r="414" spans="1:7" x14ac:dyDescent="0.3">
      <c r="A414" s="2">
        <v>44469</v>
      </c>
      <c r="B414">
        <v>189.6</v>
      </c>
      <c r="C414">
        <v>189</v>
      </c>
      <c r="D414">
        <v>191.38</v>
      </c>
      <c r="E414">
        <v>188.44</v>
      </c>
      <c r="F414" t="s">
        <v>1767</v>
      </c>
      <c r="G414">
        <v>9.7000000000000003E-3</v>
      </c>
    </row>
    <row r="415" spans="1:7" x14ac:dyDescent="0.3">
      <c r="A415" s="2">
        <v>44468</v>
      </c>
      <c r="B415">
        <v>187.78</v>
      </c>
      <c r="C415">
        <v>186</v>
      </c>
      <c r="D415">
        <v>188.6</v>
      </c>
      <c r="E415">
        <v>185.76</v>
      </c>
      <c r="F415" t="s">
        <v>1768</v>
      </c>
      <c r="G415">
        <v>7.7999999999999996E-3</v>
      </c>
    </row>
    <row r="416" spans="1:7" x14ac:dyDescent="0.3">
      <c r="A416" s="2">
        <v>44467</v>
      </c>
      <c r="B416">
        <v>186.32</v>
      </c>
      <c r="C416">
        <v>187.6</v>
      </c>
      <c r="D416">
        <v>188.5</v>
      </c>
      <c r="E416">
        <v>185.54</v>
      </c>
      <c r="F416" t="s">
        <v>1769</v>
      </c>
      <c r="G416">
        <v>-7.7999999999999996E-3</v>
      </c>
    </row>
    <row r="417" spans="1:7" x14ac:dyDescent="0.3">
      <c r="A417" s="2">
        <v>44466</v>
      </c>
      <c r="B417">
        <v>187.78</v>
      </c>
      <c r="C417">
        <v>184.96</v>
      </c>
      <c r="D417">
        <v>188.24</v>
      </c>
      <c r="E417">
        <v>184.62</v>
      </c>
      <c r="F417" t="s">
        <v>1770</v>
      </c>
      <c r="G417">
        <v>2.1999999999999999E-2</v>
      </c>
    </row>
    <row r="418" spans="1:7" x14ac:dyDescent="0.3">
      <c r="A418" s="2">
        <v>44463</v>
      </c>
      <c r="B418">
        <v>183.74</v>
      </c>
      <c r="C418">
        <v>182.56</v>
      </c>
      <c r="D418">
        <v>185.4</v>
      </c>
      <c r="E418">
        <v>181.7</v>
      </c>
      <c r="F418" t="s">
        <v>1771</v>
      </c>
      <c r="G418">
        <v>-1.1999999999999999E-3</v>
      </c>
    </row>
    <row r="419" spans="1:7" x14ac:dyDescent="0.3">
      <c r="A419" s="2">
        <v>44462</v>
      </c>
      <c r="B419">
        <v>183.96</v>
      </c>
      <c r="C419">
        <v>182.86</v>
      </c>
      <c r="D419">
        <v>184.74</v>
      </c>
      <c r="E419">
        <v>181.84</v>
      </c>
      <c r="F419" t="s">
        <v>1772</v>
      </c>
      <c r="G419">
        <v>1.5100000000000001E-2</v>
      </c>
    </row>
    <row r="420" spans="1:7" x14ac:dyDescent="0.3">
      <c r="A420" s="2">
        <v>44461</v>
      </c>
      <c r="B420">
        <v>181.22</v>
      </c>
      <c r="C420">
        <v>177.66</v>
      </c>
      <c r="D420">
        <v>181.66</v>
      </c>
      <c r="E420">
        <v>176.36</v>
      </c>
      <c r="F420" t="s">
        <v>1773</v>
      </c>
      <c r="G420">
        <v>3.5400000000000001E-2</v>
      </c>
    </row>
    <row r="421" spans="1:7" x14ac:dyDescent="0.3">
      <c r="A421" s="2">
        <v>44460</v>
      </c>
      <c r="B421">
        <v>175.02</v>
      </c>
      <c r="C421">
        <v>176.48</v>
      </c>
      <c r="D421">
        <v>178.26</v>
      </c>
      <c r="E421">
        <v>174.26</v>
      </c>
      <c r="F421" t="s">
        <v>1774</v>
      </c>
      <c r="G421">
        <v>5.9999999999999995E-4</v>
      </c>
    </row>
    <row r="422" spans="1:7" x14ac:dyDescent="0.3">
      <c r="A422" s="2">
        <v>44459</v>
      </c>
      <c r="B422">
        <v>174.92</v>
      </c>
      <c r="C422">
        <v>179</v>
      </c>
      <c r="D422">
        <v>179.72</v>
      </c>
      <c r="E422">
        <v>174.6</v>
      </c>
      <c r="F422" t="s">
        <v>1775</v>
      </c>
      <c r="G422">
        <v>-4.2700000000000002E-2</v>
      </c>
    </row>
    <row r="423" spans="1:7" x14ac:dyDescent="0.3">
      <c r="A423" s="2">
        <v>44456</v>
      </c>
      <c r="B423">
        <v>182.72</v>
      </c>
      <c r="C423">
        <v>183</v>
      </c>
      <c r="D423">
        <v>184.9</v>
      </c>
      <c r="E423">
        <v>181.2</v>
      </c>
      <c r="F423" t="s">
        <v>592</v>
      </c>
      <c r="G423">
        <v>1E-4</v>
      </c>
    </row>
    <row r="424" spans="1:7" x14ac:dyDescent="0.3">
      <c r="A424" s="2">
        <v>44455</v>
      </c>
      <c r="B424">
        <v>182.7</v>
      </c>
      <c r="C424">
        <v>180</v>
      </c>
      <c r="D424">
        <v>183.6</v>
      </c>
      <c r="E424">
        <v>179.85</v>
      </c>
      <c r="F424" t="s">
        <v>1776</v>
      </c>
      <c r="G424">
        <v>1.5800000000000002E-2</v>
      </c>
    </row>
    <row r="425" spans="1:7" x14ac:dyDescent="0.3">
      <c r="A425" s="2">
        <v>44454</v>
      </c>
      <c r="B425">
        <v>179.86</v>
      </c>
      <c r="C425">
        <v>180.26</v>
      </c>
      <c r="D425">
        <v>182.5</v>
      </c>
      <c r="E425">
        <v>179.14</v>
      </c>
      <c r="F425" t="s">
        <v>1188</v>
      </c>
      <c r="G425">
        <v>-6.0000000000000001E-3</v>
      </c>
    </row>
    <row r="426" spans="1:7" x14ac:dyDescent="0.3">
      <c r="A426" s="2">
        <v>44453</v>
      </c>
      <c r="B426">
        <v>180.94</v>
      </c>
      <c r="C426">
        <v>183.16</v>
      </c>
      <c r="D426">
        <v>184.3</v>
      </c>
      <c r="E426">
        <v>180.6</v>
      </c>
      <c r="F426" t="s">
        <v>1777</v>
      </c>
      <c r="G426">
        <v>-1.72E-2</v>
      </c>
    </row>
    <row r="427" spans="1:7" x14ac:dyDescent="0.3">
      <c r="A427" s="2">
        <v>44452</v>
      </c>
      <c r="B427">
        <v>184.1</v>
      </c>
      <c r="C427">
        <v>181.74</v>
      </c>
      <c r="D427">
        <v>184.7</v>
      </c>
      <c r="E427">
        <v>181.3</v>
      </c>
      <c r="F427" t="s">
        <v>1778</v>
      </c>
      <c r="G427">
        <v>2.1299999999999999E-2</v>
      </c>
    </row>
    <row r="428" spans="1:7" x14ac:dyDescent="0.3">
      <c r="A428" s="2">
        <v>44449</v>
      </c>
      <c r="B428">
        <v>180.26</v>
      </c>
      <c r="C428">
        <v>183.34</v>
      </c>
      <c r="D428">
        <v>183.72</v>
      </c>
      <c r="E428">
        <v>179.94</v>
      </c>
      <c r="F428" t="s">
        <v>1779</v>
      </c>
      <c r="G428">
        <v>-8.0999999999999996E-3</v>
      </c>
    </row>
    <row r="429" spans="1:7" x14ac:dyDescent="0.3">
      <c r="A429" s="2">
        <v>44448</v>
      </c>
      <c r="B429">
        <v>181.74</v>
      </c>
      <c r="C429">
        <v>179.38</v>
      </c>
      <c r="D429">
        <v>183.37</v>
      </c>
      <c r="E429">
        <v>178.3</v>
      </c>
      <c r="F429" t="s">
        <v>1780</v>
      </c>
      <c r="G429">
        <v>-3.7000000000000002E-3</v>
      </c>
    </row>
    <row r="430" spans="1:7" x14ac:dyDescent="0.3">
      <c r="A430" s="2">
        <v>44447</v>
      </c>
      <c r="B430">
        <v>182.42</v>
      </c>
      <c r="C430">
        <v>183.62</v>
      </c>
      <c r="D430">
        <v>184.24</v>
      </c>
      <c r="E430">
        <v>181.4</v>
      </c>
      <c r="F430" t="s">
        <v>1781</v>
      </c>
      <c r="G430">
        <v>-1.6E-2</v>
      </c>
    </row>
    <row r="431" spans="1:7" x14ac:dyDescent="0.3">
      <c r="A431" s="2">
        <v>44446</v>
      </c>
      <c r="B431">
        <v>185.38</v>
      </c>
      <c r="C431">
        <v>184.58</v>
      </c>
      <c r="D431">
        <v>186.5</v>
      </c>
      <c r="E431">
        <v>183.98</v>
      </c>
      <c r="F431" t="s">
        <v>1782</v>
      </c>
      <c r="G431">
        <v>-1.1999999999999999E-3</v>
      </c>
    </row>
    <row r="432" spans="1:7" x14ac:dyDescent="0.3">
      <c r="A432" s="2">
        <v>44445</v>
      </c>
      <c r="B432">
        <v>185.6</v>
      </c>
      <c r="C432">
        <v>185.16</v>
      </c>
      <c r="D432">
        <v>186.82</v>
      </c>
      <c r="E432">
        <v>184.48</v>
      </c>
      <c r="F432" t="s">
        <v>1783</v>
      </c>
      <c r="G432">
        <v>4.8999999999999998E-3</v>
      </c>
    </row>
    <row r="433" spans="1:7" x14ac:dyDescent="0.3">
      <c r="A433" s="2">
        <v>44442</v>
      </c>
      <c r="B433">
        <v>184.7</v>
      </c>
      <c r="C433">
        <v>185.48</v>
      </c>
      <c r="D433">
        <v>186.86</v>
      </c>
      <c r="E433">
        <v>184.32</v>
      </c>
      <c r="F433" t="s">
        <v>1784</v>
      </c>
      <c r="G433">
        <v>-4.1999999999999997E-3</v>
      </c>
    </row>
    <row r="434" spans="1:7" x14ac:dyDescent="0.3">
      <c r="A434" s="2">
        <v>44441</v>
      </c>
      <c r="B434">
        <v>185.48</v>
      </c>
      <c r="C434">
        <v>183.4</v>
      </c>
      <c r="D434">
        <v>185.76</v>
      </c>
      <c r="E434">
        <v>183.1</v>
      </c>
      <c r="F434" t="s">
        <v>1785</v>
      </c>
      <c r="G434">
        <v>8.2000000000000007E-3</v>
      </c>
    </row>
    <row r="435" spans="1:7" x14ac:dyDescent="0.3">
      <c r="A435" s="2">
        <v>44440</v>
      </c>
      <c r="B435">
        <v>183.98</v>
      </c>
      <c r="C435">
        <v>185.82</v>
      </c>
      <c r="D435">
        <v>186.78</v>
      </c>
      <c r="E435">
        <v>183.34</v>
      </c>
      <c r="F435" t="s">
        <v>1786</v>
      </c>
      <c r="G435">
        <v>-5.0000000000000001E-3</v>
      </c>
    </row>
    <row r="436" spans="1:7" x14ac:dyDescent="0.3">
      <c r="A436" s="2">
        <v>44439</v>
      </c>
      <c r="B436">
        <v>184.9</v>
      </c>
      <c r="C436">
        <v>183</v>
      </c>
      <c r="D436">
        <v>185.64</v>
      </c>
      <c r="E436">
        <v>179.34</v>
      </c>
      <c r="F436" t="s">
        <v>1787</v>
      </c>
      <c r="G436">
        <v>-4.7999999999999996E-3</v>
      </c>
    </row>
    <row r="437" spans="1:7" x14ac:dyDescent="0.3">
      <c r="A437" s="2">
        <v>44435</v>
      </c>
      <c r="B437">
        <v>185.8</v>
      </c>
      <c r="C437">
        <v>183.9</v>
      </c>
      <c r="D437">
        <v>185.8</v>
      </c>
      <c r="E437">
        <v>183.38</v>
      </c>
      <c r="F437" t="s">
        <v>1788</v>
      </c>
      <c r="G437">
        <v>6.7999999999999996E-3</v>
      </c>
    </row>
    <row r="438" spans="1:7" x14ac:dyDescent="0.3">
      <c r="A438" s="2">
        <v>44434</v>
      </c>
      <c r="B438">
        <v>184.54</v>
      </c>
      <c r="C438">
        <v>183.68</v>
      </c>
      <c r="D438">
        <v>186.03</v>
      </c>
      <c r="E438">
        <v>183.2</v>
      </c>
      <c r="F438" t="s">
        <v>1789</v>
      </c>
      <c r="G438">
        <v>-3.2000000000000002E-3</v>
      </c>
    </row>
    <row r="439" spans="1:7" x14ac:dyDescent="0.3">
      <c r="A439" s="2">
        <v>44433</v>
      </c>
      <c r="B439">
        <v>185.14</v>
      </c>
      <c r="C439">
        <v>182.4</v>
      </c>
      <c r="D439">
        <v>185.53</v>
      </c>
      <c r="E439">
        <v>180.86</v>
      </c>
      <c r="F439" t="s">
        <v>1790</v>
      </c>
      <c r="G439">
        <v>1.83E-2</v>
      </c>
    </row>
    <row r="440" spans="1:7" x14ac:dyDescent="0.3">
      <c r="A440" s="2">
        <v>44432</v>
      </c>
      <c r="B440">
        <v>181.82</v>
      </c>
      <c r="C440">
        <v>182.14</v>
      </c>
      <c r="D440">
        <v>182.14</v>
      </c>
      <c r="E440">
        <v>179.04</v>
      </c>
      <c r="F440" t="s">
        <v>1791</v>
      </c>
      <c r="G440">
        <v>6.7999999999999996E-3</v>
      </c>
    </row>
    <row r="441" spans="1:7" x14ac:dyDescent="0.3">
      <c r="A441" s="2">
        <v>44431</v>
      </c>
      <c r="B441">
        <v>180.6</v>
      </c>
      <c r="C441">
        <v>181.68</v>
      </c>
      <c r="D441">
        <v>183.1</v>
      </c>
      <c r="E441">
        <v>179.52</v>
      </c>
      <c r="F441" t="s">
        <v>1792</v>
      </c>
      <c r="G441">
        <v>7.1000000000000004E-3</v>
      </c>
    </row>
    <row r="442" spans="1:7" x14ac:dyDescent="0.3">
      <c r="A442" s="2">
        <v>44428</v>
      </c>
      <c r="B442">
        <v>179.32</v>
      </c>
      <c r="C442">
        <v>179.2</v>
      </c>
      <c r="D442">
        <v>180.12</v>
      </c>
      <c r="E442">
        <v>176.92</v>
      </c>
      <c r="F442" t="s">
        <v>1793</v>
      </c>
      <c r="G442">
        <v>2.3E-3</v>
      </c>
    </row>
    <row r="443" spans="1:7" x14ac:dyDescent="0.3">
      <c r="A443" s="2">
        <v>44427</v>
      </c>
      <c r="B443">
        <v>178.9</v>
      </c>
      <c r="C443">
        <v>178.82</v>
      </c>
      <c r="D443">
        <v>181.3</v>
      </c>
      <c r="E443">
        <v>177.84</v>
      </c>
      <c r="F443" t="s">
        <v>1794</v>
      </c>
      <c r="G443">
        <v>-1.9199999999999998E-2</v>
      </c>
    </row>
    <row r="444" spans="1:7" x14ac:dyDescent="0.3">
      <c r="A444" s="2">
        <v>44426</v>
      </c>
      <c r="B444">
        <v>182.4</v>
      </c>
      <c r="C444">
        <v>182</v>
      </c>
      <c r="D444">
        <v>182.9</v>
      </c>
      <c r="E444">
        <v>179.14</v>
      </c>
      <c r="F444" t="s">
        <v>1795</v>
      </c>
      <c r="G444">
        <v>1E-3</v>
      </c>
    </row>
    <row r="445" spans="1:7" x14ac:dyDescent="0.3">
      <c r="A445" s="2">
        <v>44425</v>
      </c>
      <c r="B445">
        <v>182.22</v>
      </c>
      <c r="C445">
        <v>181.98</v>
      </c>
      <c r="D445">
        <v>183.6</v>
      </c>
      <c r="E445">
        <v>180.36</v>
      </c>
      <c r="F445" t="s">
        <v>1796</v>
      </c>
      <c r="G445">
        <v>-3.8E-3</v>
      </c>
    </row>
    <row r="446" spans="1:7" x14ac:dyDescent="0.3">
      <c r="A446" s="2">
        <v>44424</v>
      </c>
      <c r="B446">
        <v>182.92</v>
      </c>
      <c r="C446">
        <v>183</v>
      </c>
      <c r="D446">
        <v>184.8</v>
      </c>
      <c r="E446">
        <v>180.64</v>
      </c>
      <c r="F446" t="s">
        <v>1797</v>
      </c>
      <c r="G446">
        <v>-1.18E-2</v>
      </c>
    </row>
    <row r="447" spans="1:7" x14ac:dyDescent="0.3">
      <c r="A447" s="2">
        <v>44421</v>
      </c>
      <c r="B447">
        <v>185.1</v>
      </c>
      <c r="C447">
        <v>184.56</v>
      </c>
      <c r="D447">
        <v>186.16</v>
      </c>
      <c r="E447">
        <v>184.5</v>
      </c>
      <c r="F447" t="s">
        <v>1798</v>
      </c>
      <c r="G447">
        <v>4.5999999999999999E-3</v>
      </c>
    </row>
    <row r="448" spans="1:7" x14ac:dyDescent="0.3">
      <c r="A448" s="2">
        <v>44420</v>
      </c>
      <c r="B448">
        <v>184.26</v>
      </c>
      <c r="C448">
        <v>184.5</v>
      </c>
      <c r="D448">
        <v>186.36</v>
      </c>
      <c r="E448">
        <v>183.55</v>
      </c>
      <c r="F448" t="s">
        <v>1799</v>
      </c>
      <c r="G448">
        <v>-1.2E-2</v>
      </c>
    </row>
    <row r="449" spans="1:7" x14ac:dyDescent="0.3">
      <c r="A449" s="2">
        <v>44419</v>
      </c>
      <c r="B449">
        <v>186.5</v>
      </c>
      <c r="C449">
        <v>185.7</v>
      </c>
      <c r="D449">
        <v>187.2</v>
      </c>
      <c r="E449">
        <v>184.15</v>
      </c>
      <c r="F449" t="s">
        <v>1800</v>
      </c>
      <c r="G449">
        <v>6.0000000000000001E-3</v>
      </c>
    </row>
    <row r="450" spans="1:7" x14ac:dyDescent="0.3">
      <c r="A450" s="2">
        <v>44418</v>
      </c>
      <c r="B450">
        <v>185.38</v>
      </c>
      <c r="C450">
        <v>184.96</v>
      </c>
      <c r="D450">
        <v>185.8</v>
      </c>
      <c r="E450">
        <v>183.54</v>
      </c>
      <c r="F450" t="s">
        <v>1801</v>
      </c>
      <c r="G450">
        <v>5.4000000000000003E-3</v>
      </c>
    </row>
    <row r="451" spans="1:7" x14ac:dyDescent="0.3">
      <c r="A451" s="2">
        <v>44417</v>
      </c>
      <c r="B451">
        <v>184.38</v>
      </c>
      <c r="C451">
        <v>183.2</v>
      </c>
      <c r="D451">
        <v>184.82</v>
      </c>
      <c r="E451">
        <v>182.14</v>
      </c>
      <c r="F451" t="s">
        <v>1802</v>
      </c>
      <c r="G451">
        <v>9.4000000000000004E-3</v>
      </c>
    </row>
    <row r="452" spans="1:7" x14ac:dyDescent="0.3">
      <c r="A452" s="2">
        <v>44414</v>
      </c>
      <c r="B452">
        <v>182.66</v>
      </c>
      <c r="C452">
        <v>179.38</v>
      </c>
      <c r="D452">
        <v>183.4</v>
      </c>
      <c r="E452">
        <v>178.94</v>
      </c>
      <c r="F452" t="s">
        <v>1803</v>
      </c>
      <c r="G452">
        <v>1.6400000000000001E-2</v>
      </c>
    </row>
    <row r="453" spans="1:7" x14ac:dyDescent="0.3">
      <c r="A453" s="2">
        <v>44413</v>
      </c>
      <c r="B453">
        <v>179.72</v>
      </c>
      <c r="C453">
        <v>177.14</v>
      </c>
      <c r="D453">
        <v>179.84</v>
      </c>
      <c r="E453">
        <v>176.36</v>
      </c>
      <c r="F453" t="s">
        <v>1804</v>
      </c>
      <c r="G453">
        <v>4.8999999999999998E-3</v>
      </c>
    </row>
    <row r="454" spans="1:7" x14ac:dyDescent="0.3">
      <c r="A454" s="2">
        <v>44412</v>
      </c>
      <c r="B454">
        <v>178.84</v>
      </c>
      <c r="C454">
        <v>178.12</v>
      </c>
      <c r="D454">
        <v>179.2</v>
      </c>
      <c r="E454">
        <v>176.4</v>
      </c>
      <c r="F454" t="s">
        <v>1805</v>
      </c>
      <c r="G454">
        <v>1.41E-2</v>
      </c>
    </row>
    <row r="455" spans="1:7" x14ac:dyDescent="0.3">
      <c r="A455" s="2">
        <v>44411</v>
      </c>
      <c r="B455">
        <v>176.36</v>
      </c>
      <c r="C455">
        <v>176.5</v>
      </c>
      <c r="D455">
        <v>178.52</v>
      </c>
      <c r="E455">
        <v>174.42</v>
      </c>
      <c r="F455" t="s">
        <v>1806</v>
      </c>
      <c r="G455">
        <v>2.5999999999999999E-3</v>
      </c>
    </row>
    <row r="456" spans="1:7" x14ac:dyDescent="0.3">
      <c r="A456" s="2">
        <v>44410</v>
      </c>
      <c r="B456">
        <v>175.9</v>
      </c>
      <c r="C456">
        <v>176.86</v>
      </c>
      <c r="D456">
        <v>179.22</v>
      </c>
      <c r="E456">
        <v>175.46</v>
      </c>
      <c r="F456" t="s">
        <v>1807</v>
      </c>
      <c r="G456">
        <v>8.0000000000000002E-3</v>
      </c>
    </row>
    <row r="457" spans="1:7" x14ac:dyDescent="0.3">
      <c r="A457" s="2">
        <v>44407</v>
      </c>
      <c r="B457">
        <v>174.5</v>
      </c>
      <c r="C457">
        <v>175.42</v>
      </c>
      <c r="D457">
        <v>177.3</v>
      </c>
      <c r="E457">
        <v>174.14</v>
      </c>
      <c r="F457" t="s">
        <v>1004</v>
      </c>
      <c r="G457">
        <v>-9.7999999999999997E-3</v>
      </c>
    </row>
    <row r="458" spans="1:7" x14ac:dyDescent="0.3">
      <c r="A458" s="2">
        <v>44406</v>
      </c>
      <c r="B458">
        <v>176.22</v>
      </c>
      <c r="C458">
        <v>174.14</v>
      </c>
      <c r="D458">
        <v>177.74</v>
      </c>
      <c r="E458">
        <v>174.14</v>
      </c>
      <c r="F458" t="s">
        <v>1808</v>
      </c>
      <c r="G458">
        <v>0.02</v>
      </c>
    </row>
    <row r="459" spans="1:7" x14ac:dyDescent="0.3">
      <c r="A459" s="2">
        <v>44405</v>
      </c>
      <c r="B459">
        <v>172.76</v>
      </c>
      <c r="C459">
        <v>175.36</v>
      </c>
      <c r="D459">
        <v>178.64</v>
      </c>
      <c r="E459">
        <v>172.48</v>
      </c>
      <c r="F459" t="s">
        <v>1809</v>
      </c>
      <c r="G459">
        <v>0.02</v>
      </c>
    </row>
    <row r="460" spans="1:7" x14ac:dyDescent="0.3">
      <c r="A460" s="2">
        <v>44404</v>
      </c>
      <c r="B460">
        <v>169.38</v>
      </c>
      <c r="C460">
        <v>169.36</v>
      </c>
      <c r="D460">
        <v>170.14</v>
      </c>
      <c r="E460">
        <v>166.48</v>
      </c>
      <c r="F460" t="s">
        <v>1810</v>
      </c>
      <c r="G460">
        <v>-4.0000000000000002E-4</v>
      </c>
    </row>
    <row r="461" spans="1:7" x14ac:dyDescent="0.3">
      <c r="A461" s="2">
        <v>44403</v>
      </c>
      <c r="B461">
        <v>169.44</v>
      </c>
      <c r="C461">
        <v>165.2</v>
      </c>
      <c r="D461">
        <v>169.94</v>
      </c>
      <c r="E461">
        <v>163.19999999999999</v>
      </c>
      <c r="F461" t="s">
        <v>1811</v>
      </c>
      <c r="G461">
        <v>1.3899999999999999E-2</v>
      </c>
    </row>
    <row r="462" spans="1:7" x14ac:dyDescent="0.3">
      <c r="A462" s="2">
        <v>44400</v>
      </c>
      <c r="B462">
        <v>167.12</v>
      </c>
      <c r="C462">
        <v>166.52</v>
      </c>
      <c r="D462">
        <v>168.56</v>
      </c>
      <c r="E462">
        <v>165.52</v>
      </c>
      <c r="F462" t="s">
        <v>1812</v>
      </c>
      <c r="G462">
        <v>1.09E-2</v>
      </c>
    </row>
    <row r="463" spans="1:7" x14ac:dyDescent="0.3">
      <c r="A463" s="2">
        <v>44399</v>
      </c>
      <c r="B463">
        <v>165.32</v>
      </c>
      <c r="C463">
        <v>168.42</v>
      </c>
      <c r="D463">
        <v>170.3</v>
      </c>
      <c r="E463">
        <v>164.84</v>
      </c>
      <c r="F463" t="s">
        <v>1813</v>
      </c>
      <c r="G463">
        <v>-1.12E-2</v>
      </c>
    </row>
    <row r="464" spans="1:7" x14ac:dyDescent="0.3">
      <c r="A464" s="2">
        <v>44398</v>
      </c>
      <c r="B464">
        <v>167.2</v>
      </c>
      <c r="C464">
        <v>161.6</v>
      </c>
      <c r="D464">
        <v>167.88</v>
      </c>
      <c r="E464">
        <v>161.22</v>
      </c>
      <c r="F464" t="s">
        <v>1768</v>
      </c>
      <c r="G464">
        <v>3.4299999999999997E-2</v>
      </c>
    </row>
    <row r="465" spans="1:7" x14ac:dyDescent="0.3">
      <c r="A465" s="2">
        <v>44397</v>
      </c>
      <c r="B465">
        <v>161.66</v>
      </c>
      <c r="C465">
        <v>160.4</v>
      </c>
      <c r="D465">
        <v>162.97999999999999</v>
      </c>
      <c r="E465">
        <v>157.16</v>
      </c>
      <c r="F465" t="s">
        <v>1814</v>
      </c>
      <c r="G465">
        <v>1.47E-2</v>
      </c>
    </row>
    <row r="466" spans="1:7" x14ac:dyDescent="0.3">
      <c r="A466" s="2">
        <v>44396</v>
      </c>
      <c r="B466">
        <v>159.32</v>
      </c>
      <c r="C466">
        <v>162.84</v>
      </c>
      <c r="D466">
        <v>164.04</v>
      </c>
      <c r="E466">
        <v>156.91</v>
      </c>
      <c r="F466" t="s">
        <v>1815</v>
      </c>
      <c r="G466">
        <v>-3.6900000000000002E-2</v>
      </c>
    </row>
    <row r="467" spans="1:7" x14ac:dyDescent="0.3">
      <c r="A467" s="2">
        <v>44393</v>
      </c>
      <c r="B467">
        <v>165.42</v>
      </c>
      <c r="C467">
        <v>170.5</v>
      </c>
      <c r="D467">
        <v>170.82</v>
      </c>
      <c r="E467">
        <v>164.24</v>
      </c>
      <c r="F467" t="s">
        <v>1411</v>
      </c>
      <c r="G467">
        <v>-2.1899999999999999E-2</v>
      </c>
    </row>
    <row r="468" spans="1:7" x14ac:dyDescent="0.3">
      <c r="A468" s="2">
        <v>44392</v>
      </c>
      <c r="B468">
        <v>169.12</v>
      </c>
      <c r="C468">
        <v>171.26</v>
      </c>
      <c r="D468">
        <v>171.26</v>
      </c>
      <c r="E468">
        <v>168.14</v>
      </c>
      <c r="F468" t="s">
        <v>1816</v>
      </c>
      <c r="G468">
        <v>-9.2999999999999992E-3</v>
      </c>
    </row>
    <row r="469" spans="1:7" x14ac:dyDescent="0.3">
      <c r="A469" s="2">
        <v>44391</v>
      </c>
      <c r="B469">
        <v>170.7</v>
      </c>
      <c r="C469">
        <v>169.54</v>
      </c>
      <c r="D469">
        <v>173.62</v>
      </c>
      <c r="E469">
        <v>169.02</v>
      </c>
      <c r="F469" t="s">
        <v>1789</v>
      </c>
      <c r="G469">
        <v>4.1000000000000003E-3</v>
      </c>
    </row>
    <row r="470" spans="1:7" x14ac:dyDescent="0.3">
      <c r="A470" s="2">
        <v>44390</v>
      </c>
      <c r="B470">
        <v>170</v>
      </c>
      <c r="C470">
        <v>175.32</v>
      </c>
      <c r="D470">
        <v>176.55</v>
      </c>
      <c r="E470">
        <v>169.8</v>
      </c>
      <c r="F470" t="s">
        <v>1087</v>
      </c>
      <c r="G470">
        <v>-1.5699999999999999E-2</v>
      </c>
    </row>
    <row r="471" spans="1:7" x14ac:dyDescent="0.3">
      <c r="A471" s="2">
        <v>44389</v>
      </c>
      <c r="B471">
        <v>172.72</v>
      </c>
      <c r="C471">
        <v>173.06</v>
      </c>
      <c r="D471">
        <v>173.52</v>
      </c>
      <c r="E471">
        <v>168.56</v>
      </c>
      <c r="F471" t="s">
        <v>1817</v>
      </c>
      <c r="G471">
        <v>-3.7000000000000002E-3</v>
      </c>
    </row>
    <row r="472" spans="1:7" x14ac:dyDescent="0.3">
      <c r="A472" s="2">
        <v>44386</v>
      </c>
      <c r="B472">
        <v>173.36</v>
      </c>
      <c r="C472">
        <v>168.6</v>
      </c>
      <c r="D472">
        <v>217.63</v>
      </c>
      <c r="E472">
        <v>167.5</v>
      </c>
      <c r="F472" t="s">
        <v>1818</v>
      </c>
      <c r="G472">
        <v>3.4099999999999998E-2</v>
      </c>
    </row>
    <row r="473" spans="1:7" x14ac:dyDescent="0.3">
      <c r="A473" s="2">
        <v>44385</v>
      </c>
      <c r="B473">
        <v>167.64</v>
      </c>
      <c r="C473">
        <v>170.88</v>
      </c>
      <c r="D473">
        <v>170.88</v>
      </c>
      <c r="E473">
        <v>165.22</v>
      </c>
      <c r="F473" t="s">
        <v>1691</v>
      </c>
      <c r="G473">
        <v>-2.8199999999999999E-2</v>
      </c>
    </row>
    <row r="474" spans="1:7" x14ac:dyDescent="0.3">
      <c r="A474" s="2">
        <v>44384</v>
      </c>
      <c r="B474">
        <v>172.5</v>
      </c>
      <c r="C474">
        <v>171.52</v>
      </c>
      <c r="D474">
        <v>173.93</v>
      </c>
      <c r="E474">
        <v>170.42</v>
      </c>
      <c r="F474" t="s">
        <v>1490</v>
      </c>
      <c r="G474">
        <v>5.7000000000000002E-3</v>
      </c>
    </row>
    <row r="475" spans="1:7" x14ac:dyDescent="0.3">
      <c r="A475" s="2">
        <v>44383</v>
      </c>
      <c r="B475">
        <v>171.52</v>
      </c>
      <c r="C475">
        <v>177.86</v>
      </c>
      <c r="D475">
        <v>178.08</v>
      </c>
      <c r="E475">
        <v>170.4</v>
      </c>
      <c r="F475" t="s">
        <v>1819</v>
      </c>
      <c r="G475">
        <v>-3.4799999999999998E-2</v>
      </c>
    </row>
    <row r="476" spans="1:7" x14ac:dyDescent="0.3">
      <c r="A476" s="2">
        <v>44382</v>
      </c>
      <c r="B476">
        <v>177.7</v>
      </c>
      <c r="C476">
        <v>172.61</v>
      </c>
      <c r="D476">
        <v>178.29</v>
      </c>
      <c r="E476">
        <v>172.32</v>
      </c>
      <c r="F476" t="s">
        <v>1820</v>
      </c>
      <c r="G476">
        <v>3.1E-2</v>
      </c>
    </row>
    <row r="477" spans="1:7" x14ac:dyDescent="0.3">
      <c r="A477" s="2">
        <v>44379</v>
      </c>
      <c r="B477">
        <v>172.36</v>
      </c>
      <c r="C477">
        <v>176.34</v>
      </c>
      <c r="D477">
        <v>177.18</v>
      </c>
      <c r="E477">
        <v>172.1</v>
      </c>
      <c r="F477" t="s">
        <v>1821</v>
      </c>
      <c r="G477">
        <v>-1.6799999999999999E-2</v>
      </c>
    </row>
    <row r="478" spans="1:7" x14ac:dyDescent="0.3">
      <c r="A478" s="2">
        <v>44378</v>
      </c>
      <c r="B478">
        <v>175.3</v>
      </c>
      <c r="C478">
        <v>172.94</v>
      </c>
      <c r="D478">
        <v>176.2</v>
      </c>
      <c r="E478">
        <v>172.94</v>
      </c>
      <c r="F478" t="s">
        <v>1089</v>
      </c>
      <c r="G478">
        <v>2.4400000000000002E-2</v>
      </c>
    </row>
    <row r="479" spans="1:7" x14ac:dyDescent="0.3">
      <c r="A479" s="2">
        <v>44377</v>
      </c>
      <c r="B479">
        <v>171.12</v>
      </c>
      <c r="C479">
        <v>173.68</v>
      </c>
      <c r="D479">
        <v>174.56</v>
      </c>
      <c r="E479">
        <v>169.32</v>
      </c>
      <c r="F479" t="s">
        <v>1794</v>
      </c>
      <c r="G479">
        <v>-1.2E-2</v>
      </c>
    </row>
    <row r="480" spans="1:7" x14ac:dyDescent="0.3">
      <c r="A480" s="2">
        <v>44376</v>
      </c>
      <c r="B480">
        <v>173.2</v>
      </c>
      <c r="C480">
        <v>172.18</v>
      </c>
      <c r="D480">
        <v>177</v>
      </c>
      <c r="E480">
        <v>171.82</v>
      </c>
      <c r="F480" t="s">
        <v>1822</v>
      </c>
      <c r="G480">
        <v>9.7999999999999997E-3</v>
      </c>
    </row>
    <row r="481" spans="1:7" x14ac:dyDescent="0.3">
      <c r="A481" s="2">
        <v>44375</v>
      </c>
      <c r="B481">
        <v>171.52</v>
      </c>
      <c r="C481">
        <v>174.84</v>
      </c>
      <c r="D481">
        <v>175.14</v>
      </c>
      <c r="E481">
        <v>171.52</v>
      </c>
      <c r="F481" t="s">
        <v>1823</v>
      </c>
      <c r="G481">
        <v>-1.9E-2</v>
      </c>
    </row>
    <row r="482" spans="1:7" x14ac:dyDescent="0.3">
      <c r="A482" s="2">
        <v>44372</v>
      </c>
      <c r="B482">
        <v>174.84</v>
      </c>
      <c r="C482">
        <v>176.04</v>
      </c>
      <c r="D482">
        <v>176.62</v>
      </c>
      <c r="E482">
        <v>173.5</v>
      </c>
      <c r="F482" t="s">
        <v>1792</v>
      </c>
      <c r="G482">
        <v>2.5000000000000001E-3</v>
      </c>
    </row>
    <row r="483" spans="1:7" x14ac:dyDescent="0.3">
      <c r="A483" s="2">
        <v>44371</v>
      </c>
      <c r="B483">
        <v>174.4</v>
      </c>
      <c r="C483">
        <v>173.2</v>
      </c>
      <c r="D483">
        <v>175.18</v>
      </c>
      <c r="E483">
        <v>172.38</v>
      </c>
      <c r="F483" t="s">
        <v>1824</v>
      </c>
      <c r="G483">
        <v>9.2999999999999992E-3</v>
      </c>
    </row>
    <row r="484" spans="1:7" x14ac:dyDescent="0.3">
      <c r="A484" s="2">
        <v>44370</v>
      </c>
      <c r="B484">
        <v>172.8</v>
      </c>
      <c r="C484">
        <v>172.58</v>
      </c>
      <c r="D484">
        <v>174.4</v>
      </c>
      <c r="E484">
        <v>172.57</v>
      </c>
      <c r="F484" t="s">
        <v>1825</v>
      </c>
      <c r="G484">
        <v>1.5E-3</v>
      </c>
    </row>
    <row r="485" spans="1:7" x14ac:dyDescent="0.3">
      <c r="A485" s="2">
        <v>44369</v>
      </c>
      <c r="B485">
        <v>172.54</v>
      </c>
      <c r="C485">
        <v>173.84</v>
      </c>
      <c r="D485">
        <v>174.28</v>
      </c>
      <c r="E485">
        <v>171.42</v>
      </c>
      <c r="F485" t="s">
        <v>1826</v>
      </c>
      <c r="G485">
        <v>-2.3E-3</v>
      </c>
    </row>
    <row r="486" spans="1:7" x14ac:dyDescent="0.3">
      <c r="A486" s="2">
        <v>44368</v>
      </c>
      <c r="B486">
        <v>172.94</v>
      </c>
      <c r="C486">
        <v>169.94</v>
      </c>
      <c r="D486">
        <v>173.46</v>
      </c>
      <c r="E486">
        <v>167.97</v>
      </c>
      <c r="F486" t="s">
        <v>1402</v>
      </c>
      <c r="G486">
        <v>6.3E-3</v>
      </c>
    </row>
    <row r="487" spans="1:7" x14ac:dyDescent="0.3">
      <c r="A487" s="2">
        <v>44365</v>
      </c>
      <c r="B487">
        <v>171.86</v>
      </c>
      <c r="C487">
        <v>177.1</v>
      </c>
      <c r="D487">
        <v>177.78</v>
      </c>
      <c r="E487">
        <v>171.73</v>
      </c>
      <c r="F487" t="s">
        <v>1827</v>
      </c>
      <c r="G487">
        <v>-3.8899999999999997E-2</v>
      </c>
    </row>
    <row r="488" spans="1:7" x14ac:dyDescent="0.3">
      <c r="A488" s="2">
        <v>44364</v>
      </c>
      <c r="B488">
        <v>178.82</v>
      </c>
      <c r="C488">
        <v>176.82</v>
      </c>
      <c r="D488">
        <v>181.9</v>
      </c>
      <c r="E488">
        <v>176.82</v>
      </c>
      <c r="F488" t="s">
        <v>1828</v>
      </c>
      <c r="G488">
        <v>9.5999999999999992E-3</v>
      </c>
    </row>
    <row r="489" spans="1:7" x14ac:dyDescent="0.3">
      <c r="A489" s="2">
        <v>44363</v>
      </c>
      <c r="B489">
        <v>177.12</v>
      </c>
      <c r="C489">
        <v>179.86</v>
      </c>
      <c r="D489">
        <v>181.7</v>
      </c>
      <c r="E489">
        <v>175.38</v>
      </c>
      <c r="F489" t="s">
        <v>1797</v>
      </c>
      <c r="G489">
        <v>-1.17E-2</v>
      </c>
    </row>
    <row r="490" spans="1:7" x14ac:dyDescent="0.3">
      <c r="A490" s="2">
        <v>44362</v>
      </c>
      <c r="B490">
        <v>179.22</v>
      </c>
      <c r="C490">
        <v>179.44</v>
      </c>
      <c r="D490">
        <v>179.5</v>
      </c>
      <c r="E490">
        <v>177.08</v>
      </c>
      <c r="F490" t="s">
        <v>1829</v>
      </c>
      <c r="G490">
        <v>-1E-3</v>
      </c>
    </row>
    <row r="491" spans="1:7" x14ac:dyDescent="0.3">
      <c r="A491" s="2">
        <v>44361</v>
      </c>
      <c r="B491">
        <v>179.4</v>
      </c>
      <c r="C491">
        <v>181.6</v>
      </c>
      <c r="D491">
        <v>182.48</v>
      </c>
      <c r="E491">
        <v>179.16</v>
      </c>
      <c r="F491" t="s">
        <v>1830</v>
      </c>
      <c r="G491">
        <v>-5.4999999999999997E-3</v>
      </c>
    </row>
    <row r="492" spans="1:7" x14ac:dyDescent="0.3">
      <c r="A492" s="2">
        <v>44358</v>
      </c>
      <c r="B492">
        <v>180.4</v>
      </c>
      <c r="C492">
        <v>178.74</v>
      </c>
      <c r="D492">
        <v>181</v>
      </c>
      <c r="E492">
        <v>178.44</v>
      </c>
      <c r="F492" t="s">
        <v>1831</v>
      </c>
      <c r="G492">
        <v>7.4999999999999997E-3</v>
      </c>
    </row>
    <row r="493" spans="1:7" x14ac:dyDescent="0.3">
      <c r="A493" s="2">
        <v>44357</v>
      </c>
      <c r="B493">
        <v>179.06</v>
      </c>
      <c r="C493">
        <v>180.84</v>
      </c>
      <c r="D493">
        <v>182.04</v>
      </c>
      <c r="E493">
        <v>178.94</v>
      </c>
      <c r="F493" t="s">
        <v>1181</v>
      </c>
      <c r="G493">
        <v>-8.0000000000000002E-3</v>
      </c>
    </row>
    <row r="494" spans="1:7" x14ac:dyDescent="0.3">
      <c r="A494" s="2">
        <v>44356</v>
      </c>
      <c r="B494">
        <v>180.5</v>
      </c>
      <c r="C494">
        <v>184.52</v>
      </c>
      <c r="D494">
        <v>184.76</v>
      </c>
      <c r="E494">
        <v>179.74</v>
      </c>
      <c r="F494" t="s">
        <v>1832</v>
      </c>
      <c r="G494">
        <v>-2.52E-2</v>
      </c>
    </row>
    <row r="495" spans="1:7" x14ac:dyDescent="0.3">
      <c r="A495" s="2">
        <v>44355</v>
      </c>
      <c r="B495">
        <v>185.16</v>
      </c>
      <c r="C495">
        <v>186.26</v>
      </c>
      <c r="D495">
        <v>188.18</v>
      </c>
      <c r="E495">
        <v>184.4</v>
      </c>
      <c r="F495" t="s">
        <v>1833</v>
      </c>
      <c r="G495">
        <v>-9.7000000000000003E-3</v>
      </c>
    </row>
    <row r="496" spans="1:7" x14ac:dyDescent="0.3">
      <c r="A496" s="2">
        <v>44354</v>
      </c>
      <c r="B496">
        <v>186.98</v>
      </c>
      <c r="C496">
        <v>184.54</v>
      </c>
      <c r="D496">
        <v>188.03</v>
      </c>
      <c r="E496">
        <v>184.02</v>
      </c>
      <c r="F496" t="s">
        <v>1834</v>
      </c>
      <c r="G496">
        <v>1.6400000000000001E-2</v>
      </c>
    </row>
    <row r="497" spans="1:7" x14ac:dyDescent="0.3">
      <c r="A497" s="2">
        <v>44351</v>
      </c>
      <c r="B497">
        <v>183.96</v>
      </c>
      <c r="C497">
        <v>185.9</v>
      </c>
      <c r="D497">
        <v>186.34</v>
      </c>
      <c r="E497">
        <v>183.54</v>
      </c>
      <c r="F497" t="s">
        <v>1835</v>
      </c>
      <c r="G497">
        <v>-1.2800000000000001E-2</v>
      </c>
    </row>
    <row r="498" spans="1:7" x14ac:dyDescent="0.3">
      <c r="A498" s="2">
        <v>44350</v>
      </c>
      <c r="B498">
        <v>186.34</v>
      </c>
      <c r="C498">
        <v>187.26</v>
      </c>
      <c r="D498">
        <v>187.26</v>
      </c>
      <c r="E498">
        <v>184.02</v>
      </c>
      <c r="F498" t="s">
        <v>1836</v>
      </c>
      <c r="G498">
        <v>-5.0000000000000001E-4</v>
      </c>
    </row>
    <row r="499" spans="1:7" x14ac:dyDescent="0.3">
      <c r="A499" s="2">
        <v>44349</v>
      </c>
      <c r="B499">
        <v>186.44</v>
      </c>
      <c r="C499">
        <v>186.16</v>
      </c>
      <c r="D499">
        <v>186.6</v>
      </c>
      <c r="E499">
        <v>184.2</v>
      </c>
      <c r="F499" t="s">
        <v>1837</v>
      </c>
      <c r="G499">
        <v>4.5999999999999999E-3</v>
      </c>
    </row>
    <row r="500" spans="1:7" x14ac:dyDescent="0.3">
      <c r="A500" s="2">
        <v>44348</v>
      </c>
      <c r="B500">
        <v>185.58</v>
      </c>
      <c r="C500">
        <v>185</v>
      </c>
      <c r="D500">
        <v>186.8</v>
      </c>
      <c r="E500">
        <v>184.1</v>
      </c>
      <c r="F500" t="s">
        <v>1838</v>
      </c>
      <c r="G500">
        <v>1.35E-2</v>
      </c>
    </row>
    <row r="501" spans="1:7" x14ac:dyDescent="0.3">
      <c r="A501" s="2">
        <v>44344</v>
      </c>
      <c r="B501">
        <v>183.1</v>
      </c>
      <c r="C501">
        <v>185</v>
      </c>
      <c r="D501">
        <v>185.3</v>
      </c>
      <c r="E501">
        <v>182.7</v>
      </c>
      <c r="F501" t="s">
        <v>1839</v>
      </c>
      <c r="G501">
        <v>-3.3E-3</v>
      </c>
    </row>
    <row r="502" spans="1:7" x14ac:dyDescent="0.3">
      <c r="A502" s="2">
        <v>44343</v>
      </c>
      <c r="B502">
        <v>183.7</v>
      </c>
      <c r="C502">
        <v>178.74</v>
      </c>
      <c r="D502">
        <v>184.12</v>
      </c>
      <c r="E502">
        <v>178.56</v>
      </c>
      <c r="F502" t="s">
        <v>1840</v>
      </c>
      <c r="G502">
        <v>2.4799999999999999E-2</v>
      </c>
    </row>
    <row r="503" spans="1:7" x14ac:dyDescent="0.3">
      <c r="A503" s="2">
        <v>44342</v>
      </c>
      <c r="B503">
        <v>179.26</v>
      </c>
      <c r="C503">
        <v>178.84</v>
      </c>
      <c r="D503">
        <v>179.57</v>
      </c>
      <c r="E503">
        <v>175.12</v>
      </c>
      <c r="F503" t="s">
        <v>1841</v>
      </c>
      <c r="G503">
        <v>-2.0999999999999999E-3</v>
      </c>
    </row>
    <row r="504" spans="1:7" x14ac:dyDescent="0.3">
      <c r="A504" s="2">
        <v>44341</v>
      </c>
      <c r="B504">
        <v>179.64</v>
      </c>
      <c r="C504">
        <v>180.32</v>
      </c>
      <c r="D504">
        <v>181.62</v>
      </c>
      <c r="E504">
        <v>178.94</v>
      </c>
      <c r="F504" t="s">
        <v>1842</v>
      </c>
      <c r="G504">
        <v>-2.0000000000000001E-4</v>
      </c>
    </row>
    <row r="505" spans="1:7" x14ac:dyDescent="0.3">
      <c r="A505" s="2">
        <v>44340</v>
      </c>
      <c r="B505">
        <v>179.68</v>
      </c>
      <c r="C505">
        <v>180.1</v>
      </c>
      <c r="D505">
        <v>180.98</v>
      </c>
      <c r="E505">
        <v>178.16</v>
      </c>
      <c r="F505" t="s">
        <v>1843</v>
      </c>
      <c r="G505">
        <v>3.7000000000000002E-3</v>
      </c>
    </row>
    <row r="506" spans="1:7" x14ac:dyDescent="0.3">
      <c r="A506" s="2">
        <v>44337</v>
      </c>
      <c r="B506">
        <v>179.02</v>
      </c>
      <c r="C506">
        <v>178.88</v>
      </c>
      <c r="D506">
        <v>180</v>
      </c>
      <c r="E506">
        <v>176.74</v>
      </c>
      <c r="F506" t="s">
        <v>1844</v>
      </c>
      <c r="G506">
        <v>8.0000000000000004E-4</v>
      </c>
    </row>
    <row r="507" spans="1:7" x14ac:dyDescent="0.3">
      <c r="A507" s="2">
        <v>44336</v>
      </c>
      <c r="B507">
        <v>178.88</v>
      </c>
      <c r="C507">
        <v>177.65</v>
      </c>
      <c r="D507">
        <v>181</v>
      </c>
      <c r="E507">
        <v>177.42</v>
      </c>
      <c r="F507" t="s">
        <v>1845</v>
      </c>
      <c r="G507">
        <v>4.4999999999999997E-3</v>
      </c>
    </row>
    <row r="508" spans="1:7" x14ac:dyDescent="0.3">
      <c r="A508" s="2">
        <v>44335</v>
      </c>
      <c r="B508">
        <v>178.08</v>
      </c>
      <c r="C508">
        <v>177.78</v>
      </c>
      <c r="D508">
        <v>180.99</v>
      </c>
      <c r="E508">
        <v>175.26</v>
      </c>
      <c r="F508" t="s">
        <v>1846</v>
      </c>
      <c r="G508">
        <v>-1.21E-2</v>
      </c>
    </row>
    <row r="509" spans="1:7" x14ac:dyDescent="0.3">
      <c r="A509" s="2">
        <v>44334</v>
      </c>
      <c r="B509">
        <v>180.26</v>
      </c>
      <c r="C509">
        <v>181.66</v>
      </c>
      <c r="D509">
        <v>182.4</v>
      </c>
      <c r="E509">
        <v>178.34</v>
      </c>
      <c r="F509" t="s">
        <v>1847</v>
      </c>
      <c r="G509">
        <v>5.7999999999999996E-3</v>
      </c>
    </row>
    <row r="510" spans="1:7" x14ac:dyDescent="0.3">
      <c r="A510" s="2">
        <v>44333</v>
      </c>
      <c r="B510">
        <v>179.22</v>
      </c>
      <c r="C510">
        <v>181.38</v>
      </c>
      <c r="D510">
        <v>182.34</v>
      </c>
      <c r="E510">
        <v>178.14</v>
      </c>
      <c r="F510" t="s">
        <v>1848</v>
      </c>
      <c r="G510">
        <v>-8.2000000000000007E-3</v>
      </c>
    </row>
    <row r="511" spans="1:7" x14ac:dyDescent="0.3">
      <c r="A511" s="2">
        <v>44330</v>
      </c>
      <c r="B511">
        <v>180.7</v>
      </c>
      <c r="C511">
        <v>182.32</v>
      </c>
      <c r="D511">
        <v>182.32</v>
      </c>
      <c r="E511">
        <v>179.18</v>
      </c>
      <c r="F511" t="s">
        <v>1849</v>
      </c>
      <c r="G511">
        <v>1.4E-2</v>
      </c>
    </row>
    <row r="512" spans="1:7" x14ac:dyDescent="0.3">
      <c r="A512" s="2">
        <v>44329</v>
      </c>
      <c r="B512">
        <v>178.2</v>
      </c>
      <c r="C512">
        <v>178.2</v>
      </c>
      <c r="D512">
        <v>179.3</v>
      </c>
      <c r="E512">
        <v>174.2</v>
      </c>
      <c r="F512" t="s">
        <v>1850</v>
      </c>
      <c r="G512">
        <v>-1.7999999999999999E-2</v>
      </c>
    </row>
    <row r="513" spans="1:7" x14ac:dyDescent="0.3">
      <c r="A513" s="2">
        <v>44328</v>
      </c>
      <c r="B513">
        <v>181.46</v>
      </c>
      <c r="C513">
        <v>180.2</v>
      </c>
      <c r="D513">
        <v>183.14</v>
      </c>
      <c r="E513">
        <v>178.76</v>
      </c>
      <c r="F513" t="s">
        <v>1851</v>
      </c>
      <c r="G513">
        <v>8.0999999999999996E-3</v>
      </c>
    </row>
    <row r="514" spans="1:7" x14ac:dyDescent="0.3">
      <c r="A514" s="2">
        <v>44327</v>
      </c>
      <c r="B514">
        <v>180</v>
      </c>
      <c r="C514">
        <v>181.98</v>
      </c>
      <c r="D514">
        <v>184.44</v>
      </c>
      <c r="E514">
        <v>179.15</v>
      </c>
      <c r="F514" t="s">
        <v>1852</v>
      </c>
      <c r="G514">
        <v>-2.9399999999999999E-2</v>
      </c>
    </row>
    <row r="515" spans="1:7" x14ac:dyDescent="0.3">
      <c r="A515" s="2">
        <v>44326</v>
      </c>
      <c r="B515">
        <v>185.46</v>
      </c>
      <c r="C515">
        <v>183.16</v>
      </c>
      <c r="D515">
        <v>186.2</v>
      </c>
      <c r="E515">
        <v>182.88</v>
      </c>
      <c r="F515" t="s">
        <v>1853</v>
      </c>
      <c r="G515">
        <v>2.1600000000000001E-2</v>
      </c>
    </row>
    <row r="516" spans="1:7" x14ac:dyDescent="0.3">
      <c r="A516" s="2">
        <v>44323</v>
      </c>
      <c r="B516">
        <v>181.54</v>
      </c>
      <c r="C516">
        <v>179.2</v>
      </c>
      <c r="D516">
        <v>182.9</v>
      </c>
      <c r="E516">
        <v>178.45</v>
      </c>
      <c r="F516" t="s">
        <v>1854</v>
      </c>
      <c r="G516">
        <v>2.5100000000000001E-2</v>
      </c>
    </row>
    <row r="517" spans="1:7" x14ac:dyDescent="0.3">
      <c r="A517" s="2">
        <v>44322</v>
      </c>
      <c r="B517">
        <v>177.1</v>
      </c>
      <c r="C517">
        <v>177.02</v>
      </c>
      <c r="D517">
        <v>177.8</v>
      </c>
      <c r="E517">
        <v>175.24</v>
      </c>
      <c r="F517" t="s">
        <v>1628</v>
      </c>
      <c r="G517">
        <v>1.9E-3</v>
      </c>
    </row>
    <row r="518" spans="1:7" x14ac:dyDescent="0.3">
      <c r="A518" s="2">
        <v>44321</v>
      </c>
      <c r="B518">
        <v>176.76</v>
      </c>
      <c r="C518">
        <v>170.24</v>
      </c>
      <c r="D518">
        <v>176.9</v>
      </c>
      <c r="E518">
        <v>170.24</v>
      </c>
      <c r="F518" t="s">
        <v>1855</v>
      </c>
      <c r="G518">
        <v>3.4299999999999997E-2</v>
      </c>
    </row>
    <row r="519" spans="1:7" x14ac:dyDescent="0.3">
      <c r="A519" s="2">
        <v>44320</v>
      </c>
      <c r="B519">
        <v>170.9</v>
      </c>
      <c r="C519">
        <v>177.5</v>
      </c>
      <c r="D519">
        <v>179.48</v>
      </c>
      <c r="E519">
        <v>169.66</v>
      </c>
      <c r="F519" t="s">
        <v>1856</v>
      </c>
      <c r="G519">
        <v>-2.6200000000000001E-2</v>
      </c>
    </row>
    <row r="520" spans="1:7" x14ac:dyDescent="0.3">
      <c r="A520" s="2">
        <v>44316</v>
      </c>
      <c r="B520">
        <v>175.5</v>
      </c>
      <c r="C520">
        <v>179</v>
      </c>
      <c r="D520">
        <v>180.48</v>
      </c>
      <c r="E520">
        <v>174.62</v>
      </c>
      <c r="F520" t="s">
        <v>1857</v>
      </c>
      <c r="G520">
        <v>-7.0099999999999996E-2</v>
      </c>
    </row>
    <row r="521" spans="1:7" x14ac:dyDescent="0.3">
      <c r="A521" s="2">
        <v>44315</v>
      </c>
      <c r="B521">
        <v>188.72</v>
      </c>
      <c r="C521">
        <v>189.78</v>
      </c>
      <c r="D521">
        <v>190.58</v>
      </c>
      <c r="E521">
        <v>187.26</v>
      </c>
      <c r="F521" t="s">
        <v>1652</v>
      </c>
      <c r="G521">
        <v>-1.2999999999999999E-3</v>
      </c>
    </row>
    <row r="522" spans="1:7" x14ac:dyDescent="0.3">
      <c r="A522" s="2">
        <v>44314</v>
      </c>
      <c r="B522">
        <v>188.96</v>
      </c>
      <c r="C522">
        <v>188.1</v>
      </c>
      <c r="D522">
        <v>190.1</v>
      </c>
      <c r="E522">
        <v>186.16</v>
      </c>
      <c r="F522" t="s">
        <v>1858</v>
      </c>
      <c r="G522">
        <v>1.32E-2</v>
      </c>
    </row>
    <row r="523" spans="1:7" x14ac:dyDescent="0.3">
      <c r="A523" s="2">
        <v>44313</v>
      </c>
      <c r="B523">
        <v>186.5</v>
      </c>
      <c r="C523">
        <v>185.98</v>
      </c>
      <c r="D523">
        <v>187.66</v>
      </c>
      <c r="E523">
        <v>184.3</v>
      </c>
      <c r="F523" t="s">
        <v>622</v>
      </c>
      <c r="G523">
        <v>2.3E-3</v>
      </c>
    </row>
    <row r="524" spans="1:7" x14ac:dyDescent="0.3">
      <c r="A524" s="2">
        <v>44312</v>
      </c>
      <c r="B524">
        <v>186.08</v>
      </c>
      <c r="C524">
        <v>182.38</v>
      </c>
      <c r="D524">
        <v>186.56</v>
      </c>
      <c r="E524">
        <v>180.38</v>
      </c>
      <c r="F524" t="s">
        <v>1859</v>
      </c>
      <c r="G524">
        <v>2.2499999999999999E-2</v>
      </c>
    </row>
    <row r="525" spans="1:7" x14ac:dyDescent="0.3">
      <c r="A525" s="2">
        <v>44309</v>
      </c>
      <c r="B525">
        <v>181.98</v>
      </c>
      <c r="C525">
        <v>180.74</v>
      </c>
      <c r="D525">
        <v>182.44</v>
      </c>
      <c r="E525">
        <v>178.36</v>
      </c>
      <c r="F525" t="s">
        <v>1860</v>
      </c>
      <c r="G525">
        <v>-1.9E-3</v>
      </c>
    </row>
    <row r="526" spans="1:7" x14ac:dyDescent="0.3">
      <c r="A526" s="2">
        <v>44308</v>
      </c>
      <c r="B526">
        <v>182.32</v>
      </c>
      <c r="C526">
        <v>180.9</v>
      </c>
      <c r="D526">
        <v>183.26</v>
      </c>
      <c r="E526">
        <v>180.18</v>
      </c>
      <c r="F526" t="s">
        <v>1861</v>
      </c>
      <c r="G526">
        <v>8.6999999999999994E-3</v>
      </c>
    </row>
    <row r="527" spans="1:7" x14ac:dyDescent="0.3">
      <c r="A527" s="2">
        <v>44307</v>
      </c>
      <c r="B527">
        <v>180.74</v>
      </c>
      <c r="C527">
        <v>181.22</v>
      </c>
      <c r="D527">
        <v>184.98</v>
      </c>
      <c r="E527">
        <v>179.08</v>
      </c>
      <c r="F527" t="s">
        <v>1862</v>
      </c>
      <c r="G527">
        <v>-5.7999999999999996E-3</v>
      </c>
    </row>
    <row r="528" spans="1:7" x14ac:dyDescent="0.3">
      <c r="A528" s="2">
        <v>44306</v>
      </c>
      <c r="B528">
        <v>181.8</v>
      </c>
      <c r="C528">
        <v>188.56</v>
      </c>
      <c r="D528">
        <v>189.32</v>
      </c>
      <c r="E528">
        <v>181.8</v>
      </c>
      <c r="F528" t="s">
        <v>1863</v>
      </c>
      <c r="G528">
        <v>-3.1300000000000001E-2</v>
      </c>
    </row>
    <row r="529" spans="1:7" x14ac:dyDescent="0.3">
      <c r="A529" s="2">
        <v>44305</v>
      </c>
      <c r="B529">
        <v>187.68</v>
      </c>
      <c r="C529">
        <v>189.32</v>
      </c>
      <c r="D529">
        <v>189.76</v>
      </c>
      <c r="E529">
        <v>186.98</v>
      </c>
      <c r="F529" t="s">
        <v>1864</v>
      </c>
      <c r="G529">
        <v>-7.9000000000000008E-3</v>
      </c>
    </row>
    <row r="530" spans="1:7" x14ac:dyDescent="0.3">
      <c r="A530" s="2">
        <v>44302</v>
      </c>
      <c r="B530">
        <v>189.18</v>
      </c>
      <c r="C530">
        <v>185.42</v>
      </c>
      <c r="D530">
        <v>190.1</v>
      </c>
      <c r="E530">
        <v>185</v>
      </c>
      <c r="F530" t="s">
        <v>1865</v>
      </c>
      <c r="G530">
        <v>2.46E-2</v>
      </c>
    </row>
    <row r="531" spans="1:7" x14ac:dyDescent="0.3">
      <c r="A531" s="2">
        <v>44301</v>
      </c>
      <c r="B531">
        <v>184.64</v>
      </c>
      <c r="C531">
        <v>188.88</v>
      </c>
      <c r="D531">
        <v>190.18</v>
      </c>
      <c r="E531">
        <v>184.62</v>
      </c>
      <c r="F531" t="s">
        <v>1866</v>
      </c>
      <c r="G531">
        <v>-1.5699999999999999E-2</v>
      </c>
    </row>
    <row r="532" spans="1:7" x14ac:dyDescent="0.3">
      <c r="A532" s="2">
        <v>44300</v>
      </c>
      <c r="B532">
        <v>187.58</v>
      </c>
      <c r="C532">
        <v>182.14</v>
      </c>
      <c r="D532">
        <v>189.48</v>
      </c>
      <c r="E532">
        <v>165.1</v>
      </c>
      <c r="F532" t="s">
        <v>1867</v>
      </c>
      <c r="G532">
        <v>4.1000000000000003E-3</v>
      </c>
    </row>
    <row r="533" spans="1:7" x14ac:dyDescent="0.3">
      <c r="A533" s="2">
        <v>44299</v>
      </c>
      <c r="B533">
        <v>186.82</v>
      </c>
      <c r="C533">
        <v>187.16</v>
      </c>
      <c r="D533">
        <v>190.2</v>
      </c>
      <c r="E533">
        <v>186.62</v>
      </c>
      <c r="F533" t="s">
        <v>1868</v>
      </c>
      <c r="G533">
        <v>-6.7000000000000002E-3</v>
      </c>
    </row>
    <row r="534" spans="1:7" x14ac:dyDescent="0.3">
      <c r="A534" s="2">
        <v>44298</v>
      </c>
      <c r="B534">
        <v>188.08</v>
      </c>
      <c r="C534">
        <v>184.76</v>
      </c>
      <c r="D534">
        <v>190.16</v>
      </c>
      <c r="E534">
        <v>184</v>
      </c>
      <c r="F534" t="s">
        <v>1869</v>
      </c>
      <c r="G534">
        <v>1.2800000000000001E-2</v>
      </c>
    </row>
    <row r="535" spans="1:7" x14ac:dyDescent="0.3">
      <c r="A535" s="2">
        <v>44295</v>
      </c>
      <c r="B535">
        <v>185.7</v>
      </c>
      <c r="C535">
        <v>189.14</v>
      </c>
      <c r="D535">
        <v>189.14</v>
      </c>
      <c r="E535">
        <v>183.91</v>
      </c>
      <c r="F535" t="s">
        <v>1870</v>
      </c>
      <c r="G535">
        <v>-1.21E-2</v>
      </c>
    </row>
    <row r="536" spans="1:7" x14ac:dyDescent="0.3">
      <c r="A536" s="2">
        <v>44294</v>
      </c>
      <c r="B536">
        <v>187.98</v>
      </c>
      <c r="C536">
        <v>189</v>
      </c>
      <c r="D536">
        <v>190.22</v>
      </c>
      <c r="E536">
        <v>186.18</v>
      </c>
      <c r="F536" t="s">
        <v>1871</v>
      </c>
      <c r="G536">
        <v>3.3E-3</v>
      </c>
    </row>
    <row r="537" spans="1:7" x14ac:dyDescent="0.3">
      <c r="A537" s="2">
        <v>44293</v>
      </c>
      <c r="B537">
        <v>187.36</v>
      </c>
      <c r="C537">
        <v>186.76</v>
      </c>
      <c r="D537">
        <v>190</v>
      </c>
      <c r="E537">
        <v>186.04</v>
      </c>
      <c r="F537" t="s">
        <v>1872</v>
      </c>
      <c r="G537">
        <v>9.5999999999999992E-3</v>
      </c>
    </row>
    <row r="538" spans="1:7" x14ac:dyDescent="0.3">
      <c r="A538" s="2">
        <v>44292</v>
      </c>
      <c r="B538">
        <v>185.58</v>
      </c>
      <c r="C538">
        <v>185</v>
      </c>
      <c r="D538">
        <v>189.64</v>
      </c>
      <c r="E538">
        <v>185</v>
      </c>
      <c r="F538" t="s">
        <v>1873</v>
      </c>
      <c r="G538">
        <v>8.6E-3</v>
      </c>
    </row>
    <row r="539" spans="1:7" x14ac:dyDescent="0.3">
      <c r="A539" s="2">
        <v>44287</v>
      </c>
      <c r="B539">
        <v>184</v>
      </c>
      <c r="C539">
        <v>186.08</v>
      </c>
      <c r="D539">
        <v>190.04</v>
      </c>
      <c r="E539">
        <v>183.86</v>
      </c>
      <c r="F539" t="s">
        <v>738</v>
      </c>
      <c r="G539">
        <v>-1.03E-2</v>
      </c>
    </row>
    <row r="540" spans="1:7" x14ac:dyDescent="0.3">
      <c r="A540" s="2">
        <v>44286</v>
      </c>
      <c r="B540">
        <v>185.92</v>
      </c>
      <c r="C540">
        <v>188.08</v>
      </c>
      <c r="D540">
        <v>189.62</v>
      </c>
      <c r="E540">
        <v>185.92</v>
      </c>
      <c r="F540" t="s">
        <v>1874</v>
      </c>
      <c r="G540">
        <v>-1.7000000000000001E-2</v>
      </c>
    </row>
    <row r="541" spans="1:7" x14ac:dyDescent="0.3">
      <c r="A541" s="2">
        <v>44285</v>
      </c>
      <c r="B541">
        <v>189.14</v>
      </c>
      <c r="C541">
        <v>182.96</v>
      </c>
      <c r="D541">
        <v>190.34</v>
      </c>
      <c r="E541">
        <v>182.37</v>
      </c>
      <c r="F541" t="s">
        <v>1875</v>
      </c>
      <c r="G541">
        <v>4.8599999999999997E-2</v>
      </c>
    </row>
    <row r="542" spans="1:7" x14ac:dyDescent="0.3">
      <c r="A542" s="2">
        <v>44284</v>
      </c>
      <c r="B542">
        <v>180.38</v>
      </c>
      <c r="C542">
        <v>180.8</v>
      </c>
      <c r="D542">
        <v>183.6</v>
      </c>
      <c r="E542">
        <v>178.92</v>
      </c>
      <c r="F542" t="s">
        <v>1876</v>
      </c>
      <c r="G542">
        <v>-1.41E-2</v>
      </c>
    </row>
    <row r="543" spans="1:7" x14ac:dyDescent="0.3">
      <c r="A543" s="2">
        <v>44281</v>
      </c>
      <c r="B543">
        <v>182.96</v>
      </c>
      <c r="C543">
        <v>184.28</v>
      </c>
      <c r="D543">
        <v>185.1</v>
      </c>
      <c r="E543">
        <v>182.7</v>
      </c>
      <c r="F543" t="s">
        <v>1877</v>
      </c>
      <c r="G543">
        <v>5.1000000000000004E-3</v>
      </c>
    </row>
    <row r="544" spans="1:7" x14ac:dyDescent="0.3">
      <c r="A544" s="2">
        <v>44280</v>
      </c>
      <c r="B544">
        <v>182.04</v>
      </c>
      <c r="C544">
        <v>182.8</v>
      </c>
      <c r="D544">
        <v>184.12</v>
      </c>
      <c r="E544">
        <v>179.24</v>
      </c>
      <c r="F544" t="s">
        <v>1878</v>
      </c>
      <c r="G544">
        <v>-1.18E-2</v>
      </c>
    </row>
    <row r="545" spans="1:7" x14ac:dyDescent="0.3">
      <c r="A545" s="2">
        <v>44279</v>
      </c>
      <c r="B545">
        <v>184.22</v>
      </c>
      <c r="C545">
        <v>179.28</v>
      </c>
      <c r="D545">
        <v>186.58</v>
      </c>
      <c r="E545">
        <v>177.94</v>
      </c>
      <c r="F545" t="s">
        <v>1879</v>
      </c>
      <c r="G545">
        <v>1.7299999999999999E-2</v>
      </c>
    </row>
    <row r="546" spans="1:7" x14ac:dyDescent="0.3">
      <c r="A546" s="2">
        <v>44278</v>
      </c>
      <c r="B546">
        <v>181.08</v>
      </c>
      <c r="C546">
        <v>178.46</v>
      </c>
      <c r="D546">
        <v>183.1</v>
      </c>
      <c r="E546">
        <v>177.7</v>
      </c>
      <c r="F546" t="s">
        <v>1880</v>
      </c>
      <c r="G546">
        <v>6.9999999999999999E-4</v>
      </c>
    </row>
    <row r="547" spans="1:7" x14ac:dyDescent="0.3">
      <c r="A547" s="2">
        <v>44277</v>
      </c>
      <c r="B547">
        <v>180.96</v>
      </c>
      <c r="C547">
        <v>179.9</v>
      </c>
      <c r="D547">
        <v>185.5</v>
      </c>
      <c r="E547">
        <v>178.3</v>
      </c>
      <c r="F547" t="s">
        <v>1881</v>
      </c>
      <c r="G547">
        <v>-8.9999999999999993E-3</v>
      </c>
    </row>
    <row r="548" spans="1:7" x14ac:dyDescent="0.3">
      <c r="A548" s="2">
        <v>44274</v>
      </c>
      <c r="B548">
        <v>182.6</v>
      </c>
      <c r="C548">
        <v>180.18</v>
      </c>
      <c r="D548">
        <v>182.94</v>
      </c>
      <c r="E548">
        <v>177.58</v>
      </c>
      <c r="F548" t="s">
        <v>1882</v>
      </c>
      <c r="G548">
        <v>-6.4999999999999997E-3</v>
      </c>
    </row>
    <row r="549" spans="1:7" x14ac:dyDescent="0.3">
      <c r="A549" s="2">
        <v>44273</v>
      </c>
      <c r="B549">
        <v>183.8</v>
      </c>
      <c r="C549">
        <v>182.62</v>
      </c>
      <c r="D549">
        <v>184.94</v>
      </c>
      <c r="E549">
        <v>180.03</v>
      </c>
      <c r="F549" t="s">
        <v>1883</v>
      </c>
      <c r="G549">
        <v>1.37E-2</v>
      </c>
    </row>
    <row r="550" spans="1:7" x14ac:dyDescent="0.3">
      <c r="A550" s="2">
        <v>44272</v>
      </c>
      <c r="B550">
        <v>181.32</v>
      </c>
      <c r="C550">
        <v>182.46</v>
      </c>
      <c r="D550">
        <v>184.78</v>
      </c>
      <c r="E550">
        <v>180.08</v>
      </c>
      <c r="F550" t="s">
        <v>1884</v>
      </c>
      <c r="G550">
        <v>-9.2999999999999992E-3</v>
      </c>
    </row>
    <row r="551" spans="1:7" x14ac:dyDescent="0.3">
      <c r="A551" s="2">
        <v>44271</v>
      </c>
      <c r="B551">
        <v>183.02</v>
      </c>
      <c r="C551">
        <v>182</v>
      </c>
      <c r="D551">
        <v>185.81</v>
      </c>
      <c r="E551">
        <v>181.38</v>
      </c>
      <c r="F551" t="s">
        <v>1885</v>
      </c>
      <c r="G551">
        <v>1.52E-2</v>
      </c>
    </row>
    <row r="552" spans="1:7" x14ac:dyDescent="0.3">
      <c r="A552" s="2">
        <v>44270</v>
      </c>
      <c r="B552">
        <v>180.28</v>
      </c>
      <c r="C552">
        <v>181.34</v>
      </c>
      <c r="D552">
        <v>182.54</v>
      </c>
      <c r="E552">
        <v>178.18</v>
      </c>
      <c r="F552" t="s">
        <v>1886</v>
      </c>
      <c r="G552">
        <v>-1.8E-3</v>
      </c>
    </row>
    <row r="553" spans="1:7" x14ac:dyDescent="0.3">
      <c r="A553" s="2">
        <v>44267</v>
      </c>
      <c r="B553">
        <v>180.6</v>
      </c>
      <c r="C553">
        <v>176.02</v>
      </c>
      <c r="D553">
        <v>180.72</v>
      </c>
      <c r="E553">
        <v>174.64</v>
      </c>
      <c r="F553" t="s">
        <v>1887</v>
      </c>
      <c r="G553">
        <v>3.6400000000000002E-2</v>
      </c>
    </row>
    <row r="554" spans="1:7" x14ac:dyDescent="0.3">
      <c r="A554" s="2">
        <v>44266</v>
      </c>
      <c r="B554">
        <v>174.26</v>
      </c>
      <c r="C554">
        <v>173.26</v>
      </c>
      <c r="D554">
        <v>174.34</v>
      </c>
      <c r="E554">
        <v>170.56</v>
      </c>
      <c r="F554" t="s">
        <v>1888</v>
      </c>
      <c r="G554">
        <v>1.5E-3</v>
      </c>
    </row>
    <row r="555" spans="1:7" x14ac:dyDescent="0.3">
      <c r="A555" s="2">
        <v>44265</v>
      </c>
      <c r="B555">
        <v>174</v>
      </c>
      <c r="C555">
        <v>173.2</v>
      </c>
      <c r="D555">
        <v>176.6</v>
      </c>
      <c r="E555">
        <v>172.5</v>
      </c>
      <c r="F555" t="s">
        <v>1889</v>
      </c>
      <c r="G555">
        <v>-1.01E-2</v>
      </c>
    </row>
    <row r="556" spans="1:7" x14ac:dyDescent="0.3">
      <c r="A556" s="2">
        <v>44264</v>
      </c>
      <c r="B556">
        <v>175.78</v>
      </c>
      <c r="C556">
        <v>175.78</v>
      </c>
      <c r="D556">
        <v>177</v>
      </c>
      <c r="E556">
        <v>171.82</v>
      </c>
      <c r="F556" t="s">
        <v>1890</v>
      </c>
      <c r="G556">
        <v>-1.2E-2</v>
      </c>
    </row>
    <row r="557" spans="1:7" x14ac:dyDescent="0.3">
      <c r="A557" s="2">
        <v>44263</v>
      </c>
      <c r="B557">
        <v>177.92</v>
      </c>
      <c r="C557">
        <v>173.48</v>
      </c>
      <c r="D557">
        <v>178.18</v>
      </c>
      <c r="E557">
        <v>173.11</v>
      </c>
      <c r="F557" t="s">
        <v>1891</v>
      </c>
      <c r="G557">
        <v>3.6999999999999998E-2</v>
      </c>
    </row>
    <row r="558" spans="1:7" x14ac:dyDescent="0.3">
      <c r="A558" s="2">
        <v>44260</v>
      </c>
      <c r="B558">
        <v>171.58</v>
      </c>
      <c r="C558">
        <v>166.06</v>
      </c>
      <c r="D558">
        <v>176.18</v>
      </c>
      <c r="E558">
        <v>164.66</v>
      </c>
      <c r="F558" t="s">
        <v>1892</v>
      </c>
      <c r="G558">
        <v>2.9499999999999998E-2</v>
      </c>
    </row>
    <row r="559" spans="1:7" x14ac:dyDescent="0.3">
      <c r="A559" s="2">
        <v>44259</v>
      </c>
      <c r="B559">
        <v>166.66</v>
      </c>
      <c r="C559">
        <v>170.94</v>
      </c>
      <c r="D559">
        <v>171.18</v>
      </c>
      <c r="E559">
        <v>165.62</v>
      </c>
      <c r="F559" t="s">
        <v>1893</v>
      </c>
      <c r="G559">
        <v>-2.1600000000000001E-2</v>
      </c>
    </row>
    <row r="560" spans="1:7" x14ac:dyDescent="0.3">
      <c r="A560" s="2">
        <v>44258</v>
      </c>
      <c r="B560">
        <v>170.34</v>
      </c>
      <c r="C560">
        <v>163.78</v>
      </c>
      <c r="D560">
        <v>170.34</v>
      </c>
      <c r="E560">
        <v>111.83</v>
      </c>
      <c r="F560" t="s">
        <v>1894</v>
      </c>
      <c r="G560">
        <v>5.0099999999999999E-2</v>
      </c>
    </row>
    <row r="561" spans="1:7" x14ac:dyDescent="0.3">
      <c r="A561" s="2">
        <v>44257</v>
      </c>
      <c r="B561">
        <v>162.22</v>
      </c>
      <c r="C561">
        <v>160.68</v>
      </c>
      <c r="D561">
        <v>164.04</v>
      </c>
      <c r="E561">
        <v>159.74</v>
      </c>
      <c r="F561" t="s">
        <v>1895</v>
      </c>
      <c r="G561">
        <v>5.4999999999999997E-3</v>
      </c>
    </row>
    <row r="562" spans="1:7" x14ac:dyDescent="0.3">
      <c r="A562" s="2">
        <v>44256</v>
      </c>
      <c r="B562">
        <v>161.34</v>
      </c>
      <c r="C562">
        <v>162</v>
      </c>
      <c r="D562">
        <v>164.28</v>
      </c>
      <c r="E562">
        <v>160.28</v>
      </c>
      <c r="F562" t="s">
        <v>1896</v>
      </c>
      <c r="G562">
        <v>1.09E-2</v>
      </c>
    </row>
    <row r="563" spans="1:7" x14ac:dyDescent="0.3">
      <c r="A563" s="2">
        <v>44253</v>
      </c>
      <c r="B563">
        <v>159.6</v>
      </c>
      <c r="C563">
        <v>159.13999999999999</v>
      </c>
      <c r="D563">
        <v>164.72</v>
      </c>
      <c r="E563">
        <v>157.76</v>
      </c>
      <c r="F563" t="s">
        <v>1897</v>
      </c>
      <c r="G563">
        <v>-1.8100000000000002E-2</v>
      </c>
    </row>
    <row r="564" spans="1:7" x14ac:dyDescent="0.3">
      <c r="A564" s="2">
        <v>44252</v>
      </c>
      <c r="B564">
        <v>162.54</v>
      </c>
      <c r="C564">
        <v>164.7</v>
      </c>
      <c r="D564">
        <v>165.8</v>
      </c>
      <c r="E564">
        <v>162.38</v>
      </c>
      <c r="F564" t="s">
        <v>1898</v>
      </c>
      <c r="G564">
        <v>-1.24E-2</v>
      </c>
    </row>
    <row r="565" spans="1:7" x14ac:dyDescent="0.3">
      <c r="A565" s="2">
        <v>44251</v>
      </c>
      <c r="B565">
        <v>164.58</v>
      </c>
      <c r="C565">
        <v>158.58000000000001</v>
      </c>
      <c r="D565">
        <v>165.26</v>
      </c>
      <c r="E565">
        <v>157.58000000000001</v>
      </c>
      <c r="F565" t="s">
        <v>1899</v>
      </c>
      <c r="G565">
        <v>3.39E-2</v>
      </c>
    </row>
    <row r="566" spans="1:7" x14ac:dyDescent="0.3">
      <c r="A566" s="2">
        <v>44250</v>
      </c>
      <c r="B566">
        <v>159.18</v>
      </c>
      <c r="C566">
        <v>154.30000000000001</v>
      </c>
      <c r="D566">
        <v>160</v>
      </c>
      <c r="E566">
        <v>154.16</v>
      </c>
      <c r="F566" t="s">
        <v>1900</v>
      </c>
      <c r="G566">
        <v>3.1899999999999998E-2</v>
      </c>
    </row>
    <row r="567" spans="1:7" x14ac:dyDescent="0.3">
      <c r="A567" s="2">
        <v>44249</v>
      </c>
      <c r="B567">
        <v>154.26</v>
      </c>
      <c r="C567">
        <v>152.12</v>
      </c>
      <c r="D567">
        <v>154.72</v>
      </c>
      <c r="E567">
        <v>149.15</v>
      </c>
      <c r="F567" t="s">
        <v>1901</v>
      </c>
      <c r="G567">
        <v>4.0000000000000001E-3</v>
      </c>
    </row>
    <row r="568" spans="1:7" x14ac:dyDescent="0.3">
      <c r="A568" s="2">
        <v>44246</v>
      </c>
      <c r="B568">
        <v>153.63999999999999</v>
      </c>
      <c r="C568">
        <v>148.44</v>
      </c>
      <c r="D568">
        <v>154.47999999999999</v>
      </c>
      <c r="E568">
        <v>145.6</v>
      </c>
      <c r="F568" t="s">
        <v>1902</v>
      </c>
      <c r="G568">
        <v>4.1599999999999998E-2</v>
      </c>
    </row>
    <row r="569" spans="1:7" x14ac:dyDescent="0.3">
      <c r="A569" s="2">
        <v>44245</v>
      </c>
      <c r="B569">
        <v>147.5</v>
      </c>
      <c r="C569">
        <v>151.52000000000001</v>
      </c>
      <c r="D569">
        <v>155.24</v>
      </c>
      <c r="E569">
        <v>145.08000000000001</v>
      </c>
      <c r="F569" t="s">
        <v>1903</v>
      </c>
      <c r="G569">
        <v>-4.4400000000000002E-2</v>
      </c>
    </row>
    <row r="570" spans="1:7" x14ac:dyDescent="0.3">
      <c r="A570" s="2">
        <v>44244</v>
      </c>
      <c r="B570">
        <v>154.36000000000001</v>
      </c>
      <c r="C570">
        <v>155.56</v>
      </c>
      <c r="D570">
        <v>156.74</v>
      </c>
      <c r="E570">
        <v>152.88</v>
      </c>
      <c r="F570" t="s">
        <v>1904</v>
      </c>
      <c r="G570">
        <v>-7.7000000000000002E-3</v>
      </c>
    </row>
    <row r="571" spans="1:7" x14ac:dyDescent="0.3">
      <c r="A571" s="2">
        <v>44243</v>
      </c>
      <c r="B571">
        <v>155.56</v>
      </c>
      <c r="C571">
        <v>154.74</v>
      </c>
      <c r="D571">
        <v>156.47999999999999</v>
      </c>
      <c r="E571">
        <v>152.57</v>
      </c>
      <c r="F571" t="s">
        <v>1597</v>
      </c>
      <c r="G571">
        <v>1.04E-2</v>
      </c>
    </row>
    <row r="572" spans="1:7" x14ac:dyDescent="0.3">
      <c r="A572" s="2">
        <v>44242</v>
      </c>
      <c r="B572">
        <v>153.96</v>
      </c>
      <c r="C572">
        <v>148.34</v>
      </c>
      <c r="D572">
        <v>154.9</v>
      </c>
      <c r="E572">
        <v>148.04</v>
      </c>
      <c r="F572" t="s">
        <v>1905</v>
      </c>
      <c r="G572">
        <v>5.5199999999999999E-2</v>
      </c>
    </row>
    <row r="573" spans="1:7" x14ac:dyDescent="0.3">
      <c r="A573" s="2">
        <v>44239</v>
      </c>
      <c r="B573">
        <v>145.9</v>
      </c>
      <c r="C573">
        <v>144.32</v>
      </c>
      <c r="D573">
        <v>147.28</v>
      </c>
      <c r="E573">
        <v>143.97999999999999</v>
      </c>
      <c r="F573" t="s">
        <v>1906</v>
      </c>
      <c r="G573">
        <v>-4.0000000000000002E-4</v>
      </c>
    </row>
    <row r="574" spans="1:7" x14ac:dyDescent="0.3">
      <c r="A574" s="2">
        <v>44238</v>
      </c>
      <c r="B574">
        <v>145.96</v>
      </c>
      <c r="C574">
        <v>146</v>
      </c>
      <c r="D574">
        <v>147.82</v>
      </c>
      <c r="E574">
        <v>144.34</v>
      </c>
      <c r="F574" t="s">
        <v>1907</v>
      </c>
      <c r="G574">
        <v>-1.1599999999999999E-2</v>
      </c>
    </row>
    <row r="575" spans="1:7" x14ac:dyDescent="0.3">
      <c r="A575" s="2">
        <v>44237</v>
      </c>
      <c r="B575">
        <v>147.68</v>
      </c>
      <c r="C575">
        <v>147</v>
      </c>
      <c r="D575">
        <v>148.96</v>
      </c>
      <c r="E575">
        <v>146.25</v>
      </c>
      <c r="F575" t="s">
        <v>1908</v>
      </c>
      <c r="G575">
        <v>-1E-4</v>
      </c>
    </row>
    <row r="576" spans="1:7" x14ac:dyDescent="0.3">
      <c r="A576" s="2">
        <v>44236</v>
      </c>
      <c r="B576">
        <v>147.69999999999999</v>
      </c>
      <c r="C576">
        <v>147.24</v>
      </c>
      <c r="D576">
        <v>148.58000000000001</v>
      </c>
      <c r="E576">
        <v>146.22</v>
      </c>
      <c r="F576" t="s">
        <v>1909</v>
      </c>
      <c r="G576">
        <v>1.5E-3</v>
      </c>
    </row>
    <row r="577" spans="1:7" x14ac:dyDescent="0.3">
      <c r="A577" s="2">
        <v>44235</v>
      </c>
      <c r="B577">
        <v>147.47999999999999</v>
      </c>
      <c r="C577">
        <v>147.44</v>
      </c>
      <c r="D577">
        <v>149.72</v>
      </c>
      <c r="E577">
        <v>146.68</v>
      </c>
      <c r="F577" t="s">
        <v>1910</v>
      </c>
      <c r="G577">
        <v>1.8E-3</v>
      </c>
    </row>
    <row r="578" spans="1:7" x14ac:dyDescent="0.3">
      <c r="A578" s="2">
        <v>44232</v>
      </c>
      <c r="B578">
        <v>147.22</v>
      </c>
      <c r="C578">
        <v>148.91999999999999</v>
      </c>
      <c r="D578">
        <v>149.1</v>
      </c>
      <c r="E578">
        <v>145.4</v>
      </c>
      <c r="F578" t="s">
        <v>1911</v>
      </c>
      <c r="G578">
        <v>9.9000000000000008E-3</v>
      </c>
    </row>
    <row r="579" spans="1:7" x14ac:dyDescent="0.3">
      <c r="A579" s="2">
        <v>44231</v>
      </c>
      <c r="B579">
        <v>145.78</v>
      </c>
      <c r="C579">
        <v>142.36000000000001</v>
      </c>
      <c r="D579">
        <v>147.54</v>
      </c>
      <c r="E579">
        <v>140.1</v>
      </c>
      <c r="F579" t="s">
        <v>999</v>
      </c>
      <c r="G579">
        <v>2.81E-2</v>
      </c>
    </row>
    <row r="580" spans="1:7" x14ac:dyDescent="0.3">
      <c r="A580" s="2">
        <v>44230</v>
      </c>
      <c r="B580">
        <v>141.80000000000001</v>
      </c>
      <c r="C580">
        <v>142.13999999999999</v>
      </c>
      <c r="D580">
        <v>145.4</v>
      </c>
      <c r="E580">
        <v>139.36000000000001</v>
      </c>
      <c r="F580" t="s">
        <v>1912</v>
      </c>
      <c r="G580">
        <v>1.1599999999999999E-2</v>
      </c>
    </row>
    <row r="581" spans="1:7" x14ac:dyDescent="0.3">
      <c r="A581" s="2">
        <v>44229</v>
      </c>
      <c r="B581">
        <v>140.18</v>
      </c>
      <c r="C581">
        <v>136.30000000000001</v>
      </c>
      <c r="D581">
        <v>140.74</v>
      </c>
      <c r="E581">
        <v>135.68</v>
      </c>
      <c r="F581" t="s">
        <v>1913</v>
      </c>
      <c r="G581">
        <v>3.9600000000000003E-2</v>
      </c>
    </row>
    <row r="582" spans="1:7" x14ac:dyDescent="0.3">
      <c r="A582" s="2">
        <v>44228</v>
      </c>
      <c r="B582">
        <v>134.84</v>
      </c>
      <c r="C582">
        <v>135.19999999999999</v>
      </c>
      <c r="D582">
        <v>137.24</v>
      </c>
      <c r="E582">
        <v>133.08000000000001</v>
      </c>
      <c r="F582" t="s">
        <v>1914</v>
      </c>
      <c r="G582">
        <v>9.7000000000000003E-3</v>
      </c>
    </row>
    <row r="583" spans="1:7" x14ac:dyDescent="0.3">
      <c r="A583" s="2">
        <v>44225</v>
      </c>
      <c r="B583">
        <v>133.54</v>
      </c>
      <c r="C583">
        <v>135.08000000000001</v>
      </c>
      <c r="D583">
        <v>135.84</v>
      </c>
      <c r="E583">
        <v>132.66</v>
      </c>
      <c r="F583" t="s">
        <v>1915</v>
      </c>
      <c r="G583">
        <v>-2.23E-2</v>
      </c>
    </row>
    <row r="584" spans="1:7" x14ac:dyDescent="0.3">
      <c r="A584" s="2">
        <v>44224</v>
      </c>
      <c r="B584">
        <v>136.58000000000001</v>
      </c>
      <c r="C584">
        <v>132.80000000000001</v>
      </c>
      <c r="D584">
        <v>137.13999999999999</v>
      </c>
      <c r="E584">
        <v>130.18</v>
      </c>
      <c r="F584" t="s">
        <v>1916</v>
      </c>
      <c r="G584">
        <v>1.6799999999999999E-2</v>
      </c>
    </row>
    <row r="585" spans="1:7" x14ac:dyDescent="0.3">
      <c r="A585" s="2">
        <v>44223</v>
      </c>
      <c r="B585">
        <v>134.32</v>
      </c>
      <c r="C585">
        <v>137.44</v>
      </c>
      <c r="D585">
        <v>139.13999999999999</v>
      </c>
      <c r="E585">
        <v>133</v>
      </c>
      <c r="F585" t="s">
        <v>1021</v>
      </c>
      <c r="G585">
        <v>-3.6700000000000003E-2</v>
      </c>
    </row>
    <row r="586" spans="1:7" x14ac:dyDescent="0.3">
      <c r="A586" s="2">
        <v>44222</v>
      </c>
      <c r="B586">
        <v>139.44</v>
      </c>
      <c r="C586">
        <v>136.80000000000001</v>
      </c>
      <c r="D586">
        <v>140.74</v>
      </c>
      <c r="E586">
        <v>136.76</v>
      </c>
      <c r="F586" t="s">
        <v>1917</v>
      </c>
      <c r="G586">
        <v>1.6899999999999998E-2</v>
      </c>
    </row>
    <row r="587" spans="1:7" x14ac:dyDescent="0.3">
      <c r="A587" s="2">
        <v>44221</v>
      </c>
      <c r="B587">
        <v>137.12</v>
      </c>
      <c r="C587">
        <v>144</v>
      </c>
      <c r="D587">
        <v>145.66</v>
      </c>
      <c r="E587">
        <v>136.58000000000001</v>
      </c>
      <c r="F587" t="s">
        <v>1833</v>
      </c>
      <c r="G587">
        <v>-4.1500000000000002E-2</v>
      </c>
    </row>
    <row r="588" spans="1:7" x14ac:dyDescent="0.3">
      <c r="A588" s="2">
        <v>44218</v>
      </c>
      <c r="B588">
        <v>143.06</v>
      </c>
      <c r="C588">
        <v>143.6</v>
      </c>
      <c r="D588">
        <v>144.34</v>
      </c>
      <c r="E588">
        <v>141.96</v>
      </c>
      <c r="F588" t="s">
        <v>1918</v>
      </c>
      <c r="G588">
        <v>-1.2E-2</v>
      </c>
    </row>
    <row r="589" spans="1:7" x14ac:dyDescent="0.3">
      <c r="A589" s="2">
        <v>44217</v>
      </c>
      <c r="B589">
        <v>144.80000000000001</v>
      </c>
      <c r="C589">
        <v>146.30000000000001</v>
      </c>
      <c r="D589">
        <v>147.30000000000001</v>
      </c>
      <c r="E589">
        <v>143.96</v>
      </c>
      <c r="F589" t="s">
        <v>1919</v>
      </c>
      <c r="G589">
        <v>-1.04E-2</v>
      </c>
    </row>
    <row r="590" spans="1:7" x14ac:dyDescent="0.3">
      <c r="A590" s="2">
        <v>44216</v>
      </c>
      <c r="B590">
        <v>146.32</v>
      </c>
      <c r="C590">
        <v>146</v>
      </c>
      <c r="D590">
        <v>153</v>
      </c>
      <c r="E590">
        <v>144.03</v>
      </c>
      <c r="F590" t="s">
        <v>1725</v>
      </c>
      <c r="G590">
        <v>-3.7000000000000002E-3</v>
      </c>
    </row>
    <row r="591" spans="1:7" x14ac:dyDescent="0.3">
      <c r="A591" s="2">
        <v>44215</v>
      </c>
      <c r="B591">
        <v>146.86000000000001</v>
      </c>
      <c r="C591">
        <v>153.18</v>
      </c>
      <c r="D591">
        <v>153.28</v>
      </c>
      <c r="E591">
        <v>145.63999999999999</v>
      </c>
      <c r="F591" t="s">
        <v>1920</v>
      </c>
      <c r="G591">
        <v>-2.9499999999999998E-2</v>
      </c>
    </row>
    <row r="592" spans="1:7" x14ac:dyDescent="0.3">
      <c r="A592" s="2">
        <v>44214</v>
      </c>
      <c r="B592">
        <v>151.32</v>
      </c>
      <c r="C592">
        <v>148.41999999999999</v>
      </c>
      <c r="D592">
        <v>151.46</v>
      </c>
      <c r="E592">
        <v>147.88</v>
      </c>
      <c r="F592" t="s">
        <v>1921</v>
      </c>
      <c r="G592">
        <v>1.6899999999999998E-2</v>
      </c>
    </row>
    <row r="593" spans="1:7" x14ac:dyDescent="0.3">
      <c r="A593" s="2">
        <v>44211</v>
      </c>
      <c r="B593">
        <v>148.80000000000001</v>
      </c>
      <c r="C593">
        <v>151.88</v>
      </c>
      <c r="D593">
        <v>154.13999999999999</v>
      </c>
      <c r="E593">
        <v>146.80000000000001</v>
      </c>
      <c r="F593" t="s">
        <v>1922</v>
      </c>
      <c r="G593">
        <v>-2.6599999999999999E-2</v>
      </c>
    </row>
    <row r="594" spans="1:7" x14ac:dyDescent="0.3">
      <c r="A594" s="2">
        <v>44210</v>
      </c>
      <c r="B594">
        <v>152.86000000000001</v>
      </c>
      <c r="C594">
        <v>152.94</v>
      </c>
      <c r="D594">
        <v>154.80000000000001</v>
      </c>
      <c r="E594">
        <v>152.36000000000001</v>
      </c>
      <c r="F594" t="s">
        <v>1923</v>
      </c>
      <c r="G594">
        <v>3.3E-3</v>
      </c>
    </row>
    <row r="595" spans="1:7" x14ac:dyDescent="0.3">
      <c r="A595" s="2">
        <v>44209</v>
      </c>
      <c r="B595">
        <v>152.36000000000001</v>
      </c>
      <c r="C595">
        <v>155</v>
      </c>
      <c r="D595">
        <v>155</v>
      </c>
      <c r="E595">
        <v>151.82</v>
      </c>
      <c r="F595" t="s">
        <v>1924</v>
      </c>
      <c r="G595">
        <v>-1.2200000000000001E-2</v>
      </c>
    </row>
    <row r="596" spans="1:7" x14ac:dyDescent="0.3">
      <c r="A596" s="2">
        <v>44208</v>
      </c>
      <c r="B596">
        <v>154.24</v>
      </c>
      <c r="C596">
        <v>150.94</v>
      </c>
      <c r="D596">
        <v>154.86000000000001</v>
      </c>
      <c r="E596">
        <v>150.94</v>
      </c>
      <c r="F596" t="s">
        <v>1925</v>
      </c>
      <c r="G596">
        <v>2.01E-2</v>
      </c>
    </row>
    <row r="597" spans="1:7" x14ac:dyDescent="0.3">
      <c r="A597" s="2">
        <v>44207</v>
      </c>
      <c r="B597">
        <v>151.19999999999999</v>
      </c>
      <c r="C597">
        <v>152.4</v>
      </c>
      <c r="D597">
        <v>154.47999999999999</v>
      </c>
      <c r="E597">
        <v>150.04</v>
      </c>
      <c r="F597" t="s">
        <v>1926</v>
      </c>
      <c r="G597">
        <v>-1.12E-2</v>
      </c>
    </row>
    <row r="598" spans="1:7" x14ac:dyDescent="0.3">
      <c r="A598" s="2">
        <v>44204</v>
      </c>
      <c r="B598">
        <v>152.91999999999999</v>
      </c>
      <c r="C598">
        <v>157.34</v>
      </c>
      <c r="D598">
        <v>158.19999999999999</v>
      </c>
      <c r="E598">
        <v>152.57</v>
      </c>
      <c r="F598" t="s">
        <v>1927</v>
      </c>
      <c r="G598">
        <v>-2.0500000000000001E-2</v>
      </c>
    </row>
    <row r="599" spans="1:7" x14ac:dyDescent="0.3">
      <c r="A599" s="2">
        <v>44203</v>
      </c>
      <c r="B599">
        <v>156.12</v>
      </c>
      <c r="C599">
        <v>157.08000000000001</v>
      </c>
      <c r="D599">
        <v>158</v>
      </c>
      <c r="E599">
        <v>151.01</v>
      </c>
      <c r="F599" t="s">
        <v>1928</v>
      </c>
      <c r="G599">
        <v>7.0000000000000001E-3</v>
      </c>
    </row>
    <row r="600" spans="1:7" x14ac:dyDescent="0.3">
      <c r="A600" s="2">
        <v>44202</v>
      </c>
      <c r="B600">
        <v>155.04</v>
      </c>
      <c r="C600">
        <v>146</v>
      </c>
      <c r="D600">
        <v>156.06</v>
      </c>
      <c r="E600">
        <v>145.41999999999999</v>
      </c>
      <c r="F600" t="s">
        <v>1929</v>
      </c>
      <c r="G600">
        <v>8.2699999999999996E-2</v>
      </c>
    </row>
    <row r="601" spans="1:7" x14ac:dyDescent="0.3">
      <c r="A601" s="2">
        <v>44201</v>
      </c>
      <c r="B601">
        <v>143.19999999999999</v>
      </c>
      <c r="C601">
        <v>140.66</v>
      </c>
      <c r="D601">
        <v>144.54</v>
      </c>
      <c r="E601">
        <v>138.91999999999999</v>
      </c>
      <c r="F601" t="s">
        <v>1930</v>
      </c>
      <c r="G601">
        <v>-2.2000000000000001E-3</v>
      </c>
    </row>
    <row r="602" spans="1:7" x14ac:dyDescent="0.3">
      <c r="A602" s="2">
        <v>44200</v>
      </c>
      <c r="B602">
        <v>143.52000000000001</v>
      </c>
      <c r="C602">
        <v>147.02000000000001</v>
      </c>
      <c r="D602">
        <v>149.06</v>
      </c>
      <c r="E602">
        <v>142.41999999999999</v>
      </c>
      <c r="F602" t="s">
        <v>1931</v>
      </c>
      <c r="G602">
        <v>-2.1499999999999998E-2</v>
      </c>
    </row>
    <row r="603" spans="1:7" x14ac:dyDescent="0.3">
      <c r="A603" s="2">
        <v>44196</v>
      </c>
      <c r="B603">
        <v>146.68</v>
      </c>
      <c r="C603">
        <v>145.32</v>
      </c>
      <c r="D603">
        <v>148.87</v>
      </c>
      <c r="E603">
        <v>144.61000000000001</v>
      </c>
      <c r="F603" t="s">
        <v>1932</v>
      </c>
      <c r="G603">
        <v>-1.4800000000000001E-2</v>
      </c>
    </row>
    <row r="604" spans="1:7" x14ac:dyDescent="0.3">
      <c r="A604" s="2">
        <v>44195</v>
      </c>
      <c r="B604">
        <v>148.88</v>
      </c>
      <c r="C604">
        <v>149.63999999999999</v>
      </c>
      <c r="D604">
        <v>153.08000000000001</v>
      </c>
      <c r="E604">
        <v>148.69999999999999</v>
      </c>
      <c r="F604" t="s">
        <v>1933</v>
      </c>
      <c r="G604">
        <v>-2.7000000000000001E-3</v>
      </c>
    </row>
    <row r="605" spans="1:7" x14ac:dyDescent="0.3">
      <c r="A605" s="2">
        <v>44194</v>
      </c>
      <c r="B605">
        <v>149.28</v>
      </c>
      <c r="C605">
        <v>155</v>
      </c>
      <c r="D605">
        <v>155.88999999999999</v>
      </c>
      <c r="E605">
        <v>148.80000000000001</v>
      </c>
      <c r="F605" t="s">
        <v>1934</v>
      </c>
      <c r="G605">
        <v>-3.44E-2</v>
      </c>
    </row>
    <row r="606" spans="1:7" x14ac:dyDescent="0.3">
      <c r="A606" s="2">
        <v>44189</v>
      </c>
      <c r="B606">
        <v>154.6</v>
      </c>
      <c r="C606">
        <v>154.69999999999999</v>
      </c>
      <c r="D606">
        <v>158.25</v>
      </c>
      <c r="E606">
        <v>153.33000000000001</v>
      </c>
      <c r="F606" t="s">
        <v>1935</v>
      </c>
      <c r="G606">
        <v>1.83E-2</v>
      </c>
    </row>
    <row r="607" spans="1:7" x14ac:dyDescent="0.3">
      <c r="A607" s="2">
        <v>44188</v>
      </c>
      <c r="B607">
        <v>151.82</v>
      </c>
      <c r="C607">
        <v>145.56</v>
      </c>
      <c r="D607">
        <v>152.22999999999999</v>
      </c>
      <c r="E607">
        <v>144.91999999999999</v>
      </c>
      <c r="F607" t="s">
        <v>1936</v>
      </c>
      <c r="G607">
        <v>0.04</v>
      </c>
    </row>
    <row r="608" spans="1:7" x14ac:dyDescent="0.3">
      <c r="A608" s="2">
        <v>44187</v>
      </c>
      <c r="B608">
        <v>145.97999999999999</v>
      </c>
      <c r="C608">
        <v>141.38</v>
      </c>
      <c r="D608">
        <v>146.68</v>
      </c>
      <c r="E608">
        <v>141.02000000000001</v>
      </c>
      <c r="F608" t="s">
        <v>1937</v>
      </c>
      <c r="G608">
        <v>3.3399999999999999E-2</v>
      </c>
    </row>
    <row r="609" spans="1:7" x14ac:dyDescent="0.3">
      <c r="A609" s="2">
        <v>44186</v>
      </c>
      <c r="B609">
        <v>141.26</v>
      </c>
      <c r="C609">
        <v>140</v>
      </c>
      <c r="D609">
        <v>141.86000000000001</v>
      </c>
      <c r="E609">
        <v>135.46</v>
      </c>
      <c r="F609" t="s">
        <v>1938</v>
      </c>
      <c r="G609">
        <v>-2.58E-2</v>
      </c>
    </row>
    <row r="610" spans="1:7" x14ac:dyDescent="0.3">
      <c r="A610" s="2">
        <v>44183</v>
      </c>
      <c r="B610">
        <v>145</v>
      </c>
      <c r="C610">
        <v>144.82</v>
      </c>
      <c r="D610">
        <v>145.78</v>
      </c>
      <c r="E610">
        <v>142.74</v>
      </c>
      <c r="F610" t="s">
        <v>1939</v>
      </c>
      <c r="G610">
        <v>-3.7000000000000002E-3</v>
      </c>
    </row>
    <row r="611" spans="1:7" x14ac:dyDescent="0.3">
      <c r="A611" s="2">
        <v>44182</v>
      </c>
      <c r="B611">
        <v>145.54</v>
      </c>
      <c r="C611">
        <v>144.97999999999999</v>
      </c>
      <c r="D611">
        <v>147.91999999999999</v>
      </c>
      <c r="E611">
        <v>143.5</v>
      </c>
      <c r="F611" t="s">
        <v>1940</v>
      </c>
      <c r="G611">
        <v>9.2999999999999992E-3</v>
      </c>
    </row>
    <row r="612" spans="1:7" x14ac:dyDescent="0.3">
      <c r="A612" s="2">
        <v>44181</v>
      </c>
      <c r="B612">
        <v>144.19999999999999</v>
      </c>
      <c r="C612">
        <v>145</v>
      </c>
      <c r="D612">
        <v>149.56</v>
      </c>
      <c r="E612">
        <v>143.63999999999999</v>
      </c>
      <c r="F612" t="s">
        <v>1387</v>
      </c>
      <c r="G612">
        <v>-3.5000000000000001E-3</v>
      </c>
    </row>
    <row r="613" spans="1:7" x14ac:dyDescent="0.3">
      <c r="A613" s="2">
        <v>44180</v>
      </c>
      <c r="B613">
        <v>144.69999999999999</v>
      </c>
      <c r="C613">
        <v>141.68</v>
      </c>
      <c r="D613">
        <v>145.28</v>
      </c>
      <c r="E613">
        <v>140.62</v>
      </c>
      <c r="F613" t="s">
        <v>687</v>
      </c>
      <c r="G613">
        <v>1.6400000000000001E-2</v>
      </c>
    </row>
    <row r="614" spans="1:7" x14ac:dyDescent="0.3">
      <c r="A614" s="2">
        <v>44179</v>
      </c>
      <c r="B614">
        <v>142.36000000000001</v>
      </c>
      <c r="C614">
        <v>138.54</v>
      </c>
      <c r="D614">
        <v>145.06</v>
      </c>
      <c r="E614">
        <v>138.47999999999999</v>
      </c>
      <c r="F614" t="s">
        <v>1941</v>
      </c>
      <c r="G614">
        <v>4.6300000000000001E-2</v>
      </c>
    </row>
    <row r="615" spans="1:7" x14ac:dyDescent="0.3">
      <c r="A615" s="2">
        <v>44176</v>
      </c>
      <c r="B615">
        <v>136.06</v>
      </c>
      <c r="C615">
        <v>141.76</v>
      </c>
      <c r="D615">
        <v>142.96</v>
      </c>
      <c r="E615">
        <v>134.30000000000001</v>
      </c>
      <c r="F615" t="s">
        <v>1942</v>
      </c>
      <c r="G615">
        <v>-4.02E-2</v>
      </c>
    </row>
    <row r="616" spans="1:7" x14ac:dyDescent="0.3">
      <c r="A616" s="2">
        <v>44175</v>
      </c>
      <c r="B616">
        <v>141.76</v>
      </c>
      <c r="C616">
        <v>145.4</v>
      </c>
      <c r="D616">
        <v>145.80000000000001</v>
      </c>
      <c r="E616">
        <v>138</v>
      </c>
      <c r="F616" t="s">
        <v>1943</v>
      </c>
      <c r="G616">
        <v>-2.8400000000000002E-2</v>
      </c>
    </row>
    <row r="617" spans="1:7" x14ac:dyDescent="0.3">
      <c r="A617" s="2">
        <v>44174</v>
      </c>
      <c r="B617">
        <v>145.9</v>
      </c>
      <c r="C617">
        <v>147.4</v>
      </c>
      <c r="D617">
        <v>149.5</v>
      </c>
      <c r="E617">
        <v>145.78</v>
      </c>
      <c r="F617" t="s">
        <v>1944</v>
      </c>
      <c r="G617">
        <v>-3.0999999999999999E-3</v>
      </c>
    </row>
    <row r="618" spans="1:7" x14ac:dyDescent="0.3">
      <c r="A618" s="2">
        <v>44173</v>
      </c>
      <c r="B618">
        <v>146.36000000000001</v>
      </c>
      <c r="C618">
        <v>144.78</v>
      </c>
      <c r="D618">
        <v>147.26</v>
      </c>
      <c r="E618">
        <v>143.74</v>
      </c>
      <c r="F618" t="s">
        <v>1945</v>
      </c>
      <c r="G618">
        <v>6.9999999999999999E-4</v>
      </c>
    </row>
    <row r="619" spans="1:7" x14ac:dyDescent="0.3">
      <c r="A619" s="2">
        <v>44172</v>
      </c>
      <c r="B619">
        <v>146.26</v>
      </c>
      <c r="C619">
        <v>149</v>
      </c>
      <c r="D619">
        <v>149.22</v>
      </c>
      <c r="E619">
        <v>143.04</v>
      </c>
      <c r="F619" t="s">
        <v>1946</v>
      </c>
      <c r="G619">
        <v>-1.5900000000000001E-2</v>
      </c>
    </row>
    <row r="620" spans="1:7" x14ac:dyDescent="0.3">
      <c r="A620" s="2">
        <v>44169</v>
      </c>
      <c r="B620">
        <v>148.62</v>
      </c>
      <c r="C620">
        <v>147.69999999999999</v>
      </c>
      <c r="D620">
        <v>150.19999999999999</v>
      </c>
      <c r="E620">
        <v>147.04</v>
      </c>
      <c r="F620" t="s">
        <v>1947</v>
      </c>
      <c r="G620">
        <v>4.0000000000000002E-4</v>
      </c>
    </row>
    <row r="621" spans="1:7" x14ac:dyDescent="0.3">
      <c r="A621" s="2">
        <v>44168</v>
      </c>
      <c r="B621">
        <v>148.56</v>
      </c>
      <c r="C621">
        <v>146</v>
      </c>
      <c r="D621">
        <v>148.56</v>
      </c>
      <c r="E621">
        <v>144.6</v>
      </c>
      <c r="F621" t="s">
        <v>1948</v>
      </c>
      <c r="G621">
        <v>1.0999999999999999E-2</v>
      </c>
    </row>
    <row r="622" spans="1:7" x14ac:dyDescent="0.3">
      <c r="A622" s="2">
        <v>44167</v>
      </c>
      <c r="B622">
        <v>146.94</v>
      </c>
      <c r="C622">
        <v>142.78</v>
      </c>
      <c r="D622">
        <v>146.94</v>
      </c>
      <c r="E622">
        <v>141.63999999999999</v>
      </c>
      <c r="F622" t="s">
        <v>1949</v>
      </c>
      <c r="G622">
        <v>2.58E-2</v>
      </c>
    </row>
    <row r="623" spans="1:7" x14ac:dyDescent="0.3">
      <c r="A623" s="2">
        <v>44166</v>
      </c>
      <c r="B623">
        <v>143.24</v>
      </c>
      <c r="C623">
        <v>134.9</v>
      </c>
      <c r="D623">
        <v>143.47999999999999</v>
      </c>
      <c r="E623">
        <v>133.6</v>
      </c>
      <c r="F623" t="s">
        <v>1950</v>
      </c>
      <c r="G623">
        <v>6.4500000000000002E-2</v>
      </c>
    </row>
    <row r="624" spans="1:7" x14ac:dyDescent="0.3">
      <c r="A624" s="2">
        <v>44165</v>
      </c>
      <c r="B624">
        <v>134.56</v>
      </c>
      <c r="C624">
        <v>140.04</v>
      </c>
      <c r="D624">
        <v>140.04</v>
      </c>
      <c r="E624">
        <v>134.56</v>
      </c>
      <c r="F624" t="s">
        <v>1951</v>
      </c>
      <c r="G624">
        <v>-3.5400000000000001E-2</v>
      </c>
    </row>
    <row r="625" spans="1:7" x14ac:dyDescent="0.3">
      <c r="A625" s="2">
        <v>44162</v>
      </c>
      <c r="B625">
        <v>139.5</v>
      </c>
      <c r="C625">
        <v>139</v>
      </c>
      <c r="D625">
        <v>140.72</v>
      </c>
      <c r="E625">
        <v>137.72</v>
      </c>
      <c r="F625" t="s">
        <v>1952</v>
      </c>
      <c r="G625">
        <v>-1.1299999999999999E-2</v>
      </c>
    </row>
    <row r="626" spans="1:7" x14ac:dyDescent="0.3">
      <c r="A626" s="2">
        <v>44161</v>
      </c>
      <c r="B626">
        <v>141.1</v>
      </c>
      <c r="C626">
        <v>143.24</v>
      </c>
      <c r="D626">
        <v>143.62</v>
      </c>
      <c r="E626">
        <v>137.86000000000001</v>
      </c>
      <c r="F626" t="s">
        <v>1953</v>
      </c>
      <c r="G626">
        <v>-1.6E-2</v>
      </c>
    </row>
    <row r="627" spans="1:7" x14ac:dyDescent="0.3">
      <c r="A627" s="2">
        <v>44160</v>
      </c>
      <c r="B627">
        <v>143.4</v>
      </c>
      <c r="C627">
        <v>152.5</v>
      </c>
      <c r="D627">
        <v>152.5</v>
      </c>
      <c r="E627">
        <v>141.72</v>
      </c>
      <c r="F627" t="s">
        <v>1954</v>
      </c>
      <c r="G627">
        <v>-4.53E-2</v>
      </c>
    </row>
    <row r="628" spans="1:7" x14ac:dyDescent="0.3">
      <c r="A628" s="2">
        <v>44159</v>
      </c>
      <c r="B628">
        <v>150.19999999999999</v>
      </c>
      <c r="C628">
        <v>142</v>
      </c>
      <c r="D628">
        <v>150.26</v>
      </c>
      <c r="E628">
        <v>141.32</v>
      </c>
      <c r="F628" t="s">
        <v>1955</v>
      </c>
      <c r="G628">
        <v>7.1300000000000002E-2</v>
      </c>
    </row>
    <row r="629" spans="1:7" x14ac:dyDescent="0.3">
      <c r="A629" s="2">
        <v>44158</v>
      </c>
      <c r="B629">
        <v>140.19999999999999</v>
      </c>
      <c r="C629">
        <v>139.28</v>
      </c>
      <c r="D629">
        <v>140.86000000000001</v>
      </c>
      <c r="E629">
        <v>138.24</v>
      </c>
      <c r="F629" t="s">
        <v>1956</v>
      </c>
      <c r="G629">
        <v>1.77E-2</v>
      </c>
    </row>
    <row r="630" spans="1:7" x14ac:dyDescent="0.3">
      <c r="A630" s="2">
        <v>44155</v>
      </c>
      <c r="B630">
        <v>137.76</v>
      </c>
      <c r="C630">
        <v>138.18</v>
      </c>
      <c r="D630">
        <v>139.6</v>
      </c>
      <c r="E630">
        <v>137.4</v>
      </c>
      <c r="F630" t="s">
        <v>1957</v>
      </c>
      <c r="G630">
        <v>-8.5000000000000006E-3</v>
      </c>
    </row>
    <row r="631" spans="1:7" x14ac:dyDescent="0.3">
      <c r="A631" s="2">
        <v>44154</v>
      </c>
      <c r="B631">
        <v>138.94</v>
      </c>
      <c r="C631">
        <v>136.1</v>
      </c>
      <c r="D631">
        <v>139.9</v>
      </c>
      <c r="E631">
        <v>136.1</v>
      </c>
      <c r="F631" t="s">
        <v>1099</v>
      </c>
      <c r="G631">
        <v>-1.8800000000000001E-2</v>
      </c>
    </row>
    <row r="632" spans="1:7" x14ac:dyDescent="0.3">
      <c r="A632" s="2">
        <v>44153</v>
      </c>
      <c r="B632">
        <v>141.6</v>
      </c>
      <c r="C632">
        <v>137.56</v>
      </c>
      <c r="D632">
        <v>142.18</v>
      </c>
      <c r="E632">
        <v>135.82</v>
      </c>
      <c r="F632" t="s">
        <v>1958</v>
      </c>
      <c r="G632">
        <v>2.3099999999999999E-2</v>
      </c>
    </row>
    <row r="633" spans="1:7" x14ac:dyDescent="0.3">
      <c r="A633" s="2">
        <v>44152</v>
      </c>
      <c r="B633">
        <v>138.4</v>
      </c>
      <c r="C633">
        <v>139.88</v>
      </c>
      <c r="D633">
        <v>139.88</v>
      </c>
      <c r="E633">
        <v>135</v>
      </c>
      <c r="F633" t="s">
        <v>1433</v>
      </c>
      <c r="G633">
        <v>-2.7000000000000001E-3</v>
      </c>
    </row>
    <row r="634" spans="1:7" x14ac:dyDescent="0.3">
      <c r="A634" s="2">
        <v>44151</v>
      </c>
      <c r="B634">
        <v>138.78</v>
      </c>
      <c r="C634">
        <v>136.12</v>
      </c>
      <c r="D634">
        <v>138.88</v>
      </c>
      <c r="E634">
        <v>135.54</v>
      </c>
      <c r="F634" t="s">
        <v>1959</v>
      </c>
      <c r="G634">
        <v>3.44E-2</v>
      </c>
    </row>
    <row r="635" spans="1:7" x14ac:dyDescent="0.3">
      <c r="A635" s="2">
        <v>44148</v>
      </c>
      <c r="B635">
        <v>134.16</v>
      </c>
      <c r="C635">
        <v>131.22</v>
      </c>
      <c r="D635">
        <v>135.69999999999999</v>
      </c>
      <c r="E635">
        <v>129.68</v>
      </c>
      <c r="F635" t="s">
        <v>1960</v>
      </c>
      <c r="G635">
        <v>1.3599999999999999E-2</v>
      </c>
    </row>
    <row r="636" spans="1:7" x14ac:dyDescent="0.3">
      <c r="A636" s="2">
        <v>44147</v>
      </c>
      <c r="B636">
        <v>132.36000000000001</v>
      </c>
      <c r="C636">
        <v>133.47999999999999</v>
      </c>
      <c r="D636">
        <v>133.96</v>
      </c>
      <c r="E636">
        <v>129.63999999999999</v>
      </c>
      <c r="F636" t="s">
        <v>1961</v>
      </c>
      <c r="G636">
        <v>-2.3300000000000001E-2</v>
      </c>
    </row>
    <row r="637" spans="1:7" x14ac:dyDescent="0.3">
      <c r="A637" s="2">
        <v>44146</v>
      </c>
      <c r="B637">
        <v>135.52000000000001</v>
      </c>
      <c r="C637">
        <v>134.08000000000001</v>
      </c>
      <c r="D637">
        <v>137.12</v>
      </c>
      <c r="E637">
        <v>131.46</v>
      </c>
      <c r="F637" t="s">
        <v>1962</v>
      </c>
      <c r="G637">
        <v>8.3000000000000001E-3</v>
      </c>
    </row>
    <row r="638" spans="1:7" x14ac:dyDescent="0.3">
      <c r="A638" s="2">
        <v>44145</v>
      </c>
      <c r="B638">
        <v>134.4</v>
      </c>
      <c r="C638">
        <v>129.13999999999999</v>
      </c>
      <c r="D638">
        <v>136</v>
      </c>
      <c r="E638">
        <v>127.62</v>
      </c>
      <c r="F638" t="s">
        <v>1963</v>
      </c>
      <c r="G638">
        <v>4.5600000000000002E-2</v>
      </c>
    </row>
    <row r="639" spans="1:7" x14ac:dyDescent="0.3">
      <c r="A639" s="2">
        <v>44144</v>
      </c>
      <c r="B639">
        <v>128.54</v>
      </c>
      <c r="C639">
        <v>112.04</v>
      </c>
      <c r="D639">
        <v>129.62</v>
      </c>
      <c r="E639">
        <v>111.66</v>
      </c>
      <c r="F639" t="s">
        <v>1964</v>
      </c>
      <c r="G639">
        <v>0.15859999999999999</v>
      </c>
    </row>
    <row r="640" spans="1:7" x14ac:dyDescent="0.3">
      <c r="A640" s="2">
        <v>44141</v>
      </c>
      <c r="B640">
        <v>110.94</v>
      </c>
      <c r="C640">
        <v>111.06</v>
      </c>
      <c r="D640">
        <v>113.4</v>
      </c>
      <c r="E640">
        <v>110</v>
      </c>
      <c r="F640" t="s">
        <v>1965</v>
      </c>
      <c r="G640">
        <v>7.1000000000000004E-3</v>
      </c>
    </row>
    <row r="641" spans="1:7" x14ac:dyDescent="0.3">
      <c r="A641" s="2">
        <v>44140</v>
      </c>
      <c r="B641">
        <v>110.16</v>
      </c>
      <c r="C641">
        <v>110.68</v>
      </c>
      <c r="D641">
        <v>112.25</v>
      </c>
      <c r="E641">
        <v>106.76</v>
      </c>
      <c r="F641" t="s">
        <v>1966</v>
      </c>
      <c r="G641">
        <v>-2E-3</v>
      </c>
    </row>
    <row r="642" spans="1:7" x14ac:dyDescent="0.3">
      <c r="A642" s="2">
        <v>44139</v>
      </c>
      <c r="B642">
        <v>110.38</v>
      </c>
      <c r="C642">
        <v>111.84</v>
      </c>
      <c r="D642">
        <v>113.04</v>
      </c>
      <c r="E642">
        <v>108.52</v>
      </c>
      <c r="F642" t="s">
        <v>1967</v>
      </c>
      <c r="G642">
        <v>-2.63E-2</v>
      </c>
    </row>
    <row r="643" spans="1:7" x14ac:dyDescent="0.3">
      <c r="A643" s="2">
        <v>44138</v>
      </c>
      <c r="B643">
        <v>113.36</v>
      </c>
      <c r="C643">
        <v>108.22</v>
      </c>
      <c r="D643">
        <v>113.76</v>
      </c>
      <c r="E643">
        <v>108.22</v>
      </c>
      <c r="F643" t="s">
        <v>1968</v>
      </c>
      <c r="G643">
        <v>5.8999999999999997E-2</v>
      </c>
    </row>
    <row r="644" spans="1:7" x14ac:dyDescent="0.3">
      <c r="A644" s="2">
        <v>44137</v>
      </c>
      <c r="B644">
        <v>107.04</v>
      </c>
      <c r="C644">
        <v>107.02</v>
      </c>
      <c r="D644">
        <v>107.14</v>
      </c>
      <c r="E644">
        <v>104.62</v>
      </c>
      <c r="F644" t="s">
        <v>1969</v>
      </c>
      <c r="G644">
        <v>4.4999999999999997E-3</v>
      </c>
    </row>
    <row r="645" spans="1:7" x14ac:dyDescent="0.3">
      <c r="A645" s="2">
        <v>44134</v>
      </c>
      <c r="B645">
        <v>106.56</v>
      </c>
      <c r="C645">
        <v>104.22</v>
      </c>
      <c r="D645">
        <v>107.7</v>
      </c>
      <c r="E645">
        <v>104</v>
      </c>
      <c r="F645" t="s">
        <v>1970</v>
      </c>
      <c r="G645">
        <v>1.8200000000000001E-2</v>
      </c>
    </row>
    <row r="646" spans="1:7" x14ac:dyDescent="0.3">
      <c r="A646" s="2">
        <v>44133</v>
      </c>
      <c r="B646">
        <v>104.66</v>
      </c>
      <c r="C646">
        <v>104.44</v>
      </c>
      <c r="D646">
        <v>106.8</v>
      </c>
      <c r="E646">
        <v>102.08</v>
      </c>
      <c r="F646" t="s">
        <v>1971</v>
      </c>
      <c r="G646">
        <v>8.3000000000000001E-3</v>
      </c>
    </row>
    <row r="647" spans="1:7" x14ac:dyDescent="0.3">
      <c r="A647" s="2">
        <v>44132</v>
      </c>
      <c r="B647">
        <v>103.8</v>
      </c>
      <c r="C647">
        <v>104.46</v>
      </c>
      <c r="D647">
        <v>106.58</v>
      </c>
      <c r="E647">
        <v>101.16</v>
      </c>
      <c r="F647" t="s">
        <v>1972</v>
      </c>
      <c r="G647">
        <v>-2.63E-2</v>
      </c>
    </row>
    <row r="648" spans="1:7" x14ac:dyDescent="0.3">
      <c r="A648" s="2">
        <v>44131</v>
      </c>
      <c r="B648">
        <v>106.6</v>
      </c>
      <c r="C648">
        <v>112.62</v>
      </c>
      <c r="D648">
        <v>113</v>
      </c>
      <c r="E648">
        <v>106.6</v>
      </c>
      <c r="F648" t="s">
        <v>1905</v>
      </c>
      <c r="G648">
        <v>-3.5499999999999997E-2</v>
      </c>
    </row>
    <row r="649" spans="1:7" x14ac:dyDescent="0.3">
      <c r="A649" s="2">
        <v>44130</v>
      </c>
      <c r="B649">
        <v>110.52</v>
      </c>
      <c r="C649">
        <v>110.54</v>
      </c>
      <c r="D649">
        <v>114.38</v>
      </c>
      <c r="E649">
        <v>109.14</v>
      </c>
      <c r="F649" t="s">
        <v>1581</v>
      </c>
      <c r="G649">
        <v>-9.1000000000000004E-3</v>
      </c>
    </row>
    <row r="650" spans="1:7" x14ac:dyDescent="0.3">
      <c r="A650" s="2">
        <v>44127</v>
      </c>
      <c r="B650">
        <v>111.54</v>
      </c>
      <c r="C650">
        <v>108.5</v>
      </c>
      <c r="D650">
        <v>113.3</v>
      </c>
      <c r="E650">
        <v>106.54</v>
      </c>
      <c r="F650" t="s">
        <v>1973</v>
      </c>
      <c r="G650">
        <v>6.9599999999999995E-2</v>
      </c>
    </row>
    <row r="651" spans="1:7" x14ac:dyDescent="0.3">
      <c r="A651" s="2">
        <v>44126</v>
      </c>
      <c r="B651">
        <v>104.28</v>
      </c>
      <c r="C651">
        <v>101.38</v>
      </c>
      <c r="D651">
        <v>104.92</v>
      </c>
      <c r="E651">
        <v>100.66</v>
      </c>
      <c r="F651" t="s">
        <v>1974</v>
      </c>
      <c r="G651">
        <v>1.52E-2</v>
      </c>
    </row>
    <row r="652" spans="1:7" x14ac:dyDescent="0.3">
      <c r="A652" s="2">
        <v>44125</v>
      </c>
      <c r="B652">
        <v>102.72</v>
      </c>
      <c r="C652">
        <v>104.92</v>
      </c>
      <c r="D652">
        <v>106</v>
      </c>
      <c r="E652">
        <v>102.64</v>
      </c>
      <c r="F652" t="s">
        <v>1975</v>
      </c>
      <c r="G652">
        <v>-1.5299999999999999E-2</v>
      </c>
    </row>
    <row r="653" spans="1:7" x14ac:dyDescent="0.3">
      <c r="A653" s="2">
        <v>44124</v>
      </c>
      <c r="B653">
        <v>104.32</v>
      </c>
      <c r="C653">
        <v>102.34</v>
      </c>
      <c r="D653">
        <v>105.2</v>
      </c>
      <c r="E653">
        <v>102.34</v>
      </c>
      <c r="F653" t="s">
        <v>1976</v>
      </c>
      <c r="G653">
        <v>9.2999999999999992E-3</v>
      </c>
    </row>
    <row r="654" spans="1:7" x14ac:dyDescent="0.3">
      <c r="A654" s="2">
        <v>44123</v>
      </c>
      <c r="B654">
        <v>103.36</v>
      </c>
      <c r="C654">
        <v>102.5</v>
      </c>
      <c r="D654">
        <v>104.08</v>
      </c>
      <c r="E654">
        <v>101.12</v>
      </c>
      <c r="F654" t="s">
        <v>1977</v>
      </c>
      <c r="G654">
        <v>1.5299999999999999E-2</v>
      </c>
    </row>
    <row r="655" spans="1:7" x14ac:dyDescent="0.3">
      <c r="A655" s="2">
        <v>44120</v>
      </c>
      <c r="B655">
        <v>101.8</v>
      </c>
      <c r="C655">
        <v>101.2</v>
      </c>
      <c r="D655">
        <v>102.64</v>
      </c>
      <c r="E655">
        <v>99</v>
      </c>
      <c r="F655" t="s">
        <v>1742</v>
      </c>
      <c r="G655">
        <v>1.6799999999999999E-2</v>
      </c>
    </row>
    <row r="656" spans="1:7" x14ac:dyDescent="0.3">
      <c r="A656" s="2">
        <v>44119</v>
      </c>
      <c r="B656">
        <v>100.12</v>
      </c>
      <c r="C656">
        <v>100.5</v>
      </c>
      <c r="D656">
        <v>100.77</v>
      </c>
      <c r="E656">
        <v>97.98</v>
      </c>
      <c r="F656" t="s">
        <v>1978</v>
      </c>
      <c r="G656">
        <v>-1.4E-2</v>
      </c>
    </row>
    <row r="657" spans="1:7" x14ac:dyDescent="0.3">
      <c r="A657" s="2">
        <v>44118</v>
      </c>
      <c r="B657">
        <v>101.54</v>
      </c>
      <c r="C657">
        <v>101.84</v>
      </c>
      <c r="D657">
        <v>103.68</v>
      </c>
      <c r="E657">
        <v>100.82</v>
      </c>
      <c r="F657" t="s">
        <v>1979</v>
      </c>
      <c r="G657">
        <v>-5.4999999999999997E-3</v>
      </c>
    </row>
    <row r="658" spans="1:7" x14ac:dyDescent="0.3">
      <c r="A658" s="2">
        <v>44117</v>
      </c>
      <c r="B658">
        <v>102.1</v>
      </c>
      <c r="C658">
        <v>106.44</v>
      </c>
      <c r="D658">
        <v>106.44</v>
      </c>
      <c r="E658">
        <v>101.72</v>
      </c>
      <c r="F658" t="s">
        <v>1980</v>
      </c>
      <c r="G658">
        <v>-3.5299999999999998E-2</v>
      </c>
    </row>
    <row r="659" spans="1:7" x14ac:dyDescent="0.3">
      <c r="A659" s="2">
        <v>44116</v>
      </c>
      <c r="B659">
        <v>105.84</v>
      </c>
      <c r="C659">
        <v>107.28</v>
      </c>
      <c r="D659">
        <v>108</v>
      </c>
      <c r="E659">
        <v>105.42</v>
      </c>
      <c r="F659" t="s">
        <v>1981</v>
      </c>
      <c r="G659">
        <v>-1.34E-2</v>
      </c>
    </row>
    <row r="660" spans="1:7" x14ac:dyDescent="0.3">
      <c r="A660" s="2">
        <v>44113</v>
      </c>
      <c r="B660">
        <v>107.28</v>
      </c>
      <c r="C660">
        <v>107.94</v>
      </c>
      <c r="D660">
        <v>109</v>
      </c>
      <c r="E660">
        <v>106.54</v>
      </c>
      <c r="F660" t="s">
        <v>1982</v>
      </c>
      <c r="G660">
        <v>1.6999999999999999E-3</v>
      </c>
    </row>
    <row r="661" spans="1:7" x14ac:dyDescent="0.3">
      <c r="A661" s="2">
        <v>44112</v>
      </c>
      <c r="B661">
        <v>107.1</v>
      </c>
      <c r="C661">
        <v>105.44</v>
      </c>
      <c r="D661">
        <v>107.78</v>
      </c>
      <c r="E661">
        <v>104.42</v>
      </c>
      <c r="F661" t="s">
        <v>1983</v>
      </c>
      <c r="G661">
        <v>2.4899999999999999E-2</v>
      </c>
    </row>
    <row r="662" spans="1:7" x14ac:dyDescent="0.3">
      <c r="A662" s="2">
        <v>44111</v>
      </c>
      <c r="B662">
        <v>104.5</v>
      </c>
      <c r="C662">
        <v>103.84</v>
      </c>
      <c r="D662">
        <v>107.46</v>
      </c>
      <c r="E662">
        <v>103.42</v>
      </c>
      <c r="F662" t="s">
        <v>1984</v>
      </c>
      <c r="G662">
        <v>3.0999999999999999E-3</v>
      </c>
    </row>
    <row r="663" spans="1:7" x14ac:dyDescent="0.3">
      <c r="A663" s="2">
        <v>44110</v>
      </c>
      <c r="B663">
        <v>104.18</v>
      </c>
      <c r="C663">
        <v>100.88</v>
      </c>
      <c r="D663">
        <v>104.18</v>
      </c>
      <c r="E663">
        <v>99.82</v>
      </c>
      <c r="F663" t="s">
        <v>1985</v>
      </c>
      <c r="G663">
        <v>4.7600000000000003E-2</v>
      </c>
    </row>
    <row r="664" spans="1:7" x14ac:dyDescent="0.3">
      <c r="A664" s="2">
        <v>44109</v>
      </c>
      <c r="B664">
        <v>99.45</v>
      </c>
      <c r="C664">
        <v>99.7</v>
      </c>
      <c r="D664">
        <v>100.68</v>
      </c>
      <c r="E664">
        <v>98.08</v>
      </c>
      <c r="F664" t="s">
        <v>1986</v>
      </c>
      <c r="G664">
        <v>1.78E-2</v>
      </c>
    </row>
    <row r="665" spans="1:7" x14ac:dyDescent="0.3">
      <c r="A665" s="2">
        <v>44106</v>
      </c>
      <c r="B665">
        <v>97.71</v>
      </c>
      <c r="C665">
        <v>97.48</v>
      </c>
      <c r="D665">
        <v>98.3</v>
      </c>
      <c r="E665">
        <v>96.49</v>
      </c>
      <c r="F665" t="s">
        <v>1987</v>
      </c>
      <c r="G665">
        <v>-3.0000000000000001E-3</v>
      </c>
    </row>
    <row r="666" spans="1:7" x14ac:dyDescent="0.3">
      <c r="A666" s="2">
        <v>44105</v>
      </c>
      <c r="B666">
        <v>98</v>
      </c>
      <c r="C666">
        <v>98.84</v>
      </c>
      <c r="D666">
        <v>99.91</v>
      </c>
      <c r="E666">
        <v>96.9</v>
      </c>
      <c r="F666" t="s">
        <v>1988</v>
      </c>
      <c r="G666">
        <v>4.0000000000000001E-3</v>
      </c>
    </row>
    <row r="667" spans="1:7" x14ac:dyDescent="0.3">
      <c r="A667" s="2">
        <v>44104</v>
      </c>
      <c r="B667">
        <v>97.61</v>
      </c>
      <c r="C667">
        <v>96.58</v>
      </c>
      <c r="D667">
        <v>99.54</v>
      </c>
      <c r="E667">
        <v>95.85</v>
      </c>
      <c r="F667" t="s">
        <v>1117</v>
      </c>
      <c r="G667">
        <v>3.7000000000000002E-3</v>
      </c>
    </row>
    <row r="668" spans="1:7" x14ac:dyDescent="0.3">
      <c r="A668" s="2">
        <v>44103</v>
      </c>
      <c r="B668">
        <v>97.25</v>
      </c>
      <c r="C668">
        <v>97.11</v>
      </c>
      <c r="D668">
        <v>98.28</v>
      </c>
      <c r="E668">
        <v>96.31</v>
      </c>
      <c r="F668" t="s">
        <v>1597</v>
      </c>
      <c r="G668">
        <v>-7.7000000000000002E-3</v>
      </c>
    </row>
    <row r="669" spans="1:7" x14ac:dyDescent="0.3">
      <c r="A669" s="2">
        <v>44102</v>
      </c>
      <c r="B669">
        <v>98</v>
      </c>
      <c r="C669">
        <v>93.5</v>
      </c>
      <c r="D669">
        <v>98.44</v>
      </c>
      <c r="E669">
        <v>92.91</v>
      </c>
      <c r="F669" t="s">
        <v>1236</v>
      </c>
      <c r="G669">
        <v>7.0499999999999993E-2</v>
      </c>
    </row>
    <row r="670" spans="1:7" x14ac:dyDescent="0.3">
      <c r="A670" s="2">
        <v>44099</v>
      </c>
      <c r="B670">
        <v>91.55</v>
      </c>
      <c r="C670">
        <v>94.24</v>
      </c>
      <c r="D670">
        <v>94.63</v>
      </c>
      <c r="E670">
        <v>91.13</v>
      </c>
      <c r="F670" t="s">
        <v>1989</v>
      </c>
      <c r="G670">
        <v>-1.4200000000000001E-2</v>
      </c>
    </row>
    <row r="671" spans="1:7" x14ac:dyDescent="0.3">
      <c r="A671" s="2">
        <v>44098</v>
      </c>
      <c r="B671">
        <v>92.87</v>
      </c>
      <c r="C671">
        <v>90.77</v>
      </c>
      <c r="D671">
        <v>95.05</v>
      </c>
      <c r="E671">
        <v>90.74</v>
      </c>
      <c r="F671" t="s">
        <v>1990</v>
      </c>
      <c r="G671">
        <v>-2.9999999999999997E-4</v>
      </c>
    </row>
    <row r="672" spans="1:7" x14ac:dyDescent="0.3">
      <c r="A672" s="2">
        <v>44097</v>
      </c>
      <c r="B672">
        <v>92.9</v>
      </c>
      <c r="C672">
        <v>93.19</v>
      </c>
      <c r="D672">
        <v>96.2</v>
      </c>
      <c r="E672">
        <v>92.25</v>
      </c>
      <c r="F672" t="s">
        <v>1991</v>
      </c>
      <c r="G672">
        <v>1.01E-2</v>
      </c>
    </row>
    <row r="673" spans="1:7" x14ac:dyDescent="0.3">
      <c r="A673" s="2">
        <v>44096</v>
      </c>
      <c r="B673">
        <v>91.97</v>
      </c>
      <c r="C673">
        <v>92.75</v>
      </c>
      <c r="D673">
        <v>94.11</v>
      </c>
      <c r="E673">
        <v>91.4</v>
      </c>
      <c r="F673" t="s">
        <v>1992</v>
      </c>
      <c r="G673">
        <v>-2.0999999999999999E-3</v>
      </c>
    </row>
    <row r="674" spans="1:7" x14ac:dyDescent="0.3">
      <c r="A674" s="2">
        <v>44095</v>
      </c>
      <c r="B674">
        <v>92.16</v>
      </c>
      <c r="C674">
        <v>96.04</v>
      </c>
      <c r="D674">
        <v>96.67</v>
      </c>
      <c r="E674">
        <v>88.9</v>
      </c>
      <c r="F674" t="s">
        <v>1302</v>
      </c>
      <c r="G674">
        <v>-5.3999999999999999E-2</v>
      </c>
    </row>
    <row r="675" spans="1:7" x14ac:dyDescent="0.3">
      <c r="A675" s="2">
        <v>44092</v>
      </c>
      <c r="B675">
        <v>97.42</v>
      </c>
      <c r="C675">
        <v>99.66</v>
      </c>
      <c r="D675">
        <v>100.2</v>
      </c>
      <c r="E675">
        <v>97.42</v>
      </c>
      <c r="F675" t="s">
        <v>1993</v>
      </c>
      <c r="G675">
        <v>-3.1E-2</v>
      </c>
    </row>
    <row r="676" spans="1:7" x14ac:dyDescent="0.3">
      <c r="A676" s="2">
        <v>44091</v>
      </c>
      <c r="B676">
        <v>100.54</v>
      </c>
      <c r="C676">
        <v>101.08</v>
      </c>
      <c r="D676">
        <v>101.32</v>
      </c>
      <c r="E676">
        <v>99</v>
      </c>
      <c r="F676" t="s">
        <v>1994</v>
      </c>
      <c r="G676">
        <v>-2.35E-2</v>
      </c>
    </row>
    <row r="677" spans="1:7" x14ac:dyDescent="0.3">
      <c r="A677" s="2">
        <v>44090</v>
      </c>
      <c r="B677">
        <v>102.96</v>
      </c>
      <c r="C677">
        <v>102.4</v>
      </c>
      <c r="D677">
        <v>103.4</v>
      </c>
      <c r="E677">
        <v>100.54</v>
      </c>
      <c r="F677" t="s">
        <v>1995</v>
      </c>
      <c r="G677">
        <v>3.0999999999999999E-3</v>
      </c>
    </row>
    <row r="678" spans="1:7" x14ac:dyDescent="0.3">
      <c r="A678" s="2">
        <v>44089</v>
      </c>
      <c r="B678">
        <v>102.64</v>
      </c>
      <c r="C678">
        <v>103.22</v>
      </c>
      <c r="D678">
        <v>103.58</v>
      </c>
      <c r="E678">
        <v>102.22</v>
      </c>
      <c r="F678" t="s">
        <v>1996</v>
      </c>
      <c r="G678">
        <v>-9.4999999999999998E-3</v>
      </c>
    </row>
    <row r="679" spans="1:7" x14ac:dyDescent="0.3">
      <c r="A679" s="2">
        <v>44088</v>
      </c>
      <c r="B679">
        <v>103.62</v>
      </c>
      <c r="C679">
        <v>103.4</v>
      </c>
      <c r="D679">
        <v>103.9</v>
      </c>
      <c r="E679">
        <v>102.2</v>
      </c>
      <c r="F679" t="s">
        <v>1997</v>
      </c>
      <c r="G679">
        <v>9.7000000000000003E-3</v>
      </c>
    </row>
    <row r="680" spans="1:7" x14ac:dyDescent="0.3">
      <c r="A680" s="2">
        <v>44085</v>
      </c>
      <c r="B680">
        <v>102.62</v>
      </c>
      <c r="C680">
        <v>104.98</v>
      </c>
      <c r="D680">
        <v>104.98</v>
      </c>
      <c r="E680">
        <v>102.58</v>
      </c>
      <c r="F680" t="s">
        <v>1998</v>
      </c>
      <c r="G680">
        <v>-2.3E-2</v>
      </c>
    </row>
    <row r="681" spans="1:7" x14ac:dyDescent="0.3">
      <c r="A681" s="2">
        <v>44084</v>
      </c>
      <c r="B681">
        <v>105.04</v>
      </c>
      <c r="C681">
        <v>103.8</v>
      </c>
      <c r="D681">
        <v>106.3</v>
      </c>
      <c r="E681">
        <v>102.56</v>
      </c>
      <c r="F681" t="s">
        <v>1999</v>
      </c>
      <c r="G681">
        <v>1.5E-3</v>
      </c>
    </row>
    <row r="682" spans="1:7" x14ac:dyDescent="0.3">
      <c r="A682" s="2">
        <v>44083</v>
      </c>
      <c r="B682">
        <v>104.88</v>
      </c>
      <c r="C682">
        <v>103.02</v>
      </c>
      <c r="D682">
        <v>104.88</v>
      </c>
      <c r="E682">
        <v>102.36</v>
      </c>
      <c r="F682" t="s">
        <v>2000</v>
      </c>
      <c r="G682">
        <v>5.7999999999999996E-3</v>
      </c>
    </row>
    <row r="683" spans="1:7" x14ac:dyDescent="0.3">
      <c r="A683" s="2">
        <v>44082</v>
      </c>
      <c r="B683">
        <v>104.28</v>
      </c>
      <c r="C683">
        <v>106.98</v>
      </c>
      <c r="D683">
        <v>108.02</v>
      </c>
      <c r="E683">
        <v>103.6</v>
      </c>
      <c r="F683" t="s">
        <v>2001</v>
      </c>
      <c r="G683">
        <v>-2.4899999999999999E-2</v>
      </c>
    </row>
    <row r="684" spans="1:7" x14ac:dyDescent="0.3">
      <c r="A684" s="2">
        <v>44081</v>
      </c>
      <c r="B684">
        <v>106.94</v>
      </c>
      <c r="C684">
        <v>107.6</v>
      </c>
      <c r="D684">
        <v>108.7</v>
      </c>
      <c r="E684">
        <v>106.26</v>
      </c>
      <c r="F684" t="s">
        <v>2002</v>
      </c>
      <c r="G684">
        <v>5.9999999999999995E-4</v>
      </c>
    </row>
    <row r="685" spans="1:7" x14ac:dyDescent="0.3">
      <c r="A685" s="2">
        <v>44078</v>
      </c>
      <c r="B685">
        <v>106.88</v>
      </c>
      <c r="C685">
        <v>105.04</v>
      </c>
      <c r="D685">
        <v>108.58</v>
      </c>
      <c r="E685">
        <v>104.94</v>
      </c>
      <c r="F685" t="s">
        <v>2003</v>
      </c>
      <c r="G685">
        <v>1.2500000000000001E-2</v>
      </c>
    </row>
    <row r="686" spans="1:7" x14ac:dyDescent="0.3">
      <c r="A686" s="2">
        <v>44077</v>
      </c>
      <c r="B686">
        <v>105.56</v>
      </c>
      <c r="C686">
        <v>104.26</v>
      </c>
      <c r="D686">
        <v>108.3</v>
      </c>
      <c r="E686">
        <v>103.95</v>
      </c>
      <c r="F686" t="s">
        <v>2004</v>
      </c>
      <c r="G686">
        <v>1.9900000000000001E-2</v>
      </c>
    </row>
    <row r="687" spans="1:7" x14ac:dyDescent="0.3">
      <c r="A687" s="2">
        <v>44076</v>
      </c>
      <c r="B687">
        <v>103.5</v>
      </c>
      <c r="C687">
        <v>106.04</v>
      </c>
      <c r="D687">
        <v>107.42</v>
      </c>
      <c r="E687">
        <v>103.18</v>
      </c>
      <c r="F687" t="s">
        <v>1271</v>
      </c>
      <c r="G687">
        <v>-2.2700000000000001E-2</v>
      </c>
    </row>
    <row r="688" spans="1:7" x14ac:dyDescent="0.3">
      <c r="A688" s="2">
        <v>44075</v>
      </c>
      <c r="B688">
        <v>105.9</v>
      </c>
      <c r="C688">
        <v>110.42</v>
      </c>
      <c r="D688">
        <v>111.16</v>
      </c>
      <c r="E688">
        <v>105.86</v>
      </c>
      <c r="F688" t="s">
        <v>2005</v>
      </c>
      <c r="G688">
        <v>-5.4100000000000002E-2</v>
      </c>
    </row>
    <row r="689" spans="1:7" x14ac:dyDescent="0.3">
      <c r="A689" s="2">
        <v>44071</v>
      </c>
      <c r="B689">
        <v>111.96</v>
      </c>
      <c r="C689">
        <v>111.28</v>
      </c>
      <c r="D689">
        <v>112.79</v>
      </c>
      <c r="E689">
        <v>110.6</v>
      </c>
      <c r="F689" t="s">
        <v>1290</v>
      </c>
      <c r="G689">
        <v>1.2800000000000001E-2</v>
      </c>
    </row>
    <row r="690" spans="1:7" x14ac:dyDescent="0.3">
      <c r="A690" s="2">
        <v>44070</v>
      </c>
      <c r="B690">
        <v>110.54</v>
      </c>
      <c r="C690">
        <v>109.76</v>
      </c>
      <c r="D690">
        <v>111.83</v>
      </c>
      <c r="E690">
        <v>109.68</v>
      </c>
      <c r="F690" t="s">
        <v>1919</v>
      </c>
      <c r="G690">
        <v>1.2999999999999999E-3</v>
      </c>
    </row>
    <row r="691" spans="1:7" x14ac:dyDescent="0.3">
      <c r="A691" s="2">
        <v>44069</v>
      </c>
      <c r="B691">
        <v>110.4</v>
      </c>
      <c r="C691">
        <v>109.38</v>
      </c>
      <c r="D691">
        <v>110.74</v>
      </c>
      <c r="E691">
        <v>108.26</v>
      </c>
      <c r="F691" t="s">
        <v>2006</v>
      </c>
      <c r="G691">
        <v>1.15E-2</v>
      </c>
    </row>
    <row r="692" spans="1:7" x14ac:dyDescent="0.3">
      <c r="A692" s="2">
        <v>44068</v>
      </c>
      <c r="B692">
        <v>109.14</v>
      </c>
      <c r="C692">
        <v>111.04</v>
      </c>
      <c r="D692">
        <v>112.46</v>
      </c>
      <c r="E692">
        <v>109</v>
      </c>
      <c r="F692" t="s">
        <v>2007</v>
      </c>
      <c r="G692">
        <v>-1.14E-2</v>
      </c>
    </row>
    <row r="693" spans="1:7" x14ac:dyDescent="0.3">
      <c r="A693" s="2">
        <v>44067</v>
      </c>
      <c r="B693">
        <v>110.4</v>
      </c>
      <c r="C693">
        <v>108.74</v>
      </c>
      <c r="D693">
        <v>110.4</v>
      </c>
      <c r="E693">
        <v>107.2</v>
      </c>
      <c r="F693" t="s">
        <v>2008</v>
      </c>
      <c r="G693">
        <v>2.2200000000000001E-2</v>
      </c>
    </row>
    <row r="694" spans="1:7" x14ac:dyDescent="0.3">
      <c r="A694" s="2">
        <v>44064</v>
      </c>
      <c r="B694">
        <v>108</v>
      </c>
      <c r="C694">
        <v>107.4</v>
      </c>
      <c r="D694">
        <v>108.4</v>
      </c>
      <c r="E694">
        <v>106.14</v>
      </c>
      <c r="F694" t="s">
        <v>2009</v>
      </c>
      <c r="G694">
        <v>3.8999999999999998E-3</v>
      </c>
    </row>
    <row r="695" spans="1:7" x14ac:dyDescent="0.3">
      <c r="A695" s="2">
        <v>44063</v>
      </c>
      <c r="B695">
        <v>107.58</v>
      </c>
      <c r="C695">
        <v>107.98</v>
      </c>
      <c r="D695">
        <v>108.52</v>
      </c>
      <c r="E695">
        <v>106.54</v>
      </c>
      <c r="F695" t="s">
        <v>2010</v>
      </c>
      <c r="G695">
        <v>-2.3800000000000002E-2</v>
      </c>
    </row>
    <row r="696" spans="1:7" x14ac:dyDescent="0.3">
      <c r="A696" s="2">
        <v>44062</v>
      </c>
      <c r="B696">
        <v>110.2</v>
      </c>
      <c r="C696">
        <v>107.5</v>
      </c>
      <c r="D696">
        <v>110.2</v>
      </c>
      <c r="E696">
        <v>107.06</v>
      </c>
      <c r="F696" t="s">
        <v>2011</v>
      </c>
      <c r="G696">
        <v>1.9199999999999998E-2</v>
      </c>
    </row>
    <row r="697" spans="1:7" x14ac:dyDescent="0.3">
      <c r="A697" s="2">
        <v>44061</v>
      </c>
      <c r="B697">
        <v>108.12</v>
      </c>
      <c r="C697">
        <v>107.3</v>
      </c>
      <c r="D697">
        <v>110.68</v>
      </c>
      <c r="E697">
        <v>106.52</v>
      </c>
      <c r="F697" t="s">
        <v>2012</v>
      </c>
      <c r="G697">
        <v>1.6999999999999999E-3</v>
      </c>
    </row>
    <row r="698" spans="1:7" x14ac:dyDescent="0.3">
      <c r="A698" s="2">
        <v>44060</v>
      </c>
      <c r="B698">
        <v>107.94</v>
      </c>
      <c r="C698">
        <v>108.66</v>
      </c>
      <c r="D698">
        <v>110.86</v>
      </c>
      <c r="E698">
        <v>107.92</v>
      </c>
      <c r="F698" t="s">
        <v>2013</v>
      </c>
      <c r="G698">
        <v>-1.15E-2</v>
      </c>
    </row>
    <row r="699" spans="1:7" x14ac:dyDescent="0.3">
      <c r="A699" s="2">
        <v>44057</v>
      </c>
      <c r="B699">
        <v>109.2</v>
      </c>
      <c r="C699">
        <v>108.32</v>
      </c>
      <c r="D699">
        <v>109.44</v>
      </c>
      <c r="E699">
        <v>105.54</v>
      </c>
      <c r="F699" t="s">
        <v>2014</v>
      </c>
      <c r="G699">
        <v>1.04E-2</v>
      </c>
    </row>
    <row r="700" spans="1:7" x14ac:dyDescent="0.3">
      <c r="A700" s="2">
        <v>44056</v>
      </c>
      <c r="B700">
        <v>108.08</v>
      </c>
      <c r="C700">
        <v>110.5</v>
      </c>
      <c r="D700">
        <v>111.68</v>
      </c>
      <c r="E700">
        <v>108.08</v>
      </c>
      <c r="F700" t="s">
        <v>1800</v>
      </c>
      <c r="G700">
        <v>-3.0700000000000002E-2</v>
      </c>
    </row>
    <row r="701" spans="1:7" x14ac:dyDescent="0.3">
      <c r="A701" s="2">
        <v>44055</v>
      </c>
      <c r="B701">
        <v>111.5</v>
      </c>
      <c r="C701">
        <v>112.3</v>
      </c>
      <c r="D701">
        <v>112.94</v>
      </c>
      <c r="E701">
        <v>111.16</v>
      </c>
      <c r="F701" t="s">
        <v>1050</v>
      </c>
      <c r="G701">
        <v>-2.3E-3</v>
      </c>
    </row>
    <row r="702" spans="1:7" x14ac:dyDescent="0.3">
      <c r="A702" s="2">
        <v>44054</v>
      </c>
      <c r="B702">
        <v>111.76</v>
      </c>
      <c r="C702">
        <v>107.02</v>
      </c>
      <c r="D702">
        <v>112.24</v>
      </c>
      <c r="E702">
        <v>106.88</v>
      </c>
      <c r="F702" t="s">
        <v>2015</v>
      </c>
      <c r="G702">
        <v>4.8000000000000001E-2</v>
      </c>
    </row>
    <row r="703" spans="1:7" x14ac:dyDescent="0.3">
      <c r="A703" s="2">
        <v>44053</v>
      </c>
      <c r="B703">
        <v>106.64</v>
      </c>
      <c r="C703">
        <v>106.26</v>
      </c>
      <c r="D703">
        <v>107.48</v>
      </c>
      <c r="E703">
        <v>105.34</v>
      </c>
      <c r="F703" t="s">
        <v>2016</v>
      </c>
      <c r="G703">
        <v>1.95E-2</v>
      </c>
    </row>
    <row r="704" spans="1:7" x14ac:dyDescent="0.3">
      <c r="A704" s="2">
        <v>44050</v>
      </c>
      <c r="B704">
        <v>104.6</v>
      </c>
      <c r="C704">
        <v>105.16</v>
      </c>
      <c r="D704">
        <v>105.58</v>
      </c>
      <c r="E704">
        <v>103.01</v>
      </c>
      <c r="F704" t="s">
        <v>2017</v>
      </c>
      <c r="G704">
        <v>-1.17E-2</v>
      </c>
    </row>
    <row r="705" spans="1:7" x14ac:dyDescent="0.3">
      <c r="A705" s="2">
        <v>44049</v>
      </c>
      <c r="B705">
        <v>105.84</v>
      </c>
      <c r="C705">
        <v>106.42</v>
      </c>
      <c r="D705">
        <v>106.94</v>
      </c>
      <c r="E705">
        <v>104.36</v>
      </c>
      <c r="F705" t="s">
        <v>1720</v>
      </c>
      <c r="G705">
        <v>-1.4E-2</v>
      </c>
    </row>
    <row r="706" spans="1:7" x14ac:dyDescent="0.3">
      <c r="A706" s="2">
        <v>44048</v>
      </c>
      <c r="B706">
        <v>107.34</v>
      </c>
      <c r="C706">
        <v>106</v>
      </c>
      <c r="D706">
        <v>107.6</v>
      </c>
      <c r="E706">
        <v>105.32</v>
      </c>
      <c r="F706" t="s">
        <v>2018</v>
      </c>
      <c r="G706">
        <v>1.9400000000000001E-2</v>
      </c>
    </row>
    <row r="707" spans="1:7" x14ac:dyDescent="0.3">
      <c r="A707" s="2">
        <v>44047</v>
      </c>
      <c r="B707">
        <v>105.3</v>
      </c>
      <c r="C707">
        <v>104.52</v>
      </c>
      <c r="D707">
        <v>106.06</v>
      </c>
      <c r="E707">
        <v>103.64</v>
      </c>
      <c r="F707" t="s">
        <v>2019</v>
      </c>
      <c r="G707">
        <v>1.43E-2</v>
      </c>
    </row>
    <row r="708" spans="1:7" x14ac:dyDescent="0.3">
      <c r="A708" s="2">
        <v>44046</v>
      </c>
      <c r="B708">
        <v>103.82</v>
      </c>
      <c r="C708">
        <v>100.72</v>
      </c>
      <c r="D708">
        <v>104.08</v>
      </c>
      <c r="E708">
        <v>99.6</v>
      </c>
      <c r="F708" t="s">
        <v>2020</v>
      </c>
      <c r="G708">
        <v>3.2399999999999998E-2</v>
      </c>
    </row>
    <row r="709" spans="1:7" x14ac:dyDescent="0.3">
      <c r="A709" s="2">
        <v>44043</v>
      </c>
      <c r="B709">
        <v>100.56</v>
      </c>
      <c r="C709">
        <v>101.68</v>
      </c>
      <c r="D709">
        <v>103.86</v>
      </c>
      <c r="E709">
        <v>100.24</v>
      </c>
      <c r="F709" t="s">
        <v>1897</v>
      </c>
      <c r="G709">
        <v>-2.2000000000000001E-3</v>
      </c>
    </row>
    <row r="710" spans="1:7" x14ac:dyDescent="0.3">
      <c r="A710" s="2">
        <v>44042</v>
      </c>
      <c r="B710">
        <v>100.78</v>
      </c>
      <c r="C710">
        <v>105</v>
      </c>
      <c r="D710">
        <v>105.36</v>
      </c>
      <c r="E710">
        <v>98.72</v>
      </c>
      <c r="F710" t="s">
        <v>2021</v>
      </c>
      <c r="G710">
        <v>-4.0399999999999998E-2</v>
      </c>
    </row>
    <row r="711" spans="1:7" x14ac:dyDescent="0.3">
      <c r="A711" s="2">
        <v>44041</v>
      </c>
      <c r="B711">
        <v>105.02</v>
      </c>
      <c r="C711">
        <v>112.88</v>
      </c>
      <c r="D711">
        <v>113.47</v>
      </c>
      <c r="E711">
        <v>104</v>
      </c>
      <c r="F711" t="s">
        <v>2022</v>
      </c>
      <c r="G711">
        <v>-6.1100000000000002E-2</v>
      </c>
    </row>
    <row r="712" spans="1:7" x14ac:dyDescent="0.3">
      <c r="A712" s="2">
        <v>44040</v>
      </c>
      <c r="B712">
        <v>111.86</v>
      </c>
      <c r="C712">
        <v>111</v>
      </c>
      <c r="D712">
        <v>112.66</v>
      </c>
      <c r="E712">
        <v>110.38</v>
      </c>
      <c r="F712" t="s">
        <v>2023</v>
      </c>
      <c r="G712">
        <v>7.7000000000000002E-3</v>
      </c>
    </row>
    <row r="713" spans="1:7" x14ac:dyDescent="0.3">
      <c r="A713" s="2">
        <v>44039</v>
      </c>
      <c r="B713">
        <v>111</v>
      </c>
      <c r="C713">
        <v>113.82</v>
      </c>
      <c r="D713">
        <v>152.82</v>
      </c>
      <c r="E713">
        <v>110.88</v>
      </c>
      <c r="F713" t="s">
        <v>2024</v>
      </c>
      <c r="G713">
        <v>-2.29E-2</v>
      </c>
    </row>
    <row r="714" spans="1:7" x14ac:dyDescent="0.3">
      <c r="A714" s="2">
        <v>44036</v>
      </c>
      <c r="B714">
        <v>113.6</v>
      </c>
      <c r="C714">
        <v>115.1</v>
      </c>
      <c r="D714">
        <v>116.04</v>
      </c>
      <c r="E714">
        <v>113.6</v>
      </c>
      <c r="F714" t="s">
        <v>2025</v>
      </c>
      <c r="G714">
        <v>-2.46E-2</v>
      </c>
    </row>
    <row r="715" spans="1:7" x14ac:dyDescent="0.3">
      <c r="A715" s="2">
        <v>44035</v>
      </c>
      <c r="B715">
        <v>116.46</v>
      </c>
      <c r="C715">
        <v>118</v>
      </c>
      <c r="D715">
        <v>118.16</v>
      </c>
      <c r="E715">
        <v>116.42</v>
      </c>
      <c r="F715" t="s">
        <v>2026</v>
      </c>
      <c r="G715">
        <v>-8.2000000000000007E-3</v>
      </c>
    </row>
    <row r="716" spans="1:7" x14ac:dyDescent="0.3">
      <c r="A716" s="2">
        <v>44034</v>
      </c>
      <c r="B716">
        <v>117.42</v>
      </c>
      <c r="C716">
        <v>116.74</v>
      </c>
      <c r="D716">
        <v>118.28</v>
      </c>
      <c r="E716">
        <v>114.98</v>
      </c>
      <c r="F716" t="s">
        <v>2027</v>
      </c>
      <c r="G716">
        <v>6.7000000000000002E-3</v>
      </c>
    </row>
    <row r="717" spans="1:7" x14ac:dyDescent="0.3">
      <c r="A717" s="2">
        <v>44033</v>
      </c>
      <c r="B717">
        <v>116.64</v>
      </c>
      <c r="C717">
        <v>117.34</v>
      </c>
      <c r="D717">
        <v>120.7</v>
      </c>
      <c r="E717">
        <v>115.52</v>
      </c>
      <c r="F717" t="s">
        <v>2028</v>
      </c>
      <c r="G717">
        <v>3.5999999999999999E-3</v>
      </c>
    </row>
    <row r="718" spans="1:7" x14ac:dyDescent="0.3">
      <c r="A718" s="2">
        <v>44032</v>
      </c>
      <c r="B718">
        <v>116.22</v>
      </c>
      <c r="C718">
        <v>115.48</v>
      </c>
      <c r="D718">
        <v>117.32</v>
      </c>
      <c r="E718">
        <v>114.74</v>
      </c>
      <c r="F718" t="s">
        <v>2029</v>
      </c>
      <c r="G718">
        <v>-1.5E-3</v>
      </c>
    </row>
    <row r="719" spans="1:7" x14ac:dyDescent="0.3">
      <c r="A719" s="2">
        <v>44029</v>
      </c>
      <c r="B719">
        <v>116.4</v>
      </c>
      <c r="C719">
        <v>117.76</v>
      </c>
      <c r="D719">
        <v>118.76</v>
      </c>
      <c r="E719">
        <v>115.22</v>
      </c>
      <c r="F719" t="s">
        <v>2030</v>
      </c>
      <c r="G719">
        <v>-1.84E-2</v>
      </c>
    </row>
    <row r="720" spans="1:7" x14ac:dyDescent="0.3">
      <c r="A720" s="2">
        <v>44028</v>
      </c>
      <c r="B720">
        <v>118.58</v>
      </c>
      <c r="C720">
        <v>119.82</v>
      </c>
      <c r="D720">
        <v>121.3</v>
      </c>
      <c r="E720">
        <v>118.08</v>
      </c>
      <c r="F720" t="s">
        <v>2031</v>
      </c>
      <c r="G720">
        <v>-1.43E-2</v>
      </c>
    </row>
    <row r="721" spans="1:7" x14ac:dyDescent="0.3">
      <c r="A721" s="2">
        <v>44027</v>
      </c>
      <c r="B721">
        <v>120.3</v>
      </c>
      <c r="C721">
        <v>119.5</v>
      </c>
      <c r="D721">
        <v>121.4</v>
      </c>
      <c r="E721">
        <v>118.02</v>
      </c>
      <c r="F721" t="s">
        <v>1128</v>
      </c>
      <c r="G721">
        <v>7.9000000000000008E-3</v>
      </c>
    </row>
    <row r="722" spans="1:7" x14ac:dyDescent="0.3">
      <c r="A722" s="2">
        <v>44026</v>
      </c>
      <c r="B722">
        <v>119.36</v>
      </c>
      <c r="C722">
        <v>118.28</v>
      </c>
      <c r="D722">
        <v>120.2</v>
      </c>
      <c r="E722">
        <v>116.46</v>
      </c>
      <c r="F722" t="s">
        <v>2032</v>
      </c>
      <c r="G722">
        <v>-1.6999999999999999E-3</v>
      </c>
    </row>
    <row r="723" spans="1:7" x14ac:dyDescent="0.3">
      <c r="A723" s="2">
        <v>44025</v>
      </c>
      <c r="B723">
        <v>119.56</v>
      </c>
      <c r="C723">
        <v>121.22</v>
      </c>
      <c r="D723">
        <v>121.64</v>
      </c>
      <c r="E723">
        <v>116.7</v>
      </c>
      <c r="F723" t="s">
        <v>1145</v>
      </c>
      <c r="G723">
        <v>1.5299999999999999E-2</v>
      </c>
    </row>
    <row r="724" spans="1:7" x14ac:dyDescent="0.3">
      <c r="A724" s="2">
        <v>44022</v>
      </c>
      <c r="B724">
        <v>117.76</v>
      </c>
      <c r="C724">
        <v>111.62</v>
      </c>
      <c r="D724">
        <v>118.06</v>
      </c>
      <c r="E724">
        <v>111</v>
      </c>
      <c r="F724" t="s">
        <v>2033</v>
      </c>
      <c r="G724">
        <v>5.1799999999999999E-2</v>
      </c>
    </row>
    <row r="725" spans="1:7" x14ac:dyDescent="0.3">
      <c r="A725" s="2">
        <v>44021</v>
      </c>
      <c r="B725">
        <v>111.96</v>
      </c>
      <c r="C725">
        <v>115.7</v>
      </c>
      <c r="D725">
        <v>116</v>
      </c>
      <c r="E725">
        <v>111.66</v>
      </c>
      <c r="F725" t="s">
        <v>2034</v>
      </c>
      <c r="G725">
        <v>-2.1299999999999999E-2</v>
      </c>
    </row>
    <row r="726" spans="1:7" x14ac:dyDescent="0.3">
      <c r="A726" s="2">
        <v>44020</v>
      </c>
      <c r="B726">
        <v>114.4</v>
      </c>
      <c r="C726">
        <v>114</v>
      </c>
      <c r="D726">
        <v>115.7</v>
      </c>
      <c r="E726">
        <v>113.9</v>
      </c>
      <c r="F726" t="s">
        <v>2035</v>
      </c>
      <c r="G726">
        <v>-4.8999999999999998E-3</v>
      </c>
    </row>
    <row r="727" spans="1:7" x14ac:dyDescent="0.3">
      <c r="A727" s="2">
        <v>44019</v>
      </c>
      <c r="B727">
        <v>114.96</v>
      </c>
      <c r="C727">
        <v>116.1</v>
      </c>
      <c r="D727">
        <v>117.29</v>
      </c>
      <c r="E727">
        <v>114.66</v>
      </c>
      <c r="F727" t="s">
        <v>2036</v>
      </c>
      <c r="G727">
        <v>-1.9900000000000001E-2</v>
      </c>
    </row>
    <row r="728" spans="1:7" x14ac:dyDescent="0.3">
      <c r="A728" s="2">
        <v>44018</v>
      </c>
      <c r="B728">
        <v>117.3</v>
      </c>
      <c r="C728">
        <v>117</v>
      </c>
      <c r="D728">
        <v>120.71</v>
      </c>
      <c r="E728">
        <v>115.94</v>
      </c>
      <c r="F728" t="s">
        <v>1839</v>
      </c>
      <c r="G728">
        <v>1.37E-2</v>
      </c>
    </row>
    <row r="729" spans="1:7" x14ac:dyDescent="0.3">
      <c r="A729" s="2">
        <v>44015</v>
      </c>
      <c r="B729">
        <v>115.72</v>
      </c>
      <c r="C729">
        <v>117.9</v>
      </c>
      <c r="D729">
        <v>118.38</v>
      </c>
      <c r="E729">
        <v>114.24</v>
      </c>
      <c r="F729" t="s">
        <v>2037</v>
      </c>
      <c r="G729">
        <v>-1.8499999999999999E-2</v>
      </c>
    </row>
    <row r="730" spans="1:7" x14ac:dyDescent="0.3">
      <c r="A730" s="2">
        <v>44014</v>
      </c>
      <c r="B730">
        <v>117.9</v>
      </c>
      <c r="C730">
        <v>115.06</v>
      </c>
      <c r="D730">
        <v>119.54</v>
      </c>
      <c r="E730">
        <v>113.9</v>
      </c>
      <c r="F730" t="s">
        <v>2038</v>
      </c>
      <c r="G730">
        <v>3.8399999999999997E-2</v>
      </c>
    </row>
    <row r="731" spans="1:7" x14ac:dyDescent="0.3">
      <c r="A731" s="2">
        <v>44013</v>
      </c>
      <c r="B731">
        <v>113.54</v>
      </c>
      <c r="C731">
        <v>115.22</v>
      </c>
      <c r="D731">
        <v>116.08</v>
      </c>
      <c r="E731">
        <v>112.38</v>
      </c>
      <c r="F731" t="s">
        <v>2039</v>
      </c>
      <c r="G731">
        <v>-7.7000000000000002E-3</v>
      </c>
    </row>
    <row r="732" spans="1:7" x14ac:dyDescent="0.3">
      <c r="A732" s="2">
        <v>44012</v>
      </c>
      <c r="B732">
        <v>114.42</v>
      </c>
      <c r="C732">
        <v>115.12</v>
      </c>
      <c r="D732">
        <v>115.95</v>
      </c>
      <c r="E732">
        <v>112.56</v>
      </c>
      <c r="F732" t="s">
        <v>2040</v>
      </c>
      <c r="G732">
        <v>-6.9999999999999999E-4</v>
      </c>
    </row>
    <row r="733" spans="1:7" x14ac:dyDescent="0.3">
      <c r="A733" s="2">
        <v>44011</v>
      </c>
      <c r="B733">
        <v>114.5</v>
      </c>
      <c r="C733">
        <v>111</v>
      </c>
      <c r="D733">
        <v>115.36</v>
      </c>
      <c r="E733">
        <v>110.1</v>
      </c>
      <c r="F733" t="s">
        <v>2041</v>
      </c>
      <c r="G733">
        <v>3.1699999999999999E-2</v>
      </c>
    </row>
    <row r="734" spans="1:7" x14ac:dyDescent="0.3">
      <c r="A734" s="2">
        <v>44008</v>
      </c>
      <c r="B734">
        <v>110.98</v>
      </c>
      <c r="C734">
        <v>114.24</v>
      </c>
      <c r="D734">
        <v>115.4</v>
      </c>
      <c r="E734">
        <v>110.98</v>
      </c>
      <c r="F734" t="s">
        <v>2042</v>
      </c>
      <c r="G734">
        <v>-1.46E-2</v>
      </c>
    </row>
    <row r="735" spans="1:7" x14ac:dyDescent="0.3">
      <c r="A735" s="2">
        <v>44007</v>
      </c>
      <c r="B735">
        <v>112.62</v>
      </c>
      <c r="C735">
        <v>111</v>
      </c>
      <c r="D735">
        <v>113.76</v>
      </c>
      <c r="E735">
        <v>109.7</v>
      </c>
      <c r="F735" t="s">
        <v>2043</v>
      </c>
      <c r="G735">
        <v>6.7999999999999996E-3</v>
      </c>
    </row>
    <row r="736" spans="1:7" x14ac:dyDescent="0.3">
      <c r="A736" s="2">
        <v>44006</v>
      </c>
      <c r="B736">
        <v>111.86</v>
      </c>
      <c r="C736">
        <v>116.16</v>
      </c>
      <c r="D736">
        <v>117.9</v>
      </c>
      <c r="E736">
        <v>111.84</v>
      </c>
      <c r="F736" t="s">
        <v>2044</v>
      </c>
      <c r="G736">
        <v>-4.3099999999999999E-2</v>
      </c>
    </row>
    <row r="737" spans="1:7" x14ac:dyDescent="0.3">
      <c r="A737" s="2">
        <v>44005</v>
      </c>
      <c r="B737">
        <v>116.9</v>
      </c>
      <c r="C737">
        <v>116.06</v>
      </c>
      <c r="D737">
        <v>118.98</v>
      </c>
      <c r="E737">
        <v>115.2</v>
      </c>
      <c r="F737" t="s">
        <v>2045</v>
      </c>
      <c r="G737">
        <v>1.3899999999999999E-2</v>
      </c>
    </row>
    <row r="738" spans="1:7" x14ac:dyDescent="0.3">
      <c r="A738" s="2">
        <v>44004</v>
      </c>
      <c r="B738">
        <v>115.3</v>
      </c>
      <c r="C738">
        <v>115.84</v>
      </c>
      <c r="D738">
        <v>118.5</v>
      </c>
      <c r="E738">
        <v>114.58</v>
      </c>
      <c r="F738" t="s">
        <v>1212</v>
      </c>
      <c r="G738">
        <v>-1.0800000000000001E-2</v>
      </c>
    </row>
    <row r="739" spans="1:7" x14ac:dyDescent="0.3">
      <c r="A739" s="2">
        <v>44001</v>
      </c>
      <c r="B739">
        <v>116.56</v>
      </c>
      <c r="C739">
        <v>120.12</v>
      </c>
      <c r="D739">
        <v>120.64</v>
      </c>
      <c r="E739">
        <v>116.56</v>
      </c>
      <c r="F739" t="s">
        <v>2046</v>
      </c>
      <c r="G739">
        <v>-1.7500000000000002E-2</v>
      </c>
    </row>
    <row r="740" spans="1:7" x14ac:dyDescent="0.3">
      <c r="A740" s="2">
        <v>44000</v>
      </c>
      <c r="B740">
        <v>118.64</v>
      </c>
      <c r="C740">
        <v>118.86</v>
      </c>
      <c r="D740">
        <v>121</v>
      </c>
      <c r="E740">
        <v>117.05</v>
      </c>
      <c r="F740" t="s">
        <v>1285</v>
      </c>
      <c r="G740">
        <v>-6.1999999999999998E-3</v>
      </c>
    </row>
    <row r="741" spans="1:7" x14ac:dyDescent="0.3">
      <c r="A741" s="2">
        <v>43999</v>
      </c>
      <c r="B741">
        <v>119.38</v>
      </c>
      <c r="C741">
        <v>122.9</v>
      </c>
      <c r="D741">
        <v>124.28</v>
      </c>
      <c r="E741">
        <v>118.36</v>
      </c>
      <c r="F741" t="s">
        <v>2047</v>
      </c>
      <c r="G741">
        <v>-2.69E-2</v>
      </c>
    </row>
    <row r="742" spans="1:7" x14ac:dyDescent="0.3">
      <c r="A742" s="2">
        <v>43998</v>
      </c>
      <c r="B742">
        <v>122.68</v>
      </c>
      <c r="C742">
        <v>121.46</v>
      </c>
      <c r="D742">
        <v>126.48</v>
      </c>
      <c r="E742">
        <v>119.16</v>
      </c>
      <c r="F742" t="s">
        <v>2048</v>
      </c>
      <c r="G742">
        <v>5.67E-2</v>
      </c>
    </row>
    <row r="743" spans="1:7" x14ac:dyDescent="0.3">
      <c r="A743" s="2">
        <v>43997</v>
      </c>
      <c r="B743">
        <v>116.1</v>
      </c>
      <c r="C743">
        <v>112.2</v>
      </c>
      <c r="D743">
        <v>117.18</v>
      </c>
      <c r="E743">
        <v>111.2</v>
      </c>
      <c r="F743" t="s">
        <v>2049</v>
      </c>
      <c r="G743">
        <v>-8.2000000000000007E-3</v>
      </c>
    </row>
    <row r="744" spans="1:7" x14ac:dyDescent="0.3">
      <c r="A744" s="2">
        <v>43994</v>
      </c>
      <c r="B744">
        <v>117.06</v>
      </c>
      <c r="C744">
        <v>112.5</v>
      </c>
      <c r="D744">
        <v>121.4</v>
      </c>
      <c r="E744">
        <v>112</v>
      </c>
      <c r="F744" t="s">
        <v>2050</v>
      </c>
      <c r="G744">
        <v>1.7899999999999999E-2</v>
      </c>
    </row>
    <row r="745" spans="1:7" x14ac:dyDescent="0.3">
      <c r="A745" s="2">
        <v>43993</v>
      </c>
      <c r="B745">
        <v>115</v>
      </c>
      <c r="C745">
        <v>119.2</v>
      </c>
      <c r="D745">
        <v>120.76</v>
      </c>
      <c r="E745">
        <v>114</v>
      </c>
      <c r="F745" t="s">
        <v>2051</v>
      </c>
      <c r="G745">
        <v>-7.2599999999999998E-2</v>
      </c>
    </row>
    <row r="746" spans="1:7" x14ac:dyDescent="0.3">
      <c r="A746" s="2">
        <v>43992</v>
      </c>
      <c r="B746">
        <v>124</v>
      </c>
      <c r="C746">
        <v>126.28</v>
      </c>
      <c r="D746">
        <v>130.28</v>
      </c>
      <c r="E746">
        <v>123.36</v>
      </c>
      <c r="F746" t="s">
        <v>2052</v>
      </c>
      <c r="G746">
        <v>-1.0200000000000001E-2</v>
      </c>
    </row>
    <row r="747" spans="1:7" x14ac:dyDescent="0.3">
      <c r="A747" s="2">
        <v>43991</v>
      </c>
      <c r="B747">
        <v>125.28</v>
      </c>
      <c r="C747">
        <v>131.74</v>
      </c>
      <c r="D747">
        <v>132.46</v>
      </c>
      <c r="E747">
        <v>124.56</v>
      </c>
      <c r="F747" t="s">
        <v>2053</v>
      </c>
      <c r="G747">
        <v>-4.9500000000000002E-2</v>
      </c>
    </row>
    <row r="748" spans="1:7" x14ac:dyDescent="0.3">
      <c r="A748" s="2">
        <v>43990</v>
      </c>
      <c r="B748">
        <v>131.80000000000001</v>
      </c>
      <c r="C748">
        <v>130.5</v>
      </c>
      <c r="D748">
        <v>134.72</v>
      </c>
      <c r="E748">
        <v>129.03</v>
      </c>
      <c r="F748" t="s">
        <v>2054</v>
      </c>
      <c r="G748">
        <v>3.0000000000000001E-3</v>
      </c>
    </row>
    <row r="749" spans="1:7" x14ac:dyDescent="0.3">
      <c r="A749" s="2">
        <v>43987</v>
      </c>
      <c r="B749">
        <v>131.4</v>
      </c>
      <c r="C749">
        <v>126.4</v>
      </c>
      <c r="D749">
        <v>132.72</v>
      </c>
      <c r="E749">
        <v>124.54</v>
      </c>
      <c r="F749" t="s">
        <v>2055</v>
      </c>
      <c r="G749">
        <v>6.3799999999999996E-2</v>
      </c>
    </row>
    <row r="750" spans="1:7" x14ac:dyDescent="0.3">
      <c r="A750" s="2">
        <v>43986</v>
      </c>
      <c r="B750">
        <v>123.52</v>
      </c>
      <c r="C750">
        <v>124.74</v>
      </c>
      <c r="D750">
        <v>125.36</v>
      </c>
      <c r="E750">
        <v>120.6</v>
      </c>
      <c r="F750" t="s">
        <v>714</v>
      </c>
      <c r="G750">
        <v>-1.44E-2</v>
      </c>
    </row>
    <row r="751" spans="1:7" x14ac:dyDescent="0.3">
      <c r="A751" s="2">
        <v>43985</v>
      </c>
      <c r="B751">
        <v>125.32</v>
      </c>
      <c r="C751">
        <v>122.06</v>
      </c>
      <c r="D751">
        <v>125.32</v>
      </c>
      <c r="E751">
        <v>120.3</v>
      </c>
      <c r="F751" t="s">
        <v>2056</v>
      </c>
      <c r="G751">
        <v>4.87E-2</v>
      </c>
    </row>
    <row r="752" spans="1:7" x14ac:dyDescent="0.3">
      <c r="A752" s="2">
        <v>43984</v>
      </c>
      <c r="B752">
        <v>119.5</v>
      </c>
      <c r="C752">
        <v>121.52</v>
      </c>
      <c r="D752">
        <v>123.28</v>
      </c>
      <c r="E752">
        <v>119.24</v>
      </c>
      <c r="F752" t="s">
        <v>2057</v>
      </c>
      <c r="G752">
        <v>-1.06E-2</v>
      </c>
    </row>
    <row r="753" spans="1:7" x14ac:dyDescent="0.3">
      <c r="A753" s="2">
        <v>43983</v>
      </c>
      <c r="B753">
        <v>120.78</v>
      </c>
      <c r="C753">
        <v>117.5</v>
      </c>
      <c r="D753">
        <v>120.8</v>
      </c>
      <c r="E753">
        <v>116.8</v>
      </c>
      <c r="F753" t="s">
        <v>2058</v>
      </c>
      <c r="G753">
        <v>4.8099999999999997E-2</v>
      </c>
    </row>
    <row r="754" spans="1:7" x14ac:dyDescent="0.3">
      <c r="A754" s="2">
        <v>43980</v>
      </c>
      <c r="B754">
        <v>115.24</v>
      </c>
      <c r="C754">
        <v>119.44</v>
      </c>
      <c r="D754">
        <v>123.28</v>
      </c>
      <c r="E754">
        <v>114.92</v>
      </c>
      <c r="F754" t="s">
        <v>2059</v>
      </c>
      <c r="G754">
        <v>-6.0199999999999997E-2</v>
      </c>
    </row>
    <row r="755" spans="1:7" x14ac:dyDescent="0.3">
      <c r="A755" s="2">
        <v>43979</v>
      </c>
      <c r="B755">
        <v>122.62</v>
      </c>
      <c r="C755">
        <v>121.52</v>
      </c>
      <c r="D755">
        <v>124.93</v>
      </c>
      <c r="E755">
        <v>118.4</v>
      </c>
      <c r="F755" t="s">
        <v>2060</v>
      </c>
      <c r="G755">
        <v>2.3199999999999998E-2</v>
      </c>
    </row>
    <row r="756" spans="1:7" x14ac:dyDescent="0.3">
      <c r="A756" s="2">
        <v>43978</v>
      </c>
      <c r="B756">
        <v>119.84</v>
      </c>
      <c r="C756">
        <v>112.74</v>
      </c>
      <c r="D756">
        <v>121.4</v>
      </c>
      <c r="E756">
        <v>111.1</v>
      </c>
      <c r="F756" t="s">
        <v>2061</v>
      </c>
      <c r="G756">
        <v>8.1799999999999998E-2</v>
      </c>
    </row>
    <row r="757" spans="1:7" x14ac:dyDescent="0.3">
      <c r="A757" s="2">
        <v>43977</v>
      </c>
      <c r="B757">
        <v>110.78</v>
      </c>
      <c r="C757">
        <v>107.62</v>
      </c>
      <c r="D757">
        <v>110.82</v>
      </c>
      <c r="E757">
        <v>106.59</v>
      </c>
      <c r="F757" t="s">
        <v>2062</v>
      </c>
      <c r="G757">
        <v>7.4099999999999999E-2</v>
      </c>
    </row>
    <row r="758" spans="1:7" x14ac:dyDescent="0.3">
      <c r="A758" s="2">
        <v>43973</v>
      </c>
      <c r="B758">
        <v>103.14</v>
      </c>
      <c r="C758">
        <v>102.3</v>
      </c>
      <c r="D758">
        <v>106.6</v>
      </c>
      <c r="E758">
        <v>100.6</v>
      </c>
      <c r="F758" t="s">
        <v>2063</v>
      </c>
      <c r="G758">
        <v>-7.4999999999999997E-3</v>
      </c>
    </row>
    <row r="759" spans="1:7" x14ac:dyDescent="0.3">
      <c r="A759" s="2">
        <v>43972</v>
      </c>
      <c r="B759">
        <v>103.92</v>
      </c>
      <c r="C759">
        <v>104.4</v>
      </c>
      <c r="D759">
        <v>105.86</v>
      </c>
      <c r="E759">
        <v>103.18</v>
      </c>
      <c r="F759" t="s">
        <v>2064</v>
      </c>
      <c r="G759">
        <v>-2.6200000000000001E-2</v>
      </c>
    </row>
    <row r="760" spans="1:7" x14ac:dyDescent="0.3">
      <c r="A760" s="2">
        <v>43971</v>
      </c>
      <c r="B760">
        <v>106.72</v>
      </c>
      <c r="C760">
        <v>103.88</v>
      </c>
      <c r="D760">
        <v>106.78</v>
      </c>
      <c r="E760">
        <v>101.4</v>
      </c>
      <c r="F760" t="s">
        <v>2065</v>
      </c>
      <c r="G760">
        <v>1.9099999999999999E-2</v>
      </c>
    </row>
    <row r="761" spans="1:7" x14ac:dyDescent="0.3">
      <c r="A761" s="2">
        <v>43970</v>
      </c>
      <c r="B761">
        <v>104.72</v>
      </c>
      <c r="C761">
        <v>107.58</v>
      </c>
      <c r="D761">
        <v>108.24</v>
      </c>
      <c r="E761">
        <v>102.61</v>
      </c>
      <c r="F761" t="s">
        <v>1293</v>
      </c>
      <c r="G761">
        <v>-4.5999999999999999E-3</v>
      </c>
    </row>
    <row r="762" spans="1:7" x14ac:dyDescent="0.3">
      <c r="A762" s="2">
        <v>43969</v>
      </c>
      <c r="B762">
        <v>105.2</v>
      </c>
      <c r="C762">
        <v>99.23</v>
      </c>
      <c r="D762">
        <v>105.36</v>
      </c>
      <c r="E762">
        <v>99.06</v>
      </c>
      <c r="F762" t="s">
        <v>2066</v>
      </c>
      <c r="G762">
        <v>7.9500000000000001E-2</v>
      </c>
    </row>
    <row r="763" spans="1:7" x14ac:dyDescent="0.3">
      <c r="A763" s="2">
        <v>43966</v>
      </c>
      <c r="B763">
        <v>97.45</v>
      </c>
      <c r="C763">
        <v>97.86</v>
      </c>
      <c r="D763">
        <v>101.1</v>
      </c>
      <c r="E763">
        <v>96.13</v>
      </c>
      <c r="F763" t="s">
        <v>2067</v>
      </c>
      <c r="G763">
        <v>3.2000000000000002E-3</v>
      </c>
    </row>
    <row r="764" spans="1:7" x14ac:dyDescent="0.3">
      <c r="A764" s="2">
        <v>43965</v>
      </c>
      <c r="B764">
        <v>97.14</v>
      </c>
      <c r="C764">
        <v>95.48</v>
      </c>
      <c r="D764">
        <v>98.51</v>
      </c>
      <c r="E764">
        <v>91.86</v>
      </c>
      <c r="F764" t="s">
        <v>2068</v>
      </c>
      <c r="G764">
        <v>-8.8999999999999999E-3</v>
      </c>
    </row>
    <row r="765" spans="1:7" x14ac:dyDescent="0.3">
      <c r="A765" s="2">
        <v>43964</v>
      </c>
      <c r="B765">
        <v>98.01</v>
      </c>
      <c r="C765">
        <v>100</v>
      </c>
      <c r="D765">
        <v>101.08</v>
      </c>
      <c r="E765">
        <v>98.01</v>
      </c>
      <c r="F765" t="s">
        <v>2069</v>
      </c>
      <c r="G765">
        <v>-3.9100000000000003E-2</v>
      </c>
    </row>
    <row r="766" spans="1:7" x14ac:dyDescent="0.3">
      <c r="A766" s="2">
        <v>43963</v>
      </c>
      <c r="B766">
        <v>102</v>
      </c>
      <c r="C766">
        <v>103.36</v>
      </c>
      <c r="D766">
        <v>104.76</v>
      </c>
      <c r="E766">
        <v>101.42</v>
      </c>
      <c r="F766" t="s">
        <v>1130</v>
      </c>
      <c r="G766">
        <v>-5.7999999999999996E-3</v>
      </c>
    </row>
    <row r="767" spans="1:7" x14ac:dyDescent="0.3">
      <c r="A767" s="2">
        <v>43962</v>
      </c>
      <c r="B767">
        <v>102.6</v>
      </c>
      <c r="C767">
        <v>107.64</v>
      </c>
      <c r="D767">
        <v>108.7</v>
      </c>
      <c r="E767">
        <v>102.14</v>
      </c>
      <c r="F767" t="s">
        <v>2070</v>
      </c>
      <c r="G767">
        <v>-2.6800000000000001E-2</v>
      </c>
    </row>
    <row r="768" spans="1:7" x14ac:dyDescent="0.3">
      <c r="A768" s="2">
        <v>43958</v>
      </c>
      <c r="B768">
        <v>105.42</v>
      </c>
      <c r="C768">
        <v>101.28</v>
      </c>
      <c r="D768">
        <v>106.32</v>
      </c>
      <c r="E768">
        <v>100.4</v>
      </c>
      <c r="F768" t="s">
        <v>2071</v>
      </c>
      <c r="G768">
        <v>4.5199999999999997E-2</v>
      </c>
    </row>
    <row r="769" spans="1:7" x14ac:dyDescent="0.3">
      <c r="A769" s="2">
        <v>43957</v>
      </c>
      <c r="B769">
        <v>100.86</v>
      </c>
      <c r="C769">
        <v>103.2</v>
      </c>
      <c r="D769">
        <v>104.23</v>
      </c>
      <c r="E769">
        <v>100.72</v>
      </c>
      <c r="F769" t="s">
        <v>2072</v>
      </c>
      <c r="G769">
        <v>-2.46E-2</v>
      </c>
    </row>
    <row r="770" spans="1:7" x14ac:dyDescent="0.3">
      <c r="A770" s="2">
        <v>43956</v>
      </c>
      <c r="B770">
        <v>103.4</v>
      </c>
      <c r="C770">
        <v>102</v>
      </c>
      <c r="D770">
        <v>104.44</v>
      </c>
      <c r="E770">
        <v>100.24</v>
      </c>
      <c r="F770" t="s">
        <v>2073</v>
      </c>
      <c r="G770">
        <v>3.73E-2</v>
      </c>
    </row>
    <row r="771" spans="1:7" x14ac:dyDescent="0.3">
      <c r="A771" s="2">
        <v>43955</v>
      </c>
      <c r="B771">
        <v>99.68</v>
      </c>
      <c r="C771">
        <v>99.5</v>
      </c>
      <c r="D771">
        <v>102</v>
      </c>
      <c r="E771">
        <v>98.7</v>
      </c>
      <c r="F771" t="s">
        <v>2074</v>
      </c>
      <c r="G771">
        <v>-2.98E-2</v>
      </c>
    </row>
    <row r="772" spans="1:7" x14ac:dyDescent="0.3">
      <c r="A772" s="2">
        <v>43952</v>
      </c>
      <c r="B772">
        <v>102.74</v>
      </c>
      <c r="C772">
        <v>103</v>
      </c>
      <c r="D772">
        <v>104.98</v>
      </c>
      <c r="E772">
        <v>101.75</v>
      </c>
      <c r="F772" t="s">
        <v>672</v>
      </c>
      <c r="G772">
        <v>-2.98E-2</v>
      </c>
    </row>
    <row r="773" spans="1:7" x14ac:dyDescent="0.3">
      <c r="A773" s="2">
        <v>43951</v>
      </c>
      <c r="B773">
        <v>105.9</v>
      </c>
      <c r="C773">
        <v>112</v>
      </c>
      <c r="D773">
        <v>114.62</v>
      </c>
      <c r="E773">
        <v>105.38</v>
      </c>
      <c r="F773" t="s">
        <v>2075</v>
      </c>
      <c r="G773">
        <v>-3.8800000000000001E-2</v>
      </c>
    </row>
    <row r="774" spans="1:7" x14ac:dyDescent="0.3">
      <c r="A774" s="2">
        <v>43950</v>
      </c>
      <c r="B774">
        <v>110.18</v>
      </c>
      <c r="C774">
        <v>99</v>
      </c>
      <c r="D774">
        <v>112.73</v>
      </c>
      <c r="E774">
        <v>97.8</v>
      </c>
      <c r="F774" t="s">
        <v>2076</v>
      </c>
      <c r="G774">
        <v>0.127</v>
      </c>
    </row>
    <row r="775" spans="1:7" x14ac:dyDescent="0.3">
      <c r="A775" s="2">
        <v>43949</v>
      </c>
      <c r="B775">
        <v>97.76</v>
      </c>
      <c r="C775">
        <v>91.28</v>
      </c>
      <c r="D775">
        <v>99.24</v>
      </c>
      <c r="E775">
        <v>91.18</v>
      </c>
      <c r="F775" t="s">
        <v>2077</v>
      </c>
      <c r="G775">
        <v>7.3599999999999999E-2</v>
      </c>
    </row>
    <row r="776" spans="1:7" x14ac:dyDescent="0.3">
      <c r="A776" s="2">
        <v>43948</v>
      </c>
      <c r="B776">
        <v>91.06</v>
      </c>
      <c r="C776">
        <v>91.98</v>
      </c>
      <c r="D776">
        <v>91.98</v>
      </c>
      <c r="E776">
        <v>88.84</v>
      </c>
      <c r="F776" t="s">
        <v>2078</v>
      </c>
      <c r="G776">
        <v>2.76E-2</v>
      </c>
    </row>
    <row r="777" spans="1:7" x14ac:dyDescent="0.3">
      <c r="A777" s="2">
        <v>43945</v>
      </c>
      <c r="B777">
        <v>88.61</v>
      </c>
      <c r="C777">
        <v>89.2</v>
      </c>
      <c r="D777">
        <v>90.8</v>
      </c>
      <c r="E777">
        <v>87.54</v>
      </c>
      <c r="F777" t="s">
        <v>2079</v>
      </c>
      <c r="G777">
        <v>-2.1999999999999999E-2</v>
      </c>
    </row>
    <row r="778" spans="1:7" x14ac:dyDescent="0.3">
      <c r="A778" s="2">
        <v>43944</v>
      </c>
      <c r="B778">
        <v>90.6</v>
      </c>
      <c r="C778">
        <v>88</v>
      </c>
      <c r="D778">
        <v>91.82</v>
      </c>
      <c r="E778">
        <v>87.41</v>
      </c>
      <c r="F778" t="s">
        <v>2080</v>
      </c>
      <c r="G778">
        <v>3.3099999999999997E-2</v>
      </c>
    </row>
    <row r="779" spans="1:7" x14ac:dyDescent="0.3">
      <c r="A779" s="2">
        <v>43943</v>
      </c>
      <c r="B779">
        <v>87.7</v>
      </c>
      <c r="C779">
        <v>87.42</v>
      </c>
      <c r="D779">
        <v>88.02</v>
      </c>
      <c r="E779">
        <v>85.16</v>
      </c>
      <c r="F779" t="s">
        <v>2081</v>
      </c>
      <c r="G779">
        <v>1.38E-2</v>
      </c>
    </row>
    <row r="780" spans="1:7" x14ac:dyDescent="0.3">
      <c r="A780" s="2">
        <v>43942</v>
      </c>
      <c r="B780">
        <v>86.51</v>
      </c>
      <c r="C780">
        <v>88.75</v>
      </c>
      <c r="D780">
        <v>89.72</v>
      </c>
      <c r="E780">
        <v>86.44</v>
      </c>
      <c r="F780" t="s">
        <v>2082</v>
      </c>
      <c r="G780">
        <v>-4.9399999999999999E-2</v>
      </c>
    </row>
    <row r="781" spans="1:7" x14ac:dyDescent="0.3">
      <c r="A781" s="2">
        <v>43941</v>
      </c>
      <c r="B781">
        <v>91.01</v>
      </c>
      <c r="C781">
        <v>91.5</v>
      </c>
      <c r="D781">
        <v>92.19</v>
      </c>
      <c r="E781">
        <v>88.89</v>
      </c>
      <c r="F781" t="s">
        <v>1117</v>
      </c>
      <c r="G781">
        <v>3.3E-3</v>
      </c>
    </row>
    <row r="782" spans="1:7" x14ac:dyDescent="0.3">
      <c r="A782" s="2">
        <v>43938</v>
      </c>
      <c r="B782">
        <v>90.71</v>
      </c>
      <c r="C782">
        <v>91.17</v>
      </c>
      <c r="D782">
        <v>92.9</v>
      </c>
      <c r="E782">
        <v>89.05</v>
      </c>
      <c r="F782" t="s">
        <v>2083</v>
      </c>
      <c r="G782">
        <v>4.1700000000000001E-2</v>
      </c>
    </row>
    <row r="783" spans="1:7" x14ac:dyDescent="0.3">
      <c r="A783" s="2">
        <v>43937</v>
      </c>
      <c r="B783">
        <v>87.08</v>
      </c>
      <c r="C783">
        <v>87.81</v>
      </c>
      <c r="D783">
        <v>91.02</v>
      </c>
      <c r="E783">
        <v>85.47</v>
      </c>
      <c r="F783" t="s">
        <v>2084</v>
      </c>
      <c r="G783">
        <v>8.9999999999999998E-4</v>
      </c>
    </row>
    <row r="784" spans="1:7" x14ac:dyDescent="0.3">
      <c r="A784" s="2">
        <v>43936</v>
      </c>
      <c r="B784">
        <v>87</v>
      </c>
      <c r="C784">
        <v>92.83</v>
      </c>
      <c r="D784">
        <v>93.47</v>
      </c>
      <c r="E784">
        <v>87</v>
      </c>
      <c r="F784" t="s">
        <v>2085</v>
      </c>
      <c r="G784">
        <v>-7.0000000000000007E-2</v>
      </c>
    </row>
    <row r="785" spans="1:7" x14ac:dyDescent="0.3">
      <c r="A785" s="2">
        <v>43935</v>
      </c>
      <c r="B785">
        <v>93.55</v>
      </c>
      <c r="C785">
        <v>97.99</v>
      </c>
      <c r="D785">
        <v>99.9</v>
      </c>
      <c r="E785">
        <v>93.14</v>
      </c>
      <c r="F785" t="s">
        <v>935</v>
      </c>
      <c r="G785">
        <v>-4.1300000000000003E-2</v>
      </c>
    </row>
    <row r="786" spans="1:7" x14ac:dyDescent="0.3">
      <c r="A786" s="2">
        <v>43930</v>
      </c>
      <c r="B786">
        <v>97.58</v>
      </c>
      <c r="C786">
        <v>94.46</v>
      </c>
      <c r="D786">
        <v>98.99</v>
      </c>
      <c r="E786">
        <v>92.92</v>
      </c>
      <c r="F786" t="s">
        <v>804</v>
      </c>
      <c r="G786">
        <v>5.3199999999999997E-2</v>
      </c>
    </row>
    <row r="787" spans="1:7" x14ac:dyDescent="0.3">
      <c r="A787" s="2">
        <v>43929</v>
      </c>
      <c r="B787">
        <v>92.65</v>
      </c>
      <c r="C787">
        <v>92.64</v>
      </c>
      <c r="D787">
        <v>94.52</v>
      </c>
      <c r="E787">
        <v>90.31</v>
      </c>
      <c r="F787" t="s">
        <v>2086</v>
      </c>
      <c r="G787">
        <v>-2.2599999999999999E-2</v>
      </c>
    </row>
    <row r="788" spans="1:7" x14ac:dyDescent="0.3">
      <c r="A788" s="2">
        <v>43928</v>
      </c>
      <c r="B788">
        <v>94.79</v>
      </c>
      <c r="C788">
        <v>90</v>
      </c>
      <c r="D788">
        <v>100.28</v>
      </c>
      <c r="E788">
        <v>89.56</v>
      </c>
      <c r="F788" t="s">
        <v>2087</v>
      </c>
      <c r="G788">
        <v>9.5100000000000004E-2</v>
      </c>
    </row>
    <row r="789" spans="1:7" x14ac:dyDescent="0.3">
      <c r="A789" s="2">
        <v>43927</v>
      </c>
      <c r="B789">
        <v>86.56</v>
      </c>
      <c r="C789">
        <v>83</v>
      </c>
      <c r="D789">
        <v>87.52</v>
      </c>
      <c r="E789">
        <v>82.68</v>
      </c>
      <c r="F789" t="s">
        <v>2088</v>
      </c>
      <c r="G789">
        <v>7.8799999999999995E-2</v>
      </c>
    </row>
    <row r="790" spans="1:7" x14ac:dyDescent="0.3">
      <c r="A790" s="2">
        <v>43924</v>
      </c>
      <c r="B790">
        <v>80.239999999999995</v>
      </c>
      <c r="C790">
        <v>81.66</v>
      </c>
      <c r="D790">
        <v>83.31</v>
      </c>
      <c r="E790">
        <v>80</v>
      </c>
      <c r="F790" t="s">
        <v>2089</v>
      </c>
      <c r="G790">
        <v>-1.6899999999999998E-2</v>
      </c>
    </row>
    <row r="791" spans="1:7" x14ac:dyDescent="0.3">
      <c r="A791" s="2">
        <v>43923</v>
      </c>
      <c r="B791">
        <v>81.62</v>
      </c>
      <c r="C791">
        <v>83.1</v>
      </c>
      <c r="D791">
        <v>86.92</v>
      </c>
      <c r="E791">
        <v>80.91</v>
      </c>
      <c r="F791" t="s">
        <v>2090</v>
      </c>
      <c r="G791">
        <v>-1.4999999999999999E-2</v>
      </c>
    </row>
    <row r="792" spans="1:7" x14ac:dyDescent="0.3">
      <c r="A792" s="2">
        <v>43922</v>
      </c>
      <c r="B792">
        <v>82.86</v>
      </c>
      <c r="C792">
        <v>87</v>
      </c>
      <c r="D792">
        <v>90.47</v>
      </c>
      <c r="E792">
        <v>82.86</v>
      </c>
      <c r="F792" t="s">
        <v>2091</v>
      </c>
      <c r="G792">
        <v>-0.1195</v>
      </c>
    </row>
    <row r="793" spans="1:7" x14ac:dyDescent="0.3">
      <c r="A793" s="2">
        <v>43921</v>
      </c>
      <c r="B793">
        <v>94.11</v>
      </c>
      <c r="C793">
        <v>94.06</v>
      </c>
      <c r="D793">
        <v>96.59</v>
      </c>
      <c r="E793">
        <v>91.37</v>
      </c>
      <c r="F793" t="s">
        <v>2092</v>
      </c>
      <c r="G793">
        <v>1.1999999999999999E-3</v>
      </c>
    </row>
    <row r="794" spans="1:7" x14ac:dyDescent="0.3">
      <c r="A794" s="2">
        <v>43920</v>
      </c>
      <c r="B794">
        <v>94</v>
      </c>
      <c r="C794">
        <v>96.07</v>
      </c>
      <c r="D794">
        <v>96.96</v>
      </c>
      <c r="E794">
        <v>89.01</v>
      </c>
      <c r="F794" t="s">
        <v>2093</v>
      </c>
      <c r="G794">
        <v>-3.4599999999999999E-2</v>
      </c>
    </row>
    <row r="795" spans="1:7" x14ac:dyDescent="0.3">
      <c r="A795" s="2">
        <v>43917</v>
      </c>
      <c r="B795">
        <v>97.37</v>
      </c>
      <c r="C795">
        <v>103.04</v>
      </c>
      <c r="D795">
        <v>104.56</v>
      </c>
      <c r="E795">
        <v>95.35</v>
      </c>
      <c r="F795" t="s">
        <v>2094</v>
      </c>
      <c r="G795">
        <v>-9.8299999999999998E-2</v>
      </c>
    </row>
    <row r="796" spans="1:7" x14ac:dyDescent="0.3">
      <c r="A796" s="2">
        <v>43916</v>
      </c>
      <c r="B796">
        <v>107.98</v>
      </c>
      <c r="C796">
        <v>101.04</v>
      </c>
      <c r="D796">
        <v>107.98</v>
      </c>
      <c r="E796">
        <v>97</v>
      </c>
      <c r="F796" t="s">
        <v>2095</v>
      </c>
      <c r="G796">
        <v>2.0799999999999999E-2</v>
      </c>
    </row>
    <row r="797" spans="1:7" x14ac:dyDescent="0.3">
      <c r="A797" s="2">
        <v>43915</v>
      </c>
      <c r="B797">
        <v>105.78</v>
      </c>
      <c r="C797">
        <v>99.56</v>
      </c>
      <c r="D797">
        <v>115.8</v>
      </c>
      <c r="E797">
        <v>97.27</v>
      </c>
      <c r="F797" t="s">
        <v>2096</v>
      </c>
      <c r="G797">
        <v>0.1016</v>
      </c>
    </row>
    <row r="798" spans="1:7" x14ac:dyDescent="0.3">
      <c r="A798" s="2">
        <v>43914</v>
      </c>
      <c r="B798">
        <v>96.02</v>
      </c>
      <c r="C798">
        <v>88.87</v>
      </c>
      <c r="D798">
        <v>96.02</v>
      </c>
      <c r="E798">
        <v>86.69</v>
      </c>
      <c r="F798" t="s">
        <v>2097</v>
      </c>
      <c r="G798">
        <v>0.1336</v>
      </c>
    </row>
    <row r="799" spans="1:7" x14ac:dyDescent="0.3">
      <c r="A799" s="2">
        <v>43913</v>
      </c>
      <c r="B799">
        <v>84.7</v>
      </c>
      <c r="C799">
        <v>80</v>
      </c>
      <c r="D799">
        <v>88.74</v>
      </c>
      <c r="E799">
        <v>79.27</v>
      </c>
      <c r="F799" t="s">
        <v>2098</v>
      </c>
      <c r="G799">
        <v>-4.8500000000000001E-2</v>
      </c>
    </row>
    <row r="800" spans="1:7" x14ac:dyDescent="0.3">
      <c r="A800" s="2">
        <v>43910</v>
      </c>
      <c r="B800">
        <v>89.02</v>
      </c>
      <c r="C800">
        <v>90</v>
      </c>
      <c r="D800">
        <v>91.24</v>
      </c>
      <c r="E800">
        <v>83.98</v>
      </c>
      <c r="F800" t="s">
        <v>2099</v>
      </c>
      <c r="G800">
        <v>6.3100000000000003E-2</v>
      </c>
    </row>
    <row r="801" spans="1:7" x14ac:dyDescent="0.3">
      <c r="A801" s="2">
        <v>43909</v>
      </c>
      <c r="B801">
        <v>83.74</v>
      </c>
      <c r="C801">
        <v>83.3</v>
      </c>
      <c r="D801">
        <v>83.97</v>
      </c>
      <c r="E801">
        <v>73.040000000000006</v>
      </c>
      <c r="F801" t="s">
        <v>2100</v>
      </c>
      <c r="G801">
        <v>6.4999999999999997E-3</v>
      </c>
    </row>
    <row r="802" spans="1:7" x14ac:dyDescent="0.3">
      <c r="A802" s="2">
        <v>43908</v>
      </c>
      <c r="B802">
        <v>83.2</v>
      </c>
      <c r="C802">
        <v>83.79</v>
      </c>
      <c r="D802">
        <v>85.5</v>
      </c>
      <c r="E802">
        <v>80.319999999999993</v>
      </c>
      <c r="F802" t="s">
        <v>2101</v>
      </c>
      <c r="G802">
        <v>-5.1999999999999998E-2</v>
      </c>
    </row>
    <row r="803" spans="1:7" x14ac:dyDescent="0.3">
      <c r="A803" s="2">
        <v>43907</v>
      </c>
      <c r="B803">
        <v>87.76</v>
      </c>
      <c r="C803">
        <v>92.7</v>
      </c>
      <c r="D803">
        <v>94.83</v>
      </c>
      <c r="E803">
        <v>80.709999999999994</v>
      </c>
      <c r="F803" t="s">
        <v>2102</v>
      </c>
      <c r="G803">
        <v>-1.46E-2</v>
      </c>
    </row>
    <row r="804" spans="1:7" x14ac:dyDescent="0.3">
      <c r="A804" s="2">
        <v>43906</v>
      </c>
      <c r="B804">
        <v>89.06</v>
      </c>
      <c r="C804">
        <v>96.06</v>
      </c>
      <c r="D804">
        <v>96.69</v>
      </c>
      <c r="E804">
        <v>83.04</v>
      </c>
      <c r="F804" t="s">
        <v>2103</v>
      </c>
      <c r="G804">
        <v>-0.13009999999999999</v>
      </c>
    </row>
    <row r="805" spans="1:7" x14ac:dyDescent="0.3">
      <c r="A805" s="2">
        <v>43903</v>
      </c>
      <c r="B805">
        <v>102.38</v>
      </c>
      <c r="C805">
        <v>105</v>
      </c>
      <c r="D805">
        <v>111.02</v>
      </c>
      <c r="E805">
        <v>96.64</v>
      </c>
      <c r="F805" t="s">
        <v>2104</v>
      </c>
      <c r="G805">
        <v>4.9799999999999997E-2</v>
      </c>
    </row>
    <row r="806" spans="1:7" x14ac:dyDescent="0.3">
      <c r="A806" s="2">
        <v>43902</v>
      </c>
      <c r="B806">
        <v>97.52</v>
      </c>
      <c r="C806">
        <v>110</v>
      </c>
      <c r="D806">
        <v>111.84</v>
      </c>
      <c r="E806">
        <v>97</v>
      </c>
      <c r="F806" t="s">
        <v>2105</v>
      </c>
      <c r="G806">
        <v>-0.1731</v>
      </c>
    </row>
    <row r="807" spans="1:7" x14ac:dyDescent="0.3">
      <c r="A807" s="2">
        <v>43901</v>
      </c>
      <c r="B807">
        <v>117.94</v>
      </c>
      <c r="C807">
        <v>118.06</v>
      </c>
      <c r="D807">
        <v>121.82</v>
      </c>
      <c r="E807">
        <v>115.9</v>
      </c>
      <c r="F807" t="s">
        <v>2106</v>
      </c>
      <c r="G807">
        <v>9.4000000000000004E-3</v>
      </c>
    </row>
    <row r="808" spans="1:7" x14ac:dyDescent="0.3">
      <c r="A808" s="2">
        <v>43900</v>
      </c>
      <c r="B808">
        <v>116.84</v>
      </c>
      <c r="C808">
        <v>120.2</v>
      </c>
      <c r="D808">
        <v>125.66</v>
      </c>
      <c r="E808">
        <v>115.78</v>
      </c>
      <c r="F808" t="s">
        <v>2107</v>
      </c>
      <c r="G808">
        <v>-1.0699999999999999E-2</v>
      </c>
    </row>
    <row r="809" spans="1:7" x14ac:dyDescent="0.3">
      <c r="A809" s="2">
        <v>43899</v>
      </c>
      <c r="B809">
        <v>118.1</v>
      </c>
      <c r="C809">
        <v>123.3</v>
      </c>
      <c r="D809">
        <v>124.64</v>
      </c>
      <c r="E809">
        <v>117.14</v>
      </c>
      <c r="F809" t="s">
        <v>2108</v>
      </c>
      <c r="G809">
        <v>-9.8100000000000007E-2</v>
      </c>
    </row>
    <row r="810" spans="1:7" x14ac:dyDescent="0.3">
      <c r="A810" s="2">
        <v>43896</v>
      </c>
      <c r="B810">
        <v>130.94</v>
      </c>
      <c r="C810">
        <v>132.30000000000001</v>
      </c>
      <c r="D810">
        <v>134.22</v>
      </c>
      <c r="E810">
        <v>129.34</v>
      </c>
      <c r="F810" t="s">
        <v>2109</v>
      </c>
      <c r="G810">
        <v>-2.7799999999999998E-2</v>
      </c>
    </row>
    <row r="811" spans="1:7" x14ac:dyDescent="0.3">
      <c r="A811" s="2">
        <v>43895</v>
      </c>
      <c r="B811">
        <v>134.68</v>
      </c>
      <c r="C811">
        <v>138.82</v>
      </c>
      <c r="D811">
        <v>139.76</v>
      </c>
      <c r="E811">
        <v>134.02000000000001</v>
      </c>
      <c r="F811" t="s">
        <v>2110</v>
      </c>
      <c r="G811">
        <v>-2.7900000000000001E-2</v>
      </c>
    </row>
    <row r="812" spans="1:7" x14ac:dyDescent="0.3">
      <c r="A812" s="2">
        <v>43894</v>
      </c>
      <c r="B812">
        <v>138.54</v>
      </c>
      <c r="C812">
        <v>140.32</v>
      </c>
      <c r="D812">
        <v>141.54</v>
      </c>
      <c r="E812">
        <v>137.41999999999999</v>
      </c>
      <c r="F812" t="s">
        <v>2111</v>
      </c>
      <c r="G812">
        <v>-7.3000000000000001E-3</v>
      </c>
    </row>
    <row r="813" spans="1:7" x14ac:dyDescent="0.3">
      <c r="A813" s="2">
        <v>43893</v>
      </c>
      <c r="B813">
        <v>139.56</v>
      </c>
      <c r="C813">
        <v>146.56</v>
      </c>
      <c r="D813">
        <v>147.08000000000001</v>
      </c>
      <c r="E813">
        <v>139.26</v>
      </c>
      <c r="F813" t="s">
        <v>600</v>
      </c>
      <c r="G813">
        <v>-2.6100000000000002E-2</v>
      </c>
    </row>
    <row r="814" spans="1:7" x14ac:dyDescent="0.3">
      <c r="A814" s="2">
        <v>43892</v>
      </c>
      <c r="B814">
        <v>143.30000000000001</v>
      </c>
      <c r="C814">
        <v>152.18</v>
      </c>
      <c r="D814">
        <v>152.36000000000001</v>
      </c>
      <c r="E814">
        <v>141.02000000000001</v>
      </c>
      <c r="F814" t="s">
        <v>2112</v>
      </c>
      <c r="G814">
        <v>-3.6600000000000001E-2</v>
      </c>
    </row>
    <row r="815" spans="1:7" x14ac:dyDescent="0.3">
      <c r="A815" s="2">
        <v>43889</v>
      </c>
      <c r="B815">
        <v>148.74</v>
      </c>
      <c r="C815">
        <v>150.41999999999999</v>
      </c>
      <c r="D815">
        <v>153.80000000000001</v>
      </c>
      <c r="E815">
        <v>146.6</v>
      </c>
      <c r="F815" t="s">
        <v>2113</v>
      </c>
      <c r="G815">
        <v>-3.6900000000000002E-2</v>
      </c>
    </row>
    <row r="816" spans="1:7" x14ac:dyDescent="0.3">
      <c r="A816" s="2">
        <v>43888</v>
      </c>
      <c r="B816">
        <v>154.44</v>
      </c>
      <c r="C816">
        <v>157.84</v>
      </c>
      <c r="D816">
        <v>163.80000000000001</v>
      </c>
      <c r="E816">
        <v>151.38</v>
      </c>
      <c r="F816" t="s">
        <v>2114</v>
      </c>
      <c r="G816">
        <v>-6.93E-2</v>
      </c>
    </row>
    <row r="817" spans="1:7" x14ac:dyDescent="0.3">
      <c r="A817" s="2">
        <v>43887</v>
      </c>
      <c r="B817">
        <v>165.94</v>
      </c>
      <c r="C817">
        <v>165.8</v>
      </c>
      <c r="D817">
        <v>166.58</v>
      </c>
      <c r="E817">
        <v>161.91999999999999</v>
      </c>
      <c r="F817" t="s">
        <v>2115</v>
      </c>
      <c r="G817">
        <v>5.0000000000000001E-4</v>
      </c>
    </row>
    <row r="818" spans="1:7" x14ac:dyDescent="0.3">
      <c r="A818" s="2">
        <v>43886</v>
      </c>
      <c r="B818">
        <v>165.86</v>
      </c>
      <c r="C818">
        <v>171.2</v>
      </c>
      <c r="D818">
        <v>171.92</v>
      </c>
      <c r="E818">
        <v>165.46</v>
      </c>
      <c r="F818" t="s">
        <v>2116</v>
      </c>
      <c r="G818">
        <v>-2.4500000000000001E-2</v>
      </c>
    </row>
    <row r="819" spans="1:7" x14ac:dyDescent="0.3">
      <c r="A819" s="2">
        <v>43885</v>
      </c>
      <c r="B819">
        <v>170.02</v>
      </c>
      <c r="C819">
        <v>174.18</v>
      </c>
      <c r="D819">
        <v>174.64</v>
      </c>
      <c r="E819">
        <v>168.24</v>
      </c>
      <c r="F819" t="s">
        <v>2117</v>
      </c>
      <c r="G819">
        <v>-5.3400000000000003E-2</v>
      </c>
    </row>
    <row r="820" spans="1:7" x14ac:dyDescent="0.3">
      <c r="A820" s="2">
        <v>43882</v>
      </c>
      <c r="B820">
        <v>179.62</v>
      </c>
      <c r="C820">
        <v>180.34</v>
      </c>
      <c r="D820">
        <v>181.98</v>
      </c>
      <c r="E820">
        <v>177.98</v>
      </c>
      <c r="F820" t="s">
        <v>2118</v>
      </c>
      <c r="G820">
        <v>-9.4000000000000004E-3</v>
      </c>
    </row>
    <row r="821" spans="1:7" x14ac:dyDescent="0.3">
      <c r="A821" s="2">
        <v>43881</v>
      </c>
      <c r="B821">
        <v>181.32</v>
      </c>
      <c r="C821">
        <v>177.48</v>
      </c>
      <c r="D821">
        <v>184</v>
      </c>
      <c r="E821">
        <v>176.76</v>
      </c>
      <c r="F821" t="s">
        <v>2119</v>
      </c>
      <c r="G821">
        <v>2.5899999999999999E-2</v>
      </c>
    </row>
    <row r="822" spans="1:7" x14ac:dyDescent="0.3">
      <c r="A822" s="2">
        <v>43880</v>
      </c>
      <c r="B822">
        <v>176.74</v>
      </c>
      <c r="C822">
        <v>175.68</v>
      </c>
      <c r="D822">
        <v>178.14</v>
      </c>
      <c r="E822">
        <v>175.56</v>
      </c>
      <c r="F822" t="s">
        <v>2120</v>
      </c>
      <c r="G822">
        <v>9.4999999999999998E-3</v>
      </c>
    </row>
    <row r="823" spans="1:7" x14ac:dyDescent="0.3">
      <c r="A823" s="2">
        <v>43879</v>
      </c>
      <c r="B823">
        <v>175.08</v>
      </c>
      <c r="C823">
        <v>176</v>
      </c>
      <c r="D823">
        <v>180.32</v>
      </c>
      <c r="E823">
        <v>174.86</v>
      </c>
      <c r="F823" t="s">
        <v>2121</v>
      </c>
      <c r="G823">
        <v>-1.47E-2</v>
      </c>
    </row>
    <row r="824" spans="1:7" x14ac:dyDescent="0.3">
      <c r="A824" s="2">
        <v>43878</v>
      </c>
      <c r="B824">
        <v>177.7</v>
      </c>
      <c r="C824">
        <v>176.42</v>
      </c>
      <c r="D824">
        <v>179.58</v>
      </c>
      <c r="E824">
        <v>175.92</v>
      </c>
      <c r="F824" t="s">
        <v>2122</v>
      </c>
      <c r="G824">
        <v>1.01E-2</v>
      </c>
    </row>
    <row r="825" spans="1:7" x14ac:dyDescent="0.3">
      <c r="A825" s="2">
        <v>43875</v>
      </c>
      <c r="B825">
        <v>175.92</v>
      </c>
      <c r="C825">
        <v>176.16</v>
      </c>
      <c r="D825">
        <v>177.36</v>
      </c>
      <c r="E825">
        <v>174.1</v>
      </c>
      <c r="F825" t="s">
        <v>2123</v>
      </c>
      <c r="G825">
        <v>-2.3E-3</v>
      </c>
    </row>
    <row r="826" spans="1:7" x14ac:dyDescent="0.3">
      <c r="A826" s="2">
        <v>43874</v>
      </c>
      <c r="B826">
        <v>176.32</v>
      </c>
      <c r="C826">
        <v>173.04</v>
      </c>
      <c r="D826">
        <v>181</v>
      </c>
      <c r="E826">
        <v>172.5</v>
      </c>
      <c r="F826" t="s">
        <v>2124</v>
      </c>
      <c r="G826">
        <v>-1.6799999999999999E-2</v>
      </c>
    </row>
    <row r="827" spans="1:7" x14ac:dyDescent="0.3">
      <c r="A827" s="2">
        <v>43873</v>
      </c>
      <c r="B827">
        <v>179.34</v>
      </c>
      <c r="C827">
        <v>179.66</v>
      </c>
      <c r="D827">
        <v>181.3</v>
      </c>
      <c r="E827">
        <v>178.88</v>
      </c>
      <c r="F827" t="s">
        <v>2125</v>
      </c>
      <c r="G827">
        <v>1.8E-3</v>
      </c>
    </row>
    <row r="828" spans="1:7" x14ac:dyDescent="0.3">
      <c r="A828" s="2">
        <v>43872</v>
      </c>
      <c r="B828">
        <v>179.02</v>
      </c>
      <c r="C828">
        <v>179.18</v>
      </c>
      <c r="D828">
        <v>179.92</v>
      </c>
      <c r="E828">
        <v>177.58</v>
      </c>
      <c r="F828" t="s">
        <v>2126</v>
      </c>
      <c r="G828">
        <v>1.2E-2</v>
      </c>
    </row>
    <row r="829" spans="1:7" x14ac:dyDescent="0.3">
      <c r="A829" s="2">
        <v>43871</v>
      </c>
      <c r="B829">
        <v>176.9</v>
      </c>
      <c r="C829">
        <v>175.72</v>
      </c>
      <c r="D829">
        <v>178.46</v>
      </c>
      <c r="E829">
        <v>175.48</v>
      </c>
      <c r="F829" t="s">
        <v>2127</v>
      </c>
      <c r="G829">
        <v>-1.5E-3</v>
      </c>
    </row>
    <row r="830" spans="1:7" x14ac:dyDescent="0.3">
      <c r="A830" s="2">
        <v>43868</v>
      </c>
      <c r="B830">
        <v>177.16</v>
      </c>
      <c r="C830">
        <v>176.16</v>
      </c>
      <c r="D830">
        <v>177.16</v>
      </c>
      <c r="E830">
        <v>174.44</v>
      </c>
      <c r="F830" t="s">
        <v>1572</v>
      </c>
      <c r="G830">
        <v>2.5000000000000001E-3</v>
      </c>
    </row>
    <row r="831" spans="1:7" x14ac:dyDescent="0.3">
      <c r="A831" s="2">
        <v>43867</v>
      </c>
      <c r="B831">
        <v>176.72</v>
      </c>
      <c r="C831">
        <v>175.4</v>
      </c>
      <c r="D831">
        <v>177.96</v>
      </c>
      <c r="E831">
        <v>174.97</v>
      </c>
      <c r="F831" t="s">
        <v>2128</v>
      </c>
      <c r="G831">
        <v>2.1700000000000001E-2</v>
      </c>
    </row>
    <row r="832" spans="1:7" x14ac:dyDescent="0.3">
      <c r="A832" s="2">
        <v>43866</v>
      </c>
      <c r="B832">
        <v>172.96</v>
      </c>
      <c r="C832">
        <v>171.48</v>
      </c>
      <c r="D832">
        <v>173.54</v>
      </c>
      <c r="E832">
        <v>170.64</v>
      </c>
      <c r="F832" t="s">
        <v>2129</v>
      </c>
      <c r="G832">
        <v>5.5999999999999999E-3</v>
      </c>
    </row>
    <row r="833" spans="1:7" x14ac:dyDescent="0.3">
      <c r="A833" s="2">
        <v>43865</v>
      </c>
      <c r="B833">
        <v>172</v>
      </c>
      <c r="C833">
        <v>171.46</v>
      </c>
      <c r="D833">
        <v>172.84</v>
      </c>
      <c r="E833">
        <v>170.06</v>
      </c>
      <c r="F833" t="s">
        <v>2130</v>
      </c>
      <c r="G833">
        <v>1.37E-2</v>
      </c>
    </row>
    <row r="834" spans="1:7" x14ac:dyDescent="0.3">
      <c r="A834" s="2">
        <v>43864</v>
      </c>
      <c r="B834">
        <v>169.68</v>
      </c>
      <c r="C834">
        <v>168.76</v>
      </c>
      <c r="D834">
        <v>171.06</v>
      </c>
      <c r="E834">
        <v>168.14</v>
      </c>
      <c r="F834" t="s">
        <v>2131</v>
      </c>
      <c r="G834">
        <v>0.01</v>
      </c>
    </row>
    <row r="835" spans="1:7" x14ac:dyDescent="0.3">
      <c r="A835" s="2">
        <v>43861</v>
      </c>
      <c r="B835">
        <v>168</v>
      </c>
      <c r="C835">
        <v>172.68</v>
      </c>
      <c r="D835">
        <v>172.9</v>
      </c>
      <c r="E835">
        <v>167.84</v>
      </c>
      <c r="F835" t="s">
        <v>2132</v>
      </c>
      <c r="G835">
        <v>-2.0400000000000001E-2</v>
      </c>
    </row>
    <row r="836" spans="1:7" x14ac:dyDescent="0.3">
      <c r="A836" s="2">
        <v>43860</v>
      </c>
      <c r="B836">
        <v>171.5</v>
      </c>
      <c r="C836">
        <v>169.84</v>
      </c>
      <c r="D836">
        <v>172</v>
      </c>
      <c r="E836">
        <v>169.28</v>
      </c>
      <c r="F836" t="s">
        <v>2133</v>
      </c>
      <c r="G836">
        <v>-3.0000000000000001E-3</v>
      </c>
    </row>
    <row r="837" spans="1:7" x14ac:dyDescent="0.3">
      <c r="A837" s="2">
        <v>43859</v>
      </c>
      <c r="B837">
        <v>172.02</v>
      </c>
      <c r="C837">
        <v>173.2</v>
      </c>
      <c r="D837">
        <v>173.6</v>
      </c>
      <c r="E837">
        <v>171</v>
      </c>
      <c r="F837" t="s">
        <v>2010</v>
      </c>
      <c r="G837">
        <v>0</v>
      </c>
    </row>
    <row r="838" spans="1:7" x14ac:dyDescent="0.3">
      <c r="A838" s="2">
        <v>43858</v>
      </c>
      <c r="B838">
        <v>172.02</v>
      </c>
      <c r="C838">
        <v>171</v>
      </c>
      <c r="D838">
        <v>172.32</v>
      </c>
      <c r="E838">
        <v>169.2</v>
      </c>
      <c r="F838" t="s">
        <v>2134</v>
      </c>
      <c r="G838">
        <v>7.9000000000000008E-3</v>
      </c>
    </row>
    <row r="839" spans="1:7" x14ac:dyDescent="0.3">
      <c r="A839" s="2">
        <v>43857</v>
      </c>
      <c r="B839">
        <v>170.68</v>
      </c>
      <c r="C839">
        <v>172</v>
      </c>
      <c r="D839">
        <v>172.42</v>
      </c>
      <c r="E839">
        <v>169.72</v>
      </c>
      <c r="F839" t="s">
        <v>2135</v>
      </c>
      <c r="G839">
        <v>-1.5900000000000001E-2</v>
      </c>
    </row>
    <row r="840" spans="1:7" x14ac:dyDescent="0.3">
      <c r="A840" s="2">
        <v>43854</v>
      </c>
      <c r="B840">
        <v>173.44</v>
      </c>
      <c r="C840">
        <v>173.52</v>
      </c>
      <c r="D840">
        <v>175.99</v>
      </c>
      <c r="E840">
        <v>173.38</v>
      </c>
      <c r="F840" t="s">
        <v>1631</v>
      </c>
      <c r="G840">
        <v>1.1299999999999999E-2</v>
      </c>
    </row>
    <row r="841" spans="1:7" x14ac:dyDescent="0.3">
      <c r="A841" s="2">
        <v>43853</v>
      </c>
      <c r="B841">
        <v>171.5</v>
      </c>
      <c r="C841">
        <v>174.92</v>
      </c>
      <c r="D841">
        <v>175.63</v>
      </c>
      <c r="E841">
        <v>171.06</v>
      </c>
      <c r="F841" t="s">
        <v>2136</v>
      </c>
      <c r="G841">
        <v>-1.8700000000000001E-2</v>
      </c>
    </row>
    <row r="842" spans="1:7" x14ac:dyDescent="0.3">
      <c r="A842" s="2">
        <v>43852</v>
      </c>
      <c r="B842">
        <v>174.76</v>
      </c>
      <c r="C842">
        <v>175.36</v>
      </c>
      <c r="D842">
        <v>175.87</v>
      </c>
      <c r="E842">
        <v>173.7</v>
      </c>
      <c r="F842" t="s">
        <v>1904</v>
      </c>
      <c r="G842">
        <v>2.0999999999999999E-3</v>
      </c>
    </row>
    <row r="843" spans="1:7" x14ac:dyDescent="0.3">
      <c r="A843" s="2">
        <v>43851</v>
      </c>
      <c r="B843">
        <v>174.4</v>
      </c>
      <c r="C843">
        <v>173.2</v>
      </c>
      <c r="D843">
        <v>175.24</v>
      </c>
      <c r="E843">
        <v>172.5</v>
      </c>
      <c r="F843" t="s">
        <v>1014</v>
      </c>
      <c r="G843">
        <v>-3.3999999999999998E-3</v>
      </c>
    </row>
    <row r="844" spans="1:7" x14ac:dyDescent="0.3">
      <c r="A844" s="2">
        <v>43850</v>
      </c>
      <c r="B844">
        <v>175</v>
      </c>
      <c r="C844">
        <v>175.64</v>
      </c>
      <c r="D844">
        <v>175.99</v>
      </c>
      <c r="E844">
        <v>174.71</v>
      </c>
      <c r="F844" t="s">
        <v>2137</v>
      </c>
      <c r="G844">
        <v>-1.4E-3</v>
      </c>
    </row>
    <row r="845" spans="1:7" x14ac:dyDescent="0.3">
      <c r="A845" s="2">
        <v>43847</v>
      </c>
      <c r="B845">
        <v>175.24</v>
      </c>
      <c r="C845">
        <v>178.02</v>
      </c>
      <c r="D845">
        <v>178.52</v>
      </c>
      <c r="E845">
        <v>175</v>
      </c>
      <c r="F845" t="s">
        <v>2138</v>
      </c>
      <c r="G845">
        <v>-8.8000000000000005E-3</v>
      </c>
    </row>
    <row r="846" spans="1:7" x14ac:dyDescent="0.3">
      <c r="A846" s="2">
        <v>43846</v>
      </c>
      <c r="B846">
        <v>176.8</v>
      </c>
      <c r="C846">
        <v>178</v>
      </c>
      <c r="D846">
        <v>179.04</v>
      </c>
      <c r="E846">
        <v>174.44</v>
      </c>
      <c r="F846" t="s">
        <v>2139</v>
      </c>
      <c r="G846">
        <v>-9.4999999999999998E-3</v>
      </c>
    </row>
    <row r="847" spans="1:7" x14ac:dyDescent="0.3">
      <c r="A847" s="2">
        <v>43845</v>
      </c>
      <c r="B847">
        <v>178.5</v>
      </c>
      <c r="C847">
        <v>180.8</v>
      </c>
      <c r="D847">
        <v>181.71</v>
      </c>
      <c r="E847">
        <v>177.52</v>
      </c>
      <c r="F847" t="s">
        <v>1702</v>
      </c>
      <c r="G847">
        <v>-1.38E-2</v>
      </c>
    </row>
    <row r="848" spans="1:7" x14ac:dyDescent="0.3">
      <c r="A848" s="2">
        <v>43844</v>
      </c>
      <c r="B848">
        <v>181</v>
      </c>
      <c r="C848">
        <v>181.88</v>
      </c>
      <c r="D848">
        <v>182.1</v>
      </c>
      <c r="E848">
        <v>179.2</v>
      </c>
      <c r="F848" t="s">
        <v>2140</v>
      </c>
      <c r="G848">
        <v>-3.7000000000000002E-3</v>
      </c>
    </row>
    <row r="849" spans="1:7" x14ac:dyDescent="0.3">
      <c r="A849" s="2">
        <v>43843</v>
      </c>
      <c r="B849">
        <v>181.68</v>
      </c>
      <c r="C849">
        <v>181.2</v>
      </c>
      <c r="D849">
        <v>182</v>
      </c>
      <c r="E849">
        <v>179.76</v>
      </c>
      <c r="F849" t="s">
        <v>2141</v>
      </c>
      <c r="G849">
        <v>3.8E-3</v>
      </c>
    </row>
    <row r="850" spans="1:7" x14ac:dyDescent="0.3">
      <c r="A850" s="2">
        <v>43840</v>
      </c>
      <c r="B850">
        <v>181</v>
      </c>
      <c r="C850">
        <v>182.14</v>
      </c>
      <c r="D850">
        <v>182.59</v>
      </c>
      <c r="E850">
        <v>180.4</v>
      </c>
      <c r="F850" t="s">
        <v>2142</v>
      </c>
      <c r="G850">
        <v>-1.0200000000000001E-2</v>
      </c>
    </row>
    <row r="851" spans="1:7" x14ac:dyDescent="0.3">
      <c r="A851" s="2">
        <v>43839</v>
      </c>
      <c r="B851">
        <v>182.86</v>
      </c>
      <c r="C851">
        <v>184.22</v>
      </c>
      <c r="D851">
        <v>184.8</v>
      </c>
      <c r="E851">
        <v>181.87</v>
      </c>
      <c r="F851" t="s">
        <v>2143</v>
      </c>
      <c r="G851">
        <v>4.4999999999999997E-3</v>
      </c>
    </row>
    <row r="852" spans="1:7" x14ac:dyDescent="0.3">
      <c r="A852" s="2">
        <v>43838</v>
      </c>
      <c r="B852">
        <v>182.04</v>
      </c>
      <c r="C852">
        <v>181.12</v>
      </c>
      <c r="D852">
        <v>183.04</v>
      </c>
      <c r="E852">
        <v>180.22</v>
      </c>
      <c r="F852" t="s">
        <v>2144</v>
      </c>
      <c r="G852">
        <v>-6.0000000000000001E-3</v>
      </c>
    </row>
    <row r="853" spans="1:7" x14ac:dyDescent="0.3">
      <c r="A853" s="2">
        <v>43837</v>
      </c>
      <c r="B853">
        <v>183.14</v>
      </c>
      <c r="C853">
        <v>180.56</v>
      </c>
      <c r="D853">
        <v>183.45</v>
      </c>
      <c r="E853">
        <v>180.34</v>
      </c>
      <c r="F853" t="s">
        <v>2145</v>
      </c>
      <c r="G853">
        <v>1.1900000000000001E-2</v>
      </c>
    </row>
    <row r="854" spans="1:7" x14ac:dyDescent="0.3">
      <c r="A854" s="2">
        <v>43836</v>
      </c>
      <c r="B854">
        <v>180.98</v>
      </c>
      <c r="C854">
        <v>181.92</v>
      </c>
      <c r="D854">
        <v>182.43</v>
      </c>
      <c r="E854">
        <v>178.64</v>
      </c>
      <c r="F854" t="s">
        <v>2146</v>
      </c>
      <c r="G854">
        <v>-1.2699999999999999E-2</v>
      </c>
    </row>
    <row r="855" spans="1:7" x14ac:dyDescent="0.3">
      <c r="A855" s="2">
        <v>43833</v>
      </c>
      <c r="B855">
        <v>183.3</v>
      </c>
      <c r="C855">
        <v>184.16</v>
      </c>
      <c r="D855">
        <v>184.95</v>
      </c>
      <c r="E855">
        <v>181.3</v>
      </c>
      <c r="F855" t="s">
        <v>2147</v>
      </c>
      <c r="G855">
        <v>-1.03E-2</v>
      </c>
    </row>
    <row r="856" spans="1:7" x14ac:dyDescent="0.3">
      <c r="A856" s="2">
        <v>43832</v>
      </c>
      <c r="B856">
        <v>185.2</v>
      </c>
      <c r="C856">
        <v>180.08</v>
      </c>
      <c r="D856">
        <v>186.2</v>
      </c>
      <c r="E856">
        <v>179.26</v>
      </c>
      <c r="F856" t="s">
        <v>2148</v>
      </c>
      <c r="G856">
        <v>3.1E-2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2FEF7-9DA4-48C5-9896-FADE203C3530}">
  <dimension ref="A1:G867"/>
  <sheetViews>
    <sheetView topLeftCell="A833" workbookViewId="0">
      <selection activeCell="M854" sqref="M854"/>
    </sheetView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7" bestFit="1" customWidth="1"/>
    <col min="5" max="5" width="7.77734375" bestFit="1" customWidth="1"/>
    <col min="6" max="6" width="7.44140625" bestFit="1" customWidth="1"/>
    <col min="7" max="7" width="8.5546875" bestFit="1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3">
      <c r="A2" s="2">
        <v>45070</v>
      </c>
      <c r="B2">
        <v>102.6</v>
      </c>
      <c r="C2">
        <v>103.9</v>
      </c>
      <c r="D2">
        <v>104.36</v>
      </c>
      <c r="E2">
        <v>102.12</v>
      </c>
      <c r="F2" t="s">
        <v>2149</v>
      </c>
      <c r="G2">
        <v>-1.7999999999999999E-2</v>
      </c>
    </row>
    <row r="3" spans="1:7" x14ac:dyDescent="0.3">
      <c r="A3" s="2">
        <v>45069</v>
      </c>
      <c r="B3">
        <v>104.48</v>
      </c>
      <c r="C3">
        <v>104.1</v>
      </c>
      <c r="D3">
        <v>104.64</v>
      </c>
      <c r="E3">
        <v>103.62</v>
      </c>
      <c r="F3" t="s">
        <v>2150</v>
      </c>
      <c r="G3">
        <v>4.1999999999999997E-3</v>
      </c>
    </row>
    <row r="4" spans="1:7" x14ac:dyDescent="0.3">
      <c r="A4" s="2">
        <v>45068</v>
      </c>
      <c r="B4">
        <v>104.04</v>
      </c>
      <c r="C4">
        <v>103.42</v>
      </c>
      <c r="D4">
        <v>104.24</v>
      </c>
      <c r="E4">
        <v>103.04</v>
      </c>
      <c r="F4" t="s">
        <v>2151</v>
      </c>
      <c r="G4">
        <v>6.4000000000000003E-3</v>
      </c>
    </row>
    <row r="5" spans="1:7" x14ac:dyDescent="0.3">
      <c r="A5" s="2">
        <v>45065</v>
      </c>
      <c r="B5">
        <v>103.38</v>
      </c>
      <c r="C5">
        <v>102.64</v>
      </c>
      <c r="D5">
        <v>104</v>
      </c>
      <c r="E5">
        <v>102.56</v>
      </c>
      <c r="F5" t="s">
        <v>449</v>
      </c>
      <c r="G5">
        <v>8.6E-3</v>
      </c>
    </row>
    <row r="6" spans="1:7" x14ac:dyDescent="0.3">
      <c r="A6" s="2">
        <v>45064</v>
      </c>
      <c r="B6">
        <v>102.5</v>
      </c>
      <c r="C6">
        <v>100.5</v>
      </c>
      <c r="D6">
        <v>102.82</v>
      </c>
      <c r="E6">
        <v>100.48</v>
      </c>
      <c r="F6" t="s">
        <v>332</v>
      </c>
      <c r="G6">
        <v>2.3599999999999999E-2</v>
      </c>
    </row>
    <row r="7" spans="1:7" x14ac:dyDescent="0.3">
      <c r="A7" s="2">
        <v>45063</v>
      </c>
      <c r="B7">
        <v>100.14</v>
      </c>
      <c r="C7">
        <v>99.11</v>
      </c>
      <c r="D7">
        <v>100.36</v>
      </c>
      <c r="E7">
        <v>99.1</v>
      </c>
      <c r="F7" t="s">
        <v>2152</v>
      </c>
      <c r="G7">
        <v>5.7000000000000002E-3</v>
      </c>
    </row>
    <row r="8" spans="1:7" x14ac:dyDescent="0.3">
      <c r="A8" s="2">
        <v>45062</v>
      </c>
      <c r="B8">
        <v>99.57</v>
      </c>
      <c r="C8">
        <v>99.96</v>
      </c>
      <c r="D8">
        <v>100.06</v>
      </c>
      <c r="E8">
        <v>98.7</v>
      </c>
      <c r="F8" t="s">
        <v>2153</v>
      </c>
      <c r="G8">
        <v>-5.1000000000000004E-3</v>
      </c>
    </row>
    <row r="9" spans="1:7" x14ac:dyDescent="0.3">
      <c r="A9" s="2">
        <v>45061</v>
      </c>
      <c r="B9">
        <v>100.08</v>
      </c>
      <c r="C9">
        <v>99.88</v>
      </c>
      <c r="D9">
        <v>100.5</v>
      </c>
      <c r="E9">
        <v>99.58</v>
      </c>
      <c r="F9" t="s">
        <v>134</v>
      </c>
      <c r="G9">
        <v>6.7000000000000002E-3</v>
      </c>
    </row>
    <row r="10" spans="1:7" x14ac:dyDescent="0.3">
      <c r="A10" s="2">
        <v>45058</v>
      </c>
      <c r="B10">
        <v>99.41</v>
      </c>
      <c r="C10">
        <v>100.18</v>
      </c>
      <c r="D10">
        <v>101.12</v>
      </c>
      <c r="E10">
        <v>99.25</v>
      </c>
      <c r="F10" t="s">
        <v>541</v>
      </c>
      <c r="G10">
        <v>-8.2900000000000001E-2</v>
      </c>
    </row>
    <row r="11" spans="1:7" x14ac:dyDescent="0.3">
      <c r="A11" s="2">
        <v>45057</v>
      </c>
      <c r="B11">
        <v>108.4</v>
      </c>
      <c r="C11">
        <v>108.7</v>
      </c>
      <c r="D11">
        <v>108.9</v>
      </c>
      <c r="E11">
        <v>107.66</v>
      </c>
      <c r="F11" t="s">
        <v>309</v>
      </c>
      <c r="G11">
        <v>-2.8999999999999998E-3</v>
      </c>
    </row>
    <row r="12" spans="1:7" x14ac:dyDescent="0.3">
      <c r="A12" s="2">
        <v>45056</v>
      </c>
      <c r="B12">
        <v>108.72</v>
      </c>
      <c r="C12">
        <v>109.32</v>
      </c>
      <c r="D12">
        <v>109.48</v>
      </c>
      <c r="E12">
        <v>107.58</v>
      </c>
      <c r="F12" t="s">
        <v>126</v>
      </c>
      <c r="G12">
        <v>0</v>
      </c>
    </row>
    <row r="13" spans="1:7" x14ac:dyDescent="0.3">
      <c r="A13" s="2">
        <v>45055</v>
      </c>
      <c r="B13">
        <v>108.72</v>
      </c>
      <c r="C13">
        <v>109.02</v>
      </c>
      <c r="D13">
        <v>109.54</v>
      </c>
      <c r="E13">
        <v>108.24</v>
      </c>
      <c r="F13" t="s">
        <v>86</v>
      </c>
      <c r="G13">
        <v>-1.8E-3</v>
      </c>
    </row>
    <row r="14" spans="1:7" x14ac:dyDescent="0.3">
      <c r="A14" s="2">
        <v>45054</v>
      </c>
      <c r="B14">
        <v>108.92</v>
      </c>
      <c r="C14">
        <v>107.54</v>
      </c>
      <c r="D14">
        <v>109.84</v>
      </c>
      <c r="E14">
        <v>107.36</v>
      </c>
      <c r="F14" t="s">
        <v>203</v>
      </c>
      <c r="G14">
        <v>1.2800000000000001E-2</v>
      </c>
    </row>
    <row r="15" spans="1:7" x14ac:dyDescent="0.3">
      <c r="A15" s="2">
        <v>45051</v>
      </c>
      <c r="B15">
        <v>107.54</v>
      </c>
      <c r="C15">
        <v>104</v>
      </c>
      <c r="D15">
        <v>107.84</v>
      </c>
      <c r="E15">
        <v>103.38</v>
      </c>
      <c r="F15" t="s">
        <v>429</v>
      </c>
      <c r="G15">
        <v>3.5999999999999997E-2</v>
      </c>
    </row>
    <row r="16" spans="1:7" x14ac:dyDescent="0.3">
      <c r="A16" s="2">
        <v>45050</v>
      </c>
      <c r="B16">
        <v>103.8</v>
      </c>
      <c r="C16">
        <v>102.42</v>
      </c>
      <c r="D16">
        <v>103.8</v>
      </c>
      <c r="E16">
        <v>100.14</v>
      </c>
      <c r="F16" t="s">
        <v>298</v>
      </c>
      <c r="G16">
        <v>2.75E-2</v>
      </c>
    </row>
    <row r="17" spans="1:7" x14ac:dyDescent="0.3">
      <c r="A17" s="2">
        <v>45049</v>
      </c>
      <c r="B17">
        <v>101.02</v>
      </c>
      <c r="C17">
        <v>101.14</v>
      </c>
      <c r="D17">
        <v>101.42</v>
      </c>
      <c r="E17">
        <v>100.06</v>
      </c>
      <c r="F17" t="s">
        <v>2154</v>
      </c>
      <c r="G17">
        <v>4.4000000000000003E-3</v>
      </c>
    </row>
    <row r="18" spans="1:7" x14ac:dyDescent="0.3">
      <c r="A18" s="2">
        <v>45048</v>
      </c>
      <c r="B18">
        <v>100.58</v>
      </c>
      <c r="C18">
        <v>102</v>
      </c>
      <c r="D18">
        <v>102.68</v>
      </c>
      <c r="E18">
        <v>99.92</v>
      </c>
      <c r="F18" t="s">
        <v>61</v>
      </c>
      <c r="G18">
        <v>-8.5000000000000006E-3</v>
      </c>
    </row>
    <row r="19" spans="1:7" x14ac:dyDescent="0.3">
      <c r="A19" s="2">
        <v>45044</v>
      </c>
      <c r="B19">
        <v>101.44</v>
      </c>
      <c r="C19">
        <v>101.3</v>
      </c>
      <c r="D19">
        <v>102.12</v>
      </c>
      <c r="E19">
        <v>98.2</v>
      </c>
      <c r="F19" t="s">
        <v>176</v>
      </c>
      <c r="G19">
        <v>7.9000000000000008E-3</v>
      </c>
    </row>
    <row r="20" spans="1:7" x14ac:dyDescent="0.3">
      <c r="A20" s="2">
        <v>45043</v>
      </c>
      <c r="B20">
        <v>100.64</v>
      </c>
      <c r="C20">
        <v>101.02</v>
      </c>
      <c r="D20">
        <v>102.56</v>
      </c>
      <c r="E20">
        <v>100.52</v>
      </c>
      <c r="F20" t="s">
        <v>2155</v>
      </c>
      <c r="G20">
        <v>-3.5999999999999999E-3</v>
      </c>
    </row>
    <row r="21" spans="1:7" x14ac:dyDescent="0.3">
      <c r="A21" s="2">
        <v>45042</v>
      </c>
      <c r="B21">
        <v>101</v>
      </c>
      <c r="C21">
        <v>101.62</v>
      </c>
      <c r="D21">
        <v>101.7</v>
      </c>
      <c r="E21">
        <v>100.26</v>
      </c>
      <c r="F21" t="s">
        <v>2156</v>
      </c>
      <c r="G21">
        <v>-4.3E-3</v>
      </c>
    </row>
    <row r="22" spans="1:7" x14ac:dyDescent="0.3">
      <c r="A22" s="2">
        <v>45041</v>
      </c>
      <c r="B22">
        <v>101.44</v>
      </c>
      <c r="C22">
        <v>101.3</v>
      </c>
      <c r="D22">
        <v>102.02</v>
      </c>
      <c r="E22">
        <v>100.96</v>
      </c>
      <c r="F22" t="s">
        <v>2157</v>
      </c>
      <c r="G22">
        <v>2.8E-3</v>
      </c>
    </row>
    <row r="23" spans="1:7" x14ac:dyDescent="0.3">
      <c r="A23" s="2">
        <v>45040</v>
      </c>
      <c r="B23">
        <v>101.16</v>
      </c>
      <c r="C23">
        <v>100.66</v>
      </c>
      <c r="D23">
        <v>101.64</v>
      </c>
      <c r="E23">
        <v>100.28</v>
      </c>
      <c r="F23" t="s">
        <v>2158</v>
      </c>
      <c r="G23">
        <v>5.5999999999999999E-3</v>
      </c>
    </row>
    <row r="24" spans="1:7" x14ac:dyDescent="0.3">
      <c r="A24" s="2">
        <v>45037</v>
      </c>
      <c r="B24">
        <v>100.6</v>
      </c>
      <c r="C24">
        <v>100.52</v>
      </c>
      <c r="D24">
        <v>101.26</v>
      </c>
      <c r="E24">
        <v>99.38</v>
      </c>
      <c r="F24" t="s">
        <v>248</v>
      </c>
      <c r="G24">
        <v>5.7999999999999996E-3</v>
      </c>
    </row>
    <row r="25" spans="1:7" x14ac:dyDescent="0.3">
      <c r="A25" s="2">
        <v>45036</v>
      </c>
      <c r="B25">
        <v>100.02</v>
      </c>
      <c r="C25">
        <v>103.4</v>
      </c>
      <c r="D25">
        <v>103.4</v>
      </c>
      <c r="E25">
        <v>98.94</v>
      </c>
      <c r="F25" t="s">
        <v>273</v>
      </c>
      <c r="G25">
        <v>-3.6200000000000003E-2</v>
      </c>
    </row>
    <row r="26" spans="1:7" x14ac:dyDescent="0.3">
      <c r="A26" s="2">
        <v>45035</v>
      </c>
      <c r="B26">
        <v>103.78</v>
      </c>
      <c r="C26">
        <v>103.92</v>
      </c>
      <c r="D26">
        <v>104.04</v>
      </c>
      <c r="E26">
        <v>102.88</v>
      </c>
      <c r="F26" t="s">
        <v>2159</v>
      </c>
      <c r="G26">
        <v>-3.0999999999999999E-3</v>
      </c>
    </row>
    <row r="27" spans="1:7" x14ac:dyDescent="0.3">
      <c r="A27" s="2">
        <v>45034</v>
      </c>
      <c r="B27">
        <v>104.1</v>
      </c>
      <c r="C27">
        <v>103.5</v>
      </c>
      <c r="D27">
        <v>104.34</v>
      </c>
      <c r="E27">
        <v>103.1</v>
      </c>
      <c r="F27" t="s">
        <v>2160</v>
      </c>
      <c r="G27">
        <v>8.6999999999999994E-3</v>
      </c>
    </row>
    <row r="28" spans="1:7" x14ac:dyDescent="0.3">
      <c r="A28" s="2">
        <v>45033</v>
      </c>
      <c r="B28">
        <v>103.2</v>
      </c>
      <c r="C28">
        <v>104.06</v>
      </c>
      <c r="D28">
        <v>104.48</v>
      </c>
      <c r="E28">
        <v>102.24</v>
      </c>
      <c r="F28" t="s">
        <v>126</v>
      </c>
      <c r="G28">
        <v>-4.5999999999999999E-3</v>
      </c>
    </row>
    <row r="29" spans="1:7" x14ac:dyDescent="0.3">
      <c r="A29" s="2">
        <v>45030</v>
      </c>
      <c r="B29">
        <v>103.68</v>
      </c>
      <c r="C29">
        <v>102.9</v>
      </c>
      <c r="D29">
        <v>104.18</v>
      </c>
      <c r="E29">
        <v>102.64</v>
      </c>
      <c r="F29" t="s">
        <v>2161</v>
      </c>
      <c r="G29">
        <v>1.3299999999999999E-2</v>
      </c>
    </row>
    <row r="30" spans="1:7" x14ac:dyDescent="0.3">
      <c r="A30" s="2">
        <v>45029</v>
      </c>
      <c r="B30">
        <v>102.32</v>
      </c>
      <c r="C30">
        <v>102.58</v>
      </c>
      <c r="D30">
        <v>103.22</v>
      </c>
      <c r="E30">
        <v>101.82</v>
      </c>
      <c r="F30" t="s">
        <v>2162</v>
      </c>
      <c r="G30">
        <v>-3.5000000000000001E-3</v>
      </c>
    </row>
    <row r="31" spans="1:7" x14ac:dyDescent="0.3">
      <c r="A31" s="2">
        <v>45028</v>
      </c>
      <c r="B31">
        <v>102.68</v>
      </c>
      <c r="C31">
        <v>101.2</v>
      </c>
      <c r="D31">
        <v>103.48</v>
      </c>
      <c r="E31">
        <v>101.14</v>
      </c>
      <c r="F31" t="s">
        <v>64</v>
      </c>
      <c r="G31">
        <v>1.7399999999999999E-2</v>
      </c>
    </row>
    <row r="32" spans="1:7" x14ac:dyDescent="0.3">
      <c r="A32" s="2">
        <v>45027</v>
      </c>
      <c r="B32">
        <v>100.92</v>
      </c>
      <c r="C32">
        <v>99.69</v>
      </c>
      <c r="D32">
        <v>101.06</v>
      </c>
      <c r="E32">
        <v>99.69</v>
      </c>
      <c r="F32" t="s">
        <v>365</v>
      </c>
      <c r="G32">
        <v>2.3300000000000001E-2</v>
      </c>
    </row>
    <row r="33" spans="1:7" x14ac:dyDescent="0.3">
      <c r="A33" s="2">
        <v>45022</v>
      </c>
      <c r="B33">
        <v>98.62</v>
      </c>
      <c r="C33">
        <v>98.5</v>
      </c>
      <c r="D33">
        <v>99.1</v>
      </c>
      <c r="E33">
        <v>97.73</v>
      </c>
      <c r="F33" t="s">
        <v>126</v>
      </c>
      <c r="G33">
        <v>-4.7000000000000002E-3</v>
      </c>
    </row>
    <row r="34" spans="1:7" x14ac:dyDescent="0.3">
      <c r="A34" s="2">
        <v>45021</v>
      </c>
      <c r="B34">
        <v>99.09</v>
      </c>
      <c r="C34">
        <v>101.5</v>
      </c>
      <c r="D34">
        <v>101.8</v>
      </c>
      <c r="E34">
        <v>98.72</v>
      </c>
      <c r="F34" t="s">
        <v>80</v>
      </c>
      <c r="G34">
        <v>-2.2200000000000001E-2</v>
      </c>
    </row>
    <row r="35" spans="1:7" x14ac:dyDescent="0.3">
      <c r="A35" s="2">
        <v>45020</v>
      </c>
      <c r="B35">
        <v>101.34</v>
      </c>
      <c r="C35">
        <v>101.18</v>
      </c>
      <c r="D35">
        <v>102.88</v>
      </c>
      <c r="E35">
        <v>101.18</v>
      </c>
      <c r="F35" t="s">
        <v>64</v>
      </c>
      <c r="G35">
        <v>6.0000000000000001E-3</v>
      </c>
    </row>
    <row r="36" spans="1:7" x14ac:dyDescent="0.3">
      <c r="A36" s="2">
        <v>45019</v>
      </c>
      <c r="B36">
        <v>100.74</v>
      </c>
      <c r="C36">
        <v>101</v>
      </c>
      <c r="D36">
        <v>101.56</v>
      </c>
      <c r="E36">
        <v>100.62</v>
      </c>
      <c r="F36" t="s">
        <v>2163</v>
      </c>
      <c r="G36">
        <v>-2E-3</v>
      </c>
    </row>
    <row r="37" spans="1:7" x14ac:dyDescent="0.3">
      <c r="A37" s="2">
        <v>45016</v>
      </c>
      <c r="B37">
        <v>100.94</v>
      </c>
      <c r="C37">
        <v>101</v>
      </c>
      <c r="D37">
        <v>101.24</v>
      </c>
      <c r="E37">
        <v>100.3</v>
      </c>
      <c r="F37" t="s">
        <v>86</v>
      </c>
      <c r="G37">
        <v>2.5999999999999999E-3</v>
      </c>
    </row>
    <row r="38" spans="1:7" x14ac:dyDescent="0.3">
      <c r="A38" s="2">
        <v>45015</v>
      </c>
      <c r="B38">
        <v>100.68</v>
      </c>
      <c r="C38">
        <v>99.17</v>
      </c>
      <c r="D38">
        <v>100.8</v>
      </c>
      <c r="E38">
        <v>99.14</v>
      </c>
      <c r="F38" t="s">
        <v>2164</v>
      </c>
      <c r="G38">
        <v>1.77E-2</v>
      </c>
    </row>
    <row r="39" spans="1:7" x14ac:dyDescent="0.3">
      <c r="A39" s="2">
        <v>45014</v>
      </c>
      <c r="B39">
        <v>98.93</v>
      </c>
      <c r="C39">
        <v>98.7</v>
      </c>
      <c r="D39">
        <v>99.13</v>
      </c>
      <c r="E39">
        <v>97.63</v>
      </c>
      <c r="F39" t="s">
        <v>2165</v>
      </c>
      <c r="G39">
        <v>1.4E-3</v>
      </c>
    </row>
    <row r="40" spans="1:7" x14ac:dyDescent="0.3">
      <c r="A40" s="2">
        <v>45013</v>
      </c>
      <c r="B40">
        <v>98.79</v>
      </c>
      <c r="C40">
        <v>99.49</v>
      </c>
      <c r="D40">
        <v>99.84</v>
      </c>
      <c r="E40">
        <v>98.58</v>
      </c>
      <c r="F40" t="s">
        <v>2166</v>
      </c>
      <c r="G40">
        <v>1.4E-3</v>
      </c>
    </row>
    <row r="41" spans="1:7" x14ac:dyDescent="0.3">
      <c r="A41" s="2">
        <v>45012</v>
      </c>
      <c r="B41">
        <v>98.65</v>
      </c>
      <c r="C41">
        <v>98.88</v>
      </c>
      <c r="D41">
        <v>99.47</v>
      </c>
      <c r="E41">
        <v>97.82</v>
      </c>
      <c r="F41" t="s">
        <v>2167</v>
      </c>
      <c r="G41">
        <v>9.1000000000000004E-3</v>
      </c>
    </row>
    <row r="42" spans="1:7" x14ac:dyDescent="0.3">
      <c r="A42" s="2">
        <v>45009</v>
      </c>
      <c r="B42">
        <v>97.76</v>
      </c>
      <c r="C42">
        <v>98.63</v>
      </c>
      <c r="D42">
        <v>98.63</v>
      </c>
      <c r="E42">
        <v>96.28</v>
      </c>
      <c r="F42" t="s">
        <v>256</v>
      </c>
      <c r="G42">
        <v>-1.0800000000000001E-2</v>
      </c>
    </row>
    <row r="43" spans="1:7" x14ac:dyDescent="0.3">
      <c r="A43" s="2">
        <v>45008</v>
      </c>
      <c r="B43">
        <v>98.83</v>
      </c>
      <c r="C43">
        <v>98.2</v>
      </c>
      <c r="D43">
        <v>99.04</v>
      </c>
      <c r="E43">
        <v>96.88</v>
      </c>
      <c r="F43" t="s">
        <v>2168</v>
      </c>
      <c r="G43">
        <v>6.4000000000000003E-3</v>
      </c>
    </row>
    <row r="44" spans="1:7" x14ac:dyDescent="0.3">
      <c r="A44" s="2">
        <v>45007</v>
      </c>
      <c r="B44">
        <v>98.2</v>
      </c>
      <c r="C44">
        <v>97.39</v>
      </c>
      <c r="D44">
        <v>98.98</v>
      </c>
      <c r="E44">
        <v>97.25</v>
      </c>
      <c r="F44" t="s">
        <v>2169</v>
      </c>
      <c r="G44">
        <v>8.8000000000000005E-3</v>
      </c>
    </row>
    <row r="45" spans="1:7" x14ac:dyDescent="0.3">
      <c r="A45" s="2">
        <v>45006</v>
      </c>
      <c r="B45">
        <v>97.34</v>
      </c>
      <c r="C45">
        <v>96.9</v>
      </c>
      <c r="D45">
        <v>97.8</v>
      </c>
      <c r="E45">
        <v>96.73</v>
      </c>
      <c r="F45" t="s">
        <v>2170</v>
      </c>
      <c r="G45">
        <v>1.8100000000000002E-2</v>
      </c>
    </row>
    <row r="46" spans="1:7" x14ac:dyDescent="0.3">
      <c r="A46" s="2">
        <v>45005</v>
      </c>
      <c r="B46">
        <v>95.61</v>
      </c>
      <c r="C46">
        <v>94.85</v>
      </c>
      <c r="D46">
        <v>96.13</v>
      </c>
      <c r="E46">
        <v>92.37</v>
      </c>
      <c r="F46" t="s">
        <v>53</v>
      </c>
      <c r="G46">
        <v>8.0000000000000002E-3</v>
      </c>
    </row>
    <row r="47" spans="1:7" x14ac:dyDescent="0.3">
      <c r="A47" s="2">
        <v>45002</v>
      </c>
      <c r="B47">
        <v>94.85</v>
      </c>
      <c r="C47">
        <v>95.76</v>
      </c>
      <c r="D47">
        <v>97.31</v>
      </c>
      <c r="E47">
        <v>93.83</v>
      </c>
      <c r="F47" t="s">
        <v>2171</v>
      </c>
      <c r="G47">
        <v>-9.5999999999999992E-3</v>
      </c>
    </row>
    <row r="48" spans="1:7" x14ac:dyDescent="0.3">
      <c r="A48" s="2">
        <v>45001</v>
      </c>
      <c r="B48">
        <v>95.77</v>
      </c>
      <c r="C48">
        <v>96.25</v>
      </c>
      <c r="D48">
        <v>96.45</v>
      </c>
      <c r="E48">
        <v>93.91</v>
      </c>
      <c r="F48" t="s">
        <v>171</v>
      </c>
      <c r="G48">
        <v>1.14E-2</v>
      </c>
    </row>
    <row r="49" spans="1:7" x14ac:dyDescent="0.3">
      <c r="A49" s="2">
        <v>45000</v>
      </c>
      <c r="B49">
        <v>94.69</v>
      </c>
      <c r="C49">
        <v>96.11</v>
      </c>
      <c r="D49">
        <v>97.2</v>
      </c>
      <c r="E49">
        <v>92.54</v>
      </c>
      <c r="F49" t="s">
        <v>2172</v>
      </c>
      <c r="G49">
        <v>-9.4999999999999998E-3</v>
      </c>
    </row>
    <row r="50" spans="1:7" x14ac:dyDescent="0.3">
      <c r="A50" s="2">
        <v>44999</v>
      </c>
      <c r="B50">
        <v>95.6</v>
      </c>
      <c r="C50">
        <v>94.65</v>
      </c>
      <c r="D50">
        <v>95.87</v>
      </c>
      <c r="E50">
        <v>93.3</v>
      </c>
      <c r="F50" t="s">
        <v>2173</v>
      </c>
      <c r="G50">
        <v>1.01E-2</v>
      </c>
    </row>
    <row r="51" spans="1:7" x14ac:dyDescent="0.3">
      <c r="A51" s="2">
        <v>44998</v>
      </c>
      <c r="B51">
        <v>94.64</v>
      </c>
      <c r="C51">
        <v>97.84</v>
      </c>
      <c r="D51">
        <v>98.08</v>
      </c>
      <c r="E51">
        <v>93.77</v>
      </c>
      <c r="F51" t="s">
        <v>296</v>
      </c>
      <c r="G51">
        <v>-3.7499999999999999E-2</v>
      </c>
    </row>
    <row r="52" spans="1:7" x14ac:dyDescent="0.3">
      <c r="A52" s="2">
        <v>44995</v>
      </c>
      <c r="B52">
        <v>98.33</v>
      </c>
      <c r="C52">
        <v>96.04</v>
      </c>
      <c r="D52">
        <v>98.33</v>
      </c>
      <c r="E52">
        <v>96</v>
      </c>
      <c r="F52" t="s">
        <v>175</v>
      </c>
      <c r="G52">
        <v>-1.21E-2</v>
      </c>
    </row>
    <row r="53" spans="1:7" x14ac:dyDescent="0.3">
      <c r="A53" s="2">
        <v>44994</v>
      </c>
      <c r="B53">
        <v>99.53</v>
      </c>
      <c r="C53">
        <v>102.18</v>
      </c>
      <c r="D53">
        <v>103.7</v>
      </c>
      <c r="E53">
        <v>97.25</v>
      </c>
      <c r="F53" t="s">
        <v>311</v>
      </c>
      <c r="G53">
        <v>-1.4200000000000001E-2</v>
      </c>
    </row>
    <row r="54" spans="1:7" x14ac:dyDescent="0.3">
      <c r="A54" s="2">
        <v>44993</v>
      </c>
      <c r="B54">
        <v>100.96</v>
      </c>
      <c r="C54">
        <v>100.76</v>
      </c>
      <c r="D54">
        <v>101.68</v>
      </c>
      <c r="E54">
        <v>100.42</v>
      </c>
      <c r="F54" t="s">
        <v>2174</v>
      </c>
      <c r="G54">
        <v>-4.0000000000000002E-4</v>
      </c>
    </row>
    <row r="55" spans="1:7" x14ac:dyDescent="0.3">
      <c r="A55" s="2">
        <v>44992</v>
      </c>
      <c r="B55">
        <v>101</v>
      </c>
      <c r="C55">
        <v>101.4</v>
      </c>
      <c r="D55">
        <v>101.7</v>
      </c>
      <c r="E55">
        <v>100.8</v>
      </c>
      <c r="F55" t="s">
        <v>2175</v>
      </c>
      <c r="G55">
        <v>-4.4999999999999997E-3</v>
      </c>
    </row>
    <row r="56" spans="1:7" x14ac:dyDescent="0.3">
      <c r="A56" s="2">
        <v>44991</v>
      </c>
      <c r="B56">
        <v>101.46</v>
      </c>
      <c r="C56">
        <v>101.42</v>
      </c>
      <c r="D56">
        <v>101.9</v>
      </c>
      <c r="E56">
        <v>100.96</v>
      </c>
      <c r="F56" t="s">
        <v>2176</v>
      </c>
      <c r="G56">
        <v>-2.0000000000000001E-4</v>
      </c>
    </row>
    <row r="57" spans="1:7" x14ac:dyDescent="0.3">
      <c r="A57" s="2">
        <v>44988</v>
      </c>
      <c r="B57">
        <v>101.48</v>
      </c>
      <c r="C57">
        <v>99.5</v>
      </c>
      <c r="D57">
        <v>102.02</v>
      </c>
      <c r="E57">
        <v>99.35</v>
      </c>
      <c r="F57" t="s">
        <v>449</v>
      </c>
      <c r="G57">
        <v>2.1399999999999999E-2</v>
      </c>
    </row>
    <row r="58" spans="1:7" x14ac:dyDescent="0.3">
      <c r="A58" s="2">
        <v>44987</v>
      </c>
      <c r="B58">
        <v>99.35</v>
      </c>
      <c r="C58">
        <v>98.89</v>
      </c>
      <c r="D58">
        <v>99.35</v>
      </c>
      <c r="E58">
        <v>97.59</v>
      </c>
      <c r="F58" t="s">
        <v>2177</v>
      </c>
      <c r="G58">
        <v>1E-4</v>
      </c>
    </row>
    <row r="59" spans="1:7" x14ac:dyDescent="0.3">
      <c r="A59" s="2">
        <v>44986</v>
      </c>
      <c r="B59">
        <v>99.34</v>
      </c>
      <c r="C59">
        <v>98.29</v>
      </c>
      <c r="D59">
        <v>100.62</v>
      </c>
      <c r="E59">
        <v>98.22</v>
      </c>
      <c r="F59" t="s">
        <v>54</v>
      </c>
      <c r="G59">
        <v>1.6299999999999999E-2</v>
      </c>
    </row>
    <row r="60" spans="1:7" x14ac:dyDescent="0.3">
      <c r="A60" s="2">
        <v>44985</v>
      </c>
      <c r="B60">
        <v>97.75</v>
      </c>
      <c r="C60">
        <v>97.95</v>
      </c>
      <c r="D60">
        <v>98.74</v>
      </c>
      <c r="E60">
        <v>97.01</v>
      </c>
      <c r="F60" t="s">
        <v>206</v>
      </c>
      <c r="G60">
        <v>-4.1999999999999997E-3</v>
      </c>
    </row>
    <row r="61" spans="1:7" x14ac:dyDescent="0.3">
      <c r="A61" s="2">
        <v>44984</v>
      </c>
      <c r="B61">
        <v>98.16</v>
      </c>
      <c r="C61">
        <v>98.34</v>
      </c>
      <c r="D61">
        <v>98.84</v>
      </c>
      <c r="E61">
        <v>97.85</v>
      </c>
      <c r="F61" t="s">
        <v>2178</v>
      </c>
      <c r="G61">
        <v>0.01</v>
      </c>
    </row>
    <row r="62" spans="1:7" x14ac:dyDescent="0.3">
      <c r="A62" s="2">
        <v>44981</v>
      </c>
      <c r="B62">
        <v>97.19</v>
      </c>
      <c r="C62">
        <v>99.86</v>
      </c>
      <c r="D62">
        <v>99.92</v>
      </c>
      <c r="E62">
        <v>97.19</v>
      </c>
      <c r="F62" t="s">
        <v>91</v>
      </c>
      <c r="G62">
        <v>-2.47E-2</v>
      </c>
    </row>
    <row r="63" spans="1:7" x14ac:dyDescent="0.3">
      <c r="A63" s="2">
        <v>44980</v>
      </c>
      <c r="B63">
        <v>99.65</v>
      </c>
      <c r="C63">
        <v>98.71</v>
      </c>
      <c r="D63">
        <v>100.04</v>
      </c>
      <c r="E63">
        <v>98.53</v>
      </c>
      <c r="F63" t="s">
        <v>2179</v>
      </c>
      <c r="G63">
        <v>1.24E-2</v>
      </c>
    </row>
    <row r="64" spans="1:7" x14ac:dyDescent="0.3">
      <c r="A64" s="2">
        <v>44979</v>
      </c>
      <c r="B64">
        <v>98.43</v>
      </c>
      <c r="C64">
        <v>98.3</v>
      </c>
      <c r="D64">
        <v>98.75</v>
      </c>
      <c r="E64">
        <v>97.66</v>
      </c>
      <c r="F64" t="s">
        <v>2180</v>
      </c>
      <c r="G64">
        <v>-2.7000000000000001E-3</v>
      </c>
    </row>
    <row r="65" spans="1:7" x14ac:dyDescent="0.3">
      <c r="A65" s="2">
        <v>44978</v>
      </c>
      <c r="B65">
        <v>98.7</v>
      </c>
      <c r="C65">
        <v>99.59</v>
      </c>
      <c r="D65">
        <v>99.67</v>
      </c>
      <c r="E65">
        <v>97.97</v>
      </c>
      <c r="F65" t="s">
        <v>2181</v>
      </c>
      <c r="G65">
        <v>-9.7000000000000003E-3</v>
      </c>
    </row>
    <row r="66" spans="1:7" x14ac:dyDescent="0.3">
      <c r="A66" s="2">
        <v>44977</v>
      </c>
      <c r="B66">
        <v>99.67</v>
      </c>
      <c r="C66">
        <v>99.92</v>
      </c>
      <c r="D66">
        <v>100.52</v>
      </c>
      <c r="E66">
        <v>99.62</v>
      </c>
      <c r="F66" t="s">
        <v>2182</v>
      </c>
      <c r="G66">
        <v>-8.0000000000000004E-4</v>
      </c>
    </row>
    <row r="67" spans="1:7" x14ac:dyDescent="0.3">
      <c r="A67" s="2">
        <v>44974</v>
      </c>
      <c r="B67">
        <v>99.75</v>
      </c>
      <c r="C67">
        <v>99.1</v>
      </c>
      <c r="D67">
        <v>99.91</v>
      </c>
      <c r="E67">
        <v>98.7</v>
      </c>
      <c r="F67" t="s">
        <v>2183</v>
      </c>
      <c r="G67">
        <v>5.1000000000000004E-3</v>
      </c>
    </row>
    <row r="68" spans="1:7" x14ac:dyDescent="0.3">
      <c r="A68" s="2">
        <v>44973</v>
      </c>
      <c r="B68">
        <v>99.24</v>
      </c>
      <c r="C68">
        <v>99.6</v>
      </c>
      <c r="D68">
        <v>99.97</v>
      </c>
      <c r="E68">
        <v>98.29</v>
      </c>
      <c r="F68" t="s">
        <v>2184</v>
      </c>
      <c r="G68">
        <v>5.9999999999999995E-4</v>
      </c>
    </row>
    <row r="69" spans="1:7" x14ac:dyDescent="0.3">
      <c r="A69" s="2">
        <v>44972</v>
      </c>
      <c r="B69">
        <v>99.18</v>
      </c>
      <c r="C69">
        <v>97.76</v>
      </c>
      <c r="D69">
        <v>99.23</v>
      </c>
      <c r="E69">
        <v>97.63</v>
      </c>
      <c r="F69" t="s">
        <v>2185</v>
      </c>
      <c r="G69">
        <v>1.47E-2</v>
      </c>
    </row>
    <row r="70" spans="1:7" x14ac:dyDescent="0.3">
      <c r="A70" s="2">
        <v>44971</v>
      </c>
      <c r="B70">
        <v>97.74</v>
      </c>
      <c r="C70">
        <v>97.95</v>
      </c>
      <c r="D70">
        <v>98.52</v>
      </c>
      <c r="E70">
        <v>97.4</v>
      </c>
      <c r="F70" t="s">
        <v>2186</v>
      </c>
      <c r="G70">
        <v>1.2999999999999999E-3</v>
      </c>
    </row>
    <row r="71" spans="1:7" x14ac:dyDescent="0.3">
      <c r="A71" s="2">
        <v>44970</v>
      </c>
      <c r="B71">
        <v>97.61</v>
      </c>
      <c r="C71">
        <v>98.3</v>
      </c>
      <c r="D71">
        <v>98.83</v>
      </c>
      <c r="E71">
        <v>97.61</v>
      </c>
      <c r="F71" t="s">
        <v>2187</v>
      </c>
      <c r="G71">
        <v>-1.6000000000000001E-3</v>
      </c>
    </row>
    <row r="72" spans="1:7" x14ac:dyDescent="0.3">
      <c r="A72" s="2">
        <v>44967</v>
      </c>
      <c r="B72">
        <v>97.77</v>
      </c>
      <c r="C72">
        <v>99.26</v>
      </c>
      <c r="D72">
        <v>99.49</v>
      </c>
      <c r="E72">
        <v>97.42</v>
      </c>
      <c r="F72" t="s">
        <v>294</v>
      </c>
      <c r="G72">
        <v>-1.7000000000000001E-2</v>
      </c>
    </row>
    <row r="73" spans="1:7" x14ac:dyDescent="0.3">
      <c r="A73" s="2">
        <v>44966</v>
      </c>
      <c r="B73">
        <v>99.46</v>
      </c>
      <c r="C73">
        <v>98.09</v>
      </c>
      <c r="D73">
        <v>99.46</v>
      </c>
      <c r="E73">
        <v>97.99</v>
      </c>
      <c r="F73" t="s">
        <v>83</v>
      </c>
      <c r="G73">
        <v>1.9400000000000001E-2</v>
      </c>
    </row>
    <row r="74" spans="1:7" x14ac:dyDescent="0.3">
      <c r="A74" s="2">
        <v>44965</v>
      </c>
      <c r="B74">
        <v>97.57</v>
      </c>
      <c r="C74">
        <v>97.5</v>
      </c>
      <c r="D74">
        <v>98.47</v>
      </c>
      <c r="E74">
        <v>96.55</v>
      </c>
      <c r="F74" t="s">
        <v>2188</v>
      </c>
      <c r="G74">
        <v>1.6999999999999999E-3</v>
      </c>
    </row>
    <row r="75" spans="1:7" x14ac:dyDescent="0.3">
      <c r="A75" s="2">
        <v>44964</v>
      </c>
      <c r="B75">
        <v>97.4</v>
      </c>
      <c r="C75">
        <v>97.26</v>
      </c>
      <c r="D75">
        <v>97.97</v>
      </c>
      <c r="E75">
        <v>96.78</v>
      </c>
      <c r="F75" t="s">
        <v>2189</v>
      </c>
      <c r="G75">
        <v>3.5000000000000001E-3</v>
      </c>
    </row>
    <row r="76" spans="1:7" x14ac:dyDescent="0.3">
      <c r="A76" s="2">
        <v>44963</v>
      </c>
      <c r="B76">
        <v>97.06</v>
      </c>
      <c r="C76">
        <v>97.11</v>
      </c>
      <c r="D76">
        <v>98.02</v>
      </c>
      <c r="E76">
        <v>96.22</v>
      </c>
      <c r="F76" t="s">
        <v>2190</v>
      </c>
      <c r="G76">
        <v>-5.3E-3</v>
      </c>
    </row>
    <row r="77" spans="1:7" x14ac:dyDescent="0.3">
      <c r="A77" s="2">
        <v>44960</v>
      </c>
      <c r="B77">
        <v>97.58</v>
      </c>
      <c r="C77">
        <v>97.09</v>
      </c>
      <c r="D77">
        <v>97.96</v>
      </c>
      <c r="E77">
        <v>96.5</v>
      </c>
      <c r="F77" t="s">
        <v>500</v>
      </c>
      <c r="G77">
        <v>-2.0999999999999999E-3</v>
      </c>
    </row>
    <row r="78" spans="1:7" x14ac:dyDescent="0.3">
      <c r="A78" s="2">
        <v>44959</v>
      </c>
      <c r="B78">
        <v>97.79</v>
      </c>
      <c r="C78">
        <v>95.08</v>
      </c>
      <c r="D78">
        <v>98.49</v>
      </c>
      <c r="E78">
        <v>94.58</v>
      </c>
      <c r="F78" t="s">
        <v>470</v>
      </c>
      <c r="G78">
        <v>2.6499999999999999E-2</v>
      </c>
    </row>
    <row r="79" spans="1:7" x14ac:dyDescent="0.3">
      <c r="A79" s="2">
        <v>44958</v>
      </c>
      <c r="B79">
        <v>95.27</v>
      </c>
      <c r="C79">
        <v>93.92</v>
      </c>
      <c r="D79">
        <v>95.27</v>
      </c>
      <c r="E79">
        <v>93.06</v>
      </c>
      <c r="F79" t="s">
        <v>342</v>
      </c>
      <c r="G79">
        <v>2.1899999999999999E-2</v>
      </c>
    </row>
    <row r="80" spans="1:7" x14ac:dyDescent="0.3">
      <c r="A80" s="2">
        <v>44957</v>
      </c>
      <c r="B80">
        <v>93.23</v>
      </c>
      <c r="C80">
        <v>91.53</v>
      </c>
      <c r="D80">
        <v>93.24</v>
      </c>
      <c r="E80">
        <v>91.13</v>
      </c>
      <c r="F80" t="s">
        <v>310</v>
      </c>
      <c r="G80">
        <v>1.9099999999999999E-2</v>
      </c>
    </row>
    <row r="81" spans="1:7" x14ac:dyDescent="0.3">
      <c r="A81" s="2">
        <v>44956</v>
      </c>
      <c r="B81">
        <v>91.48</v>
      </c>
      <c r="C81">
        <v>91.47</v>
      </c>
      <c r="D81">
        <v>92.5</v>
      </c>
      <c r="E81">
        <v>91.32</v>
      </c>
      <c r="F81" t="s">
        <v>228</v>
      </c>
      <c r="G81">
        <v>-1.5699999999999999E-2</v>
      </c>
    </row>
    <row r="82" spans="1:7" x14ac:dyDescent="0.3">
      <c r="A82" s="2">
        <v>44953</v>
      </c>
      <c r="B82">
        <v>92.94</v>
      </c>
      <c r="C82">
        <v>92.79</v>
      </c>
      <c r="D82">
        <v>93.32</v>
      </c>
      <c r="E82">
        <v>92.39</v>
      </c>
      <c r="F82" t="s">
        <v>206</v>
      </c>
      <c r="G82">
        <v>6.4000000000000003E-3</v>
      </c>
    </row>
    <row r="83" spans="1:7" x14ac:dyDescent="0.3">
      <c r="A83" s="2">
        <v>44952</v>
      </c>
      <c r="B83">
        <v>92.35</v>
      </c>
      <c r="C83">
        <v>92.26</v>
      </c>
      <c r="D83">
        <v>92.56</v>
      </c>
      <c r="E83">
        <v>91.89</v>
      </c>
      <c r="F83" t="s">
        <v>2191</v>
      </c>
      <c r="G83">
        <v>6.1000000000000004E-3</v>
      </c>
    </row>
    <row r="84" spans="1:7" x14ac:dyDescent="0.3">
      <c r="A84" s="2">
        <v>44951</v>
      </c>
      <c r="B84">
        <v>91.79</v>
      </c>
      <c r="C84">
        <v>91.51</v>
      </c>
      <c r="D84">
        <v>91.95</v>
      </c>
      <c r="E84">
        <v>91.1</v>
      </c>
      <c r="F84" t="s">
        <v>2192</v>
      </c>
      <c r="G84">
        <v>0</v>
      </c>
    </row>
    <row r="85" spans="1:7" x14ac:dyDescent="0.3">
      <c r="A85" s="2">
        <v>44950</v>
      </c>
      <c r="B85">
        <v>91.79</v>
      </c>
      <c r="C85">
        <v>91.76</v>
      </c>
      <c r="D85">
        <v>91.98</v>
      </c>
      <c r="E85">
        <v>90.89</v>
      </c>
      <c r="F85" t="s">
        <v>2193</v>
      </c>
      <c r="G85">
        <v>2.8E-3</v>
      </c>
    </row>
    <row r="86" spans="1:7" x14ac:dyDescent="0.3">
      <c r="A86" s="2">
        <v>44949</v>
      </c>
      <c r="B86">
        <v>91.53</v>
      </c>
      <c r="C86">
        <v>90.31</v>
      </c>
      <c r="D86">
        <v>91.68</v>
      </c>
      <c r="E86">
        <v>90.02</v>
      </c>
      <c r="F86" t="s">
        <v>2194</v>
      </c>
      <c r="G86">
        <v>1.7299999999999999E-2</v>
      </c>
    </row>
    <row r="87" spans="1:7" x14ac:dyDescent="0.3">
      <c r="A87" s="2">
        <v>44946</v>
      </c>
      <c r="B87">
        <v>89.97</v>
      </c>
      <c r="C87">
        <v>90</v>
      </c>
      <c r="D87">
        <v>90.66</v>
      </c>
      <c r="E87">
        <v>89.32</v>
      </c>
      <c r="F87" t="s">
        <v>103</v>
      </c>
      <c r="G87">
        <v>-5.9999999999999995E-4</v>
      </c>
    </row>
    <row r="88" spans="1:7" x14ac:dyDescent="0.3">
      <c r="A88" s="2">
        <v>44945</v>
      </c>
      <c r="B88">
        <v>90.02</v>
      </c>
      <c r="C88">
        <v>90.68</v>
      </c>
      <c r="D88">
        <v>90.97</v>
      </c>
      <c r="E88">
        <v>89.58</v>
      </c>
      <c r="F88" t="s">
        <v>256</v>
      </c>
      <c r="G88">
        <v>-1.54E-2</v>
      </c>
    </row>
    <row r="89" spans="1:7" x14ac:dyDescent="0.3">
      <c r="A89" s="2">
        <v>44944</v>
      </c>
      <c r="B89">
        <v>91.43</v>
      </c>
      <c r="C89">
        <v>91.64</v>
      </c>
      <c r="D89">
        <v>92.15</v>
      </c>
      <c r="E89">
        <v>91.13</v>
      </c>
      <c r="F89" t="s">
        <v>2195</v>
      </c>
      <c r="G89">
        <v>-6.0000000000000001E-3</v>
      </c>
    </row>
    <row r="90" spans="1:7" x14ac:dyDescent="0.3">
      <c r="A90" s="2">
        <v>44943</v>
      </c>
      <c r="B90">
        <v>91.98</v>
      </c>
      <c r="C90">
        <v>91.99</v>
      </c>
      <c r="D90">
        <v>92.56</v>
      </c>
      <c r="E90">
        <v>90.52</v>
      </c>
      <c r="F90" t="s">
        <v>103</v>
      </c>
      <c r="G90">
        <v>1.5E-3</v>
      </c>
    </row>
    <row r="91" spans="1:7" x14ac:dyDescent="0.3">
      <c r="A91" s="2">
        <v>44942</v>
      </c>
      <c r="B91">
        <v>91.84</v>
      </c>
      <c r="C91">
        <v>91.99</v>
      </c>
      <c r="D91">
        <v>92.22</v>
      </c>
      <c r="E91">
        <v>91.31</v>
      </c>
      <c r="F91" t="s">
        <v>2196</v>
      </c>
      <c r="G91">
        <v>1.1000000000000001E-3</v>
      </c>
    </row>
    <row r="92" spans="1:7" x14ac:dyDescent="0.3">
      <c r="A92" s="2">
        <v>44939</v>
      </c>
      <c r="B92">
        <v>91.74</v>
      </c>
      <c r="C92">
        <v>92.49</v>
      </c>
      <c r="D92">
        <v>92.49</v>
      </c>
      <c r="E92">
        <v>90.73</v>
      </c>
      <c r="F92" t="s">
        <v>429</v>
      </c>
      <c r="G92">
        <v>-1.5900000000000001E-2</v>
      </c>
    </row>
    <row r="93" spans="1:7" x14ac:dyDescent="0.3">
      <c r="A93" s="2">
        <v>44938</v>
      </c>
      <c r="B93">
        <v>93.22</v>
      </c>
      <c r="C93">
        <v>91.95</v>
      </c>
      <c r="D93">
        <v>93.36</v>
      </c>
      <c r="E93">
        <v>91.64</v>
      </c>
      <c r="F93" t="s">
        <v>233</v>
      </c>
      <c r="G93">
        <v>1.5699999999999999E-2</v>
      </c>
    </row>
    <row r="94" spans="1:7" x14ac:dyDescent="0.3">
      <c r="A94" s="2">
        <v>44937</v>
      </c>
      <c r="B94">
        <v>91.78</v>
      </c>
      <c r="C94">
        <v>90.7</v>
      </c>
      <c r="D94">
        <v>91.78</v>
      </c>
      <c r="E94">
        <v>90.33</v>
      </c>
      <c r="F94" t="s">
        <v>203</v>
      </c>
      <c r="G94">
        <v>1.3899999999999999E-2</v>
      </c>
    </row>
    <row r="95" spans="1:7" x14ac:dyDescent="0.3">
      <c r="A95" s="2">
        <v>44936</v>
      </c>
      <c r="B95">
        <v>90.52</v>
      </c>
      <c r="C95">
        <v>90.14</v>
      </c>
      <c r="D95">
        <v>90.95</v>
      </c>
      <c r="E95">
        <v>89.84</v>
      </c>
      <c r="F95" t="s">
        <v>108</v>
      </c>
      <c r="G95">
        <v>6.0000000000000001E-3</v>
      </c>
    </row>
    <row r="96" spans="1:7" x14ac:dyDescent="0.3">
      <c r="A96" s="2">
        <v>44935</v>
      </c>
      <c r="B96">
        <v>89.98</v>
      </c>
      <c r="C96">
        <v>89.84</v>
      </c>
      <c r="D96">
        <v>90.41</v>
      </c>
      <c r="E96">
        <v>89.48</v>
      </c>
      <c r="F96" t="s">
        <v>2197</v>
      </c>
      <c r="G96">
        <v>5.0000000000000001E-3</v>
      </c>
    </row>
    <row r="97" spans="1:7" x14ac:dyDescent="0.3">
      <c r="A97" s="2">
        <v>44932</v>
      </c>
      <c r="B97">
        <v>89.53</v>
      </c>
      <c r="C97">
        <v>88.85</v>
      </c>
      <c r="D97">
        <v>89.71</v>
      </c>
      <c r="E97">
        <v>87.08</v>
      </c>
      <c r="F97" t="s">
        <v>2198</v>
      </c>
      <c r="G97">
        <v>6.4999999999999997E-3</v>
      </c>
    </row>
    <row r="98" spans="1:7" x14ac:dyDescent="0.3">
      <c r="A98" s="2">
        <v>44931</v>
      </c>
      <c r="B98">
        <v>88.95</v>
      </c>
      <c r="C98">
        <v>88</v>
      </c>
      <c r="D98">
        <v>89.28</v>
      </c>
      <c r="E98">
        <v>87.56</v>
      </c>
      <c r="F98" t="s">
        <v>2199</v>
      </c>
      <c r="G98">
        <v>1.2200000000000001E-2</v>
      </c>
    </row>
    <row r="99" spans="1:7" x14ac:dyDescent="0.3">
      <c r="A99" s="2">
        <v>44930</v>
      </c>
      <c r="B99">
        <v>87.88</v>
      </c>
      <c r="C99">
        <v>86.05</v>
      </c>
      <c r="D99">
        <v>87.98</v>
      </c>
      <c r="E99">
        <v>86.01</v>
      </c>
      <c r="F99" t="s">
        <v>168</v>
      </c>
      <c r="G99">
        <v>2.3900000000000001E-2</v>
      </c>
    </row>
    <row r="100" spans="1:7" x14ac:dyDescent="0.3">
      <c r="A100" s="2">
        <v>44929</v>
      </c>
      <c r="B100">
        <v>85.83</v>
      </c>
      <c r="C100">
        <v>85.99</v>
      </c>
      <c r="D100">
        <v>87.18</v>
      </c>
      <c r="E100">
        <v>85.71</v>
      </c>
      <c r="F100" t="s">
        <v>2200</v>
      </c>
      <c r="G100">
        <v>2.9999999999999997E-4</v>
      </c>
    </row>
    <row r="101" spans="1:7" x14ac:dyDescent="0.3">
      <c r="A101" s="2">
        <v>44928</v>
      </c>
      <c r="B101">
        <v>85.8</v>
      </c>
      <c r="C101">
        <v>83.6</v>
      </c>
      <c r="D101">
        <v>85.92</v>
      </c>
      <c r="E101">
        <v>83.6</v>
      </c>
      <c r="F101" t="s">
        <v>2201</v>
      </c>
      <c r="G101">
        <v>2.9000000000000001E-2</v>
      </c>
    </row>
    <row r="102" spans="1:7" x14ac:dyDescent="0.3">
      <c r="A102" s="2">
        <v>44925</v>
      </c>
      <c r="B102">
        <v>83.38</v>
      </c>
      <c r="C102">
        <v>83.55</v>
      </c>
      <c r="D102">
        <v>83.79</v>
      </c>
      <c r="E102">
        <v>83.24</v>
      </c>
      <c r="F102" t="s">
        <v>2202</v>
      </c>
      <c r="G102">
        <v>-5.4000000000000003E-3</v>
      </c>
    </row>
    <row r="103" spans="1:7" x14ac:dyDescent="0.3">
      <c r="A103" s="2">
        <v>44924</v>
      </c>
      <c r="B103">
        <v>83.83</v>
      </c>
      <c r="C103">
        <v>82.96</v>
      </c>
      <c r="D103">
        <v>84.07</v>
      </c>
      <c r="E103">
        <v>82.94</v>
      </c>
      <c r="F103" t="s">
        <v>2203</v>
      </c>
      <c r="G103">
        <v>6.7999999999999996E-3</v>
      </c>
    </row>
    <row r="104" spans="1:7" x14ac:dyDescent="0.3">
      <c r="A104" s="2">
        <v>44923</v>
      </c>
      <c r="B104">
        <v>83.26</v>
      </c>
      <c r="C104">
        <v>84</v>
      </c>
      <c r="D104">
        <v>84</v>
      </c>
      <c r="E104">
        <v>82.99</v>
      </c>
      <c r="F104" t="s">
        <v>2204</v>
      </c>
      <c r="G104">
        <v>-4.7000000000000002E-3</v>
      </c>
    </row>
    <row r="105" spans="1:7" x14ac:dyDescent="0.3">
      <c r="A105" s="2">
        <v>44922</v>
      </c>
      <c r="B105">
        <v>83.65</v>
      </c>
      <c r="C105">
        <v>84.05</v>
      </c>
      <c r="D105">
        <v>84.35</v>
      </c>
      <c r="E105">
        <v>83.5</v>
      </c>
      <c r="F105" t="s">
        <v>2205</v>
      </c>
      <c r="G105">
        <v>1.8E-3</v>
      </c>
    </row>
    <row r="106" spans="1:7" x14ac:dyDescent="0.3">
      <c r="A106" s="2">
        <v>44918</v>
      </c>
      <c r="B106">
        <v>83.5</v>
      </c>
      <c r="C106">
        <v>83.36</v>
      </c>
      <c r="D106">
        <v>84.03</v>
      </c>
      <c r="E106">
        <v>83.08</v>
      </c>
      <c r="F106" t="s">
        <v>2206</v>
      </c>
      <c r="G106">
        <v>2.3999999999999998E-3</v>
      </c>
    </row>
    <row r="107" spans="1:7" x14ac:dyDescent="0.3">
      <c r="A107" s="2">
        <v>44917</v>
      </c>
      <c r="B107">
        <v>83.3</v>
      </c>
      <c r="C107">
        <v>84.37</v>
      </c>
      <c r="D107">
        <v>84.56</v>
      </c>
      <c r="E107">
        <v>82.94</v>
      </c>
      <c r="F107" t="s">
        <v>86</v>
      </c>
      <c r="G107">
        <v>-1.01E-2</v>
      </c>
    </row>
    <row r="108" spans="1:7" x14ac:dyDescent="0.3">
      <c r="A108" s="2">
        <v>44916</v>
      </c>
      <c r="B108">
        <v>84.15</v>
      </c>
      <c r="C108">
        <v>83.51</v>
      </c>
      <c r="D108">
        <v>84.33</v>
      </c>
      <c r="E108">
        <v>82.94</v>
      </c>
      <c r="F108" t="s">
        <v>2207</v>
      </c>
      <c r="G108">
        <v>9.5999999999999992E-3</v>
      </c>
    </row>
    <row r="109" spans="1:7" x14ac:dyDescent="0.3">
      <c r="A109" s="2">
        <v>44915</v>
      </c>
      <c r="B109">
        <v>83.35</v>
      </c>
      <c r="C109">
        <v>83.14</v>
      </c>
      <c r="D109">
        <v>83.6</v>
      </c>
      <c r="E109">
        <v>82.7</v>
      </c>
      <c r="F109" t="s">
        <v>2208</v>
      </c>
      <c r="G109">
        <v>-3.2000000000000002E-3</v>
      </c>
    </row>
    <row r="110" spans="1:7" x14ac:dyDescent="0.3">
      <c r="A110" s="2">
        <v>44914</v>
      </c>
      <c r="B110">
        <v>83.62</v>
      </c>
      <c r="C110">
        <v>82.97</v>
      </c>
      <c r="D110">
        <v>83.96</v>
      </c>
      <c r="E110">
        <v>82.92</v>
      </c>
      <c r="F110" t="s">
        <v>2209</v>
      </c>
      <c r="G110">
        <v>1.21E-2</v>
      </c>
    </row>
    <row r="111" spans="1:7" x14ac:dyDescent="0.3">
      <c r="A111" s="2">
        <v>44911</v>
      </c>
      <c r="B111">
        <v>82.62</v>
      </c>
      <c r="C111">
        <v>82.79</v>
      </c>
      <c r="D111">
        <v>83.5</v>
      </c>
      <c r="E111">
        <v>82.16</v>
      </c>
      <c r="F111" t="s">
        <v>495</v>
      </c>
      <c r="G111">
        <v>-2.2000000000000001E-3</v>
      </c>
    </row>
    <row r="112" spans="1:7" x14ac:dyDescent="0.3">
      <c r="A112" s="2">
        <v>44910</v>
      </c>
      <c r="B112">
        <v>82.8</v>
      </c>
      <c r="C112">
        <v>83.31</v>
      </c>
      <c r="D112">
        <v>83.9</v>
      </c>
      <c r="E112">
        <v>82.41</v>
      </c>
      <c r="F112" t="s">
        <v>408</v>
      </c>
      <c r="G112">
        <v>-1.2500000000000001E-2</v>
      </c>
    </row>
    <row r="113" spans="1:7" x14ac:dyDescent="0.3">
      <c r="A113" s="2">
        <v>44909</v>
      </c>
      <c r="B113">
        <v>83.85</v>
      </c>
      <c r="C113">
        <v>83.8</v>
      </c>
      <c r="D113">
        <v>84.44</v>
      </c>
      <c r="E113">
        <v>83.51</v>
      </c>
      <c r="F113" t="s">
        <v>86</v>
      </c>
      <c r="G113">
        <v>-1.9E-3</v>
      </c>
    </row>
    <row r="114" spans="1:7" x14ac:dyDescent="0.3">
      <c r="A114" s="2">
        <v>44908</v>
      </c>
      <c r="B114">
        <v>84.01</v>
      </c>
      <c r="C114">
        <v>84.76</v>
      </c>
      <c r="D114">
        <v>86.25</v>
      </c>
      <c r="E114">
        <v>83.73</v>
      </c>
      <c r="F114" t="s">
        <v>58</v>
      </c>
      <c r="G114">
        <v>-5.0000000000000001E-3</v>
      </c>
    </row>
    <row r="115" spans="1:7" x14ac:dyDescent="0.3">
      <c r="A115" s="2">
        <v>44907</v>
      </c>
      <c r="B115">
        <v>84.43</v>
      </c>
      <c r="C115">
        <v>84.31</v>
      </c>
      <c r="D115">
        <v>84.6</v>
      </c>
      <c r="E115">
        <v>83.8</v>
      </c>
      <c r="F115" t="s">
        <v>2210</v>
      </c>
      <c r="G115">
        <v>-1.2999999999999999E-3</v>
      </c>
    </row>
    <row r="116" spans="1:7" x14ac:dyDescent="0.3">
      <c r="A116" s="2">
        <v>44904</v>
      </c>
      <c r="B116">
        <v>84.54</v>
      </c>
      <c r="C116">
        <v>83.32</v>
      </c>
      <c r="D116">
        <v>84.78</v>
      </c>
      <c r="E116">
        <v>82.8</v>
      </c>
      <c r="F116" t="s">
        <v>200</v>
      </c>
      <c r="G116">
        <v>1.9E-2</v>
      </c>
    </row>
    <row r="117" spans="1:7" x14ac:dyDescent="0.3">
      <c r="A117" s="2">
        <v>44903</v>
      </c>
      <c r="B117">
        <v>82.96</v>
      </c>
      <c r="C117">
        <v>82.95</v>
      </c>
      <c r="D117">
        <v>83.69</v>
      </c>
      <c r="E117">
        <v>82.4</v>
      </c>
      <c r="F117" t="s">
        <v>2211</v>
      </c>
      <c r="G117">
        <v>-1.89E-2</v>
      </c>
    </row>
    <row r="118" spans="1:7" x14ac:dyDescent="0.3">
      <c r="A118" s="2">
        <v>44902</v>
      </c>
      <c r="B118">
        <v>84.56</v>
      </c>
      <c r="C118">
        <v>84.9</v>
      </c>
      <c r="D118">
        <v>85.79</v>
      </c>
      <c r="E118">
        <v>84.36</v>
      </c>
      <c r="F118" t="s">
        <v>200</v>
      </c>
      <c r="G118">
        <v>-7.4000000000000003E-3</v>
      </c>
    </row>
    <row r="119" spans="1:7" x14ac:dyDescent="0.3">
      <c r="A119" s="2">
        <v>44901</v>
      </c>
      <c r="B119">
        <v>85.19</v>
      </c>
      <c r="C119">
        <v>85.65</v>
      </c>
      <c r="D119">
        <v>86.05</v>
      </c>
      <c r="E119">
        <v>84.91</v>
      </c>
      <c r="F119" t="s">
        <v>2212</v>
      </c>
      <c r="G119">
        <v>-7.7999999999999996E-3</v>
      </c>
    </row>
    <row r="120" spans="1:7" x14ac:dyDescent="0.3">
      <c r="A120" s="2">
        <v>44900</v>
      </c>
      <c r="B120">
        <v>85.86</v>
      </c>
      <c r="C120">
        <v>85.31</v>
      </c>
      <c r="D120">
        <v>86.06</v>
      </c>
      <c r="E120">
        <v>85.04</v>
      </c>
      <c r="F120" t="s">
        <v>2213</v>
      </c>
      <c r="G120">
        <v>7.0000000000000001E-3</v>
      </c>
    </row>
    <row r="121" spans="1:7" x14ac:dyDescent="0.3">
      <c r="A121" s="2">
        <v>44897</v>
      </c>
      <c r="B121">
        <v>85.26</v>
      </c>
      <c r="C121">
        <v>84.89</v>
      </c>
      <c r="D121">
        <v>85.95</v>
      </c>
      <c r="E121">
        <v>84.63</v>
      </c>
      <c r="F121" t="s">
        <v>2214</v>
      </c>
      <c r="G121">
        <v>1.4E-3</v>
      </c>
    </row>
    <row r="122" spans="1:7" x14ac:dyDescent="0.3">
      <c r="A122" s="2">
        <v>44896</v>
      </c>
      <c r="B122">
        <v>85.14</v>
      </c>
      <c r="C122">
        <v>86.62</v>
      </c>
      <c r="D122">
        <v>86.71</v>
      </c>
      <c r="E122">
        <v>84.42</v>
      </c>
      <c r="F122" t="s">
        <v>333</v>
      </c>
      <c r="G122">
        <v>-1.3599999999999999E-2</v>
      </c>
    </row>
    <row r="123" spans="1:7" x14ac:dyDescent="0.3">
      <c r="A123" s="2">
        <v>44895</v>
      </c>
      <c r="B123">
        <v>86.31</v>
      </c>
      <c r="C123">
        <v>85</v>
      </c>
      <c r="D123">
        <v>86.37</v>
      </c>
      <c r="E123">
        <v>84.8</v>
      </c>
      <c r="F123" t="s">
        <v>311</v>
      </c>
      <c r="G123">
        <v>1.84E-2</v>
      </c>
    </row>
    <row r="124" spans="1:7" x14ac:dyDescent="0.3">
      <c r="A124" s="2">
        <v>44894</v>
      </c>
      <c r="B124">
        <v>84.75</v>
      </c>
      <c r="C124">
        <v>83.83</v>
      </c>
      <c r="D124">
        <v>84.99</v>
      </c>
      <c r="E124">
        <v>83.37</v>
      </c>
      <c r="F124" t="s">
        <v>83</v>
      </c>
      <c r="G124">
        <v>1.5699999999999999E-2</v>
      </c>
    </row>
    <row r="125" spans="1:7" x14ac:dyDescent="0.3">
      <c r="A125" s="2">
        <v>44893</v>
      </c>
      <c r="B125">
        <v>83.44</v>
      </c>
      <c r="C125">
        <v>83.27</v>
      </c>
      <c r="D125">
        <v>83.7</v>
      </c>
      <c r="E125">
        <v>83.04</v>
      </c>
      <c r="F125" t="s">
        <v>103</v>
      </c>
      <c r="G125">
        <v>-6.1999999999999998E-3</v>
      </c>
    </row>
    <row r="126" spans="1:7" x14ac:dyDescent="0.3">
      <c r="A126" s="2">
        <v>44890</v>
      </c>
      <c r="B126">
        <v>83.96</v>
      </c>
      <c r="C126">
        <v>84.52</v>
      </c>
      <c r="D126">
        <v>84.52</v>
      </c>
      <c r="E126">
        <v>83.51</v>
      </c>
      <c r="F126" t="s">
        <v>2215</v>
      </c>
      <c r="G126">
        <v>-5.9999999999999995E-4</v>
      </c>
    </row>
    <row r="127" spans="1:7" x14ac:dyDescent="0.3">
      <c r="A127" s="2">
        <v>44889</v>
      </c>
      <c r="B127">
        <v>84.01</v>
      </c>
      <c r="C127">
        <v>84.3</v>
      </c>
      <c r="D127">
        <v>84.82</v>
      </c>
      <c r="E127">
        <v>83.78</v>
      </c>
      <c r="F127" t="s">
        <v>2216</v>
      </c>
      <c r="G127">
        <v>2.8999999999999998E-3</v>
      </c>
    </row>
    <row r="128" spans="1:7" x14ac:dyDescent="0.3">
      <c r="A128" s="2">
        <v>44888</v>
      </c>
      <c r="B128">
        <v>83.77</v>
      </c>
      <c r="C128">
        <v>84.34</v>
      </c>
      <c r="D128">
        <v>84.4</v>
      </c>
      <c r="E128">
        <v>82.8</v>
      </c>
      <c r="F128" t="s">
        <v>2217</v>
      </c>
      <c r="G128">
        <v>-3.8999999999999998E-3</v>
      </c>
    </row>
    <row r="129" spans="1:7" x14ac:dyDescent="0.3">
      <c r="A129" s="2">
        <v>44887</v>
      </c>
      <c r="B129">
        <v>84.1</v>
      </c>
      <c r="C129">
        <v>83.44</v>
      </c>
      <c r="D129">
        <v>84.41</v>
      </c>
      <c r="E129">
        <v>82.94</v>
      </c>
      <c r="F129" t="s">
        <v>2218</v>
      </c>
      <c r="G129">
        <v>6.0000000000000001E-3</v>
      </c>
    </row>
    <row r="130" spans="1:7" x14ac:dyDescent="0.3">
      <c r="A130" s="2">
        <v>44886</v>
      </c>
      <c r="B130">
        <v>83.6</v>
      </c>
      <c r="C130">
        <v>83.91</v>
      </c>
      <c r="D130">
        <v>84.3</v>
      </c>
      <c r="E130">
        <v>83.53</v>
      </c>
      <c r="F130" t="s">
        <v>2149</v>
      </c>
      <c r="G130">
        <v>-6.4999999999999997E-3</v>
      </c>
    </row>
    <row r="131" spans="1:7" x14ac:dyDescent="0.3">
      <c r="A131" s="2">
        <v>44883</v>
      </c>
      <c r="B131">
        <v>84.15</v>
      </c>
      <c r="C131">
        <v>82.77</v>
      </c>
      <c r="D131">
        <v>84.19</v>
      </c>
      <c r="E131">
        <v>82.69</v>
      </c>
      <c r="F131" t="s">
        <v>310</v>
      </c>
      <c r="G131">
        <v>2.29E-2</v>
      </c>
    </row>
    <row r="132" spans="1:7" x14ac:dyDescent="0.3">
      <c r="A132" s="2">
        <v>44882</v>
      </c>
      <c r="B132">
        <v>82.27</v>
      </c>
      <c r="C132">
        <v>83</v>
      </c>
      <c r="D132">
        <v>83.52</v>
      </c>
      <c r="E132">
        <v>81.53</v>
      </c>
      <c r="F132" t="s">
        <v>2219</v>
      </c>
      <c r="G132">
        <v>-3.2000000000000002E-3</v>
      </c>
    </row>
    <row r="133" spans="1:7" x14ac:dyDescent="0.3">
      <c r="A133" s="2">
        <v>44881</v>
      </c>
      <c r="B133">
        <v>82.53</v>
      </c>
      <c r="C133">
        <v>84.94</v>
      </c>
      <c r="D133">
        <v>85</v>
      </c>
      <c r="E133">
        <v>81.36</v>
      </c>
      <c r="F133" t="s">
        <v>408</v>
      </c>
      <c r="G133">
        <v>-3.1099999999999999E-2</v>
      </c>
    </row>
    <row r="134" spans="1:7" x14ac:dyDescent="0.3">
      <c r="A134" s="2">
        <v>44880</v>
      </c>
      <c r="B134">
        <v>85.18</v>
      </c>
      <c r="C134">
        <v>85.27</v>
      </c>
      <c r="D134">
        <v>85.44</v>
      </c>
      <c r="E134">
        <v>84.3</v>
      </c>
      <c r="F134" t="s">
        <v>290</v>
      </c>
      <c r="G134">
        <v>1.8E-3</v>
      </c>
    </row>
    <row r="135" spans="1:7" x14ac:dyDescent="0.3">
      <c r="A135" s="2">
        <v>44879</v>
      </c>
      <c r="B135">
        <v>85.03</v>
      </c>
      <c r="C135">
        <v>84.76</v>
      </c>
      <c r="D135">
        <v>85.84</v>
      </c>
      <c r="E135">
        <v>84.13</v>
      </c>
      <c r="F135" t="s">
        <v>2220</v>
      </c>
      <c r="G135">
        <v>9.4000000000000004E-3</v>
      </c>
    </row>
    <row r="136" spans="1:7" x14ac:dyDescent="0.3">
      <c r="A136" s="2">
        <v>44876</v>
      </c>
      <c r="B136">
        <v>84.24</v>
      </c>
      <c r="C136">
        <v>83.73</v>
      </c>
      <c r="D136">
        <v>84.33</v>
      </c>
      <c r="E136">
        <v>83.26</v>
      </c>
      <c r="F136" t="s">
        <v>247</v>
      </c>
      <c r="G136">
        <v>1.6799999999999999E-2</v>
      </c>
    </row>
    <row r="137" spans="1:7" x14ac:dyDescent="0.3">
      <c r="A137" s="2">
        <v>44875</v>
      </c>
      <c r="B137">
        <v>82.85</v>
      </c>
      <c r="C137">
        <v>80</v>
      </c>
      <c r="D137">
        <v>83.3</v>
      </c>
      <c r="E137">
        <v>79.900000000000006</v>
      </c>
      <c r="F137" t="s">
        <v>521</v>
      </c>
      <c r="G137">
        <v>3.2399999999999998E-2</v>
      </c>
    </row>
    <row r="138" spans="1:7" x14ac:dyDescent="0.3">
      <c r="A138" s="2">
        <v>44874</v>
      </c>
      <c r="B138">
        <v>80.25</v>
      </c>
      <c r="C138">
        <v>80.790000000000006</v>
      </c>
      <c r="D138">
        <v>80.87</v>
      </c>
      <c r="E138">
        <v>79.37</v>
      </c>
      <c r="F138" t="s">
        <v>365</v>
      </c>
      <c r="G138">
        <v>-3.0000000000000001E-3</v>
      </c>
    </row>
    <row r="139" spans="1:7" x14ac:dyDescent="0.3">
      <c r="A139" s="2">
        <v>44873</v>
      </c>
      <c r="B139">
        <v>80.489999999999995</v>
      </c>
      <c r="C139">
        <v>81</v>
      </c>
      <c r="D139">
        <v>81.19</v>
      </c>
      <c r="E139">
        <v>80.39</v>
      </c>
      <c r="F139" t="s">
        <v>82</v>
      </c>
      <c r="G139">
        <v>-6.7000000000000002E-3</v>
      </c>
    </row>
    <row r="140" spans="1:7" x14ac:dyDescent="0.3">
      <c r="A140" s="2">
        <v>44872</v>
      </c>
      <c r="B140">
        <v>81.03</v>
      </c>
      <c r="C140">
        <v>79.53</v>
      </c>
      <c r="D140">
        <v>81.14</v>
      </c>
      <c r="E140">
        <v>79.209999999999994</v>
      </c>
      <c r="F140" t="s">
        <v>277</v>
      </c>
      <c r="G140">
        <v>1.54E-2</v>
      </c>
    </row>
    <row r="141" spans="1:7" x14ac:dyDescent="0.3">
      <c r="A141" s="2">
        <v>44869</v>
      </c>
      <c r="B141">
        <v>79.8</v>
      </c>
      <c r="C141">
        <v>76.89</v>
      </c>
      <c r="D141">
        <v>80.040000000000006</v>
      </c>
      <c r="E141">
        <v>76.22</v>
      </c>
      <c r="F141" t="s">
        <v>289</v>
      </c>
      <c r="G141">
        <v>4.3099999999999999E-2</v>
      </c>
    </row>
    <row r="142" spans="1:7" x14ac:dyDescent="0.3">
      <c r="A142" s="2">
        <v>44868</v>
      </c>
      <c r="B142">
        <v>76.5</v>
      </c>
      <c r="C142">
        <v>78.31</v>
      </c>
      <c r="D142">
        <v>78.5</v>
      </c>
      <c r="E142">
        <v>75.06</v>
      </c>
      <c r="F142" t="s">
        <v>293</v>
      </c>
      <c r="G142">
        <v>-4.6600000000000003E-2</v>
      </c>
    </row>
    <row r="143" spans="1:7" x14ac:dyDescent="0.3">
      <c r="A143" s="2">
        <v>44867</v>
      </c>
      <c r="B143">
        <v>80.239999999999995</v>
      </c>
      <c r="C143">
        <v>80.510000000000005</v>
      </c>
      <c r="D143">
        <v>80.87</v>
      </c>
      <c r="E143">
        <v>79.52</v>
      </c>
      <c r="F143" t="s">
        <v>365</v>
      </c>
      <c r="G143">
        <v>-5.0000000000000001E-4</v>
      </c>
    </row>
    <row r="144" spans="1:7" x14ac:dyDescent="0.3">
      <c r="A144" s="2">
        <v>44866</v>
      </c>
      <c r="B144">
        <v>80.28</v>
      </c>
      <c r="C144">
        <v>79.98</v>
      </c>
      <c r="D144">
        <v>81.12</v>
      </c>
      <c r="E144">
        <v>79.8</v>
      </c>
      <c r="F144" t="s">
        <v>2221</v>
      </c>
      <c r="G144">
        <v>9.5999999999999992E-3</v>
      </c>
    </row>
    <row r="145" spans="1:7" x14ac:dyDescent="0.3">
      <c r="A145" s="2">
        <v>44865</v>
      </c>
      <c r="B145">
        <v>79.52</v>
      </c>
      <c r="C145">
        <v>79.53</v>
      </c>
      <c r="D145">
        <v>79.94</v>
      </c>
      <c r="E145">
        <v>78.84</v>
      </c>
      <c r="F145" t="s">
        <v>2222</v>
      </c>
      <c r="G145">
        <v>-5.0000000000000001E-4</v>
      </c>
    </row>
    <row r="146" spans="1:7" x14ac:dyDescent="0.3">
      <c r="A146" s="2">
        <v>44862</v>
      </c>
      <c r="B146">
        <v>79.56</v>
      </c>
      <c r="C146">
        <v>78.540000000000006</v>
      </c>
      <c r="D146">
        <v>79.73</v>
      </c>
      <c r="E146">
        <v>78.12</v>
      </c>
      <c r="F146" t="s">
        <v>2223</v>
      </c>
      <c r="G146">
        <v>-1E-4</v>
      </c>
    </row>
    <row r="147" spans="1:7" x14ac:dyDescent="0.3">
      <c r="A147" s="2">
        <v>44861</v>
      </c>
      <c r="B147">
        <v>79.569999999999993</v>
      </c>
      <c r="C147">
        <v>79.11</v>
      </c>
      <c r="D147">
        <v>79.88</v>
      </c>
      <c r="E147">
        <v>78.709999999999994</v>
      </c>
      <c r="F147" t="s">
        <v>2224</v>
      </c>
      <c r="G147">
        <v>6.3E-3</v>
      </c>
    </row>
    <row r="148" spans="1:7" x14ac:dyDescent="0.3">
      <c r="A148" s="2">
        <v>44860</v>
      </c>
      <c r="B148">
        <v>79.069999999999993</v>
      </c>
      <c r="C148">
        <v>78.22</v>
      </c>
      <c r="D148">
        <v>79.14</v>
      </c>
      <c r="E148">
        <v>77.53</v>
      </c>
      <c r="F148" t="s">
        <v>2225</v>
      </c>
      <c r="G148">
        <v>1.09E-2</v>
      </c>
    </row>
    <row r="149" spans="1:7" x14ac:dyDescent="0.3">
      <c r="A149" s="2">
        <v>44859</v>
      </c>
      <c r="B149">
        <v>78.22</v>
      </c>
      <c r="C149">
        <v>78.400000000000006</v>
      </c>
      <c r="D149">
        <v>78.84</v>
      </c>
      <c r="E149">
        <v>77.27</v>
      </c>
      <c r="F149" t="s">
        <v>333</v>
      </c>
      <c r="G149">
        <v>4.0000000000000001E-3</v>
      </c>
    </row>
    <row r="150" spans="1:7" x14ac:dyDescent="0.3">
      <c r="A150" s="2">
        <v>44858</v>
      </c>
      <c r="B150">
        <v>77.91</v>
      </c>
      <c r="C150">
        <v>77.989999999999995</v>
      </c>
      <c r="D150">
        <v>78.66</v>
      </c>
      <c r="E150">
        <v>75.739999999999995</v>
      </c>
      <c r="F150" t="s">
        <v>247</v>
      </c>
      <c r="G150">
        <v>6.1999999999999998E-3</v>
      </c>
    </row>
    <row r="151" spans="1:7" x14ac:dyDescent="0.3">
      <c r="A151" s="2">
        <v>44855</v>
      </c>
      <c r="B151">
        <v>77.430000000000007</v>
      </c>
      <c r="C151">
        <v>77</v>
      </c>
      <c r="D151">
        <v>77.599999999999994</v>
      </c>
      <c r="E151">
        <v>76.33</v>
      </c>
      <c r="F151" t="s">
        <v>320</v>
      </c>
      <c r="G151">
        <v>-1.2999999999999999E-3</v>
      </c>
    </row>
    <row r="152" spans="1:7" x14ac:dyDescent="0.3">
      <c r="A152" s="2">
        <v>44854</v>
      </c>
      <c r="B152">
        <v>77.53</v>
      </c>
      <c r="C152">
        <v>77.5</v>
      </c>
      <c r="D152">
        <v>78.400000000000006</v>
      </c>
      <c r="E152">
        <v>76.83</v>
      </c>
      <c r="F152" t="s">
        <v>200</v>
      </c>
      <c r="G152">
        <v>-1.6999999999999999E-3</v>
      </c>
    </row>
    <row r="153" spans="1:7" x14ac:dyDescent="0.3">
      <c r="A153" s="2">
        <v>44853</v>
      </c>
      <c r="B153">
        <v>77.66</v>
      </c>
      <c r="C153">
        <v>78.260000000000005</v>
      </c>
      <c r="D153">
        <v>78.64</v>
      </c>
      <c r="E153">
        <v>77.150000000000006</v>
      </c>
      <c r="F153" t="s">
        <v>2226</v>
      </c>
      <c r="G153">
        <v>5.0000000000000001E-4</v>
      </c>
    </row>
    <row r="154" spans="1:7" x14ac:dyDescent="0.3">
      <c r="A154" s="2">
        <v>44852</v>
      </c>
      <c r="B154">
        <v>77.62</v>
      </c>
      <c r="C154">
        <v>77</v>
      </c>
      <c r="D154">
        <v>78.86</v>
      </c>
      <c r="E154">
        <v>76.5</v>
      </c>
      <c r="F154" t="s">
        <v>277</v>
      </c>
      <c r="G154">
        <v>1.4200000000000001E-2</v>
      </c>
    </row>
    <row r="155" spans="1:7" x14ac:dyDescent="0.3">
      <c r="A155" s="2">
        <v>44851</v>
      </c>
      <c r="B155">
        <v>76.53</v>
      </c>
      <c r="C155">
        <v>75.11</v>
      </c>
      <c r="D155">
        <v>76.989999999999995</v>
      </c>
      <c r="E155">
        <v>74.8</v>
      </c>
      <c r="F155" t="s">
        <v>2227</v>
      </c>
      <c r="G155">
        <v>2.01E-2</v>
      </c>
    </row>
    <row r="156" spans="1:7" x14ac:dyDescent="0.3">
      <c r="A156" s="2">
        <v>44848</v>
      </c>
      <c r="B156">
        <v>75.02</v>
      </c>
      <c r="C156">
        <v>75.56</v>
      </c>
      <c r="D156">
        <v>76.05</v>
      </c>
      <c r="E156">
        <v>74.42</v>
      </c>
      <c r="F156" t="s">
        <v>153</v>
      </c>
      <c r="G156">
        <v>1.0500000000000001E-2</v>
      </c>
    </row>
    <row r="157" spans="1:7" x14ac:dyDescent="0.3">
      <c r="A157" s="2">
        <v>44847</v>
      </c>
      <c r="B157">
        <v>74.239999999999995</v>
      </c>
      <c r="C157">
        <v>72.88</v>
      </c>
      <c r="D157">
        <v>74.510000000000005</v>
      </c>
      <c r="E157">
        <v>72.19</v>
      </c>
      <c r="F157" t="s">
        <v>288</v>
      </c>
      <c r="G157">
        <v>1.46E-2</v>
      </c>
    </row>
    <row r="158" spans="1:7" x14ac:dyDescent="0.3">
      <c r="A158" s="2">
        <v>44846</v>
      </c>
      <c r="B158">
        <v>73.17</v>
      </c>
      <c r="C158">
        <v>72.34</v>
      </c>
      <c r="D158">
        <v>73.34</v>
      </c>
      <c r="E158">
        <v>71.430000000000007</v>
      </c>
      <c r="F158" t="s">
        <v>206</v>
      </c>
      <c r="G158">
        <v>1.09E-2</v>
      </c>
    </row>
    <row r="159" spans="1:7" x14ac:dyDescent="0.3">
      <c r="A159" s="2">
        <v>44845</v>
      </c>
      <c r="B159">
        <v>72.38</v>
      </c>
      <c r="C159">
        <v>71.61</v>
      </c>
      <c r="D159">
        <v>72.38</v>
      </c>
      <c r="E159">
        <v>70.3</v>
      </c>
      <c r="F159" t="s">
        <v>100</v>
      </c>
      <c r="G159">
        <v>4.8999999999999998E-3</v>
      </c>
    </row>
    <row r="160" spans="1:7" x14ac:dyDescent="0.3">
      <c r="A160" s="2">
        <v>44844</v>
      </c>
      <c r="B160">
        <v>72.03</v>
      </c>
      <c r="C160">
        <v>70.599999999999994</v>
      </c>
      <c r="D160">
        <v>72.98</v>
      </c>
      <c r="E160">
        <v>70.55</v>
      </c>
      <c r="F160" t="s">
        <v>228</v>
      </c>
      <c r="G160">
        <v>4.5999999999999999E-3</v>
      </c>
    </row>
    <row r="161" spans="1:7" x14ac:dyDescent="0.3">
      <c r="A161" s="2">
        <v>44841</v>
      </c>
      <c r="B161">
        <v>71.7</v>
      </c>
      <c r="C161">
        <v>71.78</v>
      </c>
      <c r="D161">
        <v>72.67</v>
      </c>
      <c r="E161">
        <v>71.47</v>
      </c>
      <c r="F161" t="s">
        <v>2228</v>
      </c>
      <c r="G161">
        <v>-3.8E-3</v>
      </c>
    </row>
    <row r="162" spans="1:7" x14ac:dyDescent="0.3">
      <c r="A162" s="2">
        <v>44840</v>
      </c>
      <c r="B162">
        <v>71.97</v>
      </c>
      <c r="C162">
        <v>72.12</v>
      </c>
      <c r="D162">
        <v>72.95</v>
      </c>
      <c r="E162">
        <v>71.61</v>
      </c>
      <c r="F162" t="s">
        <v>2229</v>
      </c>
      <c r="G162">
        <v>7.0000000000000001E-3</v>
      </c>
    </row>
    <row r="163" spans="1:7" x14ac:dyDescent="0.3">
      <c r="A163" s="2">
        <v>44839</v>
      </c>
      <c r="B163">
        <v>71.47</v>
      </c>
      <c r="C163">
        <v>72.59</v>
      </c>
      <c r="D163">
        <v>72.59</v>
      </c>
      <c r="E163">
        <v>70.64</v>
      </c>
      <c r="F163" t="s">
        <v>450</v>
      </c>
      <c r="G163">
        <v>-1.89E-2</v>
      </c>
    </row>
    <row r="164" spans="1:7" x14ac:dyDescent="0.3">
      <c r="A164" s="2">
        <v>44838</v>
      </c>
      <c r="B164">
        <v>72.849999999999994</v>
      </c>
      <c r="C164">
        <v>72</v>
      </c>
      <c r="D164">
        <v>73.010000000000005</v>
      </c>
      <c r="E164">
        <v>71.599999999999994</v>
      </c>
      <c r="F164" t="s">
        <v>62</v>
      </c>
      <c r="G164">
        <v>0.03</v>
      </c>
    </row>
    <row r="165" spans="1:7" x14ac:dyDescent="0.3">
      <c r="A165" s="2">
        <v>44837</v>
      </c>
      <c r="B165">
        <v>70.73</v>
      </c>
      <c r="C165">
        <v>69.59</v>
      </c>
      <c r="D165">
        <v>71.14</v>
      </c>
      <c r="E165">
        <v>68.61</v>
      </c>
      <c r="F165" t="s">
        <v>126</v>
      </c>
      <c r="G165">
        <v>1.06E-2</v>
      </c>
    </row>
    <row r="166" spans="1:7" x14ac:dyDescent="0.3">
      <c r="A166" s="2">
        <v>44834</v>
      </c>
      <c r="B166">
        <v>69.989999999999995</v>
      </c>
      <c r="C166">
        <v>69.83</v>
      </c>
      <c r="D166">
        <v>70.510000000000005</v>
      </c>
      <c r="E166">
        <v>68.78</v>
      </c>
      <c r="F166" t="s">
        <v>77</v>
      </c>
      <c r="G166">
        <v>1.24E-2</v>
      </c>
    </row>
    <row r="167" spans="1:7" x14ac:dyDescent="0.3">
      <c r="A167" s="2">
        <v>44833</v>
      </c>
      <c r="B167">
        <v>69.13</v>
      </c>
      <c r="C167">
        <v>71.8</v>
      </c>
      <c r="D167">
        <v>71.819999999999993</v>
      </c>
      <c r="E167">
        <v>68.44</v>
      </c>
      <c r="F167" t="s">
        <v>536</v>
      </c>
      <c r="G167">
        <v>-3.4200000000000001E-2</v>
      </c>
    </row>
    <row r="168" spans="1:7" x14ac:dyDescent="0.3">
      <c r="A168" s="2">
        <v>44832</v>
      </c>
      <c r="B168">
        <v>71.58</v>
      </c>
      <c r="C168">
        <v>70.849999999999994</v>
      </c>
      <c r="D168">
        <v>71.959999999999994</v>
      </c>
      <c r="E168">
        <v>70.25</v>
      </c>
      <c r="F168" t="s">
        <v>450</v>
      </c>
      <c r="G168">
        <v>-2.5000000000000001E-3</v>
      </c>
    </row>
    <row r="169" spans="1:7" x14ac:dyDescent="0.3">
      <c r="A169" s="2">
        <v>44831</v>
      </c>
      <c r="B169">
        <v>71.760000000000005</v>
      </c>
      <c r="C169">
        <v>73.16</v>
      </c>
      <c r="D169">
        <v>73.66</v>
      </c>
      <c r="E169">
        <v>71.540000000000006</v>
      </c>
      <c r="F169" t="s">
        <v>83</v>
      </c>
      <c r="G169">
        <v>-5.4999999999999997E-3</v>
      </c>
    </row>
    <row r="170" spans="1:7" x14ac:dyDescent="0.3">
      <c r="A170" s="2">
        <v>44830</v>
      </c>
      <c r="B170">
        <v>72.16</v>
      </c>
      <c r="C170">
        <v>70.88</v>
      </c>
      <c r="D170">
        <v>73.25</v>
      </c>
      <c r="E170">
        <v>70.59</v>
      </c>
      <c r="F170" t="s">
        <v>283</v>
      </c>
      <c r="G170">
        <v>1.09E-2</v>
      </c>
    </row>
    <row r="171" spans="1:7" x14ac:dyDescent="0.3">
      <c r="A171" s="2">
        <v>44827</v>
      </c>
      <c r="B171">
        <v>71.38</v>
      </c>
      <c r="C171">
        <v>74.25</v>
      </c>
      <c r="D171">
        <v>74.25</v>
      </c>
      <c r="E171">
        <v>71.12</v>
      </c>
      <c r="F171" t="s">
        <v>534</v>
      </c>
      <c r="G171">
        <v>-3.7600000000000001E-2</v>
      </c>
    </row>
    <row r="172" spans="1:7" x14ac:dyDescent="0.3">
      <c r="A172" s="2">
        <v>44826</v>
      </c>
      <c r="B172">
        <v>74.17</v>
      </c>
      <c r="C172">
        <v>73.97</v>
      </c>
      <c r="D172">
        <v>75.05</v>
      </c>
      <c r="E172">
        <v>73.63</v>
      </c>
      <c r="F172" t="s">
        <v>561</v>
      </c>
      <c r="G172">
        <v>-1.44E-2</v>
      </c>
    </row>
    <row r="173" spans="1:7" x14ac:dyDescent="0.3">
      <c r="A173" s="2">
        <v>44825</v>
      </c>
      <c r="B173">
        <v>75.25</v>
      </c>
      <c r="C173">
        <v>74.3</v>
      </c>
      <c r="D173">
        <v>75.31</v>
      </c>
      <c r="E173">
        <v>73.459999999999994</v>
      </c>
      <c r="F173" t="s">
        <v>2230</v>
      </c>
      <c r="G173">
        <v>2.3999999999999998E-3</v>
      </c>
    </row>
    <row r="174" spans="1:7" x14ac:dyDescent="0.3">
      <c r="A174" s="2">
        <v>44824</v>
      </c>
      <c r="B174">
        <v>75.069999999999993</v>
      </c>
      <c r="C174">
        <v>75.84</v>
      </c>
      <c r="D174">
        <v>76.84</v>
      </c>
      <c r="E174">
        <v>74.569999999999993</v>
      </c>
      <c r="F174" t="s">
        <v>62</v>
      </c>
      <c r="G174">
        <v>-8.3000000000000001E-3</v>
      </c>
    </row>
    <row r="175" spans="1:7" x14ac:dyDescent="0.3">
      <c r="A175" s="2">
        <v>44823</v>
      </c>
      <c r="B175">
        <v>75.7</v>
      </c>
      <c r="C175">
        <v>74.540000000000006</v>
      </c>
      <c r="D175">
        <v>76.09</v>
      </c>
      <c r="E175">
        <v>73.83</v>
      </c>
      <c r="F175" t="s">
        <v>2231</v>
      </c>
      <c r="G175">
        <v>1.7600000000000001E-2</v>
      </c>
    </row>
    <row r="176" spans="1:7" x14ac:dyDescent="0.3">
      <c r="A176" s="2">
        <v>44820</v>
      </c>
      <c r="B176">
        <v>74.39</v>
      </c>
      <c r="C176">
        <v>73.94</v>
      </c>
      <c r="D176">
        <v>74.510000000000005</v>
      </c>
      <c r="E176">
        <v>72.75</v>
      </c>
      <c r="F176" t="s">
        <v>2232</v>
      </c>
      <c r="G176">
        <v>-3.8999999999999998E-3</v>
      </c>
    </row>
    <row r="177" spans="1:7" x14ac:dyDescent="0.3">
      <c r="A177" s="2">
        <v>44819</v>
      </c>
      <c r="B177">
        <v>74.680000000000007</v>
      </c>
      <c r="C177">
        <v>74.97</v>
      </c>
      <c r="D177">
        <v>75.5</v>
      </c>
      <c r="E177">
        <v>73.86</v>
      </c>
      <c r="F177" t="s">
        <v>2233</v>
      </c>
      <c r="G177">
        <v>4.0000000000000002E-4</v>
      </c>
    </row>
    <row r="178" spans="1:7" x14ac:dyDescent="0.3">
      <c r="A178" s="2">
        <v>44818</v>
      </c>
      <c r="B178">
        <v>74.650000000000006</v>
      </c>
      <c r="C178">
        <v>74.599999999999994</v>
      </c>
      <c r="D178">
        <v>75.260000000000005</v>
      </c>
      <c r="E178">
        <v>73.88</v>
      </c>
      <c r="F178" t="s">
        <v>172</v>
      </c>
      <c r="G178">
        <v>-2.8E-3</v>
      </c>
    </row>
    <row r="179" spans="1:7" x14ac:dyDescent="0.3">
      <c r="A179" s="2">
        <v>44817</v>
      </c>
      <c r="B179">
        <v>74.86</v>
      </c>
      <c r="C179">
        <v>75.88</v>
      </c>
      <c r="D179">
        <v>76.72</v>
      </c>
      <c r="E179">
        <v>74.66</v>
      </c>
      <c r="F179" t="s">
        <v>62</v>
      </c>
      <c r="G179">
        <v>-1.21E-2</v>
      </c>
    </row>
    <row r="180" spans="1:7" x14ac:dyDescent="0.3">
      <c r="A180" s="2">
        <v>44816</v>
      </c>
      <c r="B180">
        <v>75.78</v>
      </c>
      <c r="C180">
        <v>74.209999999999994</v>
      </c>
      <c r="D180">
        <v>75.989999999999995</v>
      </c>
      <c r="E180">
        <v>74.209999999999994</v>
      </c>
      <c r="F180" t="s">
        <v>161</v>
      </c>
      <c r="G180">
        <v>3.09E-2</v>
      </c>
    </row>
    <row r="181" spans="1:7" x14ac:dyDescent="0.3">
      <c r="A181" s="2">
        <v>44813</v>
      </c>
      <c r="B181">
        <v>73.510000000000005</v>
      </c>
      <c r="C181">
        <v>73.09</v>
      </c>
      <c r="D181">
        <v>74.760000000000005</v>
      </c>
      <c r="E181">
        <v>73.06</v>
      </c>
      <c r="F181" t="s">
        <v>283</v>
      </c>
      <c r="G181">
        <v>7.7000000000000002E-3</v>
      </c>
    </row>
    <row r="182" spans="1:7" x14ac:dyDescent="0.3">
      <c r="A182" s="2">
        <v>44812</v>
      </c>
      <c r="B182">
        <v>72.95</v>
      </c>
      <c r="C182">
        <v>74.14</v>
      </c>
      <c r="D182">
        <v>74.44</v>
      </c>
      <c r="E182">
        <v>72.239999999999995</v>
      </c>
      <c r="F182" t="s">
        <v>333</v>
      </c>
      <c r="G182">
        <v>-1.5100000000000001E-2</v>
      </c>
    </row>
    <row r="183" spans="1:7" x14ac:dyDescent="0.3">
      <c r="A183" s="2">
        <v>44811</v>
      </c>
      <c r="B183">
        <v>74.069999999999993</v>
      </c>
      <c r="C183">
        <v>72.099999999999994</v>
      </c>
      <c r="D183">
        <v>74.37</v>
      </c>
      <c r="E183">
        <v>72.099999999999994</v>
      </c>
      <c r="F183" t="s">
        <v>333</v>
      </c>
      <c r="G183">
        <v>1.72E-2</v>
      </c>
    </row>
    <row r="184" spans="1:7" x14ac:dyDescent="0.3">
      <c r="A184" s="2">
        <v>44810</v>
      </c>
      <c r="B184">
        <v>72.819999999999993</v>
      </c>
      <c r="C184">
        <v>72.7</v>
      </c>
      <c r="D184">
        <v>73.97</v>
      </c>
      <c r="E184">
        <v>72.540000000000006</v>
      </c>
      <c r="F184" t="s">
        <v>171</v>
      </c>
      <c r="G184">
        <v>5.1999999999999998E-3</v>
      </c>
    </row>
    <row r="185" spans="1:7" x14ac:dyDescent="0.3">
      <c r="A185" s="2">
        <v>44809</v>
      </c>
      <c r="B185">
        <v>72.44</v>
      </c>
      <c r="C185">
        <v>72.349999999999994</v>
      </c>
      <c r="D185">
        <v>73.13</v>
      </c>
      <c r="E185">
        <v>72.040000000000006</v>
      </c>
      <c r="F185" t="s">
        <v>521</v>
      </c>
      <c r="G185">
        <v>-3.5499999999999997E-2</v>
      </c>
    </row>
    <row r="186" spans="1:7" x14ac:dyDescent="0.3">
      <c r="A186" s="2">
        <v>44806</v>
      </c>
      <c r="B186">
        <v>75.11</v>
      </c>
      <c r="C186">
        <v>73.7</v>
      </c>
      <c r="D186">
        <v>75.41</v>
      </c>
      <c r="E186">
        <v>72.959999999999994</v>
      </c>
      <c r="F186" t="s">
        <v>83</v>
      </c>
      <c r="G186">
        <v>3.1600000000000003E-2</v>
      </c>
    </row>
    <row r="187" spans="1:7" x14ac:dyDescent="0.3">
      <c r="A187" s="2">
        <v>44805</v>
      </c>
      <c r="B187">
        <v>72.81</v>
      </c>
      <c r="C187">
        <v>72.900000000000006</v>
      </c>
      <c r="D187">
        <v>73.150000000000006</v>
      </c>
      <c r="E187">
        <v>72.08</v>
      </c>
      <c r="F187" t="s">
        <v>54</v>
      </c>
      <c r="G187">
        <v>-8.9999999999999993E-3</v>
      </c>
    </row>
    <row r="188" spans="1:7" x14ac:dyDescent="0.3">
      <c r="A188" s="2">
        <v>44804</v>
      </c>
      <c r="B188">
        <v>73.47</v>
      </c>
      <c r="C188">
        <v>74.55</v>
      </c>
      <c r="D188">
        <v>75.09</v>
      </c>
      <c r="E188">
        <v>73.28</v>
      </c>
      <c r="F188" t="s">
        <v>259</v>
      </c>
      <c r="G188">
        <v>-4.5999999999999999E-3</v>
      </c>
    </row>
    <row r="189" spans="1:7" x14ac:dyDescent="0.3">
      <c r="A189" s="2">
        <v>44803</v>
      </c>
      <c r="B189">
        <v>73.81</v>
      </c>
      <c r="C189">
        <v>73.83</v>
      </c>
      <c r="D189">
        <v>75.25</v>
      </c>
      <c r="E189">
        <v>73.38</v>
      </c>
      <c r="F189" t="s">
        <v>134</v>
      </c>
      <c r="G189">
        <v>4.1000000000000003E-3</v>
      </c>
    </row>
    <row r="190" spans="1:7" x14ac:dyDescent="0.3">
      <c r="A190" s="2">
        <v>44802</v>
      </c>
      <c r="B190">
        <v>73.510000000000005</v>
      </c>
      <c r="C190">
        <v>72.63</v>
      </c>
      <c r="D190">
        <v>73.760000000000005</v>
      </c>
      <c r="E190">
        <v>72.06</v>
      </c>
      <c r="F190" t="s">
        <v>86</v>
      </c>
      <c r="G190">
        <v>5.3E-3</v>
      </c>
    </row>
    <row r="191" spans="1:7" x14ac:dyDescent="0.3">
      <c r="A191" s="2">
        <v>44799</v>
      </c>
      <c r="B191">
        <v>73.12</v>
      </c>
      <c r="C191">
        <v>74.790000000000006</v>
      </c>
      <c r="D191">
        <v>75.34</v>
      </c>
      <c r="E191">
        <v>72.989999999999995</v>
      </c>
      <c r="F191" t="s">
        <v>257</v>
      </c>
      <c r="G191">
        <v>-1.8100000000000002E-2</v>
      </c>
    </row>
    <row r="192" spans="1:7" x14ac:dyDescent="0.3">
      <c r="A192" s="2">
        <v>44798</v>
      </c>
      <c r="B192">
        <v>74.47</v>
      </c>
      <c r="C192">
        <v>74.91</v>
      </c>
      <c r="D192">
        <v>75.12</v>
      </c>
      <c r="E192">
        <v>73.78</v>
      </c>
      <c r="F192" t="s">
        <v>2234</v>
      </c>
      <c r="G192">
        <v>4.4999999999999997E-3</v>
      </c>
    </row>
    <row r="193" spans="1:7" x14ac:dyDescent="0.3">
      <c r="A193" s="2">
        <v>44797</v>
      </c>
      <c r="B193">
        <v>74.14</v>
      </c>
      <c r="C193">
        <v>73.94</v>
      </c>
      <c r="D193">
        <v>74.66</v>
      </c>
      <c r="E193">
        <v>73.430000000000007</v>
      </c>
      <c r="F193" t="s">
        <v>2235</v>
      </c>
      <c r="G193">
        <v>-5.1000000000000004E-3</v>
      </c>
    </row>
    <row r="194" spans="1:7" x14ac:dyDescent="0.3">
      <c r="A194" s="2">
        <v>44796</v>
      </c>
      <c r="B194">
        <v>74.52</v>
      </c>
      <c r="C194">
        <v>72.819999999999993</v>
      </c>
      <c r="D194">
        <v>74.75</v>
      </c>
      <c r="E194">
        <v>72.69</v>
      </c>
      <c r="F194" t="s">
        <v>449</v>
      </c>
      <c r="G194">
        <v>2.0500000000000001E-2</v>
      </c>
    </row>
    <row r="195" spans="1:7" x14ac:dyDescent="0.3">
      <c r="A195" s="2">
        <v>44795</v>
      </c>
      <c r="B195">
        <v>73.02</v>
      </c>
      <c r="C195">
        <v>75.38</v>
      </c>
      <c r="D195">
        <v>75.63</v>
      </c>
      <c r="E195">
        <v>73</v>
      </c>
      <c r="F195" t="s">
        <v>161</v>
      </c>
      <c r="G195">
        <v>-3.6799999999999999E-2</v>
      </c>
    </row>
    <row r="196" spans="1:7" x14ac:dyDescent="0.3">
      <c r="A196" s="2">
        <v>44792</v>
      </c>
      <c r="B196">
        <v>75.81</v>
      </c>
      <c r="C196">
        <v>77.3</v>
      </c>
      <c r="D196">
        <v>77.53</v>
      </c>
      <c r="E196">
        <v>75.69</v>
      </c>
      <c r="F196" t="s">
        <v>521</v>
      </c>
      <c r="G196">
        <v>-2.6700000000000002E-2</v>
      </c>
    </row>
    <row r="197" spans="1:7" x14ac:dyDescent="0.3">
      <c r="A197" s="2">
        <v>44791</v>
      </c>
      <c r="B197">
        <v>77.89</v>
      </c>
      <c r="C197">
        <v>77.7</v>
      </c>
      <c r="D197">
        <v>78.59</v>
      </c>
      <c r="E197">
        <v>77.540000000000006</v>
      </c>
      <c r="F197" t="s">
        <v>2236</v>
      </c>
      <c r="G197">
        <v>7.7999999999999996E-3</v>
      </c>
    </row>
    <row r="198" spans="1:7" x14ac:dyDescent="0.3">
      <c r="A198" s="2">
        <v>44790</v>
      </c>
      <c r="B198">
        <v>77.290000000000006</v>
      </c>
      <c r="C198">
        <v>79.400000000000006</v>
      </c>
      <c r="D198">
        <v>79.62</v>
      </c>
      <c r="E198">
        <v>77.290000000000006</v>
      </c>
      <c r="F198" t="s">
        <v>153</v>
      </c>
      <c r="G198">
        <v>-2.47E-2</v>
      </c>
    </row>
    <row r="199" spans="1:7" x14ac:dyDescent="0.3">
      <c r="A199" s="2">
        <v>44789</v>
      </c>
      <c r="B199">
        <v>79.25</v>
      </c>
      <c r="C199">
        <v>78.36</v>
      </c>
      <c r="D199">
        <v>79.28</v>
      </c>
      <c r="E199">
        <v>78.3</v>
      </c>
      <c r="F199" t="s">
        <v>2237</v>
      </c>
      <c r="G199">
        <v>1.4500000000000001E-2</v>
      </c>
    </row>
    <row r="200" spans="1:7" x14ac:dyDescent="0.3">
      <c r="A200" s="2">
        <v>44788</v>
      </c>
      <c r="B200">
        <v>78.12</v>
      </c>
      <c r="C200">
        <v>78.81</v>
      </c>
      <c r="D200">
        <v>78.92</v>
      </c>
      <c r="E200">
        <v>77.36</v>
      </c>
      <c r="F200" t="s">
        <v>2238</v>
      </c>
      <c r="G200">
        <v>-5.4999999999999997E-3</v>
      </c>
    </row>
    <row r="201" spans="1:7" x14ac:dyDescent="0.3">
      <c r="A201" s="2">
        <v>44785</v>
      </c>
      <c r="B201">
        <v>78.55</v>
      </c>
      <c r="C201">
        <v>78.239999999999995</v>
      </c>
      <c r="D201">
        <v>78.87</v>
      </c>
      <c r="E201">
        <v>77.930000000000007</v>
      </c>
      <c r="F201" t="s">
        <v>2239</v>
      </c>
      <c r="G201">
        <v>1.0800000000000001E-2</v>
      </c>
    </row>
    <row r="202" spans="1:7" x14ac:dyDescent="0.3">
      <c r="A202" s="2">
        <v>44784</v>
      </c>
      <c r="B202">
        <v>77.709999999999994</v>
      </c>
      <c r="C202">
        <v>78.400000000000006</v>
      </c>
      <c r="D202">
        <v>78.400000000000006</v>
      </c>
      <c r="E202">
        <v>77.02</v>
      </c>
      <c r="F202" t="s">
        <v>2240</v>
      </c>
      <c r="G202">
        <v>-3.5999999999999999E-3</v>
      </c>
    </row>
    <row r="203" spans="1:7" x14ac:dyDescent="0.3">
      <c r="A203" s="2">
        <v>44783</v>
      </c>
      <c r="B203">
        <v>77.989999999999995</v>
      </c>
      <c r="C203">
        <v>76.900000000000006</v>
      </c>
      <c r="D203">
        <v>78.150000000000006</v>
      </c>
      <c r="E203">
        <v>76.650000000000006</v>
      </c>
      <c r="F203" t="s">
        <v>2241</v>
      </c>
      <c r="G203">
        <v>1.17E-2</v>
      </c>
    </row>
    <row r="204" spans="1:7" x14ac:dyDescent="0.3">
      <c r="A204" s="2">
        <v>44782</v>
      </c>
      <c r="B204">
        <v>77.09</v>
      </c>
      <c r="C204">
        <v>78</v>
      </c>
      <c r="D204">
        <v>78.36</v>
      </c>
      <c r="E204">
        <v>76.930000000000007</v>
      </c>
      <c r="F204" t="s">
        <v>332</v>
      </c>
      <c r="G204">
        <v>-1.29E-2</v>
      </c>
    </row>
    <row r="205" spans="1:7" x14ac:dyDescent="0.3">
      <c r="A205" s="2">
        <v>44781</v>
      </c>
      <c r="B205">
        <v>78.099999999999994</v>
      </c>
      <c r="C205">
        <v>77.09</v>
      </c>
      <c r="D205">
        <v>78.099999999999994</v>
      </c>
      <c r="E205">
        <v>76.91</v>
      </c>
      <c r="F205" t="s">
        <v>2242</v>
      </c>
      <c r="G205">
        <v>1.9400000000000001E-2</v>
      </c>
    </row>
    <row r="206" spans="1:7" x14ac:dyDescent="0.3">
      <c r="A206" s="2">
        <v>44778</v>
      </c>
      <c r="B206">
        <v>76.61</v>
      </c>
      <c r="C206">
        <v>75.84</v>
      </c>
      <c r="D206">
        <v>77.239999999999995</v>
      </c>
      <c r="E206">
        <v>75.56</v>
      </c>
      <c r="F206" t="s">
        <v>247</v>
      </c>
      <c r="G206">
        <v>4.4999999999999997E-3</v>
      </c>
    </row>
    <row r="207" spans="1:7" x14ac:dyDescent="0.3">
      <c r="A207" s="2">
        <v>44777</v>
      </c>
      <c r="B207">
        <v>76.27</v>
      </c>
      <c r="C207">
        <v>77.34</v>
      </c>
      <c r="D207">
        <v>78.11</v>
      </c>
      <c r="E207">
        <v>75.959999999999994</v>
      </c>
      <c r="F207" t="s">
        <v>317</v>
      </c>
      <c r="G207">
        <v>-3.8999999999999998E-3</v>
      </c>
    </row>
    <row r="208" spans="1:7" x14ac:dyDescent="0.3">
      <c r="A208" s="2">
        <v>44776</v>
      </c>
      <c r="B208">
        <v>76.569999999999993</v>
      </c>
      <c r="C208">
        <v>78.930000000000007</v>
      </c>
      <c r="D208">
        <v>79</v>
      </c>
      <c r="E208">
        <v>75.459999999999994</v>
      </c>
      <c r="F208" t="s">
        <v>2243</v>
      </c>
      <c r="G208">
        <v>-5.5599999999999997E-2</v>
      </c>
    </row>
    <row r="209" spans="1:7" x14ac:dyDescent="0.3">
      <c r="A209" s="2">
        <v>44775</v>
      </c>
      <c r="B209">
        <v>81.08</v>
      </c>
      <c r="C209">
        <v>79.430000000000007</v>
      </c>
      <c r="D209">
        <v>81.13</v>
      </c>
      <c r="E209">
        <v>78.930000000000007</v>
      </c>
      <c r="F209" t="s">
        <v>172</v>
      </c>
      <c r="G209">
        <v>1.49E-2</v>
      </c>
    </row>
    <row r="210" spans="1:7" x14ac:dyDescent="0.3">
      <c r="A210" s="2">
        <v>44774</v>
      </c>
      <c r="B210">
        <v>79.89</v>
      </c>
      <c r="C210">
        <v>79.930000000000007</v>
      </c>
      <c r="D210">
        <v>80.760000000000005</v>
      </c>
      <c r="E210">
        <v>79.59</v>
      </c>
      <c r="F210" t="s">
        <v>2244</v>
      </c>
      <c r="G210">
        <v>5.1999999999999998E-3</v>
      </c>
    </row>
    <row r="211" spans="1:7" x14ac:dyDescent="0.3">
      <c r="A211" s="2">
        <v>44771</v>
      </c>
      <c r="B211">
        <v>79.48</v>
      </c>
      <c r="C211">
        <v>78.89</v>
      </c>
      <c r="D211">
        <v>79.81</v>
      </c>
      <c r="E211">
        <v>78.459999999999994</v>
      </c>
      <c r="F211" t="s">
        <v>100</v>
      </c>
      <c r="G211">
        <v>1.34E-2</v>
      </c>
    </row>
    <row r="212" spans="1:7" x14ac:dyDescent="0.3">
      <c r="A212" s="2">
        <v>44770</v>
      </c>
      <c r="B212">
        <v>78.430000000000007</v>
      </c>
      <c r="C212">
        <v>77.22</v>
      </c>
      <c r="D212">
        <v>78.430000000000007</v>
      </c>
      <c r="E212">
        <v>77.209999999999994</v>
      </c>
      <c r="F212" t="s">
        <v>86</v>
      </c>
      <c r="G212">
        <v>2.4199999999999999E-2</v>
      </c>
    </row>
    <row r="213" spans="1:7" x14ac:dyDescent="0.3">
      <c r="A213" s="2">
        <v>44769</v>
      </c>
      <c r="B213">
        <v>76.58</v>
      </c>
      <c r="C213">
        <v>76.5</v>
      </c>
      <c r="D213">
        <v>76.98</v>
      </c>
      <c r="E213">
        <v>76.06</v>
      </c>
      <c r="F213" t="s">
        <v>2245</v>
      </c>
      <c r="G213">
        <v>6.6E-3</v>
      </c>
    </row>
    <row r="214" spans="1:7" x14ac:dyDescent="0.3">
      <c r="A214" s="2">
        <v>44768</v>
      </c>
      <c r="B214">
        <v>76.08</v>
      </c>
      <c r="C214">
        <v>77.61</v>
      </c>
      <c r="D214">
        <v>77.69</v>
      </c>
      <c r="E214">
        <v>75.44</v>
      </c>
      <c r="F214" t="s">
        <v>83</v>
      </c>
      <c r="G214">
        <v>-2.4199999999999999E-2</v>
      </c>
    </row>
    <row r="215" spans="1:7" x14ac:dyDescent="0.3">
      <c r="A215" s="2">
        <v>44767</v>
      </c>
      <c r="B215">
        <v>77.97</v>
      </c>
      <c r="C215">
        <v>76.989999999999995</v>
      </c>
      <c r="D215">
        <v>78.58</v>
      </c>
      <c r="E215">
        <v>76.5</v>
      </c>
      <c r="F215" t="s">
        <v>134</v>
      </c>
      <c r="G215">
        <v>1.1299999999999999E-2</v>
      </c>
    </row>
    <row r="216" spans="1:7" x14ac:dyDescent="0.3">
      <c r="A216" s="2">
        <v>44764</v>
      </c>
      <c r="B216">
        <v>77.099999999999994</v>
      </c>
      <c r="C216">
        <v>76.709999999999994</v>
      </c>
      <c r="D216">
        <v>77.58</v>
      </c>
      <c r="E216">
        <v>76.290000000000006</v>
      </c>
      <c r="F216" t="s">
        <v>2246</v>
      </c>
      <c r="G216">
        <v>2.7000000000000001E-3</v>
      </c>
    </row>
    <row r="217" spans="1:7" x14ac:dyDescent="0.3">
      <c r="A217" s="2">
        <v>44763</v>
      </c>
      <c r="B217">
        <v>76.89</v>
      </c>
      <c r="C217">
        <v>77.209999999999994</v>
      </c>
      <c r="D217">
        <v>78.3</v>
      </c>
      <c r="E217">
        <v>75.930000000000007</v>
      </c>
      <c r="F217" t="s">
        <v>132</v>
      </c>
      <c r="G217">
        <v>-8.3000000000000001E-3</v>
      </c>
    </row>
    <row r="218" spans="1:7" x14ac:dyDescent="0.3">
      <c r="A218" s="2">
        <v>44762</v>
      </c>
      <c r="B218">
        <v>77.53</v>
      </c>
      <c r="C218">
        <v>78.13</v>
      </c>
      <c r="D218">
        <v>78.599999999999994</v>
      </c>
      <c r="E218">
        <v>76.040000000000006</v>
      </c>
      <c r="F218" t="s">
        <v>206</v>
      </c>
      <c r="G218">
        <v>-7.7000000000000002E-3</v>
      </c>
    </row>
    <row r="219" spans="1:7" x14ac:dyDescent="0.3">
      <c r="A219" s="2">
        <v>44761</v>
      </c>
      <c r="B219">
        <v>78.13</v>
      </c>
      <c r="C219">
        <v>75.45</v>
      </c>
      <c r="D219">
        <v>79.38</v>
      </c>
      <c r="E219">
        <v>75.06</v>
      </c>
      <c r="F219" t="s">
        <v>449</v>
      </c>
      <c r="G219">
        <v>2.8000000000000001E-2</v>
      </c>
    </row>
    <row r="220" spans="1:7" x14ac:dyDescent="0.3">
      <c r="A220" s="2">
        <v>44760</v>
      </c>
      <c r="B220">
        <v>76</v>
      </c>
      <c r="C220">
        <v>75.3</v>
      </c>
      <c r="D220">
        <v>76.540000000000006</v>
      </c>
      <c r="E220">
        <v>74.87</v>
      </c>
      <c r="F220" t="s">
        <v>2247</v>
      </c>
      <c r="G220">
        <v>1.17E-2</v>
      </c>
    </row>
    <row r="221" spans="1:7" x14ac:dyDescent="0.3">
      <c r="A221" s="2">
        <v>44757</v>
      </c>
      <c r="B221">
        <v>75.12</v>
      </c>
      <c r="C221">
        <v>72.53</v>
      </c>
      <c r="D221">
        <v>75.12</v>
      </c>
      <c r="E221">
        <v>72.05</v>
      </c>
      <c r="F221" t="s">
        <v>317</v>
      </c>
      <c r="G221">
        <v>4.02E-2</v>
      </c>
    </row>
    <row r="222" spans="1:7" x14ac:dyDescent="0.3">
      <c r="A222" s="2">
        <v>44756</v>
      </c>
      <c r="B222">
        <v>72.22</v>
      </c>
      <c r="C222">
        <v>72.989999999999995</v>
      </c>
      <c r="D222">
        <v>74.13</v>
      </c>
      <c r="E222">
        <v>71.349999999999994</v>
      </c>
      <c r="F222" t="s">
        <v>485</v>
      </c>
      <c r="G222">
        <v>-3.3E-3</v>
      </c>
    </row>
    <row r="223" spans="1:7" x14ac:dyDescent="0.3">
      <c r="A223" s="2">
        <v>44755</v>
      </c>
      <c r="B223">
        <v>72.459999999999994</v>
      </c>
      <c r="C223">
        <v>73.72</v>
      </c>
      <c r="D223">
        <v>73.72</v>
      </c>
      <c r="E223">
        <v>72.010000000000005</v>
      </c>
      <c r="F223" t="s">
        <v>256</v>
      </c>
      <c r="G223">
        <v>-2.63E-2</v>
      </c>
    </row>
    <row r="224" spans="1:7" x14ac:dyDescent="0.3">
      <c r="A224" s="2">
        <v>44754</v>
      </c>
      <c r="B224">
        <v>74.42</v>
      </c>
      <c r="C224">
        <v>73.099999999999994</v>
      </c>
      <c r="D224">
        <v>74.42</v>
      </c>
      <c r="E224">
        <v>72.53</v>
      </c>
      <c r="F224" t="s">
        <v>108</v>
      </c>
      <c r="G224">
        <v>8.5000000000000006E-3</v>
      </c>
    </row>
    <row r="225" spans="1:7" x14ac:dyDescent="0.3">
      <c r="A225" s="2">
        <v>44753</v>
      </c>
      <c r="B225">
        <v>73.790000000000006</v>
      </c>
      <c r="C225">
        <v>74.150000000000006</v>
      </c>
      <c r="D225">
        <v>75.290000000000006</v>
      </c>
      <c r="E225">
        <v>73.61</v>
      </c>
      <c r="F225" t="s">
        <v>54</v>
      </c>
      <c r="G225">
        <v>-2.9600000000000001E-2</v>
      </c>
    </row>
    <row r="226" spans="1:7" x14ac:dyDescent="0.3">
      <c r="A226" s="2">
        <v>44750</v>
      </c>
      <c r="B226">
        <v>76.040000000000006</v>
      </c>
      <c r="C226">
        <v>74.150000000000006</v>
      </c>
      <c r="D226">
        <v>76.69</v>
      </c>
      <c r="E226">
        <v>73.599999999999994</v>
      </c>
      <c r="F226" t="s">
        <v>344</v>
      </c>
      <c r="G226">
        <v>1.6799999999999999E-2</v>
      </c>
    </row>
    <row r="227" spans="1:7" x14ac:dyDescent="0.3">
      <c r="A227" s="2">
        <v>44749</v>
      </c>
      <c r="B227">
        <v>74.78</v>
      </c>
      <c r="C227">
        <v>72.55</v>
      </c>
      <c r="D227">
        <v>75.37</v>
      </c>
      <c r="E227">
        <v>72.42</v>
      </c>
      <c r="F227" t="s">
        <v>396</v>
      </c>
      <c r="G227">
        <v>4.7800000000000002E-2</v>
      </c>
    </row>
    <row r="228" spans="1:7" x14ac:dyDescent="0.3">
      <c r="A228" s="2">
        <v>44748</v>
      </c>
      <c r="B228">
        <v>71.37</v>
      </c>
      <c r="C228">
        <v>72.25</v>
      </c>
      <c r="D228">
        <v>72.900000000000006</v>
      </c>
      <c r="E228">
        <v>71.31</v>
      </c>
      <c r="F228" t="s">
        <v>256</v>
      </c>
      <c r="G228">
        <v>-1.8E-3</v>
      </c>
    </row>
    <row r="229" spans="1:7" x14ac:dyDescent="0.3">
      <c r="A229" s="2">
        <v>44747</v>
      </c>
      <c r="B229">
        <v>71.5</v>
      </c>
      <c r="C229">
        <v>73.31</v>
      </c>
      <c r="D229">
        <v>73.540000000000006</v>
      </c>
      <c r="E229">
        <v>71.22</v>
      </c>
      <c r="F229" t="s">
        <v>2172</v>
      </c>
      <c r="G229">
        <v>-1.77E-2</v>
      </c>
    </row>
    <row r="230" spans="1:7" x14ac:dyDescent="0.3">
      <c r="A230" s="2">
        <v>44746</v>
      </c>
      <c r="B230">
        <v>72.790000000000006</v>
      </c>
      <c r="C230">
        <v>74.47</v>
      </c>
      <c r="D230">
        <v>74.569999999999993</v>
      </c>
      <c r="E230">
        <v>72.28</v>
      </c>
      <c r="F230" t="s">
        <v>2248</v>
      </c>
      <c r="G230">
        <v>-1.32E-2</v>
      </c>
    </row>
    <row r="231" spans="1:7" x14ac:dyDescent="0.3">
      <c r="A231" s="2">
        <v>44743</v>
      </c>
      <c r="B231">
        <v>73.760000000000005</v>
      </c>
      <c r="C231">
        <v>72.86</v>
      </c>
      <c r="D231">
        <v>74.05</v>
      </c>
      <c r="E231">
        <v>72.150000000000006</v>
      </c>
      <c r="F231" t="s">
        <v>449</v>
      </c>
      <c r="G231">
        <v>4.1000000000000003E-3</v>
      </c>
    </row>
    <row r="232" spans="1:7" x14ac:dyDescent="0.3">
      <c r="A232" s="2">
        <v>44742</v>
      </c>
      <c r="B232">
        <v>73.459999999999994</v>
      </c>
      <c r="C232">
        <v>73.22</v>
      </c>
      <c r="D232">
        <v>73.78</v>
      </c>
      <c r="E232">
        <v>70.569999999999993</v>
      </c>
      <c r="F232" t="s">
        <v>2249</v>
      </c>
      <c r="G232">
        <v>-1.4200000000000001E-2</v>
      </c>
    </row>
    <row r="233" spans="1:7" x14ac:dyDescent="0.3">
      <c r="A233" s="2">
        <v>44741</v>
      </c>
      <c r="B233">
        <v>74.52</v>
      </c>
      <c r="C233">
        <v>75</v>
      </c>
      <c r="D233">
        <v>75.63</v>
      </c>
      <c r="E233">
        <v>73.930000000000007</v>
      </c>
      <c r="F233" t="s">
        <v>318</v>
      </c>
      <c r="G233">
        <v>-2.5600000000000001E-2</v>
      </c>
    </row>
    <row r="234" spans="1:7" x14ac:dyDescent="0.3">
      <c r="A234" s="2">
        <v>44740</v>
      </c>
      <c r="B234">
        <v>76.48</v>
      </c>
      <c r="C234">
        <v>76.63</v>
      </c>
      <c r="D234">
        <v>77.739999999999995</v>
      </c>
      <c r="E234">
        <v>76.34</v>
      </c>
      <c r="F234" t="s">
        <v>200</v>
      </c>
      <c r="G234">
        <v>9.9000000000000008E-3</v>
      </c>
    </row>
    <row r="235" spans="1:7" x14ac:dyDescent="0.3">
      <c r="A235" s="2">
        <v>44739</v>
      </c>
      <c r="B235">
        <v>75.73</v>
      </c>
      <c r="C235">
        <v>75.61</v>
      </c>
      <c r="D235">
        <v>77.290000000000006</v>
      </c>
      <c r="E235">
        <v>75.209999999999994</v>
      </c>
      <c r="F235" t="s">
        <v>365</v>
      </c>
      <c r="G235">
        <v>1.0500000000000001E-2</v>
      </c>
    </row>
    <row r="236" spans="1:7" x14ac:dyDescent="0.3">
      <c r="A236" s="2">
        <v>44736</v>
      </c>
      <c r="B236">
        <v>74.94</v>
      </c>
      <c r="C236">
        <v>75.27</v>
      </c>
      <c r="D236">
        <v>75.33</v>
      </c>
      <c r="E236">
        <v>72.569999999999993</v>
      </c>
      <c r="F236" t="s">
        <v>521</v>
      </c>
      <c r="G236">
        <v>5.0000000000000001E-4</v>
      </c>
    </row>
    <row r="237" spans="1:7" x14ac:dyDescent="0.3">
      <c r="A237" s="2">
        <v>44735</v>
      </c>
      <c r="B237">
        <v>74.900000000000006</v>
      </c>
      <c r="C237">
        <v>78.05</v>
      </c>
      <c r="D237">
        <v>78.45</v>
      </c>
      <c r="E237">
        <v>74.900000000000006</v>
      </c>
      <c r="F237" t="s">
        <v>330</v>
      </c>
      <c r="G237">
        <v>-4.1700000000000001E-2</v>
      </c>
    </row>
    <row r="238" spans="1:7" x14ac:dyDescent="0.3">
      <c r="A238" s="2">
        <v>44734</v>
      </c>
      <c r="B238">
        <v>78.16</v>
      </c>
      <c r="C238">
        <v>78.12</v>
      </c>
      <c r="D238">
        <v>78.84</v>
      </c>
      <c r="E238">
        <v>77.010000000000005</v>
      </c>
      <c r="F238" t="s">
        <v>449</v>
      </c>
      <c r="G238">
        <v>-1.8800000000000001E-2</v>
      </c>
    </row>
    <row r="239" spans="1:7" x14ac:dyDescent="0.3">
      <c r="A239" s="2">
        <v>44733</v>
      </c>
      <c r="B239">
        <v>79.66</v>
      </c>
      <c r="C239">
        <v>79.13</v>
      </c>
      <c r="D239">
        <v>80.53</v>
      </c>
      <c r="E239">
        <v>78.92</v>
      </c>
      <c r="F239" t="s">
        <v>2250</v>
      </c>
      <c r="G239">
        <v>1.1900000000000001E-2</v>
      </c>
    </row>
    <row r="240" spans="1:7" x14ac:dyDescent="0.3">
      <c r="A240" s="2">
        <v>44732</v>
      </c>
      <c r="B240">
        <v>78.72</v>
      </c>
      <c r="C240">
        <v>78</v>
      </c>
      <c r="D240">
        <v>78.8</v>
      </c>
      <c r="E240">
        <v>77.209999999999994</v>
      </c>
      <c r="F240" t="s">
        <v>2251</v>
      </c>
      <c r="G240">
        <v>1.44E-2</v>
      </c>
    </row>
    <row r="241" spans="1:7" x14ac:dyDescent="0.3">
      <c r="A241" s="2">
        <v>44729</v>
      </c>
      <c r="B241">
        <v>77.599999999999994</v>
      </c>
      <c r="C241">
        <v>77.67</v>
      </c>
      <c r="D241">
        <v>78.17</v>
      </c>
      <c r="E241">
        <v>76.349999999999994</v>
      </c>
      <c r="F241" t="s">
        <v>2252</v>
      </c>
      <c r="G241">
        <v>5.7999999999999996E-3</v>
      </c>
    </row>
    <row r="242" spans="1:7" x14ac:dyDescent="0.3">
      <c r="A242" s="2">
        <v>44728</v>
      </c>
      <c r="B242">
        <v>77.150000000000006</v>
      </c>
      <c r="C242">
        <v>79.45</v>
      </c>
      <c r="D242">
        <v>79.459999999999994</v>
      </c>
      <c r="E242">
        <v>76.540000000000006</v>
      </c>
      <c r="F242" t="s">
        <v>485</v>
      </c>
      <c r="G242">
        <v>-0.03</v>
      </c>
    </row>
    <row r="243" spans="1:7" x14ac:dyDescent="0.3">
      <c r="A243" s="2">
        <v>44727</v>
      </c>
      <c r="B243">
        <v>79.540000000000006</v>
      </c>
      <c r="C243">
        <v>78.88</v>
      </c>
      <c r="D243">
        <v>79.89</v>
      </c>
      <c r="E243">
        <v>78.510000000000005</v>
      </c>
      <c r="F243" t="s">
        <v>87</v>
      </c>
      <c r="G243">
        <v>2.4899999999999999E-2</v>
      </c>
    </row>
    <row r="244" spans="1:7" x14ac:dyDescent="0.3">
      <c r="A244" s="2">
        <v>44726</v>
      </c>
      <c r="B244">
        <v>77.61</v>
      </c>
      <c r="C244">
        <v>78.8</v>
      </c>
      <c r="D244">
        <v>78.8</v>
      </c>
      <c r="E244">
        <v>76.92</v>
      </c>
      <c r="F244" t="s">
        <v>83</v>
      </c>
      <c r="G244">
        <v>-4.5999999999999999E-3</v>
      </c>
    </row>
    <row r="245" spans="1:7" x14ac:dyDescent="0.3">
      <c r="A245" s="2">
        <v>44725</v>
      </c>
      <c r="B245">
        <v>77.97</v>
      </c>
      <c r="C245">
        <v>78.78</v>
      </c>
      <c r="D245">
        <v>79.61</v>
      </c>
      <c r="E245">
        <v>77.36</v>
      </c>
      <c r="F245" t="s">
        <v>202</v>
      </c>
      <c r="G245">
        <v>-3.1899999999999998E-2</v>
      </c>
    </row>
    <row r="246" spans="1:7" x14ac:dyDescent="0.3">
      <c r="A246" s="2">
        <v>44722</v>
      </c>
      <c r="B246">
        <v>80.540000000000006</v>
      </c>
      <c r="C246">
        <v>81.96</v>
      </c>
      <c r="D246">
        <v>82.26</v>
      </c>
      <c r="E246">
        <v>80.19</v>
      </c>
      <c r="F246" t="s">
        <v>344</v>
      </c>
      <c r="G246">
        <v>-2.5600000000000001E-2</v>
      </c>
    </row>
    <row r="247" spans="1:7" x14ac:dyDescent="0.3">
      <c r="A247" s="2">
        <v>44721</v>
      </c>
      <c r="B247">
        <v>82.66</v>
      </c>
      <c r="C247">
        <v>83.41</v>
      </c>
      <c r="D247">
        <v>83.46</v>
      </c>
      <c r="E247">
        <v>81.8</v>
      </c>
      <c r="F247" t="s">
        <v>295</v>
      </c>
      <c r="G247">
        <v>-1.01E-2</v>
      </c>
    </row>
    <row r="248" spans="1:7" x14ac:dyDescent="0.3">
      <c r="A248" s="2">
        <v>44720</v>
      </c>
      <c r="B248">
        <v>83.5</v>
      </c>
      <c r="C248">
        <v>82.68</v>
      </c>
      <c r="D248">
        <v>84</v>
      </c>
      <c r="E248">
        <v>82.62</v>
      </c>
      <c r="F248" t="s">
        <v>52</v>
      </c>
      <c r="G248">
        <v>1.0999999999999999E-2</v>
      </c>
    </row>
    <row r="249" spans="1:7" x14ac:dyDescent="0.3">
      <c r="A249" s="2">
        <v>44719</v>
      </c>
      <c r="B249">
        <v>82.59</v>
      </c>
      <c r="C249">
        <v>82.91</v>
      </c>
      <c r="D249">
        <v>83.36</v>
      </c>
      <c r="E249">
        <v>81.84</v>
      </c>
      <c r="F249" t="s">
        <v>2253</v>
      </c>
      <c r="G249">
        <v>-1.18E-2</v>
      </c>
    </row>
    <row r="250" spans="1:7" x14ac:dyDescent="0.3">
      <c r="A250" s="2">
        <v>44718</v>
      </c>
      <c r="B250">
        <v>83.58</v>
      </c>
      <c r="C250">
        <v>83.61</v>
      </c>
      <c r="D250">
        <v>84.05</v>
      </c>
      <c r="E250">
        <v>82.66</v>
      </c>
      <c r="F250" t="s">
        <v>2254</v>
      </c>
      <c r="G250">
        <v>7.7999999999999996E-3</v>
      </c>
    </row>
    <row r="251" spans="1:7" x14ac:dyDescent="0.3">
      <c r="A251" s="2">
        <v>44715</v>
      </c>
      <c r="B251">
        <v>82.93</v>
      </c>
      <c r="C251">
        <v>84.44</v>
      </c>
      <c r="D251">
        <v>84.47</v>
      </c>
      <c r="E251">
        <v>82.63</v>
      </c>
      <c r="F251" t="s">
        <v>64</v>
      </c>
      <c r="G251">
        <v>-1.06E-2</v>
      </c>
    </row>
    <row r="252" spans="1:7" x14ac:dyDescent="0.3">
      <c r="A252" s="2">
        <v>44714</v>
      </c>
      <c r="B252">
        <v>83.82</v>
      </c>
      <c r="C252">
        <v>82.87</v>
      </c>
      <c r="D252">
        <v>84.09</v>
      </c>
      <c r="E252">
        <v>82.74</v>
      </c>
      <c r="F252" t="s">
        <v>62</v>
      </c>
      <c r="G252">
        <v>1.8100000000000002E-2</v>
      </c>
    </row>
    <row r="253" spans="1:7" x14ac:dyDescent="0.3">
      <c r="A253" s="2">
        <v>44713</v>
      </c>
      <c r="B253">
        <v>82.33</v>
      </c>
      <c r="C253">
        <v>81.53</v>
      </c>
      <c r="D253">
        <v>83.18</v>
      </c>
      <c r="E253">
        <v>81.25</v>
      </c>
      <c r="F253" t="s">
        <v>171</v>
      </c>
      <c r="G253">
        <v>2.1100000000000001E-2</v>
      </c>
    </row>
    <row r="254" spans="1:7" x14ac:dyDescent="0.3">
      <c r="A254" s="2">
        <v>44712</v>
      </c>
      <c r="B254">
        <v>80.63</v>
      </c>
      <c r="C254">
        <v>81.319999999999993</v>
      </c>
      <c r="D254">
        <v>81.64</v>
      </c>
      <c r="E254">
        <v>80.17</v>
      </c>
      <c r="F254" t="s">
        <v>2255</v>
      </c>
      <c r="G254">
        <v>-1.04E-2</v>
      </c>
    </row>
    <row r="255" spans="1:7" x14ac:dyDescent="0.3">
      <c r="A255" s="2">
        <v>44711</v>
      </c>
      <c r="B255">
        <v>81.48</v>
      </c>
      <c r="C255">
        <v>81.010000000000005</v>
      </c>
      <c r="D255">
        <v>81.790000000000006</v>
      </c>
      <c r="E255">
        <v>80.430000000000007</v>
      </c>
      <c r="F255" t="s">
        <v>2256</v>
      </c>
      <c r="G255">
        <v>8.8000000000000005E-3</v>
      </c>
    </row>
    <row r="256" spans="1:7" x14ac:dyDescent="0.3">
      <c r="A256" s="2">
        <v>44708</v>
      </c>
      <c r="B256">
        <v>80.77</v>
      </c>
      <c r="C256">
        <v>80.3</v>
      </c>
      <c r="D256">
        <v>80.849999999999994</v>
      </c>
      <c r="E256">
        <v>79.489999999999995</v>
      </c>
      <c r="F256" t="s">
        <v>103</v>
      </c>
      <c r="G256">
        <v>6.4999999999999997E-3</v>
      </c>
    </row>
    <row r="257" spans="1:7" x14ac:dyDescent="0.3">
      <c r="A257" s="2">
        <v>44707</v>
      </c>
      <c r="B257">
        <v>80.25</v>
      </c>
      <c r="C257">
        <v>79.19</v>
      </c>
      <c r="D257">
        <v>80.430000000000007</v>
      </c>
      <c r="E257">
        <v>78.569999999999993</v>
      </c>
      <c r="F257" t="s">
        <v>132</v>
      </c>
      <c r="G257">
        <v>2.1600000000000001E-2</v>
      </c>
    </row>
    <row r="258" spans="1:7" x14ac:dyDescent="0.3">
      <c r="A258" s="2">
        <v>44706</v>
      </c>
      <c r="B258">
        <v>78.55</v>
      </c>
      <c r="C258">
        <v>78.63</v>
      </c>
      <c r="D258">
        <v>78.930000000000007</v>
      </c>
      <c r="E258">
        <v>77.39</v>
      </c>
      <c r="F258" t="s">
        <v>2257</v>
      </c>
      <c r="G258">
        <v>9.7999999999999997E-3</v>
      </c>
    </row>
    <row r="259" spans="1:7" x14ac:dyDescent="0.3">
      <c r="A259" s="2">
        <v>44705</v>
      </c>
      <c r="B259">
        <v>77.790000000000006</v>
      </c>
      <c r="C259">
        <v>77.34</v>
      </c>
      <c r="D259">
        <v>78.540000000000006</v>
      </c>
      <c r="E259">
        <v>77.290000000000006</v>
      </c>
      <c r="F259" t="s">
        <v>64</v>
      </c>
      <c r="G259">
        <v>-5.7999999999999996E-3</v>
      </c>
    </row>
    <row r="260" spans="1:7" x14ac:dyDescent="0.3">
      <c r="A260" s="2">
        <v>44704</v>
      </c>
      <c r="B260">
        <v>78.239999999999995</v>
      </c>
      <c r="C260">
        <v>78.650000000000006</v>
      </c>
      <c r="D260">
        <v>78.83</v>
      </c>
      <c r="E260">
        <v>77.06</v>
      </c>
      <c r="F260" t="s">
        <v>561</v>
      </c>
      <c r="G260">
        <v>1.0200000000000001E-2</v>
      </c>
    </row>
    <row r="261" spans="1:7" x14ac:dyDescent="0.3">
      <c r="A261" s="2">
        <v>44701</v>
      </c>
      <c r="B261">
        <v>77.45</v>
      </c>
      <c r="C261">
        <v>78.61</v>
      </c>
      <c r="D261">
        <v>79.180000000000007</v>
      </c>
      <c r="E261">
        <v>77.239999999999995</v>
      </c>
      <c r="F261" t="s">
        <v>485</v>
      </c>
      <c r="G261">
        <v>-5.0000000000000001E-3</v>
      </c>
    </row>
    <row r="262" spans="1:7" x14ac:dyDescent="0.3">
      <c r="A262" s="2">
        <v>44700</v>
      </c>
      <c r="B262">
        <v>77.84</v>
      </c>
      <c r="C262">
        <v>76.599999999999994</v>
      </c>
      <c r="D262">
        <v>77.84</v>
      </c>
      <c r="E262">
        <v>75.58</v>
      </c>
      <c r="F262" t="s">
        <v>77</v>
      </c>
      <c r="G262">
        <v>-2.3E-3</v>
      </c>
    </row>
    <row r="263" spans="1:7" x14ac:dyDescent="0.3">
      <c r="A263" s="2">
        <v>44699</v>
      </c>
      <c r="B263">
        <v>78.02</v>
      </c>
      <c r="C263">
        <v>78.97</v>
      </c>
      <c r="D263">
        <v>79.61</v>
      </c>
      <c r="E263">
        <v>78.02</v>
      </c>
      <c r="F263" t="s">
        <v>83</v>
      </c>
      <c r="G263">
        <v>-7.6E-3</v>
      </c>
    </row>
    <row r="264" spans="1:7" x14ac:dyDescent="0.3">
      <c r="A264" s="2">
        <v>44698</v>
      </c>
      <c r="B264">
        <v>78.62</v>
      </c>
      <c r="C264">
        <v>78.650000000000006</v>
      </c>
      <c r="D264">
        <v>79.5</v>
      </c>
      <c r="E264">
        <v>78.06</v>
      </c>
      <c r="F264" t="s">
        <v>458</v>
      </c>
      <c r="G264">
        <v>1.24E-2</v>
      </c>
    </row>
    <row r="265" spans="1:7" x14ac:dyDescent="0.3">
      <c r="A265" s="2">
        <v>44697</v>
      </c>
      <c r="B265">
        <v>77.66</v>
      </c>
      <c r="C265">
        <v>77.430000000000007</v>
      </c>
      <c r="D265">
        <v>78.34</v>
      </c>
      <c r="E265">
        <v>76.64</v>
      </c>
      <c r="F265" t="s">
        <v>295</v>
      </c>
      <c r="G265">
        <v>0</v>
      </c>
    </row>
    <row r="266" spans="1:7" x14ac:dyDescent="0.3">
      <c r="A266" s="2">
        <v>44694</v>
      </c>
      <c r="B266">
        <v>77.66</v>
      </c>
      <c r="C266">
        <v>76.86</v>
      </c>
      <c r="D266">
        <v>77.87</v>
      </c>
      <c r="E266">
        <v>75.7</v>
      </c>
      <c r="F266" t="s">
        <v>521</v>
      </c>
      <c r="G266">
        <v>2.4799999999999999E-2</v>
      </c>
    </row>
    <row r="267" spans="1:7" x14ac:dyDescent="0.3">
      <c r="A267" s="2">
        <v>44693</v>
      </c>
      <c r="B267">
        <v>75.78</v>
      </c>
      <c r="C267">
        <v>75.599999999999994</v>
      </c>
      <c r="D267">
        <v>76.12</v>
      </c>
      <c r="E267">
        <v>74.260000000000005</v>
      </c>
      <c r="F267" t="s">
        <v>2258</v>
      </c>
      <c r="G267">
        <v>-7.8799999999999995E-2</v>
      </c>
    </row>
    <row r="268" spans="1:7" x14ac:dyDescent="0.3">
      <c r="A268" s="2">
        <v>44692</v>
      </c>
      <c r="B268">
        <v>82.26</v>
      </c>
      <c r="C268">
        <v>79.02</v>
      </c>
      <c r="D268">
        <v>82.73</v>
      </c>
      <c r="E268">
        <v>78.599999999999994</v>
      </c>
      <c r="F268" t="s">
        <v>2259</v>
      </c>
      <c r="G268">
        <v>5.1799999999999999E-2</v>
      </c>
    </row>
    <row r="269" spans="1:7" x14ac:dyDescent="0.3">
      <c r="A269" s="2">
        <v>44691</v>
      </c>
      <c r="B269">
        <v>78.209999999999994</v>
      </c>
      <c r="C269">
        <v>78.989999999999995</v>
      </c>
      <c r="D269">
        <v>79.73</v>
      </c>
      <c r="E269">
        <v>78.099999999999994</v>
      </c>
      <c r="F269" t="s">
        <v>469</v>
      </c>
      <c r="G269">
        <v>7.6E-3</v>
      </c>
    </row>
    <row r="270" spans="1:7" x14ac:dyDescent="0.3">
      <c r="A270" s="2">
        <v>44690</v>
      </c>
      <c r="B270">
        <v>77.62</v>
      </c>
      <c r="C270">
        <v>79.2</v>
      </c>
      <c r="D270">
        <v>79.87</v>
      </c>
      <c r="E270">
        <v>77.62</v>
      </c>
      <c r="F270" t="s">
        <v>396</v>
      </c>
      <c r="G270">
        <v>-1.8200000000000001E-2</v>
      </c>
    </row>
    <row r="271" spans="1:7" x14ac:dyDescent="0.3">
      <c r="A271" s="2">
        <v>44687</v>
      </c>
      <c r="B271">
        <v>79.06</v>
      </c>
      <c r="C271">
        <v>78.3</v>
      </c>
      <c r="D271">
        <v>80.03</v>
      </c>
      <c r="E271">
        <v>77.459999999999994</v>
      </c>
      <c r="F271" t="s">
        <v>202</v>
      </c>
      <c r="G271">
        <v>1.32E-2</v>
      </c>
    </row>
    <row r="272" spans="1:7" x14ac:dyDescent="0.3">
      <c r="A272" s="2">
        <v>44686</v>
      </c>
      <c r="B272">
        <v>78.03</v>
      </c>
      <c r="C272">
        <v>81.650000000000006</v>
      </c>
      <c r="D272">
        <v>83</v>
      </c>
      <c r="E272">
        <v>77.77</v>
      </c>
      <c r="F272" t="s">
        <v>331</v>
      </c>
      <c r="G272">
        <v>-1.8100000000000002E-2</v>
      </c>
    </row>
    <row r="273" spans="1:7" x14ac:dyDescent="0.3">
      <c r="A273" s="2">
        <v>44685</v>
      </c>
      <c r="B273">
        <v>79.47</v>
      </c>
      <c r="C273">
        <v>80.27</v>
      </c>
      <c r="D273">
        <v>80.7</v>
      </c>
      <c r="E273">
        <v>79.47</v>
      </c>
      <c r="F273" t="s">
        <v>346</v>
      </c>
      <c r="G273">
        <v>-6.4000000000000003E-3</v>
      </c>
    </row>
    <row r="274" spans="1:7" x14ac:dyDescent="0.3">
      <c r="A274" s="2">
        <v>44684</v>
      </c>
      <c r="B274">
        <v>79.98</v>
      </c>
      <c r="C274">
        <v>78.209999999999994</v>
      </c>
      <c r="D274">
        <v>79.98</v>
      </c>
      <c r="E274">
        <v>77.87</v>
      </c>
      <c r="F274" t="s">
        <v>2149</v>
      </c>
      <c r="G274">
        <v>3.0099999999999998E-2</v>
      </c>
    </row>
    <row r="275" spans="1:7" x14ac:dyDescent="0.3">
      <c r="A275" s="2">
        <v>44683</v>
      </c>
      <c r="B275">
        <v>77.64</v>
      </c>
      <c r="C275">
        <v>77.739999999999995</v>
      </c>
      <c r="D275">
        <v>78.45</v>
      </c>
      <c r="E275">
        <v>74.36</v>
      </c>
      <c r="F275" t="s">
        <v>2149</v>
      </c>
      <c r="G275">
        <v>-1.11E-2</v>
      </c>
    </row>
    <row r="276" spans="1:7" x14ac:dyDescent="0.3">
      <c r="A276" s="2">
        <v>44680</v>
      </c>
      <c r="B276">
        <v>78.510000000000005</v>
      </c>
      <c r="C276">
        <v>78.58</v>
      </c>
      <c r="D276">
        <v>78.97</v>
      </c>
      <c r="E276">
        <v>77.77</v>
      </c>
      <c r="F276" t="s">
        <v>80</v>
      </c>
      <c r="G276">
        <v>9.1000000000000004E-3</v>
      </c>
    </row>
    <row r="277" spans="1:7" x14ac:dyDescent="0.3">
      <c r="A277" s="2">
        <v>44679</v>
      </c>
      <c r="B277">
        <v>77.8</v>
      </c>
      <c r="C277">
        <v>77.5</v>
      </c>
      <c r="D277">
        <v>79.08</v>
      </c>
      <c r="E277">
        <v>76.7</v>
      </c>
      <c r="F277" t="s">
        <v>206</v>
      </c>
      <c r="G277">
        <v>1.61E-2</v>
      </c>
    </row>
    <row r="278" spans="1:7" x14ac:dyDescent="0.3">
      <c r="A278" s="2">
        <v>44678</v>
      </c>
      <c r="B278">
        <v>76.569999999999993</v>
      </c>
      <c r="C278">
        <v>76.28</v>
      </c>
      <c r="D278">
        <v>77.790000000000006</v>
      </c>
      <c r="E278">
        <v>75.459999999999994</v>
      </c>
      <c r="F278" t="s">
        <v>2260</v>
      </c>
      <c r="G278">
        <v>3.8999999999999998E-3</v>
      </c>
    </row>
    <row r="279" spans="1:7" x14ac:dyDescent="0.3">
      <c r="A279" s="2">
        <v>44677</v>
      </c>
      <c r="B279">
        <v>76.27</v>
      </c>
      <c r="C279">
        <v>78.56</v>
      </c>
      <c r="D279">
        <v>79.010000000000005</v>
      </c>
      <c r="E279">
        <v>76.19</v>
      </c>
      <c r="F279" t="s">
        <v>2260</v>
      </c>
      <c r="G279">
        <v>-1.55E-2</v>
      </c>
    </row>
    <row r="280" spans="1:7" x14ac:dyDescent="0.3">
      <c r="A280" s="2">
        <v>44676</v>
      </c>
      <c r="B280">
        <v>77.47</v>
      </c>
      <c r="C280">
        <v>76.7</v>
      </c>
      <c r="D280">
        <v>78.31</v>
      </c>
      <c r="E280">
        <v>76.5</v>
      </c>
      <c r="F280" t="s">
        <v>342</v>
      </c>
      <c r="G280">
        <v>-1.34E-2</v>
      </c>
    </row>
    <row r="281" spans="1:7" x14ac:dyDescent="0.3">
      <c r="A281" s="2">
        <v>44673</v>
      </c>
      <c r="B281">
        <v>78.52</v>
      </c>
      <c r="C281">
        <v>78.989999999999995</v>
      </c>
      <c r="D281">
        <v>79.89</v>
      </c>
      <c r="E281">
        <v>78.52</v>
      </c>
      <c r="F281" t="s">
        <v>248</v>
      </c>
      <c r="G281">
        <v>-1.95E-2</v>
      </c>
    </row>
    <row r="282" spans="1:7" x14ac:dyDescent="0.3">
      <c r="A282" s="2">
        <v>44672</v>
      </c>
      <c r="B282">
        <v>80.08</v>
      </c>
      <c r="C282">
        <v>79.39</v>
      </c>
      <c r="D282">
        <v>80.72</v>
      </c>
      <c r="E282">
        <v>78.680000000000007</v>
      </c>
      <c r="F282" t="s">
        <v>83</v>
      </c>
      <c r="G282">
        <v>1.11E-2</v>
      </c>
    </row>
    <row r="283" spans="1:7" x14ac:dyDescent="0.3">
      <c r="A283" s="2">
        <v>44671</v>
      </c>
      <c r="B283">
        <v>79.2</v>
      </c>
      <c r="C283">
        <v>78.540000000000006</v>
      </c>
      <c r="D283">
        <v>80.19</v>
      </c>
      <c r="E283">
        <v>78.09</v>
      </c>
      <c r="F283" t="s">
        <v>48</v>
      </c>
      <c r="G283">
        <v>1.5100000000000001E-2</v>
      </c>
    </row>
    <row r="284" spans="1:7" x14ac:dyDescent="0.3">
      <c r="A284" s="2">
        <v>44670</v>
      </c>
      <c r="B284">
        <v>78.02</v>
      </c>
      <c r="C284">
        <v>76.459999999999994</v>
      </c>
      <c r="D284">
        <v>78.25</v>
      </c>
      <c r="E284">
        <v>75.89</v>
      </c>
      <c r="F284" t="s">
        <v>259</v>
      </c>
      <c r="G284">
        <v>2.3300000000000001E-2</v>
      </c>
    </row>
    <row r="285" spans="1:7" x14ac:dyDescent="0.3">
      <c r="A285" s="2">
        <v>44665</v>
      </c>
      <c r="B285">
        <v>76.239999999999995</v>
      </c>
      <c r="C285">
        <v>76.36</v>
      </c>
      <c r="D285">
        <v>77.16</v>
      </c>
      <c r="E285">
        <v>75.819999999999993</v>
      </c>
      <c r="F285" t="s">
        <v>201</v>
      </c>
      <c r="G285">
        <v>-1E-4</v>
      </c>
    </row>
    <row r="286" spans="1:7" x14ac:dyDescent="0.3">
      <c r="A286" s="2">
        <v>44664</v>
      </c>
      <c r="B286">
        <v>76.25</v>
      </c>
      <c r="C286">
        <v>76</v>
      </c>
      <c r="D286">
        <v>76.3</v>
      </c>
      <c r="E286">
        <v>75.040000000000006</v>
      </c>
      <c r="F286" t="s">
        <v>126</v>
      </c>
      <c r="G286">
        <v>2.0999999999999999E-3</v>
      </c>
    </row>
    <row r="287" spans="1:7" x14ac:dyDescent="0.3">
      <c r="A287" s="2">
        <v>44663</v>
      </c>
      <c r="B287">
        <v>76.09</v>
      </c>
      <c r="C287">
        <v>74.849999999999994</v>
      </c>
      <c r="D287">
        <v>76.97</v>
      </c>
      <c r="E287">
        <v>74.28</v>
      </c>
      <c r="F287" t="s">
        <v>169</v>
      </c>
      <c r="G287">
        <v>1.2999999999999999E-3</v>
      </c>
    </row>
    <row r="288" spans="1:7" x14ac:dyDescent="0.3">
      <c r="A288" s="2">
        <v>44662</v>
      </c>
      <c r="B288">
        <v>75.989999999999995</v>
      </c>
      <c r="C288">
        <v>76.099999999999994</v>
      </c>
      <c r="D288">
        <v>76.930000000000007</v>
      </c>
      <c r="E288">
        <v>75.11</v>
      </c>
      <c r="F288" t="s">
        <v>178</v>
      </c>
      <c r="G288">
        <v>-1.3100000000000001E-2</v>
      </c>
    </row>
    <row r="289" spans="1:7" x14ac:dyDescent="0.3">
      <c r="A289" s="2">
        <v>44659</v>
      </c>
      <c r="B289">
        <v>77</v>
      </c>
      <c r="C289">
        <v>77.2</v>
      </c>
      <c r="D289">
        <v>77.73</v>
      </c>
      <c r="E289">
        <v>76.260000000000005</v>
      </c>
      <c r="F289" t="s">
        <v>62</v>
      </c>
      <c r="G289">
        <v>1.7600000000000001E-2</v>
      </c>
    </row>
    <row r="290" spans="1:7" x14ac:dyDescent="0.3">
      <c r="A290" s="2">
        <v>44658</v>
      </c>
      <c r="B290">
        <v>75.67</v>
      </c>
      <c r="C290">
        <v>76.540000000000006</v>
      </c>
      <c r="D290">
        <v>77.92</v>
      </c>
      <c r="E290">
        <v>75.67</v>
      </c>
      <c r="F290" t="s">
        <v>277</v>
      </c>
      <c r="G290">
        <v>-8.3000000000000001E-3</v>
      </c>
    </row>
    <row r="291" spans="1:7" x14ac:dyDescent="0.3">
      <c r="A291" s="2">
        <v>44657</v>
      </c>
      <c r="B291">
        <v>76.3</v>
      </c>
      <c r="C291">
        <v>77.88</v>
      </c>
      <c r="D291">
        <v>78.06</v>
      </c>
      <c r="E291">
        <v>74.849999999999994</v>
      </c>
      <c r="F291" t="s">
        <v>408</v>
      </c>
      <c r="G291">
        <v>-2.4E-2</v>
      </c>
    </row>
    <row r="292" spans="1:7" x14ac:dyDescent="0.3">
      <c r="A292" s="2">
        <v>44656</v>
      </c>
      <c r="B292">
        <v>78.180000000000007</v>
      </c>
      <c r="C292">
        <v>79.739999999999995</v>
      </c>
      <c r="D292">
        <v>80.62</v>
      </c>
      <c r="E292">
        <v>77.790000000000006</v>
      </c>
      <c r="F292" t="s">
        <v>2183</v>
      </c>
      <c r="G292">
        <v>-2.0899999999999998E-2</v>
      </c>
    </row>
    <row r="293" spans="1:7" x14ac:dyDescent="0.3">
      <c r="A293" s="2">
        <v>44655</v>
      </c>
      <c r="B293">
        <v>79.849999999999994</v>
      </c>
      <c r="C293">
        <v>79.599999999999994</v>
      </c>
      <c r="D293">
        <v>80.17</v>
      </c>
      <c r="E293">
        <v>77.97</v>
      </c>
      <c r="F293" t="s">
        <v>48</v>
      </c>
      <c r="G293">
        <v>1.0800000000000001E-2</v>
      </c>
    </row>
    <row r="294" spans="1:7" x14ac:dyDescent="0.3">
      <c r="A294" s="2">
        <v>44652</v>
      </c>
      <c r="B294">
        <v>79</v>
      </c>
      <c r="C294">
        <v>78.510000000000005</v>
      </c>
      <c r="D294">
        <v>80.13</v>
      </c>
      <c r="E294">
        <v>78.34</v>
      </c>
      <c r="F294" t="s">
        <v>126</v>
      </c>
      <c r="G294">
        <v>5.1000000000000004E-3</v>
      </c>
    </row>
    <row r="295" spans="1:7" x14ac:dyDescent="0.3">
      <c r="A295" s="2">
        <v>44651</v>
      </c>
      <c r="B295">
        <v>78.599999999999994</v>
      </c>
      <c r="C295">
        <v>81.3</v>
      </c>
      <c r="D295">
        <v>81.709999999999994</v>
      </c>
      <c r="E295">
        <v>78.41</v>
      </c>
      <c r="F295" t="s">
        <v>85</v>
      </c>
      <c r="G295">
        <v>-2.07E-2</v>
      </c>
    </row>
    <row r="296" spans="1:7" x14ac:dyDescent="0.3">
      <c r="A296" s="2">
        <v>44650</v>
      </c>
      <c r="B296">
        <v>80.260000000000005</v>
      </c>
      <c r="C296">
        <v>81.7</v>
      </c>
      <c r="D296">
        <v>82.16</v>
      </c>
      <c r="E296">
        <v>80.12</v>
      </c>
      <c r="F296" t="s">
        <v>176</v>
      </c>
      <c r="G296">
        <v>-2.87E-2</v>
      </c>
    </row>
    <row r="297" spans="1:7" x14ac:dyDescent="0.3">
      <c r="A297" s="2">
        <v>44649</v>
      </c>
      <c r="B297">
        <v>82.63</v>
      </c>
      <c r="C297">
        <v>79.83</v>
      </c>
      <c r="D297">
        <v>83.47</v>
      </c>
      <c r="E297">
        <v>79.180000000000007</v>
      </c>
      <c r="F297" t="s">
        <v>538</v>
      </c>
      <c r="G297">
        <v>5.6099999999999997E-2</v>
      </c>
    </row>
    <row r="298" spans="1:7" x14ac:dyDescent="0.3">
      <c r="A298" s="2">
        <v>44648</v>
      </c>
      <c r="B298">
        <v>78.239999999999995</v>
      </c>
      <c r="C298">
        <v>78.099999999999994</v>
      </c>
      <c r="D298">
        <v>79.95</v>
      </c>
      <c r="E298">
        <v>78.040000000000006</v>
      </c>
      <c r="F298" t="s">
        <v>62</v>
      </c>
      <c r="G298">
        <v>4.4999999999999997E-3</v>
      </c>
    </row>
    <row r="299" spans="1:7" x14ac:dyDescent="0.3">
      <c r="A299" s="2">
        <v>44645</v>
      </c>
      <c r="B299">
        <v>77.89</v>
      </c>
      <c r="C299">
        <v>78</v>
      </c>
      <c r="D299">
        <v>78.459999999999994</v>
      </c>
      <c r="E299">
        <v>77.2</v>
      </c>
      <c r="F299" t="s">
        <v>81</v>
      </c>
      <c r="G299">
        <v>-7.4000000000000003E-3</v>
      </c>
    </row>
    <row r="300" spans="1:7" x14ac:dyDescent="0.3">
      <c r="A300" s="2">
        <v>44644</v>
      </c>
      <c r="B300">
        <v>78.47</v>
      </c>
      <c r="C300">
        <v>78.31</v>
      </c>
      <c r="D300">
        <v>79.010000000000005</v>
      </c>
      <c r="E300">
        <v>77.319999999999993</v>
      </c>
      <c r="F300" t="s">
        <v>63</v>
      </c>
      <c r="G300">
        <v>2.7000000000000001E-3</v>
      </c>
    </row>
    <row r="301" spans="1:7" x14ac:dyDescent="0.3">
      <c r="A301" s="2">
        <v>44643</v>
      </c>
      <c r="B301">
        <v>78.260000000000005</v>
      </c>
      <c r="C301">
        <v>80.34</v>
      </c>
      <c r="D301">
        <v>80.8</v>
      </c>
      <c r="E301">
        <v>77.849999999999994</v>
      </c>
      <c r="F301" t="s">
        <v>2261</v>
      </c>
      <c r="G301">
        <v>-1.01E-2</v>
      </c>
    </row>
    <row r="302" spans="1:7" x14ac:dyDescent="0.3">
      <c r="A302" s="2">
        <v>44642</v>
      </c>
      <c r="B302">
        <v>79.06</v>
      </c>
      <c r="C302">
        <v>78.349999999999994</v>
      </c>
      <c r="D302">
        <v>79.760000000000005</v>
      </c>
      <c r="E302">
        <v>77.349999999999994</v>
      </c>
      <c r="F302" t="s">
        <v>521</v>
      </c>
      <c r="G302">
        <v>2.0899999999999998E-2</v>
      </c>
    </row>
    <row r="303" spans="1:7" x14ac:dyDescent="0.3">
      <c r="A303" s="2">
        <v>44641</v>
      </c>
      <c r="B303">
        <v>77.44</v>
      </c>
      <c r="C303">
        <v>76.239999999999995</v>
      </c>
      <c r="D303">
        <v>77.97</v>
      </c>
      <c r="E303">
        <v>75.739999999999995</v>
      </c>
      <c r="F303" t="s">
        <v>77</v>
      </c>
      <c r="G303">
        <v>2.0299999999999999E-2</v>
      </c>
    </row>
    <row r="304" spans="1:7" x14ac:dyDescent="0.3">
      <c r="A304" s="2">
        <v>44638</v>
      </c>
      <c r="B304">
        <v>75.900000000000006</v>
      </c>
      <c r="C304">
        <v>76.2</v>
      </c>
      <c r="D304">
        <v>76.66</v>
      </c>
      <c r="E304">
        <v>74.75</v>
      </c>
      <c r="F304" t="s">
        <v>2262</v>
      </c>
      <c r="G304">
        <v>-0.01</v>
      </c>
    </row>
    <row r="305" spans="1:7" x14ac:dyDescent="0.3">
      <c r="A305" s="2">
        <v>44637</v>
      </c>
      <c r="B305">
        <v>76.67</v>
      </c>
      <c r="C305">
        <v>79.34</v>
      </c>
      <c r="D305">
        <v>79.400000000000006</v>
      </c>
      <c r="E305">
        <v>75.510000000000005</v>
      </c>
      <c r="F305" t="s">
        <v>2263</v>
      </c>
      <c r="G305">
        <v>-2.2100000000000002E-2</v>
      </c>
    </row>
    <row r="306" spans="1:7" x14ac:dyDescent="0.3">
      <c r="A306" s="2">
        <v>44636</v>
      </c>
      <c r="B306">
        <v>78.400000000000006</v>
      </c>
      <c r="C306">
        <v>77.540000000000006</v>
      </c>
      <c r="D306">
        <v>79.28</v>
      </c>
      <c r="E306">
        <v>76.180000000000007</v>
      </c>
      <c r="F306" t="s">
        <v>93</v>
      </c>
      <c r="G306">
        <v>4.0899999999999999E-2</v>
      </c>
    </row>
    <row r="307" spans="1:7" x14ac:dyDescent="0.3">
      <c r="A307" s="2">
        <v>44635</v>
      </c>
      <c r="B307">
        <v>75.319999999999993</v>
      </c>
      <c r="C307">
        <v>73.63</v>
      </c>
      <c r="D307">
        <v>75.78</v>
      </c>
      <c r="E307">
        <v>71.7</v>
      </c>
      <c r="F307" t="s">
        <v>528</v>
      </c>
      <c r="G307">
        <v>1.2E-2</v>
      </c>
    </row>
    <row r="308" spans="1:7" x14ac:dyDescent="0.3">
      <c r="A308" s="2">
        <v>44634</v>
      </c>
      <c r="B308">
        <v>74.430000000000007</v>
      </c>
      <c r="C308">
        <v>74.64</v>
      </c>
      <c r="D308">
        <v>76.37</v>
      </c>
      <c r="E308">
        <v>73.98</v>
      </c>
      <c r="F308" t="s">
        <v>2264</v>
      </c>
      <c r="G308">
        <v>2.7799999999999998E-2</v>
      </c>
    </row>
    <row r="309" spans="1:7" x14ac:dyDescent="0.3">
      <c r="A309" s="2">
        <v>44631</v>
      </c>
      <c r="B309">
        <v>72.42</v>
      </c>
      <c r="C309">
        <v>72.92</v>
      </c>
      <c r="D309">
        <v>75.459999999999994</v>
      </c>
      <c r="E309">
        <v>72</v>
      </c>
      <c r="F309" t="s">
        <v>2265</v>
      </c>
      <c r="G309">
        <v>5.7999999999999996E-3</v>
      </c>
    </row>
    <row r="310" spans="1:7" x14ac:dyDescent="0.3">
      <c r="A310" s="2">
        <v>44630</v>
      </c>
      <c r="B310">
        <v>72</v>
      </c>
      <c r="C310">
        <v>76.260000000000005</v>
      </c>
      <c r="D310">
        <v>76.739999999999995</v>
      </c>
      <c r="E310">
        <v>70.22</v>
      </c>
      <c r="F310" t="s">
        <v>2266</v>
      </c>
      <c r="G310">
        <v>-5.5100000000000003E-2</v>
      </c>
    </row>
    <row r="311" spans="1:7" x14ac:dyDescent="0.3">
      <c r="A311" s="2">
        <v>44629</v>
      </c>
      <c r="B311">
        <v>76.2</v>
      </c>
      <c r="C311">
        <v>74.010000000000005</v>
      </c>
      <c r="D311">
        <v>76.25</v>
      </c>
      <c r="E311">
        <v>72.45</v>
      </c>
      <c r="F311" t="s">
        <v>2267</v>
      </c>
      <c r="G311">
        <v>7.2499999999999995E-2</v>
      </c>
    </row>
    <row r="312" spans="1:7" x14ac:dyDescent="0.3">
      <c r="A312" s="2">
        <v>44628</v>
      </c>
      <c r="B312">
        <v>71.05</v>
      </c>
      <c r="C312">
        <v>69.3</v>
      </c>
      <c r="D312">
        <v>73.2</v>
      </c>
      <c r="E312">
        <v>68.8</v>
      </c>
      <c r="F312" t="s">
        <v>2243</v>
      </c>
      <c r="G312">
        <v>7.4999999999999997E-3</v>
      </c>
    </row>
    <row r="313" spans="1:7" x14ac:dyDescent="0.3">
      <c r="A313" s="2">
        <v>44627</v>
      </c>
      <c r="B313">
        <v>70.52</v>
      </c>
      <c r="C313">
        <v>69.66</v>
      </c>
      <c r="D313">
        <v>72.87</v>
      </c>
      <c r="E313">
        <v>67.58</v>
      </c>
      <c r="F313" t="s">
        <v>2268</v>
      </c>
      <c r="G313">
        <v>-3.5299999999999998E-2</v>
      </c>
    </row>
    <row r="314" spans="1:7" x14ac:dyDescent="0.3">
      <c r="A314" s="2">
        <v>44624</v>
      </c>
      <c r="B314">
        <v>73.099999999999994</v>
      </c>
      <c r="C314">
        <v>75.599999999999994</v>
      </c>
      <c r="D314">
        <v>76.48</v>
      </c>
      <c r="E314">
        <v>72.489999999999995</v>
      </c>
      <c r="F314" t="s">
        <v>2269</v>
      </c>
      <c r="G314">
        <v>-5.6899999999999999E-2</v>
      </c>
    </row>
    <row r="315" spans="1:7" x14ac:dyDescent="0.3">
      <c r="A315" s="2">
        <v>44623</v>
      </c>
      <c r="B315">
        <v>77.510000000000005</v>
      </c>
      <c r="C315">
        <v>80.599999999999994</v>
      </c>
      <c r="D315">
        <v>81.010000000000005</v>
      </c>
      <c r="E315">
        <v>76.88</v>
      </c>
      <c r="F315" t="s">
        <v>307</v>
      </c>
      <c r="G315">
        <v>-3.7900000000000003E-2</v>
      </c>
    </row>
    <row r="316" spans="1:7" x14ac:dyDescent="0.3">
      <c r="A316" s="2">
        <v>44622</v>
      </c>
      <c r="B316">
        <v>80.56</v>
      </c>
      <c r="C316">
        <v>80.33</v>
      </c>
      <c r="D316">
        <v>82.07</v>
      </c>
      <c r="E316">
        <v>79.31</v>
      </c>
      <c r="F316" t="s">
        <v>2270</v>
      </c>
      <c r="G316">
        <v>-2.3400000000000001E-2</v>
      </c>
    </row>
    <row r="317" spans="1:7" x14ac:dyDescent="0.3">
      <c r="A317" s="2">
        <v>44621</v>
      </c>
      <c r="B317">
        <v>82.49</v>
      </c>
      <c r="C317">
        <v>86.16</v>
      </c>
      <c r="D317">
        <v>87.5</v>
      </c>
      <c r="E317">
        <v>82.07</v>
      </c>
      <c r="F317" t="s">
        <v>335</v>
      </c>
      <c r="G317">
        <v>-4.7E-2</v>
      </c>
    </row>
    <row r="318" spans="1:7" x14ac:dyDescent="0.3">
      <c r="A318" s="2">
        <v>44620</v>
      </c>
      <c r="B318">
        <v>86.56</v>
      </c>
      <c r="C318">
        <v>85.04</v>
      </c>
      <c r="D318">
        <v>86.56</v>
      </c>
      <c r="E318">
        <v>83.22</v>
      </c>
      <c r="F318" t="s">
        <v>304</v>
      </c>
      <c r="G318">
        <v>-1.66E-2</v>
      </c>
    </row>
    <row r="319" spans="1:7" x14ac:dyDescent="0.3">
      <c r="A319" s="2">
        <v>44617</v>
      </c>
      <c r="B319">
        <v>88.02</v>
      </c>
      <c r="C319">
        <v>86.38</v>
      </c>
      <c r="D319">
        <v>88.14</v>
      </c>
      <c r="E319">
        <v>84.13</v>
      </c>
      <c r="F319" t="s">
        <v>402</v>
      </c>
      <c r="G319">
        <v>3.5700000000000003E-2</v>
      </c>
    </row>
    <row r="320" spans="1:7" x14ac:dyDescent="0.3">
      <c r="A320" s="2">
        <v>44616</v>
      </c>
      <c r="B320">
        <v>84.99</v>
      </c>
      <c r="C320">
        <v>87.25</v>
      </c>
      <c r="D320">
        <v>88.87</v>
      </c>
      <c r="E320">
        <v>84.15</v>
      </c>
      <c r="F320" t="s">
        <v>2271</v>
      </c>
      <c r="G320">
        <v>-7.2400000000000006E-2</v>
      </c>
    </row>
    <row r="321" spans="1:7" x14ac:dyDescent="0.3">
      <c r="A321" s="2">
        <v>44615</v>
      </c>
      <c r="B321">
        <v>91.62</v>
      </c>
      <c r="C321">
        <v>91</v>
      </c>
      <c r="D321">
        <v>93.82</v>
      </c>
      <c r="E321">
        <v>90.95</v>
      </c>
      <c r="F321" t="s">
        <v>176</v>
      </c>
      <c r="G321">
        <v>7.6E-3</v>
      </c>
    </row>
    <row r="322" spans="1:7" x14ac:dyDescent="0.3">
      <c r="A322" s="2">
        <v>44614</v>
      </c>
      <c r="B322">
        <v>90.93</v>
      </c>
      <c r="C322">
        <v>89.63</v>
      </c>
      <c r="D322">
        <v>92.31</v>
      </c>
      <c r="E322">
        <v>89.44</v>
      </c>
      <c r="F322" t="s">
        <v>437</v>
      </c>
      <c r="G322">
        <v>-1.47E-2</v>
      </c>
    </row>
    <row r="323" spans="1:7" x14ac:dyDescent="0.3">
      <c r="A323" s="2">
        <v>44613</v>
      </c>
      <c r="B323">
        <v>92.29</v>
      </c>
      <c r="C323">
        <v>96.61</v>
      </c>
      <c r="D323">
        <v>96.93</v>
      </c>
      <c r="E323">
        <v>91.49</v>
      </c>
      <c r="F323" t="s">
        <v>175</v>
      </c>
      <c r="G323">
        <v>-3.2399999999999998E-2</v>
      </c>
    </row>
    <row r="324" spans="1:7" x14ac:dyDescent="0.3">
      <c r="A324" s="2">
        <v>44610</v>
      </c>
      <c r="B324">
        <v>95.38</v>
      </c>
      <c r="C324">
        <v>96.36</v>
      </c>
      <c r="D324">
        <v>97.6</v>
      </c>
      <c r="E324">
        <v>94.95</v>
      </c>
      <c r="F324" t="s">
        <v>233</v>
      </c>
      <c r="G324">
        <v>-6.1000000000000004E-3</v>
      </c>
    </row>
    <row r="325" spans="1:7" x14ac:dyDescent="0.3">
      <c r="A325" s="2">
        <v>44609</v>
      </c>
      <c r="B325">
        <v>95.97</v>
      </c>
      <c r="C325">
        <v>94.73</v>
      </c>
      <c r="D325">
        <v>97.23</v>
      </c>
      <c r="E325">
        <v>94.57</v>
      </c>
      <c r="F325" t="s">
        <v>77</v>
      </c>
      <c r="G325">
        <v>2.0400000000000001E-2</v>
      </c>
    </row>
    <row r="326" spans="1:7" x14ac:dyDescent="0.3">
      <c r="A326" s="2">
        <v>44608</v>
      </c>
      <c r="B326">
        <v>94.05</v>
      </c>
      <c r="C326">
        <v>94.92</v>
      </c>
      <c r="D326">
        <v>96.02</v>
      </c>
      <c r="E326">
        <v>93.34</v>
      </c>
      <c r="F326" t="s">
        <v>310</v>
      </c>
      <c r="G326">
        <v>-9.2999999999999992E-3</v>
      </c>
    </row>
    <row r="327" spans="1:7" x14ac:dyDescent="0.3">
      <c r="A327" s="2">
        <v>44607</v>
      </c>
      <c r="B327">
        <v>94.93</v>
      </c>
      <c r="C327">
        <v>92.43</v>
      </c>
      <c r="D327">
        <v>94.99</v>
      </c>
      <c r="E327">
        <v>91.94</v>
      </c>
      <c r="F327" t="s">
        <v>85</v>
      </c>
      <c r="G327">
        <v>2.53E-2</v>
      </c>
    </row>
    <row r="328" spans="1:7" x14ac:dyDescent="0.3">
      <c r="A328" s="2">
        <v>44606</v>
      </c>
      <c r="B328">
        <v>92.59</v>
      </c>
      <c r="C328">
        <v>92.42</v>
      </c>
      <c r="D328">
        <v>93.11</v>
      </c>
      <c r="E328">
        <v>90.79</v>
      </c>
      <c r="F328" t="s">
        <v>2272</v>
      </c>
      <c r="G328">
        <v>-2.8400000000000002E-2</v>
      </c>
    </row>
    <row r="329" spans="1:7" x14ac:dyDescent="0.3">
      <c r="A329" s="2">
        <v>44603</v>
      </c>
      <c r="B329">
        <v>95.3</v>
      </c>
      <c r="C329">
        <v>91.59</v>
      </c>
      <c r="D329">
        <v>95.73</v>
      </c>
      <c r="E329">
        <v>90.97</v>
      </c>
      <c r="F329" t="s">
        <v>452</v>
      </c>
      <c r="G329">
        <v>2.7300000000000001E-2</v>
      </c>
    </row>
    <row r="330" spans="1:7" x14ac:dyDescent="0.3">
      <c r="A330" s="2">
        <v>44602</v>
      </c>
      <c r="B330">
        <v>92.77</v>
      </c>
      <c r="C330">
        <v>93.11</v>
      </c>
      <c r="D330">
        <v>93.65</v>
      </c>
      <c r="E330">
        <v>92.44</v>
      </c>
      <c r="F330" t="s">
        <v>54</v>
      </c>
      <c r="G330">
        <v>-6.0000000000000001E-3</v>
      </c>
    </row>
    <row r="331" spans="1:7" x14ac:dyDescent="0.3">
      <c r="A331" s="2">
        <v>44601</v>
      </c>
      <c r="B331">
        <v>93.33</v>
      </c>
      <c r="C331">
        <v>90.6</v>
      </c>
      <c r="D331">
        <v>93.95</v>
      </c>
      <c r="E331">
        <v>90.2</v>
      </c>
      <c r="F331" t="s">
        <v>257</v>
      </c>
      <c r="G331">
        <v>3.7999999999999999E-2</v>
      </c>
    </row>
    <row r="332" spans="1:7" x14ac:dyDescent="0.3">
      <c r="A332" s="2">
        <v>44600</v>
      </c>
      <c r="B332">
        <v>89.91</v>
      </c>
      <c r="C332">
        <v>89.76</v>
      </c>
      <c r="D332">
        <v>91.87</v>
      </c>
      <c r="E332">
        <v>89.42</v>
      </c>
      <c r="F332" t="s">
        <v>52</v>
      </c>
      <c r="G332">
        <v>5.9999999999999995E-4</v>
      </c>
    </row>
    <row r="333" spans="1:7" x14ac:dyDescent="0.3">
      <c r="A333" s="2">
        <v>44599</v>
      </c>
      <c r="B333">
        <v>89.86</v>
      </c>
      <c r="C333">
        <v>90.29</v>
      </c>
      <c r="D333">
        <v>90.9</v>
      </c>
      <c r="E333">
        <v>89.81</v>
      </c>
      <c r="F333" t="s">
        <v>290</v>
      </c>
      <c r="G333">
        <v>2.2000000000000001E-3</v>
      </c>
    </row>
    <row r="334" spans="1:7" x14ac:dyDescent="0.3">
      <c r="A334" s="2">
        <v>44596</v>
      </c>
      <c r="B334">
        <v>89.66</v>
      </c>
      <c r="C334">
        <v>94.36</v>
      </c>
      <c r="D334">
        <v>94.36</v>
      </c>
      <c r="E334">
        <v>89.06</v>
      </c>
      <c r="F334" t="s">
        <v>2273</v>
      </c>
      <c r="G334">
        <v>-4.3700000000000003E-2</v>
      </c>
    </row>
    <row r="335" spans="1:7" x14ac:dyDescent="0.3">
      <c r="A335" s="2">
        <v>44595</v>
      </c>
      <c r="B335">
        <v>93.76</v>
      </c>
      <c r="C335">
        <v>93.37</v>
      </c>
      <c r="D335">
        <v>94.67</v>
      </c>
      <c r="E335">
        <v>93.24</v>
      </c>
      <c r="F335" t="s">
        <v>48</v>
      </c>
      <c r="G335">
        <v>8.9999999999999998E-4</v>
      </c>
    </row>
    <row r="336" spans="1:7" x14ac:dyDescent="0.3">
      <c r="A336" s="2">
        <v>44594</v>
      </c>
      <c r="B336">
        <v>93.68</v>
      </c>
      <c r="C336">
        <v>94.5</v>
      </c>
      <c r="D336">
        <v>94.82</v>
      </c>
      <c r="E336">
        <v>93.41</v>
      </c>
      <c r="F336" t="s">
        <v>2274</v>
      </c>
      <c r="G336">
        <v>-6.4999999999999997E-3</v>
      </c>
    </row>
    <row r="337" spans="1:7" x14ac:dyDescent="0.3">
      <c r="A337" s="2">
        <v>44593</v>
      </c>
      <c r="B337">
        <v>94.29</v>
      </c>
      <c r="C337">
        <v>93.21</v>
      </c>
      <c r="D337">
        <v>94.39</v>
      </c>
      <c r="E337">
        <v>93.02</v>
      </c>
      <c r="F337" t="s">
        <v>64</v>
      </c>
      <c r="G337">
        <v>1.44E-2</v>
      </c>
    </row>
    <row r="338" spans="1:7" x14ac:dyDescent="0.3">
      <c r="A338" s="2">
        <v>44592</v>
      </c>
      <c r="B338">
        <v>92.95</v>
      </c>
      <c r="C338">
        <v>93.38</v>
      </c>
      <c r="D338">
        <v>93.71</v>
      </c>
      <c r="E338">
        <v>92.15</v>
      </c>
      <c r="F338" t="s">
        <v>334</v>
      </c>
      <c r="G338">
        <v>6.0000000000000001E-3</v>
      </c>
    </row>
    <row r="339" spans="1:7" x14ac:dyDescent="0.3">
      <c r="A339" s="2">
        <v>44589</v>
      </c>
      <c r="B339">
        <v>92.4</v>
      </c>
      <c r="C339">
        <v>94</v>
      </c>
      <c r="D339">
        <v>94.03</v>
      </c>
      <c r="E339">
        <v>90.19</v>
      </c>
      <c r="F339" t="s">
        <v>330</v>
      </c>
      <c r="G339">
        <v>-1.7000000000000001E-2</v>
      </c>
    </row>
    <row r="340" spans="1:7" x14ac:dyDescent="0.3">
      <c r="A340" s="2">
        <v>44588</v>
      </c>
      <c r="B340">
        <v>94</v>
      </c>
      <c r="C340">
        <v>93.01</v>
      </c>
      <c r="D340">
        <v>95.16</v>
      </c>
      <c r="E340">
        <v>92.91</v>
      </c>
      <c r="F340" t="s">
        <v>203</v>
      </c>
      <c r="G340">
        <v>-1.8E-3</v>
      </c>
    </row>
    <row r="341" spans="1:7" x14ac:dyDescent="0.3">
      <c r="A341" s="2">
        <v>44587</v>
      </c>
      <c r="B341">
        <v>94.17</v>
      </c>
      <c r="C341">
        <v>92.84</v>
      </c>
      <c r="D341">
        <v>94.91</v>
      </c>
      <c r="E341">
        <v>92.69</v>
      </c>
      <c r="F341" t="s">
        <v>83</v>
      </c>
      <c r="G341">
        <v>2.2700000000000001E-2</v>
      </c>
    </row>
    <row r="342" spans="1:7" x14ac:dyDescent="0.3">
      <c r="A342" s="2">
        <v>44586</v>
      </c>
      <c r="B342">
        <v>92.08</v>
      </c>
      <c r="C342">
        <v>92.65</v>
      </c>
      <c r="D342">
        <v>93.2</v>
      </c>
      <c r="E342">
        <v>90.94</v>
      </c>
      <c r="F342" t="s">
        <v>334</v>
      </c>
      <c r="G342">
        <v>6.6E-3</v>
      </c>
    </row>
    <row r="343" spans="1:7" x14ac:dyDescent="0.3">
      <c r="A343" s="2">
        <v>44585</v>
      </c>
      <c r="B343">
        <v>91.48</v>
      </c>
      <c r="C343">
        <v>95</v>
      </c>
      <c r="D343">
        <v>96.4</v>
      </c>
      <c r="E343">
        <v>90.8</v>
      </c>
      <c r="F343" t="s">
        <v>2275</v>
      </c>
      <c r="G343">
        <v>-4.2700000000000002E-2</v>
      </c>
    </row>
    <row r="344" spans="1:7" x14ac:dyDescent="0.3">
      <c r="A344" s="2">
        <v>44582</v>
      </c>
      <c r="B344">
        <v>95.56</v>
      </c>
      <c r="C344">
        <v>95.2</v>
      </c>
      <c r="D344">
        <v>95.56</v>
      </c>
      <c r="E344">
        <v>93.97</v>
      </c>
      <c r="F344" t="s">
        <v>342</v>
      </c>
      <c r="G344">
        <v>-1.3100000000000001E-2</v>
      </c>
    </row>
    <row r="345" spans="1:7" x14ac:dyDescent="0.3">
      <c r="A345" s="2">
        <v>44581</v>
      </c>
      <c r="B345">
        <v>96.83</v>
      </c>
      <c r="C345">
        <v>96.64</v>
      </c>
      <c r="D345">
        <v>98.03</v>
      </c>
      <c r="E345">
        <v>95.8</v>
      </c>
      <c r="F345" t="s">
        <v>48</v>
      </c>
      <c r="G345">
        <v>-1.0500000000000001E-2</v>
      </c>
    </row>
    <row r="346" spans="1:7" x14ac:dyDescent="0.3">
      <c r="A346" s="2">
        <v>44580</v>
      </c>
      <c r="B346">
        <v>97.86</v>
      </c>
      <c r="C346">
        <v>98.39</v>
      </c>
      <c r="D346">
        <v>99.35</v>
      </c>
      <c r="E346">
        <v>97.54</v>
      </c>
      <c r="F346" t="s">
        <v>86</v>
      </c>
      <c r="G346">
        <v>-1.09E-2</v>
      </c>
    </row>
    <row r="347" spans="1:7" x14ac:dyDescent="0.3">
      <c r="A347" s="2">
        <v>44579</v>
      </c>
      <c r="B347">
        <v>98.94</v>
      </c>
      <c r="C347">
        <v>98.37</v>
      </c>
      <c r="D347">
        <v>99.67</v>
      </c>
      <c r="E347">
        <v>97.34</v>
      </c>
      <c r="F347" t="s">
        <v>2276</v>
      </c>
      <c r="G347">
        <v>-8.0000000000000004E-4</v>
      </c>
    </row>
    <row r="348" spans="1:7" x14ac:dyDescent="0.3">
      <c r="A348" s="2">
        <v>44578</v>
      </c>
      <c r="B348">
        <v>99.02</v>
      </c>
      <c r="C348">
        <v>99.88</v>
      </c>
      <c r="D348">
        <v>100.06</v>
      </c>
      <c r="E348">
        <v>98.55</v>
      </c>
      <c r="F348" t="s">
        <v>2277</v>
      </c>
      <c r="G348">
        <v>-3.0000000000000001E-3</v>
      </c>
    </row>
    <row r="349" spans="1:7" x14ac:dyDescent="0.3">
      <c r="A349" s="2">
        <v>44575</v>
      </c>
      <c r="B349">
        <v>99.32</v>
      </c>
      <c r="C349">
        <v>98.83</v>
      </c>
      <c r="D349">
        <v>100.42</v>
      </c>
      <c r="E349">
        <v>98.72</v>
      </c>
      <c r="F349" t="s">
        <v>108</v>
      </c>
      <c r="G349">
        <v>3.0000000000000001E-3</v>
      </c>
    </row>
    <row r="350" spans="1:7" x14ac:dyDescent="0.3">
      <c r="A350" s="2">
        <v>44574</v>
      </c>
      <c r="B350">
        <v>99.02</v>
      </c>
      <c r="C350">
        <v>97.38</v>
      </c>
      <c r="D350">
        <v>99.3</v>
      </c>
      <c r="E350">
        <v>97.26</v>
      </c>
      <c r="F350" t="s">
        <v>449</v>
      </c>
      <c r="G350">
        <v>1.61E-2</v>
      </c>
    </row>
    <row r="351" spans="1:7" x14ac:dyDescent="0.3">
      <c r="A351" s="2">
        <v>44573</v>
      </c>
      <c r="B351">
        <v>97.45</v>
      </c>
      <c r="C351">
        <v>98.6</v>
      </c>
      <c r="D351">
        <v>98.93</v>
      </c>
      <c r="E351">
        <v>97.12</v>
      </c>
      <c r="F351" t="s">
        <v>2278</v>
      </c>
      <c r="G351">
        <v>-5.7999999999999996E-3</v>
      </c>
    </row>
    <row r="352" spans="1:7" x14ac:dyDescent="0.3">
      <c r="A352" s="2">
        <v>44572</v>
      </c>
      <c r="B352">
        <v>98.02</v>
      </c>
      <c r="C352">
        <v>97.99</v>
      </c>
      <c r="D352">
        <v>98.2</v>
      </c>
      <c r="E352">
        <v>96.56</v>
      </c>
      <c r="F352" t="s">
        <v>172</v>
      </c>
      <c r="G352">
        <v>8.3999999999999995E-3</v>
      </c>
    </row>
    <row r="353" spans="1:7" x14ac:dyDescent="0.3">
      <c r="A353" s="2">
        <v>44571</v>
      </c>
      <c r="B353">
        <v>97.2</v>
      </c>
      <c r="C353">
        <v>98.49</v>
      </c>
      <c r="D353">
        <v>99.04</v>
      </c>
      <c r="E353">
        <v>96.43</v>
      </c>
      <c r="F353" t="s">
        <v>557</v>
      </c>
      <c r="G353">
        <v>1.67E-2</v>
      </c>
    </row>
    <row r="354" spans="1:7" x14ac:dyDescent="0.3">
      <c r="A354" s="2">
        <v>44568</v>
      </c>
      <c r="B354">
        <v>95.6</v>
      </c>
      <c r="C354">
        <v>96</v>
      </c>
      <c r="D354">
        <v>96.53</v>
      </c>
      <c r="E354">
        <v>95.02</v>
      </c>
      <c r="F354" t="s">
        <v>206</v>
      </c>
      <c r="G354">
        <v>-6.4000000000000003E-3</v>
      </c>
    </row>
    <row r="355" spans="1:7" x14ac:dyDescent="0.3">
      <c r="A355" s="2">
        <v>44567</v>
      </c>
      <c r="B355">
        <v>96.22</v>
      </c>
      <c r="C355">
        <v>94.7</v>
      </c>
      <c r="D355">
        <v>97.32</v>
      </c>
      <c r="E355">
        <v>94.61</v>
      </c>
      <c r="F355" t="s">
        <v>52</v>
      </c>
      <c r="G355">
        <v>-2.0000000000000001E-4</v>
      </c>
    </row>
    <row r="356" spans="1:7" x14ac:dyDescent="0.3">
      <c r="A356" s="2">
        <v>44566</v>
      </c>
      <c r="B356">
        <v>96.24</v>
      </c>
      <c r="C356">
        <v>94.5</v>
      </c>
      <c r="D356">
        <v>96.39</v>
      </c>
      <c r="E356">
        <v>93.94</v>
      </c>
      <c r="F356" t="s">
        <v>330</v>
      </c>
      <c r="G356">
        <v>2.18E-2</v>
      </c>
    </row>
    <row r="357" spans="1:7" x14ac:dyDescent="0.3">
      <c r="A357" s="2">
        <v>44565</v>
      </c>
      <c r="B357">
        <v>94.19</v>
      </c>
      <c r="C357">
        <v>91.89</v>
      </c>
      <c r="D357">
        <v>94.24</v>
      </c>
      <c r="E357">
        <v>91.19</v>
      </c>
      <c r="F357" t="s">
        <v>201</v>
      </c>
      <c r="G357">
        <v>3.1300000000000001E-2</v>
      </c>
    </row>
    <row r="358" spans="1:7" x14ac:dyDescent="0.3">
      <c r="A358" s="2">
        <v>44564</v>
      </c>
      <c r="B358">
        <v>91.33</v>
      </c>
      <c r="C358">
        <v>88.91</v>
      </c>
      <c r="D358">
        <v>91.75</v>
      </c>
      <c r="E358">
        <v>88.74</v>
      </c>
      <c r="F358" t="s">
        <v>2279</v>
      </c>
      <c r="G358">
        <v>3.2099999999999997E-2</v>
      </c>
    </row>
    <row r="359" spans="1:7" x14ac:dyDescent="0.3">
      <c r="A359" s="2">
        <v>44560</v>
      </c>
      <c r="B359">
        <v>88.49</v>
      </c>
      <c r="C359">
        <v>89.39</v>
      </c>
      <c r="D359">
        <v>89.5</v>
      </c>
      <c r="E359">
        <v>88.12</v>
      </c>
      <c r="F359" t="s">
        <v>2280</v>
      </c>
      <c r="G359">
        <v>-8.0000000000000002E-3</v>
      </c>
    </row>
    <row r="360" spans="1:7" x14ac:dyDescent="0.3">
      <c r="A360" s="2">
        <v>44559</v>
      </c>
      <c r="B360">
        <v>89.2</v>
      </c>
      <c r="C360">
        <v>89.89</v>
      </c>
      <c r="D360">
        <v>89.97</v>
      </c>
      <c r="E360">
        <v>88.87</v>
      </c>
      <c r="F360" t="s">
        <v>2281</v>
      </c>
      <c r="G360">
        <v>-8.3000000000000001E-3</v>
      </c>
    </row>
    <row r="361" spans="1:7" x14ac:dyDescent="0.3">
      <c r="A361" s="2">
        <v>44558</v>
      </c>
      <c r="B361">
        <v>89.95</v>
      </c>
      <c r="C361">
        <v>90.09</v>
      </c>
      <c r="D361">
        <v>90.69</v>
      </c>
      <c r="E361">
        <v>89.75</v>
      </c>
      <c r="F361" t="s">
        <v>2282</v>
      </c>
      <c r="G361">
        <v>-5.9999999999999995E-4</v>
      </c>
    </row>
    <row r="362" spans="1:7" x14ac:dyDescent="0.3">
      <c r="A362" s="2">
        <v>44557</v>
      </c>
      <c r="B362">
        <v>90</v>
      </c>
      <c r="C362">
        <v>88.72</v>
      </c>
      <c r="D362">
        <v>90.11</v>
      </c>
      <c r="E362">
        <v>88.61</v>
      </c>
      <c r="F362" t="s">
        <v>2283</v>
      </c>
      <c r="G362">
        <v>9.2999999999999992E-3</v>
      </c>
    </row>
    <row r="363" spans="1:7" x14ac:dyDescent="0.3">
      <c r="A363" s="2">
        <v>44553</v>
      </c>
      <c r="B363">
        <v>89.17</v>
      </c>
      <c r="C363">
        <v>88</v>
      </c>
      <c r="D363">
        <v>89.46</v>
      </c>
      <c r="E363">
        <v>87.98</v>
      </c>
      <c r="F363" t="s">
        <v>2284</v>
      </c>
      <c r="G363">
        <v>1.9800000000000002E-2</v>
      </c>
    </row>
    <row r="364" spans="1:7" x14ac:dyDescent="0.3">
      <c r="A364" s="2">
        <v>44552</v>
      </c>
      <c r="B364">
        <v>87.44</v>
      </c>
      <c r="C364">
        <v>87</v>
      </c>
      <c r="D364">
        <v>87.44</v>
      </c>
      <c r="E364">
        <v>86.05</v>
      </c>
      <c r="F364" t="s">
        <v>2285</v>
      </c>
      <c r="G364">
        <v>4.0000000000000001E-3</v>
      </c>
    </row>
    <row r="365" spans="1:7" x14ac:dyDescent="0.3">
      <c r="A365" s="2">
        <v>44551</v>
      </c>
      <c r="B365">
        <v>87.09</v>
      </c>
      <c r="C365">
        <v>86.26</v>
      </c>
      <c r="D365">
        <v>87.14</v>
      </c>
      <c r="E365">
        <v>85.36</v>
      </c>
      <c r="F365" t="s">
        <v>2286</v>
      </c>
      <c r="G365">
        <v>2.23E-2</v>
      </c>
    </row>
    <row r="366" spans="1:7" x14ac:dyDescent="0.3">
      <c r="A366" s="2">
        <v>44550</v>
      </c>
      <c r="B366">
        <v>85.19</v>
      </c>
      <c r="C366">
        <v>84.36</v>
      </c>
      <c r="D366">
        <v>86.23</v>
      </c>
      <c r="E366">
        <v>83.36</v>
      </c>
      <c r="F366" t="s">
        <v>247</v>
      </c>
      <c r="G366">
        <v>-1.9900000000000001E-2</v>
      </c>
    </row>
    <row r="367" spans="1:7" x14ac:dyDescent="0.3">
      <c r="A367" s="2">
        <v>44547</v>
      </c>
      <c r="B367">
        <v>86.92</v>
      </c>
      <c r="C367">
        <v>88.83</v>
      </c>
      <c r="D367">
        <v>89.05</v>
      </c>
      <c r="E367">
        <v>86.09</v>
      </c>
      <c r="F367" t="s">
        <v>2287</v>
      </c>
      <c r="G367">
        <v>-3.0300000000000001E-2</v>
      </c>
    </row>
    <row r="368" spans="1:7" x14ac:dyDescent="0.3">
      <c r="A368" s="2">
        <v>44546</v>
      </c>
      <c r="B368">
        <v>89.64</v>
      </c>
      <c r="C368">
        <v>89.75</v>
      </c>
      <c r="D368">
        <v>90.31</v>
      </c>
      <c r="E368">
        <v>89.27</v>
      </c>
      <c r="F368" t="s">
        <v>169</v>
      </c>
      <c r="G368">
        <v>1.55E-2</v>
      </c>
    </row>
    <row r="369" spans="1:7" x14ac:dyDescent="0.3">
      <c r="A369" s="2">
        <v>44545</v>
      </c>
      <c r="B369">
        <v>88.27</v>
      </c>
      <c r="C369">
        <v>88.89</v>
      </c>
      <c r="D369">
        <v>89.41</v>
      </c>
      <c r="E369">
        <v>88.23</v>
      </c>
      <c r="F369" t="s">
        <v>2288</v>
      </c>
      <c r="G369">
        <v>-1.5E-3</v>
      </c>
    </row>
    <row r="370" spans="1:7" x14ac:dyDescent="0.3">
      <c r="A370" s="2">
        <v>44544</v>
      </c>
      <c r="B370">
        <v>88.4</v>
      </c>
      <c r="C370">
        <v>89.98</v>
      </c>
      <c r="D370">
        <v>90.04</v>
      </c>
      <c r="E370">
        <v>88.22</v>
      </c>
      <c r="F370" t="s">
        <v>153</v>
      </c>
      <c r="G370">
        <v>-1.6500000000000001E-2</v>
      </c>
    </row>
    <row r="371" spans="1:7" x14ac:dyDescent="0.3">
      <c r="A371" s="2">
        <v>44543</v>
      </c>
      <c r="B371">
        <v>89.88</v>
      </c>
      <c r="C371">
        <v>89.8</v>
      </c>
      <c r="D371">
        <v>91.88</v>
      </c>
      <c r="E371">
        <v>89.55</v>
      </c>
      <c r="F371" t="s">
        <v>294</v>
      </c>
      <c r="G371">
        <v>2.5000000000000001E-3</v>
      </c>
    </row>
    <row r="372" spans="1:7" x14ac:dyDescent="0.3">
      <c r="A372" s="2">
        <v>44540</v>
      </c>
      <c r="B372">
        <v>89.66</v>
      </c>
      <c r="C372">
        <v>89.53</v>
      </c>
      <c r="D372">
        <v>90.19</v>
      </c>
      <c r="E372">
        <v>88.95</v>
      </c>
      <c r="F372" t="s">
        <v>201</v>
      </c>
      <c r="G372">
        <v>-6.1999999999999998E-3</v>
      </c>
    </row>
    <row r="373" spans="1:7" x14ac:dyDescent="0.3">
      <c r="A373" s="2">
        <v>44539</v>
      </c>
      <c r="B373">
        <v>90.22</v>
      </c>
      <c r="C373">
        <v>91.49</v>
      </c>
      <c r="D373">
        <v>91.87</v>
      </c>
      <c r="E373">
        <v>90</v>
      </c>
      <c r="F373" t="s">
        <v>168</v>
      </c>
      <c r="G373">
        <v>-0.01</v>
      </c>
    </row>
    <row r="374" spans="1:7" x14ac:dyDescent="0.3">
      <c r="A374" s="2">
        <v>44538</v>
      </c>
      <c r="B374">
        <v>91.13</v>
      </c>
      <c r="C374">
        <v>90.85</v>
      </c>
      <c r="D374">
        <v>91.21</v>
      </c>
      <c r="E374">
        <v>89.13</v>
      </c>
      <c r="F374" t="s">
        <v>80</v>
      </c>
      <c r="G374">
        <v>3.2000000000000002E-3</v>
      </c>
    </row>
    <row r="375" spans="1:7" x14ac:dyDescent="0.3">
      <c r="A375" s="2">
        <v>44537</v>
      </c>
      <c r="B375">
        <v>90.84</v>
      </c>
      <c r="C375">
        <v>89.44</v>
      </c>
      <c r="D375">
        <v>91.02</v>
      </c>
      <c r="E375">
        <v>89.18</v>
      </c>
      <c r="F375" t="s">
        <v>161</v>
      </c>
      <c r="G375">
        <v>2.7400000000000001E-2</v>
      </c>
    </row>
    <row r="376" spans="1:7" x14ac:dyDescent="0.3">
      <c r="A376" s="2">
        <v>44536</v>
      </c>
      <c r="B376">
        <v>88.42</v>
      </c>
      <c r="C376">
        <v>88.03</v>
      </c>
      <c r="D376">
        <v>88.8</v>
      </c>
      <c r="E376">
        <v>86.82</v>
      </c>
      <c r="F376" t="s">
        <v>48</v>
      </c>
      <c r="G376">
        <v>1.0500000000000001E-2</v>
      </c>
    </row>
    <row r="377" spans="1:7" x14ac:dyDescent="0.3">
      <c r="A377" s="2">
        <v>44533</v>
      </c>
      <c r="B377">
        <v>87.5</v>
      </c>
      <c r="C377">
        <v>89.53</v>
      </c>
      <c r="D377">
        <v>89.61</v>
      </c>
      <c r="E377">
        <v>87.14</v>
      </c>
      <c r="F377" t="s">
        <v>531</v>
      </c>
      <c r="G377">
        <v>-1.0500000000000001E-2</v>
      </c>
    </row>
    <row r="378" spans="1:7" x14ac:dyDescent="0.3">
      <c r="A378" s="2">
        <v>44532</v>
      </c>
      <c r="B378">
        <v>88.43</v>
      </c>
      <c r="C378">
        <v>87.47</v>
      </c>
      <c r="D378">
        <v>88.87</v>
      </c>
      <c r="E378">
        <v>87.07</v>
      </c>
      <c r="F378" t="s">
        <v>82</v>
      </c>
      <c r="G378">
        <v>-2.3999999999999998E-3</v>
      </c>
    </row>
    <row r="379" spans="1:7" x14ac:dyDescent="0.3">
      <c r="A379" s="2">
        <v>44531</v>
      </c>
      <c r="B379">
        <v>88.64</v>
      </c>
      <c r="C379">
        <v>85.99</v>
      </c>
      <c r="D379">
        <v>88.92</v>
      </c>
      <c r="E379">
        <v>85.58</v>
      </c>
      <c r="F379" t="s">
        <v>259</v>
      </c>
      <c r="G379">
        <v>4.3099999999999999E-2</v>
      </c>
    </row>
    <row r="380" spans="1:7" x14ac:dyDescent="0.3">
      <c r="A380" s="2">
        <v>44530</v>
      </c>
      <c r="B380">
        <v>84.98</v>
      </c>
      <c r="C380">
        <v>84.95</v>
      </c>
      <c r="D380">
        <v>85.6</v>
      </c>
      <c r="E380">
        <v>83.38</v>
      </c>
      <c r="F380" t="s">
        <v>530</v>
      </c>
      <c r="G380">
        <v>-9.2999999999999992E-3</v>
      </c>
    </row>
    <row r="381" spans="1:7" x14ac:dyDescent="0.3">
      <c r="A381" s="2">
        <v>44529</v>
      </c>
      <c r="B381">
        <v>85.78</v>
      </c>
      <c r="C381">
        <v>86</v>
      </c>
      <c r="D381">
        <v>87.98</v>
      </c>
      <c r="E381">
        <v>85.17</v>
      </c>
      <c r="F381" t="s">
        <v>559</v>
      </c>
      <c r="G381">
        <v>3.2000000000000002E-3</v>
      </c>
    </row>
    <row r="382" spans="1:7" x14ac:dyDescent="0.3">
      <c r="A382" s="2">
        <v>44526</v>
      </c>
      <c r="B382">
        <v>85.51</v>
      </c>
      <c r="C382">
        <v>87.98</v>
      </c>
      <c r="D382">
        <v>88.07</v>
      </c>
      <c r="E382">
        <v>85.51</v>
      </c>
      <c r="F382" t="s">
        <v>528</v>
      </c>
      <c r="G382">
        <v>-6.1699999999999998E-2</v>
      </c>
    </row>
    <row r="383" spans="1:7" x14ac:dyDescent="0.3">
      <c r="A383" s="2">
        <v>44525</v>
      </c>
      <c r="B383">
        <v>91.13</v>
      </c>
      <c r="C383">
        <v>92.85</v>
      </c>
      <c r="D383">
        <v>93.02</v>
      </c>
      <c r="E383">
        <v>90.72</v>
      </c>
      <c r="F383" t="s">
        <v>2289</v>
      </c>
      <c r="G383">
        <v>-1.47E-2</v>
      </c>
    </row>
    <row r="384" spans="1:7" x14ac:dyDescent="0.3">
      <c r="A384" s="2">
        <v>44524</v>
      </c>
      <c r="B384">
        <v>92.49</v>
      </c>
      <c r="C384">
        <v>94.23</v>
      </c>
      <c r="D384">
        <v>94.83</v>
      </c>
      <c r="E384">
        <v>91.81</v>
      </c>
      <c r="F384" t="s">
        <v>228</v>
      </c>
      <c r="G384">
        <v>-2.06E-2</v>
      </c>
    </row>
    <row r="385" spans="1:7" x14ac:dyDescent="0.3">
      <c r="A385" s="2">
        <v>44523</v>
      </c>
      <c r="B385">
        <v>94.44</v>
      </c>
      <c r="C385">
        <v>94</v>
      </c>
      <c r="D385">
        <v>94.76</v>
      </c>
      <c r="E385">
        <v>93.39</v>
      </c>
      <c r="F385" t="s">
        <v>61</v>
      </c>
      <c r="G385">
        <v>-3.5999999999999999E-3</v>
      </c>
    </row>
    <row r="386" spans="1:7" x14ac:dyDescent="0.3">
      <c r="A386" s="2">
        <v>44522</v>
      </c>
      <c r="B386">
        <v>94.78</v>
      </c>
      <c r="C386">
        <v>93.32</v>
      </c>
      <c r="D386">
        <v>95.2</v>
      </c>
      <c r="E386">
        <v>93.25</v>
      </c>
      <c r="F386" t="s">
        <v>54</v>
      </c>
      <c r="G386">
        <v>1.7000000000000001E-2</v>
      </c>
    </row>
    <row r="387" spans="1:7" x14ac:dyDescent="0.3">
      <c r="A387" s="2">
        <v>44519</v>
      </c>
      <c r="B387">
        <v>93.2</v>
      </c>
      <c r="C387">
        <v>95</v>
      </c>
      <c r="D387">
        <v>95.44</v>
      </c>
      <c r="E387">
        <v>92.36</v>
      </c>
      <c r="F387" t="s">
        <v>101</v>
      </c>
      <c r="G387">
        <v>-1.06E-2</v>
      </c>
    </row>
    <row r="388" spans="1:7" x14ac:dyDescent="0.3">
      <c r="A388" s="2">
        <v>44518</v>
      </c>
      <c r="B388">
        <v>94.2</v>
      </c>
      <c r="C388">
        <v>93.83</v>
      </c>
      <c r="D388">
        <v>94.98</v>
      </c>
      <c r="E388">
        <v>93.18</v>
      </c>
      <c r="F388" t="s">
        <v>295</v>
      </c>
      <c r="G388">
        <v>6.1999999999999998E-3</v>
      </c>
    </row>
    <row r="389" spans="1:7" x14ac:dyDescent="0.3">
      <c r="A389" s="2">
        <v>44517</v>
      </c>
      <c r="B389">
        <v>93.62</v>
      </c>
      <c r="C389">
        <v>93.36</v>
      </c>
      <c r="D389">
        <v>93.99</v>
      </c>
      <c r="E389">
        <v>92.44</v>
      </c>
      <c r="F389" t="s">
        <v>2290</v>
      </c>
      <c r="G389">
        <v>4.4000000000000003E-3</v>
      </c>
    </row>
    <row r="390" spans="1:7" x14ac:dyDescent="0.3">
      <c r="A390" s="2">
        <v>44516</v>
      </c>
      <c r="B390">
        <v>93.21</v>
      </c>
      <c r="C390">
        <v>93.76</v>
      </c>
      <c r="D390">
        <v>94.57</v>
      </c>
      <c r="E390">
        <v>92.75</v>
      </c>
      <c r="F390" t="s">
        <v>200</v>
      </c>
      <c r="G390">
        <v>-2.8999999999999998E-3</v>
      </c>
    </row>
    <row r="391" spans="1:7" x14ac:dyDescent="0.3">
      <c r="A391" s="2">
        <v>44515</v>
      </c>
      <c r="B391">
        <v>93.48</v>
      </c>
      <c r="C391">
        <v>92.9</v>
      </c>
      <c r="D391">
        <v>93.72</v>
      </c>
      <c r="E391">
        <v>92.74</v>
      </c>
      <c r="F391" t="s">
        <v>2291</v>
      </c>
      <c r="G391">
        <v>4.8999999999999998E-3</v>
      </c>
    </row>
    <row r="392" spans="1:7" x14ac:dyDescent="0.3">
      <c r="A392" s="2">
        <v>44512</v>
      </c>
      <c r="B392">
        <v>93.02</v>
      </c>
      <c r="C392">
        <v>92.5</v>
      </c>
      <c r="D392">
        <v>93.14</v>
      </c>
      <c r="E392">
        <v>91.92</v>
      </c>
      <c r="F392" t="s">
        <v>2292</v>
      </c>
      <c r="G392">
        <v>7.4999999999999997E-3</v>
      </c>
    </row>
    <row r="393" spans="1:7" x14ac:dyDescent="0.3">
      <c r="A393" s="2">
        <v>44511</v>
      </c>
      <c r="B393">
        <v>92.33</v>
      </c>
      <c r="C393">
        <v>91.78</v>
      </c>
      <c r="D393">
        <v>92.52</v>
      </c>
      <c r="E393">
        <v>91.53</v>
      </c>
      <c r="F393" t="s">
        <v>2293</v>
      </c>
      <c r="G393">
        <v>6.1999999999999998E-3</v>
      </c>
    </row>
    <row r="394" spans="1:7" x14ac:dyDescent="0.3">
      <c r="A394" s="2">
        <v>44510</v>
      </c>
      <c r="B394">
        <v>91.76</v>
      </c>
      <c r="C394">
        <v>90.67</v>
      </c>
      <c r="D394">
        <v>91.82</v>
      </c>
      <c r="E394">
        <v>90.06</v>
      </c>
      <c r="F394" t="s">
        <v>2294</v>
      </c>
      <c r="G394">
        <v>1.21E-2</v>
      </c>
    </row>
    <row r="395" spans="1:7" x14ac:dyDescent="0.3">
      <c r="A395" s="2">
        <v>44509</v>
      </c>
      <c r="B395">
        <v>90.66</v>
      </c>
      <c r="C395">
        <v>91.3</v>
      </c>
      <c r="D395">
        <v>91.57</v>
      </c>
      <c r="E395">
        <v>90.39</v>
      </c>
      <c r="F395" t="s">
        <v>2295</v>
      </c>
      <c r="G395">
        <v>-4.7000000000000002E-3</v>
      </c>
    </row>
    <row r="396" spans="1:7" x14ac:dyDescent="0.3">
      <c r="A396" s="2">
        <v>44508</v>
      </c>
      <c r="B396">
        <v>91.09</v>
      </c>
      <c r="C396">
        <v>91.73</v>
      </c>
      <c r="D396">
        <v>91.81</v>
      </c>
      <c r="E396">
        <v>90.76</v>
      </c>
      <c r="F396" t="s">
        <v>2296</v>
      </c>
      <c r="G396">
        <v>-8.3000000000000001E-3</v>
      </c>
    </row>
    <row r="397" spans="1:7" x14ac:dyDescent="0.3">
      <c r="A397" s="2">
        <v>44505</v>
      </c>
      <c r="B397">
        <v>91.85</v>
      </c>
      <c r="C397">
        <v>89.85</v>
      </c>
      <c r="D397">
        <v>92.32</v>
      </c>
      <c r="E397">
        <v>89.65</v>
      </c>
      <c r="F397" t="s">
        <v>85</v>
      </c>
      <c r="G397">
        <v>2.07E-2</v>
      </c>
    </row>
    <row r="398" spans="1:7" x14ac:dyDescent="0.3">
      <c r="A398" s="2">
        <v>44504</v>
      </c>
      <c r="B398">
        <v>89.99</v>
      </c>
      <c r="C398">
        <v>90</v>
      </c>
      <c r="D398">
        <v>91.44</v>
      </c>
      <c r="E398">
        <v>89.22</v>
      </c>
      <c r="F398" t="s">
        <v>288</v>
      </c>
      <c r="G398">
        <v>2.9999999999999997E-4</v>
      </c>
    </row>
    <row r="399" spans="1:7" x14ac:dyDescent="0.3">
      <c r="A399" s="2">
        <v>44503</v>
      </c>
      <c r="B399">
        <v>89.96</v>
      </c>
      <c r="C399">
        <v>88</v>
      </c>
      <c r="D399">
        <v>90</v>
      </c>
      <c r="E399">
        <v>87.33</v>
      </c>
      <c r="F399" t="s">
        <v>317</v>
      </c>
      <c r="G399">
        <v>1.49E-2</v>
      </c>
    </row>
    <row r="400" spans="1:7" x14ac:dyDescent="0.3">
      <c r="A400" s="2">
        <v>44502</v>
      </c>
      <c r="B400">
        <v>88.64</v>
      </c>
      <c r="C400">
        <v>88.08</v>
      </c>
      <c r="D400">
        <v>88.64</v>
      </c>
      <c r="E400">
        <v>87.69</v>
      </c>
      <c r="F400" t="s">
        <v>2297</v>
      </c>
      <c r="G400">
        <v>4.1000000000000003E-3</v>
      </c>
    </row>
    <row r="401" spans="1:7" x14ac:dyDescent="0.3">
      <c r="A401" s="2">
        <v>44501</v>
      </c>
      <c r="B401">
        <v>88.28</v>
      </c>
      <c r="C401">
        <v>87.46</v>
      </c>
      <c r="D401">
        <v>88.8</v>
      </c>
      <c r="E401">
        <v>87.4</v>
      </c>
      <c r="F401" t="s">
        <v>2298</v>
      </c>
      <c r="G401">
        <v>1.1900000000000001E-2</v>
      </c>
    </row>
    <row r="402" spans="1:7" x14ac:dyDescent="0.3">
      <c r="A402" s="2">
        <v>44498</v>
      </c>
      <c r="B402">
        <v>87.24</v>
      </c>
      <c r="C402">
        <v>86.77</v>
      </c>
      <c r="D402">
        <v>87.51</v>
      </c>
      <c r="E402">
        <v>86.13</v>
      </c>
      <c r="F402" t="s">
        <v>458</v>
      </c>
      <c r="G402">
        <v>-1.1000000000000001E-3</v>
      </c>
    </row>
    <row r="403" spans="1:7" x14ac:dyDescent="0.3">
      <c r="A403" s="2">
        <v>44497</v>
      </c>
      <c r="B403">
        <v>87.34</v>
      </c>
      <c r="C403">
        <v>87.82</v>
      </c>
      <c r="D403">
        <v>88.1</v>
      </c>
      <c r="E403">
        <v>87</v>
      </c>
      <c r="F403" t="s">
        <v>2299</v>
      </c>
      <c r="G403">
        <v>-1.37E-2</v>
      </c>
    </row>
    <row r="404" spans="1:7" x14ac:dyDescent="0.3">
      <c r="A404" s="2">
        <v>44496</v>
      </c>
      <c r="B404">
        <v>88.55</v>
      </c>
      <c r="C404">
        <v>88.15</v>
      </c>
      <c r="D404">
        <v>88.96</v>
      </c>
      <c r="E404">
        <v>87.72</v>
      </c>
      <c r="F404" t="s">
        <v>2300</v>
      </c>
      <c r="G404">
        <v>1.5E-3</v>
      </c>
    </row>
    <row r="405" spans="1:7" x14ac:dyDescent="0.3">
      <c r="A405" s="2">
        <v>44495</v>
      </c>
      <c r="B405">
        <v>88.42</v>
      </c>
      <c r="C405">
        <v>87.9</v>
      </c>
      <c r="D405">
        <v>89.01</v>
      </c>
      <c r="E405">
        <v>87.13</v>
      </c>
      <c r="F405" t="s">
        <v>206</v>
      </c>
      <c r="G405">
        <v>1.01E-2</v>
      </c>
    </row>
    <row r="406" spans="1:7" x14ac:dyDescent="0.3">
      <c r="A406" s="2">
        <v>44494</v>
      </c>
      <c r="B406">
        <v>87.54</v>
      </c>
      <c r="C406">
        <v>85.58</v>
      </c>
      <c r="D406">
        <v>87.73</v>
      </c>
      <c r="E406">
        <v>85.46</v>
      </c>
      <c r="F406" t="s">
        <v>176</v>
      </c>
      <c r="G406">
        <v>2.1600000000000001E-2</v>
      </c>
    </row>
    <row r="407" spans="1:7" x14ac:dyDescent="0.3">
      <c r="A407" s="2">
        <v>44491</v>
      </c>
      <c r="B407">
        <v>85.69</v>
      </c>
      <c r="C407">
        <v>84.32</v>
      </c>
      <c r="D407">
        <v>86.2</v>
      </c>
      <c r="E407">
        <v>84.07</v>
      </c>
      <c r="F407" t="s">
        <v>2301</v>
      </c>
      <c r="G407">
        <v>1.72E-2</v>
      </c>
    </row>
    <row r="408" spans="1:7" x14ac:dyDescent="0.3">
      <c r="A408" s="2">
        <v>44490</v>
      </c>
      <c r="B408">
        <v>84.24</v>
      </c>
      <c r="C408">
        <v>83.5</v>
      </c>
      <c r="D408">
        <v>85.29</v>
      </c>
      <c r="E408">
        <v>83.36</v>
      </c>
      <c r="F408" t="s">
        <v>2302</v>
      </c>
      <c r="G408">
        <v>-5.1000000000000004E-3</v>
      </c>
    </row>
    <row r="409" spans="1:7" x14ac:dyDescent="0.3">
      <c r="A409" s="2">
        <v>44489</v>
      </c>
      <c r="B409">
        <v>84.67</v>
      </c>
      <c r="C409">
        <v>85.12</v>
      </c>
      <c r="D409">
        <v>86.04</v>
      </c>
      <c r="E409">
        <v>83.26</v>
      </c>
      <c r="F409" t="s">
        <v>450</v>
      </c>
      <c r="G409">
        <v>-9.1999999999999998E-3</v>
      </c>
    </row>
    <row r="410" spans="1:7" x14ac:dyDescent="0.3">
      <c r="A410" s="2">
        <v>44488</v>
      </c>
      <c r="B410">
        <v>85.46</v>
      </c>
      <c r="C410">
        <v>86.6</v>
      </c>
      <c r="D410">
        <v>86.66</v>
      </c>
      <c r="E410">
        <v>85.37</v>
      </c>
      <c r="F410" t="s">
        <v>561</v>
      </c>
      <c r="G410">
        <v>-1.0500000000000001E-2</v>
      </c>
    </row>
    <row r="411" spans="1:7" x14ac:dyDescent="0.3">
      <c r="A411" s="2">
        <v>44487</v>
      </c>
      <c r="B411">
        <v>86.37</v>
      </c>
      <c r="C411">
        <v>87.46</v>
      </c>
      <c r="D411">
        <v>87.81</v>
      </c>
      <c r="E411">
        <v>85.99</v>
      </c>
      <c r="F411" t="s">
        <v>200</v>
      </c>
      <c r="G411">
        <v>-1.3599999999999999E-2</v>
      </c>
    </row>
    <row r="412" spans="1:7" x14ac:dyDescent="0.3">
      <c r="A412" s="2">
        <v>44484</v>
      </c>
      <c r="B412">
        <v>87.56</v>
      </c>
      <c r="C412">
        <v>86.66</v>
      </c>
      <c r="D412">
        <v>87.75</v>
      </c>
      <c r="E412">
        <v>86.4</v>
      </c>
      <c r="F412" t="s">
        <v>334</v>
      </c>
      <c r="G412">
        <v>1.3899999999999999E-2</v>
      </c>
    </row>
    <row r="413" spans="1:7" x14ac:dyDescent="0.3">
      <c r="A413" s="2">
        <v>44483</v>
      </c>
      <c r="B413">
        <v>86.36</v>
      </c>
      <c r="C413">
        <v>86.7</v>
      </c>
      <c r="D413">
        <v>87.03</v>
      </c>
      <c r="E413">
        <v>86.12</v>
      </c>
      <c r="F413" t="s">
        <v>2303</v>
      </c>
      <c r="G413">
        <v>6.3E-3</v>
      </c>
    </row>
    <row r="414" spans="1:7" x14ac:dyDescent="0.3">
      <c r="A414" s="2">
        <v>44482</v>
      </c>
      <c r="B414">
        <v>85.82</v>
      </c>
      <c r="C414">
        <v>86.6</v>
      </c>
      <c r="D414">
        <v>87.59</v>
      </c>
      <c r="E414">
        <v>85.66</v>
      </c>
      <c r="F414" t="s">
        <v>561</v>
      </c>
      <c r="G414">
        <v>-7.9000000000000008E-3</v>
      </c>
    </row>
    <row r="415" spans="1:7" x14ac:dyDescent="0.3">
      <c r="A415" s="2">
        <v>44481</v>
      </c>
      <c r="B415">
        <v>86.5</v>
      </c>
      <c r="C415">
        <v>86</v>
      </c>
      <c r="D415">
        <v>87.01</v>
      </c>
      <c r="E415">
        <v>85.7</v>
      </c>
      <c r="F415" t="s">
        <v>203</v>
      </c>
      <c r="G415">
        <v>-8.0000000000000004E-4</v>
      </c>
    </row>
    <row r="416" spans="1:7" x14ac:dyDescent="0.3">
      <c r="A416" s="2">
        <v>44480</v>
      </c>
      <c r="B416">
        <v>86.57</v>
      </c>
      <c r="C416">
        <v>84.35</v>
      </c>
      <c r="D416">
        <v>86.68</v>
      </c>
      <c r="E416">
        <v>84.15</v>
      </c>
      <c r="F416" t="s">
        <v>84</v>
      </c>
      <c r="G416">
        <v>2.23E-2</v>
      </c>
    </row>
    <row r="417" spans="1:7" x14ac:dyDescent="0.3">
      <c r="A417" s="2">
        <v>44477</v>
      </c>
      <c r="B417">
        <v>84.68</v>
      </c>
      <c r="C417">
        <v>83.78</v>
      </c>
      <c r="D417">
        <v>84.88</v>
      </c>
      <c r="E417">
        <v>83.64</v>
      </c>
      <c r="F417" t="s">
        <v>54</v>
      </c>
      <c r="G417">
        <v>1.47E-2</v>
      </c>
    </row>
    <row r="418" spans="1:7" x14ac:dyDescent="0.3">
      <c r="A418" s="2">
        <v>44476</v>
      </c>
      <c r="B418">
        <v>83.45</v>
      </c>
      <c r="C418">
        <v>82.82</v>
      </c>
      <c r="D418">
        <v>84.24</v>
      </c>
      <c r="E418">
        <v>82.56</v>
      </c>
      <c r="F418" t="s">
        <v>201</v>
      </c>
      <c r="G418">
        <v>2.2499999999999999E-2</v>
      </c>
    </row>
    <row r="419" spans="1:7" x14ac:dyDescent="0.3">
      <c r="A419" s="2">
        <v>44475</v>
      </c>
      <c r="B419">
        <v>81.61</v>
      </c>
      <c r="C419">
        <v>82.81</v>
      </c>
      <c r="D419">
        <v>82.91</v>
      </c>
      <c r="E419">
        <v>80.64</v>
      </c>
      <c r="F419" t="s">
        <v>161</v>
      </c>
      <c r="G419">
        <v>-2.5100000000000001E-2</v>
      </c>
    </row>
    <row r="420" spans="1:7" x14ac:dyDescent="0.3">
      <c r="A420" s="2">
        <v>44474</v>
      </c>
      <c r="B420">
        <v>83.71</v>
      </c>
      <c r="C420">
        <v>83.5</v>
      </c>
      <c r="D420">
        <v>83.84</v>
      </c>
      <c r="E420">
        <v>82.69</v>
      </c>
      <c r="F420" t="s">
        <v>2304</v>
      </c>
      <c r="G420">
        <v>3.5000000000000001E-3</v>
      </c>
    </row>
    <row r="421" spans="1:7" x14ac:dyDescent="0.3">
      <c r="A421" s="2">
        <v>44473</v>
      </c>
      <c r="B421">
        <v>83.42</v>
      </c>
      <c r="C421">
        <v>83.68</v>
      </c>
      <c r="D421">
        <v>84.29</v>
      </c>
      <c r="E421">
        <v>82.93</v>
      </c>
      <c r="F421" t="s">
        <v>2305</v>
      </c>
      <c r="G421">
        <v>-4.8999999999999998E-3</v>
      </c>
    </row>
    <row r="422" spans="1:7" x14ac:dyDescent="0.3">
      <c r="A422" s="2">
        <v>44470</v>
      </c>
      <c r="B422">
        <v>83.83</v>
      </c>
      <c r="C422">
        <v>81.819999999999993</v>
      </c>
      <c r="D422">
        <v>84.47</v>
      </c>
      <c r="E422">
        <v>81.150000000000006</v>
      </c>
      <c r="F422" t="s">
        <v>91</v>
      </c>
      <c r="G422">
        <v>1.29E-2</v>
      </c>
    </row>
    <row r="423" spans="1:7" x14ac:dyDescent="0.3">
      <c r="A423" s="2">
        <v>44469</v>
      </c>
      <c r="B423">
        <v>82.76</v>
      </c>
      <c r="C423">
        <v>84.75</v>
      </c>
      <c r="D423">
        <v>84.9</v>
      </c>
      <c r="E423">
        <v>82.59</v>
      </c>
      <c r="F423" t="s">
        <v>485</v>
      </c>
      <c r="G423">
        <v>-2.0199999999999999E-2</v>
      </c>
    </row>
    <row r="424" spans="1:7" x14ac:dyDescent="0.3">
      <c r="A424" s="2">
        <v>44468</v>
      </c>
      <c r="B424">
        <v>84.47</v>
      </c>
      <c r="C424">
        <v>83.5</v>
      </c>
      <c r="D424">
        <v>84.85</v>
      </c>
      <c r="E424">
        <v>83.12</v>
      </c>
      <c r="F424" t="s">
        <v>84</v>
      </c>
      <c r="G424">
        <v>2.1499999999999998E-2</v>
      </c>
    </row>
    <row r="425" spans="1:7" x14ac:dyDescent="0.3">
      <c r="A425" s="2">
        <v>44467</v>
      </c>
      <c r="B425">
        <v>82.69</v>
      </c>
      <c r="C425">
        <v>82.99</v>
      </c>
      <c r="D425">
        <v>84.8</v>
      </c>
      <c r="E425">
        <v>82.55</v>
      </c>
      <c r="F425" t="s">
        <v>527</v>
      </c>
      <c r="G425">
        <v>0</v>
      </c>
    </row>
    <row r="426" spans="1:7" x14ac:dyDescent="0.3">
      <c r="A426" s="2">
        <v>44466</v>
      </c>
      <c r="B426">
        <v>82.69</v>
      </c>
      <c r="C426">
        <v>82.32</v>
      </c>
      <c r="D426">
        <v>82.96</v>
      </c>
      <c r="E426">
        <v>82.15</v>
      </c>
      <c r="F426" t="s">
        <v>203</v>
      </c>
      <c r="G426">
        <v>1.35E-2</v>
      </c>
    </row>
    <row r="427" spans="1:7" x14ac:dyDescent="0.3">
      <c r="A427" s="2">
        <v>44463</v>
      </c>
      <c r="B427">
        <v>81.59</v>
      </c>
      <c r="C427">
        <v>80.819999999999993</v>
      </c>
      <c r="D427">
        <v>81.99</v>
      </c>
      <c r="E427">
        <v>80</v>
      </c>
      <c r="F427" t="s">
        <v>2306</v>
      </c>
      <c r="G427">
        <v>3.0000000000000001E-3</v>
      </c>
    </row>
    <row r="428" spans="1:7" x14ac:dyDescent="0.3">
      <c r="A428" s="2">
        <v>44462</v>
      </c>
      <c r="B428">
        <v>81.349999999999994</v>
      </c>
      <c r="C428">
        <v>82.15</v>
      </c>
      <c r="D428">
        <v>82.41</v>
      </c>
      <c r="E428">
        <v>80.8</v>
      </c>
      <c r="F428" t="s">
        <v>82</v>
      </c>
      <c r="G428">
        <v>-1.4E-3</v>
      </c>
    </row>
    <row r="429" spans="1:7" x14ac:dyDescent="0.3">
      <c r="A429" s="2">
        <v>44461</v>
      </c>
      <c r="B429">
        <v>81.459999999999994</v>
      </c>
      <c r="C429">
        <v>79.900000000000006</v>
      </c>
      <c r="D429">
        <v>81.58</v>
      </c>
      <c r="E429">
        <v>79.52</v>
      </c>
      <c r="F429" t="s">
        <v>52</v>
      </c>
      <c r="G429">
        <v>3.2199999999999999E-2</v>
      </c>
    </row>
    <row r="430" spans="1:7" x14ac:dyDescent="0.3">
      <c r="A430" s="2">
        <v>44460</v>
      </c>
      <c r="B430">
        <v>78.92</v>
      </c>
      <c r="C430">
        <v>78.52</v>
      </c>
      <c r="D430">
        <v>79.87</v>
      </c>
      <c r="E430">
        <v>78.48</v>
      </c>
      <c r="F430" t="s">
        <v>248</v>
      </c>
      <c r="G430">
        <v>1.32E-2</v>
      </c>
    </row>
    <row r="431" spans="1:7" x14ac:dyDescent="0.3">
      <c r="A431" s="2">
        <v>44459</v>
      </c>
      <c r="B431">
        <v>77.89</v>
      </c>
      <c r="C431">
        <v>78.55</v>
      </c>
      <c r="D431">
        <v>78.83</v>
      </c>
      <c r="E431">
        <v>76.55</v>
      </c>
      <c r="F431" t="s">
        <v>2307</v>
      </c>
      <c r="G431">
        <v>-3.0700000000000002E-2</v>
      </c>
    </row>
    <row r="432" spans="1:7" x14ac:dyDescent="0.3">
      <c r="A432" s="2">
        <v>44456</v>
      </c>
      <c r="B432">
        <v>80.36</v>
      </c>
      <c r="C432">
        <v>82.84</v>
      </c>
      <c r="D432">
        <v>83.04</v>
      </c>
      <c r="E432">
        <v>80.05</v>
      </c>
      <c r="F432" t="s">
        <v>2308</v>
      </c>
      <c r="G432">
        <v>-2.0799999999999999E-2</v>
      </c>
    </row>
    <row r="433" spans="1:7" x14ac:dyDescent="0.3">
      <c r="A433" s="2">
        <v>44455</v>
      </c>
      <c r="B433">
        <v>82.07</v>
      </c>
      <c r="C433">
        <v>83.47</v>
      </c>
      <c r="D433">
        <v>83.77</v>
      </c>
      <c r="E433">
        <v>82.07</v>
      </c>
      <c r="F433" t="s">
        <v>89</v>
      </c>
      <c r="G433">
        <v>-1.23E-2</v>
      </c>
    </row>
    <row r="434" spans="1:7" x14ac:dyDescent="0.3">
      <c r="A434" s="2">
        <v>44454</v>
      </c>
      <c r="B434">
        <v>83.09</v>
      </c>
      <c r="C434">
        <v>82.01</v>
      </c>
      <c r="D434">
        <v>83.47</v>
      </c>
      <c r="E434">
        <v>81.93</v>
      </c>
      <c r="F434" t="s">
        <v>521</v>
      </c>
      <c r="G434">
        <v>1.14E-2</v>
      </c>
    </row>
    <row r="435" spans="1:7" x14ac:dyDescent="0.3">
      <c r="A435" s="2">
        <v>44453</v>
      </c>
      <c r="B435">
        <v>82.15</v>
      </c>
      <c r="C435">
        <v>81.739999999999995</v>
      </c>
      <c r="D435">
        <v>83.04</v>
      </c>
      <c r="E435">
        <v>81.55</v>
      </c>
      <c r="F435" t="s">
        <v>103</v>
      </c>
      <c r="G435">
        <v>6.4000000000000003E-3</v>
      </c>
    </row>
    <row r="436" spans="1:7" x14ac:dyDescent="0.3">
      <c r="A436" s="2">
        <v>44452</v>
      </c>
      <c r="B436">
        <v>81.63</v>
      </c>
      <c r="C436">
        <v>80</v>
      </c>
      <c r="D436">
        <v>81.790000000000006</v>
      </c>
      <c r="E436">
        <v>79.89</v>
      </c>
      <c r="F436" t="s">
        <v>2183</v>
      </c>
      <c r="G436">
        <v>3.1300000000000001E-2</v>
      </c>
    </row>
    <row r="437" spans="1:7" x14ac:dyDescent="0.3">
      <c r="A437" s="2">
        <v>44449</v>
      </c>
      <c r="B437">
        <v>79.150000000000006</v>
      </c>
      <c r="C437">
        <v>78.5</v>
      </c>
      <c r="D437">
        <v>79.5</v>
      </c>
      <c r="E437">
        <v>78.12</v>
      </c>
      <c r="F437" t="s">
        <v>2309</v>
      </c>
      <c r="G437">
        <v>6.4999999999999997E-3</v>
      </c>
    </row>
    <row r="438" spans="1:7" x14ac:dyDescent="0.3">
      <c r="A438" s="2">
        <v>44448</v>
      </c>
      <c r="B438">
        <v>78.64</v>
      </c>
      <c r="C438">
        <v>78</v>
      </c>
      <c r="D438">
        <v>79.010000000000005</v>
      </c>
      <c r="E438">
        <v>77.77</v>
      </c>
      <c r="F438" t="s">
        <v>83</v>
      </c>
      <c r="G438">
        <v>4.0000000000000002E-4</v>
      </c>
    </row>
    <row r="439" spans="1:7" x14ac:dyDescent="0.3">
      <c r="A439" s="2">
        <v>44447</v>
      </c>
      <c r="B439">
        <v>78.61</v>
      </c>
      <c r="C439">
        <v>80</v>
      </c>
      <c r="D439">
        <v>80.06</v>
      </c>
      <c r="E439">
        <v>78.290000000000006</v>
      </c>
      <c r="F439" t="s">
        <v>89</v>
      </c>
      <c r="G439">
        <v>-2.3099999999999999E-2</v>
      </c>
    </row>
    <row r="440" spans="1:7" x14ac:dyDescent="0.3">
      <c r="A440" s="2">
        <v>44446</v>
      </c>
      <c r="B440">
        <v>80.47</v>
      </c>
      <c r="C440">
        <v>79.900000000000006</v>
      </c>
      <c r="D440">
        <v>80.98</v>
      </c>
      <c r="E440">
        <v>79.83</v>
      </c>
      <c r="F440" t="s">
        <v>200</v>
      </c>
      <c r="G440">
        <v>7.7999999999999996E-3</v>
      </c>
    </row>
    <row r="441" spans="1:7" x14ac:dyDescent="0.3">
      <c r="A441" s="2">
        <v>44445</v>
      </c>
      <c r="B441">
        <v>79.849999999999994</v>
      </c>
      <c r="C441">
        <v>79.510000000000005</v>
      </c>
      <c r="D441">
        <v>80.34</v>
      </c>
      <c r="E441">
        <v>79.459999999999994</v>
      </c>
      <c r="F441" t="s">
        <v>2310</v>
      </c>
      <c r="G441">
        <v>5.7000000000000002E-3</v>
      </c>
    </row>
    <row r="442" spans="1:7" x14ac:dyDescent="0.3">
      <c r="A442" s="2">
        <v>44442</v>
      </c>
      <c r="B442">
        <v>79.400000000000006</v>
      </c>
      <c r="C442">
        <v>79.900000000000006</v>
      </c>
      <c r="D442">
        <v>80.3</v>
      </c>
      <c r="E442">
        <v>79.02</v>
      </c>
      <c r="F442" t="s">
        <v>561</v>
      </c>
      <c r="G442">
        <v>-2.9999999999999997E-4</v>
      </c>
    </row>
    <row r="443" spans="1:7" x14ac:dyDescent="0.3">
      <c r="A443" s="2">
        <v>44441</v>
      </c>
      <c r="B443">
        <v>79.42</v>
      </c>
      <c r="C443">
        <v>79.69</v>
      </c>
      <c r="D443">
        <v>80</v>
      </c>
      <c r="E443">
        <v>79.3</v>
      </c>
      <c r="F443" t="s">
        <v>2311</v>
      </c>
      <c r="G443">
        <v>-5.9999999999999995E-4</v>
      </c>
    </row>
    <row r="444" spans="1:7" x14ac:dyDescent="0.3">
      <c r="A444" s="2">
        <v>44440</v>
      </c>
      <c r="B444">
        <v>79.47</v>
      </c>
      <c r="C444">
        <v>81.34</v>
      </c>
      <c r="D444">
        <v>81.56</v>
      </c>
      <c r="E444">
        <v>79.150000000000006</v>
      </c>
      <c r="F444" t="s">
        <v>334</v>
      </c>
      <c r="G444">
        <v>-1.12E-2</v>
      </c>
    </row>
    <row r="445" spans="1:7" x14ac:dyDescent="0.3">
      <c r="A445" s="2">
        <v>44439</v>
      </c>
      <c r="B445">
        <v>80.37</v>
      </c>
      <c r="C445">
        <v>79.48</v>
      </c>
      <c r="D445">
        <v>81.180000000000007</v>
      </c>
      <c r="E445">
        <v>79.44</v>
      </c>
      <c r="F445" t="s">
        <v>530</v>
      </c>
      <c r="G445">
        <v>1.67E-2</v>
      </c>
    </row>
    <row r="446" spans="1:7" x14ac:dyDescent="0.3">
      <c r="A446" s="2">
        <v>44438</v>
      </c>
      <c r="B446">
        <v>79.05</v>
      </c>
      <c r="C446">
        <v>78.599999999999994</v>
      </c>
      <c r="D446">
        <v>79.239999999999995</v>
      </c>
      <c r="E446">
        <v>77.78</v>
      </c>
      <c r="F446" t="s">
        <v>290</v>
      </c>
      <c r="G446">
        <v>9.7999999999999997E-3</v>
      </c>
    </row>
    <row r="447" spans="1:7" x14ac:dyDescent="0.3">
      <c r="A447" s="2">
        <v>44435</v>
      </c>
      <c r="B447">
        <v>78.28</v>
      </c>
      <c r="C447">
        <v>78.28</v>
      </c>
      <c r="D447">
        <v>78.489999999999995</v>
      </c>
      <c r="E447">
        <v>77.34</v>
      </c>
      <c r="F447" t="s">
        <v>2312</v>
      </c>
      <c r="G447">
        <v>4.4000000000000003E-3</v>
      </c>
    </row>
    <row r="448" spans="1:7" x14ac:dyDescent="0.3">
      <c r="A448" s="2">
        <v>44434</v>
      </c>
      <c r="B448">
        <v>77.94</v>
      </c>
      <c r="C448">
        <v>77.25</v>
      </c>
      <c r="D448">
        <v>78.22</v>
      </c>
      <c r="E448">
        <v>76.69</v>
      </c>
      <c r="F448" t="s">
        <v>206</v>
      </c>
      <c r="G448">
        <v>-8.0000000000000004E-4</v>
      </c>
    </row>
    <row r="449" spans="1:7" x14ac:dyDescent="0.3">
      <c r="A449" s="2">
        <v>44433</v>
      </c>
      <c r="B449">
        <v>78</v>
      </c>
      <c r="C449">
        <v>78.349999999999994</v>
      </c>
      <c r="D449">
        <v>78.989999999999995</v>
      </c>
      <c r="E449">
        <v>77.42</v>
      </c>
      <c r="F449" t="s">
        <v>2313</v>
      </c>
      <c r="G449">
        <v>-5.4000000000000003E-3</v>
      </c>
    </row>
    <row r="450" spans="1:7" x14ac:dyDescent="0.3">
      <c r="A450" s="2">
        <v>44432</v>
      </c>
      <c r="B450">
        <v>78.42</v>
      </c>
      <c r="C450">
        <v>77.2</v>
      </c>
      <c r="D450">
        <v>78.97</v>
      </c>
      <c r="E450">
        <v>76.930000000000007</v>
      </c>
      <c r="F450" t="s">
        <v>108</v>
      </c>
      <c r="G450">
        <v>2.1100000000000001E-2</v>
      </c>
    </row>
    <row r="451" spans="1:7" x14ac:dyDescent="0.3">
      <c r="A451" s="2">
        <v>44431</v>
      </c>
      <c r="B451">
        <v>76.8</v>
      </c>
      <c r="C451">
        <v>78.239999999999995</v>
      </c>
      <c r="D451">
        <v>78.48</v>
      </c>
      <c r="E451">
        <v>76.569999999999993</v>
      </c>
      <c r="F451" t="s">
        <v>175</v>
      </c>
      <c r="G451">
        <v>-2.3E-3</v>
      </c>
    </row>
    <row r="452" spans="1:7" x14ac:dyDescent="0.3">
      <c r="A452" s="2">
        <v>44428</v>
      </c>
      <c r="B452">
        <v>76.98</v>
      </c>
      <c r="C452">
        <v>77</v>
      </c>
      <c r="D452">
        <v>77.09</v>
      </c>
      <c r="E452">
        <v>75.41</v>
      </c>
      <c r="F452" t="s">
        <v>521</v>
      </c>
      <c r="G452">
        <v>-5.7999999999999996E-3</v>
      </c>
    </row>
    <row r="453" spans="1:7" x14ac:dyDescent="0.3">
      <c r="A453" s="2">
        <v>44427</v>
      </c>
      <c r="B453">
        <v>77.430000000000007</v>
      </c>
      <c r="C453">
        <v>77.349999999999994</v>
      </c>
      <c r="D453">
        <v>78.45</v>
      </c>
      <c r="E453">
        <v>77.08</v>
      </c>
      <c r="F453" t="s">
        <v>2173</v>
      </c>
      <c r="G453">
        <v>-3.0300000000000001E-2</v>
      </c>
    </row>
    <row r="454" spans="1:7" x14ac:dyDescent="0.3">
      <c r="A454" s="2">
        <v>44426</v>
      </c>
      <c r="B454">
        <v>79.849999999999994</v>
      </c>
      <c r="C454">
        <v>80.52</v>
      </c>
      <c r="D454">
        <v>80.52</v>
      </c>
      <c r="E454">
        <v>78.94</v>
      </c>
      <c r="F454" t="s">
        <v>89</v>
      </c>
      <c r="G454">
        <v>-6.1999999999999998E-3</v>
      </c>
    </row>
    <row r="455" spans="1:7" x14ac:dyDescent="0.3">
      <c r="A455" s="2">
        <v>44425</v>
      </c>
      <c r="B455">
        <v>80.349999999999994</v>
      </c>
      <c r="C455">
        <v>81</v>
      </c>
      <c r="D455">
        <v>81.2</v>
      </c>
      <c r="E455">
        <v>80.19</v>
      </c>
      <c r="F455" t="s">
        <v>64</v>
      </c>
      <c r="G455">
        <v>-1.37E-2</v>
      </c>
    </row>
    <row r="456" spans="1:7" x14ac:dyDescent="0.3">
      <c r="A456" s="2">
        <v>44424</v>
      </c>
      <c r="B456">
        <v>81.47</v>
      </c>
      <c r="C456">
        <v>82.18</v>
      </c>
      <c r="D456">
        <v>82.57</v>
      </c>
      <c r="E456">
        <v>81.25</v>
      </c>
      <c r="F456" t="s">
        <v>2314</v>
      </c>
      <c r="G456">
        <v>-1.95E-2</v>
      </c>
    </row>
    <row r="457" spans="1:7" x14ac:dyDescent="0.3">
      <c r="A457" s="2">
        <v>44421</v>
      </c>
      <c r="B457">
        <v>83.09</v>
      </c>
      <c r="C457">
        <v>83.35</v>
      </c>
      <c r="D457">
        <v>83.9</v>
      </c>
      <c r="E457">
        <v>82.81</v>
      </c>
      <c r="F457" t="s">
        <v>2315</v>
      </c>
      <c r="G457">
        <v>-3.2000000000000002E-3</v>
      </c>
    </row>
    <row r="458" spans="1:7" x14ac:dyDescent="0.3">
      <c r="A458" s="2">
        <v>44420</v>
      </c>
      <c r="B458">
        <v>83.36</v>
      </c>
      <c r="C458">
        <v>82.44</v>
      </c>
      <c r="D458">
        <v>83.4</v>
      </c>
      <c r="E458">
        <v>82.02</v>
      </c>
      <c r="F458" t="s">
        <v>2316</v>
      </c>
      <c r="G458">
        <v>1.2999999999999999E-2</v>
      </c>
    </row>
    <row r="459" spans="1:7" x14ac:dyDescent="0.3">
      <c r="A459" s="2">
        <v>44419</v>
      </c>
      <c r="B459">
        <v>82.29</v>
      </c>
      <c r="C459">
        <v>81.86</v>
      </c>
      <c r="D459">
        <v>82.48</v>
      </c>
      <c r="E459">
        <v>81.209999999999994</v>
      </c>
      <c r="F459" t="s">
        <v>2317</v>
      </c>
      <c r="G459">
        <v>5.4000000000000003E-3</v>
      </c>
    </row>
    <row r="460" spans="1:7" x14ac:dyDescent="0.3">
      <c r="A460" s="2">
        <v>44418</v>
      </c>
      <c r="B460">
        <v>81.849999999999994</v>
      </c>
      <c r="C460">
        <v>81.760000000000005</v>
      </c>
      <c r="D460">
        <v>82.16</v>
      </c>
      <c r="E460">
        <v>81.540000000000006</v>
      </c>
      <c r="F460" t="s">
        <v>2318</v>
      </c>
      <c r="G460">
        <v>1.6999999999999999E-3</v>
      </c>
    </row>
    <row r="461" spans="1:7" x14ac:dyDescent="0.3">
      <c r="A461" s="2">
        <v>44417</v>
      </c>
      <c r="B461">
        <v>81.709999999999994</v>
      </c>
      <c r="C461">
        <v>82.03</v>
      </c>
      <c r="D461">
        <v>82.07</v>
      </c>
      <c r="E461">
        <v>81.17</v>
      </c>
      <c r="F461" t="s">
        <v>2319</v>
      </c>
      <c r="G461">
        <v>-5.0000000000000001E-3</v>
      </c>
    </row>
    <row r="462" spans="1:7" x14ac:dyDescent="0.3">
      <c r="A462" s="2">
        <v>44414</v>
      </c>
      <c r="B462">
        <v>82.12</v>
      </c>
      <c r="C462">
        <v>80.91</v>
      </c>
      <c r="D462">
        <v>82.55</v>
      </c>
      <c r="E462">
        <v>80.760000000000005</v>
      </c>
      <c r="F462" t="s">
        <v>561</v>
      </c>
      <c r="G462">
        <v>1.1299999999999999E-2</v>
      </c>
    </row>
    <row r="463" spans="1:7" x14ac:dyDescent="0.3">
      <c r="A463" s="2">
        <v>44413</v>
      </c>
      <c r="B463">
        <v>81.2</v>
      </c>
      <c r="C463">
        <v>81.349999999999994</v>
      </c>
      <c r="D463">
        <v>81.72</v>
      </c>
      <c r="E463">
        <v>80.42</v>
      </c>
      <c r="F463" t="s">
        <v>176</v>
      </c>
      <c r="G463">
        <v>-3.5999999999999999E-3</v>
      </c>
    </row>
    <row r="464" spans="1:7" x14ac:dyDescent="0.3">
      <c r="A464" s="2">
        <v>44412</v>
      </c>
      <c r="B464">
        <v>81.489999999999995</v>
      </c>
      <c r="C464">
        <v>81.400000000000006</v>
      </c>
      <c r="D464">
        <v>82.16</v>
      </c>
      <c r="E464">
        <v>80.8</v>
      </c>
      <c r="F464" t="s">
        <v>485</v>
      </c>
      <c r="G464">
        <v>1.2E-2</v>
      </c>
    </row>
    <row r="465" spans="1:7" x14ac:dyDescent="0.3">
      <c r="A465" s="2">
        <v>44411</v>
      </c>
      <c r="B465">
        <v>80.52</v>
      </c>
      <c r="C465">
        <v>82.66</v>
      </c>
      <c r="D465">
        <v>82.81</v>
      </c>
      <c r="E465">
        <v>80.260000000000005</v>
      </c>
      <c r="F465" t="s">
        <v>540</v>
      </c>
      <c r="G465">
        <v>-5.16E-2</v>
      </c>
    </row>
    <row r="466" spans="1:7" x14ac:dyDescent="0.3">
      <c r="A466" s="2">
        <v>44410</v>
      </c>
      <c r="B466">
        <v>84.9</v>
      </c>
      <c r="C466">
        <v>84.82</v>
      </c>
      <c r="D466">
        <v>86</v>
      </c>
      <c r="E466">
        <v>84.44</v>
      </c>
      <c r="F466" t="s">
        <v>168</v>
      </c>
      <c r="G466">
        <v>1.2200000000000001E-2</v>
      </c>
    </row>
    <row r="467" spans="1:7" x14ac:dyDescent="0.3">
      <c r="A467" s="2">
        <v>44407</v>
      </c>
      <c r="B467">
        <v>83.88</v>
      </c>
      <c r="C467">
        <v>84.19</v>
      </c>
      <c r="D467">
        <v>84.7</v>
      </c>
      <c r="E467">
        <v>83.43</v>
      </c>
      <c r="F467" t="s">
        <v>48</v>
      </c>
      <c r="G467">
        <v>-1.4E-2</v>
      </c>
    </row>
    <row r="468" spans="1:7" x14ac:dyDescent="0.3">
      <c r="A468" s="2">
        <v>44406</v>
      </c>
      <c r="B468">
        <v>85.07</v>
      </c>
      <c r="C468">
        <v>84.03</v>
      </c>
      <c r="D468">
        <v>85.14</v>
      </c>
      <c r="E468">
        <v>83.51</v>
      </c>
      <c r="F468" t="s">
        <v>2320</v>
      </c>
      <c r="G468">
        <v>1.52E-2</v>
      </c>
    </row>
    <row r="469" spans="1:7" x14ac:dyDescent="0.3">
      <c r="A469" s="2">
        <v>44405</v>
      </c>
      <c r="B469">
        <v>83.8</v>
      </c>
      <c r="C469">
        <v>84.14</v>
      </c>
      <c r="D469">
        <v>84.61</v>
      </c>
      <c r="E469">
        <v>83.51</v>
      </c>
      <c r="F469" t="s">
        <v>2321</v>
      </c>
      <c r="G469">
        <v>-1E-3</v>
      </c>
    </row>
    <row r="470" spans="1:7" x14ac:dyDescent="0.3">
      <c r="A470" s="2">
        <v>44404</v>
      </c>
      <c r="B470">
        <v>83.88</v>
      </c>
      <c r="C470">
        <v>84.84</v>
      </c>
      <c r="D470">
        <v>84.84</v>
      </c>
      <c r="E470">
        <v>83.34</v>
      </c>
      <c r="F470" t="s">
        <v>332</v>
      </c>
      <c r="G470">
        <v>-1.9199999999999998E-2</v>
      </c>
    </row>
    <row r="471" spans="1:7" x14ac:dyDescent="0.3">
      <c r="A471" s="2">
        <v>44403</v>
      </c>
      <c r="B471">
        <v>85.52</v>
      </c>
      <c r="C471">
        <v>85</v>
      </c>
      <c r="D471">
        <v>85.59</v>
      </c>
      <c r="E471">
        <v>83.85</v>
      </c>
      <c r="F471" t="s">
        <v>2322</v>
      </c>
      <c r="G471">
        <v>-4.0000000000000002E-4</v>
      </c>
    </row>
    <row r="472" spans="1:7" x14ac:dyDescent="0.3">
      <c r="A472" s="2">
        <v>44400</v>
      </c>
      <c r="B472">
        <v>85.55</v>
      </c>
      <c r="C472">
        <v>84.18</v>
      </c>
      <c r="D472">
        <v>86</v>
      </c>
      <c r="E472">
        <v>84.11</v>
      </c>
      <c r="F472" t="s">
        <v>2323</v>
      </c>
      <c r="G472">
        <v>2.1399999999999999E-2</v>
      </c>
    </row>
    <row r="473" spans="1:7" x14ac:dyDescent="0.3">
      <c r="A473" s="2">
        <v>44399</v>
      </c>
      <c r="B473">
        <v>83.76</v>
      </c>
      <c r="C473">
        <v>84.78</v>
      </c>
      <c r="D473">
        <v>85.47</v>
      </c>
      <c r="E473">
        <v>83.67</v>
      </c>
      <c r="F473" t="s">
        <v>2324</v>
      </c>
      <c r="G473">
        <v>-4.4999999999999997E-3</v>
      </c>
    </row>
    <row r="474" spans="1:7" x14ac:dyDescent="0.3">
      <c r="A474" s="2">
        <v>44398</v>
      </c>
      <c r="B474">
        <v>84.14</v>
      </c>
      <c r="C474">
        <v>83.33</v>
      </c>
      <c r="D474">
        <v>85.18</v>
      </c>
      <c r="E474">
        <v>81.94</v>
      </c>
      <c r="F474" t="s">
        <v>86</v>
      </c>
      <c r="G474">
        <v>1.37E-2</v>
      </c>
    </row>
    <row r="475" spans="1:7" x14ac:dyDescent="0.3">
      <c r="A475" s="2">
        <v>44397</v>
      </c>
      <c r="B475">
        <v>83</v>
      </c>
      <c r="C475">
        <v>82.91</v>
      </c>
      <c r="D475">
        <v>83.64</v>
      </c>
      <c r="E475">
        <v>81.91</v>
      </c>
      <c r="F475" t="s">
        <v>54</v>
      </c>
      <c r="G475">
        <v>6.7999999999999996E-3</v>
      </c>
    </row>
    <row r="476" spans="1:7" x14ac:dyDescent="0.3">
      <c r="A476" s="2">
        <v>44396</v>
      </c>
      <c r="B476">
        <v>82.44</v>
      </c>
      <c r="C476">
        <v>85.3</v>
      </c>
      <c r="D476">
        <v>85.37</v>
      </c>
      <c r="E476">
        <v>81.8</v>
      </c>
      <c r="F476" t="s">
        <v>87</v>
      </c>
      <c r="G476">
        <v>-3.5799999999999998E-2</v>
      </c>
    </row>
    <row r="477" spans="1:7" x14ac:dyDescent="0.3">
      <c r="A477" s="2">
        <v>44393</v>
      </c>
      <c r="B477">
        <v>85.5</v>
      </c>
      <c r="C477">
        <v>87.86</v>
      </c>
      <c r="D477">
        <v>87.98</v>
      </c>
      <c r="E477">
        <v>85.4</v>
      </c>
      <c r="F477" t="s">
        <v>132</v>
      </c>
      <c r="G477">
        <v>-2.0400000000000001E-2</v>
      </c>
    </row>
    <row r="478" spans="1:7" x14ac:dyDescent="0.3">
      <c r="A478" s="2">
        <v>44392</v>
      </c>
      <c r="B478">
        <v>87.28</v>
      </c>
      <c r="C478">
        <v>89.19</v>
      </c>
      <c r="D478">
        <v>89.49</v>
      </c>
      <c r="E478">
        <v>86.74</v>
      </c>
      <c r="F478" t="s">
        <v>2325</v>
      </c>
      <c r="G478">
        <v>-1.3899999999999999E-2</v>
      </c>
    </row>
    <row r="479" spans="1:7" x14ac:dyDescent="0.3">
      <c r="A479" s="2">
        <v>44391</v>
      </c>
      <c r="B479">
        <v>88.51</v>
      </c>
      <c r="C479">
        <v>87.89</v>
      </c>
      <c r="D479">
        <v>89.26</v>
      </c>
      <c r="E479">
        <v>87.56</v>
      </c>
      <c r="F479" t="s">
        <v>2326</v>
      </c>
      <c r="G479">
        <v>3.7000000000000002E-3</v>
      </c>
    </row>
    <row r="480" spans="1:7" x14ac:dyDescent="0.3">
      <c r="A480" s="2">
        <v>44390</v>
      </c>
      <c r="B480">
        <v>88.18</v>
      </c>
      <c r="C480">
        <v>89.3</v>
      </c>
      <c r="D480">
        <v>89.43</v>
      </c>
      <c r="E480">
        <v>87.64</v>
      </c>
      <c r="F480" t="s">
        <v>2327</v>
      </c>
      <c r="G480">
        <v>-7.0000000000000001E-3</v>
      </c>
    </row>
    <row r="481" spans="1:7" x14ac:dyDescent="0.3">
      <c r="A481" s="2">
        <v>44389</v>
      </c>
      <c r="B481">
        <v>88.8</v>
      </c>
      <c r="C481">
        <v>87.61</v>
      </c>
      <c r="D481">
        <v>89.15</v>
      </c>
      <c r="E481">
        <v>86.81</v>
      </c>
      <c r="F481" t="s">
        <v>48</v>
      </c>
      <c r="G481">
        <v>1.2800000000000001E-2</v>
      </c>
    </row>
    <row r="482" spans="1:7" x14ac:dyDescent="0.3">
      <c r="A482" s="2">
        <v>44386</v>
      </c>
      <c r="B482">
        <v>87.68</v>
      </c>
      <c r="C482">
        <v>85.2</v>
      </c>
      <c r="D482">
        <v>87.68</v>
      </c>
      <c r="E482">
        <v>84.93</v>
      </c>
      <c r="F482" t="s">
        <v>80</v>
      </c>
      <c r="G482">
        <v>3.7999999999999999E-2</v>
      </c>
    </row>
    <row r="483" spans="1:7" x14ac:dyDescent="0.3">
      <c r="A483" s="2">
        <v>44385</v>
      </c>
      <c r="B483">
        <v>84.47</v>
      </c>
      <c r="C483">
        <v>86.12</v>
      </c>
      <c r="D483">
        <v>86.12</v>
      </c>
      <c r="E483">
        <v>83.46</v>
      </c>
      <c r="F483" t="s">
        <v>318</v>
      </c>
      <c r="G483">
        <v>-2.12E-2</v>
      </c>
    </row>
    <row r="484" spans="1:7" x14ac:dyDescent="0.3">
      <c r="A484" s="2">
        <v>44384</v>
      </c>
      <c r="B484">
        <v>86.3</v>
      </c>
      <c r="C484">
        <v>86</v>
      </c>
      <c r="D484">
        <v>87.13</v>
      </c>
      <c r="E484">
        <v>84.75</v>
      </c>
      <c r="F484" t="s">
        <v>203</v>
      </c>
      <c r="G484">
        <v>3.0999999999999999E-3</v>
      </c>
    </row>
    <row r="485" spans="1:7" x14ac:dyDescent="0.3">
      <c r="A485" s="2">
        <v>44383</v>
      </c>
      <c r="B485">
        <v>86.03</v>
      </c>
      <c r="C485">
        <v>89.35</v>
      </c>
      <c r="D485">
        <v>89.35</v>
      </c>
      <c r="E485">
        <v>85.79</v>
      </c>
      <c r="F485" t="s">
        <v>81</v>
      </c>
      <c r="G485">
        <v>-3.7699999999999997E-2</v>
      </c>
    </row>
    <row r="486" spans="1:7" x14ac:dyDescent="0.3">
      <c r="A486" s="2">
        <v>44382</v>
      </c>
      <c r="B486">
        <v>89.4</v>
      </c>
      <c r="C486">
        <v>89.82</v>
      </c>
      <c r="D486">
        <v>90.08</v>
      </c>
      <c r="E486">
        <v>88.96</v>
      </c>
      <c r="F486" t="s">
        <v>2328</v>
      </c>
      <c r="G486">
        <v>-7.7000000000000002E-3</v>
      </c>
    </row>
    <row r="487" spans="1:7" x14ac:dyDescent="0.3">
      <c r="A487" s="2">
        <v>44379</v>
      </c>
      <c r="B487">
        <v>90.09</v>
      </c>
      <c r="C487">
        <v>90.2</v>
      </c>
      <c r="D487">
        <v>91.15</v>
      </c>
      <c r="E487">
        <v>89.75</v>
      </c>
      <c r="F487" t="s">
        <v>2329</v>
      </c>
      <c r="G487">
        <v>1.2999999999999999E-3</v>
      </c>
    </row>
    <row r="488" spans="1:7" x14ac:dyDescent="0.3">
      <c r="A488" s="2">
        <v>44378</v>
      </c>
      <c r="B488">
        <v>89.97</v>
      </c>
      <c r="C488">
        <v>89.67</v>
      </c>
      <c r="D488">
        <v>90.36</v>
      </c>
      <c r="E488">
        <v>89.25</v>
      </c>
      <c r="F488" t="s">
        <v>48</v>
      </c>
      <c r="G488">
        <v>7.4000000000000003E-3</v>
      </c>
    </row>
    <row r="489" spans="1:7" x14ac:dyDescent="0.3">
      <c r="A489" s="2">
        <v>44377</v>
      </c>
      <c r="B489">
        <v>89.31</v>
      </c>
      <c r="C489">
        <v>91.05</v>
      </c>
      <c r="D489">
        <v>91.4</v>
      </c>
      <c r="E489">
        <v>88.75</v>
      </c>
      <c r="F489" t="s">
        <v>171</v>
      </c>
      <c r="G489">
        <v>-2.1399999999999999E-2</v>
      </c>
    </row>
    <row r="490" spans="1:7" x14ac:dyDescent="0.3">
      <c r="A490" s="2">
        <v>44376</v>
      </c>
      <c r="B490">
        <v>91.26</v>
      </c>
      <c r="C490">
        <v>90.88</v>
      </c>
      <c r="D490">
        <v>92.08</v>
      </c>
      <c r="E490">
        <v>90.8</v>
      </c>
      <c r="F490" t="s">
        <v>2330</v>
      </c>
      <c r="G490">
        <v>5.4999999999999997E-3</v>
      </c>
    </row>
    <row r="491" spans="1:7" x14ac:dyDescent="0.3">
      <c r="A491" s="2">
        <v>44375</v>
      </c>
      <c r="B491">
        <v>90.76</v>
      </c>
      <c r="C491">
        <v>92.06</v>
      </c>
      <c r="D491">
        <v>92.32</v>
      </c>
      <c r="E491">
        <v>90.53</v>
      </c>
      <c r="F491" t="s">
        <v>2331</v>
      </c>
      <c r="G491">
        <v>-1.77E-2</v>
      </c>
    </row>
    <row r="492" spans="1:7" x14ac:dyDescent="0.3">
      <c r="A492" s="2">
        <v>44372</v>
      </c>
      <c r="B492">
        <v>92.4</v>
      </c>
      <c r="C492">
        <v>92.38</v>
      </c>
      <c r="D492">
        <v>92.53</v>
      </c>
      <c r="E492">
        <v>91.54</v>
      </c>
      <c r="F492" t="s">
        <v>2332</v>
      </c>
      <c r="G492">
        <v>-1.4E-3</v>
      </c>
    </row>
    <row r="493" spans="1:7" x14ac:dyDescent="0.3">
      <c r="A493" s="2">
        <v>44371</v>
      </c>
      <c r="B493">
        <v>92.53</v>
      </c>
      <c r="C493">
        <v>92.12</v>
      </c>
      <c r="D493">
        <v>93.03</v>
      </c>
      <c r="E493">
        <v>91.81</v>
      </c>
      <c r="F493" t="s">
        <v>2333</v>
      </c>
      <c r="G493">
        <v>1.2699999999999999E-2</v>
      </c>
    </row>
    <row r="494" spans="1:7" x14ac:dyDescent="0.3">
      <c r="A494" s="2">
        <v>44370</v>
      </c>
      <c r="B494">
        <v>91.37</v>
      </c>
      <c r="C494">
        <v>92.82</v>
      </c>
      <c r="D494">
        <v>93.34</v>
      </c>
      <c r="E494">
        <v>91.37</v>
      </c>
      <c r="F494" t="s">
        <v>2334</v>
      </c>
      <c r="G494">
        <v>-1.72E-2</v>
      </c>
    </row>
    <row r="495" spans="1:7" x14ac:dyDescent="0.3">
      <c r="A495" s="2">
        <v>44369</v>
      </c>
      <c r="B495">
        <v>92.97</v>
      </c>
      <c r="C495">
        <v>93.61</v>
      </c>
      <c r="D495">
        <v>93.69</v>
      </c>
      <c r="E495">
        <v>92.5</v>
      </c>
      <c r="F495" t="s">
        <v>2335</v>
      </c>
      <c r="G495">
        <v>-1.6999999999999999E-3</v>
      </c>
    </row>
    <row r="496" spans="1:7" x14ac:dyDescent="0.3">
      <c r="A496" s="2">
        <v>44368</v>
      </c>
      <c r="B496">
        <v>93.13</v>
      </c>
      <c r="C496">
        <v>89.77</v>
      </c>
      <c r="D496">
        <v>93.27</v>
      </c>
      <c r="E496">
        <v>89.37</v>
      </c>
      <c r="F496" t="s">
        <v>153</v>
      </c>
      <c r="G496">
        <v>2.4E-2</v>
      </c>
    </row>
    <row r="497" spans="1:7" x14ac:dyDescent="0.3">
      <c r="A497" s="2">
        <v>44365</v>
      </c>
      <c r="B497">
        <v>90.95</v>
      </c>
      <c r="C497">
        <v>93.28</v>
      </c>
      <c r="D497">
        <v>93.51</v>
      </c>
      <c r="E497">
        <v>90.58</v>
      </c>
      <c r="F497" t="s">
        <v>558</v>
      </c>
      <c r="G497">
        <v>-2.4799999999999999E-2</v>
      </c>
    </row>
    <row r="498" spans="1:7" x14ac:dyDescent="0.3">
      <c r="A498" s="2">
        <v>44364</v>
      </c>
      <c r="B498">
        <v>93.26</v>
      </c>
      <c r="C498">
        <v>92.37</v>
      </c>
      <c r="D498">
        <v>94.2</v>
      </c>
      <c r="E498">
        <v>91.42</v>
      </c>
      <c r="F498" t="s">
        <v>200</v>
      </c>
      <c r="G498">
        <v>3.0000000000000001E-3</v>
      </c>
    </row>
    <row r="499" spans="1:7" x14ac:dyDescent="0.3">
      <c r="A499" s="2">
        <v>44363</v>
      </c>
      <c r="B499">
        <v>92.98</v>
      </c>
      <c r="C499">
        <v>94.86</v>
      </c>
      <c r="D499">
        <v>95.25</v>
      </c>
      <c r="E499">
        <v>92.52</v>
      </c>
      <c r="F499" t="s">
        <v>277</v>
      </c>
      <c r="G499">
        <v>-1.5100000000000001E-2</v>
      </c>
    </row>
    <row r="500" spans="1:7" x14ac:dyDescent="0.3">
      <c r="A500" s="2">
        <v>44362</v>
      </c>
      <c r="B500">
        <v>94.41</v>
      </c>
      <c r="C500">
        <v>94.86</v>
      </c>
      <c r="D500">
        <v>94.91</v>
      </c>
      <c r="E500">
        <v>94.14</v>
      </c>
      <c r="F500" t="s">
        <v>178</v>
      </c>
      <c r="G500">
        <v>-4.0000000000000001E-3</v>
      </c>
    </row>
    <row r="501" spans="1:7" x14ac:dyDescent="0.3">
      <c r="A501" s="2">
        <v>44361</v>
      </c>
      <c r="B501">
        <v>94.79</v>
      </c>
      <c r="C501">
        <v>94.75</v>
      </c>
      <c r="D501">
        <v>95.17</v>
      </c>
      <c r="E501">
        <v>94.19</v>
      </c>
      <c r="F501" t="s">
        <v>294</v>
      </c>
      <c r="G501">
        <v>5.0000000000000001E-4</v>
      </c>
    </row>
    <row r="502" spans="1:7" x14ac:dyDescent="0.3">
      <c r="A502" s="2">
        <v>44358</v>
      </c>
      <c r="B502">
        <v>94.74</v>
      </c>
      <c r="C502">
        <v>93.17</v>
      </c>
      <c r="D502">
        <v>94.84</v>
      </c>
      <c r="E502">
        <v>92.71</v>
      </c>
      <c r="F502" t="s">
        <v>2336</v>
      </c>
      <c r="G502">
        <v>2.0400000000000001E-2</v>
      </c>
    </row>
    <row r="503" spans="1:7" x14ac:dyDescent="0.3">
      <c r="A503" s="2">
        <v>44357</v>
      </c>
      <c r="B503">
        <v>92.85</v>
      </c>
      <c r="C503">
        <v>94.1</v>
      </c>
      <c r="D503">
        <v>94.27</v>
      </c>
      <c r="E503">
        <v>92.84</v>
      </c>
      <c r="F503" t="s">
        <v>203</v>
      </c>
      <c r="G503">
        <v>-1.8499999999999999E-2</v>
      </c>
    </row>
    <row r="504" spans="1:7" x14ac:dyDescent="0.3">
      <c r="A504" s="2">
        <v>44356</v>
      </c>
      <c r="B504">
        <v>94.6</v>
      </c>
      <c r="C504">
        <v>95.4</v>
      </c>
      <c r="D504">
        <v>96.39</v>
      </c>
      <c r="E504">
        <v>93.96</v>
      </c>
      <c r="F504" t="s">
        <v>62</v>
      </c>
      <c r="G504">
        <v>-9.5999999999999992E-3</v>
      </c>
    </row>
    <row r="505" spans="1:7" x14ac:dyDescent="0.3">
      <c r="A505" s="2">
        <v>44355</v>
      </c>
      <c r="B505">
        <v>95.52</v>
      </c>
      <c r="C505">
        <v>95.87</v>
      </c>
      <c r="D505">
        <v>96</v>
      </c>
      <c r="E505">
        <v>94.22</v>
      </c>
      <c r="F505" t="s">
        <v>248</v>
      </c>
      <c r="G505">
        <v>-3.8999999999999998E-3</v>
      </c>
    </row>
    <row r="506" spans="1:7" x14ac:dyDescent="0.3">
      <c r="A506" s="2">
        <v>44354</v>
      </c>
      <c r="B506">
        <v>95.89</v>
      </c>
      <c r="C506">
        <v>94.77</v>
      </c>
      <c r="D506">
        <v>95.89</v>
      </c>
      <c r="E506">
        <v>94.17</v>
      </c>
      <c r="F506" t="s">
        <v>62</v>
      </c>
      <c r="G506">
        <v>1.5800000000000002E-2</v>
      </c>
    </row>
    <row r="507" spans="1:7" x14ac:dyDescent="0.3">
      <c r="A507" s="2">
        <v>44351</v>
      </c>
      <c r="B507">
        <v>94.4</v>
      </c>
      <c r="C507">
        <v>94</v>
      </c>
      <c r="D507">
        <v>95.3</v>
      </c>
      <c r="E507">
        <v>93.68</v>
      </c>
      <c r="F507" t="s">
        <v>233</v>
      </c>
      <c r="G507">
        <v>5.5999999999999999E-3</v>
      </c>
    </row>
    <row r="508" spans="1:7" x14ac:dyDescent="0.3">
      <c r="A508" s="2">
        <v>44350</v>
      </c>
      <c r="B508">
        <v>93.87</v>
      </c>
      <c r="C508">
        <v>90.5</v>
      </c>
      <c r="D508">
        <v>94.2</v>
      </c>
      <c r="E508">
        <v>90.37</v>
      </c>
      <c r="F508" t="s">
        <v>451</v>
      </c>
      <c r="G508">
        <v>3.95E-2</v>
      </c>
    </row>
    <row r="509" spans="1:7" x14ac:dyDescent="0.3">
      <c r="A509" s="2">
        <v>44349</v>
      </c>
      <c r="B509">
        <v>90.3</v>
      </c>
      <c r="C509">
        <v>89.22</v>
      </c>
      <c r="D509">
        <v>90.64</v>
      </c>
      <c r="E509">
        <v>88.83</v>
      </c>
      <c r="F509" t="s">
        <v>103</v>
      </c>
      <c r="G509">
        <v>1.4500000000000001E-2</v>
      </c>
    </row>
    <row r="510" spans="1:7" x14ac:dyDescent="0.3">
      <c r="A510" s="2">
        <v>44348</v>
      </c>
      <c r="B510">
        <v>89.01</v>
      </c>
      <c r="C510">
        <v>87.67</v>
      </c>
      <c r="D510">
        <v>89.36</v>
      </c>
      <c r="E510">
        <v>87.67</v>
      </c>
      <c r="F510" t="s">
        <v>365</v>
      </c>
      <c r="G510">
        <v>2.6599999999999999E-2</v>
      </c>
    </row>
    <row r="511" spans="1:7" x14ac:dyDescent="0.3">
      <c r="A511" s="2">
        <v>44347</v>
      </c>
      <c r="B511">
        <v>86.7</v>
      </c>
      <c r="C511">
        <v>86.48</v>
      </c>
      <c r="D511">
        <v>87.26</v>
      </c>
      <c r="E511">
        <v>86.32</v>
      </c>
      <c r="F511" t="s">
        <v>2337</v>
      </c>
      <c r="G511">
        <v>-5.7999999999999996E-3</v>
      </c>
    </row>
    <row r="512" spans="1:7" x14ac:dyDescent="0.3">
      <c r="A512" s="2">
        <v>44344</v>
      </c>
      <c r="B512">
        <v>87.21</v>
      </c>
      <c r="C512">
        <v>87.82</v>
      </c>
      <c r="D512">
        <v>87.96</v>
      </c>
      <c r="E512">
        <v>87.14</v>
      </c>
      <c r="F512" t="s">
        <v>2338</v>
      </c>
      <c r="G512">
        <v>-5.4000000000000003E-3</v>
      </c>
    </row>
    <row r="513" spans="1:7" x14ac:dyDescent="0.3">
      <c r="A513" s="2">
        <v>44343</v>
      </c>
      <c r="B513">
        <v>87.68</v>
      </c>
      <c r="C513">
        <v>86.34</v>
      </c>
      <c r="D513">
        <v>87.81</v>
      </c>
      <c r="E513">
        <v>85.72</v>
      </c>
      <c r="F513" t="s">
        <v>346</v>
      </c>
      <c r="G513">
        <v>1.5800000000000002E-2</v>
      </c>
    </row>
    <row r="514" spans="1:7" x14ac:dyDescent="0.3">
      <c r="A514" s="2">
        <v>44342</v>
      </c>
      <c r="B514">
        <v>86.32</v>
      </c>
      <c r="C514">
        <v>86.22</v>
      </c>
      <c r="D514">
        <v>86.5</v>
      </c>
      <c r="E514">
        <v>85.25</v>
      </c>
      <c r="F514" t="s">
        <v>2339</v>
      </c>
      <c r="G514">
        <v>6.4000000000000003E-3</v>
      </c>
    </row>
    <row r="515" spans="1:7" x14ac:dyDescent="0.3">
      <c r="A515" s="2">
        <v>44341</v>
      </c>
      <c r="B515">
        <v>85.77</v>
      </c>
      <c r="C515">
        <v>86</v>
      </c>
      <c r="D515">
        <v>86.67</v>
      </c>
      <c r="E515">
        <v>85.47</v>
      </c>
      <c r="F515" t="s">
        <v>103</v>
      </c>
      <c r="G515">
        <v>5.4999999999999997E-3</v>
      </c>
    </row>
    <row r="516" spans="1:7" x14ac:dyDescent="0.3">
      <c r="A516" s="2">
        <v>44337</v>
      </c>
      <c r="B516">
        <v>85.3</v>
      </c>
      <c r="C516">
        <v>85.6</v>
      </c>
      <c r="D516">
        <v>86.29</v>
      </c>
      <c r="E516">
        <v>84.92</v>
      </c>
      <c r="F516" t="s">
        <v>318</v>
      </c>
      <c r="G516">
        <v>7.1999999999999998E-3</v>
      </c>
    </row>
    <row r="517" spans="1:7" x14ac:dyDescent="0.3">
      <c r="A517" s="2">
        <v>44336</v>
      </c>
      <c r="B517">
        <v>84.69</v>
      </c>
      <c r="C517">
        <v>84.4</v>
      </c>
      <c r="D517">
        <v>84.69</v>
      </c>
      <c r="E517">
        <v>83.3</v>
      </c>
      <c r="F517" t="s">
        <v>334</v>
      </c>
      <c r="G517">
        <v>1.18E-2</v>
      </c>
    </row>
    <row r="518" spans="1:7" x14ac:dyDescent="0.3">
      <c r="A518" s="2">
        <v>44335</v>
      </c>
      <c r="B518">
        <v>83.7</v>
      </c>
      <c r="C518">
        <v>84.2</v>
      </c>
      <c r="D518">
        <v>84.58</v>
      </c>
      <c r="E518">
        <v>82.8</v>
      </c>
      <c r="F518" t="s">
        <v>100</v>
      </c>
      <c r="G518">
        <v>-1.61E-2</v>
      </c>
    </row>
    <row r="519" spans="1:7" x14ac:dyDescent="0.3">
      <c r="A519" s="2">
        <v>44334</v>
      </c>
      <c r="B519">
        <v>85.07</v>
      </c>
      <c r="C519">
        <v>85.49</v>
      </c>
      <c r="D519">
        <v>86.22</v>
      </c>
      <c r="E519">
        <v>83.98</v>
      </c>
      <c r="F519" t="s">
        <v>290</v>
      </c>
      <c r="G519">
        <v>4.4999999999999997E-3</v>
      </c>
    </row>
    <row r="520" spans="1:7" x14ac:dyDescent="0.3">
      <c r="A520" s="2">
        <v>44333</v>
      </c>
      <c r="B520">
        <v>84.69</v>
      </c>
      <c r="C520">
        <v>83.83</v>
      </c>
      <c r="D520">
        <v>85.02</v>
      </c>
      <c r="E520">
        <v>83.83</v>
      </c>
      <c r="F520" t="s">
        <v>62</v>
      </c>
      <c r="G520">
        <v>1.21E-2</v>
      </c>
    </row>
    <row r="521" spans="1:7" x14ac:dyDescent="0.3">
      <c r="A521" s="2">
        <v>44330</v>
      </c>
      <c r="B521">
        <v>83.68</v>
      </c>
      <c r="C521">
        <v>82.9</v>
      </c>
      <c r="D521">
        <v>83.72</v>
      </c>
      <c r="E521">
        <v>81.7</v>
      </c>
      <c r="F521" t="s">
        <v>178</v>
      </c>
      <c r="G521">
        <v>2.24E-2</v>
      </c>
    </row>
    <row r="522" spans="1:7" x14ac:dyDescent="0.3">
      <c r="A522" s="2">
        <v>44329</v>
      </c>
      <c r="B522">
        <v>81.849999999999994</v>
      </c>
      <c r="C522">
        <v>82.37</v>
      </c>
      <c r="D522">
        <v>82.37</v>
      </c>
      <c r="E522">
        <v>79.760000000000005</v>
      </c>
      <c r="F522" t="s">
        <v>201</v>
      </c>
      <c r="G522">
        <v>-3.1099999999999999E-2</v>
      </c>
    </row>
    <row r="523" spans="1:7" x14ac:dyDescent="0.3">
      <c r="A523" s="2">
        <v>44328</v>
      </c>
      <c r="B523">
        <v>84.48</v>
      </c>
      <c r="C523">
        <v>84</v>
      </c>
      <c r="D523">
        <v>84.75</v>
      </c>
      <c r="E523">
        <v>83</v>
      </c>
      <c r="F523" t="s">
        <v>62</v>
      </c>
      <c r="G523">
        <v>3.0999999999999999E-3</v>
      </c>
    </row>
    <row r="524" spans="1:7" x14ac:dyDescent="0.3">
      <c r="A524" s="2">
        <v>44327</v>
      </c>
      <c r="B524">
        <v>84.22</v>
      </c>
      <c r="C524">
        <v>84.25</v>
      </c>
      <c r="D524">
        <v>84.69</v>
      </c>
      <c r="E524">
        <v>83.36</v>
      </c>
      <c r="F524" t="s">
        <v>365</v>
      </c>
      <c r="G524">
        <v>-1.1299999999999999E-2</v>
      </c>
    </row>
    <row r="525" spans="1:7" x14ac:dyDescent="0.3">
      <c r="A525" s="2">
        <v>44326</v>
      </c>
      <c r="B525">
        <v>85.18</v>
      </c>
      <c r="C525">
        <v>84.42</v>
      </c>
      <c r="D525">
        <v>85.23</v>
      </c>
      <c r="E525">
        <v>83.98</v>
      </c>
      <c r="F525" t="s">
        <v>200</v>
      </c>
      <c r="G525">
        <v>1.84E-2</v>
      </c>
    </row>
    <row r="526" spans="1:7" x14ac:dyDescent="0.3">
      <c r="A526" s="2">
        <v>44323</v>
      </c>
      <c r="B526">
        <v>83.64</v>
      </c>
      <c r="C526">
        <v>82.98</v>
      </c>
      <c r="D526">
        <v>85.17</v>
      </c>
      <c r="E526">
        <v>82.5</v>
      </c>
      <c r="F526" t="s">
        <v>531</v>
      </c>
      <c r="G526">
        <v>3.0000000000000001E-3</v>
      </c>
    </row>
    <row r="527" spans="1:7" x14ac:dyDescent="0.3">
      <c r="A527" s="2">
        <v>44322</v>
      </c>
      <c r="B527">
        <v>83.39</v>
      </c>
      <c r="C527">
        <v>83.11</v>
      </c>
      <c r="D527">
        <v>84.17</v>
      </c>
      <c r="E527">
        <v>82.7</v>
      </c>
      <c r="F527" t="s">
        <v>62</v>
      </c>
      <c r="G527">
        <v>5.1000000000000004E-3</v>
      </c>
    </row>
    <row r="528" spans="1:7" x14ac:dyDescent="0.3">
      <c r="A528" s="2">
        <v>44321</v>
      </c>
      <c r="B528">
        <v>82.97</v>
      </c>
      <c r="C528">
        <v>82.05</v>
      </c>
      <c r="D528">
        <v>83.18</v>
      </c>
      <c r="E528">
        <v>81.38</v>
      </c>
      <c r="F528" t="s">
        <v>346</v>
      </c>
      <c r="G528">
        <v>1.37E-2</v>
      </c>
    </row>
    <row r="529" spans="1:7" x14ac:dyDescent="0.3">
      <c r="A529" s="2">
        <v>44320</v>
      </c>
      <c r="B529">
        <v>81.849999999999994</v>
      </c>
      <c r="C529">
        <v>84.39</v>
      </c>
      <c r="D529">
        <v>84.54</v>
      </c>
      <c r="E529">
        <v>81.61</v>
      </c>
      <c r="F529" t="s">
        <v>485</v>
      </c>
      <c r="G529">
        <v>-2.7099999999999999E-2</v>
      </c>
    </row>
    <row r="530" spans="1:7" x14ac:dyDescent="0.3">
      <c r="A530" s="2">
        <v>44319</v>
      </c>
      <c r="B530">
        <v>84.13</v>
      </c>
      <c r="C530">
        <v>83.81</v>
      </c>
      <c r="D530">
        <v>84.55</v>
      </c>
      <c r="E530">
        <v>83.58</v>
      </c>
      <c r="F530" t="s">
        <v>2340</v>
      </c>
      <c r="G530">
        <v>8.8000000000000005E-3</v>
      </c>
    </row>
    <row r="531" spans="1:7" x14ac:dyDescent="0.3">
      <c r="A531" s="2">
        <v>44316</v>
      </c>
      <c r="B531">
        <v>83.4</v>
      </c>
      <c r="C531">
        <v>84</v>
      </c>
      <c r="D531">
        <v>84.94</v>
      </c>
      <c r="E531">
        <v>83.36</v>
      </c>
      <c r="F531" t="s">
        <v>62</v>
      </c>
      <c r="G531">
        <v>-4.7999999999999996E-3</v>
      </c>
    </row>
    <row r="532" spans="1:7" x14ac:dyDescent="0.3">
      <c r="A532" s="2">
        <v>44315</v>
      </c>
      <c r="B532">
        <v>83.8</v>
      </c>
      <c r="C532">
        <v>85.79</v>
      </c>
      <c r="D532">
        <v>85.83</v>
      </c>
      <c r="E532">
        <v>83.07</v>
      </c>
      <c r="F532" t="s">
        <v>176</v>
      </c>
      <c r="G532">
        <v>-2.4299999999999999E-2</v>
      </c>
    </row>
    <row r="533" spans="1:7" x14ac:dyDescent="0.3">
      <c r="A533" s="2">
        <v>44314</v>
      </c>
      <c r="B533">
        <v>85.89</v>
      </c>
      <c r="C533">
        <v>86.55</v>
      </c>
      <c r="D533">
        <v>86.55</v>
      </c>
      <c r="E533">
        <v>85.89</v>
      </c>
      <c r="F533" t="s">
        <v>2341</v>
      </c>
      <c r="G533">
        <v>-3.7000000000000002E-3</v>
      </c>
    </row>
    <row r="534" spans="1:7" x14ac:dyDescent="0.3">
      <c r="A534" s="2">
        <v>44313</v>
      </c>
      <c r="B534">
        <v>86.21</v>
      </c>
      <c r="C534">
        <v>86.7</v>
      </c>
      <c r="D534">
        <v>86.7</v>
      </c>
      <c r="E534">
        <v>85.35</v>
      </c>
      <c r="F534" t="s">
        <v>2342</v>
      </c>
      <c r="G534">
        <v>-6.7000000000000002E-3</v>
      </c>
    </row>
    <row r="535" spans="1:7" x14ac:dyDescent="0.3">
      <c r="A535" s="2">
        <v>44312</v>
      </c>
      <c r="B535">
        <v>86.79</v>
      </c>
      <c r="C535">
        <v>86.35</v>
      </c>
      <c r="D535">
        <v>86.79</v>
      </c>
      <c r="E535">
        <v>85.79</v>
      </c>
      <c r="F535" t="s">
        <v>2343</v>
      </c>
      <c r="G535">
        <v>5.5999999999999999E-3</v>
      </c>
    </row>
    <row r="536" spans="1:7" x14ac:dyDescent="0.3">
      <c r="A536" s="2">
        <v>44309</v>
      </c>
      <c r="B536">
        <v>86.31</v>
      </c>
      <c r="C536">
        <v>85.84</v>
      </c>
      <c r="D536">
        <v>86.87</v>
      </c>
      <c r="E536">
        <v>85.46</v>
      </c>
      <c r="F536" t="s">
        <v>2344</v>
      </c>
      <c r="G536">
        <v>1.5E-3</v>
      </c>
    </row>
    <row r="537" spans="1:7" x14ac:dyDescent="0.3">
      <c r="A537" s="2">
        <v>44308</v>
      </c>
      <c r="B537">
        <v>86.18</v>
      </c>
      <c r="C537">
        <v>85.54</v>
      </c>
      <c r="D537">
        <v>86.58</v>
      </c>
      <c r="E537">
        <v>85.15</v>
      </c>
      <c r="F537" t="s">
        <v>48</v>
      </c>
      <c r="G537">
        <v>1.14E-2</v>
      </c>
    </row>
    <row r="538" spans="1:7" x14ac:dyDescent="0.3">
      <c r="A538" s="2">
        <v>44307</v>
      </c>
      <c r="B538">
        <v>85.21</v>
      </c>
      <c r="C538">
        <v>86.5</v>
      </c>
      <c r="D538">
        <v>86.56</v>
      </c>
      <c r="E538">
        <v>83.81</v>
      </c>
      <c r="F538" t="s">
        <v>500</v>
      </c>
      <c r="G538">
        <v>-1.1299999999999999E-2</v>
      </c>
    </row>
    <row r="539" spans="1:7" x14ac:dyDescent="0.3">
      <c r="A539" s="2">
        <v>44306</v>
      </c>
      <c r="B539">
        <v>86.18</v>
      </c>
      <c r="C539">
        <v>87.53</v>
      </c>
      <c r="D539">
        <v>88.43</v>
      </c>
      <c r="E539">
        <v>85.7</v>
      </c>
      <c r="F539" t="s">
        <v>161</v>
      </c>
      <c r="G539">
        <v>-1.7299999999999999E-2</v>
      </c>
    </row>
    <row r="540" spans="1:7" x14ac:dyDescent="0.3">
      <c r="A540" s="2">
        <v>44305</v>
      </c>
      <c r="B540">
        <v>87.7</v>
      </c>
      <c r="C540">
        <v>88.98</v>
      </c>
      <c r="D540">
        <v>89.16</v>
      </c>
      <c r="E540">
        <v>87.66</v>
      </c>
      <c r="F540" t="s">
        <v>2345</v>
      </c>
      <c r="G540">
        <v>-7.7000000000000002E-3</v>
      </c>
    </row>
    <row r="541" spans="1:7" x14ac:dyDescent="0.3">
      <c r="A541" s="2">
        <v>44302</v>
      </c>
      <c r="B541">
        <v>88.38</v>
      </c>
      <c r="C541">
        <v>87.75</v>
      </c>
      <c r="D541">
        <v>88.86</v>
      </c>
      <c r="E541">
        <v>87.47</v>
      </c>
      <c r="F541" t="s">
        <v>273</v>
      </c>
      <c r="G541">
        <v>1.04E-2</v>
      </c>
    </row>
    <row r="542" spans="1:7" x14ac:dyDescent="0.3">
      <c r="A542" s="2">
        <v>44301</v>
      </c>
      <c r="B542">
        <v>87.47</v>
      </c>
      <c r="C542">
        <v>87.4</v>
      </c>
      <c r="D542">
        <v>87.9</v>
      </c>
      <c r="E542">
        <v>87.11</v>
      </c>
      <c r="F542" t="s">
        <v>2346</v>
      </c>
      <c r="G542">
        <v>3.0000000000000001E-3</v>
      </c>
    </row>
    <row r="543" spans="1:7" x14ac:dyDescent="0.3">
      <c r="A543" s="2">
        <v>44300</v>
      </c>
      <c r="B543">
        <v>87.21</v>
      </c>
      <c r="C543">
        <v>88.08</v>
      </c>
      <c r="D543">
        <v>88.1</v>
      </c>
      <c r="E543">
        <v>86.91</v>
      </c>
      <c r="F543" t="s">
        <v>206</v>
      </c>
      <c r="G543">
        <v>-1.2800000000000001E-2</v>
      </c>
    </row>
    <row r="544" spans="1:7" x14ac:dyDescent="0.3">
      <c r="A544" s="2">
        <v>44299</v>
      </c>
      <c r="B544">
        <v>88.34</v>
      </c>
      <c r="C544">
        <v>88.97</v>
      </c>
      <c r="D544">
        <v>89.55</v>
      </c>
      <c r="E544">
        <v>88.34</v>
      </c>
      <c r="F544" t="s">
        <v>64</v>
      </c>
      <c r="G544">
        <v>-6.8999999999999999E-3</v>
      </c>
    </row>
    <row r="545" spans="1:7" x14ac:dyDescent="0.3">
      <c r="A545" s="2">
        <v>44298</v>
      </c>
      <c r="B545">
        <v>88.95</v>
      </c>
      <c r="C545">
        <v>89.2</v>
      </c>
      <c r="D545">
        <v>89.36</v>
      </c>
      <c r="E545">
        <v>88.39</v>
      </c>
      <c r="F545" t="s">
        <v>168</v>
      </c>
      <c r="G545">
        <v>1.0800000000000001E-2</v>
      </c>
    </row>
    <row r="546" spans="1:7" x14ac:dyDescent="0.3">
      <c r="A546" s="2">
        <v>44295</v>
      </c>
      <c r="B546">
        <v>88</v>
      </c>
      <c r="C546">
        <v>88.36</v>
      </c>
      <c r="D546">
        <v>88.45</v>
      </c>
      <c r="E546">
        <v>87.69</v>
      </c>
      <c r="F546" t="s">
        <v>2347</v>
      </c>
      <c r="G546">
        <v>-1.9E-3</v>
      </c>
    </row>
    <row r="547" spans="1:7" x14ac:dyDescent="0.3">
      <c r="A547" s="2">
        <v>44294</v>
      </c>
      <c r="B547">
        <v>88.17</v>
      </c>
      <c r="C547">
        <v>89.9</v>
      </c>
      <c r="D547">
        <v>90.06</v>
      </c>
      <c r="E547">
        <v>87.22</v>
      </c>
      <c r="F547" t="s">
        <v>228</v>
      </c>
      <c r="G547">
        <v>-1.01E-2</v>
      </c>
    </row>
    <row r="548" spans="1:7" x14ac:dyDescent="0.3">
      <c r="A548" s="2">
        <v>44293</v>
      </c>
      <c r="B548">
        <v>89.07</v>
      </c>
      <c r="C548">
        <v>89.61</v>
      </c>
      <c r="D548">
        <v>90.53</v>
      </c>
      <c r="E548">
        <v>88.63</v>
      </c>
      <c r="F548" t="s">
        <v>2348</v>
      </c>
      <c r="G548">
        <v>-5.8999999999999999E-3</v>
      </c>
    </row>
    <row r="549" spans="1:7" x14ac:dyDescent="0.3">
      <c r="A549" s="2">
        <v>44292</v>
      </c>
      <c r="B549">
        <v>89.6</v>
      </c>
      <c r="C549">
        <v>89.6</v>
      </c>
      <c r="D549">
        <v>90.68</v>
      </c>
      <c r="E549">
        <v>89.45</v>
      </c>
      <c r="F549" t="s">
        <v>531</v>
      </c>
      <c r="G549">
        <v>1.0500000000000001E-2</v>
      </c>
    </row>
    <row r="550" spans="1:7" x14ac:dyDescent="0.3">
      <c r="A550" s="2">
        <v>44287</v>
      </c>
      <c r="B550">
        <v>88.67</v>
      </c>
      <c r="C550">
        <v>89.59</v>
      </c>
      <c r="D550">
        <v>90.04</v>
      </c>
      <c r="E550">
        <v>88.21</v>
      </c>
      <c r="F550" t="s">
        <v>233</v>
      </c>
      <c r="G550">
        <v>2.3E-3</v>
      </c>
    </row>
    <row r="551" spans="1:7" x14ac:dyDescent="0.3">
      <c r="A551" s="2">
        <v>44286</v>
      </c>
      <c r="B551">
        <v>88.47</v>
      </c>
      <c r="C551">
        <v>88.69</v>
      </c>
      <c r="D551">
        <v>89.47</v>
      </c>
      <c r="E551">
        <v>87.66</v>
      </c>
      <c r="F551" t="s">
        <v>379</v>
      </c>
      <c r="G551">
        <v>-3.7000000000000002E-3</v>
      </c>
    </row>
    <row r="552" spans="1:7" x14ac:dyDescent="0.3">
      <c r="A552" s="2">
        <v>44285</v>
      </c>
      <c r="B552">
        <v>88.8</v>
      </c>
      <c r="C552">
        <v>86</v>
      </c>
      <c r="D552">
        <v>89.37</v>
      </c>
      <c r="E552">
        <v>85.83</v>
      </c>
      <c r="F552" t="s">
        <v>309</v>
      </c>
      <c r="G552">
        <v>3.7400000000000003E-2</v>
      </c>
    </row>
    <row r="553" spans="1:7" x14ac:dyDescent="0.3">
      <c r="A553" s="2">
        <v>44284</v>
      </c>
      <c r="B553">
        <v>85.6</v>
      </c>
      <c r="C553">
        <v>84.5</v>
      </c>
      <c r="D553">
        <v>85.71</v>
      </c>
      <c r="E553">
        <v>83.96</v>
      </c>
      <c r="F553" t="s">
        <v>346</v>
      </c>
      <c r="G553">
        <v>2.1600000000000001E-2</v>
      </c>
    </row>
    <row r="554" spans="1:7" x14ac:dyDescent="0.3">
      <c r="A554" s="2">
        <v>44281</v>
      </c>
      <c r="B554">
        <v>83.79</v>
      </c>
      <c r="C554">
        <v>84.14</v>
      </c>
      <c r="D554">
        <v>84.5</v>
      </c>
      <c r="E554">
        <v>83.47</v>
      </c>
      <c r="F554" t="s">
        <v>201</v>
      </c>
      <c r="G554">
        <v>3.5000000000000001E-3</v>
      </c>
    </row>
    <row r="555" spans="1:7" x14ac:dyDescent="0.3">
      <c r="A555" s="2">
        <v>44280</v>
      </c>
      <c r="B555">
        <v>83.5</v>
      </c>
      <c r="C555">
        <v>81.91</v>
      </c>
      <c r="D555">
        <v>83.58</v>
      </c>
      <c r="E555">
        <v>81.55</v>
      </c>
      <c r="F555" t="s">
        <v>82</v>
      </c>
      <c r="G555">
        <v>1.0999999999999999E-2</v>
      </c>
    </row>
    <row r="556" spans="1:7" x14ac:dyDescent="0.3">
      <c r="A556" s="2">
        <v>44279</v>
      </c>
      <c r="B556">
        <v>82.59</v>
      </c>
      <c r="C556">
        <v>81.95</v>
      </c>
      <c r="D556">
        <v>83.23</v>
      </c>
      <c r="E556">
        <v>81.22</v>
      </c>
      <c r="F556" t="s">
        <v>274</v>
      </c>
      <c r="G556">
        <v>-1.01E-2</v>
      </c>
    </row>
    <row r="557" spans="1:7" x14ac:dyDescent="0.3">
      <c r="A557" s="2">
        <v>44278</v>
      </c>
      <c r="B557">
        <v>83.43</v>
      </c>
      <c r="C557">
        <v>84.22</v>
      </c>
      <c r="D557">
        <v>85.25</v>
      </c>
      <c r="E557">
        <v>83.36</v>
      </c>
      <c r="F557" t="s">
        <v>379</v>
      </c>
      <c r="G557">
        <v>-1.49E-2</v>
      </c>
    </row>
    <row r="558" spans="1:7" x14ac:dyDescent="0.3">
      <c r="A558" s="2">
        <v>44277</v>
      </c>
      <c r="B558">
        <v>84.69</v>
      </c>
      <c r="C558">
        <v>82.53</v>
      </c>
      <c r="D558">
        <v>85.06</v>
      </c>
      <c r="E558">
        <v>82.27</v>
      </c>
      <c r="F558" t="s">
        <v>2273</v>
      </c>
      <c r="G558">
        <v>2.6700000000000002E-2</v>
      </c>
    </row>
    <row r="559" spans="1:7" x14ac:dyDescent="0.3">
      <c r="A559" s="2">
        <v>44274</v>
      </c>
      <c r="B559">
        <v>82.49</v>
      </c>
      <c r="C559">
        <v>84.89</v>
      </c>
      <c r="D559">
        <v>85.01</v>
      </c>
      <c r="E559">
        <v>82.32</v>
      </c>
      <c r="F559" t="s">
        <v>1717</v>
      </c>
      <c r="G559">
        <v>-4.2200000000000001E-2</v>
      </c>
    </row>
    <row r="560" spans="1:7" x14ac:dyDescent="0.3">
      <c r="A560" s="2">
        <v>44273</v>
      </c>
      <c r="B560">
        <v>86.12</v>
      </c>
      <c r="C560">
        <v>87</v>
      </c>
      <c r="D560">
        <v>88.78</v>
      </c>
      <c r="E560">
        <v>85.83</v>
      </c>
      <c r="F560" t="s">
        <v>525</v>
      </c>
      <c r="G560">
        <v>7.7000000000000002E-3</v>
      </c>
    </row>
    <row r="561" spans="1:7" x14ac:dyDescent="0.3">
      <c r="A561" s="2">
        <v>44272</v>
      </c>
      <c r="B561">
        <v>85.46</v>
      </c>
      <c r="C561">
        <v>81.81</v>
      </c>
      <c r="D561">
        <v>85.53</v>
      </c>
      <c r="E561">
        <v>81.28</v>
      </c>
      <c r="F561" t="s">
        <v>2349</v>
      </c>
      <c r="G561">
        <v>6.1600000000000002E-2</v>
      </c>
    </row>
    <row r="562" spans="1:7" x14ac:dyDescent="0.3">
      <c r="A562" s="2">
        <v>44271</v>
      </c>
      <c r="B562">
        <v>80.5</v>
      </c>
      <c r="C562">
        <v>78.37</v>
      </c>
      <c r="D562">
        <v>80.989999999999995</v>
      </c>
      <c r="E562">
        <v>78.349999999999994</v>
      </c>
      <c r="F562" t="s">
        <v>2287</v>
      </c>
      <c r="G562">
        <v>3.4700000000000002E-2</v>
      </c>
    </row>
    <row r="563" spans="1:7" x14ac:dyDescent="0.3">
      <c r="A563" s="2">
        <v>44270</v>
      </c>
      <c r="B563">
        <v>77.8</v>
      </c>
      <c r="C563">
        <v>77.849999999999994</v>
      </c>
      <c r="D563">
        <v>78.92</v>
      </c>
      <c r="E563">
        <v>77.77</v>
      </c>
      <c r="F563" t="s">
        <v>81</v>
      </c>
      <c r="G563">
        <v>4.1000000000000003E-3</v>
      </c>
    </row>
    <row r="564" spans="1:7" x14ac:dyDescent="0.3">
      <c r="A564" s="2">
        <v>44267</v>
      </c>
      <c r="B564">
        <v>77.48</v>
      </c>
      <c r="C564">
        <v>77.430000000000007</v>
      </c>
      <c r="D564">
        <v>77.59</v>
      </c>
      <c r="E564">
        <v>76.11</v>
      </c>
      <c r="F564" t="s">
        <v>485</v>
      </c>
      <c r="G564">
        <v>-1.32E-2</v>
      </c>
    </row>
    <row r="565" spans="1:7" x14ac:dyDescent="0.3">
      <c r="A565" s="2">
        <v>44266</v>
      </c>
      <c r="B565">
        <v>78.52</v>
      </c>
      <c r="C565">
        <v>81.5</v>
      </c>
      <c r="D565">
        <v>81.58</v>
      </c>
      <c r="E565">
        <v>78.52</v>
      </c>
      <c r="F565" t="s">
        <v>499</v>
      </c>
      <c r="G565">
        <v>-3.4700000000000002E-2</v>
      </c>
    </row>
    <row r="566" spans="1:7" x14ac:dyDescent="0.3">
      <c r="A566" s="2">
        <v>44265</v>
      </c>
      <c r="B566">
        <v>81.34</v>
      </c>
      <c r="C566">
        <v>79.64</v>
      </c>
      <c r="D566">
        <v>81.34</v>
      </c>
      <c r="E566">
        <v>79.510000000000005</v>
      </c>
      <c r="F566" t="s">
        <v>541</v>
      </c>
      <c r="G566">
        <v>2.1999999999999999E-2</v>
      </c>
    </row>
    <row r="567" spans="1:7" x14ac:dyDescent="0.3">
      <c r="A567" s="2">
        <v>44264</v>
      </c>
      <c r="B567">
        <v>79.59</v>
      </c>
      <c r="C567">
        <v>79.64</v>
      </c>
      <c r="D567">
        <v>80.41</v>
      </c>
      <c r="E567">
        <v>78.45</v>
      </c>
      <c r="F567" t="s">
        <v>341</v>
      </c>
      <c r="G567">
        <v>-5.9999999999999995E-4</v>
      </c>
    </row>
    <row r="568" spans="1:7" x14ac:dyDescent="0.3">
      <c r="A568" s="2">
        <v>44263</v>
      </c>
      <c r="B568">
        <v>79.64</v>
      </c>
      <c r="C568">
        <v>76.540000000000006</v>
      </c>
      <c r="D568">
        <v>79.849999999999994</v>
      </c>
      <c r="E568">
        <v>76.53</v>
      </c>
      <c r="F568" t="s">
        <v>498</v>
      </c>
      <c r="G568">
        <v>5.2499999999999998E-2</v>
      </c>
    </row>
    <row r="569" spans="1:7" x14ac:dyDescent="0.3">
      <c r="A569" s="2">
        <v>44260</v>
      </c>
      <c r="B569">
        <v>75.67</v>
      </c>
      <c r="C569">
        <v>76.27</v>
      </c>
      <c r="D569">
        <v>76.790000000000006</v>
      </c>
      <c r="E569">
        <v>75.05</v>
      </c>
      <c r="F569" t="s">
        <v>295</v>
      </c>
      <c r="G569">
        <v>-8.0999999999999996E-3</v>
      </c>
    </row>
    <row r="570" spans="1:7" x14ac:dyDescent="0.3">
      <c r="A570" s="2">
        <v>44259</v>
      </c>
      <c r="B570">
        <v>76.290000000000006</v>
      </c>
      <c r="C570">
        <v>75.86</v>
      </c>
      <c r="D570">
        <v>76.64</v>
      </c>
      <c r="E570">
        <v>75.16</v>
      </c>
      <c r="F570" t="s">
        <v>450</v>
      </c>
      <c r="G570">
        <v>2.5000000000000001E-3</v>
      </c>
    </row>
    <row r="571" spans="1:7" x14ac:dyDescent="0.3">
      <c r="A571" s="2">
        <v>44258</v>
      </c>
      <c r="B571">
        <v>76.099999999999994</v>
      </c>
      <c r="C571">
        <v>73</v>
      </c>
      <c r="D571">
        <v>76.099999999999994</v>
      </c>
      <c r="E571">
        <v>73</v>
      </c>
      <c r="F571" t="s">
        <v>452</v>
      </c>
      <c r="G571">
        <v>4.8800000000000003E-2</v>
      </c>
    </row>
    <row r="572" spans="1:7" x14ac:dyDescent="0.3">
      <c r="A572" s="2">
        <v>44257</v>
      </c>
      <c r="B572">
        <v>72.56</v>
      </c>
      <c r="C572">
        <v>72.06</v>
      </c>
      <c r="D572">
        <v>72.98</v>
      </c>
      <c r="E572">
        <v>72.010000000000005</v>
      </c>
      <c r="F572" t="s">
        <v>89</v>
      </c>
      <c r="G572">
        <v>6.4000000000000003E-3</v>
      </c>
    </row>
    <row r="573" spans="1:7" x14ac:dyDescent="0.3">
      <c r="A573" s="2">
        <v>44256</v>
      </c>
      <c r="B573">
        <v>72.099999999999994</v>
      </c>
      <c r="C573">
        <v>72.099999999999994</v>
      </c>
      <c r="D573">
        <v>72.59</v>
      </c>
      <c r="E573">
        <v>71.56</v>
      </c>
      <c r="F573" t="s">
        <v>86</v>
      </c>
      <c r="G573">
        <v>8.3999999999999995E-3</v>
      </c>
    </row>
    <row r="574" spans="1:7" x14ac:dyDescent="0.3">
      <c r="A574" s="2">
        <v>44253</v>
      </c>
      <c r="B574">
        <v>71.5</v>
      </c>
      <c r="C574">
        <v>70.48</v>
      </c>
      <c r="D574">
        <v>71.55</v>
      </c>
      <c r="E574">
        <v>70.180000000000007</v>
      </c>
      <c r="F574" t="s">
        <v>310</v>
      </c>
      <c r="G574">
        <v>0</v>
      </c>
    </row>
    <row r="575" spans="1:7" x14ac:dyDescent="0.3">
      <c r="A575" s="2">
        <v>44252</v>
      </c>
      <c r="B575">
        <v>71.5</v>
      </c>
      <c r="C575">
        <v>70.75</v>
      </c>
      <c r="D575">
        <v>72.44</v>
      </c>
      <c r="E575">
        <v>70.7</v>
      </c>
      <c r="F575" t="s">
        <v>84</v>
      </c>
      <c r="G575">
        <v>1.5800000000000002E-2</v>
      </c>
    </row>
    <row r="576" spans="1:7" x14ac:dyDescent="0.3">
      <c r="A576" s="2">
        <v>44251</v>
      </c>
      <c r="B576">
        <v>70.39</v>
      </c>
      <c r="C576">
        <v>69.150000000000006</v>
      </c>
      <c r="D576">
        <v>70.599999999999994</v>
      </c>
      <c r="E576">
        <v>68.94</v>
      </c>
      <c r="F576" t="s">
        <v>531</v>
      </c>
      <c r="G576">
        <v>1.54E-2</v>
      </c>
    </row>
    <row r="577" spans="1:7" x14ac:dyDescent="0.3">
      <c r="A577" s="2">
        <v>44250</v>
      </c>
      <c r="B577">
        <v>69.319999999999993</v>
      </c>
      <c r="C577">
        <v>71.09</v>
      </c>
      <c r="D577">
        <v>71.34</v>
      </c>
      <c r="E577">
        <v>68.87</v>
      </c>
      <c r="F577" t="s">
        <v>534</v>
      </c>
      <c r="G577">
        <v>-2.7400000000000001E-2</v>
      </c>
    </row>
    <row r="578" spans="1:7" x14ac:dyDescent="0.3">
      <c r="A578" s="2">
        <v>44249</v>
      </c>
      <c r="B578">
        <v>71.27</v>
      </c>
      <c r="C578">
        <v>70.78</v>
      </c>
      <c r="D578">
        <v>71.430000000000007</v>
      </c>
      <c r="E578">
        <v>70.2</v>
      </c>
      <c r="F578" t="s">
        <v>132</v>
      </c>
      <c r="G578">
        <v>-4.3E-3</v>
      </c>
    </row>
    <row r="579" spans="1:7" x14ac:dyDescent="0.3">
      <c r="A579" s="2">
        <v>44246</v>
      </c>
      <c r="B579">
        <v>71.58</v>
      </c>
      <c r="C579">
        <v>71.260000000000005</v>
      </c>
      <c r="D579">
        <v>72</v>
      </c>
      <c r="E579">
        <v>70.66</v>
      </c>
      <c r="F579" t="s">
        <v>54</v>
      </c>
      <c r="G579">
        <v>7.7000000000000002E-3</v>
      </c>
    </row>
    <row r="580" spans="1:7" x14ac:dyDescent="0.3">
      <c r="A580" s="2">
        <v>44245</v>
      </c>
      <c r="B580">
        <v>71.03</v>
      </c>
      <c r="C580">
        <v>71.47</v>
      </c>
      <c r="D580">
        <v>72.22</v>
      </c>
      <c r="E580">
        <v>70.7</v>
      </c>
      <c r="F580" t="s">
        <v>288</v>
      </c>
      <c r="G580">
        <v>2.3999999999999998E-3</v>
      </c>
    </row>
    <row r="581" spans="1:7" x14ac:dyDescent="0.3">
      <c r="A581" s="2">
        <v>44244</v>
      </c>
      <c r="B581">
        <v>70.86</v>
      </c>
      <c r="C581">
        <v>70.89</v>
      </c>
      <c r="D581">
        <v>71.38</v>
      </c>
      <c r="E581">
        <v>70.34</v>
      </c>
      <c r="F581" t="s">
        <v>52</v>
      </c>
      <c r="G581">
        <v>-8.0000000000000004E-4</v>
      </c>
    </row>
    <row r="582" spans="1:7" x14ac:dyDescent="0.3">
      <c r="A582" s="2">
        <v>44243</v>
      </c>
      <c r="B582">
        <v>70.92</v>
      </c>
      <c r="C582">
        <v>70.959999999999994</v>
      </c>
      <c r="D582">
        <v>71.31</v>
      </c>
      <c r="E582">
        <v>70.569999999999993</v>
      </c>
      <c r="F582" t="s">
        <v>2350</v>
      </c>
      <c r="G582">
        <v>2.3E-3</v>
      </c>
    </row>
    <row r="583" spans="1:7" x14ac:dyDescent="0.3">
      <c r="A583" s="2">
        <v>44242</v>
      </c>
      <c r="B583">
        <v>70.760000000000005</v>
      </c>
      <c r="C583">
        <v>70.650000000000006</v>
      </c>
      <c r="D583">
        <v>71.040000000000006</v>
      </c>
      <c r="E583">
        <v>70.17</v>
      </c>
      <c r="F583" t="s">
        <v>2351</v>
      </c>
      <c r="G583">
        <v>7.3000000000000001E-3</v>
      </c>
    </row>
    <row r="584" spans="1:7" x14ac:dyDescent="0.3">
      <c r="A584" s="2">
        <v>44239</v>
      </c>
      <c r="B584">
        <v>70.25</v>
      </c>
      <c r="C584">
        <v>70.39</v>
      </c>
      <c r="D584">
        <v>70.400000000000006</v>
      </c>
      <c r="E584">
        <v>69.62</v>
      </c>
      <c r="F584" t="s">
        <v>2352</v>
      </c>
      <c r="G584">
        <v>-4.7000000000000002E-3</v>
      </c>
    </row>
    <row r="585" spans="1:7" x14ac:dyDescent="0.3">
      <c r="A585" s="2">
        <v>44238</v>
      </c>
      <c r="B585">
        <v>70.58</v>
      </c>
      <c r="C585">
        <v>70.23</v>
      </c>
      <c r="D585">
        <v>71.209999999999994</v>
      </c>
      <c r="E585">
        <v>69.8</v>
      </c>
      <c r="F585" t="s">
        <v>132</v>
      </c>
      <c r="G585">
        <v>8.3000000000000001E-3</v>
      </c>
    </row>
    <row r="586" spans="1:7" x14ac:dyDescent="0.3">
      <c r="A586" s="2">
        <v>44237</v>
      </c>
      <c r="B586">
        <v>70</v>
      </c>
      <c r="C586">
        <v>70.16</v>
      </c>
      <c r="D586">
        <v>71.14</v>
      </c>
      <c r="E586">
        <v>69.41</v>
      </c>
      <c r="F586" t="s">
        <v>108</v>
      </c>
      <c r="G586">
        <v>-1.2999999999999999E-3</v>
      </c>
    </row>
    <row r="587" spans="1:7" x14ac:dyDescent="0.3">
      <c r="A587" s="2">
        <v>44236</v>
      </c>
      <c r="B587">
        <v>70.09</v>
      </c>
      <c r="C587">
        <v>69.8</v>
      </c>
      <c r="D587">
        <v>70.09</v>
      </c>
      <c r="E587">
        <v>69.3</v>
      </c>
      <c r="F587" t="s">
        <v>54</v>
      </c>
      <c r="G587">
        <v>4.0000000000000001E-3</v>
      </c>
    </row>
    <row r="588" spans="1:7" x14ac:dyDescent="0.3">
      <c r="A588" s="2">
        <v>44235</v>
      </c>
      <c r="B588">
        <v>69.81</v>
      </c>
      <c r="C588">
        <v>70.37</v>
      </c>
      <c r="D588">
        <v>70.98</v>
      </c>
      <c r="E588">
        <v>69.81</v>
      </c>
      <c r="F588" t="s">
        <v>449</v>
      </c>
      <c r="G588">
        <v>-3.3999999999999998E-3</v>
      </c>
    </row>
    <row r="589" spans="1:7" x14ac:dyDescent="0.3">
      <c r="A589" s="2">
        <v>44232</v>
      </c>
      <c r="B589">
        <v>70.05</v>
      </c>
      <c r="C589">
        <v>70.92</v>
      </c>
      <c r="D589">
        <v>70.92</v>
      </c>
      <c r="E589">
        <v>69.75</v>
      </c>
      <c r="F589" t="s">
        <v>341</v>
      </c>
      <c r="G589">
        <v>-1.0200000000000001E-2</v>
      </c>
    </row>
    <row r="590" spans="1:7" x14ac:dyDescent="0.3">
      <c r="A590" s="2">
        <v>44231</v>
      </c>
      <c r="B590">
        <v>70.77</v>
      </c>
      <c r="C590">
        <v>71.849999999999994</v>
      </c>
      <c r="D590">
        <v>72.540000000000006</v>
      </c>
      <c r="E590">
        <v>69.760000000000005</v>
      </c>
      <c r="F590" t="s">
        <v>2353</v>
      </c>
      <c r="G590">
        <v>-1.34E-2</v>
      </c>
    </row>
    <row r="591" spans="1:7" x14ac:dyDescent="0.3">
      <c r="A591" s="2">
        <v>44230</v>
      </c>
      <c r="B591">
        <v>71.73</v>
      </c>
      <c r="C591">
        <v>72.290000000000006</v>
      </c>
      <c r="D591">
        <v>73.05</v>
      </c>
      <c r="E591">
        <v>71.569999999999993</v>
      </c>
      <c r="F591" t="s">
        <v>2354</v>
      </c>
      <c r="G591">
        <v>4.4999999999999997E-3</v>
      </c>
    </row>
    <row r="592" spans="1:7" x14ac:dyDescent="0.3">
      <c r="A592" s="2">
        <v>44229</v>
      </c>
      <c r="B592">
        <v>71.41</v>
      </c>
      <c r="C592">
        <v>70.5</v>
      </c>
      <c r="D592">
        <v>72.08</v>
      </c>
      <c r="E592">
        <v>70.489999999999995</v>
      </c>
      <c r="F592" t="s">
        <v>81</v>
      </c>
      <c r="G592">
        <v>2.1899999999999999E-2</v>
      </c>
    </row>
    <row r="593" spans="1:7" x14ac:dyDescent="0.3">
      <c r="A593" s="2">
        <v>44228</v>
      </c>
      <c r="B593">
        <v>69.88</v>
      </c>
      <c r="C593">
        <v>70.81</v>
      </c>
      <c r="D593">
        <v>70.95</v>
      </c>
      <c r="E593">
        <v>69.55</v>
      </c>
      <c r="F593" t="s">
        <v>295</v>
      </c>
      <c r="G593">
        <v>-1.9E-3</v>
      </c>
    </row>
    <row r="594" spans="1:7" x14ac:dyDescent="0.3">
      <c r="A594" s="2">
        <v>44225</v>
      </c>
      <c r="B594">
        <v>70.010000000000005</v>
      </c>
      <c r="C594">
        <v>69.400000000000006</v>
      </c>
      <c r="D594">
        <v>70.87</v>
      </c>
      <c r="E594">
        <v>69.05</v>
      </c>
      <c r="F594" t="s">
        <v>90</v>
      </c>
      <c r="G594">
        <v>-1.2699999999999999E-2</v>
      </c>
    </row>
    <row r="595" spans="1:7" x14ac:dyDescent="0.3">
      <c r="A595" s="2">
        <v>44224</v>
      </c>
      <c r="B595">
        <v>70.91</v>
      </c>
      <c r="C595">
        <v>69.28</v>
      </c>
      <c r="D595">
        <v>71.08</v>
      </c>
      <c r="E595">
        <v>68.36</v>
      </c>
      <c r="F595" t="s">
        <v>2355</v>
      </c>
      <c r="G595">
        <v>-5.5999999999999999E-3</v>
      </c>
    </row>
    <row r="596" spans="1:7" x14ac:dyDescent="0.3">
      <c r="A596" s="2">
        <v>44223</v>
      </c>
      <c r="B596">
        <v>71.31</v>
      </c>
      <c r="C596">
        <v>71.94</v>
      </c>
      <c r="D596">
        <v>72.03</v>
      </c>
      <c r="E596">
        <v>70.5</v>
      </c>
      <c r="F596" t="s">
        <v>273</v>
      </c>
      <c r="G596">
        <v>-1.0699999999999999E-2</v>
      </c>
    </row>
    <row r="597" spans="1:7" x14ac:dyDescent="0.3">
      <c r="A597" s="2">
        <v>44222</v>
      </c>
      <c r="B597">
        <v>72.08</v>
      </c>
      <c r="C597">
        <v>70.16</v>
      </c>
      <c r="D597">
        <v>73.209999999999994</v>
      </c>
      <c r="E597">
        <v>69.78</v>
      </c>
      <c r="F597" t="s">
        <v>556</v>
      </c>
      <c r="G597">
        <v>2.6599999999999999E-2</v>
      </c>
    </row>
    <row r="598" spans="1:7" x14ac:dyDescent="0.3">
      <c r="A598" s="2">
        <v>44221</v>
      </c>
      <c r="B598">
        <v>70.209999999999994</v>
      </c>
      <c r="C598">
        <v>71.8</v>
      </c>
      <c r="D598">
        <v>72.44</v>
      </c>
      <c r="E598">
        <v>69.56</v>
      </c>
      <c r="F598" t="s">
        <v>257</v>
      </c>
      <c r="G598">
        <v>-1.46E-2</v>
      </c>
    </row>
    <row r="599" spans="1:7" x14ac:dyDescent="0.3">
      <c r="A599" s="2">
        <v>44218</v>
      </c>
      <c r="B599">
        <v>71.25</v>
      </c>
      <c r="C599">
        <v>70.430000000000007</v>
      </c>
      <c r="D599">
        <v>72.12</v>
      </c>
      <c r="E599">
        <v>69.569999999999993</v>
      </c>
      <c r="F599" t="s">
        <v>296</v>
      </c>
      <c r="G599">
        <v>-4.0000000000000002E-4</v>
      </c>
    </row>
    <row r="600" spans="1:7" x14ac:dyDescent="0.3">
      <c r="A600" s="2">
        <v>44217</v>
      </c>
      <c r="B600">
        <v>71.28</v>
      </c>
      <c r="C600">
        <v>71.06</v>
      </c>
      <c r="D600">
        <v>71.81</v>
      </c>
      <c r="E600">
        <v>70.400000000000006</v>
      </c>
      <c r="F600" t="s">
        <v>83</v>
      </c>
      <c r="G600">
        <v>6.8999999999999999E-3</v>
      </c>
    </row>
    <row r="601" spans="1:7" x14ac:dyDescent="0.3">
      <c r="A601" s="2">
        <v>44216</v>
      </c>
      <c r="B601">
        <v>70.790000000000006</v>
      </c>
      <c r="C601">
        <v>69</v>
      </c>
      <c r="D601">
        <v>70.790000000000006</v>
      </c>
      <c r="E601">
        <v>68.819999999999993</v>
      </c>
      <c r="F601" t="s">
        <v>63</v>
      </c>
      <c r="G601">
        <v>3.5900000000000001E-2</v>
      </c>
    </row>
    <row r="602" spans="1:7" x14ac:dyDescent="0.3">
      <c r="A602" s="2">
        <v>44215</v>
      </c>
      <c r="B602">
        <v>68.34</v>
      </c>
      <c r="C602">
        <v>69.849999999999994</v>
      </c>
      <c r="D602">
        <v>70</v>
      </c>
      <c r="E602">
        <v>68.209999999999994</v>
      </c>
      <c r="F602" t="s">
        <v>85</v>
      </c>
      <c r="G602">
        <v>-1.6500000000000001E-2</v>
      </c>
    </row>
    <row r="603" spans="1:7" x14ac:dyDescent="0.3">
      <c r="A603" s="2">
        <v>44214</v>
      </c>
      <c r="B603">
        <v>69.489999999999995</v>
      </c>
      <c r="C603">
        <v>68.61</v>
      </c>
      <c r="D603">
        <v>69.62</v>
      </c>
      <c r="E603">
        <v>68.400000000000006</v>
      </c>
      <c r="F603" t="s">
        <v>2356</v>
      </c>
      <c r="G603">
        <v>1.1999999999999999E-3</v>
      </c>
    </row>
    <row r="604" spans="1:7" x14ac:dyDescent="0.3">
      <c r="A604" s="2">
        <v>44211</v>
      </c>
      <c r="B604">
        <v>69.41</v>
      </c>
      <c r="C604">
        <v>69.09</v>
      </c>
      <c r="D604">
        <v>70.38</v>
      </c>
      <c r="E604">
        <v>68.52</v>
      </c>
      <c r="F604" t="s">
        <v>470</v>
      </c>
      <c r="G604">
        <v>-5.3E-3</v>
      </c>
    </row>
    <row r="605" spans="1:7" x14ac:dyDescent="0.3">
      <c r="A605" s="2">
        <v>44210</v>
      </c>
      <c r="B605">
        <v>69.78</v>
      </c>
      <c r="C605">
        <v>69.09</v>
      </c>
      <c r="D605">
        <v>70.56</v>
      </c>
      <c r="E605">
        <v>69.03</v>
      </c>
      <c r="F605" t="s">
        <v>58</v>
      </c>
      <c r="G605">
        <v>9.4999999999999998E-3</v>
      </c>
    </row>
    <row r="606" spans="1:7" x14ac:dyDescent="0.3">
      <c r="A606" s="2">
        <v>44209</v>
      </c>
      <c r="B606">
        <v>69.12</v>
      </c>
      <c r="C606">
        <v>69.69</v>
      </c>
      <c r="D606">
        <v>69.86</v>
      </c>
      <c r="E606">
        <v>68.849999999999994</v>
      </c>
      <c r="F606" t="s">
        <v>228</v>
      </c>
      <c r="G606">
        <v>-1.03E-2</v>
      </c>
    </row>
    <row r="607" spans="1:7" x14ac:dyDescent="0.3">
      <c r="A607" s="2">
        <v>44208</v>
      </c>
      <c r="B607">
        <v>69.84</v>
      </c>
      <c r="C607">
        <v>69.13</v>
      </c>
      <c r="D607">
        <v>70.239999999999995</v>
      </c>
      <c r="E607">
        <v>68.510000000000005</v>
      </c>
      <c r="F607" t="s">
        <v>233</v>
      </c>
      <c r="G607">
        <v>7.7999999999999996E-3</v>
      </c>
    </row>
    <row r="608" spans="1:7" x14ac:dyDescent="0.3">
      <c r="A608" s="2">
        <v>44207</v>
      </c>
      <c r="B608">
        <v>69.3</v>
      </c>
      <c r="C608">
        <v>69.900000000000006</v>
      </c>
      <c r="D608">
        <v>70.38</v>
      </c>
      <c r="E608">
        <v>68.56</v>
      </c>
      <c r="F608" t="s">
        <v>171</v>
      </c>
      <c r="G608">
        <v>-1.6899999999999998E-2</v>
      </c>
    </row>
    <row r="609" spans="1:7" x14ac:dyDescent="0.3">
      <c r="A609" s="2">
        <v>44204</v>
      </c>
      <c r="B609">
        <v>70.489999999999995</v>
      </c>
      <c r="C609">
        <v>71.959999999999994</v>
      </c>
      <c r="D609">
        <v>72</v>
      </c>
      <c r="E609">
        <v>69.64</v>
      </c>
      <c r="F609" t="s">
        <v>293</v>
      </c>
      <c r="G609">
        <v>-7.4999999999999997E-3</v>
      </c>
    </row>
    <row r="610" spans="1:7" x14ac:dyDescent="0.3">
      <c r="A610" s="2">
        <v>44203</v>
      </c>
      <c r="B610">
        <v>71.02</v>
      </c>
      <c r="C610">
        <v>71.13</v>
      </c>
      <c r="D610">
        <v>71.7</v>
      </c>
      <c r="E610">
        <v>70.010000000000005</v>
      </c>
      <c r="F610" t="s">
        <v>297</v>
      </c>
      <c r="G610">
        <v>4.0000000000000002E-4</v>
      </c>
    </row>
    <row r="611" spans="1:7" x14ac:dyDescent="0.3">
      <c r="A611" s="2">
        <v>44202</v>
      </c>
      <c r="B611">
        <v>70.989999999999995</v>
      </c>
      <c r="C611">
        <v>71.42</v>
      </c>
      <c r="D611">
        <v>72.489999999999995</v>
      </c>
      <c r="E611">
        <v>70.489999999999995</v>
      </c>
      <c r="F611" t="s">
        <v>174</v>
      </c>
      <c r="G611">
        <v>1.8E-3</v>
      </c>
    </row>
    <row r="612" spans="1:7" x14ac:dyDescent="0.3">
      <c r="A612" s="2">
        <v>44201</v>
      </c>
      <c r="B612">
        <v>70.86</v>
      </c>
      <c r="C612">
        <v>71</v>
      </c>
      <c r="D612">
        <v>72.05</v>
      </c>
      <c r="E612">
        <v>70.349999999999994</v>
      </c>
      <c r="F612" t="s">
        <v>450</v>
      </c>
      <c r="G612">
        <v>-1.3899999999999999E-2</v>
      </c>
    </row>
    <row r="613" spans="1:7" x14ac:dyDescent="0.3">
      <c r="A613" s="2">
        <v>44200</v>
      </c>
      <c r="B613">
        <v>71.86</v>
      </c>
      <c r="C613">
        <v>73.03</v>
      </c>
      <c r="D613">
        <v>73.52</v>
      </c>
      <c r="E613">
        <v>71.23</v>
      </c>
      <c r="F613" t="s">
        <v>178</v>
      </c>
      <c r="G613">
        <v>-5.1000000000000004E-3</v>
      </c>
    </row>
    <row r="614" spans="1:7" x14ac:dyDescent="0.3">
      <c r="A614" s="2">
        <v>44195</v>
      </c>
      <c r="B614">
        <v>72.23</v>
      </c>
      <c r="C614">
        <v>73</v>
      </c>
      <c r="D614">
        <v>73.23</v>
      </c>
      <c r="E614">
        <v>72.23</v>
      </c>
      <c r="F614" t="s">
        <v>2357</v>
      </c>
      <c r="G614">
        <v>-1.2699999999999999E-2</v>
      </c>
    </row>
    <row r="615" spans="1:7" x14ac:dyDescent="0.3">
      <c r="A615" s="2">
        <v>44194</v>
      </c>
      <c r="B615">
        <v>73.16</v>
      </c>
      <c r="C615">
        <v>74.14</v>
      </c>
      <c r="D615">
        <v>74.3</v>
      </c>
      <c r="E615">
        <v>72.680000000000007</v>
      </c>
      <c r="F615" t="s">
        <v>2358</v>
      </c>
      <c r="G615">
        <v>-4.4999999999999997E-3</v>
      </c>
    </row>
    <row r="616" spans="1:7" x14ac:dyDescent="0.3">
      <c r="A616" s="2">
        <v>44193</v>
      </c>
      <c r="B616">
        <v>73.489999999999995</v>
      </c>
      <c r="C616">
        <v>75.05</v>
      </c>
      <c r="D616">
        <v>75.47</v>
      </c>
      <c r="E616">
        <v>73.349999999999994</v>
      </c>
      <c r="F616" t="s">
        <v>2359</v>
      </c>
      <c r="G616">
        <v>1.5E-3</v>
      </c>
    </row>
    <row r="617" spans="1:7" x14ac:dyDescent="0.3">
      <c r="A617" s="2">
        <v>44188</v>
      </c>
      <c r="B617">
        <v>73.38</v>
      </c>
      <c r="C617">
        <v>72.510000000000005</v>
      </c>
      <c r="D617">
        <v>73.66</v>
      </c>
      <c r="E617">
        <v>72.010000000000005</v>
      </c>
      <c r="F617" t="s">
        <v>2360</v>
      </c>
      <c r="G617">
        <v>1.78E-2</v>
      </c>
    </row>
    <row r="618" spans="1:7" x14ac:dyDescent="0.3">
      <c r="A618" s="2">
        <v>44187</v>
      </c>
      <c r="B618">
        <v>72.099999999999994</v>
      </c>
      <c r="C618">
        <v>72.5</v>
      </c>
      <c r="D618">
        <v>72.91</v>
      </c>
      <c r="E618">
        <v>71.94</v>
      </c>
      <c r="F618" t="s">
        <v>2361</v>
      </c>
      <c r="G618">
        <v>1.8E-3</v>
      </c>
    </row>
    <row r="619" spans="1:7" x14ac:dyDescent="0.3">
      <c r="A619" s="2">
        <v>44186</v>
      </c>
      <c r="B619">
        <v>71.97</v>
      </c>
      <c r="C619">
        <v>72.34</v>
      </c>
      <c r="D619">
        <v>72.42</v>
      </c>
      <c r="E619">
        <v>69.73</v>
      </c>
      <c r="F619" t="s">
        <v>557</v>
      </c>
      <c r="G619">
        <v>-2.9899999999999999E-2</v>
      </c>
    </row>
    <row r="620" spans="1:7" x14ac:dyDescent="0.3">
      <c r="A620" s="2">
        <v>44183</v>
      </c>
      <c r="B620">
        <v>74.19</v>
      </c>
      <c r="C620">
        <v>73.790000000000006</v>
      </c>
      <c r="D620">
        <v>75.06</v>
      </c>
      <c r="E620">
        <v>73.56</v>
      </c>
      <c r="F620" t="s">
        <v>2362</v>
      </c>
      <c r="G620">
        <v>5.5999999999999999E-3</v>
      </c>
    </row>
    <row r="621" spans="1:7" x14ac:dyDescent="0.3">
      <c r="A621" s="2">
        <v>44182</v>
      </c>
      <c r="B621">
        <v>73.78</v>
      </c>
      <c r="C621">
        <v>75.150000000000006</v>
      </c>
      <c r="D621">
        <v>75.42</v>
      </c>
      <c r="E621">
        <v>73.78</v>
      </c>
      <c r="F621" t="s">
        <v>257</v>
      </c>
      <c r="G621">
        <v>-8.6999999999999994E-3</v>
      </c>
    </row>
    <row r="622" spans="1:7" x14ac:dyDescent="0.3">
      <c r="A622" s="2">
        <v>44181</v>
      </c>
      <c r="B622">
        <v>74.430000000000007</v>
      </c>
      <c r="C622">
        <v>74.27</v>
      </c>
      <c r="D622">
        <v>76.13</v>
      </c>
      <c r="E622">
        <v>74.13</v>
      </c>
      <c r="F622" t="s">
        <v>538</v>
      </c>
      <c r="G622">
        <v>7.7000000000000002E-3</v>
      </c>
    </row>
    <row r="623" spans="1:7" x14ac:dyDescent="0.3">
      <c r="A623" s="2">
        <v>44180</v>
      </c>
      <c r="B623">
        <v>73.86</v>
      </c>
      <c r="C623">
        <v>71.95</v>
      </c>
      <c r="D623">
        <v>73.86</v>
      </c>
      <c r="E623">
        <v>71.819999999999993</v>
      </c>
      <c r="F623" t="s">
        <v>331</v>
      </c>
      <c r="G623">
        <v>2.7099999999999999E-2</v>
      </c>
    </row>
    <row r="624" spans="1:7" x14ac:dyDescent="0.3">
      <c r="A624" s="2">
        <v>44179</v>
      </c>
      <c r="B624">
        <v>71.91</v>
      </c>
      <c r="C624">
        <v>71</v>
      </c>
      <c r="D624">
        <v>72.72</v>
      </c>
      <c r="E624">
        <v>70.75</v>
      </c>
      <c r="F624" t="s">
        <v>87</v>
      </c>
      <c r="G624">
        <v>1.9900000000000001E-2</v>
      </c>
    </row>
    <row r="625" spans="1:7" x14ac:dyDescent="0.3">
      <c r="A625" s="2">
        <v>44176</v>
      </c>
      <c r="B625">
        <v>70.510000000000005</v>
      </c>
      <c r="C625">
        <v>71.02</v>
      </c>
      <c r="D625">
        <v>71.400000000000006</v>
      </c>
      <c r="E625">
        <v>69.95</v>
      </c>
      <c r="F625" t="s">
        <v>2354</v>
      </c>
      <c r="G625">
        <v>-1.1900000000000001E-2</v>
      </c>
    </row>
    <row r="626" spans="1:7" x14ac:dyDescent="0.3">
      <c r="A626" s="2">
        <v>44175</v>
      </c>
      <c r="B626">
        <v>71.36</v>
      </c>
      <c r="C626">
        <v>73</v>
      </c>
      <c r="D626">
        <v>73.42</v>
      </c>
      <c r="E626">
        <v>71.02</v>
      </c>
      <c r="F626" t="s">
        <v>557</v>
      </c>
      <c r="G626">
        <v>-2.4199999999999999E-2</v>
      </c>
    </row>
    <row r="627" spans="1:7" x14ac:dyDescent="0.3">
      <c r="A627" s="2">
        <v>44174</v>
      </c>
      <c r="B627">
        <v>73.13</v>
      </c>
      <c r="C627">
        <v>72.73</v>
      </c>
      <c r="D627">
        <v>74.150000000000006</v>
      </c>
      <c r="E627">
        <v>72.61</v>
      </c>
      <c r="F627" t="s">
        <v>80</v>
      </c>
      <c r="G627">
        <v>1.6000000000000001E-3</v>
      </c>
    </row>
    <row r="628" spans="1:7" x14ac:dyDescent="0.3">
      <c r="A628" s="2">
        <v>44173</v>
      </c>
      <c r="B628">
        <v>73.010000000000005</v>
      </c>
      <c r="C628">
        <v>73</v>
      </c>
      <c r="D628">
        <v>73.7</v>
      </c>
      <c r="E628">
        <v>72.790000000000006</v>
      </c>
      <c r="F628" t="s">
        <v>103</v>
      </c>
      <c r="G628">
        <v>-9.4000000000000004E-3</v>
      </c>
    </row>
    <row r="629" spans="1:7" x14ac:dyDescent="0.3">
      <c r="A629" s="2">
        <v>44172</v>
      </c>
      <c r="B629">
        <v>73.7</v>
      </c>
      <c r="C629">
        <v>74.5</v>
      </c>
      <c r="D629">
        <v>74.510000000000005</v>
      </c>
      <c r="E629">
        <v>73.31</v>
      </c>
      <c r="F629" t="s">
        <v>86</v>
      </c>
      <c r="G629">
        <v>-1.67E-2</v>
      </c>
    </row>
    <row r="630" spans="1:7" x14ac:dyDescent="0.3">
      <c r="A630" s="2">
        <v>44169</v>
      </c>
      <c r="B630">
        <v>74.95</v>
      </c>
      <c r="C630">
        <v>74</v>
      </c>
      <c r="D630">
        <v>75</v>
      </c>
      <c r="E630">
        <v>74</v>
      </c>
      <c r="F630" t="s">
        <v>86</v>
      </c>
      <c r="G630">
        <v>8.8999999999999999E-3</v>
      </c>
    </row>
    <row r="631" spans="1:7" x14ac:dyDescent="0.3">
      <c r="A631" s="2">
        <v>44168</v>
      </c>
      <c r="B631">
        <v>74.290000000000006</v>
      </c>
      <c r="C631">
        <v>74.44</v>
      </c>
      <c r="D631">
        <v>74.58</v>
      </c>
      <c r="E631">
        <v>73.290000000000006</v>
      </c>
      <c r="F631" t="s">
        <v>103</v>
      </c>
      <c r="G631">
        <v>-5.0000000000000001E-4</v>
      </c>
    </row>
    <row r="632" spans="1:7" x14ac:dyDescent="0.3">
      <c r="A632" s="2">
        <v>44167</v>
      </c>
      <c r="B632">
        <v>74.33</v>
      </c>
      <c r="C632">
        <v>74.400000000000006</v>
      </c>
      <c r="D632">
        <v>74.400000000000006</v>
      </c>
      <c r="E632">
        <v>73.290000000000006</v>
      </c>
      <c r="F632" t="s">
        <v>134</v>
      </c>
      <c r="G632">
        <v>-6.0000000000000001E-3</v>
      </c>
    </row>
    <row r="633" spans="1:7" x14ac:dyDescent="0.3">
      <c r="A633" s="2">
        <v>44166</v>
      </c>
      <c r="B633">
        <v>74.78</v>
      </c>
      <c r="C633">
        <v>73.739999999999995</v>
      </c>
      <c r="D633">
        <v>74.89</v>
      </c>
      <c r="E633">
        <v>73.5</v>
      </c>
      <c r="F633" t="s">
        <v>89</v>
      </c>
      <c r="G633">
        <v>2.3800000000000002E-2</v>
      </c>
    </row>
    <row r="634" spans="1:7" x14ac:dyDescent="0.3">
      <c r="A634" s="2">
        <v>44165</v>
      </c>
      <c r="B634">
        <v>73.040000000000006</v>
      </c>
      <c r="C634">
        <v>72.510000000000005</v>
      </c>
      <c r="D634">
        <v>73.760000000000005</v>
      </c>
      <c r="E634">
        <v>72.25</v>
      </c>
      <c r="F634" t="s">
        <v>90</v>
      </c>
      <c r="G634">
        <v>-6.9999999999999999E-4</v>
      </c>
    </row>
    <row r="635" spans="1:7" x14ac:dyDescent="0.3">
      <c r="A635" s="2">
        <v>44162</v>
      </c>
      <c r="B635">
        <v>73.09</v>
      </c>
      <c r="C635">
        <v>73.77</v>
      </c>
      <c r="D635">
        <v>73.81</v>
      </c>
      <c r="E635">
        <v>72.599999999999994</v>
      </c>
      <c r="F635" t="s">
        <v>429</v>
      </c>
      <c r="G635">
        <v>-1.4E-2</v>
      </c>
    </row>
    <row r="636" spans="1:7" x14ac:dyDescent="0.3">
      <c r="A636" s="2">
        <v>44161</v>
      </c>
      <c r="B636">
        <v>74.13</v>
      </c>
      <c r="C636">
        <v>75.3</v>
      </c>
      <c r="D636">
        <v>75.319999999999993</v>
      </c>
      <c r="E636">
        <v>73.67</v>
      </c>
      <c r="F636" t="s">
        <v>103</v>
      </c>
      <c r="G636">
        <v>-1.6799999999999999E-2</v>
      </c>
    </row>
    <row r="637" spans="1:7" x14ac:dyDescent="0.3">
      <c r="A637" s="2">
        <v>44160</v>
      </c>
      <c r="B637">
        <v>75.400000000000006</v>
      </c>
      <c r="C637">
        <v>77</v>
      </c>
      <c r="D637">
        <v>77.31</v>
      </c>
      <c r="E637">
        <v>74.64</v>
      </c>
      <c r="F637" t="s">
        <v>176</v>
      </c>
      <c r="G637">
        <v>-1.67E-2</v>
      </c>
    </row>
    <row r="638" spans="1:7" x14ac:dyDescent="0.3">
      <c r="A638" s="2">
        <v>44159</v>
      </c>
      <c r="B638">
        <v>76.680000000000007</v>
      </c>
      <c r="C638">
        <v>74.849999999999994</v>
      </c>
      <c r="D638">
        <v>76.680000000000007</v>
      </c>
      <c r="E638">
        <v>74.599999999999994</v>
      </c>
      <c r="F638" t="s">
        <v>298</v>
      </c>
      <c r="G638">
        <v>3.78E-2</v>
      </c>
    </row>
    <row r="639" spans="1:7" x14ac:dyDescent="0.3">
      <c r="A639" s="2">
        <v>44158</v>
      </c>
      <c r="B639">
        <v>73.89</v>
      </c>
      <c r="C639">
        <v>73.900000000000006</v>
      </c>
      <c r="D639">
        <v>74.52</v>
      </c>
      <c r="E639">
        <v>73.599999999999994</v>
      </c>
      <c r="F639" t="s">
        <v>2183</v>
      </c>
      <c r="G639">
        <v>-3.5000000000000001E-3</v>
      </c>
    </row>
    <row r="640" spans="1:7" x14ac:dyDescent="0.3">
      <c r="A640" s="2">
        <v>44155</v>
      </c>
      <c r="B640">
        <v>74.150000000000006</v>
      </c>
      <c r="C640">
        <v>74</v>
      </c>
      <c r="D640">
        <v>74.48</v>
      </c>
      <c r="E640">
        <v>73.39</v>
      </c>
      <c r="F640" t="s">
        <v>77</v>
      </c>
      <c r="G640">
        <v>2E-3</v>
      </c>
    </row>
    <row r="641" spans="1:7" x14ac:dyDescent="0.3">
      <c r="A641" s="2">
        <v>44154</v>
      </c>
      <c r="B641">
        <v>74</v>
      </c>
      <c r="C641">
        <v>73.209999999999994</v>
      </c>
      <c r="D641">
        <v>74.099999999999994</v>
      </c>
      <c r="E641">
        <v>73.040000000000006</v>
      </c>
      <c r="F641" t="s">
        <v>296</v>
      </c>
      <c r="G641">
        <v>1.8E-3</v>
      </c>
    </row>
    <row r="642" spans="1:7" x14ac:dyDescent="0.3">
      <c r="A642" s="2">
        <v>44153</v>
      </c>
      <c r="B642">
        <v>73.87</v>
      </c>
      <c r="C642">
        <v>72.34</v>
      </c>
      <c r="D642">
        <v>74</v>
      </c>
      <c r="E642">
        <v>72.099999999999994</v>
      </c>
      <c r="F642" t="s">
        <v>334</v>
      </c>
      <c r="G642">
        <v>1.4E-2</v>
      </c>
    </row>
    <row r="643" spans="1:7" x14ac:dyDescent="0.3">
      <c r="A643" s="2">
        <v>44152</v>
      </c>
      <c r="B643">
        <v>72.849999999999994</v>
      </c>
      <c r="C643">
        <v>72.64</v>
      </c>
      <c r="D643">
        <v>73.08</v>
      </c>
      <c r="E643">
        <v>72.02</v>
      </c>
      <c r="F643" t="s">
        <v>52</v>
      </c>
      <c r="G643">
        <v>8.0000000000000004E-4</v>
      </c>
    </row>
    <row r="644" spans="1:7" x14ac:dyDescent="0.3">
      <c r="A644" s="2">
        <v>44151</v>
      </c>
      <c r="B644">
        <v>72.790000000000006</v>
      </c>
      <c r="C644">
        <v>71.25</v>
      </c>
      <c r="D644">
        <v>73.66</v>
      </c>
      <c r="E644">
        <v>71.150000000000006</v>
      </c>
      <c r="F644" t="s">
        <v>311</v>
      </c>
      <c r="G644">
        <v>2.9000000000000001E-2</v>
      </c>
    </row>
    <row r="645" spans="1:7" x14ac:dyDescent="0.3">
      <c r="A645" s="2">
        <v>44148</v>
      </c>
      <c r="B645">
        <v>70.739999999999995</v>
      </c>
      <c r="C645">
        <v>70.38</v>
      </c>
      <c r="D645">
        <v>71.11</v>
      </c>
      <c r="E645">
        <v>70.16</v>
      </c>
      <c r="F645" t="s">
        <v>77</v>
      </c>
      <c r="G645">
        <v>5.9999999999999995E-4</v>
      </c>
    </row>
    <row r="646" spans="1:7" x14ac:dyDescent="0.3">
      <c r="A646" s="2">
        <v>44147</v>
      </c>
      <c r="B646">
        <v>70.7</v>
      </c>
      <c r="C646">
        <v>69.41</v>
      </c>
      <c r="D646">
        <v>70.87</v>
      </c>
      <c r="E646">
        <v>69.099999999999994</v>
      </c>
      <c r="F646" t="s">
        <v>202</v>
      </c>
      <c r="G646">
        <v>5.1000000000000004E-3</v>
      </c>
    </row>
    <row r="647" spans="1:7" x14ac:dyDescent="0.3">
      <c r="A647" s="2">
        <v>44146</v>
      </c>
      <c r="B647">
        <v>70.34</v>
      </c>
      <c r="C647">
        <v>69.5</v>
      </c>
      <c r="D647">
        <v>70.88</v>
      </c>
      <c r="E647">
        <v>68.64</v>
      </c>
      <c r="F647" t="s">
        <v>494</v>
      </c>
      <c r="G647">
        <v>1.21E-2</v>
      </c>
    </row>
    <row r="648" spans="1:7" x14ac:dyDescent="0.3">
      <c r="A648" s="2">
        <v>44145</v>
      </c>
      <c r="B648">
        <v>69.5</v>
      </c>
      <c r="C648">
        <v>67.760000000000005</v>
      </c>
      <c r="D648">
        <v>69.540000000000006</v>
      </c>
      <c r="E648">
        <v>67.38</v>
      </c>
      <c r="F648" t="s">
        <v>93</v>
      </c>
      <c r="G648">
        <v>2.7699999999999999E-2</v>
      </c>
    </row>
    <row r="649" spans="1:7" x14ac:dyDescent="0.3">
      <c r="A649" s="2">
        <v>44144</v>
      </c>
      <c r="B649">
        <v>67.63</v>
      </c>
      <c r="C649">
        <v>64.72</v>
      </c>
      <c r="D649">
        <v>69.06</v>
      </c>
      <c r="E649">
        <v>64.55</v>
      </c>
      <c r="F649" t="s">
        <v>2363</v>
      </c>
      <c r="G649">
        <v>6.3700000000000007E-2</v>
      </c>
    </row>
    <row r="650" spans="1:7" x14ac:dyDescent="0.3">
      <c r="A650" s="2">
        <v>44141</v>
      </c>
      <c r="B650">
        <v>63.58</v>
      </c>
      <c r="C650">
        <v>64.540000000000006</v>
      </c>
      <c r="D650">
        <v>64.819999999999993</v>
      </c>
      <c r="E650">
        <v>63.13</v>
      </c>
      <c r="F650" t="s">
        <v>317</v>
      </c>
      <c r="G650">
        <v>-1.8700000000000001E-2</v>
      </c>
    </row>
    <row r="651" spans="1:7" x14ac:dyDescent="0.3">
      <c r="A651" s="2">
        <v>44140</v>
      </c>
      <c r="B651">
        <v>64.790000000000006</v>
      </c>
      <c r="C651">
        <v>63.25</v>
      </c>
      <c r="D651">
        <v>64.790000000000006</v>
      </c>
      <c r="E651">
        <v>62.88</v>
      </c>
      <c r="F651" t="s">
        <v>91</v>
      </c>
      <c r="G651">
        <v>3.6299999999999999E-2</v>
      </c>
    </row>
    <row r="652" spans="1:7" x14ac:dyDescent="0.3">
      <c r="A652" s="2">
        <v>44139</v>
      </c>
      <c r="B652">
        <v>62.52</v>
      </c>
      <c r="C652">
        <v>60.22</v>
      </c>
      <c r="D652">
        <v>63.28</v>
      </c>
      <c r="E652">
        <v>59.92</v>
      </c>
      <c r="F652" t="s">
        <v>527</v>
      </c>
      <c r="G652">
        <v>6.4000000000000003E-3</v>
      </c>
    </row>
    <row r="653" spans="1:7" x14ac:dyDescent="0.3">
      <c r="A653" s="2">
        <v>44138</v>
      </c>
      <c r="B653">
        <v>62.12</v>
      </c>
      <c r="C653">
        <v>60.4</v>
      </c>
      <c r="D653">
        <v>62.12</v>
      </c>
      <c r="E653">
        <v>60.4</v>
      </c>
      <c r="F653" t="s">
        <v>87</v>
      </c>
      <c r="G653">
        <v>4.0899999999999999E-2</v>
      </c>
    </row>
    <row r="654" spans="1:7" x14ac:dyDescent="0.3">
      <c r="A654" s="2">
        <v>44137</v>
      </c>
      <c r="B654">
        <v>59.68</v>
      </c>
      <c r="C654">
        <v>59</v>
      </c>
      <c r="D654">
        <v>60.16</v>
      </c>
      <c r="E654">
        <v>58.13</v>
      </c>
      <c r="F654" t="s">
        <v>233</v>
      </c>
      <c r="G654">
        <v>1.7000000000000001E-2</v>
      </c>
    </row>
    <row r="655" spans="1:7" x14ac:dyDescent="0.3">
      <c r="A655" s="2">
        <v>44134</v>
      </c>
      <c r="B655">
        <v>58.68</v>
      </c>
      <c r="C655">
        <v>57.4</v>
      </c>
      <c r="D655">
        <v>58.87</v>
      </c>
      <c r="E655">
        <v>57.37</v>
      </c>
      <c r="F655" t="s">
        <v>485</v>
      </c>
      <c r="G655">
        <v>6.0000000000000001E-3</v>
      </c>
    </row>
    <row r="656" spans="1:7" x14ac:dyDescent="0.3">
      <c r="A656" s="2">
        <v>44133</v>
      </c>
      <c r="B656">
        <v>58.33</v>
      </c>
      <c r="C656">
        <v>57.86</v>
      </c>
      <c r="D656">
        <v>58.96</v>
      </c>
      <c r="E656">
        <v>57.58</v>
      </c>
      <c r="F656" t="s">
        <v>2260</v>
      </c>
      <c r="G656">
        <v>4.7000000000000002E-3</v>
      </c>
    </row>
    <row r="657" spans="1:7" x14ac:dyDescent="0.3">
      <c r="A657" s="2">
        <v>44132</v>
      </c>
      <c r="B657">
        <v>58.06</v>
      </c>
      <c r="C657">
        <v>59.73</v>
      </c>
      <c r="D657">
        <v>59.96</v>
      </c>
      <c r="E657">
        <v>57.25</v>
      </c>
      <c r="F657" t="s">
        <v>2364</v>
      </c>
      <c r="G657">
        <v>-5.5500000000000001E-2</v>
      </c>
    </row>
    <row r="658" spans="1:7" x14ac:dyDescent="0.3">
      <c r="A658" s="2">
        <v>44131</v>
      </c>
      <c r="B658">
        <v>61.47</v>
      </c>
      <c r="C658">
        <v>63.23</v>
      </c>
      <c r="D658">
        <v>63.29</v>
      </c>
      <c r="E658">
        <v>61.34</v>
      </c>
      <c r="F658" t="s">
        <v>298</v>
      </c>
      <c r="G658">
        <v>-2.75E-2</v>
      </c>
    </row>
    <row r="659" spans="1:7" x14ac:dyDescent="0.3">
      <c r="A659" s="2">
        <v>44130</v>
      </c>
      <c r="B659">
        <v>63.21</v>
      </c>
      <c r="C659">
        <v>62.86</v>
      </c>
      <c r="D659">
        <v>64.12</v>
      </c>
      <c r="E659">
        <v>62.78</v>
      </c>
      <c r="F659" t="s">
        <v>153</v>
      </c>
      <c r="G659">
        <v>-1.1299999999999999E-2</v>
      </c>
    </row>
    <row r="660" spans="1:7" x14ac:dyDescent="0.3">
      <c r="A660" s="2">
        <v>44127</v>
      </c>
      <c r="B660">
        <v>63.93</v>
      </c>
      <c r="C660">
        <v>64</v>
      </c>
      <c r="D660">
        <v>64.66</v>
      </c>
      <c r="E660">
        <v>63.63</v>
      </c>
      <c r="F660" t="s">
        <v>2365</v>
      </c>
      <c r="G660">
        <v>-1.1999999999999999E-3</v>
      </c>
    </row>
    <row r="661" spans="1:7" x14ac:dyDescent="0.3">
      <c r="A661" s="2">
        <v>44126</v>
      </c>
      <c r="B661">
        <v>64.010000000000005</v>
      </c>
      <c r="C661">
        <v>63.47</v>
      </c>
      <c r="D661">
        <v>64.3</v>
      </c>
      <c r="E661">
        <v>62.06</v>
      </c>
      <c r="F661" t="s">
        <v>103</v>
      </c>
      <c r="G661">
        <v>3.0999999999999999E-3</v>
      </c>
    </row>
    <row r="662" spans="1:7" x14ac:dyDescent="0.3">
      <c r="A662" s="2">
        <v>44125</v>
      </c>
      <c r="B662">
        <v>63.81</v>
      </c>
      <c r="C662">
        <v>64.709999999999994</v>
      </c>
      <c r="D662">
        <v>64.97</v>
      </c>
      <c r="E662">
        <v>63.56</v>
      </c>
      <c r="F662" t="s">
        <v>233</v>
      </c>
      <c r="G662">
        <v>-4.1000000000000003E-3</v>
      </c>
    </row>
    <row r="663" spans="1:7" x14ac:dyDescent="0.3">
      <c r="A663" s="2">
        <v>44124</v>
      </c>
      <c r="B663">
        <v>64.069999999999993</v>
      </c>
      <c r="C663">
        <v>63.5</v>
      </c>
      <c r="D663">
        <v>64.28</v>
      </c>
      <c r="E663">
        <v>62.41</v>
      </c>
      <c r="F663" t="s">
        <v>176</v>
      </c>
      <c r="G663">
        <v>7.1000000000000004E-3</v>
      </c>
    </row>
    <row r="664" spans="1:7" x14ac:dyDescent="0.3">
      <c r="A664" s="2">
        <v>44123</v>
      </c>
      <c r="B664">
        <v>63.62</v>
      </c>
      <c r="C664">
        <v>63.2</v>
      </c>
      <c r="D664">
        <v>63.92</v>
      </c>
      <c r="E664">
        <v>62.8</v>
      </c>
      <c r="F664" t="s">
        <v>332</v>
      </c>
      <c r="G664">
        <v>7.9000000000000008E-3</v>
      </c>
    </row>
    <row r="665" spans="1:7" x14ac:dyDescent="0.3">
      <c r="A665" s="2">
        <v>44120</v>
      </c>
      <c r="B665">
        <v>63.12</v>
      </c>
      <c r="C665">
        <v>63.29</v>
      </c>
      <c r="D665">
        <v>63.57</v>
      </c>
      <c r="E665">
        <v>62.35</v>
      </c>
      <c r="F665" t="s">
        <v>2183</v>
      </c>
      <c r="G665">
        <v>1.5299999999999999E-2</v>
      </c>
    </row>
    <row r="666" spans="1:7" x14ac:dyDescent="0.3">
      <c r="A666" s="2">
        <v>44119</v>
      </c>
      <c r="B666">
        <v>62.17</v>
      </c>
      <c r="C666">
        <v>62.69</v>
      </c>
      <c r="D666">
        <v>62.69</v>
      </c>
      <c r="E666">
        <v>60.99</v>
      </c>
      <c r="F666" t="s">
        <v>202</v>
      </c>
      <c r="G666">
        <v>-2.98E-2</v>
      </c>
    </row>
    <row r="667" spans="1:7" x14ac:dyDescent="0.3">
      <c r="A667" s="2">
        <v>44118</v>
      </c>
      <c r="B667">
        <v>64.08</v>
      </c>
      <c r="C667">
        <v>64.37</v>
      </c>
      <c r="D667">
        <v>64.55</v>
      </c>
      <c r="E667">
        <v>63.9</v>
      </c>
      <c r="F667" t="s">
        <v>2366</v>
      </c>
      <c r="G667">
        <v>-2.5999999999999999E-3</v>
      </c>
    </row>
    <row r="668" spans="1:7" x14ac:dyDescent="0.3">
      <c r="A668" s="2">
        <v>44117</v>
      </c>
      <c r="B668">
        <v>64.25</v>
      </c>
      <c r="C668">
        <v>64.69</v>
      </c>
      <c r="D668">
        <v>64.94</v>
      </c>
      <c r="E668">
        <v>63.69</v>
      </c>
      <c r="F668" t="s">
        <v>153</v>
      </c>
      <c r="G668">
        <v>-1.29E-2</v>
      </c>
    </row>
    <row r="669" spans="1:7" x14ac:dyDescent="0.3">
      <c r="A669" s="2">
        <v>44116</v>
      </c>
      <c r="B669">
        <v>65.09</v>
      </c>
      <c r="C669">
        <v>64.73</v>
      </c>
      <c r="D669">
        <v>65.45</v>
      </c>
      <c r="E669">
        <v>64.41</v>
      </c>
      <c r="F669" t="s">
        <v>200</v>
      </c>
      <c r="G669">
        <v>6.0000000000000001E-3</v>
      </c>
    </row>
    <row r="670" spans="1:7" x14ac:dyDescent="0.3">
      <c r="A670" s="2">
        <v>44113</v>
      </c>
      <c r="B670">
        <v>64.7</v>
      </c>
      <c r="C670">
        <v>65.77</v>
      </c>
      <c r="D670">
        <v>66.260000000000005</v>
      </c>
      <c r="E670">
        <v>64.3</v>
      </c>
      <c r="F670" t="s">
        <v>178</v>
      </c>
      <c r="G670">
        <v>-1.55E-2</v>
      </c>
    </row>
    <row r="671" spans="1:7" x14ac:dyDescent="0.3">
      <c r="A671" s="2">
        <v>44112</v>
      </c>
      <c r="B671">
        <v>65.72</v>
      </c>
      <c r="C671">
        <v>65.900000000000006</v>
      </c>
      <c r="D671">
        <v>66.41</v>
      </c>
      <c r="E671">
        <v>65.28</v>
      </c>
      <c r="F671" t="s">
        <v>334</v>
      </c>
      <c r="G671">
        <v>-2.9999999999999997E-4</v>
      </c>
    </row>
    <row r="672" spans="1:7" x14ac:dyDescent="0.3">
      <c r="A672" s="2">
        <v>44111</v>
      </c>
      <c r="B672">
        <v>65.739999999999995</v>
      </c>
      <c r="C672">
        <v>65</v>
      </c>
      <c r="D672">
        <v>65.760000000000005</v>
      </c>
      <c r="E672">
        <v>64.23</v>
      </c>
      <c r="F672" t="s">
        <v>85</v>
      </c>
      <c r="G672">
        <v>1.37E-2</v>
      </c>
    </row>
    <row r="673" spans="1:7" x14ac:dyDescent="0.3">
      <c r="A673" s="2">
        <v>44110</v>
      </c>
      <c r="B673">
        <v>64.849999999999994</v>
      </c>
      <c r="C673">
        <v>63.99</v>
      </c>
      <c r="D673">
        <v>65.59</v>
      </c>
      <c r="E673">
        <v>63.81</v>
      </c>
      <c r="F673" t="s">
        <v>408</v>
      </c>
      <c r="G673">
        <v>1.2800000000000001E-2</v>
      </c>
    </row>
    <row r="674" spans="1:7" x14ac:dyDescent="0.3">
      <c r="A674" s="2">
        <v>44109</v>
      </c>
      <c r="B674">
        <v>64.03</v>
      </c>
      <c r="C674">
        <v>63.25</v>
      </c>
      <c r="D674">
        <v>64.38</v>
      </c>
      <c r="E674">
        <v>63.06</v>
      </c>
      <c r="F674" t="s">
        <v>103</v>
      </c>
      <c r="G674">
        <v>2.6800000000000001E-2</v>
      </c>
    </row>
    <row r="675" spans="1:7" x14ac:dyDescent="0.3">
      <c r="A675" s="2">
        <v>44106</v>
      </c>
      <c r="B675">
        <v>62.36</v>
      </c>
      <c r="C675">
        <v>62.2</v>
      </c>
      <c r="D675">
        <v>62.64</v>
      </c>
      <c r="E675">
        <v>61.73</v>
      </c>
      <c r="F675" t="s">
        <v>2367</v>
      </c>
      <c r="G675">
        <v>-4.7999999999999996E-3</v>
      </c>
    </row>
    <row r="676" spans="1:7" x14ac:dyDescent="0.3">
      <c r="A676" s="2">
        <v>44105</v>
      </c>
      <c r="B676">
        <v>62.66</v>
      </c>
      <c r="C676">
        <v>63.11</v>
      </c>
      <c r="D676">
        <v>63.11</v>
      </c>
      <c r="E676">
        <v>61.99</v>
      </c>
      <c r="F676" t="s">
        <v>449</v>
      </c>
      <c r="G676">
        <v>1.0800000000000001E-2</v>
      </c>
    </row>
    <row r="677" spans="1:7" x14ac:dyDescent="0.3">
      <c r="A677" s="2">
        <v>44104</v>
      </c>
      <c r="B677">
        <v>61.99</v>
      </c>
      <c r="C677">
        <v>61.5</v>
      </c>
      <c r="D677">
        <v>62.7</v>
      </c>
      <c r="E677">
        <v>61.2</v>
      </c>
      <c r="F677" t="s">
        <v>176</v>
      </c>
      <c r="G677">
        <v>-2.0000000000000001E-4</v>
      </c>
    </row>
    <row r="678" spans="1:7" x14ac:dyDescent="0.3">
      <c r="A678" s="2">
        <v>44103</v>
      </c>
      <c r="B678">
        <v>62</v>
      </c>
      <c r="C678">
        <v>61.21</v>
      </c>
      <c r="D678">
        <v>62.07</v>
      </c>
      <c r="E678">
        <v>60.73</v>
      </c>
      <c r="F678" t="s">
        <v>288</v>
      </c>
      <c r="G678">
        <v>4.4000000000000003E-3</v>
      </c>
    </row>
    <row r="679" spans="1:7" x14ac:dyDescent="0.3">
      <c r="A679" s="2">
        <v>44102</v>
      </c>
      <c r="B679">
        <v>61.73</v>
      </c>
      <c r="C679">
        <v>59.97</v>
      </c>
      <c r="D679">
        <v>61.73</v>
      </c>
      <c r="E679">
        <v>59.83</v>
      </c>
      <c r="F679" t="s">
        <v>275</v>
      </c>
      <c r="G679">
        <v>4.5199999999999997E-2</v>
      </c>
    </row>
    <row r="680" spans="1:7" x14ac:dyDescent="0.3">
      <c r="A680" s="2">
        <v>44099</v>
      </c>
      <c r="B680">
        <v>59.06</v>
      </c>
      <c r="C680">
        <v>60.55</v>
      </c>
      <c r="D680">
        <v>60.62</v>
      </c>
      <c r="E680">
        <v>58.78</v>
      </c>
      <c r="F680" t="s">
        <v>256</v>
      </c>
      <c r="G680">
        <v>-2.6100000000000002E-2</v>
      </c>
    </row>
    <row r="681" spans="1:7" x14ac:dyDescent="0.3">
      <c r="A681" s="2">
        <v>44098</v>
      </c>
      <c r="B681">
        <v>60.64</v>
      </c>
      <c r="C681">
        <v>60</v>
      </c>
      <c r="D681">
        <v>61.33</v>
      </c>
      <c r="E681">
        <v>59.83</v>
      </c>
      <c r="F681" t="s">
        <v>342</v>
      </c>
      <c r="G681">
        <v>-5.1999999999999998E-3</v>
      </c>
    </row>
    <row r="682" spans="1:7" x14ac:dyDescent="0.3">
      <c r="A682" s="2">
        <v>44097</v>
      </c>
      <c r="B682">
        <v>60.96</v>
      </c>
      <c r="C682">
        <v>61.3</v>
      </c>
      <c r="D682">
        <v>62.53</v>
      </c>
      <c r="E682">
        <v>60.6</v>
      </c>
      <c r="F682" t="s">
        <v>256</v>
      </c>
      <c r="G682">
        <v>6.3E-3</v>
      </c>
    </row>
    <row r="683" spans="1:7" x14ac:dyDescent="0.3">
      <c r="A683" s="2">
        <v>44096</v>
      </c>
      <c r="B683">
        <v>60.58</v>
      </c>
      <c r="C683">
        <v>60.56</v>
      </c>
      <c r="D683">
        <v>61.46</v>
      </c>
      <c r="E683">
        <v>60.27</v>
      </c>
      <c r="F683" t="s">
        <v>80</v>
      </c>
      <c r="G683">
        <v>1.5E-3</v>
      </c>
    </row>
    <row r="684" spans="1:7" x14ac:dyDescent="0.3">
      <c r="A684" s="2">
        <v>44095</v>
      </c>
      <c r="B684">
        <v>60.49</v>
      </c>
      <c r="C684">
        <v>63.19</v>
      </c>
      <c r="D684">
        <v>63.4</v>
      </c>
      <c r="E684">
        <v>60.03</v>
      </c>
      <c r="F684" t="s">
        <v>2264</v>
      </c>
      <c r="G684">
        <v>-5.0999999999999997E-2</v>
      </c>
    </row>
    <row r="685" spans="1:7" x14ac:dyDescent="0.3">
      <c r="A685" s="2">
        <v>44092</v>
      </c>
      <c r="B685">
        <v>63.74</v>
      </c>
      <c r="C685">
        <v>64.78</v>
      </c>
      <c r="D685">
        <v>64.83</v>
      </c>
      <c r="E685">
        <v>63.74</v>
      </c>
      <c r="F685" t="s">
        <v>535</v>
      </c>
      <c r="G685">
        <v>-1.6500000000000001E-2</v>
      </c>
    </row>
    <row r="686" spans="1:7" x14ac:dyDescent="0.3">
      <c r="A686" s="2">
        <v>44091</v>
      </c>
      <c r="B686">
        <v>64.81</v>
      </c>
      <c r="C686">
        <v>63.42</v>
      </c>
      <c r="D686">
        <v>64.959999999999994</v>
      </c>
      <c r="E686">
        <v>63.37</v>
      </c>
      <c r="F686" t="s">
        <v>126</v>
      </c>
      <c r="G686">
        <v>1.5E-3</v>
      </c>
    </row>
    <row r="687" spans="1:7" x14ac:dyDescent="0.3">
      <c r="A687" s="2">
        <v>44090</v>
      </c>
      <c r="B687">
        <v>64.709999999999994</v>
      </c>
      <c r="C687">
        <v>64.41</v>
      </c>
      <c r="D687">
        <v>64.849999999999994</v>
      </c>
      <c r="E687">
        <v>63.93</v>
      </c>
      <c r="F687" t="s">
        <v>100</v>
      </c>
      <c r="G687">
        <v>6.1000000000000004E-3</v>
      </c>
    </row>
    <row r="688" spans="1:7" x14ac:dyDescent="0.3">
      <c r="A688" s="2">
        <v>44089</v>
      </c>
      <c r="B688">
        <v>64.319999999999993</v>
      </c>
      <c r="C688">
        <v>64.400000000000006</v>
      </c>
      <c r="D688">
        <v>65</v>
      </c>
      <c r="E688">
        <v>63.83</v>
      </c>
      <c r="F688" t="s">
        <v>333</v>
      </c>
      <c r="G688">
        <v>3.0999999999999999E-3</v>
      </c>
    </row>
    <row r="689" spans="1:7" x14ac:dyDescent="0.3">
      <c r="A689" s="2">
        <v>44088</v>
      </c>
      <c r="B689">
        <v>64.12</v>
      </c>
      <c r="C689">
        <v>64.790000000000006</v>
      </c>
      <c r="D689">
        <v>64.92</v>
      </c>
      <c r="E689">
        <v>63.71</v>
      </c>
      <c r="F689" t="s">
        <v>200</v>
      </c>
      <c r="G689">
        <v>-3.0000000000000001E-3</v>
      </c>
    </row>
    <row r="690" spans="1:7" x14ac:dyDescent="0.3">
      <c r="A690" s="2">
        <v>44085</v>
      </c>
      <c r="B690">
        <v>64.31</v>
      </c>
      <c r="C690">
        <v>63.45</v>
      </c>
      <c r="D690">
        <v>64.53</v>
      </c>
      <c r="E690">
        <v>62.63</v>
      </c>
      <c r="F690" t="s">
        <v>318</v>
      </c>
      <c r="G690">
        <v>8.8999999999999999E-3</v>
      </c>
    </row>
    <row r="691" spans="1:7" x14ac:dyDescent="0.3">
      <c r="A691" s="2">
        <v>44084</v>
      </c>
      <c r="B691">
        <v>63.74</v>
      </c>
      <c r="C691">
        <v>63.7</v>
      </c>
      <c r="D691">
        <v>64.5</v>
      </c>
      <c r="E691">
        <v>63.64</v>
      </c>
      <c r="F691" t="s">
        <v>206</v>
      </c>
      <c r="G691">
        <v>0</v>
      </c>
    </row>
    <row r="692" spans="1:7" x14ac:dyDescent="0.3">
      <c r="A692" s="2">
        <v>44083</v>
      </c>
      <c r="B692">
        <v>63.74</v>
      </c>
      <c r="C692">
        <v>63.11</v>
      </c>
      <c r="D692">
        <v>63.99</v>
      </c>
      <c r="E692">
        <v>62.63</v>
      </c>
      <c r="F692" t="s">
        <v>89</v>
      </c>
      <c r="G692">
        <v>8.9999999999999993E-3</v>
      </c>
    </row>
    <row r="693" spans="1:7" x14ac:dyDescent="0.3">
      <c r="A693" s="2">
        <v>44082</v>
      </c>
      <c r="B693">
        <v>63.17</v>
      </c>
      <c r="C693">
        <v>62.74</v>
      </c>
      <c r="D693">
        <v>63.52</v>
      </c>
      <c r="E693">
        <v>62.3</v>
      </c>
      <c r="F693" t="s">
        <v>63</v>
      </c>
      <c r="G693">
        <v>9.4000000000000004E-3</v>
      </c>
    </row>
    <row r="694" spans="1:7" x14ac:dyDescent="0.3">
      <c r="A694" s="2">
        <v>44081</v>
      </c>
      <c r="B694">
        <v>62.58</v>
      </c>
      <c r="C694">
        <v>61.89</v>
      </c>
      <c r="D694">
        <v>62.72</v>
      </c>
      <c r="E694">
        <v>61.73</v>
      </c>
      <c r="F694" t="s">
        <v>83</v>
      </c>
      <c r="G694">
        <v>1.9599999999999999E-2</v>
      </c>
    </row>
    <row r="695" spans="1:7" x14ac:dyDescent="0.3">
      <c r="A695" s="2">
        <v>44078</v>
      </c>
      <c r="B695">
        <v>61.38</v>
      </c>
      <c r="C695">
        <v>60.74</v>
      </c>
      <c r="D695">
        <v>62.01</v>
      </c>
      <c r="E695">
        <v>60.62</v>
      </c>
      <c r="F695" t="s">
        <v>346</v>
      </c>
      <c r="G695">
        <v>9.4999999999999998E-3</v>
      </c>
    </row>
    <row r="696" spans="1:7" x14ac:dyDescent="0.3">
      <c r="A696" s="2">
        <v>44077</v>
      </c>
      <c r="B696">
        <v>60.8</v>
      </c>
      <c r="C696">
        <v>60.9</v>
      </c>
      <c r="D696">
        <v>61.85</v>
      </c>
      <c r="E696">
        <v>60.19</v>
      </c>
      <c r="F696" t="s">
        <v>521</v>
      </c>
      <c r="G696">
        <v>6.7999999999999996E-3</v>
      </c>
    </row>
    <row r="697" spans="1:7" x14ac:dyDescent="0.3">
      <c r="A697" s="2">
        <v>44076</v>
      </c>
      <c r="B697">
        <v>60.39</v>
      </c>
      <c r="C697">
        <v>60.71</v>
      </c>
      <c r="D697">
        <v>61.19</v>
      </c>
      <c r="E697">
        <v>60.11</v>
      </c>
      <c r="F697" t="s">
        <v>228</v>
      </c>
      <c r="G697">
        <v>4.3E-3</v>
      </c>
    </row>
    <row r="698" spans="1:7" x14ac:dyDescent="0.3">
      <c r="A698" s="2">
        <v>44075</v>
      </c>
      <c r="B698">
        <v>60.13</v>
      </c>
      <c r="C698">
        <v>61.26</v>
      </c>
      <c r="D698">
        <v>61.39</v>
      </c>
      <c r="E698">
        <v>59.64</v>
      </c>
      <c r="F698" t="s">
        <v>289</v>
      </c>
      <c r="G698">
        <v>-2.9999999999999997E-4</v>
      </c>
    </row>
    <row r="699" spans="1:7" x14ac:dyDescent="0.3">
      <c r="A699" s="2">
        <v>44074</v>
      </c>
      <c r="B699">
        <v>60.15</v>
      </c>
      <c r="C699">
        <v>59.8</v>
      </c>
      <c r="D699">
        <v>61.77</v>
      </c>
      <c r="E699">
        <v>59.8</v>
      </c>
      <c r="F699" t="s">
        <v>293</v>
      </c>
      <c r="G699">
        <v>9.1000000000000004E-3</v>
      </c>
    </row>
    <row r="700" spans="1:7" x14ac:dyDescent="0.3">
      <c r="A700" s="2">
        <v>44071</v>
      </c>
      <c r="B700">
        <v>59.61</v>
      </c>
      <c r="C700">
        <v>60.07</v>
      </c>
      <c r="D700">
        <v>60.54</v>
      </c>
      <c r="E700">
        <v>59.35</v>
      </c>
      <c r="F700" t="s">
        <v>294</v>
      </c>
      <c r="G700">
        <v>2.0000000000000001E-4</v>
      </c>
    </row>
    <row r="701" spans="1:7" x14ac:dyDescent="0.3">
      <c r="A701" s="2">
        <v>44070</v>
      </c>
      <c r="B701">
        <v>59.6</v>
      </c>
      <c r="C701">
        <v>59.5</v>
      </c>
      <c r="D701">
        <v>60.98</v>
      </c>
      <c r="E701">
        <v>59.3</v>
      </c>
      <c r="F701" t="s">
        <v>298</v>
      </c>
      <c r="G701">
        <v>3.0000000000000001E-3</v>
      </c>
    </row>
    <row r="702" spans="1:7" x14ac:dyDescent="0.3">
      <c r="A702" s="2">
        <v>44069</v>
      </c>
      <c r="B702">
        <v>59.42</v>
      </c>
      <c r="C702">
        <v>58.57</v>
      </c>
      <c r="D702">
        <v>59.45</v>
      </c>
      <c r="E702">
        <v>58.01</v>
      </c>
      <c r="F702" t="s">
        <v>247</v>
      </c>
      <c r="G702">
        <v>2.5399999999999999E-2</v>
      </c>
    </row>
    <row r="703" spans="1:7" x14ac:dyDescent="0.3">
      <c r="A703" s="2">
        <v>44068</v>
      </c>
      <c r="B703">
        <v>57.95</v>
      </c>
      <c r="C703">
        <v>58.45</v>
      </c>
      <c r="D703">
        <v>58.94</v>
      </c>
      <c r="E703">
        <v>57.72</v>
      </c>
      <c r="F703" t="s">
        <v>83</v>
      </c>
      <c r="G703">
        <v>-5.1999999999999998E-3</v>
      </c>
    </row>
    <row r="704" spans="1:7" x14ac:dyDescent="0.3">
      <c r="A704" s="2">
        <v>44067</v>
      </c>
      <c r="B704">
        <v>58.25</v>
      </c>
      <c r="C704">
        <v>57.4</v>
      </c>
      <c r="D704">
        <v>58.41</v>
      </c>
      <c r="E704">
        <v>57.24</v>
      </c>
      <c r="F704" t="s">
        <v>342</v>
      </c>
      <c r="G704">
        <v>2.53E-2</v>
      </c>
    </row>
    <row r="705" spans="1:7" x14ac:dyDescent="0.3">
      <c r="A705" s="2">
        <v>44064</v>
      </c>
      <c r="B705">
        <v>56.81</v>
      </c>
      <c r="C705">
        <v>57.81</v>
      </c>
      <c r="D705">
        <v>57.98</v>
      </c>
      <c r="E705">
        <v>56.1</v>
      </c>
      <c r="F705" t="s">
        <v>228</v>
      </c>
      <c r="G705">
        <v>-1.01E-2</v>
      </c>
    </row>
    <row r="706" spans="1:7" x14ac:dyDescent="0.3">
      <c r="A706" s="2">
        <v>44063</v>
      </c>
      <c r="B706">
        <v>57.39</v>
      </c>
      <c r="C706">
        <v>57.45</v>
      </c>
      <c r="D706">
        <v>57.81</v>
      </c>
      <c r="E706">
        <v>56.99</v>
      </c>
      <c r="F706" t="s">
        <v>200</v>
      </c>
      <c r="G706">
        <v>-1.4800000000000001E-2</v>
      </c>
    </row>
    <row r="707" spans="1:7" x14ac:dyDescent="0.3">
      <c r="A707" s="2">
        <v>44062</v>
      </c>
      <c r="B707">
        <v>58.25</v>
      </c>
      <c r="C707">
        <v>57.52</v>
      </c>
      <c r="D707">
        <v>58.25</v>
      </c>
      <c r="E707">
        <v>57.23</v>
      </c>
      <c r="F707" t="s">
        <v>103</v>
      </c>
      <c r="G707">
        <v>1.2E-2</v>
      </c>
    </row>
    <row r="708" spans="1:7" x14ac:dyDescent="0.3">
      <c r="A708" s="2">
        <v>44061</v>
      </c>
      <c r="B708">
        <v>57.56</v>
      </c>
      <c r="C708">
        <v>57.57</v>
      </c>
      <c r="D708">
        <v>58.28</v>
      </c>
      <c r="E708">
        <v>57.14</v>
      </c>
      <c r="F708" t="s">
        <v>53</v>
      </c>
      <c r="G708">
        <v>-5.4999999999999997E-3</v>
      </c>
    </row>
    <row r="709" spans="1:7" x14ac:dyDescent="0.3">
      <c r="A709" s="2">
        <v>44060</v>
      </c>
      <c r="B709">
        <v>57.88</v>
      </c>
      <c r="C709">
        <v>58.25</v>
      </c>
      <c r="D709">
        <v>58.68</v>
      </c>
      <c r="E709">
        <v>57.67</v>
      </c>
      <c r="F709" t="s">
        <v>2368</v>
      </c>
      <c r="G709">
        <v>-5.7999999999999996E-3</v>
      </c>
    </row>
    <row r="710" spans="1:7" x14ac:dyDescent="0.3">
      <c r="A710" s="2">
        <v>44057</v>
      </c>
      <c r="B710">
        <v>58.22</v>
      </c>
      <c r="C710">
        <v>58.17</v>
      </c>
      <c r="D710">
        <v>58.35</v>
      </c>
      <c r="E710">
        <v>57.16</v>
      </c>
      <c r="F710" t="s">
        <v>86</v>
      </c>
      <c r="G710">
        <v>-1E-3</v>
      </c>
    </row>
    <row r="711" spans="1:7" x14ac:dyDescent="0.3">
      <c r="A711" s="2">
        <v>44056</v>
      </c>
      <c r="B711">
        <v>58.28</v>
      </c>
      <c r="C711">
        <v>58.37</v>
      </c>
      <c r="D711">
        <v>59.2</v>
      </c>
      <c r="E711">
        <v>58.16</v>
      </c>
      <c r="F711" t="s">
        <v>64</v>
      </c>
      <c r="G711">
        <v>-0.01</v>
      </c>
    </row>
    <row r="712" spans="1:7" x14ac:dyDescent="0.3">
      <c r="A712" s="2">
        <v>44055</v>
      </c>
      <c r="B712">
        <v>58.87</v>
      </c>
      <c r="C712">
        <v>58.45</v>
      </c>
      <c r="D712">
        <v>59.73</v>
      </c>
      <c r="E712">
        <v>58.32</v>
      </c>
      <c r="F712" t="s">
        <v>87</v>
      </c>
      <c r="G712">
        <v>5.5999999999999999E-3</v>
      </c>
    </row>
    <row r="713" spans="1:7" x14ac:dyDescent="0.3">
      <c r="A713" s="2">
        <v>44054</v>
      </c>
      <c r="B713">
        <v>58.54</v>
      </c>
      <c r="C713">
        <v>56.31</v>
      </c>
      <c r="D713">
        <v>58.93</v>
      </c>
      <c r="E713">
        <v>56.21</v>
      </c>
      <c r="F713" t="s">
        <v>2369</v>
      </c>
      <c r="G713">
        <v>5.7599999999999998E-2</v>
      </c>
    </row>
    <row r="714" spans="1:7" x14ac:dyDescent="0.3">
      <c r="A714" s="2">
        <v>44053</v>
      </c>
      <c r="B714">
        <v>55.35</v>
      </c>
      <c r="C714">
        <v>55.4</v>
      </c>
      <c r="D714">
        <v>55.49</v>
      </c>
      <c r="E714">
        <v>54.23</v>
      </c>
      <c r="F714" t="s">
        <v>89</v>
      </c>
      <c r="G714">
        <v>8.2000000000000007E-3</v>
      </c>
    </row>
    <row r="715" spans="1:7" x14ac:dyDescent="0.3">
      <c r="A715" s="2">
        <v>44050</v>
      </c>
      <c r="B715">
        <v>54.9</v>
      </c>
      <c r="C715">
        <v>55.16</v>
      </c>
      <c r="D715">
        <v>55.4</v>
      </c>
      <c r="E715">
        <v>54.3</v>
      </c>
      <c r="F715" t="s">
        <v>202</v>
      </c>
      <c r="G715">
        <v>-6.0000000000000001E-3</v>
      </c>
    </row>
    <row r="716" spans="1:7" x14ac:dyDescent="0.3">
      <c r="A716" s="2">
        <v>44049</v>
      </c>
      <c r="B716">
        <v>55.23</v>
      </c>
      <c r="C716">
        <v>55.98</v>
      </c>
      <c r="D716">
        <v>56.23</v>
      </c>
      <c r="E716">
        <v>54.75</v>
      </c>
      <c r="F716" t="s">
        <v>2370</v>
      </c>
      <c r="G716">
        <v>-1.6E-2</v>
      </c>
    </row>
    <row r="717" spans="1:7" x14ac:dyDescent="0.3">
      <c r="A717" s="2">
        <v>44048</v>
      </c>
      <c r="B717">
        <v>56.13</v>
      </c>
      <c r="C717">
        <v>56.5</v>
      </c>
      <c r="D717">
        <v>56.93</v>
      </c>
      <c r="E717">
        <v>55.32</v>
      </c>
      <c r="F717" t="s">
        <v>2371</v>
      </c>
      <c r="G717">
        <v>-3.4599999999999999E-2</v>
      </c>
    </row>
    <row r="718" spans="1:7" x14ac:dyDescent="0.3">
      <c r="A718" s="2">
        <v>44047</v>
      </c>
      <c r="B718">
        <v>58.14</v>
      </c>
      <c r="C718">
        <v>57.09</v>
      </c>
      <c r="D718">
        <v>58.14</v>
      </c>
      <c r="E718">
        <v>56.96</v>
      </c>
      <c r="F718" t="s">
        <v>396</v>
      </c>
      <c r="G718">
        <v>3.4299999999999997E-2</v>
      </c>
    </row>
    <row r="719" spans="1:7" x14ac:dyDescent="0.3">
      <c r="A719" s="2">
        <v>44046</v>
      </c>
      <c r="B719">
        <v>56.21</v>
      </c>
      <c r="C719">
        <v>54.7</v>
      </c>
      <c r="D719">
        <v>56.61</v>
      </c>
      <c r="E719">
        <v>54.42</v>
      </c>
      <c r="F719" t="s">
        <v>2255</v>
      </c>
      <c r="G719">
        <v>2.76E-2</v>
      </c>
    </row>
    <row r="720" spans="1:7" x14ac:dyDescent="0.3">
      <c r="A720" s="2">
        <v>44043</v>
      </c>
      <c r="B720">
        <v>54.7</v>
      </c>
      <c r="C720">
        <v>56.12</v>
      </c>
      <c r="D720">
        <v>56.43</v>
      </c>
      <c r="E720">
        <v>54.68</v>
      </c>
      <c r="F720" t="s">
        <v>527</v>
      </c>
      <c r="G720">
        <v>-2.5999999999999999E-2</v>
      </c>
    </row>
    <row r="721" spans="1:7" x14ac:dyDescent="0.3">
      <c r="A721" s="2">
        <v>44042</v>
      </c>
      <c r="B721">
        <v>56.16</v>
      </c>
      <c r="C721">
        <v>58</v>
      </c>
      <c r="D721">
        <v>58.19</v>
      </c>
      <c r="E721">
        <v>55.55</v>
      </c>
      <c r="F721" t="s">
        <v>498</v>
      </c>
      <c r="G721">
        <v>-3.6499999999999998E-2</v>
      </c>
    </row>
    <row r="722" spans="1:7" x14ac:dyDescent="0.3">
      <c r="A722" s="2">
        <v>44041</v>
      </c>
      <c r="B722">
        <v>58.29</v>
      </c>
      <c r="C722">
        <v>59.86</v>
      </c>
      <c r="D722">
        <v>60.01</v>
      </c>
      <c r="E722">
        <v>57.81</v>
      </c>
      <c r="F722" t="s">
        <v>344</v>
      </c>
      <c r="G722">
        <v>-2.53E-2</v>
      </c>
    </row>
    <row r="723" spans="1:7" x14ac:dyDescent="0.3">
      <c r="A723" s="2">
        <v>44040</v>
      </c>
      <c r="B723">
        <v>59.8</v>
      </c>
      <c r="C723">
        <v>59.97</v>
      </c>
      <c r="D723">
        <v>60.53</v>
      </c>
      <c r="E723">
        <v>59.47</v>
      </c>
      <c r="F723" t="s">
        <v>365</v>
      </c>
      <c r="G723">
        <v>8.0000000000000004E-4</v>
      </c>
    </row>
    <row r="724" spans="1:7" x14ac:dyDescent="0.3">
      <c r="A724" s="2">
        <v>44039</v>
      </c>
      <c r="B724">
        <v>59.75</v>
      </c>
      <c r="C724">
        <v>60.1</v>
      </c>
      <c r="D724">
        <v>60.59</v>
      </c>
      <c r="E724">
        <v>59.68</v>
      </c>
      <c r="F724" t="s">
        <v>2372</v>
      </c>
      <c r="G724">
        <v>-7.7999999999999996E-3</v>
      </c>
    </row>
    <row r="725" spans="1:7" x14ac:dyDescent="0.3">
      <c r="A725" s="2">
        <v>44036</v>
      </c>
      <c r="B725">
        <v>60.22</v>
      </c>
      <c r="C725">
        <v>60.6</v>
      </c>
      <c r="D725">
        <v>60.84</v>
      </c>
      <c r="E725">
        <v>59.91</v>
      </c>
      <c r="F725" t="s">
        <v>84</v>
      </c>
      <c r="G725">
        <v>-1.52E-2</v>
      </c>
    </row>
    <row r="726" spans="1:7" x14ac:dyDescent="0.3">
      <c r="A726" s="2">
        <v>44035</v>
      </c>
      <c r="B726">
        <v>61.15</v>
      </c>
      <c r="C726">
        <v>60.8</v>
      </c>
      <c r="D726">
        <v>62.4</v>
      </c>
      <c r="E726">
        <v>60.7</v>
      </c>
      <c r="F726" t="s">
        <v>101</v>
      </c>
      <c r="G726">
        <v>2.0199999999999999E-2</v>
      </c>
    </row>
    <row r="727" spans="1:7" x14ac:dyDescent="0.3">
      <c r="A727" s="2">
        <v>44034</v>
      </c>
      <c r="B727">
        <v>59.94</v>
      </c>
      <c r="C727">
        <v>60.71</v>
      </c>
      <c r="D727">
        <v>61.07</v>
      </c>
      <c r="E727">
        <v>59.58</v>
      </c>
      <c r="F727" t="s">
        <v>108</v>
      </c>
      <c r="G727">
        <v>-1.4500000000000001E-2</v>
      </c>
    </row>
    <row r="728" spans="1:7" x14ac:dyDescent="0.3">
      <c r="A728" s="2">
        <v>44033</v>
      </c>
      <c r="B728">
        <v>60.82</v>
      </c>
      <c r="C728">
        <v>60</v>
      </c>
      <c r="D728">
        <v>61.72</v>
      </c>
      <c r="E728">
        <v>59.8</v>
      </c>
      <c r="F728" t="s">
        <v>2272</v>
      </c>
      <c r="G728">
        <v>2.9100000000000001E-2</v>
      </c>
    </row>
    <row r="729" spans="1:7" x14ac:dyDescent="0.3">
      <c r="A729" s="2">
        <v>44032</v>
      </c>
      <c r="B729">
        <v>59.1</v>
      </c>
      <c r="C729">
        <v>59.59</v>
      </c>
      <c r="D729">
        <v>59.68</v>
      </c>
      <c r="E729">
        <v>58.61</v>
      </c>
      <c r="F729" t="s">
        <v>334</v>
      </c>
      <c r="G729">
        <v>-1.0500000000000001E-2</v>
      </c>
    </row>
    <row r="730" spans="1:7" x14ac:dyDescent="0.3">
      <c r="A730" s="2">
        <v>44029</v>
      </c>
      <c r="B730">
        <v>59.73</v>
      </c>
      <c r="C730">
        <v>59.95</v>
      </c>
      <c r="D730">
        <v>60.69</v>
      </c>
      <c r="E730">
        <v>59.5</v>
      </c>
      <c r="F730" t="s">
        <v>534</v>
      </c>
      <c r="G730">
        <v>1.6299999999999999E-2</v>
      </c>
    </row>
    <row r="731" spans="1:7" x14ac:dyDescent="0.3">
      <c r="A731" s="2">
        <v>44028</v>
      </c>
      <c r="B731">
        <v>58.77</v>
      </c>
      <c r="C731">
        <v>58.17</v>
      </c>
      <c r="D731">
        <v>59.09</v>
      </c>
      <c r="E731">
        <v>58.14</v>
      </c>
      <c r="F731" t="s">
        <v>2373</v>
      </c>
      <c r="G731">
        <v>2.7000000000000001E-3</v>
      </c>
    </row>
    <row r="732" spans="1:7" x14ac:dyDescent="0.3">
      <c r="A732" s="2">
        <v>44027</v>
      </c>
      <c r="B732">
        <v>58.61</v>
      </c>
      <c r="C732">
        <v>58.33</v>
      </c>
      <c r="D732">
        <v>59.11</v>
      </c>
      <c r="E732">
        <v>58.05</v>
      </c>
      <c r="F732" t="s">
        <v>85</v>
      </c>
      <c r="G732">
        <v>1.17E-2</v>
      </c>
    </row>
    <row r="733" spans="1:7" x14ac:dyDescent="0.3">
      <c r="A733" s="2">
        <v>44026</v>
      </c>
      <c r="B733">
        <v>57.93</v>
      </c>
      <c r="C733">
        <v>57.92</v>
      </c>
      <c r="D733">
        <v>58.51</v>
      </c>
      <c r="E733">
        <v>57.34</v>
      </c>
      <c r="F733" t="s">
        <v>89</v>
      </c>
      <c r="G733">
        <v>-1.4800000000000001E-2</v>
      </c>
    </row>
    <row r="734" spans="1:7" x14ac:dyDescent="0.3">
      <c r="A734" s="2">
        <v>44025</v>
      </c>
      <c r="B734">
        <v>58.8</v>
      </c>
      <c r="C734">
        <v>59.6</v>
      </c>
      <c r="D734">
        <v>59.93</v>
      </c>
      <c r="E734">
        <v>58.31</v>
      </c>
      <c r="F734" t="s">
        <v>132</v>
      </c>
      <c r="G734">
        <v>1.9E-3</v>
      </c>
    </row>
    <row r="735" spans="1:7" x14ac:dyDescent="0.3">
      <c r="A735" s="2">
        <v>44022</v>
      </c>
      <c r="B735">
        <v>58.69</v>
      </c>
      <c r="C735">
        <v>57.25</v>
      </c>
      <c r="D735">
        <v>58.7</v>
      </c>
      <c r="E735">
        <v>56.82</v>
      </c>
      <c r="F735" t="s">
        <v>63</v>
      </c>
      <c r="G735">
        <v>2.18E-2</v>
      </c>
    </row>
    <row r="736" spans="1:7" x14ac:dyDescent="0.3">
      <c r="A736" s="2">
        <v>44021</v>
      </c>
      <c r="B736">
        <v>57.44</v>
      </c>
      <c r="C736">
        <v>58.61</v>
      </c>
      <c r="D736">
        <v>58.99</v>
      </c>
      <c r="E736">
        <v>57.28</v>
      </c>
      <c r="F736" t="s">
        <v>52</v>
      </c>
      <c r="G736">
        <v>-0.01</v>
      </c>
    </row>
    <row r="737" spans="1:7" x14ac:dyDescent="0.3">
      <c r="A737" s="2">
        <v>44020</v>
      </c>
      <c r="B737">
        <v>58.02</v>
      </c>
      <c r="C737">
        <v>58.27</v>
      </c>
      <c r="D737">
        <v>59.19</v>
      </c>
      <c r="E737">
        <v>57.86</v>
      </c>
      <c r="F737" t="s">
        <v>169</v>
      </c>
      <c r="G737">
        <v>-1.0699999999999999E-2</v>
      </c>
    </row>
    <row r="738" spans="1:7" x14ac:dyDescent="0.3">
      <c r="A738" s="2">
        <v>44019</v>
      </c>
      <c r="B738">
        <v>58.65</v>
      </c>
      <c r="C738">
        <v>58.31</v>
      </c>
      <c r="D738">
        <v>59.28</v>
      </c>
      <c r="E738">
        <v>57.76</v>
      </c>
      <c r="F738" t="s">
        <v>81</v>
      </c>
      <c r="G738">
        <v>3.3E-3</v>
      </c>
    </row>
    <row r="739" spans="1:7" x14ac:dyDescent="0.3">
      <c r="A739" s="2">
        <v>44018</v>
      </c>
      <c r="B739">
        <v>58.46</v>
      </c>
      <c r="C739">
        <v>58.95</v>
      </c>
      <c r="D739">
        <v>59.68</v>
      </c>
      <c r="E739">
        <v>57.73</v>
      </c>
      <c r="F739" t="s">
        <v>81</v>
      </c>
      <c r="G739">
        <v>2.1000000000000001E-2</v>
      </c>
    </row>
    <row r="740" spans="1:7" x14ac:dyDescent="0.3">
      <c r="A740" s="2">
        <v>44015</v>
      </c>
      <c r="B740">
        <v>57.26</v>
      </c>
      <c r="C740">
        <v>58.21</v>
      </c>
      <c r="D740">
        <v>58.55</v>
      </c>
      <c r="E740">
        <v>57.01</v>
      </c>
      <c r="F740" t="s">
        <v>2374</v>
      </c>
      <c r="G740">
        <v>-1.1900000000000001E-2</v>
      </c>
    </row>
    <row r="741" spans="1:7" x14ac:dyDescent="0.3">
      <c r="A741" s="2">
        <v>44014</v>
      </c>
      <c r="B741">
        <v>57.95</v>
      </c>
      <c r="C741">
        <v>56.94</v>
      </c>
      <c r="D741">
        <v>58.88</v>
      </c>
      <c r="E741">
        <v>56.64</v>
      </c>
      <c r="F741" t="s">
        <v>274</v>
      </c>
      <c r="G741">
        <v>3.1099999999999999E-2</v>
      </c>
    </row>
    <row r="742" spans="1:7" x14ac:dyDescent="0.3">
      <c r="A742" s="2">
        <v>44013</v>
      </c>
      <c r="B742">
        <v>56.2</v>
      </c>
      <c r="C742">
        <v>56.01</v>
      </c>
      <c r="D742">
        <v>57.06</v>
      </c>
      <c r="E742">
        <v>55.64</v>
      </c>
      <c r="F742" t="s">
        <v>320</v>
      </c>
      <c r="G742">
        <v>-1.09E-2</v>
      </c>
    </row>
    <row r="743" spans="1:7" x14ac:dyDescent="0.3">
      <c r="A743" s="2">
        <v>44012</v>
      </c>
      <c r="B743">
        <v>56.82</v>
      </c>
      <c r="C743">
        <v>56.8</v>
      </c>
      <c r="D743">
        <v>57.12</v>
      </c>
      <c r="E743">
        <v>55.72</v>
      </c>
      <c r="F743" t="s">
        <v>541</v>
      </c>
      <c r="G743">
        <v>1.9E-3</v>
      </c>
    </row>
    <row r="744" spans="1:7" x14ac:dyDescent="0.3">
      <c r="A744" s="2">
        <v>44011</v>
      </c>
      <c r="B744">
        <v>56.71</v>
      </c>
      <c r="C744">
        <v>55.54</v>
      </c>
      <c r="D744">
        <v>56.84</v>
      </c>
      <c r="E744">
        <v>55.34</v>
      </c>
      <c r="F744" t="s">
        <v>534</v>
      </c>
      <c r="G744">
        <v>1.6899999999999998E-2</v>
      </c>
    </row>
    <row r="745" spans="1:7" x14ac:dyDescent="0.3">
      <c r="A745" s="2">
        <v>44008</v>
      </c>
      <c r="B745">
        <v>55.77</v>
      </c>
      <c r="C745">
        <v>57.81</v>
      </c>
      <c r="D745">
        <v>57.86</v>
      </c>
      <c r="E745">
        <v>55.49</v>
      </c>
      <c r="F745" t="s">
        <v>470</v>
      </c>
      <c r="G745">
        <v>-2.3E-2</v>
      </c>
    </row>
    <row r="746" spans="1:7" x14ac:dyDescent="0.3">
      <c r="A746" s="2">
        <v>44007</v>
      </c>
      <c r="B746">
        <v>57.08</v>
      </c>
      <c r="C746">
        <v>55.82</v>
      </c>
      <c r="D746">
        <v>57.41</v>
      </c>
      <c r="E746">
        <v>55.34</v>
      </c>
      <c r="F746" t="s">
        <v>296</v>
      </c>
      <c r="G746">
        <v>1.6E-2</v>
      </c>
    </row>
    <row r="747" spans="1:7" x14ac:dyDescent="0.3">
      <c r="A747" s="2">
        <v>44006</v>
      </c>
      <c r="B747">
        <v>56.18</v>
      </c>
      <c r="C747">
        <v>58.28</v>
      </c>
      <c r="D747">
        <v>58.93</v>
      </c>
      <c r="E747">
        <v>56.18</v>
      </c>
      <c r="F747" t="s">
        <v>500</v>
      </c>
      <c r="G747">
        <v>-3.8199999999999998E-2</v>
      </c>
    </row>
    <row r="748" spans="1:7" x14ac:dyDescent="0.3">
      <c r="A748" s="2">
        <v>44005</v>
      </c>
      <c r="B748">
        <v>58.41</v>
      </c>
      <c r="C748">
        <v>57.96</v>
      </c>
      <c r="D748">
        <v>59.6</v>
      </c>
      <c r="E748">
        <v>57.52</v>
      </c>
      <c r="F748" t="s">
        <v>2275</v>
      </c>
      <c r="G748">
        <v>1.83E-2</v>
      </c>
    </row>
    <row r="749" spans="1:7" x14ac:dyDescent="0.3">
      <c r="A749" s="2">
        <v>44004</v>
      </c>
      <c r="B749">
        <v>57.36</v>
      </c>
      <c r="C749">
        <v>56.21</v>
      </c>
      <c r="D749">
        <v>58.16</v>
      </c>
      <c r="E749">
        <v>56.06</v>
      </c>
      <c r="F749" t="s">
        <v>318</v>
      </c>
      <c r="G749">
        <v>7.6E-3</v>
      </c>
    </row>
    <row r="750" spans="1:7" x14ac:dyDescent="0.3">
      <c r="A750" s="2">
        <v>44001</v>
      </c>
      <c r="B750">
        <v>56.93</v>
      </c>
      <c r="C750">
        <v>57.47</v>
      </c>
      <c r="D750">
        <v>57.98</v>
      </c>
      <c r="E750">
        <v>56.55</v>
      </c>
      <c r="F750" t="s">
        <v>302</v>
      </c>
      <c r="G750">
        <v>-3.2000000000000002E-3</v>
      </c>
    </row>
    <row r="751" spans="1:7" x14ac:dyDescent="0.3">
      <c r="A751" s="2">
        <v>44000</v>
      </c>
      <c r="B751">
        <v>57.11</v>
      </c>
      <c r="C751">
        <v>57.27</v>
      </c>
      <c r="D751">
        <v>58.2</v>
      </c>
      <c r="E751">
        <v>56.47</v>
      </c>
      <c r="F751" t="s">
        <v>273</v>
      </c>
      <c r="G751">
        <v>-2.5999999999999999E-3</v>
      </c>
    </row>
    <row r="752" spans="1:7" x14ac:dyDescent="0.3">
      <c r="A752" s="2">
        <v>43999</v>
      </c>
      <c r="B752">
        <v>57.26</v>
      </c>
      <c r="C752">
        <v>57</v>
      </c>
      <c r="D752">
        <v>57.96</v>
      </c>
      <c r="E752">
        <v>56.5</v>
      </c>
      <c r="F752" t="s">
        <v>559</v>
      </c>
      <c r="G752">
        <v>3.3E-3</v>
      </c>
    </row>
    <row r="753" spans="1:7" x14ac:dyDescent="0.3">
      <c r="A753" s="2">
        <v>43998</v>
      </c>
      <c r="B753">
        <v>57.07</v>
      </c>
      <c r="C753">
        <v>57.86</v>
      </c>
      <c r="D753">
        <v>58.07</v>
      </c>
      <c r="E753">
        <v>56</v>
      </c>
      <c r="F753" t="s">
        <v>2375</v>
      </c>
      <c r="G753">
        <v>0.02</v>
      </c>
    </row>
    <row r="754" spans="1:7" x14ac:dyDescent="0.3">
      <c r="A754" s="2">
        <v>43997</v>
      </c>
      <c r="B754">
        <v>55.95</v>
      </c>
      <c r="C754">
        <v>54.11</v>
      </c>
      <c r="D754">
        <v>56.2</v>
      </c>
      <c r="E754">
        <v>53.85</v>
      </c>
      <c r="F754" t="s">
        <v>461</v>
      </c>
      <c r="G754">
        <v>-3.5999999999999999E-3</v>
      </c>
    </row>
    <row r="755" spans="1:7" x14ac:dyDescent="0.3">
      <c r="A755" s="2">
        <v>43994</v>
      </c>
      <c r="B755">
        <v>56.15</v>
      </c>
      <c r="C755">
        <v>55.01</v>
      </c>
      <c r="D755">
        <v>57.68</v>
      </c>
      <c r="E755">
        <v>54.71</v>
      </c>
      <c r="F755" t="s">
        <v>2376</v>
      </c>
      <c r="G755">
        <v>9.4999999999999998E-3</v>
      </c>
    </row>
    <row r="756" spans="1:7" x14ac:dyDescent="0.3">
      <c r="A756" s="2">
        <v>43993</v>
      </c>
      <c r="B756">
        <v>55.62</v>
      </c>
      <c r="C756">
        <v>57.21</v>
      </c>
      <c r="D756">
        <v>57.39</v>
      </c>
      <c r="E756">
        <v>55.54</v>
      </c>
      <c r="F756" t="s">
        <v>2377</v>
      </c>
      <c r="G756">
        <v>-5.5500000000000001E-2</v>
      </c>
    </row>
    <row r="757" spans="1:7" x14ac:dyDescent="0.3">
      <c r="A757" s="2">
        <v>43992</v>
      </c>
      <c r="B757">
        <v>58.89</v>
      </c>
      <c r="C757">
        <v>59.97</v>
      </c>
      <c r="D757">
        <v>60.54</v>
      </c>
      <c r="E757">
        <v>58.27</v>
      </c>
      <c r="F757" t="s">
        <v>2275</v>
      </c>
      <c r="G757">
        <v>-8.8000000000000005E-3</v>
      </c>
    </row>
    <row r="758" spans="1:7" x14ac:dyDescent="0.3">
      <c r="A758" s="2">
        <v>43991</v>
      </c>
      <c r="B758">
        <v>59.41</v>
      </c>
      <c r="C758">
        <v>60.95</v>
      </c>
      <c r="D758">
        <v>61.53</v>
      </c>
      <c r="E758">
        <v>58</v>
      </c>
      <c r="F758" t="s">
        <v>540</v>
      </c>
      <c r="G758">
        <v>-2.0899999999999998E-2</v>
      </c>
    </row>
    <row r="759" spans="1:7" x14ac:dyDescent="0.3">
      <c r="A759" s="2">
        <v>43990</v>
      </c>
      <c r="B759">
        <v>60.68</v>
      </c>
      <c r="C759">
        <v>59.23</v>
      </c>
      <c r="D759">
        <v>61.82</v>
      </c>
      <c r="E759">
        <v>59.15</v>
      </c>
      <c r="F759" t="s">
        <v>299</v>
      </c>
      <c r="G759">
        <v>1.9800000000000002E-2</v>
      </c>
    </row>
    <row r="760" spans="1:7" x14ac:dyDescent="0.3">
      <c r="A760" s="2">
        <v>43987</v>
      </c>
      <c r="B760">
        <v>59.5</v>
      </c>
      <c r="C760">
        <v>58.85</v>
      </c>
      <c r="D760">
        <v>60.33</v>
      </c>
      <c r="E760">
        <v>58.68</v>
      </c>
      <c r="F760" t="s">
        <v>2378</v>
      </c>
      <c r="G760">
        <v>2.46E-2</v>
      </c>
    </row>
    <row r="761" spans="1:7" x14ac:dyDescent="0.3">
      <c r="A761" s="2">
        <v>43986</v>
      </c>
      <c r="B761">
        <v>58.07</v>
      </c>
      <c r="C761">
        <v>57.19</v>
      </c>
      <c r="D761">
        <v>58.42</v>
      </c>
      <c r="E761">
        <v>56.23</v>
      </c>
      <c r="F761" t="s">
        <v>2379</v>
      </c>
      <c r="G761">
        <v>1.6000000000000001E-3</v>
      </c>
    </row>
    <row r="762" spans="1:7" x14ac:dyDescent="0.3">
      <c r="A762" s="2">
        <v>43985</v>
      </c>
      <c r="B762">
        <v>57.98</v>
      </c>
      <c r="C762">
        <v>56.13</v>
      </c>
      <c r="D762">
        <v>58.2</v>
      </c>
      <c r="E762">
        <v>55.82</v>
      </c>
      <c r="F762" t="s">
        <v>529</v>
      </c>
      <c r="G762">
        <v>4.7500000000000001E-2</v>
      </c>
    </row>
    <row r="763" spans="1:7" x14ac:dyDescent="0.3">
      <c r="A763" s="2">
        <v>43984</v>
      </c>
      <c r="B763">
        <v>55.35</v>
      </c>
      <c r="C763">
        <v>54.61</v>
      </c>
      <c r="D763">
        <v>56.05</v>
      </c>
      <c r="E763">
        <v>54.23</v>
      </c>
      <c r="F763" t="s">
        <v>537</v>
      </c>
      <c r="G763">
        <v>5.2299999999999999E-2</v>
      </c>
    </row>
    <row r="764" spans="1:7" x14ac:dyDescent="0.3">
      <c r="A764" s="2">
        <v>43980</v>
      </c>
      <c r="B764">
        <v>52.6</v>
      </c>
      <c r="C764">
        <v>52.74</v>
      </c>
      <c r="D764">
        <v>53.5</v>
      </c>
      <c r="E764">
        <v>52.28</v>
      </c>
      <c r="F764" t="s">
        <v>2243</v>
      </c>
      <c r="G764">
        <v>-2.5899999999999999E-2</v>
      </c>
    </row>
    <row r="765" spans="1:7" x14ac:dyDescent="0.3">
      <c r="A765" s="2">
        <v>43979</v>
      </c>
      <c r="B765">
        <v>54</v>
      </c>
      <c r="C765">
        <v>55.25</v>
      </c>
      <c r="D765">
        <v>55.37</v>
      </c>
      <c r="E765">
        <v>53.22</v>
      </c>
      <c r="F765" t="s">
        <v>499</v>
      </c>
      <c r="G765">
        <v>-7.1999999999999998E-3</v>
      </c>
    </row>
    <row r="766" spans="1:7" x14ac:dyDescent="0.3">
      <c r="A766" s="2">
        <v>43978</v>
      </c>
      <c r="B766">
        <v>54.39</v>
      </c>
      <c r="C766">
        <v>52</v>
      </c>
      <c r="D766">
        <v>55.81</v>
      </c>
      <c r="E766">
        <v>51.78</v>
      </c>
      <c r="F766" t="s">
        <v>2380</v>
      </c>
      <c r="G766">
        <v>4.8599999999999997E-2</v>
      </c>
    </row>
    <row r="767" spans="1:7" x14ac:dyDescent="0.3">
      <c r="A767" s="2">
        <v>43977</v>
      </c>
      <c r="B767">
        <v>51.87</v>
      </c>
      <c r="C767">
        <v>50.74</v>
      </c>
      <c r="D767">
        <v>51.87</v>
      </c>
      <c r="E767">
        <v>50.1</v>
      </c>
      <c r="F767" t="s">
        <v>2381</v>
      </c>
      <c r="G767">
        <v>3.1399999999999997E-2</v>
      </c>
    </row>
    <row r="768" spans="1:7" x14ac:dyDescent="0.3">
      <c r="A768" s="2">
        <v>43976</v>
      </c>
      <c r="B768">
        <v>50.29</v>
      </c>
      <c r="C768">
        <v>50.76</v>
      </c>
      <c r="D768">
        <v>50.79</v>
      </c>
      <c r="E768">
        <v>49.08</v>
      </c>
      <c r="F768" t="s">
        <v>500</v>
      </c>
      <c r="G768">
        <v>4.1999999999999997E-3</v>
      </c>
    </row>
    <row r="769" spans="1:7" x14ac:dyDescent="0.3">
      <c r="A769" s="2">
        <v>43973</v>
      </c>
      <c r="B769">
        <v>50.08</v>
      </c>
      <c r="C769">
        <v>49.25</v>
      </c>
      <c r="D769">
        <v>50.87</v>
      </c>
      <c r="E769">
        <v>48.734999999999999</v>
      </c>
      <c r="F769" t="s">
        <v>89</v>
      </c>
      <c r="G769">
        <v>2.0000000000000001E-4</v>
      </c>
    </row>
    <row r="770" spans="1:7" x14ac:dyDescent="0.3">
      <c r="A770" s="2">
        <v>43972</v>
      </c>
      <c r="B770">
        <v>50.07</v>
      </c>
      <c r="C770">
        <v>50.4</v>
      </c>
      <c r="D770">
        <v>51.11</v>
      </c>
      <c r="E770">
        <v>49.704999999999998</v>
      </c>
      <c r="F770" t="s">
        <v>277</v>
      </c>
      <c r="G770">
        <v>-1.5299999999999999E-2</v>
      </c>
    </row>
    <row r="771" spans="1:7" x14ac:dyDescent="0.3">
      <c r="A771" s="2">
        <v>43971</v>
      </c>
      <c r="B771">
        <v>50.85</v>
      </c>
      <c r="C771">
        <v>49.99</v>
      </c>
      <c r="D771">
        <v>51.02</v>
      </c>
      <c r="E771">
        <v>48.865000000000002</v>
      </c>
      <c r="F771" t="s">
        <v>175</v>
      </c>
      <c r="G771">
        <v>1.6E-2</v>
      </c>
    </row>
    <row r="772" spans="1:7" x14ac:dyDescent="0.3">
      <c r="A772" s="2">
        <v>43970</v>
      </c>
      <c r="B772">
        <v>50.05</v>
      </c>
      <c r="C772">
        <v>51.2</v>
      </c>
      <c r="D772">
        <v>51.31</v>
      </c>
      <c r="E772">
        <v>49.045000000000002</v>
      </c>
      <c r="F772" t="s">
        <v>2382</v>
      </c>
      <c r="G772">
        <v>-4.0000000000000001E-3</v>
      </c>
    </row>
    <row r="773" spans="1:7" x14ac:dyDescent="0.3">
      <c r="A773" s="2">
        <v>43969</v>
      </c>
      <c r="B773">
        <v>50.25</v>
      </c>
      <c r="C773">
        <v>47.63</v>
      </c>
      <c r="D773">
        <v>50.33</v>
      </c>
      <c r="E773">
        <v>47.555</v>
      </c>
      <c r="F773" t="s">
        <v>533</v>
      </c>
      <c r="G773">
        <v>7.7200000000000005E-2</v>
      </c>
    </row>
    <row r="774" spans="1:7" x14ac:dyDescent="0.3">
      <c r="A774" s="2">
        <v>43966</v>
      </c>
      <c r="B774">
        <v>46.65</v>
      </c>
      <c r="C774">
        <v>45.3</v>
      </c>
      <c r="D774">
        <v>47.015000000000001</v>
      </c>
      <c r="E774">
        <v>45.3</v>
      </c>
      <c r="F774" t="s">
        <v>96</v>
      </c>
      <c r="G774">
        <v>-9.1000000000000004E-3</v>
      </c>
    </row>
    <row r="775" spans="1:7" x14ac:dyDescent="0.3">
      <c r="A775" s="2">
        <v>43965</v>
      </c>
      <c r="B775">
        <v>47.08</v>
      </c>
      <c r="C775">
        <v>47.895000000000003</v>
      </c>
      <c r="D775">
        <v>48.23</v>
      </c>
      <c r="E775">
        <v>45.77</v>
      </c>
      <c r="F775" t="s">
        <v>2383</v>
      </c>
      <c r="G775">
        <v>-3.39E-2</v>
      </c>
    </row>
    <row r="776" spans="1:7" x14ac:dyDescent="0.3">
      <c r="A776" s="2">
        <v>43964</v>
      </c>
      <c r="B776">
        <v>48.73</v>
      </c>
      <c r="C776">
        <v>50</v>
      </c>
      <c r="D776">
        <v>50.66</v>
      </c>
      <c r="E776">
        <v>48.53</v>
      </c>
      <c r="F776" t="s">
        <v>304</v>
      </c>
      <c r="G776">
        <v>-4.19E-2</v>
      </c>
    </row>
    <row r="777" spans="1:7" x14ac:dyDescent="0.3">
      <c r="A777" s="2">
        <v>43963</v>
      </c>
      <c r="B777">
        <v>50.86</v>
      </c>
      <c r="C777">
        <v>51.05</v>
      </c>
      <c r="D777">
        <v>51.55</v>
      </c>
      <c r="E777">
        <v>50.74</v>
      </c>
      <c r="F777" t="s">
        <v>450</v>
      </c>
      <c r="G777">
        <v>-9.9000000000000008E-3</v>
      </c>
    </row>
    <row r="778" spans="1:7" x14ac:dyDescent="0.3">
      <c r="A778" s="2">
        <v>43962</v>
      </c>
      <c r="B778">
        <v>51.37</v>
      </c>
      <c r="C778">
        <v>52.03</v>
      </c>
      <c r="D778">
        <v>52.53</v>
      </c>
      <c r="E778">
        <v>51.03</v>
      </c>
      <c r="F778" t="s">
        <v>2384</v>
      </c>
      <c r="G778">
        <v>-1E-3</v>
      </c>
    </row>
    <row r="779" spans="1:7" x14ac:dyDescent="0.3">
      <c r="A779" s="2">
        <v>43959</v>
      </c>
      <c r="B779">
        <v>51.42</v>
      </c>
      <c r="C779">
        <v>49.7</v>
      </c>
      <c r="D779">
        <v>51.42</v>
      </c>
      <c r="E779">
        <v>49.58</v>
      </c>
      <c r="F779" t="s">
        <v>2385</v>
      </c>
      <c r="G779">
        <v>4.1599999999999998E-2</v>
      </c>
    </row>
    <row r="780" spans="1:7" x14ac:dyDescent="0.3">
      <c r="A780" s="2">
        <v>43958</v>
      </c>
      <c r="B780">
        <v>49.365000000000002</v>
      </c>
      <c r="C780">
        <v>50.87</v>
      </c>
      <c r="D780">
        <v>51.11</v>
      </c>
      <c r="E780">
        <v>49.045000000000002</v>
      </c>
      <c r="F780" t="s">
        <v>92</v>
      </c>
      <c r="G780">
        <v>-2.4799999999999999E-2</v>
      </c>
    </row>
    <row r="781" spans="1:7" x14ac:dyDescent="0.3">
      <c r="A781" s="2">
        <v>43957</v>
      </c>
      <c r="B781">
        <v>50.62</v>
      </c>
      <c r="C781">
        <v>52.44</v>
      </c>
      <c r="D781">
        <v>52.5</v>
      </c>
      <c r="E781">
        <v>50.03</v>
      </c>
      <c r="F781" t="s">
        <v>2386</v>
      </c>
      <c r="G781">
        <v>-5.3999999999999999E-2</v>
      </c>
    </row>
    <row r="782" spans="1:7" x14ac:dyDescent="0.3">
      <c r="A782" s="2">
        <v>43956</v>
      </c>
      <c r="B782">
        <v>53.51</v>
      </c>
      <c r="C782">
        <v>52.66</v>
      </c>
      <c r="D782">
        <v>54.04</v>
      </c>
      <c r="E782">
        <v>52.4</v>
      </c>
      <c r="F782" t="s">
        <v>470</v>
      </c>
      <c r="G782">
        <v>3.7600000000000001E-2</v>
      </c>
    </row>
    <row r="783" spans="1:7" x14ac:dyDescent="0.3">
      <c r="A783" s="2">
        <v>43955</v>
      </c>
      <c r="B783">
        <v>51.57</v>
      </c>
      <c r="C783">
        <v>52.3</v>
      </c>
      <c r="D783">
        <v>52.53</v>
      </c>
      <c r="E783">
        <v>51.01</v>
      </c>
      <c r="F783" t="s">
        <v>526</v>
      </c>
      <c r="G783">
        <v>-4.5900000000000003E-2</v>
      </c>
    </row>
    <row r="784" spans="1:7" x14ac:dyDescent="0.3">
      <c r="A784" s="2">
        <v>43951</v>
      </c>
      <c r="B784">
        <v>54.05</v>
      </c>
      <c r="C784">
        <v>56.49</v>
      </c>
      <c r="D784">
        <v>57.26</v>
      </c>
      <c r="E784">
        <v>53.75</v>
      </c>
      <c r="F784" t="s">
        <v>2375</v>
      </c>
      <c r="G784">
        <v>-2.9100000000000001E-2</v>
      </c>
    </row>
    <row r="785" spans="1:7" x14ac:dyDescent="0.3">
      <c r="A785" s="2">
        <v>43950</v>
      </c>
      <c r="B785">
        <v>55.67</v>
      </c>
      <c r="C785">
        <v>52.9</v>
      </c>
      <c r="D785">
        <v>56.17</v>
      </c>
      <c r="E785">
        <v>52.6</v>
      </c>
      <c r="F785" t="s">
        <v>501</v>
      </c>
      <c r="G785">
        <v>5.8200000000000002E-2</v>
      </c>
    </row>
    <row r="786" spans="1:7" x14ac:dyDescent="0.3">
      <c r="A786" s="2">
        <v>43949</v>
      </c>
      <c r="B786">
        <v>52.61</v>
      </c>
      <c r="C786">
        <v>51.23</v>
      </c>
      <c r="D786">
        <v>53.24</v>
      </c>
      <c r="E786">
        <v>51.09</v>
      </c>
      <c r="F786" t="s">
        <v>293</v>
      </c>
      <c r="G786">
        <v>2.75E-2</v>
      </c>
    </row>
    <row r="787" spans="1:7" x14ac:dyDescent="0.3">
      <c r="A787" s="2">
        <v>43948</v>
      </c>
      <c r="B787">
        <v>51.2</v>
      </c>
      <c r="C787">
        <v>50.05</v>
      </c>
      <c r="D787">
        <v>51.2</v>
      </c>
      <c r="E787">
        <v>49.354999999999997</v>
      </c>
      <c r="F787" t="s">
        <v>330</v>
      </c>
      <c r="G787">
        <v>5.2200000000000003E-2</v>
      </c>
    </row>
    <row r="788" spans="1:7" x14ac:dyDescent="0.3">
      <c r="A788" s="2">
        <v>43945</v>
      </c>
      <c r="B788">
        <v>48.66</v>
      </c>
      <c r="C788">
        <v>49.395000000000003</v>
      </c>
      <c r="D788">
        <v>49.97</v>
      </c>
      <c r="E788">
        <v>48.51</v>
      </c>
      <c r="F788" t="s">
        <v>275</v>
      </c>
      <c r="G788">
        <v>-3.2000000000000001E-2</v>
      </c>
    </row>
    <row r="789" spans="1:7" x14ac:dyDescent="0.3">
      <c r="A789" s="2">
        <v>43944</v>
      </c>
      <c r="B789">
        <v>50.27</v>
      </c>
      <c r="C789">
        <v>49.32</v>
      </c>
      <c r="D789">
        <v>50.73</v>
      </c>
      <c r="E789">
        <v>48.67</v>
      </c>
      <c r="F789" t="s">
        <v>77</v>
      </c>
      <c r="G789">
        <v>2.5600000000000001E-2</v>
      </c>
    </row>
    <row r="790" spans="1:7" x14ac:dyDescent="0.3">
      <c r="A790" s="2">
        <v>43943</v>
      </c>
      <c r="B790">
        <v>49.015000000000001</v>
      </c>
      <c r="C790">
        <v>48.91</v>
      </c>
      <c r="D790">
        <v>49.284999999999997</v>
      </c>
      <c r="E790">
        <v>48.475000000000001</v>
      </c>
      <c r="F790" t="s">
        <v>63</v>
      </c>
      <c r="G790">
        <v>9.4000000000000004E-3</v>
      </c>
    </row>
    <row r="791" spans="1:7" x14ac:dyDescent="0.3">
      <c r="A791" s="2">
        <v>43942</v>
      </c>
      <c r="B791">
        <v>48.56</v>
      </c>
      <c r="C791">
        <v>50.41</v>
      </c>
      <c r="D791">
        <v>50.48</v>
      </c>
      <c r="E791">
        <v>48.56</v>
      </c>
      <c r="F791" t="s">
        <v>534</v>
      </c>
      <c r="G791">
        <v>-5.4699999999999999E-2</v>
      </c>
    </row>
    <row r="792" spans="1:7" x14ac:dyDescent="0.3">
      <c r="A792" s="2">
        <v>43941</v>
      </c>
      <c r="B792">
        <v>51.37</v>
      </c>
      <c r="C792">
        <v>52.42</v>
      </c>
      <c r="D792">
        <v>52.75</v>
      </c>
      <c r="E792">
        <v>50.01</v>
      </c>
      <c r="F792" t="s">
        <v>297</v>
      </c>
      <c r="G792">
        <v>-1.04E-2</v>
      </c>
    </row>
    <row r="793" spans="1:7" x14ac:dyDescent="0.3">
      <c r="A793" s="2">
        <v>43938</v>
      </c>
      <c r="B793">
        <v>51.91</v>
      </c>
      <c r="C793">
        <v>51.3</v>
      </c>
      <c r="D793">
        <v>53.03</v>
      </c>
      <c r="E793">
        <v>51.19</v>
      </c>
      <c r="F793" t="s">
        <v>302</v>
      </c>
      <c r="G793">
        <v>5.2200000000000003E-2</v>
      </c>
    </row>
    <row r="794" spans="1:7" x14ac:dyDescent="0.3">
      <c r="A794" s="2">
        <v>43937</v>
      </c>
      <c r="B794">
        <v>49.335000000000001</v>
      </c>
      <c r="C794">
        <v>49.284999999999997</v>
      </c>
      <c r="D794">
        <v>50.36</v>
      </c>
      <c r="E794">
        <v>48.505000000000003</v>
      </c>
      <c r="F794" t="s">
        <v>499</v>
      </c>
      <c r="G794">
        <v>1.5299999999999999E-2</v>
      </c>
    </row>
    <row r="795" spans="1:7" x14ac:dyDescent="0.3">
      <c r="A795" s="2">
        <v>43936</v>
      </c>
      <c r="B795">
        <v>48.59</v>
      </c>
      <c r="C795">
        <v>51.5</v>
      </c>
      <c r="D795">
        <v>51.5</v>
      </c>
      <c r="E795">
        <v>48.59</v>
      </c>
      <c r="F795" t="s">
        <v>291</v>
      </c>
      <c r="G795">
        <v>-5.3900000000000003E-2</v>
      </c>
    </row>
    <row r="796" spans="1:7" x14ac:dyDescent="0.3">
      <c r="A796" s="2">
        <v>43935</v>
      </c>
      <c r="B796">
        <v>51.36</v>
      </c>
      <c r="C796">
        <v>51.7</v>
      </c>
      <c r="D796">
        <v>52.27</v>
      </c>
      <c r="E796">
        <v>50.99</v>
      </c>
      <c r="F796" t="s">
        <v>451</v>
      </c>
      <c r="G796">
        <v>1.06E-2</v>
      </c>
    </row>
    <row r="797" spans="1:7" x14ac:dyDescent="0.3">
      <c r="A797" s="2">
        <v>43930</v>
      </c>
      <c r="B797">
        <v>50.82</v>
      </c>
      <c r="C797">
        <v>50.14</v>
      </c>
      <c r="D797">
        <v>51.59</v>
      </c>
      <c r="E797">
        <v>49.244999999999997</v>
      </c>
      <c r="F797" t="s">
        <v>488</v>
      </c>
      <c r="G797">
        <v>3.3799999999999997E-2</v>
      </c>
    </row>
    <row r="798" spans="1:7" x14ac:dyDescent="0.3">
      <c r="A798" s="2">
        <v>43929</v>
      </c>
      <c r="B798">
        <v>49.16</v>
      </c>
      <c r="C798">
        <v>49.55</v>
      </c>
      <c r="D798">
        <v>50.12</v>
      </c>
      <c r="E798">
        <v>48.664999999999999</v>
      </c>
      <c r="F798" t="s">
        <v>2307</v>
      </c>
      <c r="G798">
        <v>-1.12E-2</v>
      </c>
    </row>
    <row r="799" spans="1:7" x14ac:dyDescent="0.3">
      <c r="A799" s="2">
        <v>43928</v>
      </c>
      <c r="B799">
        <v>49.715000000000003</v>
      </c>
      <c r="C799">
        <v>50.55</v>
      </c>
      <c r="D799">
        <v>51.92</v>
      </c>
      <c r="E799">
        <v>48.655000000000001</v>
      </c>
      <c r="F799" t="s">
        <v>2375</v>
      </c>
      <c r="G799">
        <v>2.3800000000000002E-2</v>
      </c>
    </row>
    <row r="800" spans="1:7" x14ac:dyDescent="0.3">
      <c r="A800" s="2">
        <v>43927</v>
      </c>
      <c r="B800">
        <v>48.56</v>
      </c>
      <c r="C800">
        <v>47.5</v>
      </c>
      <c r="D800">
        <v>48.765000000000001</v>
      </c>
      <c r="E800">
        <v>46.534999999999997</v>
      </c>
      <c r="F800" t="s">
        <v>2258</v>
      </c>
      <c r="G800">
        <v>8.5099999999999995E-2</v>
      </c>
    </row>
    <row r="801" spans="1:7" x14ac:dyDescent="0.3">
      <c r="A801" s="2">
        <v>43924</v>
      </c>
      <c r="B801">
        <v>44.75</v>
      </c>
      <c r="C801">
        <v>44.5</v>
      </c>
      <c r="D801">
        <v>45.5</v>
      </c>
      <c r="E801">
        <v>44.03</v>
      </c>
      <c r="F801" t="s">
        <v>2266</v>
      </c>
      <c r="G801">
        <v>-2.5999999999999999E-3</v>
      </c>
    </row>
    <row r="802" spans="1:7" x14ac:dyDescent="0.3">
      <c r="A802" s="2">
        <v>43923</v>
      </c>
      <c r="B802">
        <v>44.865000000000002</v>
      </c>
      <c r="C802">
        <v>45.18</v>
      </c>
      <c r="D802">
        <v>46.844999999999999</v>
      </c>
      <c r="E802">
        <v>43.61</v>
      </c>
      <c r="F802" t="s">
        <v>2375</v>
      </c>
      <c r="G802">
        <v>1.0800000000000001E-2</v>
      </c>
    </row>
    <row r="803" spans="1:7" x14ac:dyDescent="0.3">
      <c r="A803" s="2">
        <v>43922</v>
      </c>
      <c r="B803">
        <v>44.384999999999998</v>
      </c>
      <c r="C803">
        <v>45.505000000000003</v>
      </c>
      <c r="D803">
        <v>45.524999999999999</v>
      </c>
      <c r="E803">
        <v>44.09</v>
      </c>
      <c r="F803" t="s">
        <v>536</v>
      </c>
      <c r="G803">
        <v>-5.79E-2</v>
      </c>
    </row>
    <row r="804" spans="1:7" x14ac:dyDescent="0.3">
      <c r="A804" s="2">
        <v>43921</v>
      </c>
      <c r="B804">
        <v>47.115000000000002</v>
      </c>
      <c r="C804">
        <v>46.195</v>
      </c>
      <c r="D804">
        <v>47.8</v>
      </c>
      <c r="E804">
        <v>45.655000000000001</v>
      </c>
      <c r="F804" t="s">
        <v>2387</v>
      </c>
      <c r="G804">
        <v>3.0300000000000001E-2</v>
      </c>
    </row>
    <row r="805" spans="1:7" x14ac:dyDescent="0.3">
      <c r="A805" s="2">
        <v>43920</v>
      </c>
      <c r="B805">
        <v>45.73</v>
      </c>
      <c r="C805">
        <v>45.85</v>
      </c>
      <c r="D805">
        <v>46.26</v>
      </c>
      <c r="E805">
        <v>43.93</v>
      </c>
      <c r="F805" t="s">
        <v>498</v>
      </c>
      <c r="G805">
        <v>4.7000000000000002E-3</v>
      </c>
    </row>
    <row r="806" spans="1:7" x14ac:dyDescent="0.3">
      <c r="A806" s="2">
        <v>43917</v>
      </c>
      <c r="B806">
        <v>45.515000000000001</v>
      </c>
      <c r="C806">
        <v>46.18</v>
      </c>
      <c r="D806">
        <v>46.484999999999999</v>
      </c>
      <c r="E806">
        <v>45.125</v>
      </c>
      <c r="F806" t="s">
        <v>2387</v>
      </c>
      <c r="G806">
        <v>-3.7699999999999997E-2</v>
      </c>
    </row>
    <row r="807" spans="1:7" x14ac:dyDescent="0.3">
      <c r="A807" s="2">
        <v>43916</v>
      </c>
      <c r="B807">
        <v>47.3</v>
      </c>
      <c r="C807">
        <v>45.5</v>
      </c>
      <c r="D807">
        <v>47.48</v>
      </c>
      <c r="E807">
        <v>45.11</v>
      </c>
      <c r="F807" t="s">
        <v>2388</v>
      </c>
      <c r="G807">
        <v>1.18E-2</v>
      </c>
    </row>
    <row r="808" spans="1:7" x14ac:dyDescent="0.3">
      <c r="A808" s="2">
        <v>43915</v>
      </c>
      <c r="B808">
        <v>46.75</v>
      </c>
      <c r="C808">
        <v>47.47</v>
      </c>
      <c r="D808">
        <v>48.774999999999999</v>
      </c>
      <c r="E808">
        <v>44.46</v>
      </c>
      <c r="F808" t="s">
        <v>2389</v>
      </c>
      <c r="G808">
        <v>2.6100000000000002E-2</v>
      </c>
    </row>
    <row r="809" spans="1:7" x14ac:dyDescent="0.3">
      <c r="A809" s="2">
        <v>43914</v>
      </c>
      <c r="B809">
        <v>45.56</v>
      </c>
      <c r="C809">
        <v>42</v>
      </c>
      <c r="D809">
        <v>45.56</v>
      </c>
      <c r="E809">
        <v>41.524999999999999</v>
      </c>
      <c r="F809" t="s">
        <v>2390</v>
      </c>
      <c r="G809">
        <v>0.1447</v>
      </c>
    </row>
    <row r="810" spans="1:7" x14ac:dyDescent="0.3">
      <c r="A810" s="2">
        <v>43913</v>
      </c>
      <c r="B810">
        <v>39.799999999999997</v>
      </c>
      <c r="C810">
        <v>39.450000000000003</v>
      </c>
      <c r="D810">
        <v>41.04</v>
      </c>
      <c r="E810">
        <v>38.5</v>
      </c>
      <c r="F810" t="s">
        <v>2391</v>
      </c>
      <c r="G810">
        <v>-3.7999999999999999E-2</v>
      </c>
    </row>
    <row r="811" spans="1:7" x14ac:dyDescent="0.3">
      <c r="A811" s="2">
        <v>43910</v>
      </c>
      <c r="B811">
        <v>41.37</v>
      </c>
      <c r="C811">
        <v>39.125</v>
      </c>
      <c r="D811">
        <v>41.63</v>
      </c>
      <c r="E811">
        <v>39</v>
      </c>
      <c r="F811" t="s">
        <v>2392</v>
      </c>
      <c r="G811">
        <v>9.8500000000000004E-2</v>
      </c>
    </row>
    <row r="812" spans="1:7" x14ac:dyDescent="0.3">
      <c r="A812" s="2">
        <v>43909</v>
      </c>
      <c r="B812">
        <v>37.659999999999997</v>
      </c>
      <c r="C812">
        <v>38.94</v>
      </c>
      <c r="D812">
        <v>40.08</v>
      </c>
      <c r="E812">
        <v>36.594999999999999</v>
      </c>
      <c r="F812" t="s">
        <v>2393</v>
      </c>
      <c r="G812">
        <v>-3.7699999999999997E-2</v>
      </c>
    </row>
    <row r="813" spans="1:7" x14ac:dyDescent="0.3">
      <c r="A813" s="2">
        <v>43908</v>
      </c>
      <c r="B813">
        <v>39.134999999999998</v>
      </c>
      <c r="C813">
        <v>38.975000000000001</v>
      </c>
      <c r="D813">
        <v>39.515000000000001</v>
      </c>
      <c r="E813">
        <v>36.799999999999997</v>
      </c>
      <c r="F813" t="s">
        <v>2394</v>
      </c>
      <c r="G813">
        <v>-3.0200000000000001E-2</v>
      </c>
    </row>
    <row r="814" spans="1:7" x14ac:dyDescent="0.3">
      <c r="A814" s="2">
        <v>43907</v>
      </c>
      <c r="B814">
        <v>40.354999999999997</v>
      </c>
      <c r="C814">
        <v>41.6</v>
      </c>
      <c r="D814">
        <v>42.125</v>
      </c>
      <c r="E814">
        <v>37.884999999999998</v>
      </c>
      <c r="F814" t="s">
        <v>2395</v>
      </c>
      <c r="G814">
        <v>6.6E-3</v>
      </c>
    </row>
    <row r="815" spans="1:7" x14ac:dyDescent="0.3">
      <c r="A815" s="2">
        <v>43906</v>
      </c>
      <c r="B815">
        <v>40.090000000000003</v>
      </c>
      <c r="C815">
        <v>42.42</v>
      </c>
      <c r="D815">
        <v>43.05</v>
      </c>
      <c r="E815">
        <v>39.33</v>
      </c>
      <c r="F815" t="s">
        <v>2396</v>
      </c>
      <c r="G815">
        <v>-0.1173</v>
      </c>
    </row>
    <row r="816" spans="1:7" x14ac:dyDescent="0.3">
      <c r="A816" s="2">
        <v>43903</v>
      </c>
      <c r="B816">
        <v>45.42</v>
      </c>
      <c r="C816">
        <v>45.905000000000001</v>
      </c>
      <c r="D816">
        <v>49.284999999999997</v>
      </c>
      <c r="E816">
        <v>44.06</v>
      </c>
      <c r="F816" t="s">
        <v>2397</v>
      </c>
      <c r="G816">
        <v>3.04E-2</v>
      </c>
    </row>
    <row r="817" spans="1:7" x14ac:dyDescent="0.3">
      <c r="A817" s="2">
        <v>43902</v>
      </c>
      <c r="B817">
        <v>44.08</v>
      </c>
      <c r="C817">
        <v>47.36</v>
      </c>
      <c r="D817">
        <v>48.3</v>
      </c>
      <c r="E817">
        <v>43.3</v>
      </c>
      <c r="F817" t="s">
        <v>2398</v>
      </c>
      <c r="G817">
        <v>-0.12970000000000001</v>
      </c>
    </row>
    <row r="818" spans="1:7" x14ac:dyDescent="0.3">
      <c r="A818" s="2">
        <v>43901</v>
      </c>
      <c r="B818">
        <v>50.65</v>
      </c>
      <c r="C818">
        <v>51.18</v>
      </c>
      <c r="D818">
        <v>53.05</v>
      </c>
      <c r="E818">
        <v>50.26</v>
      </c>
      <c r="F818" t="s">
        <v>535</v>
      </c>
      <c r="G818">
        <v>6.4000000000000003E-3</v>
      </c>
    </row>
    <row r="819" spans="1:7" x14ac:dyDescent="0.3">
      <c r="A819" s="2">
        <v>43900</v>
      </c>
      <c r="B819">
        <v>50.33</v>
      </c>
      <c r="C819">
        <v>51.51</v>
      </c>
      <c r="D819">
        <v>54.15</v>
      </c>
      <c r="E819">
        <v>50.07</v>
      </c>
      <c r="F819" t="s">
        <v>2399</v>
      </c>
      <c r="G819">
        <v>-1.35E-2</v>
      </c>
    </row>
    <row r="820" spans="1:7" x14ac:dyDescent="0.3">
      <c r="A820" s="2">
        <v>43899</v>
      </c>
      <c r="B820">
        <v>51.02</v>
      </c>
      <c r="C820">
        <v>54</v>
      </c>
      <c r="D820">
        <v>54.36</v>
      </c>
      <c r="E820">
        <v>51</v>
      </c>
      <c r="F820" t="s">
        <v>2400</v>
      </c>
      <c r="G820">
        <v>-0.1084</v>
      </c>
    </row>
    <row r="821" spans="1:7" x14ac:dyDescent="0.3">
      <c r="A821" s="2">
        <v>43896</v>
      </c>
      <c r="B821">
        <v>57.22</v>
      </c>
      <c r="C821">
        <v>56.73</v>
      </c>
      <c r="D821">
        <v>57.78</v>
      </c>
      <c r="E821">
        <v>56.07</v>
      </c>
      <c r="F821" t="s">
        <v>93</v>
      </c>
      <c r="G821">
        <v>-1.46E-2</v>
      </c>
    </row>
    <row r="822" spans="1:7" x14ac:dyDescent="0.3">
      <c r="A822" s="2">
        <v>43895</v>
      </c>
      <c r="B822">
        <v>58.07</v>
      </c>
      <c r="C822">
        <v>58.82</v>
      </c>
      <c r="D822">
        <v>58.91</v>
      </c>
      <c r="E822">
        <v>57.5</v>
      </c>
      <c r="F822" t="s">
        <v>2370</v>
      </c>
      <c r="G822">
        <v>-8.5000000000000006E-3</v>
      </c>
    </row>
    <row r="823" spans="1:7" x14ac:dyDescent="0.3">
      <c r="A823" s="2">
        <v>43894</v>
      </c>
      <c r="B823">
        <v>58.57</v>
      </c>
      <c r="C823">
        <v>57.96</v>
      </c>
      <c r="D823">
        <v>59.05</v>
      </c>
      <c r="E823">
        <v>57.46</v>
      </c>
      <c r="F823" t="s">
        <v>2382</v>
      </c>
      <c r="G823">
        <v>1.4E-2</v>
      </c>
    </row>
    <row r="824" spans="1:7" x14ac:dyDescent="0.3">
      <c r="A824" s="2">
        <v>43893</v>
      </c>
      <c r="B824">
        <v>57.76</v>
      </c>
      <c r="C824">
        <v>58.5</v>
      </c>
      <c r="D824">
        <v>59.29</v>
      </c>
      <c r="E824">
        <v>57.4</v>
      </c>
      <c r="F824" t="s">
        <v>496</v>
      </c>
      <c r="G824">
        <v>-4.1000000000000003E-3</v>
      </c>
    </row>
    <row r="825" spans="1:7" x14ac:dyDescent="0.3">
      <c r="A825" s="2">
        <v>43892</v>
      </c>
      <c r="B825">
        <v>58</v>
      </c>
      <c r="C825">
        <v>59.4</v>
      </c>
      <c r="D825">
        <v>59.6</v>
      </c>
      <c r="E825">
        <v>56.99</v>
      </c>
      <c r="F825" t="s">
        <v>2401</v>
      </c>
      <c r="G825">
        <v>-1.5800000000000002E-2</v>
      </c>
    </row>
    <row r="826" spans="1:7" x14ac:dyDescent="0.3">
      <c r="A826" s="2">
        <v>43889</v>
      </c>
      <c r="B826">
        <v>58.93</v>
      </c>
      <c r="C826">
        <v>57.74</v>
      </c>
      <c r="D826">
        <v>58.93</v>
      </c>
      <c r="E826">
        <v>57.16</v>
      </c>
      <c r="F826" t="s">
        <v>2402</v>
      </c>
      <c r="G826">
        <v>-1.52E-2</v>
      </c>
    </row>
    <row r="827" spans="1:7" x14ac:dyDescent="0.3">
      <c r="A827" s="2">
        <v>43888</v>
      </c>
      <c r="B827">
        <v>59.84</v>
      </c>
      <c r="C827">
        <v>60.47</v>
      </c>
      <c r="D827">
        <v>60.9</v>
      </c>
      <c r="E827">
        <v>59.06</v>
      </c>
      <c r="F827" t="s">
        <v>2403</v>
      </c>
      <c r="G827">
        <v>-3.1399999999999997E-2</v>
      </c>
    </row>
    <row r="828" spans="1:7" x14ac:dyDescent="0.3">
      <c r="A828" s="2">
        <v>43887</v>
      </c>
      <c r="B828">
        <v>61.78</v>
      </c>
      <c r="C828">
        <v>60.76</v>
      </c>
      <c r="D828">
        <v>62.24</v>
      </c>
      <c r="E828">
        <v>59.93</v>
      </c>
      <c r="F828" t="s">
        <v>2401</v>
      </c>
      <c r="G828">
        <v>1.23E-2</v>
      </c>
    </row>
    <row r="829" spans="1:7" x14ac:dyDescent="0.3">
      <c r="A829" s="2">
        <v>43886</v>
      </c>
      <c r="B829">
        <v>61.03</v>
      </c>
      <c r="C829">
        <v>61.99</v>
      </c>
      <c r="D829">
        <v>62.32</v>
      </c>
      <c r="E829">
        <v>60.59</v>
      </c>
      <c r="F829" t="s">
        <v>2404</v>
      </c>
      <c r="G829">
        <v>-6.7000000000000002E-3</v>
      </c>
    </row>
    <row r="830" spans="1:7" x14ac:dyDescent="0.3">
      <c r="A830" s="2">
        <v>43885</v>
      </c>
      <c r="B830">
        <v>61.44</v>
      </c>
      <c r="C830">
        <v>63</v>
      </c>
      <c r="D830">
        <v>63.1</v>
      </c>
      <c r="E830">
        <v>60.61</v>
      </c>
      <c r="F830" t="s">
        <v>2364</v>
      </c>
      <c r="G830">
        <v>-4.7600000000000003E-2</v>
      </c>
    </row>
    <row r="831" spans="1:7" x14ac:dyDescent="0.3">
      <c r="A831" s="2">
        <v>43882</v>
      </c>
      <c r="B831">
        <v>64.510000000000005</v>
      </c>
      <c r="C831">
        <v>65.06</v>
      </c>
      <c r="D831">
        <v>65.5</v>
      </c>
      <c r="E831">
        <v>64.08</v>
      </c>
      <c r="F831" t="s">
        <v>101</v>
      </c>
      <c r="G831">
        <v>-1.2200000000000001E-2</v>
      </c>
    </row>
    <row r="832" spans="1:7" x14ac:dyDescent="0.3">
      <c r="A832" s="2">
        <v>43881</v>
      </c>
      <c r="B832">
        <v>65.31</v>
      </c>
      <c r="C832">
        <v>65.5</v>
      </c>
      <c r="D832">
        <v>66.430000000000007</v>
      </c>
      <c r="E832">
        <v>65.02</v>
      </c>
      <c r="F832" t="s">
        <v>2260</v>
      </c>
      <c r="G832">
        <v>-2.0999999999999999E-3</v>
      </c>
    </row>
    <row r="833" spans="1:7" x14ac:dyDescent="0.3">
      <c r="A833" s="2">
        <v>43880</v>
      </c>
      <c r="B833">
        <v>65.45</v>
      </c>
      <c r="C833">
        <v>65.67</v>
      </c>
      <c r="D833">
        <v>65.97</v>
      </c>
      <c r="E833">
        <v>64.510000000000005</v>
      </c>
      <c r="F833" t="s">
        <v>82</v>
      </c>
      <c r="G833">
        <v>3.8E-3</v>
      </c>
    </row>
    <row r="834" spans="1:7" x14ac:dyDescent="0.3">
      <c r="A834" s="2">
        <v>43879</v>
      </c>
      <c r="B834">
        <v>65.2</v>
      </c>
      <c r="C834">
        <v>65.849999999999994</v>
      </c>
      <c r="D834">
        <v>66.17</v>
      </c>
      <c r="E834">
        <v>65.2</v>
      </c>
      <c r="F834" t="s">
        <v>169</v>
      </c>
      <c r="G834">
        <v>-1.9699999999999999E-2</v>
      </c>
    </row>
    <row r="835" spans="1:7" x14ac:dyDescent="0.3">
      <c r="A835" s="2">
        <v>43878</v>
      </c>
      <c r="B835">
        <v>66.510000000000005</v>
      </c>
      <c r="C835">
        <v>66.39</v>
      </c>
      <c r="D835">
        <v>67.150000000000006</v>
      </c>
      <c r="E835">
        <v>66.31</v>
      </c>
      <c r="F835" t="s">
        <v>203</v>
      </c>
      <c r="G835">
        <v>9.9000000000000008E-3</v>
      </c>
    </row>
    <row r="836" spans="1:7" x14ac:dyDescent="0.3">
      <c r="A836" s="2">
        <v>43875</v>
      </c>
      <c r="B836">
        <v>65.86</v>
      </c>
      <c r="C836">
        <v>66.5</v>
      </c>
      <c r="D836">
        <v>67.16</v>
      </c>
      <c r="E836">
        <v>65.78</v>
      </c>
      <c r="F836" t="s">
        <v>247</v>
      </c>
      <c r="G836">
        <v>-1.0999999999999999E-2</v>
      </c>
    </row>
    <row r="837" spans="1:7" x14ac:dyDescent="0.3">
      <c r="A837" s="2">
        <v>43874</v>
      </c>
      <c r="B837">
        <v>66.59</v>
      </c>
      <c r="C837">
        <v>66.7</v>
      </c>
      <c r="D837">
        <v>66.73</v>
      </c>
      <c r="E837">
        <v>65.959999999999994</v>
      </c>
      <c r="F837" t="s">
        <v>175</v>
      </c>
      <c r="G837">
        <v>-7.1999999999999998E-3</v>
      </c>
    </row>
    <row r="838" spans="1:7" x14ac:dyDescent="0.3">
      <c r="A838" s="2">
        <v>43873</v>
      </c>
      <c r="B838">
        <v>67.069999999999993</v>
      </c>
      <c r="C838">
        <v>64.8</v>
      </c>
      <c r="D838">
        <v>67.069999999999993</v>
      </c>
      <c r="E838">
        <v>64.680000000000007</v>
      </c>
      <c r="F838" t="s">
        <v>2405</v>
      </c>
      <c r="G838">
        <v>4.1300000000000003E-2</v>
      </c>
    </row>
    <row r="839" spans="1:7" x14ac:dyDescent="0.3">
      <c r="A839" s="2">
        <v>43872</v>
      </c>
      <c r="B839">
        <v>64.41</v>
      </c>
      <c r="C839">
        <v>64.28</v>
      </c>
      <c r="D839">
        <v>65.27</v>
      </c>
      <c r="E839">
        <v>63.98</v>
      </c>
      <c r="F839" t="s">
        <v>437</v>
      </c>
      <c r="G839">
        <v>9.4000000000000004E-3</v>
      </c>
    </row>
    <row r="840" spans="1:7" x14ac:dyDescent="0.3">
      <c r="A840" s="2">
        <v>43871</v>
      </c>
      <c r="B840">
        <v>63.81</v>
      </c>
      <c r="C840">
        <v>64.53</v>
      </c>
      <c r="D840">
        <v>64.92</v>
      </c>
      <c r="E840">
        <v>63.58</v>
      </c>
      <c r="F840" t="s">
        <v>538</v>
      </c>
      <c r="G840">
        <v>-1.3599999999999999E-2</v>
      </c>
    </row>
    <row r="841" spans="1:7" x14ac:dyDescent="0.3">
      <c r="A841" s="2">
        <v>43868</v>
      </c>
      <c r="B841">
        <v>64.69</v>
      </c>
      <c r="C841">
        <v>65.900000000000006</v>
      </c>
      <c r="D841">
        <v>65.900000000000006</v>
      </c>
      <c r="E841">
        <v>64.19</v>
      </c>
      <c r="F841" t="s">
        <v>2353</v>
      </c>
      <c r="G841">
        <v>-2.47E-2</v>
      </c>
    </row>
    <row r="842" spans="1:7" x14ac:dyDescent="0.3">
      <c r="A842" s="2">
        <v>43867</v>
      </c>
      <c r="B842">
        <v>66.33</v>
      </c>
      <c r="C842">
        <v>66.760000000000005</v>
      </c>
      <c r="D842">
        <v>67.28</v>
      </c>
      <c r="E842">
        <v>66.11</v>
      </c>
      <c r="F842" t="s">
        <v>320</v>
      </c>
      <c r="G842">
        <v>1.6999999999999999E-3</v>
      </c>
    </row>
    <row r="843" spans="1:7" x14ac:dyDescent="0.3">
      <c r="A843" s="2">
        <v>43866</v>
      </c>
      <c r="B843">
        <v>66.22</v>
      </c>
      <c r="C843">
        <v>65.099999999999994</v>
      </c>
      <c r="D843">
        <v>66.569999999999993</v>
      </c>
      <c r="E843">
        <v>64.59</v>
      </c>
      <c r="F843" t="s">
        <v>274</v>
      </c>
      <c r="G843">
        <v>1.9599999999999999E-2</v>
      </c>
    </row>
    <row r="844" spans="1:7" x14ac:dyDescent="0.3">
      <c r="A844" s="2">
        <v>43865</v>
      </c>
      <c r="B844">
        <v>64.95</v>
      </c>
      <c r="C844">
        <v>64.53</v>
      </c>
      <c r="D844">
        <v>65.209999999999994</v>
      </c>
      <c r="E844">
        <v>63.96</v>
      </c>
      <c r="F844" t="s">
        <v>2261</v>
      </c>
      <c r="G844">
        <v>8.8999999999999999E-3</v>
      </c>
    </row>
    <row r="845" spans="1:7" x14ac:dyDescent="0.3">
      <c r="A845" s="2">
        <v>43864</v>
      </c>
      <c r="B845">
        <v>64.38</v>
      </c>
      <c r="C845">
        <v>64.34</v>
      </c>
      <c r="D845">
        <v>64.75</v>
      </c>
      <c r="E845">
        <v>63.9</v>
      </c>
      <c r="F845" t="s">
        <v>2273</v>
      </c>
      <c r="G845">
        <v>5.9999999999999995E-4</v>
      </c>
    </row>
    <row r="846" spans="1:7" x14ac:dyDescent="0.3">
      <c r="A846" s="2">
        <v>43861</v>
      </c>
      <c r="B846">
        <v>64.34</v>
      </c>
      <c r="C846">
        <v>65.599999999999994</v>
      </c>
      <c r="D846">
        <v>65.680000000000007</v>
      </c>
      <c r="E846">
        <v>64.209999999999994</v>
      </c>
      <c r="F846" t="s">
        <v>2355</v>
      </c>
      <c r="G846">
        <v>-1.8599999999999998E-2</v>
      </c>
    </row>
    <row r="847" spans="1:7" x14ac:dyDescent="0.3">
      <c r="A847" s="2">
        <v>43860</v>
      </c>
      <c r="B847">
        <v>65.56</v>
      </c>
      <c r="C847">
        <v>66</v>
      </c>
      <c r="D847">
        <v>66.400000000000006</v>
      </c>
      <c r="E847">
        <v>65.260000000000005</v>
      </c>
      <c r="F847" t="s">
        <v>341</v>
      </c>
      <c r="G847">
        <v>-1.49E-2</v>
      </c>
    </row>
    <row r="848" spans="1:7" x14ac:dyDescent="0.3">
      <c r="A848" s="2">
        <v>43859</v>
      </c>
      <c r="B848">
        <v>66.55</v>
      </c>
      <c r="C848">
        <v>66.819999999999993</v>
      </c>
      <c r="D848">
        <v>67.239999999999995</v>
      </c>
      <c r="E848">
        <v>66.22</v>
      </c>
      <c r="F848" t="s">
        <v>247</v>
      </c>
      <c r="G848">
        <v>-4.0000000000000001E-3</v>
      </c>
    </row>
    <row r="849" spans="1:7" x14ac:dyDescent="0.3">
      <c r="A849" s="2">
        <v>43858</v>
      </c>
      <c r="B849">
        <v>66.819999999999993</v>
      </c>
      <c r="C849">
        <v>67.59</v>
      </c>
      <c r="D849">
        <v>67.73</v>
      </c>
      <c r="E849">
        <v>66.33</v>
      </c>
      <c r="F849" t="s">
        <v>484</v>
      </c>
      <c r="G849">
        <v>-1.2999999999999999E-2</v>
      </c>
    </row>
    <row r="850" spans="1:7" x14ac:dyDescent="0.3">
      <c r="A850" s="2">
        <v>43857</v>
      </c>
      <c r="B850">
        <v>67.7</v>
      </c>
      <c r="C850">
        <v>68.5</v>
      </c>
      <c r="D850">
        <v>68.8</v>
      </c>
      <c r="E850">
        <v>67.569999999999993</v>
      </c>
      <c r="F850" t="s">
        <v>330</v>
      </c>
      <c r="G850">
        <v>-2.46E-2</v>
      </c>
    </row>
    <row r="851" spans="1:7" x14ac:dyDescent="0.3">
      <c r="A851" s="2">
        <v>43854</v>
      </c>
      <c r="B851">
        <v>69.41</v>
      </c>
      <c r="C851">
        <v>70.099999999999994</v>
      </c>
      <c r="D851">
        <v>70.319999999999993</v>
      </c>
      <c r="E851">
        <v>69.37</v>
      </c>
      <c r="F851" t="s">
        <v>248</v>
      </c>
      <c r="G851">
        <v>-4.0000000000000001E-3</v>
      </c>
    </row>
    <row r="852" spans="1:7" x14ac:dyDescent="0.3">
      <c r="A852" s="2">
        <v>43853</v>
      </c>
      <c r="B852">
        <v>69.69</v>
      </c>
      <c r="C852">
        <v>70.55</v>
      </c>
      <c r="D852">
        <v>70.900000000000006</v>
      </c>
      <c r="E852">
        <v>69.44</v>
      </c>
      <c r="F852" t="s">
        <v>85</v>
      </c>
      <c r="G852">
        <v>-1.78E-2</v>
      </c>
    </row>
    <row r="853" spans="1:7" x14ac:dyDescent="0.3">
      <c r="A853" s="2">
        <v>43852</v>
      </c>
      <c r="B853">
        <v>70.95</v>
      </c>
      <c r="C853">
        <v>71.55</v>
      </c>
      <c r="D853">
        <v>72.62</v>
      </c>
      <c r="E853">
        <v>69.52</v>
      </c>
      <c r="F853" t="s">
        <v>559</v>
      </c>
      <c r="G853">
        <v>-6.4000000000000003E-3</v>
      </c>
    </row>
    <row r="854" spans="1:7" x14ac:dyDescent="0.3">
      <c r="A854" s="2">
        <v>43851</v>
      </c>
      <c r="B854">
        <v>71.41</v>
      </c>
      <c r="C854">
        <v>71.39</v>
      </c>
      <c r="D854">
        <v>72</v>
      </c>
      <c r="E854">
        <v>70.930000000000007</v>
      </c>
      <c r="F854" t="s">
        <v>2406</v>
      </c>
      <c r="G854">
        <v>-3.2000000000000002E-3</v>
      </c>
    </row>
    <row r="855" spans="1:7" x14ac:dyDescent="0.3">
      <c r="A855" s="2">
        <v>43850</v>
      </c>
      <c r="B855">
        <v>71.64</v>
      </c>
      <c r="C855">
        <v>70.92</v>
      </c>
      <c r="D855">
        <v>71.86</v>
      </c>
      <c r="E855">
        <v>70.819999999999993</v>
      </c>
      <c r="F855" t="s">
        <v>2407</v>
      </c>
      <c r="G855">
        <v>8.2000000000000007E-3</v>
      </c>
    </row>
    <row r="856" spans="1:7" x14ac:dyDescent="0.3">
      <c r="A856" s="2">
        <v>43847</v>
      </c>
      <c r="B856">
        <v>71.06</v>
      </c>
      <c r="C856">
        <v>71.69</v>
      </c>
      <c r="D856">
        <v>71.95</v>
      </c>
      <c r="E856">
        <v>70.91</v>
      </c>
      <c r="F856" t="s">
        <v>484</v>
      </c>
      <c r="G856">
        <v>-1.5E-3</v>
      </c>
    </row>
    <row r="857" spans="1:7" x14ac:dyDescent="0.3">
      <c r="A857" s="2">
        <v>43846</v>
      </c>
      <c r="B857">
        <v>71.17</v>
      </c>
      <c r="C857">
        <v>72.19</v>
      </c>
      <c r="D857">
        <v>72.459999999999994</v>
      </c>
      <c r="E857">
        <v>70.569999999999993</v>
      </c>
      <c r="F857" t="s">
        <v>521</v>
      </c>
      <c r="G857">
        <v>-1.41E-2</v>
      </c>
    </row>
    <row r="858" spans="1:7" x14ac:dyDescent="0.3">
      <c r="A858" s="2">
        <v>43845</v>
      </c>
      <c r="B858">
        <v>72.19</v>
      </c>
      <c r="C858">
        <v>73.09</v>
      </c>
      <c r="D858">
        <v>73.27</v>
      </c>
      <c r="E858">
        <v>71.78</v>
      </c>
      <c r="F858" t="s">
        <v>171</v>
      </c>
      <c r="G858">
        <v>-1.5100000000000001E-2</v>
      </c>
    </row>
    <row r="859" spans="1:7" x14ac:dyDescent="0.3">
      <c r="A859" s="2">
        <v>43844</v>
      </c>
      <c r="B859">
        <v>73.3</v>
      </c>
      <c r="C859">
        <v>73.739999999999995</v>
      </c>
      <c r="D859">
        <v>73.819999999999993</v>
      </c>
      <c r="E859">
        <v>73.06</v>
      </c>
      <c r="F859" t="s">
        <v>2408</v>
      </c>
      <c r="G859">
        <v>-4.4999999999999997E-3</v>
      </c>
    </row>
    <row r="860" spans="1:7" x14ac:dyDescent="0.3">
      <c r="A860" s="2">
        <v>43843</v>
      </c>
      <c r="B860">
        <v>73.63</v>
      </c>
      <c r="C860">
        <v>74.7</v>
      </c>
      <c r="D860">
        <v>74.81</v>
      </c>
      <c r="E860">
        <v>73.39</v>
      </c>
      <c r="F860" t="s">
        <v>2409</v>
      </c>
      <c r="G860">
        <v>-1.26E-2</v>
      </c>
    </row>
    <row r="861" spans="1:7" x14ac:dyDescent="0.3">
      <c r="A861" s="2">
        <v>43840</v>
      </c>
      <c r="B861">
        <v>74.569999999999993</v>
      </c>
      <c r="C861">
        <v>74.489999999999995</v>
      </c>
      <c r="D861">
        <v>74.959999999999994</v>
      </c>
      <c r="E861">
        <v>74.22</v>
      </c>
      <c r="F861" t="s">
        <v>48</v>
      </c>
      <c r="G861">
        <v>2.8E-3</v>
      </c>
    </row>
    <row r="862" spans="1:7" x14ac:dyDescent="0.3">
      <c r="A862" s="2">
        <v>43839</v>
      </c>
      <c r="B862">
        <v>74.36</v>
      </c>
      <c r="C862">
        <v>75.099999999999994</v>
      </c>
      <c r="D862">
        <v>75.349999999999994</v>
      </c>
      <c r="E862">
        <v>74.36</v>
      </c>
      <c r="F862" t="s">
        <v>531</v>
      </c>
      <c r="G862">
        <v>-6.9999999999999999E-4</v>
      </c>
    </row>
    <row r="863" spans="1:7" x14ac:dyDescent="0.3">
      <c r="A863" s="2">
        <v>43838</v>
      </c>
      <c r="B863">
        <v>74.41</v>
      </c>
      <c r="C863">
        <v>73.94</v>
      </c>
      <c r="D863">
        <v>74.5</v>
      </c>
      <c r="E863">
        <v>73.75</v>
      </c>
      <c r="F863" t="s">
        <v>2410</v>
      </c>
      <c r="G863">
        <v>2.5999999999999999E-3</v>
      </c>
    </row>
    <row r="864" spans="1:7" x14ac:dyDescent="0.3">
      <c r="A864" s="2">
        <v>43837</v>
      </c>
      <c r="B864">
        <v>74.22</v>
      </c>
      <c r="C864">
        <v>73.599999999999994</v>
      </c>
      <c r="D864">
        <v>74.319999999999993</v>
      </c>
      <c r="E864">
        <v>73.34</v>
      </c>
      <c r="F864" t="s">
        <v>203</v>
      </c>
      <c r="G864">
        <v>1.6E-2</v>
      </c>
    </row>
    <row r="865" spans="1:7" x14ac:dyDescent="0.3">
      <c r="A865" s="2">
        <v>43836</v>
      </c>
      <c r="B865">
        <v>73.05</v>
      </c>
      <c r="C865">
        <v>72.83</v>
      </c>
      <c r="D865">
        <v>73.05</v>
      </c>
      <c r="E865">
        <v>72.040000000000006</v>
      </c>
      <c r="F865" t="s">
        <v>332</v>
      </c>
      <c r="G865">
        <v>-3.7000000000000002E-3</v>
      </c>
    </row>
    <row r="866" spans="1:7" x14ac:dyDescent="0.3">
      <c r="A866" s="2">
        <v>43833</v>
      </c>
      <c r="B866">
        <v>73.319999999999993</v>
      </c>
      <c r="C866">
        <v>73.73</v>
      </c>
      <c r="D866">
        <v>73.83</v>
      </c>
      <c r="E866">
        <v>72.33</v>
      </c>
      <c r="F866" t="s">
        <v>53</v>
      </c>
      <c r="G866">
        <v>-1.21E-2</v>
      </c>
    </row>
    <row r="867" spans="1:7" x14ac:dyDescent="0.3">
      <c r="A867" s="2">
        <v>43832</v>
      </c>
      <c r="B867">
        <v>74.22</v>
      </c>
      <c r="C867">
        <v>73.14</v>
      </c>
      <c r="D867">
        <v>74.63</v>
      </c>
      <c r="E867">
        <v>73.06</v>
      </c>
      <c r="F867" t="s">
        <v>52</v>
      </c>
      <c r="G867">
        <v>1.4800000000000001E-2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3 0 d 2 f 6 8 - e e 8 d - 4 e e 9 - b d 8 6 - f 3 2 c 1 2 2 d 4 4 0 c "   x m l n s = " h t t p : / / s c h e m a s . m i c r o s o f t . c o m / D a t a M a s h u p " > A A A A A D c K A A B Q S w M E F A A C A A g A M q W 4 V r e x C 4 2 k A A A A 9 g A A A B I A H A B D b 2 5 m a W c v U G F j a 2 F n Z S 5 4 b W w g o h g A K K A U A A A A A A A A A A A A A A A A A A A A A A A A A A A A h Y 9 N D o I w G E S v Q r q n P 0 i M I R 9 l 4 V Y S E o 1 x 2 9 Q K j V A I L Z a 7 u f B I X k G M o u 5 c z p u 3 m L l f b 5 C N T R 1 c V G 9 1 a 1 L E M E W B M r I 9 a l O m a H C n c I U y D o W Q Z 1 G q Y J K N T U Z 7 T F H l X J c Q 4 r 3 H f o H b v i Q R p Y w c 8 s 1 W V q o R 6 C P r / 3 K o j X X C S I U 4 7 F 9 j e I Q Z W + K Y x p g C m S H k 2 n y F a N r 7 b H 8 g r I f a D b 3 i n Q u L H Z A 5 A n l / 4 A 9 Q S w M E F A A C A A g A M q W 4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l u F Z G G p a z M Q c A A J Z 0 A A A T A B w A R m 9 y b X V s Y X M v U 2 V j d G l v b j E u b S C i G A A o o B Q A A A A A A A A A A A A A A A A A A A A A A A A A A A D t n N 1 O 2 0 g U x + + R e A c r 1 U o g R R F J y 0 e 3 4 s I k U L p A A k l K u 1 t W l Y m n 1 J J j I 9 t B V I g X 2 d u 9 6 A P s I / B i O x A I n v E 5 8 + G 2 0 m g 0 3 B D G h / h 3 J n / N U f 6 e O T m Z F F G a e K P 5 7 / a b 5 a X l p f x r k J H Q e 9 H o B W G a e 0 E R X d F f k y A r S J Q F D W / b i 0 m x v O T R n 0 E W X Z A p H d l L 4 5 B k r b 0 o J v l K o / f 7 2 T g K L t K z W R J d k S y P w i A k Z y M y j Z I g i 9 K z I Y m D I q W v P u e L M f 8 y I z l J i u D u + 9 2 / 6 R l 8 7 9 X l p S g p 3 5 o F 9 o 9 6 3 v w f 9 6 O 8 u P s v i y Z p D g N 3 8 6 t W L 5 3 M p v S W K / f Y r W 6 a F P S P X 4 h / B v K 1 J v l V Y 7 X 5 q U f i a B o V J N t u N B t N r 5 v G s 2 m S b 2 8 2 v d 1 k k o Z R c r G 9 s b 6 2 1 m 5 6 J 7 O 0 I K P i W 0 y 2 n 1 + 2 + m l C / l 5 t z v N 8 0 e g G 5 + T u e x B / p X c 7 z t J p e h W F 8 8 k Y B + c 0 / G G s I P u E 5 p b l K / O J a X q f H s f 9 O B 5 N g j j I 8 u 0 i m 5 X f e B x d p p 4 f U 1 C a y f P 7 j b M g y b + k 2 X Q O P v 5 2 S Z W A Y j R v b q i 8 i o A m W t B I L w w K c t v 0 b h p 3 / 8 R F N E 2 f x p P Z 9 J x k D 1 d 8 + q K Y Z Q F 0 K S 6 g 4 Z 0 g u o b G T 9 O 4 9 T R c k O t i P h h k L e 8 3 O n x M s s n 9 B 3 l B c 6 I R t 7 c l 0 f H Z s / L b 8 Y d d o / U H A z o B W i P A o w 9 v z R Y g C O g E a I 0 A + 4 Y v g B C f k 5 8 9 8 h t / N F x / E K A T o C 0 C 7 P o 7 B 0 Y L E A Z 0 A r R G g K P u w G w B g o B O g L Y I s L d z 8 D Y x W o E I o Z O g L R L c P T k 5 M V q B M K A T o E C A C 3 3 w 8 n u + U B L f Y p C R 3 r P G f p H w D v d 9 s + 0 X G N A J z 5 a V 7 2 j Y 9 4 0 W I A z o B G i N A E d 7 Y 7 M F C A I 6 A d o i w P 4 7 s 7 / + g n x O f t b I 7 7 R n d g G G A Z 0 A b R H g o N M z 2 3 2 B A Z 0 A b R H g s b / / M j R a g Q i h k 6 A 1 E t z b N V u A E J + T n z X y O x w P z d Y f C O g E a I s A T f d g n A V j t / w + D r f M 1 h 8 I 6 A R o i w D N X v 3 c 2 m e z 9 I a D D 2 a r D w R 0 A r R F g O 9 3 R m Z v Q Y A B n Q B t E e D p / p + H R g s Q B n Q C t E a A f d / s J y A w o B O g N Q I c G H 4 I E w Z 0 A r R J g J 8 v j Z c g h O h E a I 0 I 3 / t m 7 4 S B A Z 0 A r R H g X 2 b L D 8 B z 4 r N F f P 6 u 2 Y + A Q T 4 n P z v k 1 3 3 8 l E G 5 z e e o T / K C h H + k U b K C d c 2 6 R 3 m Y G A q F C b o c g 4 b c 3 + U g S s L W I f l S D G Y U u K S N N M l n d M 5 y 7 x 3 V f H b / O Y d B S R s l z i d d l K m Q h k s M F h q j z 9 U G w d A s O F a 4 N w / L i s X o s 3 a 0 W N s 8 L N j H h W V F Q v R R X 2 q h d i q o Y M 8 P j h W J 0 Y d 9 p Q X 7 k o N F + k M w s G i M P u y 6 F u w r H h b u J c D C Y j H 6 s B t a s O s c L H b u n K H F g / R x N 7 V w N z h c 5 I w y Q 4 v G 6 M N u a c F u c r D I u V Y G F o 3 R h 3 2 t B b v F w S J n I B l Y N K Z G T V j T o n 3 N 0 8 K b t V h a L K Y G r V 4 J o 8 m x u P D x K o Y W C 6 k B q 1 n D + C K G H M Z h a b G Y G r h 6 d a z N F z L k 6 A a D i 8 b U w N W r Z G 2 + l G E b / R l e P K g G s F 4 1 a / P l D N 4 W z u I i I T V g 9 a p Z m y 9 n y C Z i l h a L q Y G r V 8 3 a f D l T W M V + 4 i K m V 8 3 a f D l D N i i y t F h M D V y 9 e t b m C 5 p 0 Z n / W v H b 0 S l m b r 2 X I 5 i e W F Y u p g a t X y z p 8 L U O 2 y j C 4 a E w N X L 1 q 1 u G r G b K x g s F F Y 2 r g a n 4 r 4 6 s Z 8 h i e x c V i a u D q V b M O X 8 2 Q h 7 Y s L h Z T A 1 e v l n X 4 W o Y + 4 q s A I 1 E 1 k P U q W o e v a M g D I R Y Y i 6 m B q 1 f R O n x F A x 8 f s L B w h B g 1 n i X 0 z k P y Y D + W n a 6 H I f L o t e K Y t J a V r c m y F / l k P i 7 c x r m 9 e F u 9 / S S d e v 1 0 S r y j W c h Y p 0 O S B F M G g u e 9 t 0 s X B i X s H L Y e r 9 + W 7 g x 6 g 9 7 u 9 W W Q h P R 9 n w n m Q w + v 5 x g r O L b A c 1 x A z l 1 Z 0 O 1 + i n i m h K 1 C V U x Z j i I v k u V F 2 r Q D w K B f q A o s T V f k S H L E c F 9 v g B h y D Z W B Z e k K b E m O F + w D D e F C x q E y r y R Z k T P J 8 4 J 9 g 6 v A s H m o D i x J V 2 R P s s R I o 1 m A G H Q Q l d c G W b 4 i j 5 I j h j u T V o k R F 1 E Z W Z a w 0 K h k m b F e l l V o 2 E x U Z Z a n L P I r W W a k + 2 E V G b Y U V Z G l C Y t M S 5 Y Y a Z t X J Y Z 9 R V V i a b 4 i 5 5 I l R v q s A c T g 1 3 J V Y m m + I v e S I 4 Z P h V a J Q X 9 R G V i W r s D A Z H n h R k 4 A L m g w q v L K k h U 5 m B w v 3 P i n C g x b j M r A s n R F J i Z L j H S K q R I j J q M q s j R h o Y / J M m O 9 R Q B o y G p U R Z Z n L D A z O W K w G Q X A C 5 q N y s C S b E V u J s c L N y + o A v / Q w i b N V m B o s r y q y x p s O K r y K i x r A t e T 4 Y U P R 1 e B f 2 B 2 p b m i p i b L q j a z s O W o y i q d V 4 H r y b D C B y + r u L D l q I w r S 1 Z k a r L E y E m 9 K j H s O q o S S / M V + Z o s M X K 0 C y A G j U d V Y m m + I m u T I 4 b P A g H E o P e o T C z L V + R u c s T w 4 R G Y G D I f l Z l l G Y s N z i o 1 e N 4 A 4 A Y 9 S B 1 q S d Y i n 5 O j h r e o A 8 y A F a l M L M s X t z o 5 W m h H 8 4 K 1 v H V R g v v m f 1 B L A Q I t A B Q A A g A I A D K l u F a 3 s Q u N p A A A A P Y A A A A S A A A A A A A A A A A A A A A A A A A A A A B D b 2 5 m a W c v U G F j a 2 F n Z S 5 4 b W x Q S w E C L Q A U A A I A C A A y p b h W D 8 r p q 6 Q A A A D p A A A A E w A A A A A A A A A A A A A A A A D w A A A A W 0 N v b n R l b n R f V H l w Z X N d L n h t b F B L A Q I t A B Q A A g A I A D K l u F Z G G p a z M Q c A A J Z 0 A A A T A A A A A A A A A A A A A A A A A O E B A A B G b 3 J t d W x h c y 9 T Z W N 0 a W 9 u M S 5 t U E s F B g A A A A A D A A M A w g A A A F 8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G t A Q A A A A A A H 6 0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W R v c y U y M G F 0 a X Z v c y U y M G N h c n R l a X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D b 2 x 1 b W 5 U e X B l c y I g V m F s d W U 9 I n N C Z 1 l I Q n d j R y I g L z 4 8 R W 5 0 c n k g V H l w Z T 0 i R m l s b E x h c 3 R V c G R h d G V k I i B W Y W x 1 Z T 0 i Z D I w M j M t M D U t M j R U M T c 6 N D Y 6 M D k u O D c y N j c 4 N l o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R G F k b 3 N f Y X R p d m 9 z X 2 N h c n R l a X J h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z I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Z G 9 z I G F 0 a X Z v c y B j Y X J 0 Z W l y Y S 9 B d X R v U m V t b 3 Z l Z E N v b H V t b n M x L n t O Y W 1 l L D B 9 J n F 1 b 3 Q 7 L C Z x d W 9 0 O 1 N l Y 3 R p b 2 4 x L 0 R h Z G 9 z I G F 0 a X Z v c y B j Y X J 0 Z W l y Y S 9 B d X R v U m V t b 3 Z l Z E N v b H V t b n M x L n t F e H R l b n N p b 2 4 s M X 0 m c X V v d D s s J n F 1 b 3 Q 7 U 2 V j d G l v b j E v R G F k b 3 M g Y X R p d m 9 z I G N h c n R l a X J h L 0 F 1 d G 9 S Z W 1 v d m V k Q 2 9 s d W 1 u c z E u e 0 R h d G U g Y W N j Z X N z Z W Q s M n 0 m c X V v d D s s J n F 1 b 3 Q 7 U 2 V j d G l v b j E v R G F k b 3 M g Y X R p d m 9 z I G N h c n R l a X J h L 0 F 1 d G 9 S Z W 1 v d m V k Q 2 9 s d W 1 u c z E u e 0 R h d G U g b W 9 k a W Z p Z W Q s M 3 0 m c X V v d D s s J n F 1 b 3 Q 7 U 2 V j d G l v b j E v R G F k b 3 M g Y X R p d m 9 z I G N h c n R l a X J h L 0 F 1 d G 9 S Z W 1 v d m V k Q 2 9 s d W 1 u c z E u e 0 R h d G U g Y 3 J l Y X R l Z C w 0 f S Z x d W 9 0 O y w m c X V v d D t T Z W N 0 a W 9 u M S 9 E Y W R v c y B h d G l 2 b 3 M g Y 2 F y d G V p c m E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F k b 3 M g Y X R p d m 9 z I G N h c n R l a X J h L 0 F 1 d G 9 S Z W 1 v d m V k Q 2 9 s d W 1 u c z E u e 0 5 h b W U s M H 0 m c X V v d D s s J n F 1 b 3 Q 7 U 2 V j d G l v b j E v R G F k b 3 M g Y X R p d m 9 z I G N h c n R l a X J h L 0 F 1 d G 9 S Z W 1 v d m V k Q 2 9 s d W 1 u c z E u e 0 V 4 d G V u c 2 l v b i w x f S Z x d W 9 0 O y w m c X V v d D t T Z W N 0 a W 9 u M S 9 E Y W R v c y B h d G l 2 b 3 M g Y 2 F y d G V p c m E v Q X V 0 b 1 J l b W 9 2 Z W R D b 2 x 1 b W 5 z M S 5 7 R G F 0 Z S B h Y 2 N l c 3 N l Z C w y f S Z x d W 9 0 O y w m c X V v d D t T Z W N 0 a W 9 u M S 9 E Y W R v c y B h d G l 2 b 3 M g Y 2 F y d G V p c m E v Q X V 0 b 1 J l b W 9 2 Z W R D b 2 x 1 b W 5 z M S 5 7 R G F 0 Z S B t b 2 R p Z m l l Z C w z f S Z x d W 9 0 O y w m c X V v d D t T Z W N 0 a W 9 u M S 9 E Y W R v c y B h d G l 2 b 3 M g Y 2 F y d G V p c m E v Q X V 0 b 1 J l b W 9 2 Z W R D b 2 x 1 b W 5 z M S 5 7 R G F 0 Z S B j c m V h d G V k L D R 9 J n F 1 b 3 Q 7 L C Z x d W 9 0 O 1 N l Y 3 R p b 2 4 x L 0 R h Z G 9 z I G F 0 a X Z v c y B j Y X J 0 Z W l y Y S 9 B d X R v U m V t b 3 Z l Z E N v b H V t b n M x L n t G b 2 x k Z X I g U G F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k b 3 M l M j B h d G l 2 b 3 M l M j B j Y X J 0 Z W l y Y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U Q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0 F N R F 9 E Y W R v c 1 9 I a X N 0 w 7 N y a W N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R U M T c 6 N T g 6 M j g u N j c 3 N j Q z N 1 o i I C 8 + P E V u d H J 5 I F R 5 c G U 9 I k Z p b G x D b 2 x 1 b W 5 U e X B l c y I g V m F s d W U 9 I n N D U V V G Q l F V R 0 J B P T 0 i I C 8 + P E V u d H J 5 I F R 5 c G U 9 I k Z p b G x D b 2 x 1 b W 5 O Y W 1 l c y I g V m F s d W U 9 I n N b J n F 1 b 3 Q 7 R G F 0 Y S Z x d W 9 0 O y w m c X V v d D v D m m x 0 a W 1 v J n F 1 b 3 Q 7 L C Z x d W 9 0 O 0 F i Z X J 0 d X J h J n F 1 b 3 Q 7 L C Z x d W 9 0 O 0 F s d G E m c X V v d D s s J n F 1 b 3 Q 7 Q m F p e G E m c X V v d D s s J n F 1 b 3 Q 7 V m 9 s L i Z x d W 9 0 O y w m c X V v d D t W Y X I u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U Q g R G F k b 3 M g S G l z d M O z c m l j b 3 M v Q X V 0 b 1 J l b W 9 2 Z W R D b 2 x 1 b W 5 z M S 5 7 R G F 0 Y S w w f S Z x d W 9 0 O y w m c X V v d D t T Z W N 0 a W 9 u M S 9 B T U Q g R G F k b 3 M g S G l z d M O z c m l j b 3 M v Q X V 0 b 1 J l b W 9 2 Z W R D b 2 x 1 b W 5 z M S 5 7 w 5 p s d G l t b y w x f S Z x d W 9 0 O y w m c X V v d D t T Z W N 0 a W 9 u M S 9 B T U Q g R G F k b 3 M g S G l z d M O z c m l j b 3 M v Q X V 0 b 1 J l b W 9 2 Z W R D b 2 x 1 b W 5 z M S 5 7 Q W J l c n R 1 c m E s M n 0 m c X V v d D s s J n F 1 b 3 Q 7 U 2 V j d G l v b j E v Q U 1 E I E R h Z G 9 z I E h p c 3 T D s 3 J p Y 2 9 z L 0 F 1 d G 9 S Z W 1 v d m V k Q 2 9 s d W 1 u c z E u e 0 F s d G E s M 3 0 m c X V v d D s s J n F 1 b 3 Q 7 U 2 V j d G l v b j E v Q U 1 E I E R h Z G 9 z I E h p c 3 T D s 3 J p Y 2 9 z L 0 F 1 d G 9 S Z W 1 v d m V k Q 2 9 s d W 1 u c z E u e 0 J h a X h h L D R 9 J n F 1 b 3 Q 7 L C Z x d W 9 0 O 1 N l Y 3 R p b 2 4 x L 0 F N R C B E Y W R v c y B I a X N 0 w 7 N y a W N v c y 9 B d X R v U m V t b 3 Z l Z E N v b H V t b n M x L n t W b 2 w u L D V 9 J n F 1 b 3 Q 7 L C Z x d W 9 0 O 1 N l Y 3 R p b 2 4 x L 0 F N R C B E Y W R v c y B I a X N 0 w 7 N y a W N v c y 9 B d X R v U m V t b 3 Z l Z E N v b H V t b n M x L n t W Y X I u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U 1 E I E R h Z G 9 z I E h p c 3 T D s 3 J p Y 2 9 z L 0 F 1 d G 9 S Z W 1 v d m V k Q 2 9 s d W 1 u c z E u e 0 R h d G E s M H 0 m c X V v d D s s J n F 1 b 3 Q 7 U 2 V j d G l v b j E v Q U 1 E I E R h Z G 9 z I E h p c 3 T D s 3 J p Y 2 9 z L 0 F 1 d G 9 S Z W 1 v d m V k Q 2 9 s d W 1 u c z E u e 8 O a b H R p b W 8 s M X 0 m c X V v d D s s J n F 1 b 3 Q 7 U 2 V j d G l v b j E v Q U 1 E I E R h Z G 9 z I E h p c 3 T D s 3 J p Y 2 9 z L 0 F 1 d G 9 S Z W 1 v d m V k Q 2 9 s d W 1 u c z E u e 0 F i Z X J 0 d X J h L D J 9 J n F 1 b 3 Q 7 L C Z x d W 9 0 O 1 N l Y 3 R p b 2 4 x L 0 F N R C B E Y W R v c y B I a X N 0 w 7 N y a W N v c y 9 B d X R v U m V t b 3 Z l Z E N v b H V t b n M x L n t B b H R h L D N 9 J n F 1 b 3 Q 7 L C Z x d W 9 0 O 1 N l Y 3 R p b 2 4 x L 0 F N R C B E Y W R v c y B I a X N 0 w 7 N y a W N v c y 9 B d X R v U m V t b 3 Z l Z E N v b H V t b n M x L n t C Y W l 4 Y S w 0 f S Z x d W 9 0 O y w m c X V v d D t T Z W N 0 a W 9 u M S 9 B T U Q g R G F k b 3 M g S G l z d M O z c m l j b 3 M v Q X V 0 b 1 J l b W 9 2 Z W R D b 2 x 1 b W 5 z M S 5 7 V m 9 s L i w 1 f S Z x d W 9 0 O y w m c X V v d D t T Z W N 0 a W 9 u M S 9 B T U Q g R G F k b 3 M g S G l z d M O z c m l j b 3 M v Q X V 0 b 1 J l b W 9 2 Z W R D b 2 x 1 b W 5 z M S 5 7 V m F y L i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T U Q l M j B E Y W R v c y U y M E h p c 3 Q l Q z M l Q j N y a W N v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U Q l M j B E Y W R v c y U y M E h p c 3 Q l Q z M l Q j N y a W N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1 E J T I w R G F k b 3 M l M j B I a X N 0 J U M z J U I z c m l j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S Q y U y M E R h Z G 9 z J T I w S G l z d C V D M y V C M 3 J p Y 2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Q k F S Q 1 9 E Y W R v c 1 9 I a X N 0 w 7 N y a W N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R U M T c 6 N T g 6 N D g u N D U z M j A y N V o i I C 8 + P E V u d H J 5 I F R 5 c G U 9 I k Z p b G x D b 2 x 1 b W 5 U e X B l c y I g V m F s d W U 9 I n N D U V V G Q l F V R 0 J B P T 0 i I C 8 + P E V u d H J 5 I F R 5 c G U 9 I k Z p b G x D b 2 x 1 b W 5 O Y W 1 l c y I g V m F s d W U 9 I n N b J n F 1 b 3 Q 7 R G F 0 Y S Z x d W 9 0 O y w m c X V v d D v D m m x 0 a W 1 v J n F 1 b 3 Q 7 L C Z x d W 9 0 O 0 F i Z X J 0 d X J h J n F 1 b 3 Q 7 L C Z x d W 9 0 O 0 F s d G E m c X V v d D s s J n F 1 b 3 Q 7 Q m F p e G E m c X V v d D s s J n F 1 b 3 Q 7 V m 9 s L i Z x d W 9 0 O y w m c X V v d D t W Y X I u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J D I E R h Z G 9 z I E h p c 3 T D s 3 J p Y 2 9 z L 0 F 1 d G 9 S Z W 1 v d m V k Q 2 9 s d W 1 u c z E u e 0 R h d G E s M H 0 m c X V v d D s s J n F 1 b 3 Q 7 U 2 V j d G l v b j E v Q k F S Q y B E Y W R v c y B I a X N 0 w 7 N y a W N v c y 9 B d X R v U m V t b 3 Z l Z E N v b H V t b n M x L n v D m m x 0 a W 1 v L D F 9 J n F 1 b 3 Q 7 L C Z x d W 9 0 O 1 N l Y 3 R p b 2 4 x L 0 J B U k M g R G F k b 3 M g S G l z d M O z c m l j b 3 M v Q X V 0 b 1 J l b W 9 2 Z W R D b 2 x 1 b W 5 z M S 5 7 Q W J l c n R 1 c m E s M n 0 m c X V v d D s s J n F 1 b 3 Q 7 U 2 V j d G l v b j E v Q k F S Q y B E Y W R v c y B I a X N 0 w 7 N y a W N v c y 9 B d X R v U m V t b 3 Z l Z E N v b H V t b n M x L n t B b H R h L D N 9 J n F 1 b 3 Q 7 L C Z x d W 9 0 O 1 N l Y 3 R p b 2 4 x L 0 J B U k M g R G F k b 3 M g S G l z d M O z c m l j b 3 M v Q X V 0 b 1 J l b W 9 2 Z W R D b 2 x 1 b W 5 z M S 5 7 Q m F p e G E s N H 0 m c X V v d D s s J n F 1 b 3 Q 7 U 2 V j d G l v b j E v Q k F S Q y B E Y W R v c y B I a X N 0 w 7 N y a W N v c y 9 B d X R v U m V t b 3 Z l Z E N v b H V t b n M x L n t W b 2 w u L D V 9 J n F 1 b 3 Q 7 L C Z x d W 9 0 O 1 N l Y 3 R p b 2 4 x L 0 J B U k M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B U k M g R G F k b 3 M g S G l z d M O z c m l j b 3 M v Q X V 0 b 1 J l b W 9 2 Z W R D b 2 x 1 b W 5 z M S 5 7 R G F 0 Y S w w f S Z x d W 9 0 O y w m c X V v d D t T Z W N 0 a W 9 u M S 9 C Q V J D I E R h Z G 9 z I E h p c 3 T D s 3 J p Y 2 9 z L 0 F 1 d G 9 S Z W 1 v d m V k Q 2 9 s d W 1 u c z E u e 8 O a b H R p b W 8 s M X 0 m c X V v d D s s J n F 1 b 3 Q 7 U 2 V j d G l v b j E v Q k F S Q y B E Y W R v c y B I a X N 0 w 7 N y a W N v c y 9 B d X R v U m V t b 3 Z l Z E N v b H V t b n M x L n t B Y m V y d H V y Y S w y f S Z x d W 9 0 O y w m c X V v d D t T Z W N 0 a W 9 u M S 9 C Q V J D I E R h Z G 9 z I E h p c 3 T D s 3 J p Y 2 9 z L 0 F 1 d G 9 S Z W 1 v d m V k Q 2 9 s d W 1 u c z E u e 0 F s d G E s M 3 0 m c X V v d D s s J n F 1 b 3 Q 7 U 2 V j d G l v b j E v Q k F S Q y B E Y W R v c y B I a X N 0 w 7 N y a W N v c y 9 B d X R v U m V t b 3 Z l Z E N v b H V t b n M x L n t C Y W l 4 Y S w 0 f S Z x d W 9 0 O y w m c X V v d D t T Z W N 0 a W 9 u M S 9 C Q V J D I E R h Z G 9 z I E h p c 3 T D s 3 J p Y 2 9 z L 0 F 1 d G 9 S Z W 1 v d m V k Q 2 9 s d W 1 u c z E u e 1 Z v b C 4 s N X 0 m c X V v d D s s J n F 1 b 3 Q 7 U 2 V j d G l v b j E v Q k F S Q y B E Y W R v c y B I a X N 0 w 7 N y a W N v c y 9 B d X R v U m V t b 3 Z l Z E N v b H V t b n M x L n t W Y X I u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U k M l M j B E Y W R v c y U y M E h p c 3 Q l Q z M l Q j N y a W N v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J D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k M l M j B E Y W R v c y U y M E h p c 3 Q l Q z M l Q j N y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V d H J T I w R G F k b 3 M l M j B I a X N 0 J U M z J U I z c m l j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C T V d H X 0 R h Z G 9 z X 0 h p c 3 T D s 3 J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F Q x N z o 1 O T o z N y 4 4 M T M x O D M 0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h J n F 1 b 3 Q 7 L C Z x d W 9 0 O 8 O a b H R p b W 8 m c X V v d D s s J n F 1 b 3 Q 7 Q W J l c n R 1 c m E m c X V v d D s s J n F 1 b 3 Q 7 Q W x 0 Y S Z x d W 9 0 O y w m c X V v d D t C Y W l 4 Y S Z x d W 9 0 O y w m c X V v d D t W b 2 w u J n F 1 b 3 Q 7 L C Z x d W 9 0 O 1 Z h c i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N V 0 c g R G F k b 3 M g S G l z d M O z c m l j b 3 M v Q X V 0 b 1 J l b W 9 2 Z W R D b 2 x 1 b W 5 z M S 5 7 R G F 0 Y S w w f S Z x d W 9 0 O y w m c X V v d D t T Z W N 0 a W 9 u M S 9 C T V d H I E R h Z G 9 z I E h p c 3 T D s 3 J p Y 2 9 z L 0 F 1 d G 9 S Z W 1 v d m V k Q 2 9 s d W 1 u c z E u e 8 O a b H R p b W 8 s M X 0 m c X V v d D s s J n F 1 b 3 Q 7 U 2 V j d G l v b j E v Q k 1 X R y B E Y W R v c y B I a X N 0 w 7 N y a W N v c y 9 B d X R v U m V t b 3 Z l Z E N v b H V t b n M x L n t B Y m V y d H V y Y S w y f S Z x d W 9 0 O y w m c X V v d D t T Z W N 0 a W 9 u M S 9 C T V d H I E R h Z G 9 z I E h p c 3 T D s 3 J p Y 2 9 z L 0 F 1 d G 9 S Z W 1 v d m V k Q 2 9 s d W 1 u c z E u e 0 F s d G E s M 3 0 m c X V v d D s s J n F 1 b 3 Q 7 U 2 V j d G l v b j E v Q k 1 X R y B E Y W R v c y B I a X N 0 w 7 N y a W N v c y 9 B d X R v U m V t b 3 Z l Z E N v b H V t b n M x L n t C Y W l 4 Y S w 0 f S Z x d W 9 0 O y w m c X V v d D t T Z W N 0 a W 9 u M S 9 C T V d H I E R h Z G 9 z I E h p c 3 T D s 3 J p Y 2 9 z L 0 F 1 d G 9 S Z W 1 v d m V k Q 2 9 s d W 1 u c z E u e 1 Z v b C 4 s N X 0 m c X V v d D s s J n F 1 b 3 Q 7 U 2 V j d G l v b j E v Q k 1 X R y B E Y W R v c y B I a X N 0 w 7 N y a W N v c y 9 B d X R v U m V t b 3 Z l Z E N v b H V t b n M x L n t W Y X I u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k 1 X R y B E Y W R v c y B I a X N 0 w 7 N y a W N v c y 9 B d X R v U m V t b 3 Z l Z E N v b H V t b n M x L n t E Y X R h L D B 9 J n F 1 b 3 Q 7 L C Z x d W 9 0 O 1 N l Y 3 R p b 2 4 x L 0 J N V 0 c g R G F k b 3 M g S G l z d M O z c m l j b 3 M v Q X V 0 b 1 J l b W 9 2 Z W R D b 2 x 1 b W 5 z M S 5 7 w 5 p s d G l t b y w x f S Z x d W 9 0 O y w m c X V v d D t T Z W N 0 a W 9 u M S 9 C T V d H I E R h Z G 9 z I E h p c 3 T D s 3 J p Y 2 9 z L 0 F 1 d G 9 S Z W 1 v d m V k Q 2 9 s d W 1 u c z E u e 0 F i Z X J 0 d X J h L D J 9 J n F 1 b 3 Q 7 L C Z x d W 9 0 O 1 N l Y 3 R p b 2 4 x L 0 J N V 0 c g R G F k b 3 M g S G l z d M O z c m l j b 3 M v Q X V 0 b 1 J l b W 9 2 Z W R D b 2 x 1 b W 5 z M S 5 7 Q W x 0 Y S w z f S Z x d W 9 0 O y w m c X V v d D t T Z W N 0 a W 9 u M S 9 C T V d H I E R h Z G 9 z I E h p c 3 T D s 3 J p Y 2 9 z L 0 F 1 d G 9 S Z W 1 v d m V k Q 2 9 s d W 1 u c z E u e 0 J h a X h h L D R 9 J n F 1 b 3 Q 7 L C Z x d W 9 0 O 1 N l Y 3 R p b 2 4 x L 0 J N V 0 c g R G F k b 3 M g S G l z d M O z c m l j b 3 M v Q X V 0 b 1 J l b W 9 2 Z W R D b 2 x 1 b W 5 z M S 5 7 V m 9 s L i w 1 f S Z x d W 9 0 O y w m c X V v d D t T Z W N 0 a W 9 u M S 9 C T V d H I E R h Z G 9 z I E h p c 3 T D s 3 J p Y 2 9 z L 0 F 1 d G 9 S Z W 1 v d m V k Q 2 9 s d W 1 u c z E u e 1 Z h c i 4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1 X R y U y M E R h Z G 9 z J T I w S G l z d C V D M y V C M 3 J p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N V 0 c l M j B E Y W R v c y U y M E h p c 3 Q l Q z M l Q j N y a W N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1 X R y U y M E R h Z G 9 z J T I w S G l z d C V D M y V C M 3 J p Y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O Q y U y M E R h Z G 9 z J T I w S G l z d C V D M y V C M 3 J p Y 2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Q k 5 D X 0 R h Z G 9 z X 0 h p c 3 T D s 3 J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F Q x O D o w M T o 0 O C 4 3 N T M 1 M T I 3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h J n F 1 b 3 Q 7 L C Z x d W 9 0 O 8 O a b H R p b W 8 m c X V v d D s s J n F 1 b 3 Q 7 Q W J l c n R 1 c m E m c X V v d D s s J n F 1 b 3 Q 7 Q W x 0 Y S Z x d W 9 0 O y w m c X V v d D t C Y W l 4 Y S Z x d W 9 0 O y w m c X V v d D t W b 2 w u J n F 1 b 3 Q 7 L C Z x d W 9 0 O 1 Z h c i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O Q y B E Y W R v c y B I a X N 0 w 7 N y a W N v c y 9 B d X R v U m V t b 3 Z l Z E N v b H V t b n M x L n t E Y X R h L D B 9 J n F 1 b 3 Q 7 L C Z x d W 9 0 O 1 N l Y 3 R p b 2 4 x L 0 J O Q y B E Y W R v c y B I a X N 0 w 7 N y a W N v c y 9 B d X R v U m V t b 3 Z l Z E N v b H V t b n M x L n v D m m x 0 a W 1 v L D F 9 J n F 1 b 3 Q 7 L C Z x d W 9 0 O 1 N l Y 3 R p b 2 4 x L 0 J O Q y B E Y W R v c y B I a X N 0 w 7 N y a W N v c y 9 B d X R v U m V t b 3 Z l Z E N v b H V t b n M x L n t B Y m V y d H V y Y S w y f S Z x d W 9 0 O y w m c X V v d D t T Z W N 0 a W 9 u M S 9 C T k M g R G F k b 3 M g S G l z d M O z c m l j b 3 M v Q X V 0 b 1 J l b W 9 2 Z W R D b 2 x 1 b W 5 z M S 5 7 Q W x 0 Y S w z f S Z x d W 9 0 O y w m c X V v d D t T Z W N 0 a W 9 u M S 9 C T k M g R G F k b 3 M g S G l z d M O z c m l j b 3 M v Q X V 0 b 1 J l b W 9 2 Z W R D b 2 x 1 b W 5 z M S 5 7 Q m F p e G E s N H 0 m c X V v d D s s J n F 1 b 3 Q 7 U 2 V j d G l v b j E v Q k 5 D I E R h Z G 9 z I E h p c 3 T D s 3 J p Y 2 9 z L 0 F 1 d G 9 S Z W 1 v d m V k Q 2 9 s d W 1 u c z E u e 1 Z v b C 4 s N X 0 m c X V v d D s s J n F 1 b 3 Q 7 U 2 V j d G l v b j E v Q k 5 D I E R h Z G 9 z I E h p c 3 T D s 3 J p Y 2 9 z L 0 F 1 d G 9 S Z W 1 v d m V k Q 2 9 s d W 1 u c z E u e 1 Z h c i 4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T k M g R G F k b 3 M g S G l z d M O z c m l j b 3 M v Q X V 0 b 1 J l b W 9 2 Z W R D b 2 x 1 b W 5 z M S 5 7 R G F 0 Y S w w f S Z x d W 9 0 O y w m c X V v d D t T Z W N 0 a W 9 u M S 9 C T k M g R G F k b 3 M g S G l z d M O z c m l j b 3 M v Q X V 0 b 1 J l b W 9 2 Z W R D b 2 x 1 b W 5 z M S 5 7 w 5 p s d G l t b y w x f S Z x d W 9 0 O y w m c X V v d D t T Z W N 0 a W 9 u M S 9 C T k M g R G F k b 3 M g S G l z d M O z c m l j b 3 M v Q X V 0 b 1 J l b W 9 2 Z W R D b 2 x 1 b W 5 z M S 5 7 Q W J l c n R 1 c m E s M n 0 m c X V v d D s s J n F 1 b 3 Q 7 U 2 V j d G l v b j E v Q k 5 D I E R h Z G 9 z I E h p c 3 T D s 3 J p Y 2 9 z L 0 F 1 d G 9 S Z W 1 v d m V k Q 2 9 s d W 1 u c z E u e 0 F s d G E s M 3 0 m c X V v d D s s J n F 1 b 3 Q 7 U 2 V j d G l v b j E v Q k 5 D I E R h Z G 9 z I E h p c 3 T D s 3 J p Y 2 9 z L 0 F 1 d G 9 S Z W 1 v d m V k Q 2 9 s d W 1 u c z E u e 0 J h a X h h L D R 9 J n F 1 b 3 Q 7 L C Z x d W 9 0 O 1 N l Y 3 R p b 2 4 x L 0 J O Q y B E Y W R v c y B I a X N 0 w 7 N y a W N v c y 9 B d X R v U m V t b 3 Z l Z E N v b H V t b n M x L n t W b 2 w u L D V 9 J n F 1 b 3 Q 7 L C Z x d W 9 0 O 1 N l Y 3 R p b 2 4 x L 0 J O Q y B E Y W R v c y B I a X N 0 w 7 N y a W N v c y 9 B d X R v U m V t b 3 Z l Z E N v b H V t b n M x L n t W Y X I u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O Q y U y M E R h Z G 9 z J T I w S G l z d C V D M y V C M 3 J p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O Q y U y M E R h Z G 9 z J T I w S G l z d C V D M y V C M 3 J p Y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k M l M j B E Y W R v c y U y M E h p c 3 Q l Q z M l Q j N y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l R Y J T I w R G F k b 3 M l M j B I a X N 0 J U M z J U I z c m l j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C T l R Y X 0 R h Z G 9 z X 0 h p c 3 T D s 3 J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F Q x O D o w M j o w M y 4 w O T E 0 N T E w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h J n F 1 b 3 Q 7 L C Z x d W 9 0 O 8 O a b H R p b W 8 m c X V v d D s s J n F 1 b 3 Q 7 Q W J l c n R 1 c m E m c X V v d D s s J n F 1 b 3 Q 7 Q W x 0 Y S Z x d W 9 0 O y w m c X V v d D t C Y W l 4 Y S Z x d W 9 0 O y w m c X V v d D t W b 2 w u J n F 1 b 3 Q 7 L C Z x d W 9 0 O 1 Z h c i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O V F g g R G F k b 3 M g S G l z d M O z c m l j b 3 M v Q X V 0 b 1 J l b W 9 2 Z W R D b 2 x 1 b W 5 z M S 5 7 R G F 0 Y S w w f S Z x d W 9 0 O y w m c X V v d D t T Z W N 0 a W 9 u M S 9 C T l R Y I E R h Z G 9 z I E h p c 3 T D s 3 J p Y 2 9 z L 0 F 1 d G 9 S Z W 1 v d m V k Q 2 9 s d W 1 u c z E u e 8 O a b H R p b W 8 s M X 0 m c X V v d D s s J n F 1 b 3 Q 7 U 2 V j d G l v b j E v Q k 5 U W C B E Y W R v c y B I a X N 0 w 7 N y a W N v c y 9 B d X R v U m V t b 3 Z l Z E N v b H V t b n M x L n t B Y m V y d H V y Y S w y f S Z x d W 9 0 O y w m c X V v d D t T Z W N 0 a W 9 u M S 9 C T l R Y I E R h Z G 9 z I E h p c 3 T D s 3 J p Y 2 9 z L 0 F 1 d G 9 S Z W 1 v d m V k Q 2 9 s d W 1 u c z E u e 0 F s d G E s M 3 0 m c X V v d D s s J n F 1 b 3 Q 7 U 2 V j d G l v b j E v Q k 5 U W C B E Y W R v c y B I a X N 0 w 7 N y a W N v c y 9 B d X R v U m V t b 3 Z l Z E N v b H V t b n M x L n t C Y W l 4 Y S w 0 f S Z x d W 9 0 O y w m c X V v d D t T Z W N 0 a W 9 u M S 9 C T l R Y I E R h Z G 9 z I E h p c 3 T D s 3 J p Y 2 9 z L 0 F 1 d G 9 S Z W 1 v d m V k Q 2 9 s d W 1 u c z E u e 1 Z v b C 4 s N X 0 m c X V v d D s s J n F 1 b 3 Q 7 U 2 V j d G l v b j E v Q k 5 U W C B E Y W R v c y B I a X N 0 w 7 N y a W N v c y 9 B d X R v U m V t b 3 Z l Z E N v b H V t b n M x L n t W Y X I u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k 5 U W C B E Y W R v c y B I a X N 0 w 7 N y a W N v c y 9 B d X R v U m V t b 3 Z l Z E N v b H V t b n M x L n t E Y X R h L D B 9 J n F 1 b 3 Q 7 L C Z x d W 9 0 O 1 N l Y 3 R p b 2 4 x L 0 J O V F g g R G F k b 3 M g S G l z d M O z c m l j b 3 M v Q X V 0 b 1 J l b W 9 2 Z W R D b 2 x 1 b W 5 z M S 5 7 w 5 p s d G l t b y w x f S Z x d W 9 0 O y w m c X V v d D t T Z W N 0 a W 9 u M S 9 C T l R Y I E R h Z G 9 z I E h p c 3 T D s 3 J p Y 2 9 z L 0 F 1 d G 9 S Z W 1 v d m V k Q 2 9 s d W 1 u c z E u e 0 F i Z X J 0 d X J h L D J 9 J n F 1 b 3 Q 7 L C Z x d W 9 0 O 1 N l Y 3 R p b 2 4 x L 0 J O V F g g R G F k b 3 M g S G l z d M O z c m l j b 3 M v Q X V 0 b 1 J l b W 9 2 Z W R D b 2 x 1 b W 5 z M S 5 7 Q W x 0 Y S w z f S Z x d W 9 0 O y w m c X V v d D t T Z W N 0 a W 9 u M S 9 C T l R Y I E R h Z G 9 z I E h p c 3 T D s 3 J p Y 2 9 z L 0 F 1 d G 9 S Z W 1 v d m V k Q 2 9 s d W 1 u c z E u e 0 J h a X h h L D R 9 J n F 1 b 3 Q 7 L C Z x d W 9 0 O 1 N l Y 3 R p b 2 4 x L 0 J O V F g g R G F k b 3 M g S G l z d M O z c m l j b 3 M v Q X V 0 b 1 J l b W 9 2 Z W R D b 2 x 1 b W 5 z M S 5 7 V m 9 s L i w 1 f S Z x d W 9 0 O y w m c X V v d D t T Z W N 0 a W 9 u M S 9 C T l R Y I E R h Z G 9 z I E h p c 3 T D s 3 J p Y 2 9 z L 0 F 1 d G 9 S Z W 1 v d m V k Q 2 9 s d W 1 u c z E u e 1 Z h c i 4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5 U W C U y M E R h Z G 9 z J T I w S G l z d C V D M y V C M 3 J p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O V F g l M j B E Y W R v c y U y M E h p c 3 Q l Q z M l Q j N y a W N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5 U W C U y M E R h Z G 9 z J T I w S G l z d C V D M y V C M 3 J p Y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Q k s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0 N B Q k t f R G F k b 3 N f S G l z d M O z c m l j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0 V D E 4 O j A y O j Q w L j g w N D U w N T R a I i A v P j x F b n R y e S B U e X B l P S J G a W x s Q 2 9 s d W 1 u V H l w Z X M i I F Z h b H V l P S J z Q 1 F V R k J R V U d C Q T 0 9 I i A v P j x F b n R y e S B U e X B l P S J G a W x s Q 2 9 s d W 1 u T m F t Z X M i I F Z h b H V l P S J z W y Z x d W 9 0 O 0 R h d G E m c X V v d D s s J n F 1 b 3 Q 7 w 5 p s d G l t b y Z x d W 9 0 O y w m c X V v d D t B Y m V y d H V y Y S Z x d W 9 0 O y w m c X V v d D t B b H R h J n F 1 b 3 Q 7 L C Z x d W 9 0 O 0 J h a X h h J n F 1 b 3 Q 7 L C Z x d W 9 0 O 1 Z v b C 4 m c X V v d D s s J n F 1 b 3 Q 7 V m F y L i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F C S y B E Y W R v c y B I a X N 0 w 7 N y a W N v c y 9 B d X R v U m V t b 3 Z l Z E N v b H V t b n M x L n t E Y X R h L D B 9 J n F 1 b 3 Q 7 L C Z x d W 9 0 O 1 N l Y 3 R p b 2 4 x L 0 N B Q k s g R G F k b 3 M g S G l z d M O z c m l j b 3 M v Q X V 0 b 1 J l b W 9 2 Z W R D b 2 x 1 b W 5 z M S 5 7 w 5 p s d G l t b y w x f S Z x d W 9 0 O y w m c X V v d D t T Z W N 0 a W 9 u M S 9 D Q U J L I E R h Z G 9 z I E h p c 3 T D s 3 J p Y 2 9 z L 0 F 1 d G 9 S Z W 1 v d m V k Q 2 9 s d W 1 u c z E u e 0 F i Z X J 0 d X J h L D J 9 J n F 1 b 3 Q 7 L C Z x d W 9 0 O 1 N l Y 3 R p b 2 4 x L 0 N B Q k s g R G F k b 3 M g S G l z d M O z c m l j b 3 M v Q X V 0 b 1 J l b W 9 2 Z W R D b 2 x 1 b W 5 z M S 5 7 Q W x 0 Y S w z f S Z x d W 9 0 O y w m c X V v d D t T Z W N 0 a W 9 u M S 9 D Q U J L I E R h Z G 9 z I E h p c 3 T D s 3 J p Y 2 9 z L 0 F 1 d G 9 S Z W 1 v d m V k Q 2 9 s d W 1 u c z E u e 0 J h a X h h L D R 9 J n F 1 b 3 Q 7 L C Z x d W 9 0 O 1 N l Y 3 R p b 2 4 x L 0 N B Q k s g R G F k b 3 M g S G l z d M O z c m l j b 3 M v Q X V 0 b 1 J l b W 9 2 Z W R D b 2 x 1 b W 5 z M S 5 7 V m 9 s L i w 1 f S Z x d W 9 0 O y w m c X V v d D t T Z W N 0 a W 9 u M S 9 D Q U J L I E R h Z G 9 z I E h p c 3 T D s 3 J p Y 2 9 z L 0 F 1 d G 9 S Z W 1 v d m V k Q 2 9 s d W 1 u c z E u e 1 Z h c i 4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Q U J L I E R h Z G 9 z I E h p c 3 T D s 3 J p Y 2 9 z L 0 F 1 d G 9 S Z W 1 v d m V k Q 2 9 s d W 1 u c z E u e 0 R h d G E s M H 0 m c X V v d D s s J n F 1 b 3 Q 7 U 2 V j d G l v b j E v Q 0 F C S y B E Y W R v c y B I a X N 0 w 7 N y a W N v c y 9 B d X R v U m V t b 3 Z l Z E N v b H V t b n M x L n v D m m x 0 a W 1 v L D F 9 J n F 1 b 3 Q 7 L C Z x d W 9 0 O 1 N l Y 3 R p b 2 4 x L 0 N B Q k s g R G F k b 3 M g S G l z d M O z c m l j b 3 M v Q X V 0 b 1 J l b W 9 2 Z W R D b 2 x 1 b W 5 z M S 5 7 Q W J l c n R 1 c m E s M n 0 m c X V v d D s s J n F 1 b 3 Q 7 U 2 V j d G l v b j E v Q 0 F C S y B E Y W R v c y B I a X N 0 w 7 N y a W N v c y 9 B d X R v U m V t b 3 Z l Z E N v b H V t b n M x L n t B b H R h L D N 9 J n F 1 b 3 Q 7 L C Z x d W 9 0 O 1 N l Y 3 R p b 2 4 x L 0 N B Q k s g R G F k b 3 M g S G l z d M O z c m l j b 3 M v Q X V 0 b 1 J l b W 9 2 Z W R D b 2 x 1 b W 5 z M S 5 7 Q m F p e G E s N H 0 m c X V v d D s s J n F 1 b 3 Q 7 U 2 V j d G l v b j E v Q 0 F C S y B E Y W R v c y B I a X N 0 w 7 N y a W N v c y 9 B d X R v U m V t b 3 Z l Z E N v b H V t b n M x L n t W b 2 w u L D V 9 J n F 1 b 3 Q 7 L C Z x d W 9 0 O 1 N l Y 3 R p b 2 4 x L 0 N B Q k s g R G F k b 3 M g S G l z d M O z c m l j b 3 M v Q X V 0 b 1 J l b W 9 2 Z W R D b 2 x 1 b W 5 z M S 5 7 V m F y L i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U J L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C S y U y M E R h Z G 9 z J T I w S G l z d C V D M y V C M 3 J p Y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J L J T I w R G F k b 3 M l M j B I a X N 0 J U M z J U I z c m l j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D T y U y M E R h Z G 9 z J T I w S G l z d C V D M y V C M 3 J p Y 2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Q 1 N D T 1 9 E Y W R v c 1 9 I a X N 0 w 7 N y a W N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R U M T g 6 M D M 6 M D k u N z M 3 M T M 2 N l o i I C 8 + P E V u d H J 5 I F R 5 c G U 9 I k Z p b G x D b 2 x 1 b W 5 U e X B l c y I g V m F s d W U 9 I n N D U V V G Q l F V R 0 J B P T 0 i I C 8 + P E V u d H J 5 I F R 5 c G U 9 I k Z p b G x D b 2 x 1 b W 5 O Y W 1 l c y I g V m F s d W U 9 I n N b J n F 1 b 3 Q 7 R G F 0 Y S Z x d W 9 0 O y w m c X V v d D v D m m x 0 a W 1 v J n F 1 b 3 Q 7 L C Z x d W 9 0 O 0 F i Z X J 0 d X J h J n F 1 b 3 Q 7 L C Z x d W 9 0 O 0 F s d G E m c X V v d D s s J n F 1 b 3 Q 7 Q m F p e G E m c X V v d D s s J n F 1 b 3 Q 7 V m 9 s L i Z x d W 9 0 O y w m c X V v d D t W Y X I u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0 N P I E R h Z G 9 z I E h p c 3 T D s 3 J p Y 2 9 z L 0 F 1 d G 9 S Z W 1 v d m V k Q 2 9 s d W 1 u c z E u e 0 R h d G E s M H 0 m c X V v d D s s J n F 1 b 3 Q 7 U 2 V j d G l v b j E v Q 1 N D T y B E Y W R v c y B I a X N 0 w 7 N y a W N v c y 9 B d X R v U m V t b 3 Z l Z E N v b H V t b n M x L n v D m m x 0 a W 1 v L D F 9 J n F 1 b 3 Q 7 L C Z x d W 9 0 O 1 N l Y 3 R p b 2 4 x L 0 N T Q 0 8 g R G F k b 3 M g S G l z d M O z c m l j b 3 M v Q X V 0 b 1 J l b W 9 2 Z W R D b 2 x 1 b W 5 z M S 5 7 Q W J l c n R 1 c m E s M n 0 m c X V v d D s s J n F 1 b 3 Q 7 U 2 V j d G l v b j E v Q 1 N D T y B E Y W R v c y B I a X N 0 w 7 N y a W N v c y 9 B d X R v U m V t b 3 Z l Z E N v b H V t b n M x L n t B b H R h L D N 9 J n F 1 b 3 Q 7 L C Z x d W 9 0 O 1 N l Y 3 R p b 2 4 x L 0 N T Q 0 8 g R G F k b 3 M g S G l z d M O z c m l j b 3 M v Q X V 0 b 1 J l b W 9 2 Z W R D b 2 x 1 b W 5 z M S 5 7 Q m F p e G E s N H 0 m c X V v d D s s J n F 1 b 3 Q 7 U 2 V j d G l v b j E v Q 1 N D T y B E Y W R v c y B I a X N 0 w 7 N y a W N v c y 9 B d X R v U m V t b 3 Z l Z E N v b H V t b n M x L n t W b 2 w u L D V 9 J n F 1 b 3 Q 7 L C Z x d W 9 0 O 1 N l Y 3 R p b 2 4 x L 0 N T Q 0 8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T Q 0 8 g R G F k b 3 M g S G l z d M O z c m l j b 3 M v Q X V 0 b 1 J l b W 9 2 Z W R D b 2 x 1 b W 5 z M S 5 7 R G F 0 Y S w w f S Z x d W 9 0 O y w m c X V v d D t T Z W N 0 a W 9 u M S 9 D U 0 N P I E R h Z G 9 z I E h p c 3 T D s 3 J p Y 2 9 z L 0 F 1 d G 9 S Z W 1 v d m V k Q 2 9 s d W 1 u c z E u e 8 O a b H R p b W 8 s M X 0 m c X V v d D s s J n F 1 b 3 Q 7 U 2 V j d G l v b j E v Q 1 N D T y B E Y W R v c y B I a X N 0 w 7 N y a W N v c y 9 B d X R v U m V t b 3 Z l Z E N v b H V t b n M x L n t B Y m V y d H V y Y S w y f S Z x d W 9 0 O y w m c X V v d D t T Z W N 0 a W 9 u M S 9 D U 0 N P I E R h Z G 9 z I E h p c 3 T D s 3 J p Y 2 9 z L 0 F 1 d G 9 S Z W 1 v d m V k Q 2 9 s d W 1 u c z E u e 0 F s d G E s M 3 0 m c X V v d D s s J n F 1 b 3 Q 7 U 2 V j d G l v b j E v Q 1 N D T y B E Y W R v c y B I a X N 0 w 7 N y a W N v c y 9 B d X R v U m V t b 3 Z l Z E N v b H V t b n M x L n t C Y W l 4 Y S w 0 f S Z x d W 9 0 O y w m c X V v d D t T Z W N 0 a W 9 u M S 9 D U 0 N P I E R h Z G 9 z I E h p c 3 T D s 3 J p Y 2 9 z L 0 F 1 d G 9 S Z W 1 v d m V k Q 2 9 s d W 1 u c z E u e 1 Z v b C 4 s N X 0 m c X V v d D s s J n F 1 b 3 Q 7 U 2 V j d G l v b j E v Q 1 N D T y B E Y W R v c y B I a X N 0 w 7 N y a W N v c y 9 B d X R v U m V t b 3 Z l Z E N v b H V t b n M x L n t W Y X I u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T Q 0 8 l M j B E Y W R v c y U y M E h p c 3 Q l Q z M l Q j N y a W N v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0 N P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Q 0 8 l M j B E Y W R v c y U y M E h p c 3 Q l Q z M l Q j N y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k t H b i U y M E R h Z G 9 z J T I w S G l z d C V D M y V C M 3 J p Y 2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R E J L R 2 5 f R G F k b 3 N f S G l z d M O z c m l j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0 V D E 4 O j A z O j Q 3 L j Y 3 M z A 4 O D Z a I i A v P j x F b n R y e S B U e X B l P S J G a W x s Q 2 9 s d W 1 u V H l w Z X M i I F Z h b H V l P S J z Q 1 F V R k J R V U d C Q T 0 9 I i A v P j x F b n R y e S B U e X B l P S J G a W x s Q 2 9 s d W 1 u T m F t Z X M i I F Z h b H V l P S J z W y Z x d W 9 0 O 0 R h d G E m c X V v d D s s J n F 1 b 3 Q 7 w 5 p s d G l t b y Z x d W 9 0 O y w m c X V v d D t B Y m V y d H V y Y S Z x d W 9 0 O y w m c X V v d D t B b H R h J n F 1 b 3 Q 7 L C Z x d W 9 0 O 0 J h a X h h J n F 1 b 3 Q 7 L C Z x d W 9 0 O 1 Z v b C 4 m c X V v d D s s J n F 1 b 3 Q 7 V m F y L i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J L R 2 4 g R G F k b 3 M g S G l z d M O z c m l j b 3 M v Q X V 0 b 1 J l b W 9 2 Z W R D b 2 x 1 b W 5 z M S 5 7 R G F 0 Y S w w f S Z x d W 9 0 O y w m c X V v d D t T Z W N 0 a W 9 u M S 9 E Q k t H b i B E Y W R v c y B I a X N 0 w 7 N y a W N v c y 9 B d X R v U m V t b 3 Z l Z E N v b H V t b n M x L n v D m m x 0 a W 1 v L D F 9 J n F 1 b 3 Q 7 L C Z x d W 9 0 O 1 N l Y 3 R p b 2 4 x L 0 R C S 0 d u I E R h Z G 9 z I E h p c 3 T D s 3 J p Y 2 9 z L 0 F 1 d G 9 S Z W 1 v d m V k Q 2 9 s d W 1 u c z E u e 0 F i Z X J 0 d X J h L D J 9 J n F 1 b 3 Q 7 L C Z x d W 9 0 O 1 N l Y 3 R p b 2 4 x L 0 R C S 0 d u I E R h Z G 9 z I E h p c 3 T D s 3 J p Y 2 9 z L 0 F 1 d G 9 S Z W 1 v d m V k Q 2 9 s d W 1 u c z E u e 0 F s d G E s M 3 0 m c X V v d D s s J n F 1 b 3 Q 7 U 2 V j d G l v b j E v R E J L R 2 4 g R G F k b 3 M g S G l z d M O z c m l j b 3 M v Q X V 0 b 1 J l b W 9 2 Z W R D b 2 x 1 b W 5 z M S 5 7 Q m F p e G E s N H 0 m c X V v d D s s J n F 1 b 3 Q 7 U 2 V j d G l v b j E v R E J L R 2 4 g R G F k b 3 M g S G l z d M O z c m l j b 3 M v Q X V 0 b 1 J l b W 9 2 Z W R D b 2 x 1 b W 5 z M S 5 7 V m 9 s L i w 1 f S Z x d W 9 0 O y w m c X V v d D t T Z W N 0 a W 9 u M S 9 E Q k t H b i B E Y W R v c y B I a X N 0 w 7 N y a W N v c y 9 B d X R v U m V t b 3 Z l Z E N v b H V t b n M x L n t W Y X I u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E J L R 2 4 g R G F k b 3 M g S G l z d M O z c m l j b 3 M v Q X V 0 b 1 J l b W 9 2 Z W R D b 2 x 1 b W 5 z M S 5 7 R G F 0 Y S w w f S Z x d W 9 0 O y w m c X V v d D t T Z W N 0 a W 9 u M S 9 E Q k t H b i B E Y W R v c y B I a X N 0 w 7 N y a W N v c y 9 B d X R v U m V t b 3 Z l Z E N v b H V t b n M x L n v D m m x 0 a W 1 v L D F 9 J n F 1 b 3 Q 7 L C Z x d W 9 0 O 1 N l Y 3 R p b 2 4 x L 0 R C S 0 d u I E R h Z G 9 z I E h p c 3 T D s 3 J p Y 2 9 z L 0 F 1 d G 9 S Z W 1 v d m V k Q 2 9 s d W 1 u c z E u e 0 F i Z X J 0 d X J h L D J 9 J n F 1 b 3 Q 7 L C Z x d W 9 0 O 1 N l Y 3 R p b 2 4 x L 0 R C S 0 d u I E R h Z G 9 z I E h p c 3 T D s 3 J p Y 2 9 z L 0 F 1 d G 9 S Z W 1 v d m V k Q 2 9 s d W 1 u c z E u e 0 F s d G E s M 3 0 m c X V v d D s s J n F 1 b 3 Q 7 U 2 V j d G l v b j E v R E J L R 2 4 g R G F k b 3 M g S G l z d M O z c m l j b 3 M v Q X V 0 b 1 J l b W 9 2 Z W R D b 2 x 1 b W 5 z M S 5 7 Q m F p e G E s N H 0 m c X V v d D s s J n F 1 b 3 Q 7 U 2 V j d G l v b j E v R E J L R 2 4 g R G F k b 3 M g S G l z d M O z c m l j b 3 M v Q X V 0 b 1 J l b W 9 2 Z W R D b 2 x 1 b W 5 z M S 5 7 V m 9 s L i w 1 f S Z x d W 9 0 O y w m c X V v d D t T Z W N 0 a W 9 u M S 9 E Q k t H b i B E Y W R v c y B I a X N 0 w 7 N y a W N v c y 9 B d X R v U m V t b 3 Z l Z E N v b H V t b n M x L n t W Y X I u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C S 0 d u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J L R 2 4 l M j B E Y W R v c y U y M E h p c 3 Q l Q z M l Q j N y a W N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J L R 2 4 l M j B E Y W R v c y U y M E h p c 3 Q l Q z M l Q j N y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V F R J T I w R G F k b 3 M l M j B I a X N 0 J U M z J U I z c m l j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F U V F R X 0 R h Z G 9 z X 0 h p c 3 T D s 3 J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F Q x O D o w N D o z N S 4 0 N z E 4 N z A z W i I g L z 4 8 R W 5 0 c n k g V H l w Z T 0 i R m l s b E N v b H V t b l R 5 c G V z I i B W Y W x 1 Z T 0 i c 0 N R W U d C Z 1 l H Q k E 9 P S I g L z 4 8 R W 5 0 c n k g V H l w Z T 0 i R m l s b E N v b H V t b k 5 h b W V z I i B W Y W x 1 Z T 0 i c 1 s m c X V v d D t E Y X R h J n F 1 b 3 Q 7 L C Z x d W 9 0 O 8 O a b H R p b W 8 m c X V v d D s s J n F 1 b 3 Q 7 Q W J l c n R 1 c m E m c X V v d D s s J n F 1 b 3 Q 7 Q W x 0 Y S Z x d W 9 0 O y w m c X V v d D t C Y W l 4 Y S Z x d W 9 0 O y w m c X V v d D t W b 2 w u J n F 1 b 3 Q 7 L C Z x d W 9 0 O 1 Z h c i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R U V E g R G F k b 3 M g S G l z d M O z c m l j b 3 M v Q X V 0 b 1 J l b W 9 2 Z W R D b 2 x 1 b W 5 z M S 5 7 R G F 0 Y S w w f S Z x d W 9 0 O y w m c X V v d D t T Z W N 0 a W 9 u M S 9 F U V F R I E R h Z G 9 z I E h p c 3 T D s 3 J p Y 2 9 z L 0 F 1 d G 9 S Z W 1 v d m V k Q 2 9 s d W 1 u c z E u e 8 O a b H R p b W 8 s M X 0 m c X V v d D s s J n F 1 b 3 Q 7 U 2 V j d G l v b j E v R V F R U S B E Y W R v c y B I a X N 0 w 7 N y a W N v c y 9 B d X R v U m V t b 3 Z l Z E N v b H V t b n M x L n t B Y m V y d H V y Y S w y f S Z x d W 9 0 O y w m c X V v d D t T Z W N 0 a W 9 u M S 9 F U V F R I E R h Z G 9 z I E h p c 3 T D s 3 J p Y 2 9 z L 0 F 1 d G 9 S Z W 1 v d m V k Q 2 9 s d W 1 u c z E u e 0 F s d G E s M 3 0 m c X V v d D s s J n F 1 b 3 Q 7 U 2 V j d G l v b j E v R V F R U S B E Y W R v c y B I a X N 0 w 7 N y a W N v c y 9 B d X R v U m V t b 3 Z l Z E N v b H V t b n M x L n t C Y W l 4 Y S w 0 f S Z x d W 9 0 O y w m c X V v d D t T Z W N 0 a W 9 u M S 9 F U V F R I E R h Z G 9 z I E h p c 3 T D s 3 J p Y 2 9 z L 0 F 1 d G 9 S Z W 1 v d m V k Q 2 9 s d W 1 u c z E u e 1 Z v b C 4 s N X 0 m c X V v d D s s J n F 1 b 3 Q 7 U 2 V j d G l v b j E v R V F R U S B E Y W R v c y B I a X N 0 w 7 N y a W N v c y 9 B d X R v U m V t b 3 Z l Z E N v b H V t b n M x L n t W Y X I u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V F R U S B E Y W R v c y B I a X N 0 w 7 N y a W N v c y 9 B d X R v U m V t b 3 Z l Z E N v b H V t b n M x L n t E Y X R h L D B 9 J n F 1 b 3 Q 7 L C Z x d W 9 0 O 1 N l Y 3 R p b 2 4 x L 0 V R U V E g R G F k b 3 M g S G l z d M O z c m l j b 3 M v Q X V 0 b 1 J l b W 9 2 Z W R D b 2 x 1 b W 5 z M S 5 7 w 5 p s d G l t b y w x f S Z x d W 9 0 O y w m c X V v d D t T Z W N 0 a W 9 u M S 9 F U V F R I E R h Z G 9 z I E h p c 3 T D s 3 J p Y 2 9 z L 0 F 1 d G 9 S Z W 1 v d m V k Q 2 9 s d W 1 u c z E u e 0 F i Z X J 0 d X J h L D J 9 J n F 1 b 3 Q 7 L C Z x d W 9 0 O 1 N l Y 3 R p b 2 4 x L 0 V R U V E g R G F k b 3 M g S G l z d M O z c m l j b 3 M v Q X V 0 b 1 J l b W 9 2 Z W R D b 2 x 1 b W 5 z M S 5 7 Q W x 0 Y S w z f S Z x d W 9 0 O y w m c X V v d D t T Z W N 0 a W 9 u M S 9 F U V F R I E R h Z G 9 z I E h p c 3 T D s 3 J p Y 2 9 z L 0 F 1 d G 9 S Z W 1 v d m V k Q 2 9 s d W 1 u c z E u e 0 J h a X h h L D R 9 J n F 1 b 3 Q 7 L C Z x d W 9 0 O 1 N l Y 3 R p b 2 4 x L 0 V R U V E g R G F k b 3 M g S G l z d M O z c m l j b 3 M v Q X V 0 b 1 J l b W 9 2 Z W R D b 2 x 1 b W 5 z M S 5 7 V m 9 s L i w 1 f S Z x d W 9 0 O y w m c X V v d D t T Z W N 0 a W 9 u M S 9 F U V F R I E R h Z G 9 z I E h p c 3 T D s 3 J p Y 2 9 z L 0 F 1 d G 9 S Z W 1 v d m V k Q 2 9 s d W 1 u c z E u e 1 Z h c i 4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F R U S U y M E R h Z G 9 z J T I w S G l z d C V D M y V C M 3 J p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R U V E l M j B E Y W R v c y U y M E h p c 3 Q l Q z M l Q j N y a W N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F R U S U y M E R h Z G 9 z J T I w S G l z d C V D M y V C M 3 J p Y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I Q U c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0 x I Q U d f R G F k b 3 N f S G l z d M O z c m l j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0 V D E 4 O j A 1 O j E 4 L j Q z N z c 2 N T R a I i A v P j x F b n R y e S B U e X B l P S J G a W x s Q 2 9 s d W 1 u V H l w Z X M i I F Z h b H V l P S J z Q 1 F V R k J R V U d C Q T 0 9 I i A v P j x F b n R y e S B U e X B l P S J G a W x s Q 2 9 s d W 1 u T m F t Z X M i I F Z h b H V l P S J z W y Z x d W 9 0 O 0 R h d G E m c X V v d D s s J n F 1 b 3 Q 7 w 5 p s d G l t b y Z x d W 9 0 O y w m c X V v d D t B Y m V y d H V y Y S Z x d W 9 0 O y w m c X V v d D t B b H R h J n F 1 b 3 Q 7 L C Z x d W 9 0 O 0 J h a X h h J n F 1 b 3 Q 7 L C Z x d W 9 0 O 1 Z v b C 4 m c X V v d D s s J n F 1 b 3 Q 7 V m F y L i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h B R y B E Y W R v c y B I a X N 0 w 7 N y a W N v c y 9 B d X R v U m V t b 3 Z l Z E N v b H V t b n M x L n t E Y X R h L D B 9 J n F 1 b 3 Q 7 L C Z x d W 9 0 O 1 N l Y 3 R p b 2 4 x L 0 x I Q U c g R G F k b 3 M g S G l z d M O z c m l j b 3 M v Q X V 0 b 1 J l b W 9 2 Z W R D b 2 x 1 b W 5 z M S 5 7 w 5 p s d G l t b y w x f S Z x d W 9 0 O y w m c X V v d D t T Z W N 0 a W 9 u M S 9 M S E F H I E R h Z G 9 z I E h p c 3 T D s 3 J p Y 2 9 z L 0 F 1 d G 9 S Z W 1 v d m V k Q 2 9 s d W 1 u c z E u e 0 F i Z X J 0 d X J h L D J 9 J n F 1 b 3 Q 7 L C Z x d W 9 0 O 1 N l Y 3 R p b 2 4 x L 0 x I Q U c g R G F k b 3 M g S G l z d M O z c m l j b 3 M v Q X V 0 b 1 J l b W 9 2 Z W R D b 2 x 1 b W 5 z M S 5 7 Q W x 0 Y S w z f S Z x d W 9 0 O y w m c X V v d D t T Z W N 0 a W 9 u M S 9 M S E F H I E R h Z G 9 z I E h p c 3 T D s 3 J p Y 2 9 z L 0 F 1 d G 9 S Z W 1 v d m V k Q 2 9 s d W 1 u c z E u e 0 J h a X h h L D R 9 J n F 1 b 3 Q 7 L C Z x d W 9 0 O 1 N l Y 3 R p b 2 4 x L 0 x I Q U c g R G F k b 3 M g S G l z d M O z c m l j b 3 M v Q X V 0 b 1 J l b W 9 2 Z W R D b 2 x 1 b W 5 z M S 5 7 V m 9 s L i w 1 f S Z x d W 9 0 O y w m c X V v d D t T Z W N 0 a W 9 u M S 9 M S E F H I E R h Z G 9 z I E h p c 3 T D s 3 J p Y 2 9 z L 0 F 1 d G 9 S Z W 1 v d m V k Q 2 9 s d W 1 u c z E u e 1 Z h c i 4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S E F H I E R h Z G 9 z I E h p c 3 T D s 3 J p Y 2 9 z L 0 F 1 d G 9 S Z W 1 v d m V k Q 2 9 s d W 1 u c z E u e 0 R h d G E s M H 0 m c X V v d D s s J n F 1 b 3 Q 7 U 2 V j d G l v b j E v T E h B R y B E Y W R v c y B I a X N 0 w 7 N y a W N v c y 9 B d X R v U m V t b 3 Z l Z E N v b H V t b n M x L n v D m m x 0 a W 1 v L D F 9 J n F 1 b 3 Q 7 L C Z x d W 9 0 O 1 N l Y 3 R p b 2 4 x L 0 x I Q U c g R G F k b 3 M g S G l z d M O z c m l j b 3 M v Q X V 0 b 1 J l b W 9 2 Z W R D b 2 x 1 b W 5 z M S 5 7 Q W J l c n R 1 c m E s M n 0 m c X V v d D s s J n F 1 b 3 Q 7 U 2 V j d G l v b j E v T E h B R y B E Y W R v c y B I a X N 0 w 7 N y a W N v c y 9 B d X R v U m V t b 3 Z l Z E N v b H V t b n M x L n t B b H R h L D N 9 J n F 1 b 3 Q 7 L C Z x d W 9 0 O 1 N l Y 3 R p b 2 4 x L 0 x I Q U c g R G F k b 3 M g S G l z d M O z c m l j b 3 M v Q X V 0 b 1 J l b W 9 2 Z W R D b 2 x 1 b W 5 z M S 5 7 Q m F p e G E s N H 0 m c X V v d D s s J n F 1 b 3 Q 7 U 2 V j d G l v b j E v T E h B R y B E Y W R v c y B I a X N 0 w 7 N y a W N v c y 9 B d X R v U m V t b 3 Z l Z E N v b H V t b n M x L n t W b 2 w u L D V 9 J n F 1 b 3 Q 7 L C Z x d W 9 0 O 1 N l Y 3 R p b 2 4 x L 0 x I Q U c g R G F k b 3 M g S G l z d M O z c m l j b 3 M v Q X V 0 b 1 J l b W 9 2 Z W R D b 2 x 1 b W 5 z M S 5 7 V m F y L i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S E F H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h B R y U y M E R h Z G 9 z J T I w S G l z d C V D M y V C M 3 J p Y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E F H J T I w R G F k b 3 M l M j B I a X N 0 J U M z J U I z c m l j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O Q S U y M E R h Z G 9 z J T I w S G l z d C V D M y V C M 3 J p Y 2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T V J O Q V 9 E Y W R v c 1 9 I a X N 0 w 7 N y a W N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R U M T g 6 M D Y 6 M D Y u M j k 4 N T U z M 1 o i I C 8 + P E V u d H J 5 I F R 5 c G U 9 I k Z p b G x D b 2 x 1 b W 5 U e X B l c y I g V m F s d W U 9 I n N D U V V G Q l F V R 0 J B P T 0 i I C 8 + P E V u d H J 5 I F R 5 c G U 9 I k Z p b G x D b 2 x 1 b W 5 O Y W 1 l c y I g V m F s d W U 9 I n N b J n F 1 b 3 Q 7 R G F 0 Y S Z x d W 9 0 O y w m c X V v d D v D m m x 0 a W 1 v J n F 1 b 3 Q 7 L C Z x d W 9 0 O 0 F i Z X J 0 d X J h J n F 1 b 3 Q 7 L C Z x d W 9 0 O 0 F s d G E m c X V v d D s s J n F 1 b 3 Q 7 Q m F p e G E m c X V v d D s s J n F 1 b 3 Q 7 V m 9 s L i Z x d W 9 0 O y w m c X V v d D t W Y X I u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U k 5 B I E R h Z G 9 z I E h p c 3 T D s 3 J p Y 2 9 z L 0 F 1 d G 9 S Z W 1 v d m V k Q 2 9 s d W 1 u c z E u e 0 R h d G E s M H 0 m c X V v d D s s J n F 1 b 3 Q 7 U 2 V j d G l v b j E v T V J O Q S B E Y W R v c y B I a X N 0 w 7 N y a W N v c y 9 B d X R v U m V t b 3 Z l Z E N v b H V t b n M x L n v D m m x 0 a W 1 v L D F 9 J n F 1 b 3 Q 7 L C Z x d W 9 0 O 1 N l Y 3 R p b 2 4 x L 0 1 S T k E g R G F k b 3 M g S G l z d M O z c m l j b 3 M v Q X V 0 b 1 J l b W 9 2 Z W R D b 2 x 1 b W 5 z M S 5 7 Q W J l c n R 1 c m E s M n 0 m c X V v d D s s J n F 1 b 3 Q 7 U 2 V j d G l v b j E v T V J O Q S B E Y W R v c y B I a X N 0 w 7 N y a W N v c y 9 B d X R v U m V t b 3 Z l Z E N v b H V t b n M x L n t B b H R h L D N 9 J n F 1 b 3 Q 7 L C Z x d W 9 0 O 1 N l Y 3 R p b 2 4 x L 0 1 S T k E g R G F k b 3 M g S G l z d M O z c m l j b 3 M v Q X V 0 b 1 J l b W 9 2 Z W R D b 2 x 1 b W 5 z M S 5 7 Q m F p e G E s N H 0 m c X V v d D s s J n F 1 b 3 Q 7 U 2 V j d G l v b j E v T V J O Q S B E Y W R v c y B I a X N 0 w 7 N y a W N v c y 9 B d X R v U m V t b 3 Z l Z E N v b H V t b n M x L n t W b 2 w u L D V 9 J n F 1 b 3 Q 7 L C Z x d W 9 0 O 1 N l Y 3 R p b 2 4 x L 0 1 S T k E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S T k E g R G F k b 3 M g S G l z d M O z c m l j b 3 M v Q X V 0 b 1 J l b W 9 2 Z W R D b 2 x 1 b W 5 z M S 5 7 R G F 0 Y S w w f S Z x d W 9 0 O y w m c X V v d D t T Z W N 0 a W 9 u M S 9 N U k 5 B I E R h Z G 9 z I E h p c 3 T D s 3 J p Y 2 9 z L 0 F 1 d G 9 S Z W 1 v d m V k Q 2 9 s d W 1 u c z E u e 8 O a b H R p b W 8 s M X 0 m c X V v d D s s J n F 1 b 3 Q 7 U 2 V j d G l v b j E v T V J O Q S B E Y W R v c y B I a X N 0 w 7 N y a W N v c y 9 B d X R v U m V t b 3 Z l Z E N v b H V t b n M x L n t B Y m V y d H V y Y S w y f S Z x d W 9 0 O y w m c X V v d D t T Z W N 0 a W 9 u M S 9 N U k 5 B I E R h Z G 9 z I E h p c 3 T D s 3 J p Y 2 9 z L 0 F 1 d G 9 S Z W 1 v d m V k Q 2 9 s d W 1 u c z E u e 0 F s d G E s M 3 0 m c X V v d D s s J n F 1 b 3 Q 7 U 2 V j d G l v b j E v T V J O Q S B E Y W R v c y B I a X N 0 w 7 N y a W N v c y 9 B d X R v U m V t b 3 Z l Z E N v b H V t b n M x L n t C Y W l 4 Y S w 0 f S Z x d W 9 0 O y w m c X V v d D t T Z W N 0 a W 9 u M S 9 N U k 5 B I E R h Z G 9 z I E h p c 3 T D s 3 J p Y 2 9 z L 0 F 1 d G 9 S Z W 1 v d m V k Q 2 9 s d W 1 u c z E u e 1 Z v b C 4 s N X 0 m c X V v d D s s J n F 1 b 3 Q 7 U 2 V j d G l v b j E v T V J O Q S B E Y W R v c y B I a X N 0 w 7 N y a W N v c y 9 B d X R v U m V t b 3 Z l Z E N v b H V t b n M x L n t W Y X I u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S T k E l M j B E Y W R v c y U y M E h p c 3 Q l Q z M l Q j N y a W N v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k 5 B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T k E l M j B E Y W R v c y U y M E h p c 3 Q l Q z M l Q j N y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Z U J T I w R G F k b 3 M l M j B I a X N 0 J U M z J U I z c m l j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N U 0 Z U X 0 R h Z G 9 z X 0 h p c 3 T D s 3 J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F Q x O D o w N j o y O C 4 z N T I 2 N z Y 1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h J n F 1 b 3 Q 7 L C Z x d W 9 0 O 8 O a b H R p b W 8 m c X V v d D s s J n F 1 b 3 Q 7 Q W J l c n R 1 c m E m c X V v d D s s J n F 1 b 3 Q 7 Q W x 0 Y S Z x d W 9 0 O y w m c X V v d D t C Y W l 4 Y S Z x d W 9 0 O y w m c X V v d D t W b 2 w u J n F 1 b 3 Q 7 L C Z x d W 9 0 O 1 Z h c i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T R l Q g R G F k b 3 M g S G l z d M O z c m l j b 3 M v Q X V 0 b 1 J l b W 9 2 Z W R D b 2 x 1 b W 5 z M S 5 7 R G F 0 Y S w w f S Z x d W 9 0 O y w m c X V v d D t T Z W N 0 a W 9 u M S 9 N U 0 Z U I E R h Z G 9 z I E h p c 3 T D s 3 J p Y 2 9 z L 0 F 1 d G 9 S Z W 1 v d m V k Q 2 9 s d W 1 u c z E u e 8 O a b H R p b W 8 s M X 0 m c X V v d D s s J n F 1 b 3 Q 7 U 2 V j d G l v b j E v T V N G V C B E Y W R v c y B I a X N 0 w 7 N y a W N v c y 9 B d X R v U m V t b 3 Z l Z E N v b H V t b n M x L n t B Y m V y d H V y Y S w y f S Z x d W 9 0 O y w m c X V v d D t T Z W N 0 a W 9 u M S 9 N U 0 Z U I E R h Z G 9 z I E h p c 3 T D s 3 J p Y 2 9 z L 0 F 1 d G 9 S Z W 1 v d m V k Q 2 9 s d W 1 u c z E u e 0 F s d G E s M 3 0 m c X V v d D s s J n F 1 b 3 Q 7 U 2 V j d G l v b j E v T V N G V C B E Y W R v c y B I a X N 0 w 7 N y a W N v c y 9 B d X R v U m V t b 3 Z l Z E N v b H V t b n M x L n t C Y W l 4 Y S w 0 f S Z x d W 9 0 O y w m c X V v d D t T Z W N 0 a W 9 u M S 9 N U 0 Z U I E R h Z G 9 z I E h p c 3 T D s 3 J p Y 2 9 z L 0 F 1 d G 9 S Z W 1 v d m V k Q 2 9 s d W 1 u c z E u e 1 Z v b C 4 s N X 0 m c X V v d D s s J n F 1 b 3 Q 7 U 2 V j d G l v b j E v T V N G V C B E Y W R v c y B I a X N 0 w 7 N y a W N v c y 9 B d X R v U m V t b 3 Z l Z E N v b H V t b n M x L n t W Y X I u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V N G V C B E Y W R v c y B I a X N 0 w 7 N y a W N v c y 9 B d X R v U m V t b 3 Z l Z E N v b H V t b n M x L n t E Y X R h L D B 9 J n F 1 b 3 Q 7 L C Z x d W 9 0 O 1 N l Y 3 R p b 2 4 x L 0 1 T R l Q g R G F k b 3 M g S G l z d M O z c m l j b 3 M v Q X V 0 b 1 J l b W 9 2 Z W R D b 2 x 1 b W 5 z M S 5 7 w 5 p s d G l t b y w x f S Z x d W 9 0 O y w m c X V v d D t T Z W N 0 a W 9 u M S 9 N U 0 Z U I E R h Z G 9 z I E h p c 3 T D s 3 J p Y 2 9 z L 0 F 1 d G 9 S Z W 1 v d m V k Q 2 9 s d W 1 u c z E u e 0 F i Z X J 0 d X J h L D J 9 J n F 1 b 3 Q 7 L C Z x d W 9 0 O 1 N l Y 3 R p b 2 4 x L 0 1 T R l Q g R G F k b 3 M g S G l z d M O z c m l j b 3 M v Q X V 0 b 1 J l b W 9 2 Z W R D b 2 x 1 b W 5 z M S 5 7 Q W x 0 Y S w z f S Z x d W 9 0 O y w m c X V v d D t T Z W N 0 a W 9 u M S 9 N U 0 Z U I E R h Z G 9 z I E h p c 3 T D s 3 J p Y 2 9 z L 0 F 1 d G 9 S Z W 1 v d m V k Q 2 9 s d W 1 u c z E u e 0 J h a X h h L D R 9 J n F 1 b 3 Q 7 L C Z x d W 9 0 O 1 N l Y 3 R p b 2 4 x L 0 1 T R l Q g R G F k b 3 M g S G l z d M O z c m l j b 3 M v Q X V 0 b 1 J l b W 9 2 Z W R D b 2 x 1 b W 5 z M S 5 7 V m 9 s L i w 1 f S Z x d W 9 0 O y w m c X V v d D t T Z W N 0 a W 9 u M S 9 N U 0 Z U I E R h Z G 9 z I E h p c 3 T D s 3 J p Y 2 9 z L 0 F 1 d G 9 S Z W 1 v d m V k Q 2 9 s d W 1 u c z E u e 1 Z h c i 4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N G V C U y M E R h Z G 9 z J T I w S G l z d C V D M y V C M 3 J p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l M j B E Y W R v c y U y M E h p c 3 Q l Q z M l Q j N y a W N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G V C U y M E R h Z G 9 z J T I w S G l z d C V D M y V C M 3 J p Y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T y U y M E R h Z G 9 z J T I w S G l z d C V D M y V C M 3 J p Y 2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T k l P X 0 R h Z G 9 z X 0 h p c 3 T D s 3 J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F Q x O D o w N j o 1 N C 4 2 N T c 2 O T c 0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h J n F 1 b 3 Q 7 L C Z x d W 9 0 O 8 O a b H R p b W 8 m c X V v d D s s J n F 1 b 3 Q 7 Q W J l c n R 1 c m E m c X V v d D s s J n F 1 b 3 Q 7 Q W x 0 Y S Z x d W 9 0 O y w m c X V v d D t C Y W l 4 Y S Z x d W 9 0 O y w m c X V v d D t W b 2 w u J n F 1 b 3 Q 7 L C Z x d W 9 0 O 1 Z h c i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J T y B E Y W R v c y B I a X N 0 w 7 N y a W N v c y 9 B d X R v U m V t b 3 Z l Z E N v b H V t b n M x L n t E Y X R h L D B 9 J n F 1 b 3 Q 7 L C Z x d W 9 0 O 1 N l Y 3 R p b 2 4 x L 0 5 J T y B E Y W R v c y B I a X N 0 w 7 N y a W N v c y 9 B d X R v U m V t b 3 Z l Z E N v b H V t b n M x L n v D m m x 0 a W 1 v L D F 9 J n F 1 b 3 Q 7 L C Z x d W 9 0 O 1 N l Y 3 R p b 2 4 x L 0 5 J T y B E Y W R v c y B I a X N 0 w 7 N y a W N v c y 9 B d X R v U m V t b 3 Z l Z E N v b H V t b n M x L n t B Y m V y d H V y Y S w y f S Z x d W 9 0 O y w m c X V v d D t T Z W N 0 a W 9 u M S 9 O S U 8 g R G F k b 3 M g S G l z d M O z c m l j b 3 M v Q X V 0 b 1 J l b W 9 2 Z W R D b 2 x 1 b W 5 z M S 5 7 Q W x 0 Y S w z f S Z x d W 9 0 O y w m c X V v d D t T Z W N 0 a W 9 u M S 9 O S U 8 g R G F k b 3 M g S G l z d M O z c m l j b 3 M v Q X V 0 b 1 J l b W 9 2 Z W R D b 2 x 1 b W 5 z M S 5 7 Q m F p e G E s N H 0 m c X V v d D s s J n F 1 b 3 Q 7 U 2 V j d G l v b j E v T k l P I E R h Z G 9 z I E h p c 3 T D s 3 J p Y 2 9 z L 0 F 1 d G 9 S Z W 1 v d m V k Q 2 9 s d W 1 u c z E u e 1 Z v b C 4 s N X 0 m c X V v d D s s J n F 1 b 3 Q 7 U 2 V j d G l v b j E v T k l P I E R h Z G 9 z I E h p c 3 T D s 3 J p Y 2 9 z L 0 F 1 d G 9 S Z W 1 v d m V k Q 2 9 s d W 1 u c z E u e 1 Z h c i 4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S U 8 g R G F k b 3 M g S G l z d M O z c m l j b 3 M v Q X V 0 b 1 J l b W 9 2 Z W R D b 2 x 1 b W 5 z M S 5 7 R G F 0 Y S w w f S Z x d W 9 0 O y w m c X V v d D t T Z W N 0 a W 9 u M S 9 O S U 8 g R G F k b 3 M g S G l z d M O z c m l j b 3 M v Q X V 0 b 1 J l b W 9 2 Z W R D b 2 x 1 b W 5 z M S 5 7 w 5 p s d G l t b y w x f S Z x d W 9 0 O y w m c X V v d D t T Z W N 0 a W 9 u M S 9 O S U 8 g R G F k b 3 M g S G l z d M O z c m l j b 3 M v Q X V 0 b 1 J l b W 9 2 Z W R D b 2 x 1 b W 5 z M S 5 7 Q W J l c n R 1 c m E s M n 0 m c X V v d D s s J n F 1 b 3 Q 7 U 2 V j d G l v b j E v T k l P I E R h Z G 9 z I E h p c 3 T D s 3 J p Y 2 9 z L 0 F 1 d G 9 S Z W 1 v d m V k Q 2 9 s d W 1 u c z E u e 0 F s d G E s M 3 0 m c X V v d D s s J n F 1 b 3 Q 7 U 2 V j d G l v b j E v T k l P I E R h Z G 9 z I E h p c 3 T D s 3 J p Y 2 9 z L 0 F 1 d G 9 S Z W 1 v d m V k Q 2 9 s d W 1 u c z E u e 0 J h a X h h L D R 9 J n F 1 b 3 Q 7 L C Z x d W 9 0 O 1 N l Y 3 R p b 2 4 x L 0 5 J T y B E Y W R v c y B I a X N 0 w 7 N y a W N v c y 9 B d X R v U m V t b 3 Z l Z E N v b H V t b n M x L n t W b 2 w u L D V 9 J n F 1 b 3 Q 7 L C Z x d W 9 0 O 1 N l Y 3 R p b 2 4 x L 0 5 J T y B E Y W R v c y B I a X N 0 w 7 N y a W N v c y 9 B d X R v U m V t b 3 Z l Z E N v b H V t b n M x L n t W Y X I u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J T y U y M E R h Z G 9 z J T I w S G l z d C V D M y V C M 3 J p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T y U y M E R h Z G 9 z J T I w S G l z d C V D M y V C M 3 J p Y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8 l M j B E Y W R v c y U y M E h p c 3 Q l Q z M l Q j N y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V k R B J T I w R G F k b 3 M l M j B I a X N 0 J U M z J U I z c m l j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O V k R B X 0 R h Z G 9 z X 0 h p c 3 T D s 3 J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F Q x O D o w N z o y N y 4 4 M z c x N j U 2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h J n F 1 b 3 Q 7 L C Z x d W 9 0 O 8 O a b H R p b W 8 m c X V v d D s s J n F 1 b 3 Q 7 Q W J l c n R 1 c m E m c X V v d D s s J n F 1 b 3 Q 7 Q W x 0 Y S Z x d W 9 0 O y w m c X V v d D t C Y W l 4 Y S Z x d W 9 0 O y w m c X V v d D t W b 2 w u J n F 1 b 3 Q 7 L C Z x d W 9 0 O 1 Z h c i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W R E E g R G F k b 3 M g S G l z d M O z c m l j b 3 M v Q X V 0 b 1 J l b W 9 2 Z W R D b 2 x 1 b W 5 z M S 5 7 R G F 0 Y S w w f S Z x d W 9 0 O y w m c X V v d D t T Z W N 0 a W 9 u M S 9 O V k R B I E R h Z G 9 z I E h p c 3 T D s 3 J p Y 2 9 z L 0 F 1 d G 9 S Z W 1 v d m V k Q 2 9 s d W 1 u c z E u e 8 O a b H R p b W 8 s M X 0 m c X V v d D s s J n F 1 b 3 Q 7 U 2 V j d G l v b j E v T l Z E Q S B E Y W R v c y B I a X N 0 w 7 N y a W N v c y 9 B d X R v U m V t b 3 Z l Z E N v b H V t b n M x L n t B Y m V y d H V y Y S w y f S Z x d W 9 0 O y w m c X V v d D t T Z W N 0 a W 9 u M S 9 O V k R B I E R h Z G 9 z I E h p c 3 T D s 3 J p Y 2 9 z L 0 F 1 d G 9 S Z W 1 v d m V k Q 2 9 s d W 1 u c z E u e 0 F s d G E s M 3 0 m c X V v d D s s J n F 1 b 3 Q 7 U 2 V j d G l v b j E v T l Z E Q S B E Y W R v c y B I a X N 0 w 7 N y a W N v c y 9 B d X R v U m V t b 3 Z l Z E N v b H V t b n M x L n t C Y W l 4 Y S w 0 f S Z x d W 9 0 O y w m c X V v d D t T Z W N 0 a W 9 u M S 9 O V k R B I E R h Z G 9 z I E h p c 3 T D s 3 J p Y 2 9 z L 0 F 1 d G 9 S Z W 1 v d m V k Q 2 9 s d W 1 u c z E u e 1 Z v b C 4 s N X 0 m c X V v d D s s J n F 1 b 3 Q 7 U 2 V j d G l v b j E v T l Z E Q S B E Y W R v c y B I a X N 0 w 7 N y a W N v c y 9 B d X R v U m V t b 3 Z l Z E N v b H V t b n M x L n t W Y X I u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l Z E Q S B E Y W R v c y B I a X N 0 w 7 N y a W N v c y 9 B d X R v U m V t b 3 Z l Z E N v b H V t b n M x L n t E Y X R h L D B 9 J n F 1 b 3 Q 7 L C Z x d W 9 0 O 1 N l Y 3 R p b 2 4 x L 0 5 W R E E g R G F k b 3 M g S G l z d M O z c m l j b 3 M v Q X V 0 b 1 J l b W 9 2 Z W R D b 2 x 1 b W 5 z M S 5 7 w 5 p s d G l t b y w x f S Z x d W 9 0 O y w m c X V v d D t T Z W N 0 a W 9 u M S 9 O V k R B I E R h Z G 9 z I E h p c 3 T D s 3 J p Y 2 9 z L 0 F 1 d G 9 S Z W 1 v d m V k Q 2 9 s d W 1 u c z E u e 0 F i Z X J 0 d X J h L D J 9 J n F 1 b 3 Q 7 L C Z x d W 9 0 O 1 N l Y 3 R p b 2 4 x L 0 5 W R E E g R G F k b 3 M g S G l z d M O z c m l j b 3 M v Q X V 0 b 1 J l b W 9 2 Z W R D b 2 x 1 b W 5 z M S 5 7 Q W x 0 Y S w z f S Z x d W 9 0 O y w m c X V v d D t T Z W N 0 a W 9 u M S 9 O V k R B I E R h Z G 9 z I E h p c 3 T D s 3 J p Y 2 9 z L 0 F 1 d G 9 S Z W 1 v d m V k Q 2 9 s d W 1 u c z E u e 0 J h a X h h L D R 9 J n F 1 b 3 Q 7 L C Z x d W 9 0 O 1 N l Y 3 R p b 2 4 x L 0 5 W R E E g R G F k b 3 M g S G l z d M O z c m l j b 3 M v Q X V 0 b 1 J l b W 9 2 Z W R D b 2 x 1 b W 5 z M S 5 7 V m 9 s L i w 1 f S Z x d W 9 0 O y w m c X V v d D t T Z W N 0 a W 9 u M S 9 O V k R B I E R h Z G 9 z I E h p c 3 T D s 3 J p Y 2 9 z L 0 F 1 d G 9 S Z W 1 v d m V k Q 2 9 s d W 1 u c z E u e 1 Z h c i 4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l Z E Q S U y M E R h Z G 9 z J T I w S G l z d C V D M y V C M 3 J p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W R E E l M j B E Y W R v c y U y M E h p c 3 Q l Q z M l Q j N y a W N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Z E Q S U y M E R h Z G 9 z J T I w S G l z d C V D M y V C M 3 J p Y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8 y R G 4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0 8 y R G 5 f R G F k b 3 N f S G l z d M O z c m l j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0 V D E 4 O j A 5 O j M w L j U 5 N j I 0 N D V a I i A v P j x F b n R y e S B U e X B l P S J G a W x s Q 2 9 s d W 1 u V H l w Z X M i I F Z h b H V l P S J z Q 1 F V R k J R V U d C Q T 0 9 I i A v P j x F b n R y e S B U e X B l P S J G a W x s Q 2 9 s d W 1 u T m F t Z X M i I F Z h b H V l P S J z W y Z x d W 9 0 O 0 R h d G E m c X V v d D s s J n F 1 b 3 Q 7 w 5 p s d G l t b y Z x d W 9 0 O y w m c X V v d D t B Y m V y d H V y Y S Z x d W 9 0 O y w m c X V v d D t B b H R h J n F 1 b 3 Q 7 L C Z x d W 9 0 O 0 J h a X h h J n F 1 b 3 Q 7 L C Z x d W 9 0 O 1 Z v b C 4 m c X V v d D s s J n F 1 b 3 Q 7 V m F y L i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z J E b i B E Y W R v c y B I a X N 0 w 7 N y a W N v c y 9 B d X R v U m V t b 3 Z l Z E N v b H V t b n M x L n t E Y X R h L D B 9 J n F 1 b 3 Q 7 L C Z x d W 9 0 O 1 N l Y 3 R p b 2 4 x L 0 8 y R G 4 g R G F k b 3 M g S G l z d M O z c m l j b 3 M v Q X V 0 b 1 J l b W 9 2 Z W R D b 2 x 1 b W 5 z M S 5 7 w 5 p s d G l t b y w x f S Z x d W 9 0 O y w m c X V v d D t T Z W N 0 a W 9 u M S 9 P M k R u I E R h Z G 9 z I E h p c 3 T D s 3 J p Y 2 9 z L 0 F 1 d G 9 S Z W 1 v d m V k Q 2 9 s d W 1 u c z E u e 0 F i Z X J 0 d X J h L D J 9 J n F 1 b 3 Q 7 L C Z x d W 9 0 O 1 N l Y 3 R p b 2 4 x L 0 8 y R G 4 g R G F k b 3 M g S G l z d M O z c m l j b 3 M v Q X V 0 b 1 J l b W 9 2 Z W R D b 2 x 1 b W 5 z M S 5 7 Q W x 0 Y S w z f S Z x d W 9 0 O y w m c X V v d D t T Z W N 0 a W 9 u M S 9 P M k R u I E R h Z G 9 z I E h p c 3 T D s 3 J p Y 2 9 z L 0 F 1 d G 9 S Z W 1 v d m V k Q 2 9 s d W 1 u c z E u e 0 J h a X h h L D R 9 J n F 1 b 3 Q 7 L C Z x d W 9 0 O 1 N l Y 3 R p b 2 4 x L 0 8 y R G 4 g R G F k b 3 M g S G l z d M O z c m l j b 3 M v Q X V 0 b 1 J l b W 9 2 Z W R D b 2 x 1 b W 5 z M S 5 7 V m 9 s L i w 1 f S Z x d W 9 0 O y w m c X V v d D t T Z W N 0 a W 9 u M S 9 P M k R u I E R h Z G 9 z I E h p c 3 T D s 3 J p Y 2 9 z L 0 F 1 d G 9 S Z W 1 v d m V k Q 2 9 s d W 1 u c z E u e 1 Z h c i 4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M k R u I E R h Z G 9 z I E h p c 3 T D s 3 J p Y 2 9 z L 0 F 1 d G 9 S Z W 1 v d m V k Q 2 9 s d W 1 u c z E u e 0 R h d G E s M H 0 m c X V v d D s s J n F 1 b 3 Q 7 U 2 V j d G l v b j E v T z J E b i B E Y W R v c y B I a X N 0 w 7 N y a W N v c y 9 B d X R v U m V t b 3 Z l Z E N v b H V t b n M x L n v D m m x 0 a W 1 v L D F 9 J n F 1 b 3 Q 7 L C Z x d W 9 0 O 1 N l Y 3 R p b 2 4 x L 0 8 y R G 4 g R G F k b 3 M g S G l z d M O z c m l j b 3 M v Q X V 0 b 1 J l b W 9 2 Z W R D b 2 x 1 b W 5 z M S 5 7 Q W J l c n R 1 c m E s M n 0 m c X V v d D s s J n F 1 b 3 Q 7 U 2 V j d G l v b j E v T z J E b i B E Y W R v c y B I a X N 0 w 7 N y a W N v c y 9 B d X R v U m V t b 3 Z l Z E N v b H V t b n M x L n t B b H R h L D N 9 J n F 1 b 3 Q 7 L C Z x d W 9 0 O 1 N l Y 3 R p b 2 4 x L 0 8 y R G 4 g R G F k b 3 M g S G l z d M O z c m l j b 3 M v Q X V 0 b 1 J l b W 9 2 Z W R D b 2 x 1 b W 5 z M S 5 7 Q m F p e G E s N H 0 m c X V v d D s s J n F 1 b 3 Q 7 U 2 V j d G l v b j E v T z J E b i B E Y W R v c y B I a X N 0 w 7 N y a W N v c y 9 B d X R v U m V t b 3 Z l Z E N v b H V t b n M x L n t W b 2 w u L D V 9 J n F 1 b 3 Q 7 L C Z x d W 9 0 O 1 N l Y 3 R p b 2 4 x L 0 8 y R G 4 g R G F k b 3 M g S G l z d M O z c m l j b 3 M v Q X V 0 b 1 J l b W 9 2 Z W R D b 2 x 1 b W 5 z M S 5 7 V m F y L i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M k R u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z J E b i U y M E R h Z G 9 z J T I w S G l z d C V D M y V C M 3 J p Y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k R u J T I w R G F k b 3 M l M j B I a X N 0 J U M z J U I z c m l j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I M 2 Q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1 B B S D N k X 0 R h Z G 9 z X 0 h p c 3 T D s 3 J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F Q x O D o w O T o 1 O C 4 0 N j g 4 N z A 5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h J n F 1 b 3 Q 7 L C Z x d W 9 0 O 8 O a b H R p b W 8 m c X V v d D s s J n F 1 b 3 Q 7 Q W J l c n R 1 c m E m c X V v d D s s J n F 1 b 3 Q 7 Q W x 0 Y S Z x d W 9 0 O y w m c X V v d D t C Y W l 4 Y S Z x d W 9 0 O y w m c X V v d D t W b 2 w u J n F 1 b 3 Q 7 L C Z x d W 9 0 O 1 Z h c i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B S D N k I E R h Z G 9 z I E h p c 3 T D s 3 J p Y 2 9 z L 0 F 1 d G 9 S Z W 1 v d m V k Q 2 9 s d W 1 u c z E u e 0 R h d G E s M H 0 m c X V v d D s s J n F 1 b 3 Q 7 U 2 V j d G l v b j E v U E F I M 2 Q g R G F k b 3 M g S G l z d M O z c m l j b 3 M v Q X V 0 b 1 J l b W 9 2 Z W R D b 2 x 1 b W 5 z M S 5 7 w 5 p s d G l t b y w x f S Z x d W 9 0 O y w m c X V v d D t T Z W N 0 a W 9 u M S 9 Q Q U g z Z C B E Y W R v c y B I a X N 0 w 7 N y a W N v c y 9 B d X R v U m V t b 3 Z l Z E N v b H V t b n M x L n t B Y m V y d H V y Y S w y f S Z x d W 9 0 O y w m c X V v d D t T Z W N 0 a W 9 u M S 9 Q Q U g z Z C B E Y W R v c y B I a X N 0 w 7 N y a W N v c y 9 B d X R v U m V t b 3 Z l Z E N v b H V t b n M x L n t B b H R h L D N 9 J n F 1 b 3 Q 7 L C Z x d W 9 0 O 1 N l Y 3 R p b 2 4 x L 1 B B S D N k I E R h Z G 9 z I E h p c 3 T D s 3 J p Y 2 9 z L 0 F 1 d G 9 S Z W 1 v d m V k Q 2 9 s d W 1 u c z E u e 0 J h a X h h L D R 9 J n F 1 b 3 Q 7 L C Z x d W 9 0 O 1 N l Y 3 R p b 2 4 x L 1 B B S D N k I E R h Z G 9 z I E h p c 3 T D s 3 J p Y 2 9 z L 0 F 1 d G 9 S Z W 1 v d m V k Q 2 9 s d W 1 u c z E u e 1 Z v b C 4 s N X 0 m c X V v d D s s J n F 1 b 3 Q 7 U 2 V j d G l v b j E v U E F I M 2 Q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B S D N k I E R h Z G 9 z I E h p c 3 T D s 3 J p Y 2 9 z L 0 F 1 d G 9 S Z W 1 v d m V k Q 2 9 s d W 1 u c z E u e 0 R h d G E s M H 0 m c X V v d D s s J n F 1 b 3 Q 7 U 2 V j d G l v b j E v U E F I M 2 Q g R G F k b 3 M g S G l z d M O z c m l j b 3 M v Q X V 0 b 1 J l b W 9 2 Z W R D b 2 x 1 b W 5 z M S 5 7 w 5 p s d G l t b y w x f S Z x d W 9 0 O y w m c X V v d D t T Z W N 0 a W 9 u M S 9 Q Q U g z Z C B E Y W R v c y B I a X N 0 w 7 N y a W N v c y 9 B d X R v U m V t b 3 Z l Z E N v b H V t b n M x L n t B Y m V y d H V y Y S w y f S Z x d W 9 0 O y w m c X V v d D t T Z W N 0 a W 9 u M S 9 Q Q U g z Z C B E Y W R v c y B I a X N 0 w 7 N y a W N v c y 9 B d X R v U m V t b 3 Z l Z E N v b H V t b n M x L n t B b H R h L D N 9 J n F 1 b 3 Q 7 L C Z x d W 9 0 O 1 N l Y 3 R p b 2 4 x L 1 B B S D N k I E R h Z G 9 z I E h p c 3 T D s 3 J p Y 2 9 z L 0 F 1 d G 9 S Z W 1 v d m V k Q 2 9 s d W 1 u c z E u e 0 J h a X h h L D R 9 J n F 1 b 3 Q 7 L C Z x d W 9 0 O 1 N l Y 3 R p b 2 4 x L 1 B B S D N k I E R h Z G 9 z I E h p c 3 T D s 3 J p Y 2 9 z L 0 F 1 d G 9 S Z W 1 v d m V k Q 2 9 s d W 1 u c z E u e 1 Z v b C 4 s N X 0 m c X V v d D s s J n F 1 b 3 Q 7 U 2 V j d G l v b j E v U E F I M 2 Q g R G F k b 3 M g S G l z d M O z c m l j b 3 M v Q X V 0 b 1 J l b W 9 2 Z W R D b 2 x 1 b W 5 z M S 5 7 V m F y L i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U g z Z C U y M E R h Z G 9 z J T I w S G l z d C V D M y V C M 3 J p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S D N k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S D N k J T I w R G F k b 3 M l M j B I a X N 0 J U M z J U I z c m l j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Z F J T I w R G F k b 3 M l M j B I a X N 0 J U M z J U I z c m l j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Q R k V f R G F k b 3 N f S G l z d M O z c m l j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0 V D E 4 O j E w O j U y L j g z M z E z M T J a I i A v P j x F b n R y e S B U e X B l P S J G a W x s Q 2 9 s d W 1 u V H l w Z X M i I F Z h b H V l P S J z Q 1 F V R k J R V U d C Q T 0 9 I i A v P j x F b n R y e S B U e X B l P S J G a W x s Q 2 9 s d W 1 u T m F t Z X M i I F Z h b H V l P S J z W y Z x d W 9 0 O 0 R h d G E m c X V v d D s s J n F 1 b 3 Q 7 w 5 p s d G l t b y Z x d W 9 0 O y w m c X V v d D t B Y m V y d H V y Y S Z x d W 9 0 O y w m c X V v d D t B b H R h J n F 1 b 3 Q 7 L C Z x d W 9 0 O 0 J h a X h h J n F 1 b 3 Q 7 L C Z x d W 9 0 O 1 Z v b C 4 m c X V v d D s s J n F 1 b 3 Q 7 V m F y L i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Z F I E R h Z G 9 z I E h p c 3 T D s 3 J p Y 2 9 z L 0 F 1 d G 9 S Z W 1 v d m V k Q 2 9 s d W 1 u c z E u e 0 R h d G E s M H 0 m c X V v d D s s J n F 1 b 3 Q 7 U 2 V j d G l v b j E v U E Z F I E R h Z G 9 z I E h p c 3 T D s 3 J p Y 2 9 z L 0 F 1 d G 9 S Z W 1 v d m V k Q 2 9 s d W 1 u c z E u e 8 O a b H R p b W 8 s M X 0 m c X V v d D s s J n F 1 b 3 Q 7 U 2 V j d G l v b j E v U E Z F I E R h Z G 9 z I E h p c 3 T D s 3 J p Y 2 9 z L 0 F 1 d G 9 S Z W 1 v d m V k Q 2 9 s d W 1 u c z E u e 0 F i Z X J 0 d X J h L D J 9 J n F 1 b 3 Q 7 L C Z x d W 9 0 O 1 N l Y 3 R p b 2 4 x L 1 B G R S B E Y W R v c y B I a X N 0 w 7 N y a W N v c y 9 B d X R v U m V t b 3 Z l Z E N v b H V t b n M x L n t B b H R h L D N 9 J n F 1 b 3 Q 7 L C Z x d W 9 0 O 1 N l Y 3 R p b 2 4 x L 1 B G R S B E Y W R v c y B I a X N 0 w 7 N y a W N v c y 9 B d X R v U m V t b 3 Z l Z E N v b H V t b n M x L n t C Y W l 4 Y S w 0 f S Z x d W 9 0 O y w m c X V v d D t T Z W N 0 a W 9 u M S 9 Q R k U g R G F k b 3 M g S G l z d M O z c m l j b 3 M v Q X V 0 b 1 J l b W 9 2 Z W R D b 2 x 1 b W 5 z M S 5 7 V m 9 s L i w 1 f S Z x d W 9 0 O y w m c X V v d D t T Z W N 0 a W 9 u M S 9 Q R k U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G R S B E Y W R v c y B I a X N 0 w 7 N y a W N v c y 9 B d X R v U m V t b 3 Z l Z E N v b H V t b n M x L n t E Y X R h L D B 9 J n F 1 b 3 Q 7 L C Z x d W 9 0 O 1 N l Y 3 R p b 2 4 x L 1 B G R S B E Y W R v c y B I a X N 0 w 7 N y a W N v c y 9 B d X R v U m V t b 3 Z l Z E N v b H V t b n M x L n v D m m x 0 a W 1 v L D F 9 J n F 1 b 3 Q 7 L C Z x d W 9 0 O 1 N l Y 3 R p b 2 4 x L 1 B G R S B E Y W R v c y B I a X N 0 w 7 N y a W N v c y 9 B d X R v U m V t b 3 Z l Z E N v b H V t b n M x L n t B Y m V y d H V y Y S w y f S Z x d W 9 0 O y w m c X V v d D t T Z W N 0 a W 9 u M S 9 Q R k U g R G F k b 3 M g S G l z d M O z c m l j b 3 M v Q X V 0 b 1 J l b W 9 2 Z W R D b 2 x 1 b W 5 z M S 5 7 Q W x 0 Y S w z f S Z x d W 9 0 O y w m c X V v d D t T Z W N 0 a W 9 u M S 9 Q R k U g R G F k b 3 M g S G l z d M O z c m l j b 3 M v Q X V 0 b 1 J l b W 9 2 Z W R D b 2 x 1 b W 5 z M S 5 7 Q m F p e G E s N H 0 m c X V v d D s s J n F 1 b 3 Q 7 U 2 V j d G l v b j E v U E Z F I E R h Z G 9 z I E h p c 3 T D s 3 J p Y 2 9 z L 0 F 1 d G 9 S Z W 1 v d m V k Q 2 9 s d W 1 u c z E u e 1 Z v b C 4 s N X 0 m c X V v d D s s J n F 1 b 3 Q 7 U 2 V j d G l v b j E v U E Z F I E R h Z G 9 z I E h p c 3 T D s 3 J p Y 2 9 z L 0 F 1 d G 9 S Z W 1 v d m V k Q 2 9 s d W 1 u c z E u e 1 Z h c i 4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Z F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Z F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G R S U y M E R h Z G 9 z J T I w S G l z d C V D M y V C M 3 J p Y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V F I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1 B M V F J f R G F k b 3 N f S G l z d M O z c m l j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0 V D E 4 O j E y O j E 3 L j U w N j A x O D F a I i A v P j x F b n R y e S B U e X B l P S J G a W x s Q 2 9 s d W 1 u V H l w Z X M i I F Z h b H V l P S J z Q 1 F V R k J R V U d C Q T 0 9 I i A v P j x F b n R y e S B U e X B l P S J G a W x s Q 2 9 s d W 1 u T m F t Z X M i I F Z h b H V l P S J z W y Z x d W 9 0 O 0 R h d G E m c X V v d D s s J n F 1 b 3 Q 7 w 5 p s d G l t b y Z x d W 9 0 O y w m c X V v d D t B Y m V y d H V y Y S Z x d W 9 0 O y w m c X V v d D t B b H R h J n F 1 b 3 Q 7 L C Z x d W 9 0 O 0 J h a X h h J n F 1 b 3 Q 7 L C Z x d W 9 0 O 1 Z v b C 4 m c X V v d D s s J n F 1 b 3 Q 7 V m F y L i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x U U i B E Y W R v c y B I a X N 0 w 7 N y a W N v c y 9 B d X R v U m V t b 3 Z l Z E N v b H V t b n M x L n t E Y X R h L D B 9 J n F 1 b 3 Q 7 L C Z x d W 9 0 O 1 N l Y 3 R p b 2 4 x L 1 B M V F I g R G F k b 3 M g S G l z d M O z c m l j b 3 M v Q X V 0 b 1 J l b W 9 2 Z W R D b 2 x 1 b W 5 z M S 5 7 w 5 p s d G l t b y w x f S Z x d W 9 0 O y w m c X V v d D t T Z W N 0 a W 9 u M S 9 Q T F R S I E R h Z G 9 z I E h p c 3 T D s 3 J p Y 2 9 z L 0 F 1 d G 9 S Z W 1 v d m V k Q 2 9 s d W 1 u c z E u e 0 F i Z X J 0 d X J h L D J 9 J n F 1 b 3 Q 7 L C Z x d W 9 0 O 1 N l Y 3 R p b 2 4 x L 1 B M V F I g R G F k b 3 M g S G l z d M O z c m l j b 3 M v Q X V 0 b 1 J l b W 9 2 Z W R D b 2 x 1 b W 5 z M S 5 7 Q W x 0 Y S w z f S Z x d W 9 0 O y w m c X V v d D t T Z W N 0 a W 9 u M S 9 Q T F R S I E R h Z G 9 z I E h p c 3 T D s 3 J p Y 2 9 z L 0 F 1 d G 9 S Z W 1 v d m V k Q 2 9 s d W 1 u c z E u e 0 J h a X h h L D R 9 J n F 1 b 3 Q 7 L C Z x d W 9 0 O 1 N l Y 3 R p b 2 4 x L 1 B M V F I g R G F k b 3 M g S G l z d M O z c m l j b 3 M v Q X V 0 b 1 J l b W 9 2 Z W R D b 2 x 1 b W 5 z M S 5 7 V m 9 s L i w 1 f S Z x d W 9 0 O y w m c X V v d D t T Z W N 0 a W 9 u M S 9 Q T F R S I E R h Z G 9 z I E h p c 3 T D s 3 J p Y 2 9 z L 0 F 1 d G 9 S Z W 1 v d m V k Q 2 9 s d W 1 u c z E u e 1 Z h c i 4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T F R S I E R h Z G 9 z I E h p c 3 T D s 3 J p Y 2 9 z L 0 F 1 d G 9 S Z W 1 v d m V k Q 2 9 s d W 1 u c z E u e 0 R h d G E s M H 0 m c X V v d D s s J n F 1 b 3 Q 7 U 2 V j d G l v b j E v U E x U U i B E Y W R v c y B I a X N 0 w 7 N y a W N v c y 9 B d X R v U m V t b 3 Z l Z E N v b H V t b n M x L n v D m m x 0 a W 1 v L D F 9 J n F 1 b 3 Q 7 L C Z x d W 9 0 O 1 N l Y 3 R p b 2 4 x L 1 B M V F I g R G F k b 3 M g S G l z d M O z c m l j b 3 M v Q X V 0 b 1 J l b W 9 2 Z W R D b 2 x 1 b W 5 z M S 5 7 Q W J l c n R 1 c m E s M n 0 m c X V v d D s s J n F 1 b 3 Q 7 U 2 V j d G l v b j E v U E x U U i B E Y W R v c y B I a X N 0 w 7 N y a W N v c y 9 B d X R v U m V t b 3 Z l Z E N v b H V t b n M x L n t B b H R h L D N 9 J n F 1 b 3 Q 7 L C Z x d W 9 0 O 1 N l Y 3 R p b 2 4 x L 1 B M V F I g R G F k b 3 M g S G l z d M O z c m l j b 3 M v Q X V 0 b 1 J l b W 9 2 Z W R D b 2 x 1 b W 5 z M S 5 7 Q m F p e G E s N H 0 m c X V v d D s s J n F 1 b 3 Q 7 U 2 V j d G l v b j E v U E x U U i B E Y W R v c y B I a X N 0 w 7 N y a W N v c y 9 B d X R v U m V t b 3 Z l Z E N v b H V t b n M x L n t W b 2 w u L D V 9 J n F 1 b 3 Q 7 L C Z x d W 9 0 O 1 N l Y 3 R p b 2 4 x L 1 B M V F I g R G F k b 3 M g S G l z d M O z c m l j b 3 M v Q X V 0 b 1 J l b W 9 2 Z W R D b 2 x 1 b W 5 z M S 5 7 V m F y L i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T F R S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U U i U y M E R h Z G 9 z J T I w S G l z d C V D M y V C M 3 J p Y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F R S J T I w R G F k b 3 M l M j B I a X N 0 J U M z J U I z c m l j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U J T I w R G F k b 3 M l M j B I a X N 0 J U M z J U I z c m l j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T R l R f R G F k b 3 N f S G l z d M O z c m l j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0 V D E 4 O j E z O j A 3 L j M 1 N j U z N T B a I i A v P j x F b n R y e S B U e X B l P S J G a W x s Q 2 9 s d W 1 u V H l w Z X M i I F Z h b H V l P S J z Q 1 F V R k J R V U d C Q T 0 9 I i A v P j x F b n R y e S B U e X B l P S J G a W x s Q 2 9 s d W 1 u T m F t Z X M i I F Z h b H V l P S J z W y Z x d W 9 0 O 0 R h d G E m c X V v d D s s J n F 1 b 3 Q 7 w 5 p s d G l t b y Z x d W 9 0 O y w m c X V v d D t B Y m V y d H V y Y S Z x d W 9 0 O y w m c X V v d D t B b H R h J n F 1 b 3 Q 7 L C Z x d W 9 0 O 0 J h a X h h J n F 1 b 3 Q 7 L C Z x d W 9 0 O 1 Z v b C 4 m c X V v d D s s J n F 1 b 3 Q 7 V m F y L i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Z U I E R h Z G 9 z I E h p c 3 T D s 3 J p Y 2 9 z L 0 F 1 d G 9 S Z W 1 v d m V k Q 2 9 s d W 1 u c z E u e 0 R h d G E s M H 0 m c X V v d D s s J n F 1 b 3 Q 7 U 2 V j d G l v b j E v U 0 Z U I E R h Z G 9 z I E h p c 3 T D s 3 J p Y 2 9 z L 0 F 1 d G 9 S Z W 1 v d m V k Q 2 9 s d W 1 u c z E u e 8 O a b H R p b W 8 s M X 0 m c X V v d D s s J n F 1 b 3 Q 7 U 2 V j d G l v b j E v U 0 Z U I E R h Z G 9 z I E h p c 3 T D s 3 J p Y 2 9 z L 0 F 1 d G 9 S Z W 1 v d m V k Q 2 9 s d W 1 u c z E u e 0 F i Z X J 0 d X J h L D J 9 J n F 1 b 3 Q 7 L C Z x d W 9 0 O 1 N l Y 3 R p b 2 4 x L 1 N G V C B E Y W R v c y B I a X N 0 w 7 N y a W N v c y 9 B d X R v U m V t b 3 Z l Z E N v b H V t b n M x L n t B b H R h L D N 9 J n F 1 b 3 Q 7 L C Z x d W 9 0 O 1 N l Y 3 R p b 2 4 x L 1 N G V C B E Y W R v c y B I a X N 0 w 7 N y a W N v c y 9 B d X R v U m V t b 3 Z l Z E N v b H V t b n M x L n t C Y W l 4 Y S w 0 f S Z x d W 9 0 O y w m c X V v d D t T Z W N 0 a W 9 u M S 9 T R l Q g R G F k b 3 M g S G l z d M O z c m l j b 3 M v Q X V 0 b 1 J l b W 9 2 Z W R D b 2 x 1 b W 5 z M S 5 7 V m 9 s L i w 1 f S Z x d W 9 0 O y w m c X V v d D t T Z W N 0 a W 9 u M S 9 T R l Q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G V C B E Y W R v c y B I a X N 0 w 7 N y a W N v c y 9 B d X R v U m V t b 3 Z l Z E N v b H V t b n M x L n t E Y X R h L D B 9 J n F 1 b 3 Q 7 L C Z x d W 9 0 O 1 N l Y 3 R p b 2 4 x L 1 N G V C B E Y W R v c y B I a X N 0 w 7 N y a W N v c y 9 B d X R v U m V t b 3 Z l Z E N v b H V t b n M x L n v D m m x 0 a W 1 v L D F 9 J n F 1 b 3 Q 7 L C Z x d W 9 0 O 1 N l Y 3 R p b 2 4 x L 1 N G V C B E Y W R v c y B I a X N 0 w 7 N y a W N v c y 9 B d X R v U m V t b 3 Z l Z E N v b H V t b n M x L n t B Y m V y d H V y Y S w y f S Z x d W 9 0 O y w m c X V v d D t T Z W N 0 a W 9 u M S 9 T R l Q g R G F k b 3 M g S G l z d M O z c m l j b 3 M v Q X V 0 b 1 J l b W 9 2 Z W R D b 2 x 1 b W 5 z M S 5 7 Q W x 0 Y S w z f S Z x d W 9 0 O y w m c X V v d D t T Z W N 0 a W 9 u M S 9 T R l Q g R G F k b 3 M g S G l z d M O z c m l j b 3 M v Q X V 0 b 1 J l b W 9 2 Z W R D b 2 x 1 b W 5 z M S 5 7 Q m F p e G E s N H 0 m c X V v d D s s J n F 1 b 3 Q 7 U 2 V j d G l v b j E v U 0 Z U I E R h Z G 9 z I E h p c 3 T D s 3 J p Y 2 9 z L 0 F 1 d G 9 S Z W 1 v d m V k Q 2 9 s d W 1 u c z E u e 1 Z v b C 4 s N X 0 m c X V v d D s s J n F 1 b 3 Q 7 U 2 V j d G l v b j E v U 0 Z U I E R h Z G 9 z I E h p c 3 T D s 3 J p Y 2 9 z L 0 F 1 d G 9 S Z W 1 v d m V k Q 2 9 s d W 1 u c z E u e 1 Z h c i 4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Z U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U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V C U y M E R h Z G 9 z J T I w S G l z d C V D M y V C M 3 J p Y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Y U j g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1 N Y U j h f R G F k b 3 N f S G l z d M O z c m l j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0 V D E 4 O j E 0 O j E y L j k 3 N T k 0 O D Z a I i A v P j x F b n R y e S B U e X B l P S J G a W x s Q 2 9 s d W 1 u V H l w Z X M i I F Z h b H V l P S J z Q 1 F V R k J R V U d C Q T 0 9 I i A v P j x F b n R y e S B U e X B l P S J G a W x s Q 2 9 s d W 1 u T m F t Z X M i I F Z h b H V l P S J z W y Z x d W 9 0 O 0 R h d G E m c X V v d D s s J n F 1 b 3 Q 7 w 5 p s d G l t b y Z x d W 9 0 O y w m c X V v d D t B Y m V y d H V y Y S Z x d W 9 0 O y w m c X V v d D t B b H R h J n F 1 b 3 Q 7 L C Z x d W 9 0 O 0 J h a X h h J n F 1 b 3 Q 7 L C Z x d W 9 0 O 1 Z v b C 4 m c X V v d D s s J n F 1 b 3 Q 7 V m F y L i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h S O C B E Y W R v c y B I a X N 0 w 7 N y a W N v c y 9 B d X R v U m V t b 3 Z l Z E N v b H V t b n M x L n t E Y X R h L D B 9 J n F 1 b 3 Q 7 L C Z x d W 9 0 O 1 N l Y 3 R p b 2 4 x L 1 N Y U j g g R G F k b 3 M g S G l z d M O z c m l j b 3 M v Q X V 0 b 1 J l b W 9 2 Z W R D b 2 x 1 b W 5 z M S 5 7 w 5 p s d G l t b y w x f S Z x d W 9 0 O y w m c X V v d D t T Z W N 0 a W 9 u M S 9 T W F I 4 I E R h Z G 9 z I E h p c 3 T D s 3 J p Y 2 9 z L 0 F 1 d G 9 S Z W 1 v d m V k Q 2 9 s d W 1 u c z E u e 0 F i Z X J 0 d X J h L D J 9 J n F 1 b 3 Q 7 L C Z x d W 9 0 O 1 N l Y 3 R p b 2 4 x L 1 N Y U j g g R G F k b 3 M g S G l z d M O z c m l j b 3 M v Q X V 0 b 1 J l b W 9 2 Z W R D b 2 x 1 b W 5 z M S 5 7 Q W x 0 Y S w z f S Z x d W 9 0 O y w m c X V v d D t T Z W N 0 a W 9 u M S 9 T W F I 4 I E R h Z G 9 z I E h p c 3 T D s 3 J p Y 2 9 z L 0 F 1 d G 9 S Z W 1 v d m V k Q 2 9 s d W 1 u c z E u e 0 J h a X h h L D R 9 J n F 1 b 3 Q 7 L C Z x d W 9 0 O 1 N l Y 3 R p b 2 4 x L 1 N Y U j g g R G F k b 3 M g S G l z d M O z c m l j b 3 M v Q X V 0 b 1 J l b W 9 2 Z W R D b 2 x 1 b W 5 z M S 5 7 V m 9 s L i w 1 f S Z x d W 9 0 O y w m c X V v d D t T Z W N 0 a W 9 u M S 9 T W F I 4 I E R h Z G 9 z I E h p c 3 T D s 3 J p Y 2 9 z L 0 F 1 d G 9 S Z W 1 v d m V k Q 2 9 s d W 1 u c z E u e 1 Z h c i 4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W F I 4 I E R h Z G 9 z I E h p c 3 T D s 3 J p Y 2 9 z L 0 F 1 d G 9 S Z W 1 v d m V k Q 2 9 s d W 1 u c z E u e 0 R h d G E s M H 0 m c X V v d D s s J n F 1 b 3 Q 7 U 2 V j d G l v b j E v U 1 h S O C B E Y W R v c y B I a X N 0 w 7 N y a W N v c y 9 B d X R v U m V t b 3 Z l Z E N v b H V t b n M x L n v D m m x 0 a W 1 v L D F 9 J n F 1 b 3 Q 7 L C Z x d W 9 0 O 1 N l Y 3 R p b 2 4 x L 1 N Y U j g g R G F k b 3 M g S G l z d M O z c m l j b 3 M v Q X V 0 b 1 J l b W 9 2 Z W R D b 2 x 1 b W 5 z M S 5 7 Q W J l c n R 1 c m E s M n 0 m c X V v d D s s J n F 1 b 3 Q 7 U 2 V j d G l v b j E v U 1 h S O C B E Y W R v c y B I a X N 0 w 7 N y a W N v c y 9 B d X R v U m V t b 3 Z l Z E N v b H V t b n M x L n t B b H R h L D N 9 J n F 1 b 3 Q 7 L C Z x d W 9 0 O 1 N l Y 3 R p b 2 4 x L 1 N Y U j g g R G F k b 3 M g S G l z d M O z c m l j b 3 M v Q X V 0 b 1 J l b W 9 2 Z W R D b 2 x 1 b W 5 z M S 5 7 Q m F p e G E s N H 0 m c X V v d D s s J n F 1 b 3 Q 7 U 2 V j d G l v b j E v U 1 h S O C B E Y W R v c y B I a X N 0 w 7 N y a W N v c y 9 B d X R v U m V t b 3 Z l Z E N v b H V t b n M x L n t W b 2 w u L D V 9 J n F 1 b 3 Q 7 L C Z x d W 9 0 O 1 N l Y 3 R p b 2 4 x L 1 N Y U j g g R G F k b 3 M g S G l z d M O z c m l j b 3 M v Q X V 0 b 1 J l b W 9 2 Z W R D b 2 x 1 b W 5 z M S 5 7 V m F y L i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W F I 4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h S O C U y M E R h Z G 9 z J T I w S G l z d C V D M y V C M 3 J p Y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W F I 4 J T I w R G F k b 3 M l M j B I a X N 0 J U M z J U I z c m l j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C U y M E R h Z G 9 z J T I w S G l z d C V D M y V C M 3 J p Y 2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V F 9 E Y W R v c 1 9 I a X N 0 w 7 N y a W N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R U M T g 6 M T Q 6 N D A u M j c x M z Q 3 N V o i I C 8 + P E V u d H J 5 I F R 5 c G U 9 I k Z p b G x D b 2 x 1 b W 5 U e X B l c y I g V m F s d W U 9 I n N D U V V G Q l F V R 0 J B P T 0 i I C 8 + P E V u d H J 5 I F R 5 c G U 9 I k Z p b G x D b 2 x 1 b W 5 O Y W 1 l c y I g V m F s d W U 9 I n N b J n F 1 b 3 Q 7 R G F 0 Y S Z x d W 9 0 O y w m c X V v d D v D m m x 0 a W 1 v J n F 1 b 3 Q 7 L C Z x d W 9 0 O 0 F i Z X J 0 d X J h J n F 1 b 3 Q 7 L C Z x d W 9 0 O 0 F s d G E m c X V v d D s s J n F 1 b 3 Q 7 Q m F p e G E m c X V v d D s s J n F 1 b 3 Q 7 V m 9 s L i Z x d W 9 0 O y w m c X V v d D t W Y X I u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I E R h Z G 9 z I E h p c 3 T D s 3 J p Y 2 9 z L 0 F 1 d G 9 S Z W 1 v d m V k Q 2 9 s d W 1 u c z E u e 0 R h d G E s M H 0 m c X V v d D s s J n F 1 b 3 Q 7 U 2 V j d G l v b j E v V C B E Y W R v c y B I a X N 0 w 7 N y a W N v c y 9 B d X R v U m V t b 3 Z l Z E N v b H V t b n M x L n v D m m x 0 a W 1 v L D F 9 J n F 1 b 3 Q 7 L C Z x d W 9 0 O 1 N l Y 3 R p b 2 4 x L 1 Q g R G F k b 3 M g S G l z d M O z c m l j b 3 M v Q X V 0 b 1 J l b W 9 2 Z W R D b 2 x 1 b W 5 z M S 5 7 Q W J l c n R 1 c m E s M n 0 m c X V v d D s s J n F 1 b 3 Q 7 U 2 V j d G l v b j E v V C B E Y W R v c y B I a X N 0 w 7 N y a W N v c y 9 B d X R v U m V t b 3 Z l Z E N v b H V t b n M x L n t B b H R h L D N 9 J n F 1 b 3 Q 7 L C Z x d W 9 0 O 1 N l Y 3 R p b 2 4 x L 1 Q g R G F k b 3 M g S G l z d M O z c m l j b 3 M v Q X V 0 b 1 J l b W 9 2 Z W R D b 2 x 1 b W 5 z M S 5 7 Q m F p e G E s N H 0 m c X V v d D s s J n F 1 b 3 Q 7 U 2 V j d G l v b j E v V C B E Y W R v c y B I a X N 0 w 7 N y a W N v c y 9 B d X R v U m V t b 3 Z l Z E N v b H V t b n M x L n t W b 2 w u L D V 9 J n F 1 b 3 Q 7 L C Z x d W 9 0 O 1 N l Y 3 R p b 2 4 x L 1 Q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Q g R G F k b 3 M g S G l z d M O z c m l j b 3 M v Q X V 0 b 1 J l b W 9 2 Z W R D b 2 x 1 b W 5 z M S 5 7 R G F 0 Y S w w f S Z x d W 9 0 O y w m c X V v d D t T Z W N 0 a W 9 u M S 9 U I E R h Z G 9 z I E h p c 3 T D s 3 J p Y 2 9 z L 0 F 1 d G 9 S Z W 1 v d m V k Q 2 9 s d W 1 u c z E u e 8 O a b H R p b W 8 s M X 0 m c X V v d D s s J n F 1 b 3 Q 7 U 2 V j d G l v b j E v V C B E Y W R v c y B I a X N 0 w 7 N y a W N v c y 9 B d X R v U m V t b 3 Z l Z E N v b H V t b n M x L n t B Y m V y d H V y Y S w y f S Z x d W 9 0 O y w m c X V v d D t T Z W N 0 a W 9 u M S 9 U I E R h Z G 9 z I E h p c 3 T D s 3 J p Y 2 9 z L 0 F 1 d G 9 S Z W 1 v d m V k Q 2 9 s d W 1 u c z E u e 0 F s d G E s M 3 0 m c X V v d D s s J n F 1 b 3 Q 7 U 2 V j d G l v b j E v V C B E Y W R v c y B I a X N 0 w 7 N y a W N v c y 9 B d X R v U m V t b 3 Z l Z E N v b H V t b n M x L n t C Y W l 4 Y S w 0 f S Z x d W 9 0 O y w m c X V v d D t T Z W N 0 a W 9 u M S 9 U I E R h Z G 9 z I E h p c 3 T D s 3 J p Y 2 9 z L 0 F 1 d G 9 S Z W 1 v d m V k Q 2 9 s d W 1 u c z E u e 1 Z v b C 4 s N X 0 m c X V v d D s s J n F 1 b 3 Q 7 U 2 V j d G l v b j E v V C B E Y W R v c y B I a X N 0 w 7 N y a W N v c y 9 B d X R v U m V t b 3 Z l Z E N v b H V t b n M x L n t W Y X I u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l M j B E Y W R v c y U y M E h p c 3 Q l Q z M l Q j N y a W N v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l M j B E Y W R v c y U y M E h p c 3 Q l Q z M l Q j N y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9 X J T I w R G F k b 3 M l M j B I a X N 0 J U M z J U I z c m l j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U U k 9 X X 0 R h Z G 9 z X 0 h p c 3 T D s 3 J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F Q x O D o x N T o w N i 4 y M z g 5 M z E 1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h J n F 1 b 3 Q 7 L C Z x d W 9 0 O 8 O a b H R p b W 8 m c X V v d D s s J n F 1 b 3 Q 7 Q W J l c n R 1 c m E m c X V v d D s s J n F 1 b 3 Q 7 Q W x 0 Y S Z x d W 9 0 O y w m c X V v d D t C Y W l 4 Y S Z x d W 9 0 O y w m c X V v d D t W b 2 w u J n F 1 b 3 Q 7 L C Z x d W 9 0 O 1 Z h c i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S T 1 c g R G F k b 3 M g S G l z d M O z c m l j b 3 M v Q X V 0 b 1 J l b W 9 2 Z W R D b 2 x 1 b W 5 z M S 5 7 R G F 0 Y S w w f S Z x d W 9 0 O y w m c X V v d D t T Z W N 0 a W 9 u M S 9 U U k 9 X I E R h Z G 9 z I E h p c 3 T D s 3 J p Y 2 9 z L 0 F 1 d G 9 S Z W 1 v d m V k Q 2 9 s d W 1 u c z E u e 8 O a b H R p b W 8 s M X 0 m c X V v d D s s J n F 1 b 3 Q 7 U 2 V j d G l v b j E v V F J P V y B E Y W R v c y B I a X N 0 w 7 N y a W N v c y 9 B d X R v U m V t b 3 Z l Z E N v b H V t b n M x L n t B Y m V y d H V y Y S w y f S Z x d W 9 0 O y w m c X V v d D t T Z W N 0 a W 9 u M S 9 U U k 9 X I E R h Z G 9 z I E h p c 3 T D s 3 J p Y 2 9 z L 0 F 1 d G 9 S Z W 1 v d m V k Q 2 9 s d W 1 u c z E u e 0 F s d G E s M 3 0 m c X V v d D s s J n F 1 b 3 Q 7 U 2 V j d G l v b j E v V F J P V y B E Y W R v c y B I a X N 0 w 7 N y a W N v c y 9 B d X R v U m V t b 3 Z l Z E N v b H V t b n M x L n t C Y W l 4 Y S w 0 f S Z x d W 9 0 O y w m c X V v d D t T Z W N 0 a W 9 u M S 9 U U k 9 X I E R h Z G 9 z I E h p c 3 T D s 3 J p Y 2 9 z L 0 F 1 d G 9 S Z W 1 v d m V k Q 2 9 s d W 1 u c z E u e 1 Z v b C 4 s N X 0 m c X V v d D s s J n F 1 b 3 Q 7 U 2 V j d G l v b j E v V F J P V y B E Y W R v c y B I a X N 0 w 7 N y a W N v c y 9 B d X R v U m V t b 3 Z l Z E N v b H V t b n M x L n t W Y X I u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F J P V y B E Y W R v c y B I a X N 0 w 7 N y a W N v c y 9 B d X R v U m V t b 3 Z l Z E N v b H V t b n M x L n t E Y X R h L D B 9 J n F 1 b 3 Q 7 L C Z x d W 9 0 O 1 N l Y 3 R p b 2 4 x L 1 R S T 1 c g R G F k b 3 M g S G l z d M O z c m l j b 3 M v Q X V 0 b 1 J l b W 9 2 Z W R D b 2 x 1 b W 5 z M S 5 7 w 5 p s d G l t b y w x f S Z x d W 9 0 O y w m c X V v d D t T Z W N 0 a W 9 u M S 9 U U k 9 X I E R h Z G 9 z I E h p c 3 T D s 3 J p Y 2 9 z L 0 F 1 d G 9 S Z W 1 v d m V k Q 2 9 s d W 1 u c z E u e 0 F i Z X J 0 d X J h L D J 9 J n F 1 b 3 Q 7 L C Z x d W 9 0 O 1 N l Y 3 R p b 2 4 x L 1 R S T 1 c g R G F k b 3 M g S G l z d M O z c m l j b 3 M v Q X V 0 b 1 J l b W 9 2 Z W R D b 2 x 1 b W 5 z M S 5 7 Q W x 0 Y S w z f S Z x d W 9 0 O y w m c X V v d D t T Z W N 0 a W 9 u M S 9 U U k 9 X I E R h Z G 9 z I E h p c 3 T D s 3 J p Y 2 9 z L 0 F 1 d G 9 S Z W 1 v d m V k Q 2 9 s d W 1 u c z E u e 0 J h a X h h L D R 9 J n F 1 b 3 Q 7 L C Z x d W 9 0 O 1 N l Y 3 R p b 2 4 x L 1 R S T 1 c g R G F k b 3 M g S G l z d M O z c m l j b 3 M v Q X V 0 b 1 J l b W 9 2 Z W R D b 2 x 1 b W 5 z M S 5 7 V m 9 s L i w 1 f S Z x d W 9 0 O y w m c X V v d D t T Z W N 0 a W 9 u M S 9 U U k 9 X I E R h Z G 9 z I E h p c 3 T D s 3 J p Y 2 9 z L 0 F 1 d G 9 S Z W 1 v d m V k Q 2 9 s d W 1 u c z E u e 1 Z h c i 4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J P V y U y M E R h Z G 9 z J T I w S G l z d C V D M y V C M 3 J p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T 1 c l M j B E Y W R v c y U y M E h p c 3 Q l Q z M l Q j N y a W N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P V y U y M E R h Z G 9 z J T I w S G l z d C V D M y V C M 3 J p Y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C U 0 c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1 V C U 0 d f R G F k b 3 N f S G l z d M O z c m l j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0 V D E 4 O j E 1 O j U 5 L j Y z M j Y 1 N j l a I i A v P j x F b n R y e S B U e X B l P S J G a W x s Q 2 9 s d W 1 u V H l w Z X M i I F Z h b H V l P S J z Q 1 F V R k J R V U d C Q T 0 9 I i A v P j x F b n R y e S B U e X B l P S J G a W x s Q 2 9 s d W 1 u T m F t Z X M i I F Z h b H V l P S J z W y Z x d W 9 0 O 0 R h d G E m c X V v d D s s J n F 1 b 3 Q 7 w 5 p s d G l t b y Z x d W 9 0 O y w m c X V v d D t B Y m V y d H V y Y S Z x d W 9 0 O y w m c X V v d D t B b H R h J n F 1 b 3 Q 7 L C Z x d W 9 0 O 0 J h a X h h J n F 1 b 3 Q 7 L C Z x d W 9 0 O 1 Z v b C 4 m c X V v d D s s J n F 1 b 3 Q 7 V m F y L i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J T R y B E Y W R v c y B I a X N 0 w 7 N y a W N v c y 9 B d X R v U m V t b 3 Z l Z E N v b H V t b n M x L n t E Y X R h L D B 9 J n F 1 b 3 Q 7 L C Z x d W 9 0 O 1 N l Y 3 R p b 2 4 x L 1 V C U 0 c g R G F k b 3 M g S G l z d M O z c m l j b 3 M v Q X V 0 b 1 J l b W 9 2 Z W R D b 2 x 1 b W 5 z M S 5 7 w 5 p s d G l t b y w x f S Z x d W 9 0 O y w m c X V v d D t T Z W N 0 a W 9 u M S 9 V Q l N H I E R h Z G 9 z I E h p c 3 T D s 3 J p Y 2 9 z L 0 F 1 d G 9 S Z W 1 v d m V k Q 2 9 s d W 1 u c z E u e 0 F i Z X J 0 d X J h L D J 9 J n F 1 b 3 Q 7 L C Z x d W 9 0 O 1 N l Y 3 R p b 2 4 x L 1 V C U 0 c g R G F k b 3 M g S G l z d M O z c m l j b 3 M v Q X V 0 b 1 J l b W 9 2 Z W R D b 2 x 1 b W 5 z M S 5 7 Q W x 0 Y S w z f S Z x d W 9 0 O y w m c X V v d D t T Z W N 0 a W 9 u M S 9 V Q l N H I E R h Z G 9 z I E h p c 3 T D s 3 J p Y 2 9 z L 0 F 1 d G 9 S Z W 1 v d m V k Q 2 9 s d W 1 u c z E u e 0 J h a X h h L D R 9 J n F 1 b 3 Q 7 L C Z x d W 9 0 O 1 N l Y 3 R p b 2 4 x L 1 V C U 0 c g R G F k b 3 M g S G l z d M O z c m l j b 3 M v Q X V 0 b 1 J l b W 9 2 Z W R D b 2 x 1 b W 5 z M S 5 7 V m 9 s L i w 1 f S Z x d W 9 0 O y w m c X V v d D t T Z W N 0 a W 9 u M S 9 V Q l N H I E R h Z G 9 z I E h p c 3 T D s 3 J p Y 2 9 z L 0 F 1 d G 9 S Z W 1 v d m V k Q 2 9 s d W 1 u c z E u e 1 Z h c i 4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Q l N H I E R h Z G 9 z I E h p c 3 T D s 3 J p Y 2 9 z L 0 F 1 d G 9 S Z W 1 v d m V k Q 2 9 s d W 1 u c z E u e 0 R h d G E s M H 0 m c X V v d D s s J n F 1 b 3 Q 7 U 2 V j d G l v b j E v V U J T R y B E Y W R v c y B I a X N 0 w 7 N y a W N v c y 9 B d X R v U m V t b 3 Z l Z E N v b H V t b n M x L n v D m m x 0 a W 1 v L D F 9 J n F 1 b 3 Q 7 L C Z x d W 9 0 O 1 N l Y 3 R p b 2 4 x L 1 V C U 0 c g R G F k b 3 M g S G l z d M O z c m l j b 3 M v Q X V 0 b 1 J l b W 9 2 Z W R D b 2 x 1 b W 5 z M S 5 7 Q W J l c n R 1 c m E s M n 0 m c X V v d D s s J n F 1 b 3 Q 7 U 2 V j d G l v b j E v V U J T R y B E Y W R v c y B I a X N 0 w 7 N y a W N v c y 9 B d X R v U m V t b 3 Z l Z E N v b H V t b n M x L n t B b H R h L D N 9 J n F 1 b 3 Q 7 L C Z x d W 9 0 O 1 N l Y 3 R p b 2 4 x L 1 V C U 0 c g R G F k b 3 M g S G l z d M O z c m l j b 3 M v Q X V 0 b 1 J l b W 9 2 Z W R D b 2 x 1 b W 5 z M S 5 7 Q m F p e G E s N H 0 m c X V v d D s s J n F 1 b 3 Q 7 U 2 V j d G l v b j E v V U J T R y B E Y W R v c y B I a X N 0 w 7 N y a W N v c y 9 B d X R v U m V t b 3 Z l Z E N v b H V t b n M x L n t W b 2 w u L D V 9 J n F 1 b 3 Q 7 L C Z x d W 9 0 O 1 N l Y 3 R p b 2 4 x L 1 V C U 0 c g R G F k b 3 M g S G l z d M O z c m l j b 3 M v Q X V 0 b 1 J l b W 9 2 Z W R D b 2 x 1 b W 5 z M S 5 7 V m F y L i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Q l N H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J T R y U y M E R h Z G 9 z J T I w S G l z d C V D M y V C M 3 J p Y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Q l N H J T I w R G F k b 3 M l M j B I a X N 0 J U M z J U I z c m l j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h Z T C U y M E R h Z G 9 z J T I w S G l z d C V D M y V C M 3 J p Y 2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V k h Z T F 9 E Y W R v c 1 9 I a X N 0 w 7 N y a W N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R U M T g 6 M T Y 6 M z I u M z E z N D U 0 M F o i I C 8 + P E V u d H J 5 I F R 5 c G U 9 I k Z p b G x D b 2 x 1 b W 5 U e X B l c y I g V m F s d W U 9 I n N D U V V G Q l F V R 0 J B P T 0 i I C 8 + P E V u d H J 5 I F R 5 c G U 9 I k Z p b G x D b 2 x 1 b W 5 O Y W 1 l c y I g V m F s d W U 9 I n N b J n F 1 b 3 Q 7 R G F 0 Y S Z x d W 9 0 O y w m c X V v d D v D m m x 0 a W 1 v J n F 1 b 3 Q 7 L C Z x d W 9 0 O 0 F i Z X J 0 d X J h J n F 1 b 3 Q 7 L C Z x d W 9 0 O 0 F s d G E m c X V v d D s s J n F 1 b 3 Q 7 Q m F p e G E m c X V v d D s s J n F 1 b 3 Q 7 V m 9 s L i Z x d W 9 0 O y w m c X V v d D t W Y X I u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S F l M I E R h Z G 9 z I E h p c 3 T D s 3 J p Y 2 9 z L 0 F 1 d G 9 S Z W 1 v d m V k Q 2 9 s d W 1 u c z E u e 0 R h d G E s M H 0 m c X V v d D s s J n F 1 b 3 Q 7 U 2 V j d G l v b j E v V k h Z T C B E Y W R v c y B I a X N 0 w 7 N y a W N v c y 9 B d X R v U m V t b 3 Z l Z E N v b H V t b n M x L n v D m m x 0 a W 1 v L D F 9 J n F 1 b 3 Q 7 L C Z x d W 9 0 O 1 N l Y 3 R p b 2 4 x L 1 Z I W U w g R G F k b 3 M g S G l z d M O z c m l j b 3 M v Q X V 0 b 1 J l b W 9 2 Z W R D b 2 x 1 b W 5 z M S 5 7 Q W J l c n R 1 c m E s M n 0 m c X V v d D s s J n F 1 b 3 Q 7 U 2 V j d G l v b j E v V k h Z T C B E Y W R v c y B I a X N 0 w 7 N y a W N v c y 9 B d X R v U m V t b 3 Z l Z E N v b H V t b n M x L n t B b H R h L D N 9 J n F 1 b 3 Q 7 L C Z x d W 9 0 O 1 N l Y 3 R p b 2 4 x L 1 Z I W U w g R G F k b 3 M g S G l z d M O z c m l j b 3 M v Q X V 0 b 1 J l b W 9 2 Z W R D b 2 x 1 b W 5 z M S 5 7 Q m F p e G E s N H 0 m c X V v d D s s J n F 1 b 3 Q 7 U 2 V j d G l v b j E v V k h Z T C B E Y W R v c y B I a X N 0 w 7 N y a W N v c y 9 B d X R v U m V t b 3 Z l Z E N v b H V t b n M x L n t W b 2 w u L D V 9 J n F 1 b 3 Q 7 L C Z x d W 9 0 O 1 N l Y 3 R p b 2 4 x L 1 Z I W U w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Z I W U w g R G F k b 3 M g S G l z d M O z c m l j b 3 M v Q X V 0 b 1 J l b W 9 2 Z W R D b 2 x 1 b W 5 z M S 5 7 R G F 0 Y S w w f S Z x d W 9 0 O y w m c X V v d D t T Z W N 0 a W 9 u M S 9 W S F l M I E R h Z G 9 z I E h p c 3 T D s 3 J p Y 2 9 z L 0 F 1 d G 9 S Z W 1 v d m V k Q 2 9 s d W 1 u c z E u e 8 O a b H R p b W 8 s M X 0 m c X V v d D s s J n F 1 b 3 Q 7 U 2 V j d G l v b j E v V k h Z T C B E Y W R v c y B I a X N 0 w 7 N y a W N v c y 9 B d X R v U m V t b 3 Z l Z E N v b H V t b n M x L n t B Y m V y d H V y Y S w y f S Z x d W 9 0 O y w m c X V v d D t T Z W N 0 a W 9 u M S 9 W S F l M I E R h Z G 9 z I E h p c 3 T D s 3 J p Y 2 9 z L 0 F 1 d G 9 S Z W 1 v d m V k Q 2 9 s d W 1 u c z E u e 0 F s d G E s M 3 0 m c X V v d D s s J n F 1 b 3 Q 7 U 2 V j d G l v b j E v V k h Z T C B E Y W R v c y B I a X N 0 w 7 N y a W N v c y 9 B d X R v U m V t b 3 Z l Z E N v b H V t b n M x L n t C Y W l 4 Y S w 0 f S Z x d W 9 0 O y w m c X V v d D t T Z W N 0 a W 9 u M S 9 W S F l M I E R h Z G 9 z I E h p c 3 T D s 3 J p Y 2 9 z L 0 F 1 d G 9 S Z W 1 v d m V k Q 2 9 s d W 1 u c z E u e 1 Z v b C 4 s N X 0 m c X V v d D s s J n F 1 b 3 Q 7 U 2 V j d G l v b j E v V k h Z T C B E Y W R v c y B I a X N 0 w 7 N y a W N v c y 9 B d X R v U m V t b 3 Z l Z E N v b H V t b n M x L n t W Y X I u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I W U w l M j B E Y W R v c y U y M E h p c 3 Q l Q z M l Q j N y a W N v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S F l M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I W U w l M j B E Y W R v c y U y M E h p c 3 Q l Q z M l Q j N y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k F u J T I w R G F k b 3 M l M j B I a X N 0 J U M z J U I z c m l j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W T k F u X 0 R h Z G 9 z X 0 h p c 3 T D s 3 J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F Q x O D o x O D o z M i 4 y M j A 2 O D E z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h J n F 1 b 3 Q 7 L C Z x d W 9 0 O 8 O a b H R p b W 8 m c X V v d D s s J n F 1 b 3 Q 7 Q W J l c n R 1 c m E m c X V v d D s s J n F 1 b 3 Q 7 Q W x 0 Y S Z x d W 9 0 O y w m c X V v d D t C Y W l 4 Y S Z x d W 9 0 O y w m c X V v d D t W b 2 w u J n F 1 b 3 Q 7 L C Z x d W 9 0 O 1 Z h c i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O Q W 4 g R G F k b 3 M g S G l z d M O z c m l j b 3 M v Q X V 0 b 1 J l b W 9 2 Z W R D b 2 x 1 b W 5 z M S 5 7 R G F 0 Y S w w f S Z x d W 9 0 O y w m c X V v d D t T Z W N 0 a W 9 u M S 9 W T k F u I E R h Z G 9 z I E h p c 3 T D s 3 J p Y 2 9 z L 0 F 1 d G 9 S Z W 1 v d m V k Q 2 9 s d W 1 u c z E u e 8 O a b H R p b W 8 s M X 0 m c X V v d D s s J n F 1 b 3 Q 7 U 2 V j d G l v b j E v V k 5 B b i B E Y W R v c y B I a X N 0 w 7 N y a W N v c y 9 B d X R v U m V t b 3 Z l Z E N v b H V t b n M x L n t B Y m V y d H V y Y S w y f S Z x d W 9 0 O y w m c X V v d D t T Z W N 0 a W 9 u M S 9 W T k F u I E R h Z G 9 z I E h p c 3 T D s 3 J p Y 2 9 z L 0 F 1 d G 9 S Z W 1 v d m V k Q 2 9 s d W 1 u c z E u e 0 F s d G E s M 3 0 m c X V v d D s s J n F 1 b 3 Q 7 U 2 V j d G l v b j E v V k 5 B b i B E Y W R v c y B I a X N 0 w 7 N y a W N v c y 9 B d X R v U m V t b 3 Z l Z E N v b H V t b n M x L n t C Y W l 4 Y S w 0 f S Z x d W 9 0 O y w m c X V v d D t T Z W N 0 a W 9 u M S 9 W T k F u I E R h Z G 9 z I E h p c 3 T D s 3 J p Y 2 9 z L 0 F 1 d G 9 S Z W 1 v d m V k Q 2 9 s d W 1 u c z E u e 1 Z v b C 4 s N X 0 m c X V v d D s s J n F 1 b 3 Q 7 U 2 V j d G l v b j E v V k 5 B b i B E Y W R v c y B I a X N 0 w 7 N y a W N v c y 9 B d X R v U m V t b 3 Z l Z E N v b H V t b n M x L n t W Y X I u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k 5 B b i B E Y W R v c y B I a X N 0 w 7 N y a W N v c y 9 B d X R v U m V t b 3 Z l Z E N v b H V t b n M x L n t E Y X R h L D B 9 J n F 1 b 3 Q 7 L C Z x d W 9 0 O 1 N l Y 3 R p b 2 4 x L 1 Z O Q W 4 g R G F k b 3 M g S G l z d M O z c m l j b 3 M v Q X V 0 b 1 J l b W 9 2 Z W R D b 2 x 1 b W 5 z M S 5 7 w 5 p s d G l t b y w x f S Z x d W 9 0 O y w m c X V v d D t T Z W N 0 a W 9 u M S 9 W T k F u I E R h Z G 9 z I E h p c 3 T D s 3 J p Y 2 9 z L 0 F 1 d G 9 S Z W 1 v d m V k Q 2 9 s d W 1 u c z E u e 0 F i Z X J 0 d X J h L D J 9 J n F 1 b 3 Q 7 L C Z x d W 9 0 O 1 N l Y 3 R p b 2 4 x L 1 Z O Q W 4 g R G F k b 3 M g S G l z d M O z c m l j b 3 M v Q X V 0 b 1 J l b W 9 2 Z W R D b 2 x 1 b W 5 z M S 5 7 Q W x 0 Y S w z f S Z x d W 9 0 O y w m c X V v d D t T Z W N 0 a W 9 u M S 9 W T k F u I E R h Z G 9 z I E h p c 3 T D s 3 J p Y 2 9 z L 0 F 1 d G 9 S Z W 1 v d m V k Q 2 9 s d W 1 u c z E u e 0 J h a X h h L D R 9 J n F 1 b 3 Q 7 L C Z x d W 9 0 O 1 N l Y 3 R p b 2 4 x L 1 Z O Q W 4 g R G F k b 3 M g S G l z d M O z c m l j b 3 M v Q X V 0 b 1 J l b W 9 2 Z W R D b 2 x 1 b W 5 z M S 5 7 V m 9 s L i w 1 f S Z x d W 9 0 O y w m c X V v d D t T Z W N 0 a W 9 u M S 9 W T k F u I E R h Z G 9 z I E h p c 3 T D s 3 J p Y 2 9 z L 0 F 1 d G 9 S Z W 1 v d m V k Q 2 9 s d W 1 u c z E u e 1 Z h c i 4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k 5 B b i U y M E R h Z G 9 z J T I w S G l z d C V D M y V C M 3 J p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O Q W 4 l M j B E Y W R v c y U y M E h p c 3 Q l Q z M l Q j N y a W N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5 B b i U y M E R h Z G 9 z J T I w S G l z d C V D M y V C M 3 J p Y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V 0 c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1 Z P V 0 d f R G F k b 3 N f S G l z d M O z c m l j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0 V D E 4 O j E 5 O j I z L j Q 0 N j c 2 O T V a I i A v P j x F b n R y e S B U e X B l P S J G a W x s Q 2 9 s d W 1 u V H l w Z X M i I F Z h b H V l P S J z Q 1 F V R k J R V U d C Q T 0 9 I i A v P j x F b n R y e S B U e X B l P S J G a W x s Q 2 9 s d W 1 u T m F t Z X M i I F Z h b H V l P S J z W y Z x d W 9 0 O 0 R h d G E m c X V v d D s s J n F 1 b 3 Q 7 w 5 p s d G l t b y Z x d W 9 0 O y w m c X V v d D t B Y m V y d H V y Y S Z x d W 9 0 O y w m c X V v d D t B b H R h J n F 1 b 3 Q 7 L C Z x d W 9 0 O 0 J h a X h h J n F 1 b 3 Q 7 L C Z x d W 9 0 O 1 Z v b C 4 m c X V v d D s s J n F 1 b 3 Q 7 V m F y L i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9 X R y B E Y W R v c y B I a X N 0 w 7 N y a W N v c y 9 B d X R v U m V t b 3 Z l Z E N v b H V t b n M x L n t E Y X R h L D B 9 J n F 1 b 3 Q 7 L C Z x d W 9 0 O 1 N l Y 3 R p b 2 4 x L 1 Z P V 0 c g R G F k b 3 M g S G l z d M O z c m l j b 3 M v Q X V 0 b 1 J l b W 9 2 Z W R D b 2 x 1 b W 5 z M S 5 7 w 5 p s d G l t b y w x f S Z x d W 9 0 O y w m c X V v d D t T Z W N 0 a W 9 u M S 9 W T 1 d H I E R h Z G 9 z I E h p c 3 T D s 3 J p Y 2 9 z L 0 F 1 d G 9 S Z W 1 v d m V k Q 2 9 s d W 1 u c z E u e 0 F i Z X J 0 d X J h L D J 9 J n F 1 b 3 Q 7 L C Z x d W 9 0 O 1 N l Y 3 R p b 2 4 x L 1 Z P V 0 c g R G F k b 3 M g S G l z d M O z c m l j b 3 M v Q X V 0 b 1 J l b W 9 2 Z W R D b 2 x 1 b W 5 z M S 5 7 Q W x 0 Y S w z f S Z x d W 9 0 O y w m c X V v d D t T Z W N 0 a W 9 u M S 9 W T 1 d H I E R h Z G 9 z I E h p c 3 T D s 3 J p Y 2 9 z L 0 F 1 d G 9 S Z W 1 v d m V k Q 2 9 s d W 1 u c z E u e 0 J h a X h h L D R 9 J n F 1 b 3 Q 7 L C Z x d W 9 0 O 1 N l Y 3 R p b 2 4 x L 1 Z P V 0 c g R G F k b 3 M g S G l z d M O z c m l j b 3 M v Q X V 0 b 1 J l b W 9 2 Z W R D b 2 x 1 b W 5 z M S 5 7 V m 9 s L i w 1 f S Z x d W 9 0 O y w m c X V v d D t T Z W N 0 a W 9 u M S 9 W T 1 d H I E R h Z G 9 z I E h p c 3 T D s 3 J p Y 2 9 z L 0 F 1 d G 9 S Z W 1 v d m V k Q 2 9 s d W 1 u c z E u e 1 Z h c i 4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T 1 d H I E R h Z G 9 z I E h p c 3 T D s 3 J p Y 2 9 z L 0 F 1 d G 9 S Z W 1 v d m V k Q 2 9 s d W 1 u c z E u e 0 R h d G E s M H 0 m c X V v d D s s J n F 1 b 3 Q 7 U 2 V j d G l v b j E v V k 9 X R y B E Y W R v c y B I a X N 0 w 7 N y a W N v c y 9 B d X R v U m V t b 3 Z l Z E N v b H V t b n M x L n v D m m x 0 a W 1 v L D F 9 J n F 1 b 3 Q 7 L C Z x d W 9 0 O 1 N l Y 3 R p b 2 4 x L 1 Z P V 0 c g R G F k b 3 M g S G l z d M O z c m l j b 3 M v Q X V 0 b 1 J l b W 9 2 Z W R D b 2 x 1 b W 5 z M S 5 7 Q W J l c n R 1 c m E s M n 0 m c X V v d D s s J n F 1 b 3 Q 7 U 2 V j d G l v b j E v V k 9 X R y B E Y W R v c y B I a X N 0 w 7 N y a W N v c y 9 B d X R v U m V t b 3 Z l Z E N v b H V t b n M x L n t B b H R h L D N 9 J n F 1 b 3 Q 7 L C Z x d W 9 0 O 1 N l Y 3 R p b 2 4 x L 1 Z P V 0 c g R G F k b 3 M g S G l z d M O z c m l j b 3 M v Q X V 0 b 1 J l b W 9 2 Z W R D b 2 x 1 b W 5 z M S 5 7 Q m F p e G E s N H 0 m c X V v d D s s J n F 1 b 3 Q 7 U 2 V j d G l v b j E v V k 9 X R y B E Y W R v c y B I a X N 0 w 7 N y a W N v c y 9 B d X R v U m V t b 3 Z l Z E N v b H V t b n M x L n t W b 2 w u L D V 9 J n F 1 b 3 Q 7 L C Z x d W 9 0 O 1 N l Y 3 R p b 2 4 x L 1 Z P V 0 c g R G F k b 3 M g S G l z d M O z c m l j b 3 M v Q X V 0 b 1 J l b W 9 2 Z W R D b 2 x 1 b W 5 z M S 5 7 V m F y L i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T 1 d H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X R y U y M E R h Z G 9 z J T I w S G l z d C V D M y V C M 3 J p Y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1 d H J T I w R G F k b 3 M l M j B I a X N 0 J U M z J U I z c m l j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X R 1 9 w J T I w R G F k b 3 M l M j B I a X N 0 J U M z J U I z c m l j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W T 1 d H X 3 B f R G F k b 3 N f S G l z d M O z c m l j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0 V D E 4 O j E 5 O j Q 1 L j M 0 N D I 2 N j Z a I i A v P j x F b n R y e S B U e X B l P S J G a W x s Q 2 9 s d W 1 u V H l w Z X M i I F Z h b H V l P S J z Q 1 F V R k J R V U d C Q T 0 9 I i A v P j x F b n R y e S B U e X B l P S J G a W x s Q 2 9 s d W 1 u T m F t Z X M i I F Z h b H V l P S J z W y Z x d W 9 0 O 0 R h d G E m c X V v d D s s J n F 1 b 3 Q 7 w 5 p s d G l t b y Z x d W 9 0 O y w m c X V v d D t B Y m V y d H V y Y S Z x d W 9 0 O y w m c X V v d D t B b H R h J n F 1 b 3 Q 7 L C Z x d W 9 0 O 0 J h a X h h J n F 1 b 3 Q 7 L C Z x d W 9 0 O 1 Z v b C 4 m c X V v d D s s J n F 1 b 3 Q 7 V m F y L i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9 X R 1 9 w I E R h Z G 9 z I E h p c 3 T D s 3 J p Y 2 9 z L 0 F 1 d G 9 S Z W 1 v d m V k Q 2 9 s d W 1 u c z E u e 0 R h d G E s M H 0 m c X V v d D s s J n F 1 b 3 Q 7 U 2 V j d G l v b j E v V k 9 X R 1 9 w I E R h Z G 9 z I E h p c 3 T D s 3 J p Y 2 9 z L 0 F 1 d G 9 S Z W 1 v d m V k Q 2 9 s d W 1 u c z E u e 8 O a b H R p b W 8 s M X 0 m c X V v d D s s J n F 1 b 3 Q 7 U 2 V j d G l v b j E v V k 9 X R 1 9 w I E R h Z G 9 z I E h p c 3 T D s 3 J p Y 2 9 z L 0 F 1 d G 9 S Z W 1 v d m V k Q 2 9 s d W 1 u c z E u e 0 F i Z X J 0 d X J h L D J 9 J n F 1 b 3 Q 7 L C Z x d W 9 0 O 1 N l Y 3 R p b 2 4 x L 1 Z P V 0 d f c C B E Y W R v c y B I a X N 0 w 7 N y a W N v c y 9 B d X R v U m V t b 3 Z l Z E N v b H V t b n M x L n t B b H R h L D N 9 J n F 1 b 3 Q 7 L C Z x d W 9 0 O 1 N l Y 3 R p b 2 4 x L 1 Z P V 0 d f c C B E Y W R v c y B I a X N 0 w 7 N y a W N v c y 9 B d X R v U m V t b 3 Z l Z E N v b H V t b n M x L n t C Y W l 4 Y S w 0 f S Z x d W 9 0 O y w m c X V v d D t T Z W N 0 a W 9 u M S 9 W T 1 d H X 3 A g R G F k b 3 M g S G l z d M O z c m l j b 3 M v Q X V 0 b 1 J l b W 9 2 Z W R D b 2 x 1 b W 5 z M S 5 7 V m 9 s L i w 1 f S Z x d W 9 0 O y w m c X V v d D t T Z W N 0 a W 9 u M S 9 W T 1 d H X 3 A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Z P V 0 d f c C B E Y W R v c y B I a X N 0 w 7 N y a W N v c y 9 B d X R v U m V t b 3 Z l Z E N v b H V t b n M x L n t E Y X R h L D B 9 J n F 1 b 3 Q 7 L C Z x d W 9 0 O 1 N l Y 3 R p b 2 4 x L 1 Z P V 0 d f c C B E Y W R v c y B I a X N 0 w 7 N y a W N v c y 9 B d X R v U m V t b 3 Z l Z E N v b H V t b n M x L n v D m m x 0 a W 1 v L D F 9 J n F 1 b 3 Q 7 L C Z x d W 9 0 O 1 N l Y 3 R p b 2 4 x L 1 Z P V 0 d f c C B E Y W R v c y B I a X N 0 w 7 N y a W N v c y 9 B d X R v U m V t b 3 Z l Z E N v b H V t b n M x L n t B Y m V y d H V y Y S w y f S Z x d W 9 0 O y w m c X V v d D t T Z W N 0 a W 9 u M S 9 W T 1 d H X 3 A g R G F k b 3 M g S G l z d M O z c m l j b 3 M v Q X V 0 b 1 J l b W 9 2 Z W R D b 2 x 1 b W 5 z M S 5 7 Q W x 0 Y S w z f S Z x d W 9 0 O y w m c X V v d D t T Z W N 0 a W 9 u M S 9 W T 1 d H X 3 A g R G F k b 3 M g S G l z d M O z c m l j b 3 M v Q X V 0 b 1 J l b W 9 2 Z W R D b 2 x 1 b W 5 z M S 5 7 Q m F p e G E s N H 0 m c X V v d D s s J n F 1 b 3 Q 7 U 2 V j d G l v b j E v V k 9 X R 1 9 w I E R h Z G 9 z I E h p c 3 T D s 3 J p Y 2 9 z L 0 F 1 d G 9 S Z W 1 v d m V k Q 2 9 s d W 1 u c z E u e 1 Z v b C 4 s N X 0 m c X V v d D s s J n F 1 b 3 Q 7 U 2 V j d G l v b j E v V k 9 X R 1 9 w I E R h Z G 9 z I E h p c 3 T D s 3 J p Y 2 9 z L 0 F 1 d G 9 S Z W 1 v d m V k Q 2 9 s d W 1 u c z E u e 1 Z h c i 4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k 9 X R 1 9 w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X R 1 9 w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V 0 d f c C U y M E R h Z G 9 z J T I w S G l z d C V D M y V C M 3 J p Y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Q U E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1 Z V Q U F f R G F k b 3 N f S G l z d M O z c m l j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0 V D E 4 O j I w O j A 3 L j E 1 O D E w M T Z a I i A v P j x F b n R y e S B U e X B l P S J G a W x s Q 2 9 s d W 1 u V H l w Z X M i I F Z h b H V l P S J z Q 1 F V R k J R V U d C Q T 0 9 I i A v P j x F b n R y e S B U e X B l P S J G a W x s Q 2 9 s d W 1 u T m F t Z X M i I F Z h b H V l P S J z W y Z x d W 9 0 O 0 R h d G E m c X V v d D s s J n F 1 b 3 Q 7 w 5 p s d G l t b y Z x d W 9 0 O y w m c X V v d D t B Y m V y d H V y Y S Z x d W 9 0 O y w m c X V v d D t B b H R h J n F 1 b 3 Q 7 L C Z x d W 9 0 O 0 J h a X h h J n F 1 b 3 Q 7 L C Z x d W 9 0 O 1 Z v b C 4 m c X V v d D s s J n F 1 b 3 Q 7 V m F y L i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l V B Q S B E Y W R v c y B I a X N 0 w 7 N y a W N v c y 9 B d X R v U m V t b 3 Z l Z E N v b H V t b n M x L n t E Y X R h L D B 9 J n F 1 b 3 Q 7 L C Z x d W 9 0 O 1 N l Y 3 R p b 2 4 x L 1 Z V Q U E g R G F k b 3 M g S G l z d M O z c m l j b 3 M v Q X V 0 b 1 J l b W 9 2 Z W R D b 2 x 1 b W 5 z M S 5 7 w 5 p s d G l t b y w x f S Z x d W 9 0 O y w m c X V v d D t T Z W N 0 a W 9 u M S 9 W V U F B I E R h Z G 9 z I E h p c 3 T D s 3 J p Y 2 9 z L 0 F 1 d G 9 S Z W 1 v d m V k Q 2 9 s d W 1 u c z E u e 0 F i Z X J 0 d X J h L D J 9 J n F 1 b 3 Q 7 L C Z x d W 9 0 O 1 N l Y 3 R p b 2 4 x L 1 Z V Q U E g R G F k b 3 M g S G l z d M O z c m l j b 3 M v Q X V 0 b 1 J l b W 9 2 Z W R D b 2 x 1 b W 5 z M S 5 7 Q W x 0 Y S w z f S Z x d W 9 0 O y w m c X V v d D t T Z W N 0 a W 9 u M S 9 W V U F B I E R h Z G 9 z I E h p c 3 T D s 3 J p Y 2 9 z L 0 F 1 d G 9 S Z W 1 v d m V k Q 2 9 s d W 1 u c z E u e 0 J h a X h h L D R 9 J n F 1 b 3 Q 7 L C Z x d W 9 0 O 1 N l Y 3 R p b 2 4 x L 1 Z V Q U E g R G F k b 3 M g S G l z d M O z c m l j b 3 M v Q X V 0 b 1 J l b W 9 2 Z W R D b 2 x 1 b W 5 z M S 5 7 V m 9 s L i w 1 f S Z x d W 9 0 O y w m c X V v d D t T Z W N 0 a W 9 u M S 9 W V U F B I E R h Z G 9 z I E h p c 3 T D s 3 J p Y 2 9 z L 0 F 1 d G 9 S Z W 1 v d m V k Q 2 9 s d W 1 u c z E u e 1 Z h c i 4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V U F B I E R h Z G 9 z I E h p c 3 T D s 3 J p Y 2 9 z L 0 F 1 d G 9 S Z W 1 v d m V k Q 2 9 s d W 1 u c z E u e 0 R h d G E s M H 0 m c X V v d D s s J n F 1 b 3 Q 7 U 2 V j d G l v b j E v V l V B Q S B E Y W R v c y B I a X N 0 w 7 N y a W N v c y 9 B d X R v U m V t b 3 Z l Z E N v b H V t b n M x L n v D m m x 0 a W 1 v L D F 9 J n F 1 b 3 Q 7 L C Z x d W 9 0 O 1 N l Y 3 R p b 2 4 x L 1 Z V Q U E g R G F k b 3 M g S G l z d M O z c m l j b 3 M v Q X V 0 b 1 J l b W 9 2 Z W R D b 2 x 1 b W 5 z M S 5 7 Q W J l c n R 1 c m E s M n 0 m c X V v d D s s J n F 1 b 3 Q 7 U 2 V j d G l v b j E v V l V B Q S B E Y W R v c y B I a X N 0 w 7 N y a W N v c y 9 B d X R v U m V t b 3 Z l Z E N v b H V t b n M x L n t B b H R h L D N 9 J n F 1 b 3 Q 7 L C Z x d W 9 0 O 1 N l Y 3 R p b 2 4 x L 1 Z V Q U E g R G F k b 3 M g S G l z d M O z c m l j b 3 M v Q X V 0 b 1 J l b W 9 2 Z W R D b 2 x 1 b W 5 z M S 5 7 Q m F p e G E s N H 0 m c X V v d D s s J n F 1 b 3 Q 7 U 2 V j d G l v b j E v V l V B Q S B E Y W R v c y B I a X N 0 w 7 N y a W N v c y 9 B d X R v U m V t b 3 Z l Z E N v b H V t b n M x L n t W b 2 w u L D V 9 J n F 1 b 3 Q 7 L C Z x d W 9 0 O 1 N l Y 3 R p b 2 4 x L 1 Z V Q U E g R G F k b 3 M g S G l z d M O z c m l j b 3 M v Q X V 0 b 1 J l b W 9 2 Z W R D b 2 x 1 b W 5 z M S 5 7 V m F y L i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V U F B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V B Q S U y M E R h Z G 9 z J T I w S G l z d C V D M y V C M 3 J p Y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V U F B J T I w R G F k b 3 M l M j B I a X N 0 J U M z J U I z c m l j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o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1 Z a X 0 R h Z G 9 z X 0 h p c 3 T D s 3 J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F Q x O D o y M D o z M S 4 1 N T U x O T I w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h J n F 1 b 3 Q 7 L C Z x d W 9 0 O 8 O a b H R p b W 8 m c X V v d D s s J n F 1 b 3 Q 7 Q W J l c n R 1 c m E m c X V v d D s s J n F 1 b 3 Q 7 Q W x 0 Y S Z x d W 9 0 O y w m c X V v d D t C Y W l 4 Y S Z x d W 9 0 O y w m c X V v d D t W b 2 w u J n F 1 b 3 Q 7 L C Z x d W 9 0 O 1 Z h c i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a I E R h Z G 9 z I E h p c 3 T D s 3 J p Y 2 9 z L 0 F 1 d G 9 S Z W 1 v d m V k Q 2 9 s d W 1 u c z E u e 0 R h d G E s M H 0 m c X V v d D s s J n F 1 b 3 Q 7 U 2 V j d G l v b j E v V l o g R G F k b 3 M g S G l z d M O z c m l j b 3 M v Q X V 0 b 1 J l b W 9 2 Z W R D b 2 x 1 b W 5 z M S 5 7 w 5 p s d G l t b y w x f S Z x d W 9 0 O y w m c X V v d D t T Z W N 0 a W 9 u M S 9 W W i B E Y W R v c y B I a X N 0 w 7 N y a W N v c y 9 B d X R v U m V t b 3 Z l Z E N v b H V t b n M x L n t B Y m V y d H V y Y S w y f S Z x d W 9 0 O y w m c X V v d D t T Z W N 0 a W 9 u M S 9 W W i B E Y W R v c y B I a X N 0 w 7 N y a W N v c y 9 B d X R v U m V t b 3 Z l Z E N v b H V t b n M x L n t B b H R h L D N 9 J n F 1 b 3 Q 7 L C Z x d W 9 0 O 1 N l Y 3 R p b 2 4 x L 1 Z a I E R h Z G 9 z I E h p c 3 T D s 3 J p Y 2 9 z L 0 F 1 d G 9 S Z W 1 v d m V k Q 2 9 s d W 1 u c z E u e 0 J h a X h h L D R 9 J n F 1 b 3 Q 7 L C Z x d W 9 0 O 1 N l Y 3 R p b 2 4 x L 1 Z a I E R h Z G 9 z I E h p c 3 T D s 3 J p Y 2 9 z L 0 F 1 d G 9 S Z W 1 v d m V k Q 2 9 s d W 1 u c z E u e 1 Z v b C 4 s N X 0 m c X V v d D s s J n F 1 b 3 Q 7 U 2 V j d G l v b j E v V l o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Z a I E R h Z G 9 z I E h p c 3 T D s 3 J p Y 2 9 z L 0 F 1 d G 9 S Z W 1 v d m V k Q 2 9 s d W 1 u c z E u e 0 R h d G E s M H 0 m c X V v d D s s J n F 1 b 3 Q 7 U 2 V j d G l v b j E v V l o g R G F k b 3 M g S G l z d M O z c m l j b 3 M v Q X V 0 b 1 J l b W 9 2 Z W R D b 2 x 1 b W 5 z M S 5 7 w 5 p s d G l t b y w x f S Z x d W 9 0 O y w m c X V v d D t T Z W N 0 a W 9 u M S 9 W W i B E Y W R v c y B I a X N 0 w 7 N y a W N v c y 9 B d X R v U m V t b 3 Z l Z E N v b H V t b n M x L n t B Y m V y d H V y Y S w y f S Z x d W 9 0 O y w m c X V v d D t T Z W N 0 a W 9 u M S 9 W W i B E Y W R v c y B I a X N 0 w 7 N y a W N v c y 9 B d X R v U m V t b 3 Z l Z E N v b H V t b n M x L n t B b H R h L D N 9 J n F 1 b 3 Q 7 L C Z x d W 9 0 O 1 N l Y 3 R p b 2 4 x L 1 Z a I E R h Z G 9 z I E h p c 3 T D s 3 J p Y 2 9 z L 0 F 1 d G 9 S Z W 1 v d m V k Q 2 9 s d W 1 u c z E u e 0 J h a X h h L D R 9 J n F 1 b 3 Q 7 L C Z x d W 9 0 O 1 N l Y 3 R p b 2 4 x L 1 Z a I E R h Z G 9 z I E h p c 3 T D s 3 J p Y 2 9 z L 0 F 1 d G 9 S Z W 1 v d m V k Q 2 9 s d W 1 u c z E u e 1 Z v b C 4 s N X 0 m c X V v d D s s J n F 1 b 3 Q 7 U 2 V j d G l v b j E v V l o g R G F k b 3 M g S G l z d M O z c m l j b 3 M v Q X V 0 b 1 J l b W 9 2 Z W R D b 2 x 1 b W 5 z M S 5 7 V m F y L i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W i U y M E R h Z G 9 z J T I w S G l z d C V D M y V C M 3 J p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a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a J T I w R G F k b 3 M l M j B I a X N 0 J U M z J U I z c m l j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V S J T I w R G F k b 3 M l M j B I a X N 0 J U M z J U I z c m l j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Q U V S X 0 R h Z G 9 z X 0 h p c 3 T D s 3 J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F Q x O D o 1 N j o w N i 4 w M T U 1 N z I 0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h J n F 1 b 3 Q 7 L C Z x d W 9 0 O 8 O a b H R p b W 8 m c X V v d D s s J n F 1 b 3 Q 7 Q W J l c n R 1 c m E m c X V v d D s s J n F 1 b 3 Q 7 Q W x 0 Y S Z x d W 9 0 O y w m c X V v d D t C Y W l 4 Y S Z x d W 9 0 O y w m c X V v d D t W b 2 w u J n F 1 b 3 Q 7 L C Z x d W 9 0 O 1 Z h c i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F U i B E Y W R v c y B I a X N 0 w 7 N y a W N v c y A o M i k v Q X V 0 b 1 J l b W 9 2 Z W R D b 2 x 1 b W 5 z M S 5 7 R G F 0 Y S w w f S Z x d W 9 0 O y w m c X V v d D t T Z W N 0 a W 9 u M S 9 B R V I g R G F k b 3 M g S G l z d M O z c m l j b 3 M g K D I p L 0 F 1 d G 9 S Z W 1 v d m V k Q 2 9 s d W 1 u c z E u e 8 O a b H R p b W 8 s M X 0 m c X V v d D s s J n F 1 b 3 Q 7 U 2 V j d G l v b j E v Q U V S I E R h Z G 9 z I E h p c 3 T D s 3 J p Y 2 9 z I C g y K S 9 B d X R v U m V t b 3 Z l Z E N v b H V t b n M x L n t B Y m V y d H V y Y S w y f S Z x d W 9 0 O y w m c X V v d D t T Z W N 0 a W 9 u M S 9 B R V I g R G F k b 3 M g S G l z d M O z c m l j b 3 M g K D I p L 0 F 1 d G 9 S Z W 1 v d m V k Q 2 9 s d W 1 u c z E u e 0 F s d G E s M 3 0 m c X V v d D s s J n F 1 b 3 Q 7 U 2 V j d G l v b j E v Q U V S I E R h Z G 9 z I E h p c 3 T D s 3 J p Y 2 9 z I C g y K S 9 B d X R v U m V t b 3 Z l Z E N v b H V t b n M x L n t C Y W l 4 Y S w 0 f S Z x d W 9 0 O y w m c X V v d D t T Z W N 0 a W 9 u M S 9 B R V I g R G F k b 3 M g S G l z d M O z c m l j b 3 M g K D I p L 0 F 1 d G 9 S Z W 1 v d m V k Q 2 9 s d W 1 u c z E u e 1 Z v b C 4 s N X 0 m c X V v d D s s J n F 1 b 3 Q 7 U 2 V j d G l v b j E v Q U V S I E R h Z G 9 z I E h p c 3 T D s 3 J p Y 2 9 z I C g y K S 9 B d X R v U m V t b 3 Z l Z E N v b H V t b n M x L n t W Y X I u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U V S I E R h Z G 9 z I E h p c 3 T D s 3 J p Y 2 9 z I C g y K S 9 B d X R v U m V t b 3 Z l Z E N v b H V t b n M x L n t E Y X R h L D B 9 J n F 1 b 3 Q 7 L C Z x d W 9 0 O 1 N l Y 3 R p b 2 4 x L 0 F F U i B E Y W R v c y B I a X N 0 w 7 N y a W N v c y A o M i k v Q X V 0 b 1 J l b W 9 2 Z W R D b 2 x 1 b W 5 z M S 5 7 w 5 p s d G l t b y w x f S Z x d W 9 0 O y w m c X V v d D t T Z W N 0 a W 9 u M S 9 B R V I g R G F k b 3 M g S G l z d M O z c m l j b 3 M g K D I p L 0 F 1 d G 9 S Z W 1 v d m V k Q 2 9 s d W 1 u c z E u e 0 F i Z X J 0 d X J h L D J 9 J n F 1 b 3 Q 7 L C Z x d W 9 0 O 1 N l Y 3 R p b 2 4 x L 0 F F U i B E Y W R v c y B I a X N 0 w 7 N y a W N v c y A o M i k v Q X V 0 b 1 J l b W 9 2 Z W R D b 2 x 1 b W 5 z M S 5 7 Q W x 0 Y S w z f S Z x d W 9 0 O y w m c X V v d D t T Z W N 0 a W 9 u M S 9 B R V I g R G F k b 3 M g S G l z d M O z c m l j b 3 M g K D I p L 0 F 1 d G 9 S Z W 1 v d m V k Q 2 9 s d W 1 u c z E u e 0 J h a X h h L D R 9 J n F 1 b 3 Q 7 L C Z x d W 9 0 O 1 N l Y 3 R p b 2 4 x L 0 F F U i B E Y W R v c y B I a X N 0 w 7 N y a W N v c y A o M i k v Q X V 0 b 1 J l b W 9 2 Z W R D b 2 x 1 b W 5 z M S 5 7 V m 9 s L i w 1 f S Z x d W 9 0 O y w m c X V v d D t T Z W N 0 a W 9 u M S 9 B R V I g R G F k b 3 M g S G l z d M O z c m l j b 3 M g K D I p L 0 F 1 d G 9 S Z W 1 v d m V k Q 2 9 s d W 1 u c z E u e 1 Z h c i 4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V S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V S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F U i U y M E R h Z G 9 z J T I w S G l z d C V D M y V C M 3 J p Y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l a X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D b 2 x 1 b W 5 U e X B l c y I g V m F s d W U 9 I n N D U V F F Q k F R R U J B U U V C Q V F F Q k F R R U J B U U V C Q V F F Q k F R R U J B U U V C Q V F F Q k E 9 P S I g L z 4 8 R W 5 0 c n k g V H l w Z T 0 i R m l s b E x h c 3 R V c G R h d G V k I i B W Y W x 1 Z T 0 i Z D I w M j M t M D U t M j R U M T k 6 M z Q 6 N D E u N z M 0 N j E y N V o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Q 2 F y d G V p c m F f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g 1 N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k 5 h b W V z I i B W Y W x 1 Z T 0 i c 1 s m c X V v d D t E Y X R h J n F 1 b 3 Q 7 L C Z x d W 9 0 O 0 F N R C B E Y W R v c y B I a X N 0 w 7 N y a W N v c y 5 W Y X I u I C U m c X V v d D s s J n F 1 b 3 Q 7 Q U V S I E R h Z G 9 z I E h p c 3 T D s 3 J p Y 2 9 z L l Z h c i 4 g J S Z x d W 9 0 O y w m c X V v d D t C Q V J D I E R h Z G 9 z I E h p c 3 T D s 3 J p Y 2 9 z L l Z h c i 4 g J S Z x d W 9 0 O y w m c X V v d D t C T V d H I E R h Z G 9 z I E h p c 3 T D s 3 J p Y 2 9 z L l Z h c i 4 g J S Z x d W 9 0 O y w m c X V v d D t C T k M g R G F k b 3 M g S G l z d M O z c m l j b 3 M u V m F y L i A l J n F 1 b 3 Q 7 L C Z x d W 9 0 O 0 J O V F g g R G F k b 3 M g S G l z d M O z c m l j b 3 M u V m F y L i A l J n F 1 b 3 Q 7 L C Z x d W 9 0 O 0 N B Q k s g R G F k b 3 M g S G l z d M O z c m l j b 3 M u V m F y L i A l J n F 1 b 3 Q 7 L C Z x d W 9 0 O 0 N T Q 0 8 g R G F k b 3 M g S G l z d M O z c m l j b 3 M u V m F y L i A l J n F 1 b 3 Q 7 L C Z x d W 9 0 O 0 R C S 0 d u I E R h Z G 9 z I E h p c 3 T D s 3 J p Y 2 9 z L l Z h c i 4 g J S Z x d W 9 0 O y w m c X V v d D t F U V F R I E R h Z G 9 z I E h p c 3 T D s 3 J p Y 2 9 z L l Z h c i 4 g J S Z x d W 9 0 O y w m c X V v d D t M S E F H I E R h Z G 9 z I E h p c 3 T D s 3 J p Y 2 9 z L l Z h c i 4 g J S Z x d W 9 0 O y w m c X V v d D t N U k 5 B I E R h Z G 9 z I E h p c 3 T D s 3 J p Y 2 9 z L l Z h c i 4 g J S Z x d W 9 0 O y w m c X V v d D t N U 0 Z U I E R h Z G 9 z I E h p c 3 T D s 3 J p Y 2 9 z L l Z h c i 4 g J S Z x d W 9 0 O y w m c X V v d D t O S U 8 g R G F k b 3 M g S G l z d M O z c m l j b 3 M u V m F y L i A l J n F 1 b 3 Q 7 L C Z x d W 9 0 O 0 5 W R E E g R G F k b 3 M g S G l z d M O z c m l j b 3 M u V m F y L i A l J n F 1 b 3 Q 7 L C Z x d W 9 0 O 0 8 y R G 4 g R G F k b 3 M g S G l z d M O z c m l j b 3 M u V m F y L i A l J n F 1 b 3 Q 7 L C Z x d W 9 0 O 1 B B S D N k I E R h Z G 9 z I E h p c 3 T D s 3 J p Y 2 9 z L l Z h c i 4 g J S Z x d W 9 0 O y w m c X V v d D t Q R k U g R G F k b 3 M g S G l z d M O z c m l j b 3 M u V m F y L i A l J n F 1 b 3 Q 7 L C Z x d W 9 0 O 1 B M V F I g R G F k b 3 M g S G l z d M O z c m l j b 3 M u V m F y L i A l J n F 1 b 3 Q 7 L C Z x d W 9 0 O 1 N G V C B E Y W R v c y B I a X N 0 w 7 N y a W N v c y 5 W Y X I u I C U m c X V v d D s s J n F 1 b 3 Q 7 U 1 h S O C B E Y W R v c y B I a X N 0 w 7 N y a W N v c y 5 W Y X I u I C U m c X V v d D s s J n F 1 b 3 Q 7 V C B E Y W R v c y B I a X N 0 w 7 N y a W N v c y 5 W Y X I u I C U m c X V v d D s s J n F 1 b 3 Q 7 V F J P V y B E Y W R v c y B I a X N 0 w 7 N y a W N v c y 5 W Y X I u I C U m c X V v d D s s J n F 1 b 3 Q 7 V U J T R y B E Y W R v c y B I a X N 0 w 7 N y a W N v c y 5 W Y X I u I C U m c X V v d D s s J n F 1 b 3 Q 7 V k h Z T C B E Y W R v c y B I a X N 0 w 7 N y a W N v c y 5 W Y X I u I C U m c X V v d D s s J n F 1 b 3 Q 7 V k 5 B b i B E Y W R v c y B I a X N 0 w 7 N y a W N v c y 5 W Y X I u I C U m c X V v d D s s J n F 1 b 3 Q 7 V k 9 X R y B E Y W R v c y B I a X N 0 w 7 N y a W N v c y 5 W Y X I u I C U m c X V v d D s s J n F 1 b 3 Q 7 V k 9 X R 1 9 w I E R h Z G 9 z I E h p c 3 T D s 3 J p Y 2 9 z L l Z h c i 4 g J S Z x d W 9 0 O y w m c X V v d D t W V U F B I E R h Z G 9 z I E h p c 3 T D s 3 J p Y 2 9 z L l Z h c i 4 g J S Z x d W 9 0 O y w m c X V v d D t W W i B E Y W R v c y B I a X N 0 w 7 N y a W N v c y 5 W Y X I u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d G V p c m E v Q X V 0 b 1 J l b W 9 2 Z W R D b 2 x 1 b W 5 z M S 5 7 R G F 0 Y S w w f S Z x d W 9 0 O y w m c X V v d D t T Z W N 0 a W 9 u M S 9 D Y X J 0 Z W l y Y S 9 B d X R v U m V t b 3 Z l Z E N v b H V t b n M x L n t B T U Q g R G F k b 3 M g S G l z d M O z c m l j b 3 M u V m F y L i A l L D F 9 J n F 1 b 3 Q 7 L C Z x d W 9 0 O 1 N l Y 3 R p b 2 4 x L 0 N h c n R l a X J h L 0 F 1 d G 9 S Z W 1 v d m V k Q 2 9 s d W 1 u c z E u e 0 F F U i B E Y W R v c y B I a X N 0 w 7 N y a W N v c y 5 W Y X I u I C U s M n 0 m c X V v d D s s J n F 1 b 3 Q 7 U 2 V j d G l v b j E v Q 2 F y d G V p c m E v Q X V 0 b 1 J l b W 9 2 Z W R D b 2 x 1 b W 5 z M S 5 7 Q k F S Q y B E Y W R v c y B I a X N 0 w 7 N y a W N v c y 5 W Y X I u I C U s M 3 0 m c X V v d D s s J n F 1 b 3 Q 7 U 2 V j d G l v b j E v Q 2 F y d G V p c m E v Q X V 0 b 1 J l b W 9 2 Z W R D b 2 x 1 b W 5 z M S 5 7 Q k 1 X R y B E Y W R v c y B I a X N 0 w 7 N y a W N v c y 5 W Y X I u I C U s N H 0 m c X V v d D s s J n F 1 b 3 Q 7 U 2 V j d G l v b j E v Q 2 F y d G V p c m E v Q X V 0 b 1 J l b W 9 2 Z W R D b 2 x 1 b W 5 z M S 5 7 Q k 5 D I E R h Z G 9 z I E h p c 3 T D s 3 J p Y 2 9 z L l Z h c i 4 g J S w 1 f S Z x d W 9 0 O y w m c X V v d D t T Z W N 0 a W 9 u M S 9 D Y X J 0 Z W l y Y S 9 B d X R v U m V t b 3 Z l Z E N v b H V t b n M x L n t C T l R Y I E R h Z G 9 z I E h p c 3 T D s 3 J p Y 2 9 z L l Z h c i 4 g J S w 2 f S Z x d W 9 0 O y w m c X V v d D t T Z W N 0 a W 9 u M S 9 D Y X J 0 Z W l y Y S 9 B d X R v U m V t b 3 Z l Z E N v b H V t b n M x L n t D Q U J L I E R h Z G 9 z I E h p c 3 T D s 3 J p Y 2 9 z L l Z h c i 4 g J S w 3 f S Z x d W 9 0 O y w m c X V v d D t T Z W N 0 a W 9 u M S 9 D Y X J 0 Z W l y Y S 9 B d X R v U m V t b 3 Z l Z E N v b H V t b n M x L n t D U 0 N P I E R h Z G 9 z I E h p c 3 T D s 3 J p Y 2 9 z L l Z h c i 4 g J S w 4 f S Z x d W 9 0 O y w m c X V v d D t T Z W N 0 a W 9 u M S 9 D Y X J 0 Z W l y Y S 9 B d X R v U m V t b 3 Z l Z E N v b H V t b n M x L n t E Q k t H b i B E Y W R v c y B I a X N 0 w 7 N y a W N v c y 5 W Y X I u I C U s O X 0 m c X V v d D s s J n F 1 b 3 Q 7 U 2 V j d G l v b j E v Q 2 F y d G V p c m E v Q X V 0 b 1 J l b W 9 2 Z W R D b 2 x 1 b W 5 z M S 5 7 R V F R U S B E Y W R v c y B I a X N 0 w 7 N y a W N v c y 5 W Y X I u I C U s M T B 9 J n F 1 b 3 Q 7 L C Z x d W 9 0 O 1 N l Y 3 R p b 2 4 x L 0 N h c n R l a X J h L 0 F 1 d G 9 S Z W 1 v d m V k Q 2 9 s d W 1 u c z E u e 0 x I Q U c g R G F k b 3 M g S G l z d M O z c m l j b 3 M u V m F y L i A l L D E x f S Z x d W 9 0 O y w m c X V v d D t T Z W N 0 a W 9 u M S 9 D Y X J 0 Z W l y Y S 9 B d X R v U m V t b 3 Z l Z E N v b H V t b n M x L n t N U k 5 B I E R h Z G 9 z I E h p c 3 T D s 3 J p Y 2 9 z L l Z h c i 4 g J S w x M n 0 m c X V v d D s s J n F 1 b 3 Q 7 U 2 V j d G l v b j E v Q 2 F y d G V p c m E v Q X V 0 b 1 J l b W 9 2 Z W R D b 2 x 1 b W 5 z M S 5 7 T V N G V C B E Y W R v c y B I a X N 0 w 7 N y a W N v c y 5 W Y X I u I C U s M T N 9 J n F 1 b 3 Q 7 L C Z x d W 9 0 O 1 N l Y 3 R p b 2 4 x L 0 N h c n R l a X J h L 0 F 1 d G 9 S Z W 1 v d m V k Q 2 9 s d W 1 u c z E u e 0 5 J T y B E Y W R v c y B I a X N 0 w 7 N y a W N v c y 5 W Y X I u I C U s M T R 9 J n F 1 b 3 Q 7 L C Z x d W 9 0 O 1 N l Y 3 R p b 2 4 x L 0 N h c n R l a X J h L 0 F 1 d G 9 S Z W 1 v d m V k Q 2 9 s d W 1 u c z E u e 0 5 W R E E g R G F k b 3 M g S G l z d M O z c m l j b 3 M u V m F y L i A l L D E 1 f S Z x d W 9 0 O y w m c X V v d D t T Z W N 0 a W 9 u M S 9 D Y X J 0 Z W l y Y S 9 B d X R v U m V t b 3 Z l Z E N v b H V t b n M x L n t P M k R u I E R h Z G 9 z I E h p c 3 T D s 3 J p Y 2 9 z L l Z h c i 4 g J S w x N n 0 m c X V v d D s s J n F 1 b 3 Q 7 U 2 V j d G l v b j E v Q 2 F y d G V p c m E v Q X V 0 b 1 J l b W 9 2 Z W R D b 2 x 1 b W 5 z M S 5 7 U E F I M 2 Q g R G F k b 3 M g S G l z d M O z c m l j b 3 M u V m F y L i A l L D E 3 f S Z x d W 9 0 O y w m c X V v d D t T Z W N 0 a W 9 u M S 9 D Y X J 0 Z W l y Y S 9 B d X R v U m V t b 3 Z l Z E N v b H V t b n M x L n t Q R k U g R G F k b 3 M g S G l z d M O z c m l j b 3 M u V m F y L i A l L D E 4 f S Z x d W 9 0 O y w m c X V v d D t T Z W N 0 a W 9 u M S 9 D Y X J 0 Z W l y Y S 9 B d X R v U m V t b 3 Z l Z E N v b H V t b n M x L n t Q T F R S I E R h Z G 9 z I E h p c 3 T D s 3 J p Y 2 9 z L l Z h c i 4 g J S w x O X 0 m c X V v d D s s J n F 1 b 3 Q 7 U 2 V j d G l v b j E v Q 2 F y d G V p c m E v Q X V 0 b 1 J l b W 9 2 Z W R D b 2 x 1 b W 5 z M S 5 7 U 0 Z U I E R h Z G 9 z I E h p c 3 T D s 3 J p Y 2 9 z L l Z h c i 4 g J S w y M H 0 m c X V v d D s s J n F 1 b 3 Q 7 U 2 V j d G l v b j E v Q 2 F y d G V p c m E v Q X V 0 b 1 J l b W 9 2 Z W R D b 2 x 1 b W 5 z M S 5 7 U 1 h S O C B E Y W R v c y B I a X N 0 w 7 N y a W N v c y 5 W Y X I u I C U s M j F 9 J n F 1 b 3 Q 7 L C Z x d W 9 0 O 1 N l Y 3 R p b 2 4 x L 0 N h c n R l a X J h L 0 F 1 d G 9 S Z W 1 v d m V k Q 2 9 s d W 1 u c z E u e 1 Q g R G F k b 3 M g S G l z d M O z c m l j b 3 M u V m F y L i A l L D I y f S Z x d W 9 0 O y w m c X V v d D t T Z W N 0 a W 9 u M S 9 D Y X J 0 Z W l y Y S 9 B d X R v U m V t b 3 Z l Z E N v b H V t b n M x L n t U U k 9 X I E R h Z G 9 z I E h p c 3 T D s 3 J p Y 2 9 z L l Z h c i 4 g J S w y M 3 0 m c X V v d D s s J n F 1 b 3 Q 7 U 2 V j d G l v b j E v Q 2 F y d G V p c m E v Q X V 0 b 1 J l b W 9 2 Z W R D b 2 x 1 b W 5 z M S 5 7 V U J T R y B E Y W R v c y B I a X N 0 w 7 N y a W N v c y 5 W Y X I u I C U s M j R 9 J n F 1 b 3 Q 7 L C Z x d W 9 0 O 1 N l Y 3 R p b 2 4 x L 0 N h c n R l a X J h L 0 F 1 d G 9 S Z W 1 v d m V k Q 2 9 s d W 1 u c z E u e 1 Z I W U w g R G F k b 3 M g S G l z d M O z c m l j b 3 M u V m F y L i A l L D I 1 f S Z x d W 9 0 O y w m c X V v d D t T Z W N 0 a W 9 u M S 9 D Y X J 0 Z W l y Y S 9 B d X R v U m V t b 3 Z l Z E N v b H V t b n M x L n t W T k F u I E R h Z G 9 z I E h p c 3 T D s 3 J p Y 2 9 z L l Z h c i 4 g J S w y N n 0 m c X V v d D s s J n F 1 b 3 Q 7 U 2 V j d G l v b j E v Q 2 F y d G V p c m E v Q X V 0 b 1 J l b W 9 2 Z W R D b 2 x 1 b W 5 z M S 5 7 V k 9 X R y B E Y W R v c y B I a X N 0 w 7 N y a W N v c y 5 W Y X I u I C U s M j d 9 J n F 1 b 3 Q 7 L C Z x d W 9 0 O 1 N l Y 3 R p b 2 4 x L 0 N h c n R l a X J h L 0 F 1 d G 9 S Z W 1 v d m V k Q 2 9 s d W 1 u c z E u e 1 Z P V 0 d f c C B E Y W R v c y B I a X N 0 w 7 N y a W N v c y 5 W Y X I u I C U s M j h 9 J n F 1 b 3 Q 7 L C Z x d W 9 0 O 1 N l Y 3 R p b 2 4 x L 0 N h c n R l a X J h L 0 F 1 d G 9 S Z W 1 v d m V k Q 2 9 s d W 1 u c z E u e 1 Z V Q U E g R G F k b 3 M g S G l z d M O z c m l j b 3 M u V m F y L i A l L D I 5 f S Z x d W 9 0 O y w m c X V v d D t T Z W N 0 a W 9 u M S 9 D Y X J 0 Z W l y Y S 9 B d X R v U m V t b 3 Z l Z E N v b H V t b n M x L n t W W i B E Y W R v c y B I a X N 0 w 7 N y a W N v c y 5 W Y X I u I C U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D Y X J 0 Z W l y Y S 9 B d X R v U m V t b 3 Z l Z E N v b H V t b n M x L n t E Y X R h L D B 9 J n F 1 b 3 Q 7 L C Z x d W 9 0 O 1 N l Y 3 R p b 2 4 x L 0 N h c n R l a X J h L 0 F 1 d G 9 S Z W 1 v d m V k Q 2 9 s d W 1 u c z E u e 0 F N R C B E Y W R v c y B I a X N 0 w 7 N y a W N v c y 5 W Y X I u I C U s M X 0 m c X V v d D s s J n F 1 b 3 Q 7 U 2 V j d G l v b j E v Q 2 F y d G V p c m E v Q X V 0 b 1 J l b W 9 2 Z W R D b 2 x 1 b W 5 z M S 5 7 Q U V S I E R h Z G 9 z I E h p c 3 T D s 3 J p Y 2 9 z L l Z h c i 4 g J S w y f S Z x d W 9 0 O y w m c X V v d D t T Z W N 0 a W 9 u M S 9 D Y X J 0 Z W l y Y S 9 B d X R v U m V t b 3 Z l Z E N v b H V t b n M x L n t C Q V J D I E R h Z G 9 z I E h p c 3 T D s 3 J p Y 2 9 z L l Z h c i 4 g J S w z f S Z x d W 9 0 O y w m c X V v d D t T Z W N 0 a W 9 u M S 9 D Y X J 0 Z W l y Y S 9 B d X R v U m V t b 3 Z l Z E N v b H V t b n M x L n t C T V d H I E R h Z G 9 z I E h p c 3 T D s 3 J p Y 2 9 z L l Z h c i 4 g J S w 0 f S Z x d W 9 0 O y w m c X V v d D t T Z W N 0 a W 9 u M S 9 D Y X J 0 Z W l y Y S 9 B d X R v U m V t b 3 Z l Z E N v b H V t b n M x L n t C T k M g R G F k b 3 M g S G l z d M O z c m l j b 3 M u V m F y L i A l L D V 9 J n F 1 b 3 Q 7 L C Z x d W 9 0 O 1 N l Y 3 R p b 2 4 x L 0 N h c n R l a X J h L 0 F 1 d G 9 S Z W 1 v d m V k Q 2 9 s d W 1 u c z E u e 0 J O V F g g R G F k b 3 M g S G l z d M O z c m l j b 3 M u V m F y L i A l L D Z 9 J n F 1 b 3 Q 7 L C Z x d W 9 0 O 1 N l Y 3 R p b 2 4 x L 0 N h c n R l a X J h L 0 F 1 d G 9 S Z W 1 v d m V k Q 2 9 s d W 1 u c z E u e 0 N B Q k s g R G F k b 3 M g S G l z d M O z c m l j b 3 M u V m F y L i A l L D d 9 J n F 1 b 3 Q 7 L C Z x d W 9 0 O 1 N l Y 3 R p b 2 4 x L 0 N h c n R l a X J h L 0 F 1 d G 9 S Z W 1 v d m V k Q 2 9 s d W 1 u c z E u e 0 N T Q 0 8 g R G F k b 3 M g S G l z d M O z c m l j b 3 M u V m F y L i A l L D h 9 J n F 1 b 3 Q 7 L C Z x d W 9 0 O 1 N l Y 3 R p b 2 4 x L 0 N h c n R l a X J h L 0 F 1 d G 9 S Z W 1 v d m V k Q 2 9 s d W 1 u c z E u e 0 R C S 0 d u I E R h Z G 9 z I E h p c 3 T D s 3 J p Y 2 9 z L l Z h c i 4 g J S w 5 f S Z x d W 9 0 O y w m c X V v d D t T Z W N 0 a W 9 u M S 9 D Y X J 0 Z W l y Y S 9 B d X R v U m V t b 3 Z l Z E N v b H V t b n M x L n t F U V F R I E R h Z G 9 z I E h p c 3 T D s 3 J p Y 2 9 z L l Z h c i 4 g J S w x M H 0 m c X V v d D s s J n F 1 b 3 Q 7 U 2 V j d G l v b j E v Q 2 F y d G V p c m E v Q X V 0 b 1 J l b W 9 2 Z W R D b 2 x 1 b W 5 z M S 5 7 T E h B R y B E Y W R v c y B I a X N 0 w 7 N y a W N v c y 5 W Y X I u I C U s M T F 9 J n F 1 b 3 Q 7 L C Z x d W 9 0 O 1 N l Y 3 R p b 2 4 x L 0 N h c n R l a X J h L 0 F 1 d G 9 S Z W 1 v d m V k Q 2 9 s d W 1 u c z E u e 0 1 S T k E g R G F k b 3 M g S G l z d M O z c m l j b 3 M u V m F y L i A l L D E y f S Z x d W 9 0 O y w m c X V v d D t T Z W N 0 a W 9 u M S 9 D Y X J 0 Z W l y Y S 9 B d X R v U m V t b 3 Z l Z E N v b H V t b n M x L n t N U 0 Z U I E R h Z G 9 z I E h p c 3 T D s 3 J p Y 2 9 z L l Z h c i 4 g J S w x M 3 0 m c X V v d D s s J n F 1 b 3 Q 7 U 2 V j d G l v b j E v Q 2 F y d G V p c m E v Q X V 0 b 1 J l b W 9 2 Z W R D b 2 x 1 b W 5 z M S 5 7 T k l P I E R h Z G 9 z I E h p c 3 T D s 3 J p Y 2 9 z L l Z h c i 4 g J S w x N H 0 m c X V v d D s s J n F 1 b 3 Q 7 U 2 V j d G l v b j E v Q 2 F y d G V p c m E v Q X V 0 b 1 J l b W 9 2 Z W R D b 2 x 1 b W 5 z M S 5 7 T l Z E Q S B E Y W R v c y B I a X N 0 w 7 N y a W N v c y 5 W Y X I u I C U s M T V 9 J n F 1 b 3 Q 7 L C Z x d W 9 0 O 1 N l Y 3 R p b 2 4 x L 0 N h c n R l a X J h L 0 F 1 d G 9 S Z W 1 v d m V k Q 2 9 s d W 1 u c z E u e 0 8 y R G 4 g R G F k b 3 M g S G l z d M O z c m l j b 3 M u V m F y L i A l L D E 2 f S Z x d W 9 0 O y w m c X V v d D t T Z W N 0 a W 9 u M S 9 D Y X J 0 Z W l y Y S 9 B d X R v U m V t b 3 Z l Z E N v b H V t b n M x L n t Q Q U g z Z C B E Y W R v c y B I a X N 0 w 7 N y a W N v c y 5 W Y X I u I C U s M T d 9 J n F 1 b 3 Q 7 L C Z x d W 9 0 O 1 N l Y 3 R p b 2 4 x L 0 N h c n R l a X J h L 0 F 1 d G 9 S Z W 1 v d m V k Q 2 9 s d W 1 u c z E u e 1 B G R S B E Y W R v c y B I a X N 0 w 7 N y a W N v c y 5 W Y X I u I C U s M T h 9 J n F 1 b 3 Q 7 L C Z x d W 9 0 O 1 N l Y 3 R p b 2 4 x L 0 N h c n R l a X J h L 0 F 1 d G 9 S Z W 1 v d m V k Q 2 9 s d W 1 u c z E u e 1 B M V F I g R G F k b 3 M g S G l z d M O z c m l j b 3 M u V m F y L i A l L D E 5 f S Z x d W 9 0 O y w m c X V v d D t T Z W N 0 a W 9 u M S 9 D Y X J 0 Z W l y Y S 9 B d X R v U m V t b 3 Z l Z E N v b H V t b n M x L n t T R l Q g R G F k b 3 M g S G l z d M O z c m l j b 3 M u V m F y L i A l L D I w f S Z x d W 9 0 O y w m c X V v d D t T Z W N 0 a W 9 u M S 9 D Y X J 0 Z W l y Y S 9 B d X R v U m V t b 3 Z l Z E N v b H V t b n M x L n t T W F I 4 I E R h Z G 9 z I E h p c 3 T D s 3 J p Y 2 9 z L l Z h c i 4 g J S w y M X 0 m c X V v d D s s J n F 1 b 3 Q 7 U 2 V j d G l v b j E v Q 2 F y d G V p c m E v Q X V 0 b 1 J l b W 9 2 Z W R D b 2 x 1 b W 5 z M S 5 7 V C B E Y W R v c y B I a X N 0 w 7 N y a W N v c y 5 W Y X I u I C U s M j J 9 J n F 1 b 3 Q 7 L C Z x d W 9 0 O 1 N l Y 3 R p b 2 4 x L 0 N h c n R l a X J h L 0 F 1 d G 9 S Z W 1 v d m V k Q 2 9 s d W 1 u c z E u e 1 R S T 1 c g R G F k b 3 M g S G l z d M O z c m l j b 3 M u V m F y L i A l L D I z f S Z x d W 9 0 O y w m c X V v d D t T Z W N 0 a W 9 u M S 9 D Y X J 0 Z W l y Y S 9 B d X R v U m V t b 3 Z l Z E N v b H V t b n M x L n t V Q l N H I E R h Z G 9 z I E h p c 3 T D s 3 J p Y 2 9 z L l Z h c i 4 g J S w y N H 0 m c X V v d D s s J n F 1 b 3 Q 7 U 2 V j d G l v b j E v Q 2 F y d G V p c m E v Q X V 0 b 1 J l b W 9 2 Z W R D b 2 x 1 b W 5 z M S 5 7 V k h Z T C B E Y W R v c y B I a X N 0 w 7 N y a W N v c y 5 W Y X I u I C U s M j V 9 J n F 1 b 3 Q 7 L C Z x d W 9 0 O 1 N l Y 3 R p b 2 4 x L 0 N h c n R l a X J h L 0 F 1 d G 9 S Z W 1 v d m V k Q 2 9 s d W 1 u c z E u e 1 Z O Q W 4 g R G F k b 3 M g S G l z d M O z c m l j b 3 M u V m F y L i A l L D I 2 f S Z x d W 9 0 O y w m c X V v d D t T Z W N 0 a W 9 u M S 9 D Y X J 0 Z W l y Y S 9 B d X R v U m V t b 3 Z l Z E N v b H V t b n M x L n t W T 1 d H I E R h Z G 9 z I E h p c 3 T D s 3 J p Y 2 9 z L l Z h c i 4 g J S w y N 3 0 m c X V v d D s s J n F 1 b 3 Q 7 U 2 V j d G l v b j E v Q 2 F y d G V p c m E v Q X V 0 b 1 J l b W 9 2 Z W R D b 2 x 1 b W 5 z M S 5 7 V k 9 X R 1 9 w I E R h Z G 9 z I E h p c 3 T D s 3 J p Y 2 9 z L l Z h c i 4 g J S w y O H 0 m c X V v d D s s J n F 1 b 3 Q 7 U 2 V j d G l v b j E v Q 2 F y d G V p c m E v Q X V 0 b 1 J l b W 9 2 Z W R D b 2 x 1 b W 5 z M S 5 7 V l V B Q S B E Y W R v c y B I a X N 0 w 7 N y a W N v c y 5 W Y X I u I C U s M j l 9 J n F 1 b 3 Q 7 L C Z x d W 9 0 O 1 N l Y 3 R p b 2 4 x L 0 N h c n R l a X J h L 0 F 1 d G 9 S Z W 1 v d m V k Q 2 9 s d W 1 u c z E u e 1 Z a I E R h Z G 9 z I E h p c 3 T D s 3 J p Y 2 9 z L l Z h c i 4 g J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n R l a X J h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l a X J h L 0 N v b n N 1 b H R h c y U y M E l u d G V y Y 2 F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l a X J h L 0 N v b n N 1 b H R h c y U y M E l u d G V y Y 2 F s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Z W l y Y S 9 D b 2 5 z d W x 0 Y X M l M j B J b n R l c m N h b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G V p c m E v Q 2 9 u c 3 V s d G F z J T I w S W 5 0 Z X J j Y W x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l a X J h L 0 N v b n N 1 b H R h c y U y M E l u d G V y Y 2 F s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Z W l y Y S 9 D b 2 5 z d W x 0 Y X M l M j B J b n R l c m N h b G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G V p c m E v Q 2 9 u c 3 V s d G F z J T I w S W 5 0 Z X J j Y W x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l a X J h L 0 N v b n N 1 b H R h c y U y M E l u d G V y Y 2 F s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Z W l y Y S 9 D b 2 5 z d W x 0 Y X M l M j B J b n R l c m N h b G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G V p c m E v Q 2 9 u c 3 V s d G F z J T I w S W 5 0 Z X J j Y W x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l a X J h L 0 N v b n N 1 b H R h c y U y M E l u d G V y Y 2 F s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G V p c m E v Q 2 9 u c 3 V s d G F z J T I w S W 5 0 Z X J j Y W x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Z W l y Y S 9 D b 2 5 z d W x 0 Y X M l M j B J b n R l c m N h b G F k Y X M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l a X J h L 0 N v b n N 1 b H R h c y U y M E l u d G V y Y 2 F s Y W R h c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G V p c m E v Q 2 9 u c 3 V s d G F z J T I w S W 5 0 Z X J j Y W x h Z G F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Z W l y Y S 9 D b 2 5 z d W x 0 Y X M l M j B J b n R l c m N h b G F k Y X M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l a X J h L 0 N v b n N 1 b H R h c y U y M E l u d G V y Y 2 F s Y W R h c z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G V p c m E v Q 2 9 u c 3 V s d G F z J T I w S W 5 0 Z X J j Y W x h Z G F z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Z W l y Y S 9 D b 2 5 z d W x 0 Y X M l M j B J b n R l c m N h b G F k Y X M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l a X J h L 0 N v b n N 1 b H R h c y U y M E l u d G V y Y 2 F s Y W R h c z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G V p c m E v Q 2 9 u c 3 V s d G F z J T I w S W 5 0 Z X J j Y W x h Z G F z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Z W l y Y S 9 D b 2 5 z d W x 0 Y X M l M j B J b n R l c m N h b G F k Y X M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l a X J h L 0 N v b n N 1 b H R h c y U y M E l u d G V y Y 2 F s Y W R h c z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G V p c m E v Q 2 9 u c 3 V s d G F z J T I w S W 5 0 Z X J j Y W x h Z G F z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Z W l y Y S 9 D b 2 5 z d W x 0 Y X M l M j B J b n R l c m N h b G F k Y X M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l a X J h L 0 N v b n N 1 b H R h c y U y M E l u d G V y Y 2 F s Y W R h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G V p c m E v Q 2 9 u c 3 V s d G F z J T I w S W 5 0 Z X J j Y W x h Z G F z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Z W l y Y S 9 D b 2 5 z d W x 0 Y X M l M j B J b n R l c m N h b G F k Y X M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l a X J h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Z W l y Y S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l a X J h L 0 F F U i U y M E R h Z G 9 z J T I w S G l z d C V D M y V C M 3 J p Y 2 9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G V p c m E v Q k F S Q y U y M E R h Z G 9 z J T I w S G l z d C V D M y V C M 3 J p Y 2 9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G V p c m E v Q k 1 X R y U y M E R h Z G 9 z J T I w S G l z d C V D M y V C M 3 J p Y 2 9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G V p c m E v Q k 5 D J T I w R G F k b 3 M l M j B I a X N 0 J U M z J U I z c m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Z W l y Y S 9 C T l R Y J T I w R G F k b 3 M l M j B I a X N 0 J U M z J U I z c m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Z W l y Y S 9 D Q U J L J T I w R G F k b 3 M l M j B I a X N 0 J U M z J U I z c m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Z W l y Y S 9 D U 0 N P J T I w R G F k b 3 M l M j B I a X N 0 J U M z J U I z c m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Z W l y Y S 9 E Q k t H b i U y M E R h Z G 9 z J T I w S G l z d C V D M y V C M 3 J p Y 2 9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G V p c m E v R V F R U S U y M E R h Z G 9 z J T I w S G l z d C V D M y V C M 3 J p Y 2 9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G V p c m E v T E h B R y U y M E R h Z G 9 z J T I w S G l z d C V D M y V C M 3 J p Y 2 9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G V p c m E v T V J O Q S U y M E R h Z G 9 z J T I w S G l z d C V D M y V C M 3 J p Y 2 9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G V p c m E v T V N G V C U y M E R h Z G 9 z J T I w S G l z d C V D M y V C M 3 J p Y 2 9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G V p c m E v T k l P J T I w R G F k b 3 M l M j B I a X N 0 J U M z J U I z c m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Z W l y Y S 9 O V k R B J T I w R G F k b 3 M l M j B I a X N 0 J U M z J U I z c m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Z W l y Y S 9 P M k R u J T I w R G F k b 3 M l M j B I a X N 0 J U M z J U I z c m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Z W l y Y S 9 Q Q U g z Z C U y M E R h Z G 9 z J T I w S G l z d C V D M y V C M 3 J p Y 2 9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G V p c m E v U E Z F J T I w R G F k b 3 M l M j B I a X N 0 J U M z J U I z c m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Z W l y Y S 9 Q T F R S J T I w R G F k b 3 M l M j B I a X N 0 J U M z J U I z c m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Z W l y Y S 9 T R l Q l M j B E Y W R v c y U y M E h p c 3 Q l Q z M l Q j N y a W N v c y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l a X J h L 1 N Y U j g l M j B E Y W R v c y U y M E h p c 3 Q l Q z M l Q j N y a W N v c y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l a X J h L 1 Q l M j B E Y W R v c y U y M E h p c 3 Q l Q z M l Q j N y a W N v c y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l a X J h L 1 R S T 1 c l M j B E Y W R v c y U y M E h p c 3 Q l Q z M l Q j N y a W N v c y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l a X J h L 1 V C U 0 c l M j B E Y W R v c y U y M E h p c 3 Q l Q z M l Q j N y a W N v c y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l a X J h L 1 Z I W U w l M j B E Y W R v c y U y M E h p c 3 Q l Q z M l Q j N y a W N v c y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l a X J h L 1 Z O Q W 4 l M j B E Y W R v c y U y M E h p c 3 Q l Q z M l Q j N y a W N v c y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l a X J h L 1 Z P V 0 c l M j B E Y W R v c y U y M E h p c 3 Q l Q z M l Q j N y a W N v c y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l a X J h L 1 Z P V 0 d f c C U y M E R h Z G 9 z J T I w S G l z d C V D M y V C M 3 J p Y 2 9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G V p c m E v V l V B Q S U y M E R h Z G 9 z J T I w S G l z d C V D M y V C M 3 J p Y 2 9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G V p c m E v V l o l M j B E Y W R v c y U y M E h p c 3 Q l Q z M l Q j N y a W N v c y U y M E V 4 c G F u Z G l k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R 5 z g o 3 p y T K N C W u L R P y r / A A A A A A I A A A A A A B B m A A A A A Q A A I A A A A I i I Q u N w 2 J 7 n B q z s W t 0 9 9 3 D S 5 g n A S Y s t U N G d L U t t B R 9 R A A A A A A 6 A A A A A A g A A I A A A A C k X f + 4 F w O g B 1 z b 6 t k X C I s 5 H s n d A V J 0 R c C F Y c x Z h T / D T U A A A A D 7 G I q T f Y 6 n m R b I E q S E + T b + h D r O A m / z H M Q z u O E D e p Z H 4 u T x k a x w i s u d P 0 2 q y 3 J K t y K W n s L X N W w g J Q P i q 2 S y r 1 Q + x Z 9 R m L o Y c 8 o z 6 3 i M 0 n 7 8 R Q A A A A K P G Z R 1 + E 1 / m O U W l l A I 1 r R U R w 9 j 9 R T P i / n N n + 3 a G b 8 5 2 W z y X l b 9 1 z a w f z e b p N r j P g k p 4 i I D N k z 5 E / p T T o G p o y s 4 = < / D a t a M a s h u p > 
</file>

<file path=customXml/itemProps1.xml><?xml version="1.0" encoding="utf-8"?>
<ds:datastoreItem xmlns:ds="http://schemas.openxmlformats.org/officeDocument/2006/customXml" ds:itemID="{D2123AD3-5EBA-4805-8D36-C78F04E137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35</vt:i4>
      </vt:variant>
    </vt:vector>
  </HeadingPairs>
  <TitlesOfParts>
    <vt:vector size="35" baseType="lpstr">
      <vt:lpstr>Carteira Var diaria</vt:lpstr>
      <vt:lpstr>correlação</vt:lpstr>
      <vt:lpstr>Covariancia</vt:lpstr>
      <vt:lpstr>Retornos</vt:lpstr>
      <vt:lpstr>Dados ativos carteira</vt:lpstr>
      <vt:lpstr>AER Dados Históricos</vt:lpstr>
      <vt:lpstr>AMD Dados Históricos</vt:lpstr>
      <vt:lpstr>BARC Dados Históricos</vt:lpstr>
      <vt:lpstr>BMWG Dados Históricos</vt:lpstr>
      <vt:lpstr>BNC Dados Históricos</vt:lpstr>
      <vt:lpstr>BNTX Dados Históricos</vt:lpstr>
      <vt:lpstr>CABK Dados Históricos</vt:lpstr>
      <vt:lpstr>CSCO Dados Históricos</vt:lpstr>
      <vt:lpstr>DBKGn Dados Históricos</vt:lpstr>
      <vt:lpstr>EQQQ Dados Históricos</vt:lpstr>
      <vt:lpstr>LHAG Dados Históricos</vt:lpstr>
      <vt:lpstr>MRNA Dados Históricos</vt:lpstr>
      <vt:lpstr>MSFT Dados Históricos</vt:lpstr>
      <vt:lpstr>NIO Dados Históricos</vt:lpstr>
      <vt:lpstr>NVDA Dados Históricos</vt:lpstr>
      <vt:lpstr>O2Dn Dados Históricos</vt:lpstr>
      <vt:lpstr>PAH3d Dados Históricos</vt:lpstr>
      <vt:lpstr>PFE Dados Históricos</vt:lpstr>
      <vt:lpstr>PLTR Dados Históricos</vt:lpstr>
      <vt:lpstr>SFT Dados Históricos</vt:lpstr>
      <vt:lpstr>SXR8 Dados Históricos</vt:lpstr>
      <vt:lpstr>T Dados Históricos</vt:lpstr>
      <vt:lpstr>TROW Dados Históricos</vt:lpstr>
      <vt:lpstr>UBSG Dados Históricos</vt:lpstr>
      <vt:lpstr>VHYL Dados Históricos</vt:lpstr>
      <vt:lpstr>VNAn Dados Históricos</vt:lpstr>
      <vt:lpstr>VOWG Dados Históricos</vt:lpstr>
      <vt:lpstr>VOWG_p Dados Históricos</vt:lpstr>
      <vt:lpstr>VUAA Dados Históricos</vt:lpstr>
      <vt:lpstr>VZ Dados Históricos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Ferreira</dc:creator>
  <cp:lastModifiedBy>Tiago Ferreira</cp:lastModifiedBy>
  <dcterms:created xsi:type="dcterms:W3CDTF">2015-06-05T18:19:34Z</dcterms:created>
  <dcterms:modified xsi:type="dcterms:W3CDTF">2023-05-29T00:41:28Z</dcterms:modified>
</cp:coreProperties>
</file>